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https://iomint.sharepoint.com/sites/RegionalCordinationPlatform/Shared Documents/General/IM/RMRP 2022/Submission/"/>
    </mc:Choice>
  </mc:AlternateContent>
  <xr:revisionPtr revIDLastSave="29" documentId="8_{9C44D289-D5E4-49CD-ACBB-524203A449A1}" xr6:coauthVersionLast="47" xr6:coauthVersionMax="47" xr10:uidLastSave="{92D5854E-AF8B-43BD-9EAA-F47E05C1ED2B}"/>
  <workbookProtection workbookAlgorithmName="SHA-512" workbookHashValue="J4VeTio90+VJ4wbzq4pCqXmFLscuThblnNGrYEMEdgE7hEZ5V4XQVvwW2W71M4GvIKgua5xucTRi4s6n5SpUTw==" workbookSaltValue="VcwNE+LLoIoD/Ey53QyzSA==" workbookSpinCount="100000" lockStructure="1"/>
  <bookViews>
    <workbookView xWindow="-108" yWindow="-108" windowWidth="23256" windowHeight="12576" tabRatio="746" activeTab="1" xr2:uid="{C62BC349-696B-476B-A8B6-0F2DDE8CFF21}"/>
  </bookViews>
  <sheets>
    <sheet name="Instructions" sheetId="2" r:id="rId1"/>
    <sheet name=" Activity Sheet" sheetId="1" r:id="rId2"/>
    <sheet name="Subsector" sheetId="15" state="hidden" r:id="rId3"/>
    <sheet name="CountryAdmin1" sheetId="16" state="hidden" r:id="rId4"/>
    <sheet name="Partners" sheetId="17" state="hidden" r:id="rId5"/>
    <sheet name="Indicators" sheetId="18" r:id="rId6"/>
    <sheet name="Indicator_type" sheetId="21" r:id="rId7"/>
    <sheet name="Hashtag list" sheetId="22" r:id="rId8"/>
    <sheet name="Admin" sheetId="14" state="hidden" r:id="rId9"/>
    <sheet name="Organization" sheetId="12" state="hidden" r:id="rId10"/>
  </sheets>
  <externalReferences>
    <externalReference r:id="rId11"/>
  </externalReferences>
  <definedNames>
    <definedName name="_xlnm._FilterDatabase" localSheetId="3" hidden="1">CountryAdmin1!$A$1:$C$214</definedName>
    <definedName name="_xlnm._FilterDatabase" localSheetId="5" hidden="1">Indicators!$A$1:$K$7</definedName>
    <definedName name="_xlnm._FilterDatabase" localSheetId="9" hidden="1">Organization!$A$1:$G$1</definedName>
    <definedName name="_xlnm._FilterDatabase" localSheetId="4" hidden="1">Partners!$A$1:$E$270</definedName>
    <definedName name="Aguaysaneamiento">Indicators!$R$3:$R$7</definedName>
    <definedName name="Alojamiento">Indicators!$S$3:$S$13</definedName>
    <definedName name="Country" localSheetId="7">[1]CountryAdmin1!$A:$A</definedName>
    <definedName name="Country">CountryAdmin1!$A:$A</definedName>
    <definedName name="CountryInicio" localSheetId="7">[1]CountryAdmin1!$A$1</definedName>
    <definedName name="CountryInicio">CountryAdmin1!$A$1</definedName>
    <definedName name="CountryList" localSheetId="7">[1]CountryAdmin1!$E$2:$E$20</definedName>
    <definedName name="CountryList">CountryAdmin1!$E$2:$E$19</definedName>
    <definedName name="Educacion">Indicators!$T$3:$T$9</definedName>
    <definedName name="Integracion">Indicators!$U$3:$U$10</definedName>
    <definedName name="Nutricion">Indicators!$V$3:$V$12</definedName>
    <definedName name="Partners">Partners!$B:$B</definedName>
    <definedName name="Proteccionespaciodeapoyo">Indicators!$W$3</definedName>
    <definedName name="ProteccionGeneral">Indicators!$X$3:$X$8</definedName>
    <definedName name="ProteccionProtecciondelainfancia">Indicators!$Y$3:$Y$6</definedName>
    <definedName name="ProteccionTratayTraficodePersonas">Indicators!$Z$3:$Z$5</definedName>
    <definedName name="ProteccionVBG">Indicators!$AA$3:$AA$7</definedName>
    <definedName name="Salud">Indicators!$AB$3:$AB$9</definedName>
    <definedName name="Sector">Indicators!$B:$B</definedName>
    <definedName name="SectorInicio">T_IND[[#Headers],[Sector/Subsector/GT]]</definedName>
    <definedName name="Seguridadalimentaria">Indicators!$AC$3:$AC$6</definedName>
    <definedName name="ServicioscomunesComunicacion">Indicators!$AD$3:$AD$7</definedName>
    <definedName name="ServicioscomunesCoordinacion">Indicators!$AE$3</definedName>
    <definedName name="ServicioscomunesMI">Indicators!$AF$3:$AF$5</definedName>
    <definedName name="ServicioscomunesRecaudaciondefondos">Indicators!$AG$3</definedName>
    <definedName name="ServicioscomunesReporte">Indicators!$AH$3</definedName>
    <definedName name="ServicioscomunesTransversalCwCPSEAAAP">Indicators!$AI$3:$AI$7</definedName>
    <definedName name="TransferenciasMonetariasMultiproposito">Indicators!$AJ$3</definedName>
    <definedName name="TransporteHumanitario">Indicators!$AK$3:$AK$6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03" i="17" l="1"/>
  <c r="I603" i="17" a="1"/>
  <c r="I602" i="17"/>
  <c r="I602" i="17" a="1"/>
  <c r="I601" i="17"/>
  <c r="I601" i="17" a="1"/>
  <c r="I600" i="17"/>
  <c r="I600" i="17" a="1"/>
  <c r="I599" i="17" a="1"/>
  <c r="I599" i="17" s="1"/>
  <c r="I598" i="17"/>
  <c r="I598" i="17" a="1"/>
  <c r="I597" i="17" a="1"/>
  <c r="I597" i="17" s="1"/>
  <c r="I596" i="17" a="1"/>
  <c r="I596" i="17" s="1"/>
  <c r="I595" i="17" a="1"/>
  <c r="I595" i="17" s="1"/>
  <c r="I594" i="17" a="1"/>
  <c r="I594" i="17" s="1"/>
  <c r="I593" i="17" a="1"/>
  <c r="I593" i="17" s="1"/>
  <c r="I592" i="17" a="1"/>
  <c r="I592" i="17" s="1"/>
  <c r="I591" i="17" a="1"/>
  <c r="I591" i="17" s="1"/>
  <c r="I590" i="17" a="1"/>
  <c r="I590" i="17" s="1"/>
  <c r="I589" i="17" a="1"/>
  <c r="I589" i="17" s="1"/>
  <c r="I588" i="17" a="1"/>
  <c r="I588" i="17" s="1"/>
  <c r="I587" i="17" a="1"/>
  <c r="I587" i="17" s="1"/>
  <c r="I586" i="17" a="1"/>
  <c r="I586" i="17" s="1"/>
  <c r="I585" i="17" a="1"/>
  <c r="I585" i="17" s="1"/>
  <c r="I584" i="17" a="1"/>
  <c r="I584" i="17" s="1"/>
  <c r="I583" i="17" a="1"/>
  <c r="I583" i="17" s="1"/>
  <c r="I582" i="17" a="1"/>
  <c r="I582" i="17" s="1"/>
  <c r="I581" i="17" a="1"/>
  <c r="I581" i="17" s="1"/>
  <c r="I580" i="17" a="1"/>
  <c r="I580" i="17" s="1"/>
  <c r="I579" i="17" a="1"/>
  <c r="I579" i="17" s="1"/>
  <c r="I578" i="17" a="1"/>
  <c r="I578" i="17" s="1"/>
  <c r="I577" i="17" a="1"/>
  <c r="I577" i="17" s="1"/>
  <c r="I576" i="17" a="1"/>
  <c r="I576" i="17" s="1"/>
  <c r="I575" i="17" a="1"/>
  <c r="I575" i="17" s="1"/>
  <c r="I574" i="17" a="1"/>
  <c r="I574" i="17" s="1"/>
  <c r="I573" i="17" a="1"/>
  <c r="I573" i="17" s="1"/>
  <c r="I572" i="17" a="1"/>
  <c r="I572" i="17" s="1"/>
  <c r="I571" i="17" a="1"/>
  <c r="I571" i="17" s="1"/>
  <c r="I570" i="17" a="1"/>
  <c r="I570" i="17" s="1"/>
  <c r="I569" i="17" a="1"/>
  <c r="I569" i="17" s="1"/>
  <c r="I568" i="17" a="1"/>
  <c r="I568" i="17" s="1"/>
  <c r="I567" i="17" a="1"/>
  <c r="I567" i="17" s="1"/>
  <c r="I566" i="17" a="1"/>
  <c r="I566" i="17" s="1"/>
  <c r="I565" i="17" a="1"/>
  <c r="I565" i="17" s="1"/>
  <c r="I564" i="17" a="1"/>
  <c r="I564" i="17" s="1"/>
  <c r="I563" i="17" a="1"/>
  <c r="I563" i="17" s="1"/>
  <c r="I562" i="17" a="1"/>
  <c r="I562" i="17" s="1"/>
  <c r="I561" i="17" a="1"/>
  <c r="I561" i="17" s="1"/>
  <c r="I560" i="17" a="1"/>
  <c r="I560" i="17" s="1"/>
  <c r="I559" i="17" a="1"/>
  <c r="I559" i="17" s="1"/>
  <c r="I558" i="17" a="1"/>
  <c r="I558" i="17" s="1"/>
  <c r="I557" i="17" a="1"/>
  <c r="I557" i="17" s="1"/>
  <c r="I556" i="17" a="1"/>
  <c r="I556" i="17" s="1"/>
  <c r="I555" i="17" a="1"/>
  <c r="I555" i="17" s="1"/>
  <c r="I554" i="17" a="1"/>
  <c r="I554" i="17" s="1"/>
  <c r="I553" i="17" a="1"/>
  <c r="I553" i="17" s="1"/>
  <c r="I552" i="17" a="1"/>
  <c r="I552" i="17" s="1"/>
  <c r="I551" i="17" a="1"/>
  <c r="I551" i="17" s="1"/>
  <c r="I550" i="17" a="1"/>
  <c r="I550" i="17" s="1"/>
  <c r="I549" i="17" a="1"/>
  <c r="I549" i="17" s="1"/>
  <c r="I548" i="17" a="1"/>
  <c r="I548" i="17" s="1"/>
  <c r="I547" i="17" a="1"/>
  <c r="I547" i="17" s="1"/>
  <c r="I546" i="17" a="1"/>
  <c r="I546" i="17" s="1"/>
  <c r="I545" i="17" a="1"/>
  <c r="I545" i="17" s="1"/>
  <c r="I544" i="17" a="1"/>
  <c r="I544" i="17" s="1"/>
  <c r="I543" i="17" a="1"/>
  <c r="I543" i="17" s="1"/>
  <c r="I542" i="17" a="1"/>
  <c r="I542" i="17" s="1"/>
  <c r="I541" i="17" a="1"/>
  <c r="I541" i="17" s="1"/>
  <c r="I540" i="17" a="1"/>
  <c r="I540" i="17" s="1"/>
  <c r="I539" i="17" a="1"/>
  <c r="I539" i="17" s="1"/>
  <c r="I538" i="17" a="1"/>
  <c r="I538" i="17" s="1"/>
  <c r="I537" i="17" a="1"/>
  <c r="I537" i="17" s="1"/>
  <c r="I536" i="17" a="1"/>
  <c r="I536" i="17" s="1"/>
  <c r="I535" i="17" a="1"/>
  <c r="I535" i="17" s="1"/>
  <c r="I534" i="17" a="1"/>
  <c r="I534" i="17" s="1"/>
  <c r="I533" i="17" a="1"/>
  <c r="I533" i="17" s="1"/>
  <c r="I532" i="17" a="1"/>
  <c r="I532" i="17" s="1"/>
  <c r="I531" i="17" a="1"/>
  <c r="I531" i="17" s="1"/>
  <c r="I530" i="17" a="1"/>
  <c r="I530" i="17" s="1"/>
  <c r="I529" i="17" a="1"/>
  <c r="I529" i="17" s="1"/>
  <c r="I528" i="17" a="1"/>
  <c r="I528" i="17" s="1"/>
  <c r="I527" i="17" a="1"/>
  <c r="I527" i="17" s="1"/>
  <c r="I526" i="17" a="1"/>
  <c r="I526" i="17" s="1"/>
  <c r="I525" i="17" a="1"/>
  <c r="I525" i="17" s="1"/>
  <c r="I524" i="17" a="1"/>
  <c r="I524" i="17" s="1"/>
  <c r="I523" i="17" a="1"/>
  <c r="I523" i="17" s="1"/>
  <c r="I522" i="17" a="1"/>
  <c r="I522" i="17" s="1"/>
  <c r="I521" i="17" a="1"/>
  <c r="I521" i="17" s="1"/>
  <c r="I520" i="17" a="1"/>
  <c r="I520" i="17" s="1"/>
  <c r="I519" i="17" a="1"/>
  <c r="I519" i="17" s="1"/>
  <c r="I518" i="17" a="1"/>
  <c r="I518" i="17" s="1"/>
  <c r="I517" i="17" a="1"/>
  <c r="I517" i="17" s="1"/>
  <c r="I516" i="17" a="1"/>
  <c r="I516" i="17" s="1"/>
  <c r="I515" i="17" a="1"/>
  <c r="I515" i="17" s="1"/>
  <c r="I514" i="17" a="1"/>
  <c r="I514" i="17" s="1"/>
  <c r="I513" i="17" a="1"/>
  <c r="I513" i="17" s="1"/>
  <c r="I512" i="17" a="1"/>
  <c r="I512" i="17" s="1"/>
  <c r="I511" i="17" a="1"/>
  <c r="I511" i="17" s="1"/>
  <c r="I510" i="17" a="1"/>
  <c r="I510" i="17" s="1"/>
  <c r="I509" i="17" a="1"/>
  <c r="I509" i="17" s="1"/>
  <c r="I508" i="17" a="1"/>
  <c r="I508" i="17" s="1"/>
  <c r="I507" i="17" a="1"/>
  <c r="I507" i="17" s="1"/>
  <c r="I506" i="17" a="1"/>
  <c r="I506" i="17" s="1"/>
  <c r="I505" i="17" a="1"/>
  <c r="I505" i="17" s="1"/>
  <c r="I504" i="17" a="1"/>
  <c r="I504" i="17" s="1"/>
  <c r="I503" i="17" a="1"/>
  <c r="I503" i="17" s="1"/>
  <c r="I502" i="17" a="1"/>
  <c r="I502" i="17" s="1"/>
  <c r="I501" i="17" a="1"/>
  <c r="I501" i="17" s="1"/>
  <c r="I500" i="17" a="1"/>
  <c r="I500" i="17" s="1"/>
  <c r="I499" i="17" a="1"/>
  <c r="I499" i="17" s="1"/>
  <c r="I498" i="17" a="1"/>
  <c r="I498" i="17" s="1"/>
  <c r="I497" i="17" a="1"/>
  <c r="I497" i="17" s="1"/>
  <c r="I496" i="17" a="1"/>
  <c r="I496" i="17" s="1"/>
  <c r="I495" i="17" a="1"/>
  <c r="I495" i="17" s="1"/>
  <c r="I494" i="17" a="1"/>
  <c r="I494" i="17" s="1"/>
  <c r="I493" i="17" a="1"/>
  <c r="I493" i="17" s="1"/>
  <c r="I492" i="17" a="1"/>
  <c r="I492" i="17" s="1"/>
  <c r="I491" i="17" a="1"/>
  <c r="I491" i="17" s="1"/>
  <c r="I490" i="17" a="1"/>
  <c r="I490" i="17" s="1"/>
  <c r="I489" i="17" a="1"/>
  <c r="I489" i="17" s="1"/>
  <c r="I488" i="17" a="1"/>
  <c r="I488" i="17" s="1"/>
  <c r="I487" i="17" a="1"/>
  <c r="I487" i="17" s="1"/>
  <c r="I486" i="17" a="1"/>
  <c r="I486" i="17" s="1"/>
  <c r="I485" i="17" a="1"/>
  <c r="I485" i="17" s="1"/>
  <c r="I484" i="17" a="1"/>
  <c r="I484" i="17" s="1"/>
  <c r="I483" i="17" a="1"/>
  <c r="I483" i="17" s="1"/>
  <c r="I482" i="17" a="1"/>
  <c r="I482" i="17" s="1"/>
  <c r="I481" i="17" a="1"/>
  <c r="I481" i="17" s="1"/>
  <c r="I480" i="17" a="1"/>
  <c r="I480" i="17" s="1"/>
  <c r="I479" i="17" a="1"/>
  <c r="I479" i="17" s="1"/>
  <c r="I478" i="17" a="1"/>
  <c r="I478" i="17" s="1"/>
  <c r="I477" i="17" a="1"/>
  <c r="I477" i="17" s="1"/>
  <c r="I476" i="17" a="1"/>
  <c r="I476" i="17" s="1"/>
  <c r="I475" i="17" a="1"/>
  <c r="I475" i="17" s="1"/>
  <c r="I474" i="17" a="1"/>
  <c r="I474" i="17" s="1"/>
  <c r="I473" i="17" a="1"/>
  <c r="I473" i="17" s="1"/>
  <c r="I472" i="17" a="1"/>
  <c r="I472" i="17" s="1"/>
  <c r="I471" i="17" a="1"/>
  <c r="I471" i="17" s="1"/>
  <c r="I470" i="17" a="1"/>
  <c r="I470" i="17" s="1"/>
  <c r="I469" i="17" a="1"/>
  <c r="I469" i="17" s="1"/>
  <c r="I468" i="17" a="1"/>
  <c r="I468" i="17" s="1"/>
  <c r="I467" i="17" a="1"/>
  <c r="I467" i="17" s="1"/>
  <c r="I466" i="17" a="1"/>
  <c r="I466" i="17" s="1"/>
  <c r="I465" i="17" a="1"/>
  <c r="I465" i="17" s="1"/>
  <c r="I464" i="17" a="1"/>
  <c r="I464" i="17" s="1"/>
  <c r="I463" i="17" a="1"/>
  <c r="I463" i="17" s="1"/>
  <c r="I462" i="17" a="1"/>
  <c r="I462" i="17" s="1"/>
  <c r="I461" i="17" a="1"/>
  <c r="I461" i="17" s="1"/>
  <c r="I460" i="17" a="1"/>
  <c r="I460" i="17" s="1"/>
  <c r="I459" i="17" a="1"/>
  <c r="I459" i="17" s="1"/>
  <c r="I458" i="17" a="1"/>
  <c r="I458" i="17" s="1"/>
  <c r="I457" i="17" a="1"/>
  <c r="I457" i="17" s="1"/>
  <c r="I456" i="17" a="1"/>
  <c r="I456" i="17" s="1"/>
  <c r="I455" i="17" a="1"/>
  <c r="I455" i="17" s="1"/>
  <c r="I454" i="17" a="1"/>
  <c r="I454" i="17" s="1"/>
  <c r="I453" i="17" a="1"/>
  <c r="I453" i="17" s="1"/>
  <c r="I452" i="17" a="1"/>
  <c r="I452" i="17" s="1"/>
  <c r="I451" i="17" a="1"/>
  <c r="I451" i="17" s="1"/>
  <c r="I450" i="17" a="1"/>
  <c r="I450" i="17" s="1"/>
  <c r="I449" i="17" a="1"/>
  <c r="I449" i="17" s="1"/>
  <c r="I448" i="17" a="1"/>
  <c r="I448" i="17" s="1"/>
  <c r="I447" i="17" a="1"/>
  <c r="I447" i="17" s="1"/>
  <c r="I446" i="17" a="1"/>
  <c r="I446" i="17" s="1"/>
  <c r="I445" i="17" a="1"/>
  <c r="I445" i="17" s="1"/>
  <c r="I444" i="17" a="1"/>
  <c r="I444" i="17" s="1"/>
  <c r="I443" i="17" a="1"/>
  <c r="I443" i="17" s="1"/>
  <c r="I442" i="17" a="1"/>
  <c r="I442" i="17" s="1"/>
  <c r="I441" i="17" a="1"/>
  <c r="I441" i="17" s="1"/>
  <c r="I440" i="17" a="1"/>
  <c r="I440" i="17" s="1"/>
  <c r="I439" i="17" a="1"/>
  <c r="I439" i="17" s="1"/>
  <c r="I438" i="17" a="1"/>
  <c r="I438" i="17" s="1"/>
  <c r="I437" i="17" a="1"/>
  <c r="I437" i="17" s="1"/>
  <c r="I436" i="17" a="1"/>
  <c r="I436" i="17" s="1"/>
  <c r="I435" i="17" a="1"/>
  <c r="I435" i="17" s="1"/>
  <c r="I434" i="17" a="1"/>
  <c r="I434" i="17" s="1"/>
  <c r="I433" i="17" a="1"/>
  <c r="I433" i="17" s="1"/>
  <c r="I432" i="17" a="1"/>
  <c r="I432" i="17" s="1"/>
  <c r="I431" i="17" a="1"/>
  <c r="I431" i="17" s="1"/>
  <c r="I430" i="17" a="1"/>
  <c r="I430" i="17" s="1"/>
  <c r="I429" i="17" a="1"/>
  <c r="I429" i="17" s="1"/>
  <c r="I428" i="17" a="1"/>
  <c r="I428" i="17" s="1"/>
  <c r="I427" i="17" a="1"/>
  <c r="I427" i="17" s="1"/>
  <c r="I426" i="17" a="1"/>
  <c r="I426" i="17" s="1"/>
  <c r="I425" i="17" a="1"/>
  <c r="I425" i="17" s="1"/>
  <c r="I424" i="17" a="1"/>
  <c r="I424" i="17" s="1"/>
  <c r="I423" i="17" a="1"/>
  <c r="I423" i="17" s="1"/>
  <c r="I422" i="17" a="1"/>
  <c r="I422" i="17" s="1"/>
  <c r="I421" i="17" a="1"/>
  <c r="I421" i="17" s="1"/>
  <c r="I420" i="17" a="1"/>
  <c r="I420" i="17" s="1"/>
  <c r="I419" i="17" a="1"/>
  <c r="I419" i="17" s="1"/>
  <c r="I418" i="17" a="1"/>
  <c r="I418" i="17" s="1"/>
  <c r="I417" i="17" a="1"/>
  <c r="I417" i="17" s="1"/>
  <c r="I416" i="17" a="1"/>
  <c r="I416" i="17" s="1"/>
  <c r="I415" i="17" a="1"/>
  <c r="I415" i="17" s="1"/>
  <c r="I414" i="17" a="1"/>
  <c r="I414" i="17" s="1"/>
  <c r="I413" i="17" a="1"/>
  <c r="I413" i="17" s="1"/>
  <c r="I412" i="17" a="1"/>
  <c r="I412" i="17" s="1"/>
  <c r="I411" i="17" a="1"/>
  <c r="I411" i="17" s="1"/>
  <c r="I410" i="17" a="1"/>
  <c r="I410" i="17" s="1"/>
  <c r="I409" i="17" a="1"/>
  <c r="I409" i="17" s="1"/>
  <c r="I408" i="17" a="1"/>
  <c r="I408" i="17" s="1"/>
  <c r="I407" i="17" a="1"/>
  <c r="I407" i="17" s="1"/>
  <c r="I406" i="17" a="1"/>
  <c r="I406" i="17" s="1"/>
  <c r="I405" i="17" a="1"/>
  <c r="I405" i="17" s="1"/>
  <c r="I404" i="17" a="1"/>
  <c r="I404" i="17" s="1"/>
  <c r="I403" i="17" a="1"/>
  <c r="I403" i="17" s="1"/>
  <c r="I402" i="17" a="1"/>
  <c r="I402" i="17" s="1"/>
  <c r="I401" i="17" a="1"/>
  <c r="I401" i="17" s="1"/>
  <c r="I400" i="17" a="1"/>
  <c r="I400" i="17" s="1"/>
  <c r="I399" i="17" a="1"/>
  <c r="I399" i="17" s="1"/>
  <c r="I398" i="17" a="1"/>
  <c r="I398" i="17" s="1"/>
  <c r="I397" i="17" a="1"/>
  <c r="I397" i="17" s="1"/>
  <c r="I396" i="17" a="1"/>
  <c r="I396" i="17" s="1"/>
  <c r="I395" i="17" a="1"/>
  <c r="I395" i="17" s="1"/>
  <c r="I394" i="17" a="1"/>
  <c r="I394" i="17" s="1"/>
  <c r="I393" i="17" a="1"/>
  <c r="I393" i="17" s="1"/>
  <c r="I392" i="17" a="1"/>
  <c r="I392" i="17" s="1"/>
  <c r="I391" i="17" a="1"/>
  <c r="I391" i="17" s="1"/>
  <c r="I390" i="17" a="1"/>
  <c r="I390" i="17" s="1"/>
  <c r="I389" i="17" a="1"/>
  <c r="I389" i="17" s="1"/>
  <c r="I388" i="17" a="1"/>
  <c r="I388" i="17" s="1"/>
  <c r="I387" i="17" a="1"/>
  <c r="I387" i="17" s="1"/>
  <c r="I386" i="17" a="1"/>
  <c r="I386" i="17" s="1"/>
  <c r="I385" i="17" a="1"/>
  <c r="I385" i="17" s="1"/>
  <c r="I384" i="17" a="1"/>
  <c r="I384" i="17" s="1"/>
  <c r="I383" i="17" a="1"/>
  <c r="I383" i="17" s="1"/>
  <c r="I382" i="17" a="1"/>
  <c r="I382" i="17" s="1"/>
  <c r="I381" i="17" a="1"/>
  <c r="I381" i="17" s="1"/>
  <c r="I380" i="17" a="1"/>
  <c r="I380" i="17" s="1"/>
  <c r="I379" i="17" a="1"/>
  <c r="I379" i="17" s="1"/>
  <c r="I378" i="17" a="1"/>
  <c r="I378" i="17" s="1"/>
  <c r="I377" i="17" a="1"/>
  <c r="I377" i="17" s="1"/>
  <c r="I376" i="17" a="1"/>
  <c r="I376" i="17" s="1"/>
  <c r="I375" i="17" a="1"/>
  <c r="I375" i="17" s="1"/>
  <c r="I374" i="17" a="1"/>
  <c r="I374" i="17" s="1"/>
  <c r="I373" i="17" a="1"/>
  <c r="I373" i="17" s="1"/>
  <c r="I372" i="17" a="1"/>
  <c r="I372" i="17" s="1"/>
  <c r="I371" i="17" a="1"/>
  <c r="I371" i="17" s="1"/>
  <c r="I370" i="17" a="1"/>
  <c r="I370" i="17" s="1"/>
  <c r="I369" i="17" a="1"/>
  <c r="I369" i="17" s="1"/>
  <c r="I368" i="17" a="1"/>
  <c r="I368" i="17" s="1"/>
  <c r="I367" i="17" a="1"/>
  <c r="I367" i="17" s="1"/>
  <c r="I366" i="17" a="1"/>
  <c r="I366" i="17" s="1"/>
  <c r="I365" i="17" a="1"/>
  <c r="I365" i="17" s="1"/>
  <c r="I364" i="17" a="1"/>
  <c r="I364" i="17" s="1"/>
  <c r="I363" i="17" a="1"/>
  <c r="I363" i="17" s="1"/>
  <c r="I362" i="17" a="1"/>
  <c r="I362" i="17" s="1"/>
  <c r="I361" i="17" a="1"/>
  <c r="I361" i="17" s="1"/>
  <c r="I360" i="17" a="1"/>
  <c r="I360" i="17" s="1"/>
  <c r="I359" i="17" a="1"/>
  <c r="I359" i="17" s="1"/>
  <c r="I358" i="17" a="1"/>
  <c r="I358" i="17" s="1"/>
  <c r="I357" i="17" a="1"/>
  <c r="I357" i="17" s="1"/>
  <c r="I356" i="17" a="1"/>
  <c r="I356" i="17" s="1"/>
  <c r="I355" i="17" a="1"/>
  <c r="I355" i="17" s="1"/>
  <c r="I354" i="17" a="1"/>
  <c r="I354" i="17" s="1"/>
  <c r="I353" i="17" a="1"/>
  <c r="I353" i="17" s="1"/>
  <c r="I352" i="17" a="1"/>
  <c r="I352" i="17" s="1"/>
  <c r="I351" i="17" a="1"/>
  <c r="I351" i="17" s="1"/>
  <c r="I350" i="17" a="1"/>
  <c r="I350" i="17" s="1"/>
  <c r="I349" i="17" a="1"/>
  <c r="I349" i="17" s="1"/>
  <c r="I348" i="17" a="1"/>
  <c r="I348" i="17" s="1"/>
  <c r="I347" i="17" a="1"/>
  <c r="I347" i="17" s="1"/>
  <c r="I346" i="17" a="1"/>
  <c r="I346" i="17" s="1"/>
  <c r="I345" i="17" a="1"/>
  <c r="I345" i="17" s="1"/>
  <c r="I344" i="17" a="1"/>
  <c r="I344" i="17" s="1"/>
  <c r="I343" i="17" a="1"/>
  <c r="I343" i="17" s="1"/>
  <c r="I342" i="17" a="1"/>
  <c r="I342" i="17" s="1"/>
  <c r="I341" i="17" a="1"/>
  <c r="I341" i="17" s="1"/>
  <c r="I340" i="17" a="1"/>
  <c r="I340" i="17" s="1"/>
  <c r="I339" i="17" a="1"/>
  <c r="I339" i="17" s="1"/>
  <c r="I338" i="17" a="1"/>
  <c r="I338" i="17" s="1"/>
  <c r="I337" i="17" a="1"/>
  <c r="I337" i="17" s="1"/>
  <c r="I336" i="17" a="1"/>
  <c r="I336" i="17" s="1"/>
  <c r="I335" i="17" a="1"/>
  <c r="I335" i="17" s="1"/>
  <c r="I334" i="17" a="1"/>
  <c r="I334" i="17" s="1"/>
  <c r="I333" i="17" a="1"/>
  <c r="I333" i="17" s="1"/>
  <c r="I332" i="17" a="1"/>
  <c r="I332" i="17" s="1"/>
  <c r="I331" i="17" a="1"/>
  <c r="I331" i="17" s="1"/>
  <c r="I330" i="17" a="1"/>
  <c r="I330" i="17" s="1"/>
  <c r="I329" i="17" a="1"/>
  <c r="I329" i="17" s="1"/>
  <c r="I328" i="17" a="1"/>
  <c r="I328" i="17" s="1"/>
  <c r="I327" i="17" a="1"/>
  <c r="I327" i="17" s="1"/>
  <c r="I326" i="17" a="1"/>
  <c r="I326" i="17" s="1"/>
  <c r="I325" i="17" a="1"/>
  <c r="I325" i="17" s="1"/>
  <c r="I324" i="17" a="1"/>
  <c r="I324" i="17" s="1"/>
  <c r="I323" i="17" a="1"/>
  <c r="I323" i="17" s="1"/>
  <c r="I322" i="17" a="1"/>
  <c r="I322" i="17" s="1"/>
  <c r="I321" i="17" a="1"/>
  <c r="I321" i="17" s="1"/>
  <c r="I320" i="17" a="1"/>
  <c r="I320" i="17" s="1"/>
  <c r="I319" i="17" a="1"/>
  <c r="I319" i="17" s="1"/>
  <c r="I318" i="17" a="1"/>
  <c r="I318" i="17" s="1"/>
  <c r="I317" i="17" a="1"/>
  <c r="I317" i="17" s="1"/>
  <c r="I316" i="17" a="1"/>
  <c r="I316" i="17" s="1"/>
  <c r="I315" i="17" a="1"/>
  <c r="I315" i="17" s="1"/>
  <c r="I314" i="17" a="1"/>
  <c r="I314" i="17" s="1"/>
  <c r="I313" i="17" a="1"/>
  <c r="I313" i="17" s="1"/>
  <c r="I312" i="17" a="1"/>
  <c r="I312" i="17" s="1"/>
  <c r="I311" i="17" a="1"/>
  <c r="I311" i="17" s="1"/>
  <c r="I310" i="17" a="1"/>
  <c r="I310" i="17" s="1"/>
  <c r="I309" i="17" a="1"/>
  <c r="I309" i="17" s="1"/>
  <c r="I308" i="17" a="1"/>
  <c r="I308" i="17" s="1"/>
  <c r="I307" i="17" a="1"/>
  <c r="I307" i="17" s="1"/>
  <c r="I306" i="17" a="1"/>
  <c r="I306" i="17" s="1"/>
  <c r="I305" i="17" a="1"/>
  <c r="I305" i="17" s="1"/>
  <c r="I304" i="17" a="1"/>
  <c r="I304" i="17" s="1"/>
  <c r="I303" i="17" a="1"/>
  <c r="I303" i="17" s="1"/>
  <c r="I302" i="17" a="1"/>
  <c r="I302" i="17" s="1"/>
  <c r="I301" i="17" a="1"/>
  <c r="I301" i="17" s="1"/>
  <c r="I300" i="17" a="1"/>
  <c r="I300" i="17" s="1"/>
  <c r="I299" i="17" a="1"/>
  <c r="I299" i="17" s="1"/>
  <c r="I298" i="17" a="1"/>
  <c r="I298" i="17" s="1"/>
  <c r="I297" i="17" a="1"/>
  <c r="I297" i="17" s="1"/>
  <c r="I296" i="17" a="1"/>
  <c r="I296" i="17" s="1"/>
  <c r="I295" i="17" a="1"/>
  <c r="I295" i="17" s="1"/>
  <c r="I294" i="17" a="1"/>
  <c r="I294" i="17" s="1"/>
  <c r="I293" i="17" a="1"/>
  <c r="I293" i="17" s="1"/>
  <c r="I292" i="17" a="1"/>
  <c r="I292" i="17" s="1"/>
  <c r="I291" i="17" a="1"/>
  <c r="I291" i="17" s="1"/>
  <c r="I290" i="17" a="1"/>
  <c r="I290" i="17" s="1"/>
  <c r="I289" i="17" a="1"/>
  <c r="I289" i="17" s="1"/>
  <c r="I288" i="17" a="1"/>
  <c r="I288" i="17" s="1"/>
  <c r="I287" i="17" a="1"/>
  <c r="I287" i="17" s="1"/>
  <c r="I286" i="17" a="1"/>
  <c r="I286" i="17" s="1"/>
  <c r="I285" i="17" a="1"/>
  <c r="I285" i="17" s="1"/>
  <c r="I284" i="17" a="1"/>
  <c r="I284" i="17" s="1"/>
  <c r="I283" i="17" a="1"/>
  <c r="I283" i="17" s="1"/>
  <c r="I282" i="17" a="1"/>
  <c r="I282" i="17" s="1"/>
  <c r="I281" i="17" a="1"/>
  <c r="I281" i="17" s="1"/>
  <c r="I280" i="17" a="1"/>
  <c r="I280" i="17" s="1"/>
  <c r="I279" i="17" a="1"/>
  <c r="I279" i="17" s="1"/>
  <c r="I278" i="17" a="1"/>
  <c r="I278" i="17" s="1"/>
  <c r="I277" i="17" a="1"/>
  <c r="I277" i="17" s="1"/>
  <c r="I276" i="17" a="1"/>
  <c r="I276" i="17" s="1"/>
  <c r="I275" i="17" a="1"/>
  <c r="I275" i="17" s="1"/>
  <c r="I274" i="17" a="1"/>
  <c r="I274" i="17" s="1"/>
  <c r="I273" i="17" a="1"/>
  <c r="I273" i="17" s="1"/>
  <c r="I272" i="17" a="1"/>
  <c r="I272" i="17" s="1"/>
  <c r="I271" i="17" a="1"/>
  <c r="I271" i="17" s="1"/>
  <c r="I270" i="17" a="1"/>
  <c r="I270" i="17" s="1"/>
  <c r="I269" i="17" a="1"/>
  <c r="I269" i="17" s="1"/>
  <c r="I268" i="17" a="1"/>
  <c r="I268" i="17" s="1"/>
  <c r="I267" i="17" a="1"/>
  <c r="I267" i="17" s="1"/>
  <c r="I266" i="17" a="1"/>
  <c r="I266" i="17" s="1"/>
  <c r="I265" i="17" a="1"/>
  <c r="I265" i="17" s="1"/>
  <c r="I264" i="17" a="1"/>
  <c r="I264" i="17" s="1"/>
  <c r="I263" i="17" a="1"/>
  <c r="I263" i="17" s="1"/>
  <c r="I262" i="17" a="1"/>
  <c r="I262" i="17" s="1"/>
  <c r="I261" i="17" a="1"/>
  <c r="I261" i="17" s="1"/>
  <c r="I260" i="17" a="1"/>
  <c r="I260" i="17" s="1"/>
  <c r="I259" i="17" a="1"/>
  <c r="I259" i="17" s="1"/>
  <c r="I258" i="17" a="1"/>
  <c r="I258" i="17" s="1"/>
  <c r="I257" i="17" a="1"/>
  <c r="I257" i="17" s="1"/>
  <c r="I256" i="17" a="1"/>
  <c r="I256" i="17" s="1"/>
  <c r="I255" i="17" a="1"/>
  <c r="I255" i="17" s="1"/>
  <c r="I254" i="17" a="1"/>
  <c r="I254" i="17" s="1"/>
  <c r="I253" i="17" a="1"/>
  <c r="I253" i="17" s="1"/>
  <c r="I252" i="17" a="1"/>
  <c r="I252" i="17" s="1"/>
  <c r="I251" i="17" a="1"/>
  <c r="I251" i="17" s="1"/>
  <c r="I250" i="17" a="1"/>
  <c r="I250" i="17" s="1"/>
  <c r="I249" i="17" a="1"/>
  <c r="I249" i="17" s="1"/>
  <c r="I248" i="17" a="1"/>
  <c r="I248" i="17" s="1"/>
  <c r="I247" i="17" a="1"/>
  <c r="I247" i="17" s="1"/>
  <c r="I246" i="17" a="1"/>
  <c r="I246" i="17" s="1"/>
  <c r="I245" i="17" a="1"/>
  <c r="I245" i="17" s="1"/>
  <c r="I244" i="17" a="1"/>
  <c r="I244" i="17" s="1"/>
  <c r="I243" i="17" a="1"/>
  <c r="I243" i="17" s="1"/>
  <c r="I242" i="17" a="1"/>
  <c r="I242" i="17" s="1"/>
  <c r="I241" i="17" a="1"/>
  <c r="I241" i="17" s="1"/>
  <c r="I240" i="17" a="1"/>
  <c r="I240" i="17" s="1"/>
  <c r="I239" i="17" a="1"/>
  <c r="I239" i="17" s="1"/>
  <c r="I238" i="17" a="1"/>
  <c r="I238" i="17" s="1"/>
  <c r="I237" i="17" a="1"/>
  <c r="I237" i="17" s="1"/>
  <c r="I236" i="17" a="1"/>
  <c r="I236" i="17" s="1"/>
  <c r="I235" i="17" a="1"/>
  <c r="I235" i="17" s="1"/>
  <c r="I234" i="17" a="1"/>
  <c r="I234" i="17" s="1"/>
  <c r="I233" i="17" a="1"/>
  <c r="I233" i="17" s="1"/>
  <c r="I232" i="17" a="1"/>
  <c r="I232" i="17" s="1"/>
  <c r="I231" i="17" a="1"/>
  <c r="I231" i="17" s="1"/>
  <c r="I230" i="17" a="1"/>
  <c r="I230" i="17" s="1"/>
  <c r="I229" i="17" a="1"/>
  <c r="I229" i="17" s="1"/>
  <c r="I228" i="17" a="1"/>
  <c r="I228" i="17" s="1"/>
  <c r="I227" i="17" a="1"/>
  <c r="I227" i="17" s="1"/>
  <c r="I226" i="17" a="1"/>
  <c r="I226" i="17" s="1"/>
  <c r="I225" i="17" a="1"/>
  <c r="I225" i="17" s="1"/>
  <c r="I224" i="17" a="1"/>
  <c r="I224" i="17" s="1"/>
  <c r="I223" i="17" a="1"/>
  <c r="I223" i="17" s="1"/>
  <c r="I222" i="17" a="1"/>
  <c r="I222" i="17" s="1"/>
  <c r="I221" i="17" a="1"/>
  <c r="I221" i="17" s="1"/>
  <c r="I220" i="17" a="1"/>
  <c r="I220" i="17" s="1"/>
  <c r="I219" i="17" a="1"/>
  <c r="I219" i="17" s="1"/>
  <c r="I218" i="17" a="1"/>
  <c r="I218" i="17" s="1"/>
  <c r="I217" i="17" a="1"/>
  <c r="I217" i="17" s="1"/>
  <c r="I216" i="17" a="1"/>
  <c r="I216" i="17" s="1"/>
  <c r="I215" i="17" a="1"/>
  <c r="I215" i="17" s="1"/>
  <c r="I214" i="17" a="1"/>
  <c r="I214" i="17" s="1"/>
  <c r="I213" i="17" a="1"/>
  <c r="I213" i="17" s="1"/>
  <c r="I212" i="17" a="1"/>
  <c r="I212" i="17" s="1"/>
  <c r="I211" i="17" a="1"/>
  <c r="I211" i="17" s="1"/>
  <c r="I210" i="17" a="1"/>
  <c r="I210" i="17" s="1"/>
  <c r="I209" i="17" a="1"/>
  <c r="I209" i="17" s="1"/>
  <c r="I208" i="17" a="1"/>
  <c r="I208" i="17" s="1"/>
  <c r="I207" i="17" a="1"/>
  <c r="I207" i="17" s="1"/>
  <c r="I206" i="17" a="1"/>
  <c r="I206" i="17" s="1"/>
  <c r="I205" i="17" a="1"/>
  <c r="I205" i="17" s="1"/>
  <c r="I204" i="17" a="1"/>
  <c r="I204" i="17" s="1"/>
  <c r="I203" i="17" a="1"/>
  <c r="I203" i="17" s="1"/>
  <c r="I202" i="17" a="1"/>
  <c r="I202" i="17" s="1"/>
  <c r="I201" i="17" a="1"/>
  <c r="I201" i="17" s="1"/>
  <c r="I200" i="17" a="1"/>
  <c r="I200" i="17" s="1"/>
  <c r="I199" i="17" a="1"/>
  <c r="I199" i="17" s="1"/>
  <c r="I198" i="17" a="1"/>
  <c r="I198" i="17" s="1"/>
  <c r="I197" i="17" a="1"/>
  <c r="I197" i="17" s="1"/>
  <c r="I196" i="17" a="1"/>
  <c r="I196" i="17" s="1"/>
  <c r="I195" i="17" a="1"/>
  <c r="I195" i="17" s="1"/>
  <c r="I194" i="17" a="1"/>
  <c r="I194" i="17" s="1"/>
  <c r="I193" i="17" a="1"/>
  <c r="I193" i="17" s="1"/>
  <c r="I192" i="17" a="1"/>
  <c r="I192" i="17" s="1"/>
  <c r="I191" i="17" a="1"/>
  <c r="I191" i="17" s="1"/>
  <c r="I190" i="17" a="1"/>
  <c r="I190" i="17" s="1"/>
  <c r="I189" i="17" a="1"/>
  <c r="I189" i="17" s="1"/>
  <c r="I188" i="17" a="1"/>
  <c r="I188" i="17" s="1"/>
  <c r="I187" i="17" a="1"/>
  <c r="I187" i="17" s="1"/>
  <c r="I186" i="17" a="1"/>
  <c r="I186" i="17" s="1"/>
  <c r="I185" i="17" a="1"/>
  <c r="I185" i="17" s="1"/>
  <c r="I184" i="17" a="1"/>
  <c r="I184" i="17" s="1"/>
  <c r="I183" i="17" a="1"/>
  <c r="I183" i="17" s="1"/>
  <c r="I182" i="17" a="1"/>
  <c r="I182" i="17" s="1"/>
  <c r="I181" i="17" a="1"/>
  <c r="I181" i="17" s="1"/>
  <c r="I180" i="17" a="1"/>
  <c r="I180" i="17" s="1"/>
  <c r="I179" i="17" a="1"/>
  <c r="I179" i="17" s="1"/>
  <c r="I178" i="17" a="1"/>
  <c r="I178" i="17" s="1"/>
  <c r="I177" i="17" a="1"/>
  <c r="I177" i="17" s="1"/>
  <c r="I176" i="17" a="1"/>
  <c r="I176" i="17" s="1"/>
  <c r="I175" i="17" a="1"/>
  <c r="I175" i="17" s="1"/>
  <c r="I174" i="17" a="1"/>
  <c r="I174" i="17" s="1"/>
  <c r="I173" i="17" a="1"/>
  <c r="I173" i="17" s="1"/>
  <c r="I172" i="17" a="1"/>
  <c r="I172" i="17" s="1"/>
  <c r="I171" i="17" a="1"/>
  <c r="I171" i="17" s="1"/>
  <c r="I170" i="17" a="1"/>
  <c r="I170" i="17" s="1"/>
  <c r="I169" i="17" a="1"/>
  <c r="I169" i="17" s="1"/>
  <c r="I168" i="17" a="1"/>
  <c r="I168" i="17" s="1"/>
  <c r="I167" i="17" a="1"/>
  <c r="I167" i="17" s="1"/>
  <c r="I166" i="17" a="1"/>
  <c r="I166" i="17" s="1"/>
  <c r="I165" i="17" a="1"/>
  <c r="I165" i="17" s="1"/>
  <c r="I164" i="17" a="1"/>
  <c r="I164" i="17" s="1"/>
  <c r="I163" i="17" a="1"/>
  <c r="I163" i="17" s="1"/>
  <c r="I162" i="17" a="1"/>
  <c r="I162" i="17" s="1"/>
  <c r="I161" i="17" a="1"/>
  <c r="I161" i="17" s="1"/>
  <c r="I160" i="17" a="1"/>
  <c r="I160" i="17" s="1"/>
  <c r="I159" i="17" a="1"/>
  <c r="I159" i="17" s="1"/>
  <c r="I158" i="17" a="1"/>
  <c r="I158" i="17" s="1"/>
  <c r="I157" i="17" a="1"/>
  <c r="I157" i="17" s="1"/>
  <c r="I156" i="17" a="1"/>
  <c r="I156" i="17" s="1"/>
  <c r="I155" i="17" a="1"/>
  <c r="I155" i="17" s="1"/>
  <c r="I154" i="17" a="1"/>
  <c r="I154" i="17" s="1"/>
  <c r="I153" i="17" a="1"/>
  <c r="I153" i="17" s="1"/>
  <c r="I152" i="17" a="1"/>
  <c r="I152" i="17" s="1"/>
  <c r="I151" i="17" a="1"/>
  <c r="I151" i="17" s="1"/>
  <c r="I150" i="17" a="1"/>
  <c r="I150" i="17" s="1"/>
  <c r="I149" i="17" a="1"/>
  <c r="I149" i="17" s="1"/>
  <c r="I148" i="17" a="1"/>
  <c r="I148" i="17" s="1"/>
  <c r="I147" i="17" a="1"/>
  <c r="I147" i="17" s="1"/>
  <c r="I146" i="17" a="1"/>
  <c r="I146" i="17" s="1"/>
  <c r="I145" i="17" a="1"/>
  <c r="I145" i="17" s="1"/>
  <c r="I144" i="17" a="1"/>
  <c r="I144" i="17" s="1"/>
  <c r="I143" i="17" a="1"/>
  <c r="I143" i="17" s="1"/>
  <c r="I142" i="17" a="1"/>
  <c r="I142" i="17" s="1"/>
  <c r="I141" i="17" a="1"/>
  <c r="I141" i="17" s="1"/>
  <c r="I140" i="17" a="1"/>
  <c r="I140" i="17" s="1"/>
  <c r="I139" i="17" a="1"/>
  <c r="I139" i="17" s="1"/>
  <c r="I138" i="17" a="1"/>
  <c r="I138" i="17" s="1"/>
  <c r="I137" i="17" a="1"/>
  <c r="I137" i="17" s="1"/>
  <c r="I136" i="17" a="1"/>
  <c r="I136" i="17" s="1"/>
  <c r="I135" i="17" a="1"/>
  <c r="I135" i="17" s="1"/>
  <c r="I134" i="17" a="1"/>
  <c r="I134" i="17" s="1"/>
  <c r="I133" i="17" a="1"/>
  <c r="I133" i="17" s="1"/>
  <c r="I132" i="17" a="1"/>
  <c r="I132" i="17" s="1"/>
  <c r="I131" i="17" a="1"/>
  <c r="I131" i="17" s="1"/>
  <c r="I130" i="17" a="1"/>
  <c r="I130" i="17" s="1"/>
  <c r="I129" i="17" a="1"/>
  <c r="I129" i="17" s="1"/>
  <c r="I128" i="17" a="1"/>
  <c r="I128" i="17" s="1"/>
  <c r="I127" i="17" a="1"/>
  <c r="I127" i="17" s="1"/>
  <c r="I126" i="17" a="1"/>
  <c r="I126" i="17" s="1"/>
  <c r="I125" i="17" a="1"/>
  <c r="I125" i="17" s="1"/>
  <c r="I124" i="17" a="1"/>
  <c r="I124" i="17" s="1"/>
  <c r="I123" i="17" a="1"/>
  <c r="I123" i="17" s="1"/>
  <c r="I122" i="17" a="1"/>
  <c r="I122" i="17" s="1"/>
  <c r="I121" i="17" a="1"/>
  <c r="I121" i="17" s="1"/>
  <c r="I120" i="17" a="1"/>
  <c r="I120" i="17" s="1"/>
  <c r="I119" i="17" a="1"/>
  <c r="I119" i="17" s="1"/>
  <c r="I118" i="17" a="1"/>
  <c r="I118" i="17" s="1"/>
  <c r="I117" i="17" a="1"/>
  <c r="I117" i="17" s="1"/>
  <c r="I116" i="17" a="1"/>
  <c r="I116" i="17" s="1"/>
  <c r="I115" i="17" a="1"/>
  <c r="I115" i="17" s="1"/>
  <c r="I114" i="17" a="1"/>
  <c r="I114" i="17" s="1"/>
  <c r="I113" i="17" a="1"/>
  <c r="I113" i="17" s="1"/>
  <c r="I112" i="17" a="1"/>
  <c r="I112" i="17" s="1"/>
  <c r="I111" i="17" a="1"/>
  <c r="I111" i="17" s="1"/>
  <c r="I110" i="17" a="1"/>
  <c r="I110" i="17" s="1"/>
  <c r="I109" i="17" a="1"/>
  <c r="I109" i="17" s="1"/>
  <c r="I108" i="17" a="1"/>
  <c r="I108" i="17" s="1"/>
  <c r="I107" i="17" a="1"/>
  <c r="I107" i="17" s="1"/>
  <c r="I106" i="17" a="1"/>
  <c r="I106" i="17" s="1"/>
  <c r="I105" i="17" a="1"/>
  <c r="I105" i="17" s="1"/>
  <c r="I104" i="17" a="1"/>
  <c r="I104" i="17" s="1"/>
  <c r="I103" i="17" a="1"/>
  <c r="I103" i="17" s="1"/>
  <c r="I102" i="17" a="1"/>
  <c r="I102" i="17" s="1"/>
  <c r="I101" i="17" a="1"/>
  <c r="I101" i="17" s="1"/>
  <c r="I100" i="17" a="1"/>
  <c r="I100" i="17" s="1"/>
  <c r="I99" i="17" a="1"/>
  <c r="I99" i="17" s="1"/>
  <c r="I98" i="17" a="1"/>
  <c r="I98" i="17" s="1"/>
  <c r="I97" i="17" a="1"/>
  <c r="I97" i="17" s="1"/>
  <c r="I96" i="17" a="1"/>
  <c r="I96" i="17" s="1"/>
  <c r="I95" i="17" a="1"/>
  <c r="I95" i="17" s="1"/>
  <c r="I94" i="17" a="1"/>
  <c r="I94" i="17" s="1"/>
  <c r="I93" i="17" a="1"/>
  <c r="I93" i="17" s="1"/>
  <c r="I92" i="17" a="1"/>
  <c r="I92" i="17" s="1"/>
  <c r="I91" i="17" a="1"/>
  <c r="I91" i="17" s="1"/>
  <c r="I90" i="17" a="1"/>
  <c r="I90" i="17" s="1"/>
  <c r="I89" i="17"/>
  <c r="I89" i="17" a="1"/>
  <c r="I88" i="17"/>
  <c r="I88" i="17" a="1"/>
  <c r="I87" i="17"/>
  <c r="I87" i="17" a="1"/>
  <c r="I86" i="17" a="1"/>
  <c r="I86" i="17" s="1"/>
  <c r="I85" i="17" a="1"/>
  <c r="I85" i="17" s="1"/>
  <c r="I84" i="17" a="1"/>
  <c r="I84" i="17" s="1"/>
  <c r="I83" i="17"/>
  <c r="I83" i="17" a="1"/>
  <c r="I82" i="17" a="1"/>
  <c r="I82" i="17" s="1"/>
  <c r="I81" i="17"/>
  <c r="I81" i="17" a="1"/>
  <c r="I80" i="17" a="1"/>
  <c r="I80" i="17" s="1"/>
  <c r="I79" i="17" a="1"/>
  <c r="I79" i="17" s="1"/>
  <c r="I78" i="17" a="1"/>
  <c r="I78" i="17" s="1"/>
  <c r="I77" i="17" a="1"/>
  <c r="I77" i="17" s="1"/>
  <c r="I76" i="17" a="1"/>
  <c r="I76" i="17" s="1"/>
  <c r="I75" i="17" a="1"/>
  <c r="I75" i="17" s="1"/>
  <c r="I74" i="17" a="1"/>
  <c r="I74" i="17" s="1"/>
  <c r="I73" i="17" a="1"/>
  <c r="I73" i="17" s="1"/>
  <c r="I72" i="17" a="1"/>
  <c r="I72" i="17" s="1"/>
  <c r="I71" i="17" a="1"/>
  <c r="I71" i="17" s="1"/>
  <c r="I70" i="17" a="1"/>
  <c r="I70" i="17" s="1"/>
  <c r="I69" i="17" a="1"/>
  <c r="I69" i="17" s="1"/>
  <c r="I68" i="17" a="1"/>
  <c r="I68" i="17" s="1"/>
  <c r="I67" i="17" a="1"/>
  <c r="I67" i="17" s="1"/>
  <c r="I66" i="17" a="1"/>
  <c r="I66" i="17" s="1"/>
  <c r="I65" i="17" a="1"/>
  <c r="I65" i="17" s="1"/>
  <c r="I64" i="17" a="1"/>
  <c r="I64" i="17" s="1"/>
  <c r="I63" i="17" a="1"/>
  <c r="I63" i="17" s="1"/>
  <c r="I62" i="17" a="1"/>
  <c r="I62" i="17" s="1"/>
  <c r="I61" i="17" a="1"/>
  <c r="I61" i="17" s="1"/>
  <c r="I60" i="17" a="1"/>
  <c r="I60" i="17" s="1"/>
  <c r="I59" i="17" a="1"/>
  <c r="I59" i="17" s="1"/>
  <c r="I58" i="17" a="1"/>
  <c r="I58" i="17" s="1"/>
  <c r="I57" i="17" a="1"/>
  <c r="I57" i="17" s="1"/>
  <c r="I56" i="17" a="1"/>
  <c r="I56" i="17" s="1"/>
  <c r="I55" i="17" a="1"/>
  <c r="I55" i="17" s="1"/>
  <c r="I54" i="17" a="1"/>
  <c r="I54" i="17" s="1"/>
  <c r="I53" i="17" a="1"/>
  <c r="I53" i="17" s="1"/>
  <c r="I52" i="17" a="1"/>
  <c r="I52" i="17" s="1"/>
  <c r="I51" i="17" a="1"/>
  <c r="I51" i="17" s="1"/>
  <c r="I50" i="17" a="1"/>
  <c r="I50" i="17" s="1"/>
  <c r="D4" i="1"/>
  <c r="G4" i="1"/>
  <c r="Y4" i="1" s="1"/>
  <c r="M4" i="1"/>
  <c r="D5" i="1"/>
  <c r="G5" i="1"/>
  <c r="Y5" i="1" s="1"/>
  <c r="M5" i="1"/>
  <c r="D6" i="1"/>
  <c r="G6" i="1"/>
  <c r="Y6" i="1" s="1"/>
  <c r="M6" i="1"/>
  <c r="D7" i="1"/>
  <c r="G7" i="1"/>
  <c r="Y7" i="1" s="1"/>
  <c r="M7" i="1"/>
  <c r="D8" i="1"/>
  <c r="G8" i="1"/>
  <c r="Z8" i="1" s="1"/>
  <c r="M8" i="1"/>
  <c r="D9" i="1"/>
  <c r="G9" i="1"/>
  <c r="Y9" i="1" s="1"/>
  <c r="M9" i="1"/>
  <c r="D10" i="1"/>
  <c r="G10" i="1"/>
  <c r="Y10" i="1" s="1"/>
  <c r="M10" i="1"/>
  <c r="D11" i="1"/>
  <c r="G11" i="1"/>
  <c r="Y11" i="1" s="1"/>
  <c r="M11" i="1"/>
  <c r="D12" i="1"/>
  <c r="G12" i="1"/>
  <c r="Z12" i="1" s="1"/>
  <c r="M12" i="1"/>
  <c r="D13" i="1"/>
  <c r="G13" i="1"/>
  <c r="Y13" i="1" s="1"/>
  <c r="M13" i="1"/>
  <c r="D14" i="1"/>
  <c r="G14" i="1"/>
  <c r="Y14" i="1" s="1"/>
  <c r="M14" i="1"/>
  <c r="D15" i="1"/>
  <c r="G15" i="1"/>
  <c r="Y15" i="1" s="1"/>
  <c r="M15" i="1"/>
  <c r="D16" i="1"/>
  <c r="G16" i="1"/>
  <c r="Z16" i="1" s="1"/>
  <c r="M16" i="1"/>
  <c r="D17" i="1"/>
  <c r="G17" i="1"/>
  <c r="Y17" i="1" s="1"/>
  <c r="M17" i="1"/>
  <c r="D18" i="1"/>
  <c r="G18" i="1"/>
  <c r="Y18" i="1" s="1"/>
  <c r="M18" i="1"/>
  <c r="D19" i="1"/>
  <c r="G19" i="1"/>
  <c r="Y19" i="1" s="1"/>
  <c r="M19" i="1"/>
  <c r="D20" i="1"/>
  <c r="G20" i="1"/>
  <c r="Z20" i="1" s="1"/>
  <c r="M20" i="1"/>
  <c r="D21" i="1"/>
  <c r="G21" i="1"/>
  <c r="Y21" i="1" s="1"/>
  <c r="M21" i="1"/>
  <c r="D22" i="1"/>
  <c r="G22" i="1"/>
  <c r="Y22" i="1" s="1"/>
  <c r="M22" i="1"/>
  <c r="D23" i="1"/>
  <c r="G23" i="1"/>
  <c r="Z23" i="1" s="1"/>
  <c r="M23" i="1"/>
  <c r="D24" i="1"/>
  <c r="G24" i="1"/>
  <c r="Z24" i="1" s="1"/>
  <c r="M24" i="1"/>
  <c r="D25" i="1"/>
  <c r="G25" i="1"/>
  <c r="Y25" i="1" s="1"/>
  <c r="M25" i="1"/>
  <c r="D26" i="1"/>
  <c r="G26" i="1"/>
  <c r="Y26" i="1" s="1"/>
  <c r="M26" i="1"/>
  <c r="D27" i="1"/>
  <c r="G27" i="1"/>
  <c r="Y27" i="1" s="1"/>
  <c r="M27" i="1"/>
  <c r="D28" i="1"/>
  <c r="G28" i="1"/>
  <c r="Z28" i="1" s="1"/>
  <c r="M28" i="1"/>
  <c r="D29" i="1"/>
  <c r="G29" i="1"/>
  <c r="Y29" i="1" s="1"/>
  <c r="M29" i="1"/>
  <c r="D30" i="1"/>
  <c r="G30" i="1"/>
  <c r="Y30" i="1" s="1"/>
  <c r="M30" i="1"/>
  <c r="D31" i="1"/>
  <c r="G31" i="1"/>
  <c r="Y31" i="1" s="1"/>
  <c r="M31" i="1"/>
  <c r="D32" i="1"/>
  <c r="G32" i="1"/>
  <c r="Z32" i="1" s="1"/>
  <c r="M32" i="1"/>
  <c r="D33" i="1"/>
  <c r="G33" i="1"/>
  <c r="Y33" i="1" s="1"/>
  <c r="M33" i="1"/>
  <c r="D34" i="1"/>
  <c r="G34" i="1"/>
  <c r="Y34" i="1" s="1"/>
  <c r="M34" i="1"/>
  <c r="D35" i="1"/>
  <c r="G35" i="1"/>
  <c r="Y35" i="1" s="1"/>
  <c r="M35" i="1"/>
  <c r="D36" i="1"/>
  <c r="G36" i="1"/>
  <c r="Z36" i="1" s="1"/>
  <c r="M36" i="1"/>
  <c r="D37" i="1"/>
  <c r="G37" i="1"/>
  <c r="Y37" i="1" s="1"/>
  <c r="M37" i="1"/>
  <c r="D38" i="1"/>
  <c r="G38" i="1"/>
  <c r="Y38" i="1" s="1"/>
  <c r="M38" i="1"/>
  <c r="D39" i="1"/>
  <c r="G39" i="1"/>
  <c r="Z39" i="1" s="1"/>
  <c r="M39" i="1"/>
  <c r="D40" i="1"/>
  <c r="G40" i="1"/>
  <c r="Y40" i="1" s="1"/>
  <c r="M40" i="1"/>
  <c r="D41" i="1"/>
  <c r="G41" i="1"/>
  <c r="Y41" i="1" s="1"/>
  <c r="M41" i="1"/>
  <c r="D42" i="1"/>
  <c r="G42" i="1"/>
  <c r="Y42" i="1" s="1"/>
  <c r="M42" i="1"/>
  <c r="D43" i="1"/>
  <c r="G43" i="1"/>
  <c r="Y43" i="1" s="1"/>
  <c r="M43" i="1"/>
  <c r="D44" i="1"/>
  <c r="G44" i="1"/>
  <c r="Z44" i="1" s="1"/>
  <c r="M44" i="1"/>
  <c r="D45" i="1"/>
  <c r="G45" i="1"/>
  <c r="Y45" i="1" s="1"/>
  <c r="M45" i="1"/>
  <c r="D46" i="1"/>
  <c r="G46" i="1"/>
  <c r="Y46" i="1" s="1"/>
  <c r="M46" i="1"/>
  <c r="D47" i="1"/>
  <c r="G47" i="1"/>
  <c r="Y47" i="1" s="1"/>
  <c r="M47" i="1"/>
  <c r="D48" i="1"/>
  <c r="G48" i="1"/>
  <c r="Z48" i="1" s="1"/>
  <c r="M48" i="1"/>
  <c r="D49" i="1"/>
  <c r="G49" i="1"/>
  <c r="Y49" i="1" s="1"/>
  <c r="M49" i="1"/>
  <c r="D50" i="1"/>
  <c r="G50" i="1"/>
  <c r="Y50" i="1" s="1"/>
  <c r="M50" i="1"/>
  <c r="D51" i="1"/>
  <c r="G51" i="1"/>
  <c r="Y51" i="1" s="1"/>
  <c r="M51" i="1"/>
  <c r="D52" i="1"/>
  <c r="G52" i="1"/>
  <c r="Z52" i="1" s="1"/>
  <c r="M52" i="1"/>
  <c r="D53" i="1"/>
  <c r="G53" i="1"/>
  <c r="Y53" i="1" s="1"/>
  <c r="M53" i="1"/>
  <c r="D54" i="1"/>
  <c r="G54" i="1"/>
  <c r="Y54" i="1" s="1"/>
  <c r="M54" i="1"/>
  <c r="D55" i="1"/>
  <c r="G55" i="1"/>
  <c r="Y55" i="1" s="1"/>
  <c r="M55" i="1"/>
  <c r="D56" i="1"/>
  <c r="G56" i="1"/>
  <c r="Z56" i="1" s="1"/>
  <c r="M56" i="1"/>
  <c r="D57" i="1"/>
  <c r="G57" i="1"/>
  <c r="Y57" i="1" s="1"/>
  <c r="M57" i="1"/>
  <c r="D58" i="1"/>
  <c r="G58" i="1"/>
  <c r="Y58" i="1" s="1"/>
  <c r="M58" i="1"/>
  <c r="D59" i="1"/>
  <c r="G59" i="1"/>
  <c r="Y59" i="1" s="1"/>
  <c r="M59" i="1"/>
  <c r="D60" i="1"/>
  <c r="G60" i="1"/>
  <c r="Z60" i="1" s="1"/>
  <c r="M60" i="1"/>
  <c r="D61" i="1"/>
  <c r="G61" i="1"/>
  <c r="Y61" i="1" s="1"/>
  <c r="M61" i="1"/>
  <c r="D62" i="1"/>
  <c r="G62" i="1"/>
  <c r="Y62" i="1" s="1"/>
  <c r="M62" i="1"/>
  <c r="D63" i="1"/>
  <c r="G63" i="1"/>
  <c r="Y63" i="1" s="1"/>
  <c r="M63" i="1"/>
  <c r="D64" i="1"/>
  <c r="G64" i="1"/>
  <c r="Z64" i="1" s="1"/>
  <c r="M64" i="1"/>
  <c r="D65" i="1"/>
  <c r="G65" i="1"/>
  <c r="Y65" i="1" s="1"/>
  <c r="M65" i="1"/>
  <c r="D66" i="1"/>
  <c r="G66" i="1"/>
  <c r="Y66" i="1" s="1"/>
  <c r="M66" i="1"/>
  <c r="D67" i="1"/>
  <c r="G67" i="1"/>
  <c r="Y67" i="1" s="1"/>
  <c r="M67" i="1"/>
  <c r="D68" i="1"/>
  <c r="G68" i="1"/>
  <c r="Z68" i="1" s="1"/>
  <c r="M68" i="1"/>
  <c r="D69" i="1"/>
  <c r="G69" i="1"/>
  <c r="Y69" i="1" s="1"/>
  <c r="M69" i="1"/>
  <c r="D70" i="1"/>
  <c r="G70" i="1"/>
  <c r="Y70" i="1" s="1"/>
  <c r="M70" i="1"/>
  <c r="D71" i="1"/>
  <c r="G71" i="1"/>
  <c r="Z71" i="1" s="1"/>
  <c r="M71" i="1"/>
  <c r="D72" i="1"/>
  <c r="G72" i="1"/>
  <c r="Z72" i="1" s="1"/>
  <c r="M72" i="1"/>
  <c r="D73" i="1"/>
  <c r="G73" i="1"/>
  <c r="Y73" i="1" s="1"/>
  <c r="M73" i="1"/>
  <c r="D74" i="1"/>
  <c r="G74" i="1"/>
  <c r="Y74" i="1" s="1"/>
  <c r="M74" i="1"/>
  <c r="D75" i="1"/>
  <c r="G75" i="1"/>
  <c r="Y75" i="1" s="1"/>
  <c r="M75" i="1"/>
  <c r="D76" i="1"/>
  <c r="G76" i="1"/>
  <c r="Z76" i="1" s="1"/>
  <c r="M76" i="1"/>
  <c r="D77" i="1"/>
  <c r="G77" i="1"/>
  <c r="Y77" i="1" s="1"/>
  <c r="M77" i="1"/>
  <c r="D78" i="1"/>
  <c r="G78" i="1"/>
  <c r="Y78" i="1" s="1"/>
  <c r="M78" i="1"/>
  <c r="D79" i="1"/>
  <c r="G79" i="1"/>
  <c r="Y79" i="1" s="1"/>
  <c r="M79" i="1"/>
  <c r="D80" i="1"/>
  <c r="G80" i="1"/>
  <c r="Z80" i="1" s="1"/>
  <c r="M80" i="1"/>
  <c r="D81" i="1"/>
  <c r="G81" i="1"/>
  <c r="Y81" i="1" s="1"/>
  <c r="M81" i="1"/>
  <c r="D82" i="1"/>
  <c r="G82" i="1"/>
  <c r="Y82" i="1" s="1"/>
  <c r="M82" i="1"/>
  <c r="D83" i="1"/>
  <c r="G83" i="1"/>
  <c r="Z83" i="1" s="1"/>
  <c r="M83" i="1"/>
  <c r="D84" i="1"/>
  <c r="G84" i="1"/>
  <c r="Z84" i="1" s="1"/>
  <c r="M84" i="1"/>
  <c r="D85" i="1"/>
  <c r="G85" i="1"/>
  <c r="Y85" i="1" s="1"/>
  <c r="M85" i="1"/>
  <c r="D86" i="1"/>
  <c r="G86" i="1"/>
  <c r="Y86" i="1" s="1"/>
  <c r="M86" i="1"/>
  <c r="D87" i="1"/>
  <c r="G87" i="1"/>
  <c r="Z87" i="1" s="1"/>
  <c r="M87" i="1"/>
  <c r="D88" i="1"/>
  <c r="G88" i="1"/>
  <c r="Y88" i="1" s="1"/>
  <c r="M88" i="1"/>
  <c r="D89" i="1"/>
  <c r="G89" i="1"/>
  <c r="Y89" i="1" s="1"/>
  <c r="M89" i="1"/>
  <c r="D90" i="1"/>
  <c r="G90" i="1"/>
  <c r="Y90" i="1" s="1"/>
  <c r="M90" i="1"/>
  <c r="D91" i="1"/>
  <c r="G91" i="1"/>
  <c r="Y91" i="1" s="1"/>
  <c r="M91" i="1"/>
  <c r="D92" i="1"/>
  <c r="G92" i="1"/>
  <c r="Z92" i="1" s="1"/>
  <c r="M92" i="1"/>
  <c r="D93" i="1"/>
  <c r="G93" i="1"/>
  <c r="Y93" i="1" s="1"/>
  <c r="M93" i="1"/>
  <c r="D94" i="1"/>
  <c r="G94" i="1"/>
  <c r="Y94" i="1" s="1"/>
  <c r="M94" i="1"/>
  <c r="D95" i="1"/>
  <c r="G95" i="1"/>
  <c r="Z95" i="1" s="1"/>
  <c r="M95" i="1"/>
  <c r="D96" i="1"/>
  <c r="G96" i="1"/>
  <c r="Z96" i="1" s="1"/>
  <c r="M96" i="1"/>
  <c r="D97" i="1"/>
  <c r="G97" i="1"/>
  <c r="Y97" i="1" s="1"/>
  <c r="M97" i="1"/>
  <c r="D98" i="1"/>
  <c r="G98" i="1"/>
  <c r="Y98" i="1" s="1"/>
  <c r="M98" i="1"/>
  <c r="D99" i="1"/>
  <c r="G99" i="1"/>
  <c r="Z99" i="1" s="1"/>
  <c r="M99" i="1"/>
  <c r="D100" i="1"/>
  <c r="G100" i="1"/>
  <c r="Y100" i="1" s="1"/>
  <c r="M100" i="1"/>
  <c r="D101" i="1"/>
  <c r="G101" i="1"/>
  <c r="Y101" i="1" s="1"/>
  <c r="M101" i="1"/>
  <c r="D102" i="1"/>
  <c r="G102" i="1"/>
  <c r="Y102" i="1" s="1"/>
  <c r="M102" i="1"/>
  <c r="D103" i="1"/>
  <c r="G103" i="1"/>
  <c r="Y103" i="1" s="1"/>
  <c r="M103" i="1"/>
  <c r="D104" i="1"/>
  <c r="G104" i="1"/>
  <c r="Z104" i="1" s="1"/>
  <c r="M104" i="1"/>
  <c r="D105" i="1"/>
  <c r="G105" i="1"/>
  <c r="Y105" i="1" s="1"/>
  <c r="M105" i="1"/>
  <c r="D106" i="1"/>
  <c r="G106" i="1"/>
  <c r="Y106" i="1" s="1"/>
  <c r="M106" i="1"/>
  <c r="D107" i="1"/>
  <c r="G107" i="1"/>
  <c r="Y107" i="1" s="1"/>
  <c r="M107" i="1"/>
  <c r="D108" i="1"/>
  <c r="G108" i="1"/>
  <c r="Z108" i="1" s="1"/>
  <c r="M108" i="1"/>
  <c r="D109" i="1"/>
  <c r="G109" i="1"/>
  <c r="Y109" i="1" s="1"/>
  <c r="M109" i="1"/>
  <c r="D110" i="1"/>
  <c r="G110" i="1"/>
  <c r="Y110" i="1" s="1"/>
  <c r="M110" i="1"/>
  <c r="D111" i="1"/>
  <c r="G111" i="1"/>
  <c r="Z111" i="1" s="1"/>
  <c r="M111" i="1"/>
  <c r="D112" i="1"/>
  <c r="G112" i="1"/>
  <c r="Z112" i="1" s="1"/>
  <c r="M112" i="1"/>
  <c r="D113" i="1"/>
  <c r="G113" i="1"/>
  <c r="Y113" i="1" s="1"/>
  <c r="M113" i="1"/>
  <c r="D114" i="1"/>
  <c r="G114" i="1"/>
  <c r="Y114" i="1" s="1"/>
  <c r="M114" i="1"/>
  <c r="D115" i="1"/>
  <c r="G115" i="1"/>
  <c r="Y115" i="1" s="1"/>
  <c r="M115" i="1"/>
  <c r="D116" i="1"/>
  <c r="G116" i="1"/>
  <c r="Z116" i="1" s="1"/>
  <c r="M116" i="1"/>
  <c r="D117" i="1"/>
  <c r="G117" i="1"/>
  <c r="Y117" i="1" s="1"/>
  <c r="M117" i="1"/>
  <c r="D118" i="1"/>
  <c r="G118" i="1"/>
  <c r="Y118" i="1" s="1"/>
  <c r="M118" i="1"/>
  <c r="D119" i="1"/>
  <c r="G119" i="1"/>
  <c r="Y119" i="1" s="1"/>
  <c r="M119" i="1"/>
  <c r="D120" i="1"/>
  <c r="G120" i="1"/>
  <c r="Z120" i="1" s="1"/>
  <c r="M120" i="1"/>
  <c r="D121" i="1"/>
  <c r="G121" i="1"/>
  <c r="Y121" i="1" s="1"/>
  <c r="M121" i="1"/>
  <c r="D122" i="1"/>
  <c r="G122" i="1"/>
  <c r="Y122" i="1" s="1"/>
  <c r="M122" i="1"/>
  <c r="D123" i="1"/>
  <c r="G123" i="1"/>
  <c r="Y123" i="1" s="1"/>
  <c r="M123" i="1"/>
  <c r="D124" i="1"/>
  <c r="G124" i="1"/>
  <c r="Z124" i="1" s="1"/>
  <c r="M124" i="1"/>
  <c r="D125" i="1"/>
  <c r="G125" i="1"/>
  <c r="Y125" i="1" s="1"/>
  <c r="M125" i="1"/>
  <c r="D126" i="1"/>
  <c r="G126" i="1"/>
  <c r="Y126" i="1" s="1"/>
  <c r="M126" i="1"/>
  <c r="D127" i="1"/>
  <c r="G127" i="1"/>
  <c r="Y127" i="1" s="1"/>
  <c r="M127" i="1"/>
  <c r="D128" i="1"/>
  <c r="G128" i="1"/>
  <c r="Z128" i="1" s="1"/>
  <c r="M128" i="1"/>
  <c r="D129" i="1"/>
  <c r="G129" i="1"/>
  <c r="Y129" i="1" s="1"/>
  <c r="M129" i="1"/>
  <c r="D130" i="1"/>
  <c r="G130" i="1"/>
  <c r="Y130" i="1" s="1"/>
  <c r="M130" i="1"/>
  <c r="D131" i="1"/>
  <c r="G131" i="1"/>
  <c r="Y131" i="1" s="1"/>
  <c r="M131" i="1"/>
  <c r="D132" i="1"/>
  <c r="G132" i="1"/>
  <c r="Z132" i="1" s="1"/>
  <c r="M132" i="1"/>
  <c r="D133" i="1"/>
  <c r="G133" i="1"/>
  <c r="Y133" i="1" s="1"/>
  <c r="M133" i="1"/>
  <c r="D134" i="1"/>
  <c r="G134" i="1"/>
  <c r="Y134" i="1" s="1"/>
  <c r="M134" i="1"/>
  <c r="D135" i="1"/>
  <c r="G135" i="1"/>
  <c r="Z135" i="1" s="1"/>
  <c r="M135" i="1"/>
  <c r="D136" i="1"/>
  <c r="G136" i="1"/>
  <c r="Z136" i="1" s="1"/>
  <c r="M136" i="1"/>
  <c r="D137" i="1"/>
  <c r="G137" i="1"/>
  <c r="Y137" i="1" s="1"/>
  <c r="M137" i="1"/>
  <c r="D138" i="1"/>
  <c r="G138" i="1"/>
  <c r="Y138" i="1" s="1"/>
  <c r="M138" i="1"/>
  <c r="D139" i="1"/>
  <c r="G139" i="1"/>
  <c r="Y139" i="1" s="1"/>
  <c r="M139" i="1"/>
  <c r="D140" i="1"/>
  <c r="G140" i="1"/>
  <c r="Z140" i="1" s="1"/>
  <c r="M140" i="1"/>
  <c r="D141" i="1"/>
  <c r="G141" i="1"/>
  <c r="Y141" i="1" s="1"/>
  <c r="M141" i="1"/>
  <c r="D142" i="1"/>
  <c r="G142" i="1"/>
  <c r="Y142" i="1" s="1"/>
  <c r="M142" i="1"/>
  <c r="D143" i="1"/>
  <c r="G143" i="1"/>
  <c r="Z143" i="1" s="1"/>
  <c r="M143" i="1"/>
  <c r="D144" i="1"/>
  <c r="G144" i="1"/>
  <c r="Z144" i="1" s="1"/>
  <c r="M144" i="1"/>
  <c r="D145" i="1"/>
  <c r="G145" i="1"/>
  <c r="Y145" i="1" s="1"/>
  <c r="M145" i="1"/>
  <c r="D146" i="1"/>
  <c r="G146" i="1"/>
  <c r="Y146" i="1" s="1"/>
  <c r="M146" i="1"/>
  <c r="D147" i="1"/>
  <c r="G147" i="1"/>
  <c r="Y147" i="1" s="1"/>
  <c r="M147" i="1"/>
  <c r="D148" i="1"/>
  <c r="G148" i="1"/>
  <c r="Y148" i="1" s="1"/>
  <c r="M148" i="1"/>
  <c r="D149" i="1"/>
  <c r="G149" i="1"/>
  <c r="Y149" i="1" s="1"/>
  <c r="M149" i="1"/>
  <c r="D150" i="1"/>
  <c r="G150" i="1"/>
  <c r="Y150" i="1" s="1"/>
  <c r="M150" i="1"/>
  <c r="D151" i="1"/>
  <c r="G151" i="1"/>
  <c r="Y151" i="1" s="1"/>
  <c r="M151" i="1"/>
  <c r="D152" i="1"/>
  <c r="G152" i="1"/>
  <c r="Z152" i="1" s="1"/>
  <c r="M152" i="1"/>
  <c r="D153" i="1"/>
  <c r="G153" i="1"/>
  <c r="Y153" i="1" s="1"/>
  <c r="M153" i="1"/>
  <c r="D154" i="1"/>
  <c r="G154" i="1"/>
  <c r="Y154" i="1" s="1"/>
  <c r="M154" i="1"/>
  <c r="D155" i="1"/>
  <c r="G155" i="1"/>
  <c r="Y155" i="1" s="1"/>
  <c r="M155" i="1"/>
  <c r="D156" i="1"/>
  <c r="G156" i="1"/>
  <c r="Z156" i="1" s="1"/>
  <c r="M156" i="1"/>
  <c r="D157" i="1"/>
  <c r="G157" i="1"/>
  <c r="Y157" i="1" s="1"/>
  <c r="M157" i="1"/>
  <c r="D158" i="1"/>
  <c r="G158" i="1"/>
  <c r="Y158" i="1" s="1"/>
  <c r="M158" i="1"/>
  <c r="D159" i="1"/>
  <c r="G159" i="1"/>
  <c r="Z159" i="1" s="1"/>
  <c r="M159" i="1"/>
  <c r="D160" i="1"/>
  <c r="G160" i="1"/>
  <c r="Z160" i="1" s="1"/>
  <c r="M160" i="1"/>
  <c r="D161" i="1"/>
  <c r="G161" i="1"/>
  <c r="Y161" i="1" s="1"/>
  <c r="M161" i="1"/>
  <c r="D162" i="1"/>
  <c r="G162" i="1"/>
  <c r="Y162" i="1" s="1"/>
  <c r="M162" i="1"/>
  <c r="D163" i="1"/>
  <c r="G163" i="1"/>
  <c r="Y163" i="1" s="1"/>
  <c r="M163" i="1"/>
  <c r="D164" i="1"/>
  <c r="G164" i="1"/>
  <c r="Z164" i="1" s="1"/>
  <c r="M164" i="1"/>
  <c r="D165" i="1"/>
  <c r="G165" i="1"/>
  <c r="Y165" i="1" s="1"/>
  <c r="M165" i="1"/>
  <c r="D166" i="1"/>
  <c r="G166" i="1"/>
  <c r="Y166" i="1" s="1"/>
  <c r="M166" i="1"/>
  <c r="D167" i="1"/>
  <c r="G167" i="1"/>
  <c r="Y167" i="1" s="1"/>
  <c r="M167" i="1"/>
  <c r="D168" i="1"/>
  <c r="G168" i="1"/>
  <c r="Z168" i="1" s="1"/>
  <c r="M168" i="1"/>
  <c r="D169" i="1"/>
  <c r="G169" i="1"/>
  <c r="Y169" i="1" s="1"/>
  <c r="M169" i="1"/>
  <c r="D170" i="1"/>
  <c r="G170" i="1"/>
  <c r="Y170" i="1" s="1"/>
  <c r="M170" i="1"/>
  <c r="D171" i="1"/>
  <c r="G171" i="1"/>
  <c r="Y171" i="1" s="1"/>
  <c r="M171" i="1"/>
  <c r="D172" i="1"/>
  <c r="G172" i="1"/>
  <c r="Z172" i="1" s="1"/>
  <c r="M172" i="1"/>
  <c r="D173" i="1"/>
  <c r="G173" i="1"/>
  <c r="Y173" i="1" s="1"/>
  <c r="M173" i="1"/>
  <c r="D174" i="1"/>
  <c r="G174" i="1"/>
  <c r="Y174" i="1" s="1"/>
  <c r="M174" i="1"/>
  <c r="D175" i="1"/>
  <c r="G175" i="1"/>
  <c r="Y175" i="1" s="1"/>
  <c r="M175" i="1"/>
  <c r="D176" i="1"/>
  <c r="G176" i="1"/>
  <c r="Z176" i="1" s="1"/>
  <c r="M176" i="1"/>
  <c r="D177" i="1"/>
  <c r="G177" i="1"/>
  <c r="Y177" i="1" s="1"/>
  <c r="M177" i="1"/>
  <c r="D178" i="1"/>
  <c r="G178" i="1"/>
  <c r="Y178" i="1" s="1"/>
  <c r="M178" i="1"/>
  <c r="D179" i="1"/>
  <c r="G179" i="1"/>
  <c r="Y179" i="1" s="1"/>
  <c r="M179" i="1"/>
  <c r="D180" i="1"/>
  <c r="G180" i="1"/>
  <c r="Z180" i="1" s="1"/>
  <c r="M180" i="1"/>
  <c r="D181" i="1"/>
  <c r="G181" i="1"/>
  <c r="Y181" i="1" s="1"/>
  <c r="M181" i="1"/>
  <c r="D182" i="1"/>
  <c r="G182" i="1"/>
  <c r="Y182" i="1" s="1"/>
  <c r="M182" i="1"/>
  <c r="D183" i="1"/>
  <c r="G183" i="1"/>
  <c r="Z183" i="1" s="1"/>
  <c r="M183" i="1"/>
  <c r="D184" i="1"/>
  <c r="G184" i="1"/>
  <c r="Z184" i="1" s="1"/>
  <c r="M184" i="1"/>
  <c r="D185" i="1"/>
  <c r="G185" i="1"/>
  <c r="Y185" i="1" s="1"/>
  <c r="M185" i="1"/>
  <c r="D186" i="1"/>
  <c r="G186" i="1"/>
  <c r="Y186" i="1" s="1"/>
  <c r="M186" i="1"/>
  <c r="D187" i="1"/>
  <c r="G187" i="1"/>
  <c r="Y187" i="1" s="1"/>
  <c r="M187" i="1"/>
  <c r="D188" i="1"/>
  <c r="G188" i="1"/>
  <c r="Z188" i="1" s="1"/>
  <c r="M188" i="1"/>
  <c r="D189" i="1"/>
  <c r="G189" i="1"/>
  <c r="Y189" i="1" s="1"/>
  <c r="M189" i="1"/>
  <c r="D190" i="1"/>
  <c r="G190" i="1"/>
  <c r="Y190" i="1" s="1"/>
  <c r="M190" i="1"/>
  <c r="D191" i="1"/>
  <c r="G191" i="1"/>
  <c r="Y191" i="1" s="1"/>
  <c r="M191" i="1"/>
  <c r="D192" i="1"/>
  <c r="G192" i="1"/>
  <c r="Z192" i="1" s="1"/>
  <c r="M192" i="1"/>
  <c r="D193" i="1"/>
  <c r="G193" i="1"/>
  <c r="Y193" i="1" s="1"/>
  <c r="M193" i="1"/>
  <c r="D194" i="1"/>
  <c r="G194" i="1"/>
  <c r="Y194" i="1" s="1"/>
  <c r="M194" i="1"/>
  <c r="D195" i="1"/>
  <c r="G195" i="1"/>
  <c r="Y195" i="1" s="1"/>
  <c r="M195" i="1"/>
  <c r="D196" i="1"/>
  <c r="G196" i="1"/>
  <c r="Y196" i="1" s="1"/>
  <c r="M196" i="1"/>
  <c r="D197" i="1"/>
  <c r="G197" i="1"/>
  <c r="Y197" i="1" s="1"/>
  <c r="M197" i="1"/>
  <c r="D198" i="1"/>
  <c r="G198" i="1"/>
  <c r="Y198" i="1" s="1"/>
  <c r="M198" i="1"/>
  <c r="D199" i="1"/>
  <c r="G199" i="1"/>
  <c r="Y199" i="1" s="1"/>
  <c r="M199" i="1"/>
  <c r="D200" i="1"/>
  <c r="G200" i="1"/>
  <c r="Z200" i="1" s="1"/>
  <c r="M200" i="1"/>
  <c r="D201" i="1"/>
  <c r="G201" i="1"/>
  <c r="Y201" i="1" s="1"/>
  <c r="M201" i="1"/>
  <c r="D202" i="1"/>
  <c r="G202" i="1"/>
  <c r="Y202" i="1" s="1"/>
  <c r="M202" i="1"/>
  <c r="D203" i="1"/>
  <c r="G203" i="1"/>
  <c r="Y203" i="1" s="1"/>
  <c r="M203" i="1"/>
  <c r="D204" i="1"/>
  <c r="G204" i="1"/>
  <c r="Z204" i="1" s="1"/>
  <c r="M204" i="1"/>
  <c r="D205" i="1"/>
  <c r="G205" i="1"/>
  <c r="Y205" i="1" s="1"/>
  <c r="M205" i="1"/>
  <c r="D206" i="1"/>
  <c r="G206" i="1"/>
  <c r="Y206" i="1" s="1"/>
  <c r="M206" i="1"/>
  <c r="D207" i="1"/>
  <c r="G207" i="1"/>
  <c r="Z207" i="1" s="1"/>
  <c r="M207" i="1"/>
  <c r="D208" i="1"/>
  <c r="G208" i="1"/>
  <c r="Y208" i="1" s="1"/>
  <c r="M208" i="1"/>
  <c r="D209" i="1"/>
  <c r="G209" i="1"/>
  <c r="Y209" i="1" s="1"/>
  <c r="M209" i="1"/>
  <c r="D210" i="1"/>
  <c r="G210" i="1"/>
  <c r="Y210" i="1" s="1"/>
  <c r="M210" i="1"/>
  <c r="D211" i="1"/>
  <c r="G211" i="1"/>
  <c r="Y211" i="1" s="1"/>
  <c r="M211" i="1"/>
  <c r="D212" i="1"/>
  <c r="G212" i="1"/>
  <c r="Z212" i="1" s="1"/>
  <c r="M212" i="1"/>
  <c r="D213" i="1"/>
  <c r="G213" i="1"/>
  <c r="Y213" i="1" s="1"/>
  <c r="M213" i="1"/>
  <c r="D214" i="1"/>
  <c r="G214" i="1"/>
  <c r="Y214" i="1" s="1"/>
  <c r="M214" i="1"/>
  <c r="D215" i="1"/>
  <c r="G215" i="1"/>
  <c r="Y215" i="1" s="1"/>
  <c r="M215" i="1"/>
  <c r="D216" i="1"/>
  <c r="G216" i="1"/>
  <c r="Z216" i="1" s="1"/>
  <c r="M216" i="1"/>
  <c r="D217" i="1"/>
  <c r="G217" i="1"/>
  <c r="Y217" i="1" s="1"/>
  <c r="M217" i="1"/>
  <c r="D218" i="1"/>
  <c r="G218" i="1"/>
  <c r="Y218" i="1" s="1"/>
  <c r="M218" i="1"/>
  <c r="D219" i="1"/>
  <c r="G219" i="1"/>
  <c r="Z219" i="1" s="1"/>
  <c r="M219" i="1"/>
  <c r="D220" i="1"/>
  <c r="G220" i="1"/>
  <c r="Z220" i="1" s="1"/>
  <c r="M220" i="1"/>
  <c r="D221" i="1"/>
  <c r="G221" i="1"/>
  <c r="Y221" i="1" s="1"/>
  <c r="M221" i="1"/>
  <c r="D222" i="1"/>
  <c r="G222" i="1"/>
  <c r="Y222" i="1" s="1"/>
  <c r="M222" i="1"/>
  <c r="D223" i="1"/>
  <c r="G223" i="1"/>
  <c r="Y223" i="1" s="1"/>
  <c r="M223" i="1"/>
  <c r="D224" i="1"/>
  <c r="G224" i="1"/>
  <c r="Z224" i="1" s="1"/>
  <c r="M224" i="1"/>
  <c r="D225" i="1"/>
  <c r="G225" i="1"/>
  <c r="Y225" i="1" s="1"/>
  <c r="M225" i="1"/>
  <c r="D226" i="1"/>
  <c r="G226" i="1"/>
  <c r="Y226" i="1" s="1"/>
  <c r="M226" i="1"/>
  <c r="D227" i="1"/>
  <c r="G227" i="1"/>
  <c r="Y227" i="1" s="1"/>
  <c r="M227" i="1"/>
  <c r="D228" i="1"/>
  <c r="G228" i="1"/>
  <c r="Z228" i="1" s="1"/>
  <c r="M228" i="1"/>
  <c r="D229" i="1"/>
  <c r="G229" i="1"/>
  <c r="Y229" i="1" s="1"/>
  <c r="M229" i="1"/>
  <c r="D230" i="1"/>
  <c r="G230" i="1"/>
  <c r="Y230" i="1" s="1"/>
  <c r="M230" i="1"/>
  <c r="D231" i="1"/>
  <c r="G231" i="1"/>
  <c r="Y231" i="1" s="1"/>
  <c r="M231" i="1"/>
  <c r="D232" i="1"/>
  <c r="G232" i="1"/>
  <c r="Y232" i="1" s="1"/>
  <c r="M232" i="1"/>
  <c r="D233" i="1"/>
  <c r="G233" i="1"/>
  <c r="Y233" i="1" s="1"/>
  <c r="M233" i="1"/>
  <c r="D234" i="1"/>
  <c r="G234" i="1"/>
  <c r="Y234" i="1" s="1"/>
  <c r="M234" i="1"/>
  <c r="D235" i="1"/>
  <c r="G235" i="1"/>
  <c r="Y235" i="1" s="1"/>
  <c r="M235" i="1"/>
  <c r="D236" i="1"/>
  <c r="G236" i="1"/>
  <c r="Z236" i="1" s="1"/>
  <c r="M236" i="1"/>
  <c r="D237" i="1"/>
  <c r="G237" i="1"/>
  <c r="Y237" i="1" s="1"/>
  <c r="M237" i="1"/>
  <c r="D238" i="1"/>
  <c r="G238" i="1"/>
  <c r="Y238" i="1" s="1"/>
  <c r="M238" i="1"/>
  <c r="D239" i="1"/>
  <c r="G239" i="1"/>
  <c r="Z239" i="1" s="1"/>
  <c r="M239" i="1"/>
  <c r="D240" i="1"/>
  <c r="G240" i="1"/>
  <c r="Z240" i="1" s="1"/>
  <c r="M240" i="1"/>
  <c r="D241" i="1"/>
  <c r="G241" i="1"/>
  <c r="Y241" i="1" s="1"/>
  <c r="M241" i="1"/>
  <c r="D242" i="1"/>
  <c r="G242" i="1"/>
  <c r="Y242" i="1" s="1"/>
  <c r="M242" i="1"/>
  <c r="D243" i="1"/>
  <c r="G243" i="1"/>
  <c r="Y243" i="1" s="1"/>
  <c r="M243" i="1"/>
  <c r="D244" i="1"/>
  <c r="G244" i="1"/>
  <c r="Y244" i="1" s="1"/>
  <c r="M244" i="1"/>
  <c r="D245" i="1"/>
  <c r="G245" i="1"/>
  <c r="Y245" i="1" s="1"/>
  <c r="M245" i="1"/>
  <c r="D246" i="1"/>
  <c r="G246" i="1"/>
  <c r="Y246" i="1" s="1"/>
  <c r="M246" i="1"/>
  <c r="D247" i="1"/>
  <c r="G247" i="1"/>
  <c r="Y247" i="1" s="1"/>
  <c r="M247" i="1"/>
  <c r="D248" i="1"/>
  <c r="G248" i="1"/>
  <c r="Z248" i="1" s="1"/>
  <c r="M248" i="1"/>
  <c r="D249" i="1"/>
  <c r="G249" i="1"/>
  <c r="Y249" i="1" s="1"/>
  <c r="M249" i="1"/>
  <c r="D250" i="1"/>
  <c r="G250" i="1"/>
  <c r="Y250" i="1" s="1"/>
  <c r="M250" i="1"/>
  <c r="D251" i="1"/>
  <c r="G251" i="1"/>
  <c r="Y251" i="1" s="1"/>
  <c r="M251" i="1"/>
  <c r="D252" i="1"/>
  <c r="G252" i="1"/>
  <c r="Z252" i="1" s="1"/>
  <c r="M252" i="1"/>
  <c r="D253" i="1"/>
  <c r="G253" i="1"/>
  <c r="Y253" i="1" s="1"/>
  <c r="M253" i="1"/>
  <c r="D254" i="1"/>
  <c r="G254" i="1"/>
  <c r="Y254" i="1" s="1"/>
  <c r="M254" i="1"/>
  <c r="D255" i="1"/>
  <c r="G255" i="1"/>
  <c r="Z255" i="1" s="1"/>
  <c r="M255" i="1"/>
  <c r="D256" i="1"/>
  <c r="G256" i="1"/>
  <c r="Y256" i="1" s="1"/>
  <c r="M256" i="1"/>
  <c r="D257" i="1"/>
  <c r="G257" i="1"/>
  <c r="Y257" i="1" s="1"/>
  <c r="M257" i="1"/>
  <c r="D258" i="1"/>
  <c r="G258" i="1"/>
  <c r="Y258" i="1" s="1"/>
  <c r="M258" i="1"/>
  <c r="D259" i="1"/>
  <c r="G259" i="1"/>
  <c r="Y259" i="1" s="1"/>
  <c r="M259" i="1"/>
  <c r="D260" i="1"/>
  <c r="G260" i="1"/>
  <c r="Z260" i="1" s="1"/>
  <c r="M260" i="1"/>
  <c r="D261" i="1"/>
  <c r="G261" i="1"/>
  <c r="Y261" i="1" s="1"/>
  <c r="M261" i="1"/>
  <c r="D262" i="1"/>
  <c r="G262" i="1"/>
  <c r="Y262" i="1" s="1"/>
  <c r="M262" i="1"/>
  <c r="D263" i="1"/>
  <c r="G263" i="1"/>
  <c r="Y263" i="1" s="1"/>
  <c r="M263" i="1"/>
  <c r="D264" i="1"/>
  <c r="G264" i="1"/>
  <c r="Z264" i="1" s="1"/>
  <c r="M264" i="1"/>
  <c r="D265" i="1"/>
  <c r="G265" i="1"/>
  <c r="Y265" i="1" s="1"/>
  <c r="M265" i="1"/>
  <c r="D266" i="1"/>
  <c r="G266" i="1"/>
  <c r="Y266" i="1" s="1"/>
  <c r="M266" i="1"/>
  <c r="D267" i="1"/>
  <c r="G267" i="1"/>
  <c r="Y267" i="1" s="1"/>
  <c r="M267" i="1"/>
  <c r="D268" i="1"/>
  <c r="G268" i="1"/>
  <c r="Y268" i="1" s="1"/>
  <c r="M268" i="1"/>
  <c r="D269" i="1"/>
  <c r="G269" i="1"/>
  <c r="Y269" i="1" s="1"/>
  <c r="M269" i="1"/>
  <c r="D270" i="1"/>
  <c r="G270" i="1"/>
  <c r="Y270" i="1" s="1"/>
  <c r="M270" i="1"/>
  <c r="D271" i="1"/>
  <c r="G271" i="1"/>
  <c r="Y271" i="1" s="1"/>
  <c r="M271" i="1"/>
  <c r="D272" i="1"/>
  <c r="G272" i="1"/>
  <c r="Z272" i="1" s="1"/>
  <c r="M272" i="1"/>
  <c r="D273" i="1"/>
  <c r="G273" i="1"/>
  <c r="Y273" i="1" s="1"/>
  <c r="M273" i="1"/>
  <c r="D274" i="1"/>
  <c r="G274" i="1"/>
  <c r="Y274" i="1" s="1"/>
  <c r="M274" i="1"/>
  <c r="D275" i="1"/>
  <c r="G275" i="1"/>
  <c r="Y275" i="1" s="1"/>
  <c r="M275" i="1"/>
  <c r="D276" i="1"/>
  <c r="G276" i="1"/>
  <c r="Z276" i="1" s="1"/>
  <c r="M276" i="1"/>
  <c r="D277" i="1"/>
  <c r="G277" i="1"/>
  <c r="Y277" i="1" s="1"/>
  <c r="M277" i="1"/>
  <c r="D278" i="1"/>
  <c r="G278" i="1"/>
  <c r="Y278" i="1" s="1"/>
  <c r="M278" i="1"/>
  <c r="D279" i="1"/>
  <c r="G279" i="1"/>
  <c r="Z279" i="1" s="1"/>
  <c r="M279" i="1"/>
  <c r="D280" i="1"/>
  <c r="G280" i="1"/>
  <c r="Y280" i="1" s="1"/>
  <c r="M280" i="1"/>
  <c r="D281" i="1"/>
  <c r="G281" i="1"/>
  <c r="Y281" i="1" s="1"/>
  <c r="M281" i="1"/>
  <c r="D282" i="1"/>
  <c r="G282" i="1"/>
  <c r="Y282" i="1" s="1"/>
  <c r="M282" i="1"/>
  <c r="D283" i="1"/>
  <c r="G283" i="1"/>
  <c r="Y283" i="1" s="1"/>
  <c r="M283" i="1"/>
  <c r="D284" i="1"/>
  <c r="G284" i="1"/>
  <c r="Z284" i="1" s="1"/>
  <c r="M284" i="1"/>
  <c r="D285" i="1"/>
  <c r="G285" i="1"/>
  <c r="Y285" i="1" s="1"/>
  <c r="M285" i="1"/>
  <c r="D286" i="1"/>
  <c r="G286" i="1"/>
  <c r="Y286" i="1" s="1"/>
  <c r="M286" i="1"/>
  <c r="D287" i="1"/>
  <c r="G287" i="1"/>
  <c r="Y287" i="1" s="1"/>
  <c r="M287" i="1"/>
  <c r="D288" i="1"/>
  <c r="G288" i="1"/>
  <c r="Z288" i="1" s="1"/>
  <c r="M288" i="1"/>
  <c r="D289" i="1"/>
  <c r="G289" i="1"/>
  <c r="Y289" i="1" s="1"/>
  <c r="M289" i="1"/>
  <c r="D290" i="1"/>
  <c r="G290" i="1"/>
  <c r="Y290" i="1" s="1"/>
  <c r="M290" i="1"/>
  <c r="D291" i="1"/>
  <c r="G291" i="1"/>
  <c r="Z291" i="1" s="1"/>
  <c r="M291" i="1"/>
  <c r="D292" i="1"/>
  <c r="G292" i="1"/>
  <c r="Z292" i="1" s="1"/>
  <c r="M292" i="1"/>
  <c r="D293" i="1"/>
  <c r="G293" i="1"/>
  <c r="Y293" i="1" s="1"/>
  <c r="M293" i="1"/>
  <c r="D294" i="1"/>
  <c r="G294" i="1"/>
  <c r="Y294" i="1" s="1"/>
  <c r="M294" i="1"/>
  <c r="D295" i="1"/>
  <c r="G295" i="1"/>
  <c r="Y295" i="1" s="1"/>
  <c r="M295" i="1"/>
  <c r="D296" i="1"/>
  <c r="G296" i="1"/>
  <c r="Z296" i="1" s="1"/>
  <c r="M296" i="1"/>
  <c r="D297" i="1"/>
  <c r="G297" i="1"/>
  <c r="Y297" i="1" s="1"/>
  <c r="M297" i="1"/>
  <c r="D298" i="1"/>
  <c r="G298" i="1"/>
  <c r="Y298" i="1" s="1"/>
  <c r="M298" i="1"/>
  <c r="D299" i="1"/>
  <c r="G299" i="1"/>
  <c r="Y299" i="1" s="1"/>
  <c r="M299" i="1"/>
  <c r="D300" i="1"/>
  <c r="G300" i="1"/>
  <c r="Z300" i="1" s="1"/>
  <c r="M300" i="1"/>
  <c r="D301" i="1"/>
  <c r="G301" i="1"/>
  <c r="Y301" i="1" s="1"/>
  <c r="M301" i="1"/>
  <c r="D302" i="1"/>
  <c r="G302" i="1"/>
  <c r="Y302" i="1" s="1"/>
  <c r="M302" i="1"/>
  <c r="D303" i="1"/>
  <c r="G303" i="1"/>
  <c r="Y303" i="1" s="1"/>
  <c r="M303" i="1"/>
  <c r="D304" i="1"/>
  <c r="G304" i="1"/>
  <c r="Y304" i="1" s="1"/>
  <c r="M304" i="1"/>
  <c r="D305" i="1"/>
  <c r="G305" i="1"/>
  <c r="Y305" i="1" s="1"/>
  <c r="M305" i="1"/>
  <c r="D306" i="1"/>
  <c r="G306" i="1"/>
  <c r="Y306" i="1" s="1"/>
  <c r="M306" i="1"/>
  <c r="D307" i="1"/>
  <c r="G307" i="1"/>
  <c r="Y307" i="1" s="1"/>
  <c r="M307" i="1"/>
  <c r="D308" i="1"/>
  <c r="G308" i="1"/>
  <c r="Z308" i="1" s="1"/>
  <c r="M308" i="1"/>
  <c r="D309" i="1"/>
  <c r="G309" i="1"/>
  <c r="Y309" i="1" s="1"/>
  <c r="M309" i="1"/>
  <c r="D310" i="1"/>
  <c r="G310" i="1"/>
  <c r="Y310" i="1" s="1"/>
  <c r="M310" i="1"/>
  <c r="D311" i="1"/>
  <c r="G311" i="1"/>
  <c r="Z311" i="1" s="1"/>
  <c r="M311" i="1"/>
  <c r="D312" i="1"/>
  <c r="G312" i="1"/>
  <c r="Z312" i="1" s="1"/>
  <c r="M312" i="1"/>
  <c r="D313" i="1"/>
  <c r="G313" i="1"/>
  <c r="Y313" i="1" s="1"/>
  <c r="M313" i="1"/>
  <c r="D314" i="1"/>
  <c r="G314" i="1"/>
  <c r="Y314" i="1" s="1"/>
  <c r="M314" i="1"/>
  <c r="D315" i="1"/>
  <c r="G315" i="1"/>
  <c r="Z315" i="1" s="1"/>
  <c r="M315" i="1"/>
  <c r="D316" i="1"/>
  <c r="G316" i="1"/>
  <c r="Y316" i="1" s="1"/>
  <c r="M316" i="1"/>
  <c r="D317" i="1"/>
  <c r="G317" i="1"/>
  <c r="Y317" i="1" s="1"/>
  <c r="M317" i="1"/>
  <c r="D318" i="1"/>
  <c r="G318" i="1"/>
  <c r="Y318" i="1" s="1"/>
  <c r="M318" i="1"/>
  <c r="D319" i="1"/>
  <c r="G319" i="1"/>
  <c r="Y319" i="1" s="1"/>
  <c r="M319" i="1"/>
  <c r="D320" i="1"/>
  <c r="G320" i="1"/>
  <c r="Z320" i="1" s="1"/>
  <c r="M320" i="1"/>
  <c r="D321" i="1"/>
  <c r="G321" i="1"/>
  <c r="Y321" i="1" s="1"/>
  <c r="M321" i="1"/>
  <c r="D322" i="1"/>
  <c r="G322" i="1"/>
  <c r="Y322" i="1" s="1"/>
  <c r="M322" i="1"/>
  <c r="D323" i="1"/>
  <c r="G323" i="1"/>
  <c r="Y323" i="1" s="1"/>
  <c r="M323" i="1"/>
  <c r="D324" i="1"/>
  <c r="G324" i="1"/>
  <c r="Z324" i="1" s="1"/>
  <c r="M324" i="1"/>
  <c r="D325" i="1"/>
  <c r="G325" i="1"/>
  <c r="Y325" i="1" s="1"/>
  <c r="M325" i="1"/>
  <c r="D326" i="1"/>
  <c r="G326" i="1"/>
  <c r="Y326" i="1" s="1"/>
  <c r="M326" i="1"/>
  <c r="D327" i="1"/>
  <c r="G327" i="1"/>
  <c r="Z327" i="1" s="1"/>
  <c r="M327" i="1"/>
  <c r="D328" i="1"/>
  <c r="G328" i="1"/>
  <c r="Y328" i="1" s="1"/>
  <c r="M328" i="1"/>
  <c r="D329" i="1"/>
  <c r="G329" i="1"/>
  <c r="Y329" i="1" s="1"/>
  <c r="M329" i="1"/>
  <c r="D330" i="1"/>
  <c r="G330" i="1"/>
  <c r="Y330" i="1" s="1"/>
  <c r="M330" i="1"/>
  <c r="D331" i="1"/>
  <c r="G331" i="1"/>
  <c r="Y331" i="1" s="1"/>
  <c r="M331" i="1"/>
  <c r="D332" i="1"/>
  <c r="G332" i="1"/>
  <c r="Z332" i="1" s="1"/>
  <c r="M332" i="1"/>
  <c r="D333" i="1"/>
  <c r="G333" i="1"/>
  <c r="Y333" i="1" s="1"/>
  <c r="M333" i="1"/>
  <c r="D334" i="1"/>
  <c r="G334" i="1"/>
  <c r="Y334" i="1" s="1"/>
  <c r="M334" i="1"/>
  <c r="D335" i="1"/>
  <c r="G335" i="1"/>
  <c r="Y335" i="1" s="1"/>
  <c r="M335" i="1"/>
  <c r="D336" i="1"/>
  <c r="G336" i="1"/>
  <c r="Z336" i="1" s="1"/>
  <c r="M336" i="1"/>
  <c r="D337" i="1"/>
  <c r="G337" i="1"/>
  <c r="Y337" i="1" s="1"/>
  <c r="M337" i="1"/>
  <c r="D338" i="1"/>
  <c r="G338" i="1"/>
  <c r="Y338" i="1" s="1"/>
  <c r="M338" i="1"/>
  <c r="D339" i="1"/>
  <c r="G339" i="1"/>
  <c r="Y339" i="1" s="1"/>
  <c r="M339" i="1"/>
  <c r="D340" i="1"/>
  <c r="G340" i="1"/>
  <c r="Y340" i="1" s="1"/>
  <c r="M340" i="1"/>
  <c r="D341" i="1"/>
  <c r="G341" i="1"/>
  <c r="Y341" i="1" s="1"/>
  <c r="M341" i="1"/>
  <c r="D342" i="1"/>
  <c r="G342" i="1"/>
  <c r="Y342" i="1" s="1"/>
  <c r="M342" i="1"/>
  <c r="D343" i="1"/>
  <c r="G343" i="1"/>
  <c r="Y343" i="1" s="1"/>
  <c r="M343" i="1"/>
  <c r="D344" i="1"/>
  <c r="G344" i="1"/>
  <c r="Z344" i="1" s="1"/>
  <c r="M344" i="1"/>
  <c r="D345" i="1"/>
  <c r="G345" i="1"/>
  <c r="Y345" i="1" s="1"/>
  <c r="M345" i="1"/>
  <c r="D346" i="1"/>
  <c r="G346" i="1"/>
  <c r="Y346" i="1" s="1"/>
  <c r="M346" i="1"/>
  <c r="D347" i="1"/>
  <c r="G347" i="1"/>
  <c r="Z347" i="1" s="1"/>
  <c r="M347" i="1"/>
  <c r="D348" i="1"/>
  <c r="G348" i="1"/>
  <c r="Z348" i="1" s="1"/>
  <c r="M348" i="1"/>
  <c r="D349" i="1"/>
  <c r="G349" i="1"/>
  <c r="Y349" i="1" s="1"/>
  <c r="M349" i="1"/>
  <c r="D350" i="1"/>
  <c r="G350" i="1"/>
  <c r="Y350" i="1" s="1"/>
  <c r="M350" i="1"/>
  <c r="D351" i="1"/>
  <c r="G351" i="1"/>
  <c r="Z351" i="1" s="1"/>
  <c r="M351" i="1"/>
  <c r="D352" i="1"/>
  <c r="G352" i="1"/>
  <c r="Y352" i="1" s="1"/>
  <c r="M352" i="1"/>
  <c r="D353" i="1"/>
  <c r="G353" i="1"/>
  <c r="Y353" i="1" s="1"/>
  <c r="M353" i="1"/>
  <c r="D354" i="1"/>
  <c r="G354" i="1"/>
  <c r="Y354" i="1" s="1"/>
  <c r="M354" i="1"/>
  <c r="D355" i="1"/>
  <c r="G355" i="1"/>
  <c r="Y355" i="1" s="1"/>
  <c r="M355" i="1"/>
  <c r="D356" i="1"/>
  <c r="G356" i="1"/>
  <c r="Z356" i="1" s="1"/>
  <c r="M356" i="1"/>
  <c r="D357" i="1"/>
  <c r="G357" i="1"/>
  <c r="Y357" i="1" s="1"/>
  <c r="M357" i="1"/>
  <c r="D358" i="1"/>
  <c r="G358" i="1"/>
  <c r="Y358" i="1" s="1"/>
  <c r="M358" i="1"/>
  <c r="D359" i="1"/>
  <c r="G359" i="1"/>
  <c r="Y359" i="1" s="1"/>
  <c r="M359" i="1"/>
  <c r="D360" i="1"/>
  <c r="G360" i="1"/>
  <c r="Z360" i="1" s="1"/>
  <c r="M360" i="1"/>
  <c r="D361" i="1"/>
  <c r="G361" i="1"/>
  <c r="Y361" i="1" s="1"/>
  <c r="M361" i="1"/>
  <c r="D362" i="1"/>
  <c r="G362" i="1"/>
  <c r="Y362" i="1" s="1"/>
  <c r="M362" i="1"/>
  <c r="D363" i="1"/>
  <c r="G363" i="1"/>
  <c r="Z363" i="1" s="1"/>
  <c r="M363" i="1"/>
  <c r="D364" i="1"/>
  <c r="G364" i="1"/>
  <c r="Z364" i="1" s="1"/>
  <c r="M364" i="1"/>
  <c r="D365" i="1"/>
  <c r="G365" i="1"/>
  <c r="Y365" i="1" s="1"/>
  <c r="M365" i="1"/>
  <c r="D366" i="1"/>
  <c r="G366" i="1"/>
  <c r="Y366" i="1" s="1"/>
  <c r="M366" i="1"/>
  <c r="D367" i="1"/>
  <c r="G367" i="1"/>
  <c r="Y367" i="1" s="1"/>
  <c r="M367" i="1"/>
  <c r="D368" i="1"/>
  <c r="G368" i="1"/>
  <c r="Z368" i="1" s="1"/>
  <c r="M368" i="1"/>
  <c r="D369" i="1"/>
  <c r="G369" i="1"/>
  <c r="Y369" i="1" s="1"/>
  <c r="M369" i="1"/>
  <c r="D370" i="1"/>
  <c r="G370" i="1"/>
  <c r="Y370" i="1" s="1"/>
  <c r="M370" i="1"/>
  <c r="D371" i="1"/>
  <c r="G371" i="1"/>
  <c r="Y371" i="1" s="1"/>
  <c r="M371" i="1"/>
  <c r="D372" i="1"/>
  <c r="G372" i="1"/>
  <c r="Z372" i="1" s="1"/>
  <c r="M372" i="1"/>
  <c r="D373" i="1"/>
  <c r="G373" i="1"/>
  <c r="Y373" i="1" s="1"/>
  <c r="M373" i="1"/>
  <c r="D374" i="1"/>
  <c r="G374" i="1"/>
  <c r="Y374" i="1" s="1"/>
  <c r="M374" i="1"/>
  <c r="D375" i="1"/>
  <c r="G375" i="1"/>
  <c r="Y375" i="1" s="1"/>
  <c r="M375" i="1"/>
  <c r="D376" i="1"/>
  <c r="G376" i="1"/>
  <c r="Y376" i="1" s="1"/>
  <c r="M376" i="1"/>
  <c r="D377" i="1"/>
  <c r="G377" i="1"/>
  <c r="Y377" i="1" s="1"/>
  <c r="M377" i="1"/>
  <c r="D378" i="1"/>
  <c r="G378" i="1"/>
  <c r="Y378" i="1" s="1"/>
  <c r="M378" i="1"/>
  <c r="D379" i="1"/>
  <c r="G379" i="1"/>
  <c r="Y379" i="1" s="1"/>
  <c r="M379" i="1"/>
  <c r="D380" i="1"/>
  <c r="G380" i="1"/>
  <c r="Z380" i="1" s="1"/>
  <c r="M380" i="1"/>
  <c r="D381" i="1"/>
  <c r="G381" i="1"/>
  <c r="Y381" i="1" s="1"/>
  <c r="M381" i="1"/>
  <c r="D382" i="1"/>
  <c r="G382" i="1"/>
  <c r="Y382" i="1" s="1"/>
  <c r="M382" i="1"/>
  <c r="D383" i="1"/>
  <c r="G383" i="1"/>
  <c r="Y383" i="1" s="1"/>
  <c r="M383" i="1"/>
  <c r="D384" i="1"/>
  <c r="G384" i="1"/>
  <c r="Z384" i="1" s="1"/>
  <c r="M384" i="1"/>
  <c r="D385" i="1"/>
  <c r="G385" i="1"/>
  <c r="Y385" i="1" s="1"/>
  <c r="M385" i="1"/>
  <c r="D386" i="1"/>
  <c r="G386" i="1"/>
  <c r="Y386" i="1" s="1"/>
  <c r="M386" i="1"/>
  <c r="D387" i="1"/>
  <c r="G387" i="1"/>
  <c r="Z387" i="1" s="1"/>
  <c r="M387" i="1"/>
  <c r="D388" i="1"/>
  <c r="G388" i="1"/>
  <c r="Y388" i="1" s="1"/>
  <c r="M388" i="1"/>
  <c r="D389" i="1"/>
  <c r="G389" i="1"/>
  <c r="Y389" i="1" s="1"/>
  <c r="M389" i="1"/>
  <c r="D390" i="1"/>
  <c r="G390" i="1"/>
  <c r="Y390" i="1" s="1"/>
  <c r="M390" i="1"/>
  <c r="D391" i="1"/>
  <c r="G391" i="1"/>
  <c r="Y391" i="1" s="1"/>
  <c r="M391" i="1"/>
  <c r="D392" i="1"/>
  <c r="G392" i="1"/>
  <c r="Z392" i="1" s="1"/>
  <c r="M392" i="1"/>
  <c r="D393" i="1"/>
  <c r="G393" i="1"/>
  <c r="Y393" i="1" s="1"/>
  <c r="M393" i="1"/>
  <c r="D394" i="1"/>
  <c r="G394" i="1"/>
  <c r="Y394" i="1" s="1"/>
  <c r="M394" i="1"/>
  <c r="D395" i="1"/>
  <c r="G395" i="1"/>
  <c r="Y395" i="1" s="1"/>
  <c r="M395" i="1"/>
  <c r="D396" i="1"/>
  <c r="G396" i="1"/>
  <c r="Z396" i="1" s="1"/>
  <c r="M396" i="1"/>
  <c r="D397" i="1"/>
  <c r="G397" i="1"/>
  <c r="Y397" i="1" s="1"/>
  <c r="M397" i="1"/>
  <c r="D398" i="1"/>
  <c r="G398" i="1"/>
  <c r="Y398" i="1" s="1"/>
  <c r="M398" i="1"/>
  <c r="D399" i="1"/>
  <c r="G399" i="1"/>
  <c r="Z399" i="1" s="1"/>
  <c r="M399" i="1"/>
  <c r="D400" i="1"/>
  <c r="G400" i="1"/>
  <c r="Y400" i="1" s="1"/>
  <c r="M400" i="1"/>
  <c r="D401" i="1"/>
  <c r="G401" i="1"/>
  <c r="Y401" i="1" s="1"/>
  <c r="M401" i="1"/>
  <c r="D402" i="1"/>
  <c r="G402" i="1"/>
  <c r="Y402" i="1" s="1"/>
  <c r="M402" i="1"/>
  <c r="D403" i="1"/>
  <c r="G403" i="1"/>
  <c r="Y403" i="1" s="1"/>
  <c r="M403" i="1"/>
  <c r="D404" i="1"/>
  <c r="G404" i="1"/>
  <c r="Z404" i="1" s="1"/>
  <c r="M404" i="1"/>
  <c r="D405" i="1"/>
  <c r="G405" i="1"/>
  <c r="Y405" i="1" s="1"/>
  <c r="M405" i="1"/>
  <c r="D406" i="1"/>
  <c r="G406" i="1"/>
  <c r="Y406" i="1" s="1"/>
  <c r="M406" i="1"/>
  <c r="D407" i="1"/>
  <c r="G407" i="1"/>
  <c r="Z407" i="1" s="1"/>
  <c r="M407" i="1"/>
  <c r="D408" i="1"/>
  <c r="G408" i="1"/>
  <c r="Z408" i="1" s="1"/>
  <c r="M408" i="1"/>
  <c r="D409" i="1"/>
  <c r="G409" i="1"/>
  <c r="Y409" i="1" s="1"/>
  <c r="M409" i="1"/>
  <c r="D410" i="1"/>
  <c r="G410" i="1"/>
  <c r="Y410" i="1" s="1"/>
  <c r="M410" i="1"/>
  <c r="D411" i="1"/>
  <c r="G411" i="1"/>
  <c r="Z411" i="1" s="1"/>
  <c r="M411" i="1"/>
  <c r="D412" i="1"/>
  <c r="G412" i="1"/>
  <c r="Y412" i="1" s="1"/>
  <c r="M412" i="1"/>
  <c r="D413" i="1"/>
  <c r="G413" i="1"/>
  <c r="Y413" i="1" s="1"/>
  <c r="M413" i="1"/>
  <c r="D414" i="1"/>
  <c r="G414" i="1"/>
  <c r="Y414" i="1" s="1"/>
  <c r="M414" i="1"/>
  <c r="D415" i="1"/>
  <c r="G415" i="1"/>
  <c r="Y415" i="1" s="1"/>
  <c r="M415" i="1"/>
  <c r="D416" i="1"/>
  <c r="G416" i="1"/>
  <c r="Y416" i="1" s="1"/>
  <c r="M416" i="1"/>
  <c r="D417" i="1"/>
  <c r="G417" i="1"/>
  <c r="Y417" i="1" s="1"/>
  <c r="M417" i="1"/>
  <c r="D418" i="1"/>
  <c r="G418" i="1"/>
  <c r="Y418" i="1" s="1"/>
  <c r="M418" i="1"/>
  <c r="D419" i="1"/>
  <c r="G419" i="1"/>
  <c r="Y419" i="1" s="1"/>
  <c r="M419" i="1"/>
  <c r="D420" i="1"/>
  <c r="G420" i="1"/>
  <c r="Z420" i="1" s="1"/>
  <c r="M420" i="1"/>
  <c r="D421" i="1"/>
  <c r="G421" i="1"/>
  <c r="Y421" i="1" s="1"/>
  <c r="M421" i="1"/>
  <c r="D422" i="1"/>
  <c r="G422" i="1"/>
  <c r="Y422" i="1" s="1"/>
  <c r="M422" i="1"/>
  <c r="D423" i="1"/>
  <c r="G423" i="1"/>
  <c r="Y423" i="1" s="1"/>
  <c r="M423" i="1"/>
  <c r="D424" i="1"/>
  <c r="G424" i="1"/>
  <c r="Y424" i="1" s="1"/>
  <c r="M424" i="1"/>
  <c r="D425" i="1"/>
  <c r="G425" i="1"/>
  <c r="Y425" i="1" s="1"/>
  <c r="M425" i="1"/>
  <c r="D426" i="1"/>
  <c r="G426" i="1"/>
  <c r="Y426" i="1" s="1"/>
  <c r="M426" i="1"/>
  <c r="D427" i="1"/>
  <c r="G427" i="1"/>
  <c r="Y427" i="1" s="1"/>
  <c r="M427" i="1"/>
  <c r="D428" i="1"/>
  <c r="G428" i="1"/>
  <c r="Z428" i="1" s="1"/>
  <c r="M428" i="1"/>
  <c r="D429" i="1"/>
  <c r="G429" i="1"/>
  <c r="Y429" i="1" s="1"/>
  <c r="M429" i="1"/>
  <c r="D430" i="1"/>
  <c r="G430" i="1"/>
  <c r="Y430" i="1" s="1"/>
  <c r="M430" i="1"/>
  <c r="D431" i="1"/>
  <c r="G431" i="1"/>
  <c r="Z431" i="1" s="1"/>
  <c r="M431" i="1"/>
  <c r="D432" i="1"/>
  <c r="G432" i="1"/>
  <c r="Z432" i="1" s="1"/>
  <c r="M432" i="1"/>
  <c r="D433" i="1"/>
  <c r="G433" i="1"/>
  <c r="Y433" i="1" s="1"/>
  <c r="M433" i="1"/>
  <c r="D434" i="1"/>
  <c r="G434" i="1"/>
  <c r="Y434" i="1" s="1"/>
  <c r="M434" i="1"/>
  <c r="D435" i="1"/>
  <c r="G435" i="1"/>
  <c r="Z435" i="1" s="1"/>
  <c r="M435" i="1"/>
  <c r="D436" i="1"/>
  <c r="G436" i="1"/>
  <c r="Z436" i="1" s="1"/>
  <c r="M436" i="1"/>
  <c r="D437" i="1"/>
  <c r="G437" i="1"/>
  <c r="Y437" i="1" s="1"/>
  <c r="M437" i="1"/>
  <c r="D438" i="1"/>
  <c r="G438" i="1"/>
  <c r="Y438" i="1" s="1"/>
  <c r="M438" i="1"/>
  <c r="D439" i="1"/>
  <c r="G439" i="1"/>
  <c r="Y439" i="1" s="1"/>
  <c r="M439" i="1"/>
  <c r="D440" i="1"/>
  <c r="G440" i="1"/>
  <c r="Y440" i="1" s="1"/>
  <c r="M440" i="1"/>
  <c r="D441" i="1"/>
  <c r="G441" i="1"/>
  <c r="Y441" i="1" s="1"/>
  <c r="M441" i="1"/>
  <c r="D442" i="1"/>
  <c r="G442" i="1"/>
  <c r="Y442" i="1" s="1"/>
  <c r="M442" i="1"/>
  <c r="D443" i="1"/>
  <c r="G443" i="1"/>
  <c r="Z443" i="1" s="1"/>
  <c r="M443" i="1"/>
  <c r="D444" i="1"/>
  <c r="G444" i="1"/>
  <c r="Z444" i="1" s="1"/>
  <c r="M444" i="1"/>
  <c r="D445" i="1"/>
  <c r="G445" i="1"/>
  <c r="Y445" i="1" s="1"/>
  <c r="M445" i="1"/>
  <c r="D446" i="1"/>
  <c r="G446" i="1"/>
  <c r="Y446" i="1" s="1"/>
  <c r="M446" i="1"/>
  <c r="D447" i="1"/>
  <c r="G447" i="1"/>
  <c r="Z447" i="1" s="1"/>
  <c r="M447" i="1"/>
  <c r="D448" i="1"/>
  <c r="G448" i="1"/>
  <c r="Y448" i="1" s="1"/>
  <c r="M448" i="1"/>
  <c r="D449" i="1"/>
  <c r="G449" i="1"/>
  <c r="Y449" i="1" s="1"/>
  <c r="M449" i="1"/>
  <c r="D450" i="1"/>
  <c r="G450" i="1"/>
  <c r="Y450" i="1" s="1"/>
  <c r="M450" i="1"/>
  <c r="D451" i="1"/>
  <c r="G451" i="1"/>
  <c r="Y451" i="1" s="1"/>
  <c r="M451" i="1"/>
  <c r="D452" i="1"/>
  <c r="G452" i="1"/>
  <c r="Y452" i="1" s="1"/>
  <c r="M452" i="1"/>
  <c r="D453" i="1"/>
  <c r="G453" i="1"/>
  <c r="Y453" i="1" s="1"/>
  <c r="M453" i="1"/>
  <c r="D454" i="1"/>
  <c r="G454" i="1"/>
  <c r="Y454" i="1" s="1"/>
  <c r="M454" i="1"/>
  <c r="D455" i="1"/>
  <c r="G455" i="1"/>
  <c r="Y455" i="1" s="1"/>
  <c r="M455" i="1"/>
  <c r="D456" i="1"/>
  <c r="G456" i="1"/>
  <c r="Z456" i="1" s="1"/>
  <c r="M456" i="1"/>
  <c r="D457" i="1"/>
  <c r="G457" i="1"/>
  <c r="Y457" i="1" s="1"/>
  <c r="M457" i="1"/>
  <c r="D458" i="1"/>
  <c r="G458" i="1"/>
  <c r="Y458" i="1" s="1"/>
  <c r="M458" i="1"/>
  <c r="D459" i="1"/>
  <c r="G459" i="1"/>
  <c r="Y459" i="1" s="1"/>
  <c r="M459" i="1"/>
  <c r="D460" i="1"/>
  <c r="G460" i="1"/>
  <c r="Z460" i="1" s="1"/>
  <c r="M460" i="1"/>
  <c r="D461" i="1"/>
  <c r="G461" i="1"/>
  <c r="Y461" i="1" s="1"/>
  <c r="M461" i="1"/>
  <c r="D462" i="1"/>
  <c r="G462" i="1"/>
  <c r="Y462" i="1" s="1"/>
  <c r="M462" i="1"/>
  <c r="D463" i="1"/>
  <c r="G463" i="1"/>
  <c r="Y463" i="1" s="1"/>
  <c r="M463" i="1"/>
  <c r="D464" i="1"/>
  <c r="G464" i="1"/>
  <c r="Y464" i="1" s="1"/>
  <c r="M464" i="1"/>
  <c r="D465" i="1"/>
  <c r="G465" i="1"/>
  <c r="Y465" i="1" s="1"/>
  <c r="M465" i="1"/>
  <c r="D466" i="1"/>
  <c r="G466" i="1"/>
  <c r="Y466" i="1" s="1"/>
  <c r="M466" i="1"/>
  <c r="D467" i="1"/>
  <c r="G467" i="1"/>
  <c r="Y467" i="1" s="1"/>
  <c r="M467" i="1"/>
  <c r="D468" i="1"/>
  <c r="G468" i="1"/>
  <c r="Z468" i="1" s="1"/>
  <c r="M468" i="1"/>
  <c r="D469" i="1"/>
  <c r="G469" i="1"/>
  <c r="Y469" i="1" s="1"/>
  <c r="M469" i="1"/>
  <c r="D470" i="1"/>
  <c r="G470" i="1"/>
  <c r="Y470" i="1" s="1"/>
  <c r="M470" i="1"/>
  <c r="D471" i="1"/>
  <c r="G471" i="1"/>
  <c r="Z471" i="1" s="1"/>
  <c r="M471" i="1"/>
  <c r="D472" i="1"/>
  <c r="G472" i="1"/>
  <c r="Z472" i="1" s="1"/>
  <c r="M472" i="1"/>
  <c r="D473" i="1"/>
  <c r="G473" i="1"/>
  <c r="Y473" i="1" s="1"/>
  <c r="M473" i="1"/>
  <c r="D474" i="1"/>
  <c r="G474" i="1"/>
  <c r="Y474" i="1" s="1"/>
  <c r="M474" i="1"/>
  <c r="D475" i="1"/>
  <c r="G475" i="1"/>
  <c r="Y475" i="1" s="1"/>
  <c r="M475" i="1"/>
  <c r="D476" i="1"/>
  <c r="G476" i="1"/>
  <c r="Z476" i="1" s="1"/>
  <c r="M476" i="1"/>
  <c r="D477" i="1"/>
  <c r="G477" i="1"/>
  <c r="Y477" i="1" s="1"/>
  <c r="M477" i="1"/>
  <c r="D478" i="1"/>
  <c r="G478" i="1"/>
  <c r="Y478" i="1" s="1"/>
  <c r="M478" i="1"/>
  <c r="D479" i="1"/>
  <c r="G479" i="1"/>
  <c r="Z479" i="1" s="1"/>
  <c r="M479" i="1"/>
  <c r="D480" i="1"/>
  <c r="G480" i="1"/>
  <c r="Z480" i="1" s="1"/>
  <c r="M480" i="1"/>
  <c r="D481" i="1"/>
  <c r="G481" i="1"/>
  <c r="Y481" i="1" s="1"/>
  <c r="M481" i="1"/>
  <c r="D482" i="1"/>
  <c r="G482" i="1"/>
  <c r="Y482" i="1" s="1"/>
  <c r="M482" i="1"/>
  <c r="D483" i="1"/>
  <c r="G483" i="1"/>
  <c r="Y483" i="1" s="1"/>
  <c r="M483" i="1"/>
  <c r="D484" i="1"/>
  <c r="G484" i="1"/>
  <c r="Y484" i="1" s="1"/>
  <c r="M484" i="1"/>
  <c r="D485" i="1"/>
  <c r="G485" i="1"/>
  <c r="Y485" i="1" s="1"/>
  <c r="M485" i="1"/>
  <c r="D486" i="1"/>
  <c r="G486" i="1"/>
  <c r="Y486" i="1" s="1"/>
  <c r="M486" i="1"/>
  <c r="D487" i="1"/>
  <c r="G487" i="1"/>
  <c r="Y487" i="1" s="1"/>
  <c r="M487" i="1"/>
  <c r="D488" i="1"/>
  <c r="G488" i="1"/>
  <c r="Y488" i="1" s="1"/>
  <c r="M488" i="1"/>
  <c r="D489" i="1"/>
  <c r="G489" i="1"/>
  <c r="Y489" i="1" s="1"/>
  <c r="M489" i="1"/>
  <c r="D490" i="1"/>
  <c r="G490" i="1"/>
  <c r="Y490" i="1" s="1"/>
  <c r="M490" i="1"/>
  <c r="D491" i="1"/>
  <c r="G491" i="1"/>
  <c r="Y491" i="1" s="1"/>
  <c r="M491" i="1"/>
  <c r="D492" i="1"/>
  <c r="G492" i="1"/>
  <c r="Z492" i="1" s="1"/>
  <c r="M492" i="1"/>
  <c r="D493" i="1"/>
  <c r="G493" i="1"/>
  <c r="Y493" i="1" s="1"/>
  <c r="M493" i="1"/>
  <c r="D494" i="1"/>
  <c r="G494" i="1"/>
  <c r="Y494" i="1" s="1"/>
  <c r="M494" i="1"/>
  <c r="D495" i="1"/>
  <c r="G495" i="1"/>
  <c r="Y495" i="1" s="1"/>
  <c r="M495" i="1"/>
  <c r="D496" i="1"/>
  <c r="G496" i="1"/>
  <c r="Z496" i="1" s="1"/>
  <c r="M496" i="1"/>
  <c r="D497" i="1"/>
  <c r="G497" i="1"/>
  <c r="Y497" i="1" s="1"/>
  <c r="M497" i="1"/>
  <c r="D498" i="1"/>
  <c r="G498" i="1"/>
  <c r="Y498" i="1" s="1"/>
  <c r="M498" i="1"/>
  <c r="D499" i="1"/>
  <c r="G499" i="1"/>
  <c r="Y499" i="1" s="1"/>
  <c r="M499" i="1"/>
  <c r="D500" i="1"/>
  <c r="G500" i="1"/>
  <c r="Z500" i="1" s="1"/>
  <c r="M500" i="1"/>
  <c r="Z383" i="1" l="1"/>
  <c r="Z118" i="1"/>
  <c r="Y432" i="1"/>
  <c r="Z499" i="1"/>
  <c r="Y351" i="1"/>
  <c r="Y311" i="1"/>
  <c r="Z195" i="1"/>
  <c r="Z304" i="1"/>
  <c r="Y347" i="1"/>
  <c r="Z323" i="1"/>
  <c r="Y220" i="1"/>
  <c r="Y184" i="1"/>
  <c r="Y468" i="1"/>
  <c r="Y396" i="1"/>
  <c r="Y411" i="1"/>
  <c r="Y372" i="1"/>
  <c r="Z466" i="1"/>
  <c r="Y364" i="1"/>
  <c r="Z167" i="1"/>
  <c r="Y99" i="1"/>
  <c r="Y435" i="1"/>
  <c r="Z243" i="1"/>
  <c r="Z419" i="1"/>
  <c r="Z358" i="1"/>
  <c r="Z316" i="1"/>
  <c r="Z203" i="1"/>
  <c r="Y492" i="1"/>
  <c r="Z319" i="1"/>
  <c r="Z484" i="1"/>
  <c r="Z395" i="1"/>
  <c r="Z100" i="1"/>
  <c r="Z379" i="1"/>
  <c r="Z178" i="1"/>
  <c r="Y52" i="1"/>
  <c r="Z394" i="1"/>
  <c r="Z275" i="1"/>
  <c r="Y443" i="1"/>
  <c r="Y344" i="1"/>
  <c r="Z251" i="1"/>
  <c r="Y72" i="1"/>
  <c r="Y476" i="1"/>
  <c r="Z400" i="1"/>
  <c r="Z286" i="1"/>
  <c r="Z267" i="1"/>
  <c r="Y156" i="1"/>
  <c r="Y60" i="1"/>
  <c r="Y83" i="1"/>
  <c r="Z247" i="1"/>
  <c r="Z94" i="1"/>
  <c r="Y48" i="1"/>
  <c r="Z490" i="1"/>
  <c r="Y471" i="1"/>
  <c r="Z464" i="1"/>
  <c r="Z307" i="1"/>
  <c r="Y300" i="1"/>
  <c r="Z147" i="1"/>
  <c r="Y108" i="1"/>
  <c r="Y24" i="1"/>
  <c r="Y292" i="1"/>
  <c r="Y12" i="1"/>
  <c r="Z328" i="1"/>
  <c r="Y436" i="1"/>
  <c r="Z391" i="1"/>
  <c r="Z339" i="1"/>
  <c r="Y219" i="1"/>
  <c r="Y200" i="1"/>
  <c r="Z58" i="1"/>
  <c r="Z459" i="1"/>
  <c r="Y387" i="1"/>
  <c r="Z376" i="1"/>
  <c r="Z335" i="1"/>
  <c r="Z226" i="1"/>
  <c r="Y207" i="1"/>
  <c r="Y496" i="1"/>
  <c r="Y404" i="1"/>
  <c r="Y288" i="1"/>
  <c r="Y252" i="1"/>
  <c r="Z235" i="1"/>
  <c r="Y228" i="1"/>
  <c r="Z214" i="1"/>
  <c r="Y160" i="1"/>
  <c r="Y143" i="1"/>
  <c r="Y132" i="1"/>
  <c r="Y111" i="1"/>
  <c r="Z467" i="1"/>
  <c r="Y407" i="1"/>
  <c r="Z298" i="1"/>
  <c r="Y291" i="1"/>
  <c r="Y224" i="1"/>
  <c r="Z199" i="1"/>
  <c r="Y188" i="1"/>
  <c r="Y64" i="1"/>
  <c r="Z10" i="1"/>
  <c r="Z35" i="1"/>
  <c r="Y28" i="1"/>
  <c r="Y456" i="1"/>
  <c r="Y428" i="1"/>
  <c r="Z191" i="1"/>
  <c r="Y180" i="1"/>
  <c r="Y159" i="1"/>
  <c r="Z148" i="1"/>
  <c r="Z142" i="1"/>
  <c r="Z131" i="1"/>
  <c r="Y124" i="1"/>
  <c r="Y96" i="1"/>
  <c r="Z82" i="1"/>
  <c r="Z46" i="1"/>
  <c r="Z487" i="1"/>
  <c r="Z463" i="1"/>
  <c r="Y431" i="1"/>
  <c r="Y368" i="1"/>
  <c r="Z343" i="1"/>
  <c r="Y332" i="1"/>
  <c r="Z322" i="1"/>
  <c r="Y315" i="1"/>
  <c r="Y279" i="1"/>
  <c r="Y272" i="1"/>
  <c r="Z244" i="1"/>
  <c r="Y216" i="1"/>
  <c r="Z166" i="1"/>
  <c r="Y120" i="1"/>
  <c r="Z106" i="1"/>
  <c r="Y16" i="1"/>
  <c r="Y84" i="1"/>
  <c r="Z70" i="1"/>
  <c r="Z483" i="1"/>
  <c r="Y447" i="1"/>
  <c r="Z440" i="1"/>
  <c r="Z427" i="1"/>
  <c r="Z416" i="1"/>
  <c r="Z388" i="1"/>
  <c r="Y360" i="1"/>
  <c r="Y324" i="1"/>
  <c r="Z179" i="1"/>
  <c r="Y172" i="1"/>
  <c r="Y144" i="1"/>
  <c r="Y112" i="1"/>
  <c r="Y95" i="1"/>
  <c r="Z34" i="1"/>
  <c r="Y472" i="1"/>
  <c r="Y479" i="1"/>
  <c r="Z430" i="1"/>
  <c r="Z423" i="1"/>
  <c r="Y296" i="1"/>
  <c r="Z271" i="1"/>
  <c r="Y260" i="1"/>
  <c r="Z250" i="1"/>
  <c r="Y168" i="1"/>
  <c r="Z154" i="1"/>
  <c r="Z130" i="1"/>
  <c r="Z119" i="1"/>
  <c r="Z370" i="1"/>
  <c r="Y363" i="1"/>
  <c r="Z256" i="1"/>
  <c r="Z232" i="1"/>
  <c r="Z51" i="1"/>
  <c r="Z263" i="1"/>
  <c r="Y239" i="1"/>
  <c r="Y136" i="1"/>
  <c r="Y76" i="1"/>
  <c r="Y36" i="1"/>
  <c r="Z22" i="1"/>
  <c r="Z448" i="1"/>
  <c r="Y500" i="1"/>
  <c r="Y460" i="1"/>
  <c r="Z454" i="1"/>
  <c r="Z451" i="1"/>
  <c r="Y420" i="1"/>
  <c r="Y399" i="1"/>
  <c r="Y380" i="1"/>
  <c r="Z355" i="1"/>
  <c r="Y336" i="1"/>
  <c r="Y327" i="1"/>
  <c r="Y308" i="1"/>
  <c r="Z283" i="1"/>
  <c r="Y264" i="1"/>
  <c r="Y255" i="1"/>
  <c r="Y236" i="1"/>
  <c r="Z211" i="1"/>
  <c r="Y192" i="1"/>
  <c r="Y183" i="1"/>
  <c r="Y135" i="1"/>
  <c r="Y87" i="1"/>
  <c r="Y71" i="1"/>
  <c r="Y39" i="1"/>
  <c r="Y23" i="1"/>
  <c r="Y444" i="1"/>
  <c r="Y392" i="1"/>
  <c r="Z367" i="1"/>
  <c r="Y348" i="1"/>
  <c r="Y320" i="1"/>
  <c r="Z295" i="1"/>
  <c r="Y276" i="1"/>
  <c r="Y248" i="1"/>
  <c r="Z223" i="1"/>
  <c r="Y204" i="1"/>
  <c r="Y176" i="1"/>
  <c r="Y128" i="1"/>
  <c r="Y80" i="1"/>
  <c r="Y32" i="1"/>
  <c r="Z478" i="1"/>
  <c r="Z475" i="1"/>
  <c r="Y480" i="1"/>
  <c r="Z382" i="1"/>
  <c r="Z310" i="1"/>
  <c r="Z238" i="1"/>
  <c r="Y140" i="1"/>
  <c r="Y92" i="1"/>
  <c r="Z63" i="1"/>
  <c r="Z47" i="1"/>
  <c r="Y44" i="1"/>
  <c r="Z15" i="1"/>
  <c r="Z88" i="1"/>
  <c r="Z40" i="1"/>
  <c r="Z495" i="1"/>
  <c r="Z455" i="1"/>
  <c r="Z452" i="1"/>
  <c r="Z412" i="1"/>
  <c r="Z375" i="1"/>
  <c r="Z303" i="1"/>
  <c r="Z231" i="1"/>
  <c r="Z424" i="1"/>
  <c r="Z406" i="1"/>
  <c r="Z403" i="1"/>
  <c r="Y384" i="1"/>
  <c r="Z359" i="1"/>
  <c r="Y356" i="1"/>
  <c r="Z340" i="1"/>
  <c r="Z331" i="1"/>
  <c r="Y312" i="1"/>
  <c r="Z287" i="1"/>
  <c r="Y284" i="1"/>
  <c r="Z268" i="1"/>
  <c r="Z259" i="1"/>
  <c r="Y240" i="1"/>
  <c r="Z215" i="1"/>
  <c r="Y212" i="1"/>
  <c r="Z196" i="1"/>
  <c r="Z187" i="1"/>
  <c r="Z171" i="1"/>
  <c r="Z155" i="1"/>
  <c r="Y152" i="1"/>
  <c r="Z123" i="1"/>
  <c r="Z107" i="1"/>
  <c r="Y104" i="1"/>
  <c r="Z75" i="1"/>
  <c r="Z59" i="1"/>
  <c r="Y56" i="1"/>
  <c r="Z27" i="1"/>
  <c r="Z11" i="1"/>
  <c r="Y8" i="1"/>
  <c r="Z418" i="1"/>
  <c r="Z415" i="1"/>
  <c r="Z334" i="1"/>
  <c r="Z262" i="1"/>
  <c r="Z190" i="1"/>
  <c r="Z488" i="1"/>
  <c r="Z371" i="1"/>
  <c r="Z352" i="1"/>
  <c r="Z299" i="1"/>
  <c r="Z280" i="1"/>
  <c r="Z227" i="1"/>
  <c r="Z208" i="1"/>
  <c r="Z491" i="1"/>
  <c r="Z442" i="1"/>
  <c r="Z439" i="1"/>
  <c r="Y408" i="1"/>
  <c r="Z346" i="1"/>
  <c r="Z274" i="1"/>
  <c r="Z202" i="1"/>
  <c r="Y164" i="1"/>
  <c r="Y116" i="1"/>
  <c r="Y68" i="1"/>
  <c r="Y20" i="1"/>
  <c r="Z497" i="1"/>
  <c r="Z485" i="1"/>
  <c r="Z473" i="1"/>
  <c r="Z461" i="1"/>
  <c r="Z449" i="1"/>
  <c r="Z437" i="1"/>
  <c r="Z425" i="1"/>
  <c r="Z413" i="1"/>
  <c r="Z401" i="1"/>
  <c r="Z389" i="1"/>
  <c r="Z377" i="1"/>
  <c r="Z365" i="1"/>
  <c r="Z353" i="1"/>
  <c r="Z341" i="1"/>
  <c r="Z329" i="1"/>
  <c r="Z317" i="1"/>
  <c r="Z305" i="1"/>
  <c r="Z293" i="1"/>
  <c r="Z281" i="1"/>
  <c r="Z269" i="1"/>
  <c r="Z257" i="1"/>
  <c r="Z245" i="1"/>
  <c r="Z233" i="1"/>
  <c r="Z221" i="1"/>
  <c r="Z209" i="1"/>
  <c r="Z197" i="1"/>
  <c r="Z185" i="1"/>
  <c r="Z173" i="1"/>
  <c r="Z161" i="1"/>
  <c r="Z149" i="1"/>
  <c r="Z137" i="1"/>
  <c r="Z125" i="1"/>
  <c r="Z113" i="1"/>
  <c r="Z101" i="1"/>
  <c r="Z89" i="1"/>
  <c r="Z77" i="1"/>
  <c r="Z65" i="1"/>
  <c r="Z53" i="1"/>
  <c r="Z41" i="1"/>
  <c r="Z29" i="1"/>
  <c r="Z17" i="1"/>
  <c r="Z5" i="1"/>
  <c r="Z175" i="1"/>
  <c r="Z163" i="1"/>
  <c r="Z151" i="1"/>
  <c r="Z139" i="1"/>
  <c r="Z127" i="1"/>
  <c r="Z115" i="1"/>
  <c r="Z103" i="1"/>
  <c r="Z91" i="1"/>
  <c r="Z79" i="1"/>
  <c r="Z67" i="1"/>
  <c r="Z55" i="1"/>
  <c r="Z43" i="1"/>
  <c r="Z31" i="1"/>
  <c r="Z19" i="1"/>
  <c r="Z7" i="1"/>
  <c r="Z494" i="1"/>
  <c r="Z482" i="1"/>
  <c r="Z470" i="1"/>
  <c r="Z458" i="1"/>
  <c r="Z446" i="1"/>
  <c r="Z434" i="1"/>
  <c r="Z422" i="1"/>
  <c r="Z410" i="1"/>
  <c r="Z398" i="1"/>
  <c r="Z386" i="1"/>
  <c r="Z374" i="1"/>
  <c r="Z362" i="1"/>
  <c r="Z350" i="1"/>
  <c r="Z338" i="1"/>
  <c r="Z326" i="1"/>
  <c r="Z314" i="1"/>
  <c r="Z302" i="1"/>
  <c r="Z290" i="1"/>
  <c r="Z278" i="1"/>
  <c r="Z266" i="1"/>
  <c r="Z254" i="1"/>
  <c r="Z242" i="1"/>
  <c r="Z230" i="1"/>
  <c r="Z218" i="1"/>
  <c r="Z206" i="1"/>
  <c r="Z194" i="1"/>
  <c r="Z182" i="1"/>
  <c r="Z170" i="1"/>
  <c r="Z158" i="1"/>
  <c r="Z146" i="1"/>
  <c r="Z134" i="1"/>
  <c r="Z122" i="1"/>
  <c r="Z110" i="1"/>
  <c r="Z98" i="1"/>
  <c r="Z86" i="1"/>
  <c r="Z74" i="1"/>
  <c r="Z62" i="1"/>
  <c r="Z50" i="1"/>
  <c r="Z38" i="1"/>
  <c r="Z26" i="1"/>
  <c r="Z14" i="1"/>
  <c r="Z489" i="1"/>
  <c r="Z477" i="1"/>
  <c r="Z465" i="1"/>
  <c r="Z453" i="1"/>
  <c r="Z441" i="1"/>
  <c r="Z429" i="1"/>
  <c r="Z417" i="1"/>
  <c r="Z405" i="1"/>
  <c r="Z393" i="1"/>
  <c r="Z381" i="1"/>
  <c r="Z369" i="1"/>
  <c r="Z357" i="1"/>
  <c r="Z345" i="1"/>
  <c r="Z333" i="1"/>
  <c r="Z321" i="1"/>
  <c r="Z309" i="1"/>
  <c r="Z297" i="1"/>
  <c r="Z285" i="1"/>
  <c r="Z273" i="1"/>
  <c r="Z261" i="1"/>
  <c r="Z249" i="1"/>
  <c r="Z237" i="1"/>
  <c r="Z225" i="1"/>
  <c r="Z213" i="1"/>
  <c r="Z201" i="1"/>
  <c r="Z189" i="1"/>
  <c r="Z177" i="1"/>
  <c r="Z165" i="1"/>
  <c r="Z153" i="1"/>
  <c r="Z141" i="1"/>
  <c r="Z129" i="1"/>
  <c r="Z117" i="1"/>
  <c r="Z105" i="1"/>
  <c r="Z93" i="1"/>
  <c r="Z81" i="1"/>
  <c r="Z69" i="1"/>
  <c r="Z57" i="1"/>
  <c r="Z45" i="1"/>
  <c r="Z33" i="1"/>
  <c r="Z21" i="1"/>
  <c r="Z9" i="1"/>
  <c r="Z4" i="1"/>
  <c r="Z498" i="1"/>
  <c r="Z486" i="1"/>
  <c r="Z474" i="1"/>
  <c r="Z462" i="1"/>
  <c r="Z450" i="1"/>
  <c r="Z438" i="1"/>
  <c r="Z426" i="1"/>
  <c r="Z414" i="1"/>
  <c r="Z402" i="1"/>
  <c r="Z390" i="1"/>
  <c r="Z378" i="1"/>
  <c r="Z366" i="1"/>
  <c r="Z354" i="1"/>
  <c r="Z342" i="1"/>
  <c r="Z330" i="1"/>
  <c r="Z318" i="1"/>
  <c r="Z306" i="1"/>
  <c r="Z294" i="1"/>
  <c r="Z282" i="1"/>
  <c r="Z270" i="1"/>
  <c r="Z258" i="1"/>
  <c r="Z246" i="1"/>
  <c r="Z234" i="1"/>
  <c r="Z222" i="1"/>
  <c r="Z210" i="1"/>
  <c r="Z198" i="1"/>
  <c r="Z186" i="1"/>
  <c r="Z174" i="1"/>
  <c r="Z162" i="1"/>
  <c r="Z150" i="1"/>
  <c r="Z138" i="1"/>
  <c r="Z126" i="1"/>
  <c r="Z114" i="1"/>
  <c r="Z102" i="1"/>
  <c r="Z90" i="1"/>
  <c r="Z78" i="1"/>
  <c r="Z66" i="1"/>
  <c r="Z54" i="1"/>
  <c r="Z42" i="1"/>
  <c r="Z30" i="1"/>
  <c r="Z18" i="1"/>
  <c r="Z6" i="1"/>
  <c r="Z493" i="1"/>
  <c r="Z481" i="1"/>
  <c r="Z469" i="1"/>
  <c r="Z457" i="1"/>
  <c r="Z445" i="1"/>
  <c r="Z433" i="1"/>
  <c r="Z421" i="1"/>
  <c r="Z409" i="1"/>
  <c r="Z397" i="1"/>
  <c r="Z385" i="1"/>
  <c r="Z373" i="1"/>
  <c r="Z361" i="1"/>
  <c r="Z349" i="1"/>
  <c r="Z337" i="1"/>
  <c r="Z325" i="1"/>
  <c r="Z313" i="1"/>
  <c r="Z301" i="1"/>
  <c r="Z289" i="1"/>
  <c r="Z277" i="1"/>
  <c r="Z265" i="1"/>
  <c r="Z253" i="1"/>
  <c r="Z241" i="1"/>
  <c r="Z229" i="1"/>
  <c r="Z217" i="1"/>
  <c r="Z205" i="1"/>
  <c r="Z193" i="1"/>
  <c r="Z181" i="1"/>
  <c r="Z169" i="1"/>
  <c r="Z157" i="1"/>
  <c r="Z145" i="1"/>
  <c r="Z133" i="1"/>
  <c r="Z121" i="1"/>
  <c r="Z109" i="1"/>
  <c r="Z97" i="1"/>
  <c r="Z85" i="1"/>
  <c r="Z73" i="1"/>
  <c r="Z61" i="1"/>
  <c r="Z49" i="1"/>
  <c r="Z37" i="1"/>
  <c r="Z25" i="1"/>
  <c r="Z13" i="1"/>
  <c r="D3" i="1"/>
  <c r="G3" i="1"/>
  <c r="Z3" i="1" s="1"/>
  <c r="M3" i="1"/>
  <c r="Y3" i="1" l="1"/>
  <c r="I49" i="17" l="1" a="1"/>
  <c r="I49" i="17" s="1"/>
  <c r="I48" i="17" a="1"/>
  <c r="I48" i="17" s="1"/>
  <c r="I47" i="17" a="1"/>
  <c r="I47" i="17" s="1"/>
  <c r="I46" i="17" a="1"/>
  <c r="I46" i="17" s="1"/>
  <c r="I45" i="17" a="1"/>
  <c r="I45" i="17" s="1"/>
  <c r="I44" i="17" a="1"/>
  <c r="I44" i="17" s="1"/>
  <c r="I43" i="17" a="1"/>
  <c r="I43" i="17" s="1"/>
  <c r="I42" i="17" a="1"/>
  <c r="I42" i="17" s="1"/>
  <c r="I41" i="17" a="1"/>
  <c r="I41" i="17" s="1"/>
  <c r="I40" i="17" a="1"/>
  <c r="I40" i="17" s="1"/>
  <c r="I39" i="17" a="1"/>
  <c r="I39" i="17" s="1"/>
  <c r="I38" i="17" a="1"/>
  <c r="I38" i="17" s="1"/>
  <c r="I37" i="17" a="1"/>
  <c r="I37" i="17" s="1"/>
  <c r="I36" i="17" a="1"/>
  <c r="I36" i="17" s="1"/>
  <c r="I35" i="17" a="1"/>
  <c r="I35" i="17" s="1"/>
  <c r="I34" i="17" a="1"/>
  <c r="I34" i="17" s="1"/>
  <c r="I33" i="17" a="1"/>
  <c r="I33" i="17" s="1"/>
  <c r="I32" i="17" a="1"/>
  <c r="I32" i="17" s="1"/>
  <c r="I31" i="17" a="1"/>
  <c r="I31" i="17" s="1"/>
  <c r="I30" i="17" a="1"/>
  <c r="I30" i="17" s="1"/>
  <c r="I29" i="17" a="1"/>
  <c r="I29" i="17" s="1"/>
  <c r="I28" i="17" a="1"/>
  <c r="I28" i="17" s="1"/>
  <c r="I27" i="17" a="1"/>
  <c r="I27" i="17" s="1"/>
  <c r="I26" i="17" a="1"/>
  <c r="I26" i="17" s="1"/>
  <c r="I25" i="17" a="1"/>
  <c r="I25" i="17" s="1"/>
  <c r="I24" i="17" a="1"/>
  <c r="I24" i="17" s="1"/>
  <c r="I23" i="17" a="1"/>
  <c r="I23" i="17" s="1"/>
  <c r="I22" i="17" a="1"/>
  <c r="I22" i="17" s="1"/>
  <c r="I21" i="17" a="1"/>
  <c r="I21" i="17" s="1"/>
  <c r="I20" i="17" a="1"/>
  <c r="I20" i="17" s="1"/>
  <c r="I19" i="17" a="1"/>
  <c r="I19" i="17" s="1"/>
  <c r="I18" i="17" a="1"/>
  <c r="I18" i="17" s="1"/>
  <c r="I17" i="17" a="1"/>
  <c r="I17" i="17" s="1"/>
  <c r="I16" i="17" a="1"/>
  <c r="I16" i="17" s="1"/>
  <c r="I15" i="17" a="1"/>
  <c r="I15" i="17" s="1"/>
  <c r="I14" i="17" a="1"/>
  <c r="I14" i="17" s="1"/>
  <c r="I13" i="17" a="1"/>
  <c r="I13" i="17" s="1"/>
  <c r="I12" i="17" a="1"/>
  <c r="I12" i="17" s="1"/>
  <c r="I11" i="17" a="1"/>
  <c r="I11" i="17" s="1"/>
  <c r="I10" i="17" a="1"/>
  <c r="I10" i="17" s="1"/>
  <c r="I9" i="17" a="1"/>
  <c r="I9" i="17" s="1"/>
  <c r="I8" i="17" a="1"/>
  <c r="I8" i="17" s="1"/>
  <c r="I7" i="17" a="1"/>
  <c r="I7" i="17" s="1"/>
  <c r="I6" i="17" a="1"/>
  <c r="I6" i="17" s="1"/>
  <c r="I5" i="17" a="1"/>
  <c r="I5" i="17" s="1"/>
  <c r="I4" i="17" a="1"/>
  <c r="I4" i="17" s="1"/>
  <c r="I3" i="17" a="1"/>
  <c r="I3" i="17" s="1"/>
  <c r="I2" i="17" a="1"/>
  <c r="I2" i="17" s="1"/>
  <c r="W23" i="21"/>
  <c r="W24" i="21"/>
  <c r="W25" i="21"/>
  <c r="W26" i="21"/>
  <c r="W27" i="21"/>
  <c r="W22" i="21"/>
  <c r="B1048563" i="18" a="1"/>
  <c r="B1048563" i="18" l="1"/>
  <c r="M2" i="18" a="1"/>
  <c r="M2" i="18" s="1"/>
  <c r="U1" i="21"/>
  <c r="N2" i="18" l="1"/>
  <c r="R1" i="18" a="1"/>
  <c r="N12" i="18"/>
  <c r="N18" i="18"/>
  <c r="N17" i="18"/>
  <c r="N9" i="18"/>
  <c r="N20" i="18"/>
  <c r="N16" i="18"/>
  <c r="N8" i="18"/>
  <c r="N4" i="18"/>
  <c r="N10" i="18"/>
  <c r="N15" i="18"/>
  <c r="N7" i="18"/>
  <c r="N6" i="18"/>
  <c r="N21" i="18"/>
  <c r="N13" i="18"/>
  <c r="N5" i="18"/>
  <c r="N14" i="18"/>
  <c r="N19" i="18"/>
  <c r="N11" i="18"/>
  <c r="N3" i="18"/>
  <c r="R2" i="18" l="1" a="1"/>
  <c r="R2" i="18" s="1"/>
  <c r="R1" i="18"/>
  <c r="R3" i="18" s="1" a="1"/>
  <c r="R3" i="18" s="1"/>
  <c r="AG3" i="18" a="1"/>
  <c r="AG3" i="18" s="1"/>
  <c r="U3" i="18" a="1"/>
  <c r="U3" i="18" s="1"/>
  <c r="AB3" i="18" a="1"/>
  <c r="AB3" i="18" s="1"/>
  <c r="AF3" i="18" a="1"/>
  <c r="AF3" i="18" s="1"/>
  <c r="T3" i="18" a="1"/>
  <c r="T3" i="18" s="1"/>
  <c r="AE3" i="18" a="1"/>
  <c r="AE3" i="18" s="1"/>
  <c r="S3" i="18" a="1"/>
  <c r="S3" i="18" s="1"/>
  <c r="AC3" i="18" a="1"/>
  <c r="AC3" i="18" s="1"/>
  <c r="AD3" i="18" a="1"/>
  <c r="AD3" i="18" s="1"/>
  <c r="AA3" i="18" a="1"/>
  <c r="AA3" i="18" s="1"/>
  <c r="Z3" i="18" a="1"/>
  <c r="Z3" i="18" s="1"/>
  <c r="AK3" i="18" a="1"/>
  <c r="AK3" i="18" s="1"/>
  <c r="Y3" i="18" a="1"/>
  <c r="Y3" i="18" s="1"/>
  <c r="AJ3" i="18" a="1"/>
  <c r="AJ3" i="18" s="1"/>
  <c r="X3" i="18" a="1"/>
  <c r="X3" i="18" s="1"/>
  <c r="AI3" i="18" a="1"/>
  <c r="AI3" i="18" s="1"/>
  <c r="W3" i="18" a="1"/>
  <c r="W3" i="18" s="1"/>
  <c r="AH3" i="18" a="1"/>
  <c r="AH3" i="18" s="1"/>
  <c r="V3" i="18" a="1"/>
  <c r="V3" i="1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<sst xmlns="http://schemas.openxmlformats.org/spreadsheetml/2006/main" count="5059" uniqueCount="2247">
  <si>
    <t>Link for Submission</t>
  </si>
  <si>
    <t>Column</t>
  </si>
  <si>
    <t>Description</t>
  </si>
  <si>
    <t>Country</t>
  </si>
  <si>
    <t>Brazil</t>
  </si>
  <si>
    <t>United Nations High Commissioner for Refugees (UNHCR)</t>
  </si>
  <si>
    <t>Common Services (Communication)</t>
  </si>
  <si>
    <t>No</t>
  </si>
  <si>
    <t>Distrito Federal</t>
  </si>
  <si>
    <t>Center for Migration and Human Rights of the Diocese of Roraima (CMDH)</t>
  </si>
  <si>
    <t>Roraima</t>
  </si>
  <si>
    <t>Protection (General)</t>
  </si>
  <si>
    <t>Food Security</t>
  </si>
  <si>
    <t>International Organization for Migration (IOM)</t>
  </si>
  <si>
    <t>United Nations Educational, Scientific and Cultural Organization (UNESCO)</t>
  </si>
  <si>
    <t>Education</t>
  </si>
  <si>
    <t>Health</t>
  </si>
  <si>
    <t>Panamerican Health Organization/World Health Organization (PAHO/WHO)</t>
  </si>
  <si>
    <t>United Nations Children's Fund (UNICEF)</t>
  </si>
  <si>
    <t>Integration</t>
  </si>
  <si>
    <t>WASH</t>
  </si>
  <si>
    <t>Yes</t>
  </si>
  <si>
    <t>Protection (Child Protection)</t>
  </si>
  <si>
    <t>Adventist Development and Relief Agency (ADRA)</t>
  </si>
  <si>
    <t>Nutrition</t>
  </si>
  <si>
    <t>Shelter</t>
  </si>
  <si>
    <t>Amazonas</t>
  </si>
  <si>
    <t>São Paulo</t>
  </si>
  <si>
    <t>Paraná</t>
  </si>
  <si>
    <t>Protection (GBV)</t>
  </si>
  <si>
    <t>Caritas Brazil</t>
  </si>
  <si>
    <t>CARE</t>
  </si>
  <si>
    <t>SOS Children's Villages</t>
  </si>
  <si>
    <t>Pará</t>
  </si>
  <si>
    <t>Jesuit Service for Migrants and Refugees (JSMR)</t>
  </si>
  <si>
    <t>World Vision</t>
  </si>
  <si>
    <t>Rio Grande do Sul</t>
  </si>
  <si>
    <t>Rio de Janeiro</t>
  </si>
  <si>
    <t>Caritas Switzerland</t>
  </si>
  <si>
    <t>United Nations Population Fund (UNFPA)</t>
  </si>
  <si>
    <t>Santa Catarina</t>
  </si>
  <si>
    <t>United Nations Entity for Gender Equality and the Empowerment of Women (UNWOMEN)</t>
  </si>
  <si>
    <t>Caritas São Paulo</t>
  </si>
  <si>
    <t>Caritas Manaus</t>
  </si>
  <si>
    <t>AVSI Foundation</t>
  </si>
  <si>
    <t>Acre</t>
  </si>
  <si>
    <t>Caritas Rio de Janeiro</t>
  </si>
  <si>
    <t>Minas Gerais</t>
  </si>
  <si>
    <t>Center for Integrated Studies and Programs for Sustainable Development (CIEDS)</t>
  </si>
  <si>
    <t>Latin American Network of Non-Governmental Organizations of Persons with Disabilities and their Families (RIADIS)</t>
  </si>
  <si>
    <t>Ceará</t>
  </si>
  <si>
    <t>Paraíba</t>
  </si>
  <si>
    <t>Pernambuco</t>
  </si>
  <si>
    <t>Institute for Migration and Human Rights (IMDH)</t>
  </si>
  <si>
    <t>LGBT+ Movement Brazil</t>
  </si>
  <si>
    <t>Bahia</t>
  </si>
  <si>
    <t>Rondônia</t>
  </si>
  <si>
    <t>CAM</t>
  </si>
  <si>
    <t>Goiás</t>
  </si>
  <si>
    <t>Mato Grosso</t>
  </si>
  <si>
    <t>Mato Grosso do Sul</t>
  </si>
  <si>
    <t>Vale da Benção Educational and Charitable Association (AEBVB)</t>
  </si>
  <si>
    <t>I know my rights</t>
  </si>
  <si>
    <t>Common Services (Coordination)</t>
  </si>
  <si>
    <t>Guarulhos Human Rights Defense Center (CDDH)</t>
  </si>
  <si>
    <t>Compassiva</t>
  </si>
  <si>
    <t>Common Services (IM)</t>
  </si>
  <si>
    <t>Nice Institute</t>
  </si>
  <si>
    <t>Common Services (Reporting)</t>
  </si>
  <si>
    <t>United Nations Office for Project Services (UNOPS)</t>
  </si>
  <si>
    <t>Common Services (Fundraising)</t>
  </si>
  <si>
    <t>Rio Grande do Norte</t>
  </si>
  <si>
    <t>United Nations Office on Drugs and Crime (UNODC)</t>
  </si>
  <si>
    <t>Common Services (Transversal [CwC, PSEA, AAP])</t>
  </si>
  <si>
    <t>Protection (Support Spaces)</t>
  </si>
  <si>
    <t>Platform</t>
  </si>
  <si>
    <t>Admin1</t>
  </si>
  <si>
    <t>PCODE</t>
  </si>
  <si>
    <t>Argentina</t>
  </si>
  <si>
    <t>Southern Cone</t>
  </si>
  <si>
    <t>Buenos Aires</t>
  </si>
  <si>
    <t>AR.BA</t>
  </si>
  <si>
    <t>Aruba</t>
  </si>
  <si>
    <t>Caribbean</t>
  </si>
  <si>
    <t>Ciudad de Buenos Aires</t>
  </si>
  <si>
    <t>AR.DF</t>
  </si>
  <si>
    <t>Bolivia</t>
  </si>
  <si>
    <t>Catamarca</t>
  </si>
  <si>
    <t>AR.CT</t>
  </si>
  <si>
    <t>Chaco</t>
  </si>
  <si>
    <t>AR.CC</t>
  </si>
  <si>
    <t>Chile</t>
  </si>
  <si>
    <t>Chubut</t>
  </si>
  <si>
    <t>AR.CH</t>
  </si>
  <si>
    <t>Colombia</t>
  </si>
  <si>
    <t>Corrientes</t>
  </si>
  <si>
    <t>AR.CN</t>
  </si>
  <si>
    <t>Costa Rica</t>
  </si>
  <si>
    <t>Central America &amp; Mexico</t>
  </si>
  <si>
    <t>Córdoba</t>
  </si>
  <si>
    <t>AR.CB</t>
  </si>
  <si>
    <t>Curacao</t>
  </si>
  <si>
    <t>Entre Ríos</t>
  </si>
  <si>
    <t>AR.ER</t>
  </si>
  <si>
    <t>Dominican Republic</t>
  </si>
  <si>
    <t>Formosa</t>
  </si>
  <si>
    <t>AR.FM</t>
  </si>
  <si>
    <t>Ecuador</t>
  </si>
  <si>
    <t>Jujuy</t>
  </si>
  <si>
    <t>AR.JY</t>
  </si>
  <si>
    <t>Guyana</t>
  </si>
  <si>
    <t>La Pampa</t>
  </si>
  <si>
    <t>AR.LP</t>
  </si>
  <si>
    <t>Mexico</t>
  </si>
  <si>
    <t>La Rioja</t>
  </si>
  <si>
    <t>AR.LR</t>
  </si>
  <si>
    <t>Panama</t>
  </si>
  <si>
    <t>Mendoza</t>
  </si>
  <si>
    <t>AR.MZ</t>
  </si>
  <si>
    <t>Paraguay</t>
  </si>
  <si>
    <t>Misiones</t>
  </si>
  <si>
    <t>AR.MN</t>
  </si>
  <si>
    <t>Peru</t>
  </si>
  <si>
    <t>Neuquén</t>
  </si>
  <si>
    <t>AR.NQ</t>
  </si>
  <si>
    <t>Regional</t>
  </si>
  <si>
    <t>Río Negro</t>
  </si>
  <si>
    <t>AR.RN</t>
  </si>
  <si>
    <t>Trinidad and Tobago</t>
  </si>
  <si>
    <t>Salta</t>
  </si>
  <si>
    <t>AR.SA</t>
  </si>
  <si>
    <t>Uruguay</t>
  </si>
  <si>
    <t>San Juan</t>
  </si>
  <si>
    <t>AR.SJ</t>
  </si>
  <si>
    <t>San Luis</t>
  </si>
  <si>
    <t>AR.SL</t>
  </si>
  <si>
    <t>Santa Cruz</t>
  </si>
  <si>
    <t>AR.SC</t>
  </si>
  <si>
    <t>Santa Fe</t>
  </si>
  <si>
    <t>AR.SF</t>
  </si>
  <si>
    <t>Santiago del Estero</t>
  </si>
  <si>
    <t>AR.SE</t>
  </si>
  <si>
    <t>Tierra del Fuego</t>
  </si>
  <si>
    <t>AR.TF</t>
  </si>
  <si>
    <t>Tucumán</t>
  </si>
  <si>
    <t>AR.TM</t>
  </si>
  <si>
    <t>AW01</t>
  </si>
  <si>
    <t>Cochabamba</t>
  </si>
  <si>
    <t>BO03</t>
  </si>
  <si>
    <t>La Paz</t>
  </si>
  <si>
    <t>BO02</t>
  </si>
  <si>
    <t>Oruro</t>
  </si>
  <si>
    <t>BO04</t>
  </si>
  <si>
    <t>Potosí</t>
  </si>
  <si>
    <t>BO05</t>
  </si>
  <si>
    <t>Pando</t>
  </si>
  <si>
    <t>BO09</t>
  </si>
  <si>
    <t>El Beni</t>
  </si>
  <si>
    <t>BO08</t>
  </si>
  <si>
    <t>Cuerpo de agua</t>
  </si>
  <si>
    <t>BO00</t>
  </si>
  <si>
    <t>Chuquisaca</t>
  </si>
  <si>
    <t>BO01</t>
  </si>
  <si>
    <t>BO07</t>
  </si>
  <si>
    <t>Tarija</t>
  </si>
  <si>
    <t>BO06</t>
  </si>
  <si>
    <t>BR.AC</t>
  </si>
  <si>
    <t>Amapá</t>
  </si>
  <si>
    <t>BR.AP</t>
  </si>
  <si>
    <t>BR.AM</t>
  </si>
  <si>
    <t>BR.BA</t>
  </si>
  <si>
    <t>BR.CE</t>
  </si>
  <si>
    <t>BR.DF</t>
  </si>
  <si>
    <t>Espírito Santo</t>
  </si>
  <si>
    <t>BR.ES</t>
  </si>
  <si>
    <t>Alagoas</t>
  </si>
  <si>
    <t>BR.AL</t>
  </si>
  <si>
    <t>BR.GO</t>
  </si>
  <si>
    <t>Maranhão</t>
  </si>
  <si>
    <t>BR.MA</t>
  </si>
  <si>
    <t>BR.MT</t>
  </si>
  <si>
    <t>BR.MS</t>
  </si>
  <si>
    <t>BR.MG</t>
  </si>
  <si>
    <t>BR.PA</t>
  </si>
  <si>
    <t>BR.PB</t>
  </si>
  <si>
    <t>BR.PR</t>
  </si>
  <si>
    <t>BR.PE</t>
  </si>
  <si>
    <t>Piauí</t>
  </si>
  <si>
    <t>BR.PI</t>
  </si>
  <si>
    <t>BR.RJ</t>
  </si>
  <si>
    <t>BR.RN</t>
  </si>
  <si>
    <t>BR.RS</t>
  </si>
  <si>
    <t>BR.RO</t>
  </si>
  <si>
    <t>BR.RR</t>
  </si>
  <si>
    <t>BR.SC</t>
  </si>
  <si>
    <t>BR.SP</t>
  </si>
  <si>
    <t>Sergipe</t>
  </si>
  <si>
    <t>BR.SE</t>
  </si>
  <si>
    <t>Tocantins</t>
  </si>
  <si>
    <t>BR.TO</t>
  </si>
  <si>
    <t>Antofagasta (Ii)</t>
  </si>
  <si>
    <t>CL.AN</t>
  </si>
  <si>
    <t>Araucania (Ix)</t>
  </si>
  <si>
    <t>CL.AR</t>
  </si>
  <si>
    <t>Atacama (Iii)</t>
  </si>
  <si>
    <t>CL.AT</t>
  </si>
  <si>
    <t>Aysen Del Gen.D.C. (Xi)</t>
  </si>
  <si>
    <t>CL.AI</t>
  </si>
  <si>
    <t>Biobio (Viii)</t>
  </si>
  <si>
    <t>CL.BI</t>
  </si>
  <si>
    <t>Coquimbo (Iv)</t>
  </si>
  <si>
    <t>CL.CO</t>
  </si>
  <si>
    <t>Libertador (Vi)</t>
  </si>
  <si>
    <t>CL.LI</t>
  </si>
  <si>
    <t>Los Lagos (X)</t>
  </si>
  <si>
    <t>CL.LL</t>
  </si>
  <si>
    <t>Magallanes (Xii)</t>
  </si>
  <si>
    <t>CL.MA</t>
  </si>
  <si>
    <t>Maule (Vii)</t>
  </si>
  <si>
    <t>CL.ML</t>
  </si>
  <si>
    <t>Metropolitana (Xiii)</t>
  </si>
  <si>
    <t>CL.RM</t>
  </si>
  <si>
    <t>Ocean Islands</t>
  </si>
  <si>
    <t>CL.OI</t>
  </si>
  <si>
    <t>Tarapaca (I)</t>
  </si>
  <si>
    <t>CL.TA</t>
  </si>
  <si>
    <t>Valparaiso (V)</t>
  </si>
  <si>
    <t>CL.VS</t>
  </si>
  <si>
    <t>Arica y Parinacota (XV)</t>
  </si>
  <si>
    <t>CH.AP</t>
  </si>
  <si>
    <t>Ñuble (XVI)</t>
  </si>
  <si>
    <t>CH.ÑU</t>
  </si>
  <si>
    <t>CO91</t>
  </si>
  <si>
    <t>Antioquia</t>
  </si>
  <si>
    <t>CO05</t>
  </si>
  <si>
    <t>Arauca</t>
  </si>
  <si>
    <t>CO81</t>
  </si>
  <si>
    <t>Atlántico</t>
  </si>
  <si>
    <t>CO08</t>
  </si>
  <si>
    <t>Bolivar</t>
  </si>
  <si>
    <t>CO13</t>
  </si>
  <si>
    <t>Boyaca</t>
  </si>
  <si>
    <t>CO15</t>
  </si>
  <si>
    <t>Caldas</t>
  </si>
  <si>
    <t>CO17</t>
  </si>
  <si>
    <t>Caquetá</t>
  </si>
  <si>
    <t>CO18</t>
  </si>
  <si>
    <t>Casanare</t>
  </si>
  <si>
    <t>CO85</t>
  </si>
  <si>
    <t>Cauca</t>
  </si>
  <si>
    <t>CO19</t>
  </si>
  <si>
    <t>Cesar</t>
  </si>
  <si>
    <t>CO20</t>
  </si>
  <si>
    <t>Chocó</t>
  </si>
  <si>
    <t>CO27</t>
  </si>
  <si>
    <t>CO23</t>
  </si>
  <si>
    <t>Cundinamarca</t>
  </si>
  <si>
    <t>CO25</t>
  </si>
  <si>
    <t>Guainía</t>
  </si>
  <si>
    <t>CO94</t>
  </si>
  <si>
    <t>La Guajira</t>
  </si>
  <si>
    <t>CO44</t>
  </si>
  <si>
    <t>Guaviare</t>
  </si>
  <si>
    <t>CO95</t>
  </si>
  <si>
    <t>Huila</t>
  </si>
  <si>
    <t>CO41</t>
  </si>
  <si>
    <t>Magdalena</t>
  </si>
  <si>
    <t>CO47</t>
  </si>
  <si>
    <t>Meta</t>
  </si>
  <si>
    <t>CO50</t>
  </si>
  <si>
    <t>Nariño</t>
  </si>
  <si>
    <t>CO52</t>
  </si>
  <si>
    <t>Norte De Santander</t>
  </si>
  <si>
    <t>CO54</t>
  </si>
  <si>
    <t>Putumayo</t>
  </si>
  <si>
    <t>CO86</t>
  </si>
  <si>
    <t>Quindio</t>
  </si>
  <si>
    <t>CO63</t>
  </si>
  <si>
    <t>Risaralda</t>
  </si>
  <si>
    <t>CO66</t>
  </si>
  <si>
    <t>Archipielago De San Andrés</t>
  </si>
  <si>
    <t>CO88</t>
  </si>
  <si>
    <t>Santander</t>
  </si>
  <si>
    <t>CO68</t>
  </si>
  <si>
    <t>Sucre</t>
  </si>
  <si>
    <t>CO70</t>
  </si>
  <si>
    <t>Tolima</t>
  </si>
  <si>
    <t>CO73</t>
  </si>
  <si>
    <t>Valle Del Cauca</t>
  </si>
  <si>
    <t>CO76</t>
  </si>
  <si>
    <t>Vaupes</t>
  </si>
  <si>
    <t>CO97</t>
  </si>
  <si>
    <t>Vichada</t>
  </si>
  <si>
    <t>CO99</t>
  </si>
  <si>
    <t>Bogotá D.C.</t>
  </si>
  <si>
    <t>CO11</t>
  </si>
  <si>
    <t>Costa RIca</t>
  </si>
  <si>
    <t>CR.CR</t>
  </si>
  <si>
    <t>CW01</t>
  </si>
  <si>
    <t>DO01</t>
  </si>
  <si>
    <t>Azuay</t>
  </si>
  <si>
    <t>EC01</t>
  </si>
  <si>
    <t>EC02</t>
  </si>
  <si>
    <t>Cañar</t>
  </si>
  <si>
    <t>EC03</t>
  </si>
  <si>
    <t>Carchi</t>
  </si>
  <si>
    <t>EC04</t>
  </si>
  <si>
    <t>Chimborazo</t>
  </si>
  <si>
    <t>EC06</t>
  </si>
  <si>
    <t>Cotopaxi</t>
  </si>
  <si>
    <t>EC05</t>
  </si>
  <si>
    <t>El Oro</t>
  </si>
  <si>
    <t>EC07</t>
  </si>
  <si>
    <t>Esmeraldas</t>
  </si>
  <si>
    <t>EC08</t>
  </si>
  <si>
    <t>Galapagos</t>
  </si>
  <si>
    <t>EC20</t>
  </si>
  <si>
    <t>Guayas</t>
  </si>
  <si>
    <t>EC09</t>
  </si>
  <si>
    <t>Imbabura</t>
  </si>
  <si>
    <t>EC10</t>
  </si>
  <si>
    <t>Loja</t>
  </si>
  <si>
    <t>EC11</t>
  </si>
  <si>
    <t>Los Rios</t>
  </si>
  <si>
    <t>EC12</t>
  </si>
  <si>
    <t>Manabi</t>
  </si>
  <si>
    <t>EC13</t>
  </si>
  <si>
    <t>Morona Santiago</t>
  </si>
  <si>
    <t>EC14</t>
  </si>
  <si>
    <t>Napo</t>
  </si>
  <si>
    <t>EC15</t>
  </si>
  <si>
    <t>Orellana</t>
  </si>
  <si>
    <t>EC22</t>
  </si>
  <si>
    <t>Pastaza</t>
  </si>
  <si>
    <t>EC16</t>
  </si>
  <si>
    <t>Pichincha</t>
  </si>
  <si>
    <t>EC17</t>
  </si>
  <si>
    <t>Sucumbios</t>
  </si>
  <si>
    <t>EC21</t>
  </si>
  <si>
    <t>Tungurahua</t>
  </si>
  <si>
    <t>EC18</t>
  </si>
  <si>
    <t>Zamora Chinchipe</t>
  </si>
  <si>
    <t>EC19</t>
  </si>
  <si>
    <t>Zona No Delimitada</t>
  </si>
  <si>
    <t>EC90</t>
  </si>
  <si>
    <t>Santo Domingo De Los Tsachilas</t>
  </si>
  <si>
    <t>EC23</t>
  </si>
  <si>
    <t>Santa Elena</t>
  </si>
  <si>
    <t>EC24</t>
  </si>
  <si>
    <t>GY01</t>
  </si>
  <si>
    <t>MX.MX</t>
  </si>
  <si>
    <t>PA.PA</t>
  </si>
  <si>
    <t>Asunción</t>
  </si>
  <si>
    <t>PY.AS</t>
  </si>
  <si>
    <t>Alto Paraguay</t>
  </si>
  <si>
    <t>PY.AG</t>
  </si>
  <si>
    <t>Alto Paraná</t>
  </si>
  <si>
    <t>PY.AA</t>
  </si>
  <si>
    <t>Amambay</t>
  </si>
  <si>
    <t>PY.AM</t>
  </si>
  <si>
    <t>Boquerón</t>
  </si>
  <si>
    <t>PY.BQ</t>
  </si>
  <si>
    <t>Caaguazú</t>
  </si>
  <si>
    <t>PY.CG</t>
  </si>
  <si>
    <t>Caazapá</t>
  </si>
  <si>
    <t>PY.CZ</t>
  </si>
  <si>
    <t>Canindeyú</t>
  </si>
  <si>
    <t>PY.CY</t>
  </si>
  <si>
    <t>Central</t>
  </si>
  <si>
    <t>PY.CE</t>
  </si>
  <si>
    <t>Concepción</t>
  </si>
  <si>
    <t>PY.CN</t>
  </si>
  <si>
    <t>Cordillera</t>
  </si>
  <si>
    <t>PY.CR</t>
  </si>
  <si>
    <t>Guairá</t>
  </si>
  <si>
    <t>PY.GU</t>
  </si>
  <si>
    <t>Itapúa</t>
  </si>
  <si>
    <t>PY.IT</t>
  </si>
  <si>
    <t>PY.MI</t>
  </si>
  <si>
    <t>Ñeembucú</t>
  </si>
  <si>
    <t>PY.NE</t>
  </si>
  <si>
    <t>Paraguarí</t>
  </si>
  <si>
    <t>PY.PG</t>
  </si>
  <si>
    <t>Presidente Hayes</t>
  </si>
  <si>
    <t>PY.PH</t>
  </si>
  <si>
    <t>San Pedro</t>
  </si>
  <si>
    <t>PY.SP</t>
  </si>
  <si>
    <t>PE01</t>
  </si>
  <si>
    <t>Ancash</t>
  </si>
  <si>
    <t>PE02</t>
  </si>
  <si>
    <t>Apurimac</t>
  </si>
  <si>
    <t>PE03</t>
  </si>
  <si>
    <t>Arequipa</t>
  </si>
  <si>
    <t>PE04</t>
  </si>
  <si>
    <t>Ayacucho</t>
  </si>
  <si>
    <t>PE05</t>
  </si>
  <si>
    <t>Cajamarca</t>
  </si>
  <si>
    <t>PE06</t>
  </si>
  <si>
    <t>Callao</t>
  </si>
  <si>
    <t>PE07</t>
  </si>
  <si>
    <t>Cusco</t>
  </si>
  <si>
    <t>PE08</t>
  </si>
  <si>
    <t>Huancavelica</t>
  </si>
  <si>
    <t>PE09</t>
  </si>
  <si>
    <t>Huanuco</t>
  </si>
  <si>
    <t>PE10</t>
  </si>
  <si>
    <t>Ica</t>
  </si>
  <si>
    <t>PE11</t>
  </si>
  <si>
    <t>Junin</t>
  </si>
  <si>
    <t>PE12</t>
  </si>
  <si>
    <t>La Libertad</t>
  </si>
  <si>
    <t>PE13</t>
  </si>
  <si>
    <t>Lambayeque</t>
  </si>
  <si>
    <t>PE14</t>
  </si>
  <si>
    <t>Lima</t>
  </si>
  <si>
    <t>PE15</t>
  </si>
  <si>
    <t>Loreto</t>
  </si>
  <si>
    <t>PE16</t>
  </si>
  <si>
    <t>Madre De Dios</t>
  </si>
  <si>
    <t>PE17</t>
  </si>
  <si>
    <t>Moquegua</t>
  </si>
  <si>
    <t>PE18</t>
  </si>
  <si>
    <t>Pasco</t>
  </si>
  <si>
    <t>PE19</t>
  </si>
  <si>
    <t>Piura</t>
  </si>
  <si>
    <t>PE20</t>
  </si>
  <si>
    <t>Puno</t>
  </si>
  <si>
    <t>PE21</t>
  </si>
  <si>
    <t>San Martin</t>
  </si>
  <si>
    <t>PE22</t>
  </si>
  <si>
    <t>Tacna</t>
  </si>
  <si>
    <t>PE23</t>
  </si>
  <si>
    <t>Tumbes</t>
  </si>
  <si>
    <t>PE24</t>
  </si>
  <si>
    <t>Ucayali</t>
  </si>
  <si>
    <t>PE25</t>
  </si>
  <si>
    <t>ZZ00</t>
  </si>
  <si>
    <t>TT01</t>
  </si>
  <si>
    <t>Artigas</t>
  </si>
  <si>
    <t>UY.AR</t>
  </si>
  <si>
    <t>Canelones</t>
  </si>
  <si>
    <t>UY.CA</t>
  </si>
  <si>
    <t>Cerro Largo</t>
  </si>
  <si>
    <t>UY.CL</t>
  </si>
  <si>
    <t>Colonia</t>
  </si>
  <si>
    <t>UY.CO</t>
  </si>
  <si>
    <t>Durazno</t>
  </si>
  <si>
    <t>UY.DU</t>
  </si>
  <si>
    <t>Flores</t>
  </si>
  <si>
    <t>UY.FS</t>
  </si>
  <si>
    <t>Florida</t>
  </si>
  <si>
    <t>UY.FD</t>
  </si>
  <si>
    <t>Lavalleja</t>
  </si>
  <si>
    <t>UY.LA</t>
  </si>
  <si>
    <t>Maldonado</t>
  </si>
  <si>
    <t>UY.MA</t>
  </si>
  <si>
    <t>Montevideo</t>
  </si>
  <si>
    <t>UY.MO</t>
  </si>
  <si>
    <t>Paysandú</t>
  </si>
  <si>
    <t>UY.PA</t>
  </si>
  <si>
    <t>UY.RN</t>
  </si>
  <si>
    <t>Rivera</t>
  </si>
  <si>
    <t>UY.RV</t>
  </si>
  <si>
    <t>Rocha</t>
  </si>
  <si>
    <t>UY.RO</t>
  </si>
  <si>
    <t>Salto</t>
  </si>
  <si>
    <t>UY.SA</t>
  </si>
  <si>
    <t>San José</t>
  </si>
  <si>
    <t>UY.SJ</t>
  </si>
  <si>
    <t>Soriano</t>
  </si>
  <si>
    <t>UY.SO</t>
  </si>
  <si>
    <t>Tacuarembó</t>
  </si>
  <si>
    <t>UY.TA</t>
  </si>
  <si>
    <t>Treinta y Tres</t>
  </si>
  <si>
    <t>UY.TT</t>
  </si>
  <si>
    <t>IDORG</t>
  </si>
  <si>
    <t>Name</t>
  </si>
  <si>
    <t>Nombre</t>
  </si>
  <si>
    <t>Nome</t>
  </si>
  <si>
    <t>Acronym/Short Name</t>
  </si>
  <si>
    <t>Type</t>
  </si>
  <si>
    <t>ORG001</t>
  </si>
  <si>
    <t>100% Diversidad y Derechos</t>
  </si>
  <si>
    <t>NNGO</t>
  </si>
  <si>
    <t>ORG137</t>
  </si>
  <si>
    <t>ABV - Association of Good with Life</t>
  </si>
  <si>
    <t>ABV - Asociación del Bien con la Vida</t>
  </si>
  <si>
    <t>ABV - Associação de Bem com a Vida</t>
  </si>
  <si>
    <t>ABV</t>
  </si>
  <si>
    <t>ORG002</t>
  </si>
  <si>
    <t>ACAPS</t>
  </si>
  <si>
    <t>INGO</t>
  </si>
  <si>
    <t>ORG003</t>
  </si>
  <si>
    <t>ACTED</t>
  </si>
  <si>
    <t>ORG004</t>
  </si>
  <si>
    <t>Action against Hunger</t>
  </si>
  <si>
    <t>Acción contra el Hambre</t>
  </si>
  <si>
    <t>ACF</t>
  </si>
  <si>
    <t>ORG005</t>
  </si>
  <si>
    <t>ActionAid</t>
  </si>
  <si>
    <t>Ayuda en Acción</t>
  </si>
  <si>
    <t>ORG006</t>
  </si>
  <si>
    <t>Agencia Adventista de Desarollo y Recursos Asistenciales (ADRA)</t>
  </si>
  <si>
    <t>ADRA</t>
  </si>
  <si>
    <t>ORG153</t>
  </si>
  <si>
    <t>Agricultural Cooperative Development International / Volunteers in Overseas Cooperative Assistance</t>
  </si>
  <si>
    <t>Desarrollo Cooperativo Agrícola Internacional / Voluntarios en Asistencia Cooperativa en el Extranjero</t>
  </si>
  <si>
    <t>ACDI/VOCA</t>
  </si>
  <si>
    <t>ORG007</t>
  </si>
  <si>
    <t>AID FOR AIDS</t>
  </si>
  <si>
    <t>ORG008</t>
  </si>
  <si>
    <t>AIDS Healthcare Foundation (AHF)</t>
  </si>
  <si>
    <t>AIDS Healthcare Foundation</t>
  </si>
  <si>
    <t>AHF</t>
  </si>
  <si>
    <t>ORG009</t>
  </si>
  <si>
    <t>Alas de Colibrí Foundation</t>
  </si>
  <si>
    <t>Fundación Alas de Colibrí</t>
  </si>
  <si>
    <t>ORG186</t>
  </si>
  <si>
    <t>Alianza por la Solidaridad</t>
  </si>
  <si>
    <t>ORG010</t>
  </si>
  <si>
    <t>Americares Foundation</t>
  </si>
  <si>
    <t>Fundación Americares</t>
  </si>
  <si>
    <t>ORG011</t>
  </si>
  <si>
    <t>Argentine Catholic Migration Commission Foundation (FCCAM)</t>
  </si>
  <si>
    <t>Fundación Comisión Católica Argentina de Migraciones (FCCAM)</t>
  </si>
  <si>
    <t>FCCAM</t>
  </si>
  <si>
    <t>Faith Base Organizations</t>
  </si>
  <si>
    <t>ORG012</t>
  </si>
  <si>
    <t>Argentine Commission for Refugees and Migrants (CAREF)</t>
  </si>
  <si>
    <t>Comisión Argentina para Refugiados y Migrantes (CAREF)</t>
  </si>
  <si>
    <t>CAREF</t>
  </si>
  <si>
    <t>ORG171</t>
  </si>
  <si>
    <t>ASA</t>
  </si>
  <si>
    <t>ORG164</t>
  </si>
  <si>
    <t>Asociación Civil de Chamos Venezolanos</t>
  </si>
  <si>
    <t>ORG013</t>
  </si>
  <si>
    <t>Fundación AVSI</t>
  </si>
  <si>
    <t>AVSI</t>
  </si>
  <si>
    <t>ORG014</t>
  </si>
  <si>
    <t>Bethany Christian Services</t>
  </si>
  <si>
    <t>ORG015</t>
  </si>
  <si>
    <t>Blumont</t>
  </si>
  <si>
    <t>ORG016</t>
  </si>
  <si>
    <t>Bolivarian Society of Curaçao</t>
  </si>
  <si>
    <t>Sociedad Bolivariana de Curaçao</t>
  </si>
  <si>
    <t>ORG017</t>
  </si>
  <si>
    <t>ORG018</t>
  </si>
  <si>
    <t>Caritas Bolivia</t>
  </si>
  <si>
    <t>Cáritas Bolivia</t>
  </si>
  <si>
    <t>ORG019</t>
  </si>
  <si>
    <t>Cáritas Brasil</t>
  </si>
  <si>
    <t>ORG021</t>
  </si>
  <si>
    <t>Caritas Germany</t>
  </si>
  <si>
    <t>Cáritas Alemania</t>
  </si>
  <si>
    <t>ORG138</t>
  </si>
  <si>
    <t>Cáritas Manaus</t>
  </si>
  <si>
    <t>ORG139</t>
  </si>
  <si>
    <t>Caritas Parana</t>
  </si>
  <si>
    <t>Cáritas Paraná</t>
  </si>
  <si>
    <t>ORG022</t>
  </si>
  <si>
    <t>Caritas Peru</t>
  </si>
  <si>
    <t>Cáritas Perú</t>
  </si>
  <si>
    <t>ORG023</t>
  </si>
  <si>
    <t>Cáritas Rio de Janeiro</t>
  </si>
  <si>
    <t>ORG024</t>
  </si>
  <si>
    <t>Cáritas São Paulo</t>
  </si>
  <si>
    <t>ORG025</t>
  </si>
  <si>
    <t>Cáritas Suiza</t>
  </si>
  <si>
    <t>ORG026</t>
  </si>
  <si>
    <t>Caritas Willemstad</t>
  </si>
  <si>
    <t>Cáritas Willemstad</t>
  </si>
  <si>
    <t>ORG166</t>
  </si>
  <si>
    <t>Casa Cemisol</t>
  </si>
  <si>
    <t>ORG170</t>
  </si>
  <si>
    <t>Casa Hogar San José</t>
  </si>
  <si>
    <t>ORG167</t>
  </si>
  <si>
    <t>Casa Violeta</t>
  </si>
  <si>
    <t>ORG027</t>
  </si>
  <si>
    <t>Catholic University of Uruguay (UCU)</t>
  </si>
  <si>
    <t>Universidad Católica del Uruguay (UCU)</t>
  </si>
  <si>
    <t>UCU</t>
  </si>
  <si>
    <t>Academic</t>
  </si>
  <si>
    <t>ORG028</t>
  </si>
  <si>
    <t>CCEFIRO Association</t>
  </si>
  <si>
    <t>Asociación Construyendo Caminos de Esperanza Frente a la Injusticia, el Rechazo y el Olvido (CCEFIRO)</t>
  </si>
  <si>
    <t>CCEFIRO</t>
  </si>
  <si>
    <t>ORG029</t>
  </si>
  <si>
    <t>Centro de Estudios y Programas Integrados para el Desarrollo Sostenible (CIEDS)</t>
  </si>
  <si>
    <t>CIEDS</t>
  </si>
  <si>
    <t>ORG030</t>
  </si>
  <si>
    <t>Centro de Migración y Derechos Humanos de la Diócesis de Roraima</t>
  </si>
  <si>
    <t>CMDH</t>
  </si>
  <si>
    <t>ORG031</t>
  </si>
  <si>
    <t>Center for Studies and Solidarity with Latin America (CESAL)</t>
  </si>
  <si>
    <t>Centro de Estudios y Solidaridad con América Latina (CESAL)</t>
  </si>
  <si>
    <t>CESAL</t>
  </si>
  <si>
    <t>ORG174</t>
  </si>
  <si>
    <t>CESVI-Cooperazione e Sviluppo</t>
  </si>
  <si>
    <t>ORG032</t>
  </si>
  <si>
    <t>Charitable and Cultural Association Amigos do Noivo</t>
  </si>
  <si>
    <t>Asociación Caritativa y Cultural Amigos do Noivo</t>
  </si>
  <si>
    <t>ORG033</t>
  </si>
  <si>
    <t>ChildFund International</t>
  </si>
  <si>
    <t>ChildFund Internacional</t>
  </si>
  <si>
    <t>ORG034</t>
  </si>
  <si>
    <t>Civil Association El Paso</t>
  </si>
  <si>
    <t>Asociación Civil El Paso</t>
  </si>
  <si>
    <t>ORG035</t>
  </si>
  <si>
    <t>Civil Society Forum on Health (ForoSalud)</t>
  </si>
  <si>
    <t>Foro de la Sociedad Civil en Salud (ForoSalud)</t>
  </si>
  <si>
    <t>ForoSalud</t>
  </si>
  <si>
    <t>ORG140</t>
  </si>
  <si>
    <t>Coletivo MOSAICO - Social, Environmental, Interactive, Cultural and Organizational Movement Association</t>
  </si>
  <si>
    <t>Coletivo MOSAICO - Asociación del Movimiento Social, Ambiental, Interactivo, Cultural y Organizacional</t>
  </si>
  <si>
    <t>Coletivo MOSAICO - Associação Movimento Socioambiental, Interativo, Cultural e Organizacional</t>
  </si>
  <si>
    <t>Coletivo MOSAICO</t>
  </si>
  <si>
    <t>ORG036</t>
  </si>
  <si>
    <t>Colonia Foundation of Venezuelans in the Dominican Republic (FUNCOVERD)</t>
  </si>
  <si>
    <t>Fundación Colonia de Venezuela en República Dominicana (FUNCOVERD)</t>
  </si>
  <si>
    <t>FUNCOVERD</t>
  </si>
  <si>
    <t>ORG149</t>
  </si>
  <si>
    <t>Compassion International</t>
  </si>
  <si>
    <t>Compasión internacional</t>
  </si>
  <si>
    <t>ORG141</t>
  </si>
  <si>
    <t>ORG037</t>
  </si>
  <si>
    <t>ConQuito</t>
  </si>
  <si>
    <t>ORG184</t>
  </si>
  <si>
    <t>Consejo Interreligioso del Perú - Religiones por la Paz</t>
  </si>
  <si>
    <t>CIREMI</t>
  </si>
  <si>
    <t>Civil Society</t>
  </si>
  <si>
    <t>ORG038</t>
  </si>
  <si>
    <t>COOPI - International Cooperation Foundation</t>
  </si>
  <si>
    <t>COOPI - Cooperación Internacional</t>
  </si>
  <si>
    <t>COOPI</t>
  </si>
  <si>
    <t>ORG177</t>
  </si>
  <si>
    <t>Corporación Opción Legal</t>
  </si>
  <si>
    <t>ORG150</t>
  </si>
  <si>
    <t>Corporation Minuto de Dios</t>
  </si>
  <si>
    <t>Corporacion Minuto de Dios</t>
  </si>
  <si>
    <t>MD</t>
  </si>
  <si>
    <t>ORG151</t>
  </si>
  <si>
    <t>Cuso International</t>
  </si>
  <si>
    <t>Cuso Internacional</t>
  </si>
  <si>
    <t>ORG179</t>
  </si>
  <si>
    <t>Danielle’s Children Fund (DCF)</t>
  </si>
  <si>
    <t>DCF (Danielle’s Children Fund)</t>
  </si>
  <si>
    <t>DCF</t>
  </si>
  <si>
    <t>ORG039</t>
  </si>
  <si>
    <t>Danish Refugee Council (DRC)</t>
  </si>
  <si>
    <t>Consejo Danés para los Refugiados (DRC)</t>
  </si>
  <si>
    <t>DRC</t>
  </si>
  <si>
    <t>ORG040</t>
  </si>
  <si>
    <t>Development Support Association - APOYAR</t>
  </si>
  <si>
    <t>Asociación de Apoyo al Desarrollo - APOYAR</t>
  </si>
  <si>
    <t>APOYAR</t>
  </si>
  <si>
    <t>ORG041</t>
  </si>
  <si>
    <t>Diakonie Katastrophenhilfe</t>
  </si>
  <si>
    <t>ORG042</t>
  </si>
  <si>
    <t>Diálogo Diverso</t>
  </si>
  <si>
    <t>ORG043</t>
  </si>
  <si>
    <t>Doctors of the World</t>
  </si>
  <si>
    <t>Médicos del Mundo</t>
  </si>
  <si>
    <t>ORG169</t>
  </si>
  <si>
    <t>Ecclesiastical Parish San Francisco</t>
  </si>
  <si>
    <t>Parroquia Eclesiástica San Francisco</t>
  </si>
  <si>
    <t>ORG165</t>
  </si>
  <si>
    <t>Equidad Fundation</t>
  </si>
  <si>
    <t>Fundación Equidad</t>
  </si>
  <si>
    <t>ORG044</t>
  </si>
  <si>
    <t>Famia Planea</t>
  </si>
  <si>
    <t>ORG136</t>
  </si>
  <si>
    <t>Family Planning Association of Trinidad and Tobago</t>
  </si>
  <si>
    <t>FPATT</t>
  </si>
  <si>
    <t>ORG045</t>
  </si>
  <si>
    <t>First International Emergency and Solidarités International</t>
  </si>
  <si>
    <t>Première Urgence Internationale</t>
  </si>
  <si>
    <t>ORG046</t>
  </si>
  <si>
    <t>Foundation of the Americas (FUDELA)</t>
  </si>
  <si>
    <t>Fundación de las Americas (FUDELA)</t>
  </si>
  <si>
    <t>FUDELA</t>
  </si>
  <si>
    <t>ORG160</t>
  </si>
  <si>
    <t>Fundación Casa de Refugio Matilde</t>
  </si>
  <si>
    <t>ORG047</t>
  </si>
  <si>
    <t>Fundación Huésped</t>
  </si>
  <si>
    <t>ORG176</t>
  </si>
  <si>
    <t>Fundación Mi Sangre</t>
  </si>
  <si>
    <t>ORG048</t>
  </si>
  <si>
    <t>Fundacion pa Hende Muhe den Dificultad (FHMD)</t>
  </si>
  <si>
    <t>FHMD</t>
  </si>
  <si>
    <t>ORG152</t>
  </si>
  <si>
    <t>German Development Cooperation Agency GIZ</t>
  </si>
  <si>
    <t>Agencia de Cooperación Alemana para el Desarrollo GIZ</t>
  </si>
  <si>
    <t>GIZ</t>
  </si>
  <si>
    <t>ORG049</t>
  </si>
  <si>
    <t>Globalizate Radio</t>
  </si>
  <si>
    <t>ORG050</t>
  </si>
  <si>
    <t>Centro de Defensa de los Derechos Humanos de Guarulhos (CCDH)</t>
  </si>
  <si>
    <t>CCDH</t>
  </si>
  <si>
    <t>ORG051</t>
  </si>
  <si>
    <t>Halü Bienestar Humano Foundation (HALU)</t>
  </si>
  <si>
    <t>Fundación Halü Bienestar Humano (HALU)</t>
  </si>
  <si>
    <t>HALU</t>
  </si>
  <si>
    <t>ORG052</t>
  </si>
  <si>
    <t>Heartland Alliance International (HAI)</t>
  </si>
  <si>
    <t>HAI</t>
  </si>
  <si>
    <t>ORG053</t>
  </si>
  <si>
    <t>Hebrew Immigrant Aid Society (HIAS)</t>
  </si>
  <si>
    <t>HIAS</t>
  </si>
  <si>
    <t>ORG182</t>
  </si>
  <si>
    <t>HELVETAS Swiss Intercooperation</t>
  </si>
  <si>
    <t>HELVETAS</t>
  </si>
  <si>
    <t>ORG158</t>
  </si>
  <si>
    <t>Hermanos Salesianas</t>
  </si>
  <si>
    <t>ORG154</t>
  </si>
  <si>
    <t>Hogar de Cristo</t>
  </si>
  <si>
    <t>ORG155</t>
  </si>
  <si>
    <t>Hogar de Nazareth</t>
  </si>
  <si>
    <t>ORG054</t>
  </si>
  <si>
    <t>Human Rights Caribbean Foundation (HRC)</t>
  </si>
  <si>
    <t>Fundación Human Rights Caribbean (HRC)</t>
  </si>
  <si>
    <t>HRC</t>
  </si>
  <si>
    <t>ORG055</t>
  </si>
  <si>
    <t>Humanity &amp; Inclusion</t>
  </si>
  <si>
    <t>ORG143</t>
  </si>
  <si>
    <t>Conozco mis derechos</t>
  </si>
  <si>
    <t>IKMR</t>
  </si>
  <si>
    <t>ORG056</t>
  </si>
  <si>
    <t>Idas y Vueltas Association</t>
  </si>
  <si>
    <t>Asociación Idas y Vueltas</t>
  </si>
  <si>
    <t>ORG057</t>
  </si>
  <si>
    <t>iMMAP</t>
  </si>
  <si>
    <t>ORG058</t>
  </si>
  <si>
    <t>IMPACT Initiatives (REACH)</t>
  </si>
  <si>
    <t>REACH</t>
  </si>
  <si>
    <t>ORG059</t>
  </si>
  <si>
    <t>Inmigrante Feliz Association</t>
  </si>
  <si>
    <t>Asociación Inmigrante Feliz</t>
  </si>
  <si>
    <t>ORG060</t>
  </si>
  <si>
    <t>Instituto para las Migraciones y Derechos Humanos (IMDH)</t>
  </si>
  <si>
    <t>IMDH</t>
  </si>
  <si>
    <t>ORG146</t>
  </si>
  <si>
    <t>Internacional Canarinhos Da Amazonia Embaixadores Da Paz</t>
  </si>
  <si>
    <t>Embajadores internacionales de Canarinhos da Amazonia por la paz</t>
  </si>
  <si>
    <t>Internacional Canarinhos</t>
  </si>
  <si>
    <t>ORG061</t>
  </si>
  <si>
    <t>International Committee for the Development of People (CISP)</t>
  </si>
  <si>
    <t>Comité Internacional para el Desarrollo de los Pueblos (CISP)</t>
  </si>
  <si>
    <t>CISP</t>
  </si>
  <si>
    <t>ORG062</t>
  </si>
  <si>
    <t>International Federation of the Red Cross (IFRC)</t>
  </si>
  <si>
    <t>Federación Internacional de la Cruz Roja (FIRC)</t>
  </si>
  <si>
    <t>FIRC</t>
  </si>
  <si>
    <t>Red Cross</t>
  </si>
  <si>
    <t>ORG142</t>
  </si>
  <si>
    <t>International Humanitarian Federation</t>
  </si>
  <si>
    <t>Federación internacional humanitaria</t>
  </si>
  <si>
    <t>FFHI - Fraternidade - Federação Humanitária Internacional</t>
  </si>
  <si>
    <t>FFHI</t>
  </si>
  <si>
    <t>ORG063</t>
  </si>
  <si>
    <t>International Labour Organization (ILO)</t>
  </si>
  <si>
    <t>Organización Internacional del Trabajo (OIT)</t>
  </si>
  <si>
    <t>ILO</t>
  </si>
  <si>
    <t>UN</t>
  </si>
  <si>
    <t>ORG064</t>
  </si>
  <si>
    <t>Organización Internacional para las Migraciones (OIM)</t>
  </si>
  <si>
    <t>IOM</t>
  </si>
  <si>
    <t>ORG065</t>
  </si>
  <si>
    <t>International Rescue Committee (IRC)</t>
  </si>
  <si>
    <t>Comité Internacional de Rescate (IRC)</t>
  </si>
  <si>
    <t>IRC</t>
  </si>
  <si>
    <t>ORG066</t>
  </si>
  <si>
    <t>INTERSOS</t>
  </si>
  <si>
    <t>ORG067</t>
  </si>
  <si>
    <t>Jesuit Migrant Service (JMS)</t>
  </si>
  <si>
    <t>Servicio Jesuita a Migrantes (SJM)</t>
  </si>
  <si>
    <t>JMS</t>
  </si>
  <si>
    <t>ORG068</t>
  </si>
  <si>
    <t>Jesuit Refugee Service (JRS)</t>
  </si>
  <si>
    <t>Servicio Jesuita a Refugiados (SJR)</t>
  </si>
  <si>
    <t>JRS</t>
  </si>
  <si>
    <t>ORG069</t>
  </si>
  <si>
    <t>Servicio Jesuita a Migrantes y Refugiados (SJMR)</t>
  </si>
  <si>
    <t>JSMR</t>
  </si>
  <si>
    <t>ORG070</t>
  </si>
  <si>
    <t>Joint United Nations Programme on HIV/AIDS (UNAIDS)</t>
  </si>
  <si>
    <t>Programa Conjunto de las Naciones Unidas sobre el VIH/SIDA (ONUSIDA)</t>
  </si>
  <si>
    <t>UNAIDS</t>
  </si>
  <si>
    <t>ORG173</t>
  </si>
  <si>
    <t>Kimirina</t>
  </si>
  <si>
    <t>ORG071</t>
  </si>
  <si>
    <t>Red Latinoamericana de Organizaciones no Gubernamentales de Personas con Discapacidad y sus Familias (RIADIS)</t>
  </si>
  <si>
    <t>RIADIS</t>
  </si>
  <si>
    <t>ORG072</t>
  </si>
  <si>
    <t>Movimiento LGBT+ Brasil</t>
  </si>
  <si>
    <t>ORG073</t>
  </si>
  <si>
    <t>Lutheran World Federation</t>
  </si>
  <si>
    <t>Federación Luterana Mundial</t>
  </si>
  <si>
    <t>ORG183</t>
  </si>
  <si>
    <t>Lutheran World Relief</t>
  </si>
  <si>
    <t>LWR</t>
  </si>
  <si>
    <t>ORG074</t>
  </si>
  <si>
    <t>Malteser International</t>
  </si>
  <si>
    <t>ORG144</t>
  </si>
  <si>
    <t>Mana Institute</t>
  </si>
  <si>
    <t>Instituto de maná</t>
  </si>
  <si>
    <t>Instituto Mana</t>
  </si>
  <si>
    <t>ORG075</t>
  </si>
  <si>
    <t>Manos Abiertas Foundation</t>
  </si>
  <si>
    <t>Fundación Manos Abiertas</t>
  </si>
  <si>
    <t>ORG076</t>
  </si>
  <si>
    <t>Manos Veneguayas Association</t>
  </si>
  <si>
    <t>Asociación Manos Veneguayas</t>
  </si>
  <si>
    <t>ORG181</t>
  </si>
  <si>
    <t>Más Igualdad Perú</t>
  </si>
  <si>
    <t>ORG175</t>
  </si>
  <si>
    <t>MedGlobal</t>
  </si>
  <si>
    <t>ORG077</t>
  </si>
  <si>
    <t>Mercy Corps</t>
  </si>
  <si>
    <t>ORG078</t>
  </si>
  <si>
    <t>Migrant Service Center (CAM)</t>
  </si>
  <si>
    <t>Centro de Atencion alMigrante (CAM)</t>
  </si>
  <si>
    <t>ORG079</t>
  </si>
  <si>
    <t>Migrants, Refugees and Argentine Social Entrepreneurs (MIRARES)</t>
  </si>
  <si>
    <t>Migrantes, Refugiados y Argentinos Emprendedores Sociales (MIRARES)</t>
  </si>
  <si>
    <t>MIRARES</t>
  </si>
  <si>
    <t>ORG080</t>
  </si>
  <si>
    <t>Missão Paz</t>
  </si>
  <si>
    <t>ORG180</t>
  </si>
  <si>
    <t>Movimiento de Mujeres de El Oro</t>
  </si>
  <si>
    <t>MMO</t>
  </si>
  <si>
    <t>ORG081</t>
  </si>
  <si>
    <t>Instituto Nice</t>
  </si>
  <si>
    <t>ORG082</t>
  </si>
  <si>
    <t>Norwegian Refugee Council (NRC)</t>
  </si>
  <si>
    <t>Consejo Noruego para los Refugiados (NRC)</t>
  </si>
  <si>
    <t>NRC</t>
  </si>
  <si>
    <t>ORG168</t>
  </si>
  <si>
    <t>Nuestros Jóvenes Fundation</t>
  </si>
  <si>
    <t>Fundación Nuestros Jóvenes</t>
  </si>
  <si>
    <t>ORG083</t>
  </si>
  <si>
    <t>Organización Fuerza Internacional de Capellanía DDHH y DIH OFICA ICC</t>
  </si>
  <si>
    <t>ORG084</t>
  </si>
  <si>
    <t>Organization of Ibero-American States for Education, Science and Culture (OEI)</t>
  </si>
  <si>
    <t>Organización de Estados Iberoamericanos para la Educación, la Ciencia y la Cultura (OEI)</t>
  </si>
  <si>
    <t>OEI</t>
  </si>
  <si>
    <t>ORG085</t>
  </si>
  <si>
    <t>OXFAM</t>
  </si>
  <si>
    <t>ORG086</t>
  </si>
  <si>
    <t>Panamerican Development Foundation (FUPAD)</t>
  </si>
  <si>
    <t>Fundación Panamericana para el Desarrollo (FUPAD)</t>
  </si>
  <si>
    <t>FUPAD</t>
  </si>
  <si>
    <t>ORG087</t>
  </si>
  <si>
    <t>Organización Panamericana de la Salud/Organización Mundial de la Salud (OPS/OMS)</t>
  </si>
  <si>
    <t>PAHO/WHO</t>
  </si>
  <si>
    <t>ORG088</t>
  </si>
  <si>
    <t>Pastoral of Human Mobility - Peruvian Episcopal Conference</t>
  </si>
  <si>
    <t>Pastoral de Movilidad Humana - Conferencia Episcopal Peruana</t>
  </si>
  <si>
    <t>ORG147</t>
  </si>
  <si>
    <t>Pastoral Service for Migrants (SPM)</t>
  </si>
  <si>
    <t>Servicio Pastoral de Migrantes (SPM)</t>
  </si>
  <si>
    <t>Serviço Pastoral do Migrante (SPM)</t>
  </si>
  <si>
    <t>SPM</t>
  </si>
  <si>
    <t>ORG157</t>
  </si>
  <si>
    <t>Pastoral Social Cáritas</t>
  </si>
  <si>
    <t>ORG156</t>
  </si>
  <si>
    <t>Patronato</t>
  </si>
  <si>
    <t>ORG172</t>
  </si>
  <si>
    <t>Permanent Human Rights defense Committee  (CDH)</t>
  </si>
  <si>
    <t>Comite permanente por la defensa de los derechos humanos (CDH)</t>
  </si>
  <si>
    <t>CDH</t>
  </si>
  <si>
    <t>ORG145</t>
  </si>
  <si>
    <t>Pirilampos Institute - Group of visits and voluntary actions in Roraima</t>
  </si>
  <si>
    <t>Instituto Pirilampos - Grupo de visitas y acciones voluntarias en Roraima</t>
  </si>
  <si>
    <t>Instituto Pirilampos - Grupo de Visitas e Ações Voluntárias de Roraima</t>
  </si>
  <si>
    <t>Instituto Pirilampos</t>
  </si>
  <si>
    <t>ORG159</t>
  </si>
  <si>
    <t>Plan de vida Foundation</t>
  </si>
  <si>
    <t>Fundación Pan de Vida</t>
  </si>
  <si>
    <t>ORG089</t>
  </si>
  <si>
    <t>Plan International</t>
  </si>
  <si>
    <t>Plan Internacional</t>
  </si>
  <si>
    <t>ORG090</t>
  </si>
  <si>
    <t>Profamilia Association</t>
  </si>
  <si>
    <t>Asociación Profamilia</t>
  </si>
  <si>
    <t>ORG091</t>
  </si>
  <si>
    <t>Project Hope</t>
  </si>
  <si>
    <t>Fundación “Project Hope of Colombia”</t>
  </si>
  <si>
    <t>ORG162</t>
  </si>
  <si>
    <t>Purik Huasi</t>
  </si>
  <si>
    <t>ORG092</t>
  </si>
  <si>
    <t>Red con Migrantes y Refugiados</t>
  </si>
  <si>
    <t>ORG093</t>
  </si>
  <si>
    <t>Red Cross Argentina</t>
  </si>
  <si>
    <t>Cruz Roja Argentina</t>
  </si>
  <si>
    <t>ORG094</t>
  </si>
  <si>
    <t>Red Cross Colombia</t>
  </si>
  <si>
    <t>Cruz Roja Colombia</t>
  </si>
  <si>
    <t>ORG095</t>
  </si>
  <si>
    <t>Red Cross Ecuador</t>
  </si>
  <si>
    <t>Cruz Roja Ecuador</t>
  </si>
  <si>
    <t>ORG096</t>
  </si>
  <si>
    <t>Red Cross Panama</t>
  </si>
  <si>
    <t>Cruz Roja Panamá</t>
  </si>
  <si>
    <t>ORG097</t>
  </si>
  <si>
    <t>Red Cross Paraguay</t>
  </si>
  <si>
    <t>Cruz Roja Paraguay</t>
  </si>
  <si>
    <t>ORG185</t>
  </si>
  <si>
    <t>Renacer</t>
  </si>
  <si>
    <t>ORG098</t>
  </si>
  <si>
    <t>RET International</t>
  </si>
  <si>
    <t>RET Internacional</t>
  </si>
  <si>
    <t>ORG099</t>
  </si>
  <si>
    <t>Salú pa Tur Foundation</t>
  </si>
  <si>
    <t>Fundación Salú pa Tur</t>
  </si>
  <si>
    <t>Salú pa Tur</t>
  </si>
  <si>
    <t>ORG100</t>
  </si>
  <si>
    <t>Samaritan's Purse</t>
  </si>
  <si>
    <t>La Bolsa del Samaritano</t>
  </si>
  <si>
    <t>ORG101</t>
  </si>
  <si>
    <t>Save the Children International (SCI)</t>
  </si>
  <si>
    <t>Save the Children (SCI)</t>
  </si>
  <si>
    <t>SCI</t>
  </si>
  <si>
    <t>ORG102</t>
  </si>
  <si>
    <t>Scalabrini International Migration Network</t>
  </si>
  <si>
    <t>Red Internacional de Migración Scalabrini</t>
  </si>
  <si>
    <t>ORG103</t>
  </si>
  <si>
    <t>Semillas para la Democracia</t>
  </si>
  <si>
    <t>ORG104</t>
  </si>
  <si>
    <t>SES Foundation</t>
  </si>
  <si>
    <t>Fundación SES</t>
  </si>
  <si>
    <t>ORG105</t>
  </si>
  <si>
    <t>Social Assistance Foundation of the Christian Churches (FASIC)</t>
  </si>
  <si>
    <t>Fundación de Ayuda Social de las Iglesias Cristianas (FASIC)</t>
  </si>
  <si>
    <t>FASIC</t>
  </si>
  <si>
    <t>ORG106</t>
  </si>
  <si>
    <t>Aldeas Infantiles SOS</t>
  </si>
  <si>
    <t>ORG135</t>
  </si>
  <si>
    <t>Stichting Slachtofferhulp Curaçao</t>
  </si>
  <si>
    <t>ORG107</t>
  </si>
  <si>
    <t>Stima Foundation</t>
  </si>
  <si>
    <t>Fundación Stima</t>
  </si>
  <si>
    <t>Fundashon Stima Curacao</t>
  </si>
  <si>
    <t>ORG161</t>
  </si>
  <si>
    <t>Sucumbíos Women's Federation</t>
  </si>
  <si>
    <t>Federación de Mujeres de Sucumbíos</t>
  </si>
  <si>
    <t>ORG163</t>
  </si>
  <si>
    <t>Tarabita Foundation</t>
  </si>
  <si>
    <t>Fundación Tarabita</t>
  </si>
  <si>
    <t>ORG108</t>
  </si>
  <si>
    <t>Tearfund</t>
  </si>
  <si>
    <t>ORG109</t>
  </si>
  <si>
    <t>TECHO</t>
  </si>
  <si>
    <t>ORG110</t>
  </si>
  <si>
    <t>Terre des Hommes Italy (TDH)</t>
  </si>
  <si>
    <t>TDH Italy</t>
  </si>
  <si>
    <t>ORG111</t>
  </si>
  <si>
    <t>The Israel Forum for International Humanitarian Aid (IsraAID)</t>
  </si>
  <si>
    <t>Foro de Israel para la Ayuda Humanitaria Internacional (IsraAID)</t>
  </si>
  <si>
    <t>IsraAID</t>
  </si>
  <si>
    <t>ORG112</t>
  </si>
  <si>
    <t>Trabajo para un Hermano Foundation</t>
  </si>
  <si>
    <t>Fundación Solidaria Trabajo para un Hermano</t>
  </si>
  <si>
    <t>ORG113</t>
  </si>
  <si>
    <t>Fondo de las Naciones Unidas para la Infancia (UNICEF)</t>
  </si>
  <si>
    <t>UNICEF</t>
  </si>
  <si>
    <t>ORG114</t>
  </si>
  <si>
    <t>United Nations Development Programme (UNDP)</t>
  </si>
  <si>
    <t>Programa de las Naciones Unidas para el Desarrollo (PNUD)</t>
  </si>
  <si>
    <t>UNDP</t>
  </si>
  <si>
    <t>ORG115</t>
  </si>
  <si>
    <t>Organización de las Naciones Unidas para la Educación, la Ciencia y la Cultura (UNESCO)</t>
  </si>
  <si>
    <t>UNESCO</t>
  </si>
  <si>
    <t>ORG116</t>
  </si>
  <si>
    <t>Entidad de las Naciones Unidas para la Igualdad de Género y el Empoderamiento de las Mujeres</t>
  </si>
  <si>
    <t>UNWOMEN</t>
  </si>
  <si>
    <t>ORG117</t>
  </si>
  <si>
    <t>United Nations Food and Agricultural Organization (FAO)</t>
  </si>
  <si>
    <t>Organización de las Naciones Unidas para la Alimentación y la Agricultura (FAO)</t>
  </si>
  <si>
    <t>FAO</t>
  </si>
  <si>
    <t>ORG118</t>
  </si>
  <si>
    <t>Alto Comisionado de las Naciones Unidas para los Refugiados (ACNUR)</t>
  </si>
  <si>
    <t>UNHCR</t>
  </si>
  <si>
    <t>ORG119</t>
  </si>
  <si>
    <t>Oficina de las Naciones Unidas de Servicios para Proyectos (UNOPS)</t>
  </si>
  <si>
    <t>UNOPS</t>
  </si>
  <si>
    <t>ORG120</t>
  </si>
  <si>
    <t>United Nations Office of the High Commissioner for Human Rights (OHCHR)</t>
  </si>
  <si>
    <t>Oficina del Alto Comisionado de las Naciones Unidas para los Derechos Humanos (ACNUDH)</t>
  </si>
  <si>
    <t>OHCHR</t>
  </si>
  <si>
    <t>ORG121</t>
  </si>
  <si>
    <t>Oficina de Naciones Unidas contra la Droga y el Delito (ONUDD)</t>
  </si>
  <si>
    <t>UNODC</t>
  </si>
  <si>
    <t>ORG122</t>
  </si>
  <si>
    <t>Fondo de Población de las Naciones Unidas (UNFPA)</t>
  </si>
  <si>
    <t>UNFPA</t>
  </si>
  <si>
    <t>ORG148</t>
  </si>
  <si>
    <t>United Nations Programme for Human Settlements</t>
  </si>
  <si>
    <t>Programa de las Naciones Unidas para los Asentamientos Humanos</t>
  </si>
  <si>
    <t>Programa das Nações Unidas para Assentamentos Humanos</t>
  </si>
  <si>
    <t>UN Habitat</t>
  </si>
  <si>
    <t>ORG123</t>
  </si>
  <si>
    <t>University of Buenos Aires (UBA)</t>
  </si>
  <si>
    <t>Universidad de Buenos Aires (UBA)</t>
  </si>
  <si>
    <t>UBA</t>
  </si>
  <si>
    <t>ORG124</t>
  </si>
  <si>
    <t>UruVene</t>
  </si>
  <si>
    <t>ORG125</t>
  </si>
  <si>
    <t>Asociación educativa y caritativa Vale da Benção (AEBVB)</t>
  </si>
  <si>
    <t>AEBVB</t>
  </si>
  <si>
    <t>ORG126</t>
  </si>
  <si>
    <t>VenAruba Solidaria</t>
  </si>
  <si>
    <t>ORG127</t>
  </si>
  <si>
    <t>VenEuropa</t>
  </si>
  <si>
    <t>ORG128</t>
  </si>
  <si>
    <t>Venex Curacao Foundation</t>
  </si>
  <si>
    <t>Fundación Venex Curacao</t>
  </si>
  <si>
    <t>VenexCur</t>
  </si>
  <si>
    <t>ORG129</t>
  </si>
  <si>
    <t>Venezuelan Civil Association in Paraguay</t>
  </si>
  <si>
    <t>Asociación Civil Venezolana en Paraguay</t>
  </si>
  <si>
    <t>ORG020</t>
  </si>
  <si>
    <t>Vicaría de Pastoral Social Caritas</t>
  </si>
  <si>
    <t>ORG178</t>
  </si>
  <si>
    <t>Vicariato apostólico de Esmeraldas – Nación de Paz (VAE)</t>
  </si>
  <si>
    <t>VAE</t>
  </si>
  <si>
    <t>ORG130</t>
  </si>
  <si>
    <t>Victim Support Foundation</t>
  </si>
  <si>
    <t>Fundación para Asistencia a las Víctimas</t>
  </si>
  <si>
    <t>ORG131</t>
  </si>
  <si>
    <t>War Child</t>
  </si>
  <si>
    <t>ORG132</t>
  </si>
  <si>
    <t>World Food Programme (WFP)</t>
  </si>
  <si>
    <t>Programa Mundial de Alimentos (PMA)</t>
  </si>
  <si>
    <t>WFP</t>
  </si>
  <si>
    <t>ORG133</t>
  </si>
  <si>
    <t>Visión Mundial</t>
  </si>
  <si>
    <t>ORG134</t>
  </si>
  <si>
    <t>ZOA</t>
  </si>
  <si>
    <r>
      <t xml:space="preserve">This is the template for an appealing organisation's submission for the RMRP planning process. Please see further guidance in the RMRP Planning Instructions </t>
    </r>
    <r>
      <rPr>
        <b/>
        <sz val="11"/>
        <color rgb="FFFF0000"/>
        <rFont val="Arial"/>
        <family val="2"/>
      </rPr>
      <t>r4v.info/keyresources</t>
    </r>
    <r>
      <rPr>
        <sz val="11"/>
        <color theme="1"/>
        <rFont val="Arial"/>
        <family val="2"/>
      </rPr>
      <t xml:space="preserve">. 
All submissions need to be submitted to the relevant National Platform using the online form </t>
    </r>
    <r>
      <rPr>
        <b/>
        <sz val="11"/>
        <color rgb="FFFF0000"/>
        <rFont val="Arial"/>
        <family val="2"/>
      </rPr>
      <t>XXXXX</t>
    </r>
    <r>
      <rPr>
        <sz val="11"/>
        <color theme="1"/>
        <rFont val="Arial"/>
        <family val="2"/>
      </rPr>
      <t xml:space="preserve"> by </t>
    </r>
    <r>
      <rPr>
        <b/>
        <sz val="11"/>
        <color rgb="FFFF0000"/>
        <rFont val="Arial"/>
        <family val="2"/>
      </rPr>
      <t>XXXXXX</t>
    </r>
    <r>
      <rPr>
        <sz val="11"/>
        <color theme="1"/>
        <rFont val="Arial"/>
        <family val="2"/>
      </rPr>
      <t>. 
Please respond the questions below and the information on the second tab (Activity Sheet).</t>
    </r>
  </si>
  <si>
    <t>Servicios comunes (Comunicación)</t>
  </si>
  <si>
    <t>Serviços Comuns (Comunicação)</t>
  </si>
  <si>
    <t>CSCO</t>
  </si>
  <si>
    <t>Servicios comunes (Coordinacion)</t>
  </si>
  <si>
    <t>Serviços Comuns (Coordenação)</t>
  </si>
  <si>
    <t>CSCC</t>
  </si>
  <si>
    <t>Servicios comunes (Recaudacion de fondos)</t>
  </si>
  <si>
    <t>Serviços Comuns (Captação de Recursos)</t>
  </si>
  <si>
    <t>CSFU</t>
  </si>
  <si>
    <t>Servicios comunes (MI)</t>
  </si>
  <si>
    <t>Serviços Comuns (Gestão da Informação)</t>
  </si>
  <si>
    <t>CSIM</t>
  </si>
  <si>
    <t>Servicios comunes (Reporte)</t>
  </si>
  <si>
    <t>Serviços Comuns (Relatoria)</t>
  </si>
  <si>
    <t>CSRE</t>
  </si>
  <si>
    <t>Servicios comunes (Transversal [CwC, PSEA, AAP])</t>
  </si>
  <si>
    <t>Serviços Comuns (Transversal [CwC, PSEA, AAP])</t>
  </si>
  <si>
    <t>CSTR</t>
  </si>
  <si>
    <t>Educación</t>
  </si>
  <si>
    <t>Educação</t>
  </si>
  <si>
    <t>ED</t>
  </si>
  <si>
    <t>Seguridad Alimentaria</t>
  </si>
  <si>
    <t>Distribuição Alimentar</t>
  </si>
  <si>
    <t>FS</t>
  </si>
  <si>
    <t>Salud</t>
  </si>
  <si>
    <t>Saúde</t>
  </si>
  <si>
    <t>HE</t>
  </si>
  <si>
    <t>Humanitarian Transportation</t>
  </si>
  <si>
    <t>Transporte Humanitario</t>
  </si>
  <si>
    <t>Transporte Humanitário</t>
  </si>
  <si>
    <t>HT</t>
  </si>
  <si>
    <t>Integración</t>
  </si>
  <si>
    <t>Integração</t>
  </si>
  <si>
    <t>INT</t>
  </si>
  <si>
    <t>Multipurpose Cash Assistance (MPC)</t>
  </si>
  <si>
    <t>Transferencias Monetarias Multipropósito (MPC)</t>
  </si>
  <si>
    <t>Transferências monetárias multipropósito (MPC)</t>
  </si>
  <si>
    <t>MC</t>
  </si>
  <si>
    <t>Nutrición</t>
  </si>
  <si>
    <t>Nutrição</t>
  </si>
  <si>
    <t>NU</t>
  </si>
  <si>
    <t>Protección (Protección de la infancia)</t>
  </si>
  <si>
    <t>Proteção (Proteção à Criança)</t>
  </si>
  <si>
    <t>PRCP</t>
  </si>
  <si>
    <t>Protección (VBG)</t>
  </si>
  <si>
    <t>Proteção (VBG)</t>
  </si>
  <si>
    <t>PRGBV</t>
  </si>
  <si>
    <t>Protección (General)</t>
  </si>
  <si>
    <t>Proteção (Geral)</t>
  </si>
  <si>
    <t>PR</t>
  </si>
  <si>
    <t>Protection (Human Trafficking and Smuggling)</t>
  </si>
  <si>
    <t>Protección (Trata y Tráfico de Personas)</t>
  </si>
  <si>
    <t>Proteção (Tráfico Ilícito de Pessoas)</t>
  </si>
  <si>
    <t>PRHT</t>
  </si>
  <si>
    <t>Protección (Espacio de Apoyo)</t>
  </si>
  <si>
    <t>Proteção (Espaço de Apoio)</t>
  </si>
  <si>
    <t>PRSS</t>
  </si>
  <si>
    <t>Alojamiento</t>
  </si>
  <si>
    <t>Abrigo</t>
  </si>
  <si>
    <t>SH</t>
  </si>
  <si>
    <t>Agua, Saneamiento e Higiene</t>
  </si>
  <si>
    <t>WA</t>
  </si>
  <si>
    <t>Subsector CODE</t>
  </si>
  <si>
    <t>Subsector EN</t>
  </si>
  <si>
    <t>Subsector SP</t>
  </si>
  <si>
    <t>Subsector PT</t>
  </si>
  <si>
    <t xml:space="preserve">Please find the reference table in additional sheet and in Activity Info "XXX" repository. Please use official and agreed spellings and CODE </t>
  </si>
  <si>
    <t>ISO Code</t>
  </si>
  <si>
    <t>AR-B</t>
  </si>
  <si>
    <t>AR-K</t>
  </si>
  <si>
    <t>AR-H</t>
  </si>
  <si>
    <t>AR-U</t>
  </si>
  <si>
    <t>Ciudad Autonoma de Buenos Aires</t>
  </si>
  <si>
    <t>AR-C</t>
  </si>
  <si>
    <t>AR-X</t>
  </si>
  <si>
    <t>AR-W</t>
  </si>
  <si>
    <t>AR-E</t>
  </si>
  <si>
    <t>AR-P</t>
  </si>
  <si>
    <t>AR-Y</t>
  </si>
  <si>
    <t>AR-L</t>
  </si>
  <si>
    <t>AR-F</t>
  </si>
  <si>
    <t>AR-M</t>
  </si>
  <si>
    <t>AR-N</t>
  </si>
  <si>
    <t>AR-Q</t>
  </si>
  <si>
    <t>AR-R</t>
  </si>
  <si>
    <t>AR-A</t>
  </si>
  <si>
    <t>AR-J</t>
  </si>
  <si>
    <t>AR-D</t>
  </si>
  <si>
    <t>AR-Z</t>
  </si>
  <si>
    <t>AR-S</t>
  </si>
  <si>
    <t>AR-G</t>
  </si>
  <si>
    <t>AR-V</t>
  </si>
  <si>
    <t>AR-T</t>
  </si>
  <si>
    <t>AW</t>
  </si>
  <si>
    <t>BO-H</t>
  </si>
  <si>
    <t>BO-C</t>
  </si>
  <si>
    <t>BO-B</t>
  </si>
  <si>
    <t>BO-L</t>
  </si>
  <si>
    <t>BO-O</t>
  </si>
  <si>
    <t>BO-N</t>
  </si>
  <si>
    <t>BO-P</t>
  </si>
  <si>
    <t>BO-S</t>
  </si>
  <si>
    <t>BO-T</t>
  </si>
  <si>
    <t>BR-AC</t>
  </si>
  <si>
    <t>BR-AL</t>
  </si>
  <si>
    <t>BR-AP</t>
  </si>
  <si>
    <t>BR-AM</t>
  </si>
  <si>
    <t>BR-BA</t>
  </si>
  <si>
    <t>BR-CE</t>
  </si>
  <si>
    <t>BR-DF</t>
  </si>
  <si>
    <t>BR-ES</t>
  </si>
  <si>
    <t>BR-GO</t>
  </si>
  <si>
    <t>BR-MA</t>
  </si>
  <si>
    <t>BR-MT</t>
  </si>
  <si>
    <t>BR-MS</t>
  </si>
  <si>
    <t>BR-MG</t>
  </si>
  <si>
    <t>BR-PA</t>
  </si>
  <si>
    <t>BR-PB</t>
  </si>
  <si>
    <t>BR-PR</t>
  </si>
  <si>
    <t>BR-PE</t>
  </si>
  <si>
    <t>BR-PI</t>
  </si>
  <si>
    <t>BR-RJ</t>
  </si>
  <si>
    <t>BR-RN</t>
  </si>
  <si>
    <t>BR-RS</t>
  </si>
  <si>
    <t>BR-RO</t>
  </si>
  <si>
    <t>BR-RR</t>
  </si>
  <si>
    <t>BR-SC</t>
  </si>
  <si>
    <t>BR-SP</t>
  </si>
  <si>
    <t>BR-SE</t>
  </si>
  <si>
    <t>BR-TO</t>
  </si>
  <si>
    <t>Antofagasta</t>
  </si>
  <si>
    <t>CL-AN</t>
  </si>
  <si>
    <t>Arica y Parinacota</t>
  </si>
  <si>
    <t>CL-AP</t>
  </si>
  <si>
    <t>Atacama</t>
  </si>
  <si>
    <t>CL-AT</t>
  </si>
  <si>
    <t>Aysen</t>
  </si>
  <si>
    <t>CL-AI</t>
  </si>
  <si>
    <t>Biobío</t>
  </si>
  <si>
    <t>CL-BI</t>
  </si>
  <si>
    <t>Coquimbo</t>
  </si>
  <si>
    <t>CL-CO</t>
  </si>
  <si>
    <t>La Araucania</t>
  </si>
  <si>
    <t>CL-AR</t>
  </si>
  <si>
    <t>Libertador</t>
  </si>
  <si>
    <t>CL-LI</t>
  </si>
  <si>
    <t>Los Lagos</t>
  </si>
  <si>
    <t>CL-LL</t>
  </si>
  <si>
    <t>Los Ríos</t>
  </si>
  <si>
    <t>CL-LR</t>
  </si>
  <si>
    <t>Magallanes</t>
  </si>
  <si>
    <t>CL-MA</t>
  </si>
  <si>
    <t>Maule</t>
  </si>
  <si>
    <t>CL-ML</t>
  </si>
  <si>
    <t>Metropolitana</t>
  </si>
  <si>
    <t>CL-RM</t>
  </si>
  <si>
    <t>Ñuble</t>
  </si>
  <si>
    <t>CL-NB</t>
  </si>
  <si>
    <t>Tarapacá</t>
  </si>
  <si>
    <t>CL-TA</t>
  </si>
  <si>
    <t>Valparaíso</t>
  </si>
  <si>
    <t>CL-VS</t>
  </si>
  <si>
    <t>CO-AMA</t>
  </si>
  <si>
    <t>CO-ANT</t>
  </si>
  <si>
    <t>CO-ARA</t>
  </si>
  <si>
    <t>CO-ATL</t>
  </si>
  <si>
    <t>CO-DC</t>
  </si>
  <si>
    <t>CO-BOL</t>
  </si>
  <si>
    <t>Boyacá</t>
  </si>
  <si>
    <t>CO-BOY</t>
  </si>
  <si>
    <t>CO-CAL</t>
  </si>
  <si>
    <t>CO-CAQ</t>
  </si>
  <si>
    <t>CO-CAS</t>
  </si>
  <si>
    <t>CO-CAU</t>
  </si>
  <si>
    <t>CO-CES</t>
  </si>
  <si>
    <t>CO-CHO</t>
  </si>
  <si>
    <t>CO-COR</t>
  </si>
  <si>
    <t>CO-CUN</t>
  </si>
  <si>
    <t>CO-GUA</t>
  </si>
  <si>
    <t>CO-GUV</t>
  </si>
  <si>
    <t>CO-HUI</t>
  </si>
  <si>
    <t>CO-LAG</t>
  </si>
  <si>
    <t>CO-MAG</t>
  </si>
  <si>
    <t>CO-MET</t>
  </si>
  <si>
    <t>CO-NAR</t>
  </si>
  <si>
    <t>Norte de Santander</t>
  </si>
  <si>
    <t>CO-NSA</t>
  </si>
  <si>
    <t>CO-PUT</t>
  </si>
  <si>
    <t>Quindío</t>
  </si>
  <si>
    <t>CO-QUI</t>
  </si>
  <si>
    <t>CO-RIS</t>
  </si>
  <si>
    <t>San Andrés y Providencia</t>
  </si>
  <si>
    <t>CO-SAP</t>
  </si>
  <si>
    <t>CO-SAN</t>
  </si>
  <si>
    <t>CO-SUC</t>
  </si>
  <si>
    <t>CO-TOL</t>
  </si>
  <si>
    <t>Valle del Cauca</t>
  </si>
  <si>
    <t>CO-VAC</t>
  </si>
  <si>
    <t>Vaupés</t>
  </si>
  <si>
    <t>CO-VAU</t>
  </si>
  <si>
    <t>CO-VID</t>
  </si>
  <si>
    <t>CR</t>
  </si>
  <si>
    <t>Curaçao</t>
  </si>
  <si>
    <t>CW</t>
  </si>
  <si>
    <t>DO</t>
  </si>
  <si>
    <t>EC-A</t>
  </si>
  <si>
    <t>EC-B</t>
  </si>
  <si>
    <t>EC-F</t>
  </si>
  <si>
    <t>EC-C</t>
  </si>
  <si>
    <t>EC-H</t>
  </si>
  <si>
    <t>EC-X</t>
  </si>
  <si>
    <t>EC-O</t>
  </si>
  <si>
    <t>EC-E</t>
  </si>
  <si>
    <t>EC-W</t>
  </si>
  <si>
    <t>EC-G</t>
  </si>
  <si>
    <t>EC-I</t>
  </si>
  <si>
    <t>EC-L</t>
  </si>
  <si>
    <t>EC-R</t>
  </si>
  <si>
    <t>EC-M</t>
  </si>
  <si>
    <t>EC-S</t>
  </si>
  <si>
    <t>EC-N</t>
  </si>
  <si>
    <t>EC-D</t>
  </si>
  <si>
    <t>EC-Y</t>
  </si>
  <si>
    <t>EC-P</t>
  </si>
  <si>
    <t>EC-SE</t>
  </si>
  <si>
    <t>EC-SD</t>
  </si>
  <si>
    <t>EC-U</t>
  </si>
  <si>
    <t>EC-T</t>
  </si>
  <si>
    <t>EC-Z</t>
  </si>
  <si>
    <t>GY</t>
  </si>
  <si>
    <t>ME</t>
  </si>
  <si>
    <t>PA</t>
  </si>
  <si>
    <t>PY-16</t>
  </si>
  <si>
    <t>PY-10</t>
  </si>
  <si>
    <t>PY-13</t>
  </si>
  <si>
    <t>PY-ASU</t>
  </si>
  <si>
    <t>PY-19</t>
  </si>
  <si>
    <t>PY-5</t>
  </si>
  <si>
    <t>PY-6</t>
  </si>
  <si>
    <t>PY-14</t>
  </si>
  <si>
    <t>PY-11</t>
  </si>
  <si>
    <t>PY-1</t>
  </si>
  <si>
    <t>PY-3</t>
  </si>
  <si>
    <t>PY-4</t>
  </si>
  <si>
    <t>PY-7</t>
  </si>
  <si>
    <t>PY-8</t>
  </si>
  <si>
    <t>PY-12</t>
  </si>
  <si>
    <t>PY-9</t>
  </si>
  <si>
    <t>PY-15</t>
  </si>
  <si>
    <t>PY-2</t>
  </si>
  <si>
    <t>PE-AMA</t>
  </si>
  <si>
    <t>PE-ANC</t>
  </si>
  <si>
    <t>PE-APU</t>
  </si>
  <si>
    <t>PE-ARE</t>
  </si>
  <si>
    <t>PE-AYA</t>
  </si>
  <si>
    <t>PE-CAJ</t>
  </si>
  <si>
    <t>PE-CAL</t>
  </si>
  <si>
    <t>PE-CUS</t>
  </si>
  <si>
    <t>PE-HUV</t>
  </si>
  <si>
    <t>Huánuco</t>
  </si>
  <si>
    <t>PE-HUC</t>
  </si>
  <si>
    <t>PE-ICA</t>
  </si>
  <si>
    <t>Junín</t>
  </si>
  <si>
    <t>PE-JUN</t>
  </si>
  <si>
    <t>PE-LAL</t>
  </si>
  <si>
    <t>PE-LAM</t>
  </si>
  <si>
    <t>PE-LIM</t>
  </si>
  <si>
    <t>PE-LOR</t>
  </si>
  <si>
    <t>Madre de Dios</t>
  </si>
  <si>
    <t>PE-MDD</t>
  </si>
  <si>
    <t>PE-MOQ</t>
  </si>
  <si>
    <t>PE-PAS</t>
  </si>
  <si>
    <t>PE-PIU</t>
  </si>
  <si>
    <t>PE-PUN</t>
  </si>
  <si>
    <t>PE-SAM</t>
  </si>
  <si>
    <t>PE-TAC</t>
  </si>
  <si>
    <t>PE-TUM</t>
  </si>
  <si>
    <t>PE-UCA</t>
  </si>
  <si>
    <t>TT</t>
  </si>
  <si>
    <t>UY-AR</t>
  </si>
  <si>
    <t>UY-CA</t>
  </si>
  <si>
    <t>UY-CL</t>
  </si>
  <si>
    <t>UY-CO</t>
  </si>
  <si>
    <t>UY-DU</t>
  </si>
  <si>
    <t>UY-FS</t>
  </si>
  <si>
    <t>UY-FD</t>
  </si>
  <si>
    <t>UY-LA</t>
  </si>
  <si>
    <t>UY-MA</t>
  </si>
  <si>
    <t>UY-MO</t>
  </si>
  <si>
    <t>UY-PA</t>
  </si>
  <si>
    <t>UY-RN</t>
  </si>
  <si>
    <t>UY-RV</t>
  </si>
  <si>
    <t>UY-RO</t>
  </si>
  <si>
    <t>UY-SA</t>
  </si>
  <si>
    <t>UY-SJ</t>
  </si>
  <si>
    <t>UY-SO</t>
  </si>
  <si>
    <t>UY-TA</t>
  </si>
  <si>
    <t>UY-TT</t>
  </si>
  <si>
    <t>ORG208</t>
  </si>
  <si>
    <t>Asociación de venezolanos en la República argentina (ASOVEN)</t>
  </si>
  <si>
    <t>ASOVEN</t>
  </si>
  <si>
    <t>ORG259</t>
  </si>
  <si>
    <t>Alianza por Venezuela</t>
  </si>
  <si>
    <t>ORG192</t>
  </si>
  <si>
    <t>Centro Familiar Familias Sin Fronteras – Fundación Familia Sin Fronteras</t>
  </si>
  <si>
    <t>CEFAMM</t>
  </si>
  <si>
    <t>United Nations Programme for Human Settlements (UN Habitat)</t>
  </si>
  <si>
    <t>Programa de las Naciones Unidas para los Asentamientos Humanos (UN Habitat)</t>
  </si>
  <si>
    <t>Programa das Nações Unidas para Assentamentos Humanos (UN Habitat)</t>
  </si>
  <si>
    <t>ORG226</t>
  </si>
  <si>
    <t>Sección Peruana de Amnistía Internacional</t>
  </si>
  <si>
    <t>Amnistía Internacional Perú</t>
  </si>
  <si>
    <t>ORG201</t>
  </si>
  <si>
    <t>Churún Merú Association</t>
  </si>
  <si>
    <t>Asociación Churún Merú</t>
  </si>
  <si>
    <t>Churún Merú</t>
  </si>
  <si>
    <t>ORG234</t>
  </si>
  <si>
    <t>ACT Alliance</t>
  </si>
  <si>
    <t>ACT Alianza</t>
  </si>
  <si>
    <t>ORG231</t>
  </si>
  <si>
    <t>We World GVC</t>
  </si>
  <si>
    <t>WWGVC</t>
  </si>
  <si>
    <t>ORG189</t>
  </si>
  <si>
    <t>Mision Scalabriniana - Ecuador</t>
  </si>
  <si>
    <t>ORG222</t>
  </si>
  <si>
    <t>Medical Teams International</t>
  </si>
  <si>
    <t>ORG267</t>
  </si>
  <si>
    <t>Institute of Natural and Cultural Heritage (IPANC)</t>
  </si>
  <si>
    <t>IPANC</t>
  </si>
  <si>
    <t>ORG217</t>
  </si>
  <si>
    <t>Fundación de Ayuda Social de Las Iglesias Cristianas</t>
  </si>
  <si>
    <t>ORG260</t>
  </si>
  <si>
    <t>Asociación de Psicólogos Venezolanos en Argentina</t>
  </si>
  <si>
    <t>PSICOVEN</t>
  </si>
  <si>
    <t>ORG207</t>
  </si>
  <si>
    <t>Asociacion de Jubilados y Pensionados Venezolanos en Argentina</t>
  </si>
  <si>
    <t>ORG212</t>
  </si>
  <si>
    <t>Asociación Venezolana en Chile</t>
  </si>
  <si>
    <t>ORG261</t>
  </si>
  <si>
    <t>Asociación Quinta Ola</t>
  </si>
  <si>
    <t>ORG196</t>
  </si>
  <si>
    <t>Duendes y Ángeles Vinotinto República Dominicana</t>
  </si>
  <si>
    <t>Duendes Vinotinto</t>
  </si>
  <si>
    <t>ORG253</t>
  </si>
  <si>
    <t>Scalabrini Foundation Chile</t>
  </si>
  <si>
    <t>Fundacion Scalabrini Chile</t>
  </si>
  <si>
    <t>ORG205</t>
  </si>
  <si>
    <t>Dominican Institute for Integrated Development</t>
  </si>
  <si>
    <t>Instituto Dominicano de Desarrollo Integral</t>
  </si>
  <si>
    <t>ORG243</t>
  </si>
  <si>
    <t>Instituto de Promoción del Desarrollo Solidario</t>
  </si>
  <si>
    <t>INPET</t>
  </si>
  <si>
    <t>ORG249</t>
  </si>
  <si>
    <t>International Committee of the Red Cross</t>
  </si>
  <si>
    <t>Comité Internacional de la Cruz Roja</t>
  </si>
  <si>
    <t>CICR</t>
  </si>
  <si>
    <t>ORG224</t>
  </si>
  <si>
    <t>Red de Investigaciones Orientadas a la Solución de Problemas en Derechos Humanos</t>
  </si>
  <si>
    <t>RIOSP DDHH</t>
  </si>
  <si>
    <t>ORG203</t>
  </si>
  <si>
    <t>Terre des Hommes Lausanne</t>
  </si>
  <si>
    <t>TDH Lausanne</t>
  </si>
  <si>
    <t>ORG252</t>
  </si>
  <si>
    <t>Development and Self-Managment Center</t>
  </si>
  <si>
    <t>Centro de Desarrollo y Autogestión</t>
  </si>
  <si>
    <t>DYA</t>
  </si>
  <si>
    <t>ORG230</t>
  </si>
  <si>
    <t>Swisscontact</t>
  </si>
  <si>
    <t>ORG214</t>
  </si>
  <si>
    <t>Red Cross Peru</t>
  </si>
  <si>
    <t>Cruz Roja Perú</t>
  </si>
  <si>
    <t>ORG228</t>
  </si>
  <si>
    <t>Sesame Workshop</t>
  </si>
  <si>
    <t>Sesame</t>
  </si>
  <si>
    <t>Terre des Hommes Italy</t>
  </si>
  <si>
    <t>ORG218</t>
  </si>
  <si>
    <t>Fundación Scalabrini Bolivia</t>
  </si>
  <si>
    <t>ORG246</t>
  </si>
  <si>
    <t>Encuentros SJS (Servicio Jesuita de la Solidaridad)</t>
  </si>
  <si>
    <t>Encuentros SJS</t>
  </si>
  <si>
    <t>ORG229</t>
  </si>
  <si>
    <t>Solidarites International/Premiere Urgence Internationale (Consorcio de SI y PUI)</t>
  </si>
  <si>
    <t>Consorcio de SI y PUI</t>
  </si>
  <si>
    <t>ORG195</t>
  </si>
  <si>
    <t>Caritas Aruba</t>
  </si>
  <si>
    <t>Cáritas Aruba</t>
  </si>
  <si>
    <t>ORG204</t>
  </si>
  <si>
    <t>Serviço Pastoral dos Migrantes do Nordeste</t>
  </si>
  <si>
    <t>SPM-NE</t>
  </si>
  <si>
    <t>Kimirina Coorporation</t>
  </si>
  <si>
    <t>ORG188</t>
  </si>
  <si>
    <t>Foundation for the Integration and Development of Latin America (FIDAL)</t>
  </si>
  <si>
    <t>Fundación para la Integración y el Desarrollo de América Latina (FIDAL)</t>
  </si>
  <si>
    <t>FIDAL</t>
  </si>
  <si>
    <t>ORG235</t>
  </si>
  <si>
    <t>COLVENZ</t>
  </si>
  <si>
    <t>ORG244</t>
  </si>
  <si>
    <t>Instituto de Democracia y Derechos Humanos</t>
  </si>
  <si>
    <t>IDEHPUCP</t>
  </si>
  <si>
    <t>ORG233</t>
  </si>
  <si>
    <t>PROBONO Colombia</t>
  </si>
  <si>
    <t>Patronage of Social Protection of Tulcan</t>
  </si>
  <si>
    <t>Patronato de Amparo Social de Tulcán</t>
  </si>
  <si>
    <t>ORG239</t>
  </si>
  <si>
    <t>Progetto mondo mlal</t>
  </si>
  <si>
    <t>ORG187</t>
  </si>
  <si>
    <t>World Council of Credit Unions</t>
  </si>
  <si>
    <t>WOCCU</t>
  </si>
  <si>
    <t>ORG263</t>
  </si>
  <si>
    <t>Corporation for the Development of Entrepreneurship and Social Innovation</t>
  </si>
  <si>
    <t>Corporación para el Desarrollo de Emprendimiento y la Innovación Social</t>
  </si>
  <si>
    <t>CODEIS</t>
  </si>
  <si>
    <t>ORG232</t>
  </si>
  <si>
    <t>Baylor’s college of medicine children foundation</t>
  </si>
  <si>
    <t>Fundación Baylor Colombia</t>
  </si>
  <si>
    <t>ORG256</t>
  </si>
  <si>
    <t>Fraternity Without Borders</t>
  </si>
  <si>
    <t>Fraternidade Sem Fronteiras</t>
  </si>
  <si>
    <t>FWB</t>
  </si>
  <si>
    <t>ORG202</t>
  </si>
  <si>
    <t>Fundación CRISFE</t>
  </si>
  <si>
    <t>CRISFE</t>
  </si>
  <si>
    <t>ORG200</t>
  </si>
  <si>
    <t>Venezolanos en San Cristóbal</t>
  </si>
  <si>
    <t>ORG223</t>
  </si>
  <si>
    <t>Parroquia Ntra Sra Asunción y Madre de los Migrantes</t>
  </si>
  <si>
    <t>ORG237</t>
  </si>
  <si>
    <t>Sparkassenstiftung für internationale Kooperation</t>
  </si>
  <si>
    <t>Sparkassenstiftung</t>
  </si>
  <si>
    <t>ORG265</t>
  </si>
  <si>
    <t>Educational Foundation Rada</t>
  </si>
  <si>
    <t>Fundación Educativa Rada</t>
  </si>
  <si>
    <t>FUNDER</t>
  </si>
  <si>
    <t>ORG242</t>
  </si>
  <si>
    <t>UN Resident Coordinator's Office</t>
  </si>
  <si>
    <t>Oficina de la Coordinadora Residente UN</t>
  </si>
  <si>
    <t>OCR</t>
  </si>
  <si>
    <t>ORG241</t>
  </si>
  <si>
    <t>UN Office for the Coordination of Humanitarian Affairs</t>
  </si>
  <si>
    <t>Oficina de Naciones Unidas para la Coordinación de Asuntos Humanitarios</t>
  </si>
  <si>
    <t>OCHA</t>
  </si>
  <si>
    <t>ORG191</t>
  </si>
  <si>
    <t>Peace for develpment</t>
  </si>
  <si>
    <t>Peace for Development</t>
  </si>
  <si>
    <t>Peace4Development</t>
  </si>
  <si>
    <t>ORG251</t>
  </si>
  <si>
    <t>Capellanía de migrantes venezolanos de la diócesis de Lurín</t>
  </si>
  <si>
    <t>Diócesis de Lurín</t>
  </si>
  <si>
    <t>ORG194</t>
  </si>
  <si>
    <t>Fondo Ecuatoriano Populorum Progressio</t>
  </si>
  <si>
    <t>FEPP</t>
  </si>
  <si>
    <t>ORG190</t>
  </si>
  <si>
    <t>Caritas Ecuador</t>
  </si>
  <si>
    <t>ORG240</t>
  </si>
  <si>
    <t>UN Volunteers</t>
  </si>
  <si>
    <t>ONU voluntarios</t>
  </si>
  <si>
    <t>UNV</t>
  </si>
  <si>
    <t>ORG250</t>
  </si>
  <si>
    <t>CHS Alternativo</t>
  </si>
  <si>
    <t>ORG216</t>
  </si>
  <si>
    <t>Foro Salud Callao</t>
  </si>
  <si>
    <t>ORG221</t>
  </si>
  <si>
    <t>ORG248</t>
  </si>
  <si>
    <t>Consorcio de Org. Privadas de promoción al desarrollo de la micro y pequeña empresa</t>
  </si>
  <si>
    <t>COPEME</t>
  </si>
  <si>
    <t>ORG213</t>
  </si>
  <si>
    <t>Centro de Atencion Psicosocial (CAPS)</t>
  </si>
  <si>
    <t>CAPS</t>
  </si>
  <si>
    <t>ORG268</t>
  </si>
  <si>
    <t>IEB - Instituto Internacional de Educação do Brasil</t>
  </si>
  <si>
    <t>IEB</t>
  </si>
  <si>
    <t>ORG209</t>
  </si>
  <si>
    <t>Asociación ILLARI-AMANECER</t>
  </si>
  <si>
    <t>ILLARI-AMANECER</t>
  </si>
  <si>
    <t>ORG211</t>
  </si>
  <si>
    <t>Asociación Mutual Israelita Argentina</t>
  </si>
  <si>
    <t>AMIA</t>
  </si>
  <si>
    <t>ORG193</t>
  </si>
  <si>
    <t>Ending Violence Against Migrants</t>
  </si>
  <si>
    <t>EVAM</t>
  </si>
  <si>
    <t>ORG199</t>
  </si>
  <si>
    <t>Venezuelan Diaspora in the Dominican Depublic</t>
  </si>
  <si>
    <t>Diáspora Venezolana en República Dominicana</t>
  </si>
  <si>
    <t>ORG227</t>
  </si>
  <si>
    <t>Servicio Ecuménico para la Dignidad Humana</t>
  </si>
  <si>
    <t>SEDHU</t>
  </si>
  <si>
    <t>ORG266</t>
  </si>
  <si>
    <t>Museu A CASA</t>
  </si>
  <si>
    <t>ORG257</t>
  </si>
  <si>
    <t>Fundación Las Golondrinas</t>
  </si>
  <si>
    <t>ORG225</t>
  </si>
  <si>
    <t>Red regioanal LGTBI+</t>
  </si>
  <si>
    <t>ORG238</t>
  </si>
  <si>
    <t>Programa de Soporte a la autoayuda de personas seropositivas</t>
  </si>
  <si>
    <t>PROSA</t>
  </si>
  <si>
    <t>ORG264</t>
  </si>
  <si>
    <t>Pan American Development Foundation</t>
  </si>
  <si>
    <t>Fundación Panamericana de Desarrollo</t>
  </si>
  <si>
    <t>PADF</t>
  </si>
  <si>
    <t>ORG254</t>
  </si>
  <si>
    <t>Associação Hermanitos</t>
  </si>
  <si>
    <t>ORG262</t>
  </si>
  <si>
    <t>Takuna Foundation</t>
  </si>
  <si>
    <t>Fundación Takuna</t>
  </si>
  <si>
    <t>Takuna</t>
  </si>
  <si>
    <t>ORG247</t>
  </si>
  <si>
    <t>Red Cross Spain</t>
  </si>
  <si>
    <t>Cruz Roja Española</t>
  </si>
  <si>
    <t>Permanent Human Rights defense Committee (CDH)</t>
  </si>
  <si>
    <t>ORG215</t>
  </si>
  <si>
    <t>Red Cross Uruguay</t>
  </si>
  <si>
    <t>Cruz Roja Uruguay</t>
  </si>
  <si>
    <t>ORG236</t>
  </si>
  <si>
    <t>Terre des Hommes Suisse</t>
  </si>
  <si>
    <t>TDH Suisse</t>
  </si>
  <si>
    <t>Solidarity and Action Asociation</t>
  </si>
  <si>
    <t>Asociación Solidaridad y Acción</t>
  </si>
  <si>
    <t>ORG258</t>
  </si>
  <si>
    <t>Opportunity International/AGAPE</t>
  </si>
  <si>
    <t>AGAPE</t>
  </si>
  <si>
    <t>ORG210</t>
  </si>
  <si>
    <t>AsociacIón Misioneros de San Carlos Scalabrinianos</t>
  </si>
  <si>
    <t>AsociacIón Scalabrinianos</t>
  </si>
  <si>
    <t>ORG198</t>
  </si>
  <si>
    <t>Asociación Aves</t>
  </si>
  <si>
    <t>Aves</t>
  </si>
  <si>
    <t>ORG255</t>
  </si>
  <si>
    <t>CIR - Roraima Indigenous Council</t>
  </si>
  <si>
    <t>CIR - Conselho Indígena de Roraima</t>
  </si>
  <si>
    <t>CIR</t>
  </si>
  <si>
    <t>ORG206</t>
  </si>
  <si>
    <t>Humans Analytic</t>
  </si>
  <si>
    <t>ORG197</t>
  </si>
  <si>
    <t>Venezuelan Emigrant Foundation (FEV)</t>
  </si>
  <si>
    <t>Fundación de Emigrantes Venezolanos (FEV)</t>
  </si>
  <si>
    <t>FEV</t>
  </si>
  <si>
    <t>ORG245</t>
  </si>
  <si>
    <t>GOAL</t>
  </si>
  <si>
    <t>ORG220</t>
  </si>
  <si>
    <t>Instituto Félix Guattari</t>
  </si>
  <si>
    <t>Pastoral Service for Migrants National</t>
  </si>
  <si>
    <t>Servicio Pastoral de Migrantes Nacional</t>
  </si>
  <si>
    <t>Serviço Pastoral dos Migrantes Nacional</t>
  </si>
  <si>
    <t>ORG219</t>
  </si>
  <si>
    <t>Human Rights Defence Curaçao</t>
  </si>
  <si>
    <t>Where?</t>
  </si>
  <si>
    <t>Who?</t>
  </si>
  <si>
    <t>What?</t>
  </si>
  <si>
    <t>How?</t>
  </si>
  <si>
    <t>To whom?</t>
  </si>
  <si>
    <t>CountryList</t>
  </si>
  <si>
    <t>Hashtag</t>
  </si>
  <si>
    <t>CVA</t>
  </si>
  <si>
    <t>RE-SH9</t>
  </si>
  <si>
    <t>PiN</t>
  </si>
  <si>
    <t>RE-SH8</t>
  </si>
  <si>
    <t>N/A</t>
  </si>
  <si>
    <t>Optional: Age and gender</t>
  </si>
  <si>
    <t>RE-PR3</t>
  </si>
  <si>
    <t>RE-PR4</t>
  </si>
  <si>
    <t>AUX</t>
  </si>
  <si>
    <t>Sector</t>
  </si>
  <si>
    <t>Pais</t>
  </si>
  <si>
    <t>País:</t>
  </si>
  <si>
    <t>Organización solicitante:</t>
  </si>
  <si>
    <t>Nombre completo:</t>
  </si>
  <si>
    <t>Acronimo/Nombre corto:</t>
  </si>
  <si>
    <t>Tipo de organización:</t>
  </si>
  <si>
    <t>Punto focal:</t>
  </si>
  <si>
    <t>Email del punto focal:</t>
  </si>
  <si>
    <t>Organización</t>
  </si>
  <si>
    <t>Indicador</t>
  </si>
  <si>
    <t>Tipo de indicador</t>
  </si>
  <si>
    <t>Título de actividad</t>
  </si>
  <si>
    <t>Descripción de la actividad</t>
  </si>
  <si>
    <t>COVID19</t>
  </si>
  <si>
    <t>En especie y todos los costos de programación (USD)</t>
  </si>
  <si>
    <t>Modalidad CBI (Valor de las Transferencias en USD)</t>
  </si>
  <si>
    <t>Presupuesto total requerido</t>
  </si>
  <si>
    <t>Niñas (&lt;18)</t>
  </si>
  <si>
    <t xml:space="preserve">Niños (&lt;18) </t>
  </si>
  <si>
    <t>Mujeres (&gt;=18)</t>
  </si>
  <si>
    <t>Hombres (&gt;=18)</t>
  </si>
  <si>
    <t>Poblacion Objetivo total</t>
  </si>
  <si>
    <t>Objetivo (que no son personas)</t>
  </si>
  <si>
    <t>Poblacion objetivo: Refugiados y migrantes en destino</t>
  </si>
  <si>
    <t>Poblacion objetivo: Comunidad de acogida</t>
  </si>
  <si>
    <t>Poblacion objetivo: Refugiados y migrantes en transito</t>
  </si>
  <si>
    <t>Poblacion objetivo: Pendulares</t>
  </si>
  <si>
    <t>Poblacion objetivo: Retornados</t>
  </si>
  <si>
    <t>Seleccione un país de la lista desplegable.</t>
  </si>
  <si>
    <t>Seleccione el nombre de la organización en la lista desplegable en lugar de escribirla. Si su organización no está en la lista, introduzca el nombre completo de su organización y al final en paréntesis el acrónimo o el nombre corto</t>
  </si>
  <si>
    <t>Seleccione el sector, subsector o grupo de trabajo al que se relaciona la actividad</t>
  </si>
  <si>
    <t>1.Seleccione el indicador CORE regional aplicable.
2. Solo cuando no se aplique ningún indicador Regional Core, seleccione el Indicador Nacional aplicable.
3. Cuando no aplique un indicador Regional ni un Indicador Nacional, dejar la celda en blanco por favor</t>
  </si>
  <si>
    <t>Seleccionar ubicación administrativa de la actividad</t>
  </si>
  <si>
    <t>No completar: El tipo de indicador se desplegara automaticamente segun el tipo de indicador que ha seleccionado
Por favor, referir a la hoja sobre tipos de indicadores para saber cuales desgloses aplican segun el tipo de indicador</t>
  </si>
  <si>
    <t>Ingrese el titúlo de la actividad</t>
  </si>
  <si>
    <t>Ingrese una descripcion breve de la actividad (Por favor maximo 250 palabras)</t>
  </si>
  <si>
    <r>
      <t xml:space="preserve">Seleccione si esta actividad responde a la situación COVID19. Si la actividad está </t>
    </r>
    <r>
      <rPr>
        <b/>
        <sz val="11"/>
        <color theme="0" tint="-0.499984740745262"/>
        <rFont val="Calibri"/>
        <family val="2"/>
        <scheme val="minor"/>
      </rPr>
      <t>RELACIONADA EN PARTE</t>
    </r>
    <r>
      <rPr>
        <sz val="11"/>
        <color theme="0" tint="-0.499984740745262"/>
        <rFont val="Calibri"/>
        <family val="2"/>
        <scheme val="minor"/>
      </rPr>
      <t xml:space="preserve"> con COVID-19, incluya una línea de actividad separada para la parte relacionada con COVID-19, además de una para las actividades no relacionadas con COVID-19</t>
    </r>
  </si>
  <si>
    <t>Introduzca todos los costos en especie asociados a la programación de la actividad, así como otros costos incluyendo admin, personal, oficina, tarifas de costos de transferencia de CBI (si aplican), etc.</t>
  </si>
  <si>
    <t>El presupuesto total aparecerá automáticamente. Esta celda está bloqueada, no se pueden introducir datos aquí</t>
  </si>
  <si>
    <t>Si es aplicable, ingrese el valor TOTAL EN USD que ha planificado para la ACTIDAD en transferencias de efectivo o cupones  a recibir por TODOS LOS BENEFICIARIOS.</t>
  </si>
  <si>
    <t>El objetivo total de resultados que no son personas</t>
  </si>
  <si>
    <t xml:space="preserve">El objetivo total de poblacion </t>
  </si>
  <si>
    <r>
      <t xml:space="preserve">Si esta celda esta negra, por favor no introduzca datos! </t>
    </r>
    <r>
      <rPr>
        <sz val="11"/>
        <color theme="0" tint="-0.34998626667073579"/>
        <rFont val="Calibri"/>
        <family val="2"/>
        <scheme val="minor"/>
      </rPr>
      <t xml:space="preserve">
Introduzca el número para la población objetivo de refugiados y migrantes en tránsito para esta actividad</t>
    </r>
  </si>
  <si>
    <r>
      <t xml:space="preserve">Si esta celda esta negra, por favor no introduzca datos! </t>
    </r>
    <r>
      <rPr>
        <sz val="11"/>
        <color theme="0" tint="-0.34998626667073579"/>
        <rFont val="Calibri"/>
        <family val="2"/>
        <scheme val="minor"/>
      </rPr>
      <t xml:space="preserve">
Introduzca el número para la población objetivo de refugiados y migrantes en destino para esta actividad</t>
    </r>
  </si>
  <si>
    <r>
      <t xml:space="preserve">Si esta celda esta negra, por favor no introduzca datos! </t>
    </r>
    <r>
      <rPr>
        <sz val="11"/>
        <color theme="0" tint="-0.34998626667073579"/>
        <rFont val="Calibri"/>
        <family val="2"/>
        <scheme val="minor"/>
      </rPr>
      <t xml:space="preserve">
Introduzca el número para la población objetivo de comunidades de acogida para esta actividad</t>
    </r>
  </si>
  <si>
    <r>
      <t xml:space="preserve">Si esta celda esta negra, por favor no introduzca datos! </t>
    </r>
    <r>
      <rPr>
        <sz val="11"/>
        <color theme="0" tint="-0.34998626667073579"/>
        <rFont val="Calibri"/>
        <family val="2"/>
        <scheme val="minor"/>
      </rPr>
      <t xml:space="preserve">
Introduzca el número para la población objetivo de pendulares para esta actividad</t>
    </r>
  </si>
  <si>
    <t>Si esta celda esta negra, por favor no introduzca datos! 
Introduzca el número total de niñas menores de 18 años</t>
  </si>
  <si>
    <t>Si esta celda esta negra, por favor no introduzca datos! 
Introduzca el número total de niños menores de 18 años</t>
  </si>
  <si>
    <t>Si esta celda esta negra, por favor no introduzca datos! 
Introduzca el número total de mujeres mayores de 18 años</t>
  </si>
  <si>
    <t>Si esta celda esta negra, por favor no introduzca datos! 
Introduzca el número total de hombres mayores de 18 años</t>
  </si>
  <si>
    <t>1.Seleccione el indicador CORE regional aplicable.
2. Solo cuando no se aplique ningún indicador Regional Core, seleccione el Indicador Nacional aplicable.
3. Cuando no aplique un indicador Regional ni un Indicador Nacional, dejar la celda en blanco por f</t>
  </si>
  <si>
    <t>Seleccione si esta actividad responde a la situación COVID19. Si la actividad está RELACIONADA EN PARTE con COVID-19, incluya una línea de actividad separada para la parte relacionada con COVID-19, además de una para las actividades no relacionadas con CO</t>
  </si>
  <si>
    <t>CODIGO</t>
  </si>
  <si>
    <t>Sector/Subsector/GT</t>
  </si>
  <si>
    <t>Objectivo_Sector</t>
  </si>
  <si>
    <t>Descripción del indicador /racional</t>
  </si>
  <si>
    <t>Tipo de Indicador</t>
  </si>
  <si>
    <t>Definiciones</t>
  </si>
  <si>
    <t>Desagregación</t>
  </si>
  <si>
    <t>Covertura</t>
  </si>
  <si>
    <t>RE-E07</t>
  </si>
  <si>
    <t># de actividades de información, sensibilización, promoción y difusión sobre la importancia del derecho a la educación, la disponibilidad y la calidad de la educación</t>
  </si>
  <si>
    <t>Communication, awareness and advocacy on the Right to Education.</t>
  </si>
  <si>
    <t>NO</t>
  </si>
  <si>
    <t>Campaña</t>
  </si>
  <si>
    <t>Este indicador apunta a la elaboración de documentos y materiales técnicos, de pincidencia o de información, actos y sesiones de sensibilización, la difusión de información y la participación sobre la importancia de ejercer el derecho a la educación, la disponibilidad de servicios educativos y servicios conexos. Este considera y promueve espacios de participación significativa y protagonista de niños, adolescentes y jóvenes migrantes y refugiados y sus familias en las decisiones que afectan sus vidas. 
También se entiende por actividades de incidencia todas aquellas actividades que tienen como objetivo lograr un cambio de política, asegurar el financiamiento a largo plazo, generar un cambio de actitud y comportamiento en los tomadores de decisiones y la población en general, para que los niños, adolescentes y jóvenes migrantes y refugiados puedan una educación segura y de calidad. Las actividades de responsabilidad social también pueden ser reportadas bajo este indicador. Las investigaciones y las publicaciones también pueden ser reportadas como parte de las actividades de incidencia.</t>
  </si>
  <si>
    <t>RE-HT4</t>
  </si>
  <si>
    <t>Proporcionar asistencia de frontera a frontera y de transporte interno de forma segura, humana y digna a los refugiados y migrantes de Venezuela con fines de protección, integración y acceso a bienes y servicios básicos.</t>
  </si>
  <si>
    <t># de campañas de información y prevención para un viaje digno y seguro</t>
  </si>
  <si>
    <t>#Transporte #Campañas #Prevención</t>
  </si>
  <si>
    <t>El indicador pretende recoger el número de campañas de información y prevención realizadas para promover un transporte seguro y digno</t>
  </si>
  <si>
    <t>Campañas:</t>
  </si>
  <si>
    <t>RE-E06</t>
  </si>
  <si>
    <t>Se fortalecen las capacidades de los actores educativos (a nivel regional, subregional, nacional, local y comunitario) para mejorar el acceso y la calidad de la educación desde una perspectiva de género, la inclusión y la intersectorialidad</t>
  </si>
  <si>
    <t># de maestros, funcionarios o socios capacitados / empoderados para mejorar el acceso y la calidad de la educación</t>
  </si>
  <si>
    <t xml:space="preserve"> Creación de capacidad para mejorar o aumentar el acceso y la calidad de la educación formal o no formal. </t>
  </si>
  <si>
    <t>Capacitaciones</t>
  </si>
  <si>
    <t>Este indicador abarca todos los niveles territoriales (regional, subregional, nacional, local y comunitario), y como parte de los socios se incluye a madres, padres, cuidadores y cuidadoras
Incluye capacitaciones, webinars, sesiones técnicas para acompañar la implementación de herramientas o metodologías con la participación de autoridades, contrapartes. Abarca todas las iniciativas relacionadas con el apoyo y la contribución a la creación de capacidad para mejorar o aumentar el acceso y la calidad de la educación formal o no formal. También incluye actividades relacionadas con la identificación de necesidades relacionadas con el derecho a la educación y el propio servicio educativo, la planificación y la coordinación sectorial e intersectorial, etc.</t>
  </si>
  <si>
    <t>Edad y género; tipo de población</t>
  </si>
  <si>
    <t>RE-WA1</t>
  </si>
  <si>
    <t>Agua y saneamiento</t>
  </si>
  <si>
    <t>Los refugiados, migrantes y comunidades de acogida  acceden a servicios WASH básicos y / o gestionados de forma segura en comunidades, escuelas, centros de salud, centros de tránsito, centros de protección, otras áreas y espacios.</t>
  </si>
  <si>
    <t># de refugiados y migrantes y / o comunidades de acogida que fueron asistidas con acceso seguro a agua suficiente y potable (al menos a nivel de servicios básicos de agua, JMP Delft)</t>
  </si>
  <si>
    <t>Age, gender and population type</t>
  </si>
  <si>
    <t>RE-PRHT2</t>
  </si>
  <si>
    <t xml:space="preserve">edad, género y tipo de población </t>
  </si>
  <si>
    <t>RE-PR2</t>
  </si>
  <si>
    <t>Proteccion (General)</t>
  </si>
  <si>
    <t>Fortalecer el entorno de protección asegurando que se produzca y difunda información de protección efectiva y precisa para apoyar a los actores relevantes a nivel local, nacional y regional y mejorar el acceso a los sistemas nacionales de protección.</t>
  </si>
  <si>
    <t># de personas capacitadas para fortalecer el entorno de protección.</t>
  </si>
  <si>
    <t>Este indicador abarca todas las capacitaciones, seminarios web y sesiones técnicas con la participación de autoridades locales, nacionales y regionales (por ejemplo, funcionarios policiales, personal militar, funcionarios de migración, funcionarios de DCR, jueces, defensores públicos, defensores del pueblo, registradores civiles), organizaciones de la sociedad civil, organizaciones de mujeres, jóvenes e indígenas y miembros del Sector para promover el acceso a la documentación, derechos y servicios básicos, incluyendo el acceso a los sistemas nacionales de protección. También cubre todas las iniciativas relacionadas con el apoyo y la contribución de capacidades de gestión de asilo/migración, así como para la identificación de las necesidades de protección internacional, la coordinación y las referencias a las autoridades de asilo y migración.</t>
  </si>
  <si>
    <t>Capacitaciones, seminarios web y sesiones técnicas virtuales o presenciales.</t>
  </si>
  <si>
    <t>Edad y género, tipo de población</t>
  </si>
  <si>
    <t>Este indicador tiene como objetivo resaltar todas las actividades con las comunidades (por ejemplo, discusiones de grupos focales, evaluaciones participativas, grupos de apoyo, alcance comunitario, capacitaciones y concientización, difusión de derechos humanos, CwC, etc.), incluidas las comunidades de acogida, las organizaciones comunitarias, organizaciones basadas en la fe, organizaciones de mujeres, jóvenes e indígenas. Se incluyen todas las actividades que promueven la convivencia pacífica, la cohesión social y el empoderamiento bajo una perspectiva intersectorial. Este indicador también busca comprender los efectos de las intervenciones comunitarias que benefician tanto a las personas refugiadas y migrantes como a las comunidades de acogida.</t>
  </si>
  <si>
    <t>Discusiones de grupos focales, evaluaciones participativas, grupos de apoyo, alcance comunitario, capacitaciones y concientización, difusión de derechos humanos, CwC, etc.</t>
  </si>
  <si>
    <t>RE-SH3</t>
  </si>
  <si>
    <t>Los refugiados y migrantes de Venezuela tienen acceso a soluciones de alojamiento colectivo temporal adecuadas y correctamente gestionadas que cumplen con los estándares mínimos, donde se garantiza una respuesta de protección multisectorial y la prestación de servicios básicos gracias a la estrecha coordinación de todos los actores responsables y la participación activa de la población alojada.</t>
  </si>
  <si>
    <t># de personas que trabajan con refugiados y migrantes formadas en la gestión de soluciones de alojamiento colectivo temporal y en temas relacionados y transversales (medio ambiente, VBG, AGD, PEAS, CcC/C4D, AAP)</t>
  </si>
  <si>
    <t>#Capacitaciones #Formaciones #GestiónDeAlojamientoColectivo
#AlojamientoColectivo</t>
  </si>
  <si>
    <t>Personal formado en la gestión de alojamientos colectivos: Se refiere, pero no se limita, a la formación en gestión de alojamientos, seguridad contra incendios, mecanismo de vías de derivación, PFA, gestión medioambiental (por ejemplo, energía, residuos, agua), entre otros, en línea con las normas técnicas comunes, como Esfera y/o los principios humanitarios como la Norma Humanitaria Esencial sobre Calidad y Responsabilidad y las Normas Humanitarias de Asociación, etc.</t>
  </si>
  <si>
    <t>Opcional: Edad y Género</t>
  </si>
  <si>
    <t>RE-WA2</t>
  </si>
  <si>
    <t># de refugiados y migrantes y / o comunidades de acogida que tienen acceso seguro a instalaciones mejoradas de saneamiento y salud ambiental</t>
  </si>
  <si>
    <t>RE-WA3</t>
  </si>
  <si>
    <t># Número de refugiados y migrantes y / o comunidades de acogida que reciben suministros y servicios de higiene adecuados (mensajes, artículos, instalaciones), incluidas mujeres y niñas que reciben servicios de manejo de la higiene menstrual</t>
  </si>
  <si>
    <t>RE-SH2</t>
  </si>
  <si>
    <t>#Reparación #Rehabilitación #AlojamientoColectivo #SolucionesDeAlojamientoTemporal #Albergue #Construcción #Reparación #Acondicionamiento #Rehabilitación</t>
  </si>
  <si>
    <t>Infraestructura</t>
  </si>
  <si>
    <t>Nueva Apertura, Trabajos de Mejora</t>
  </si>
  <si>
    <t>Las condiciones físicas (infraestructura comunitaria/pública y territorio) en los asentamientos formales e informales, donde viven los refugiados y migrantes de Venezuela, se mejoran con infraestructuras temporales y/o de largo plazo seguras y dignas, promoviendo la seguridad, cohesión social, la resiliencia y la integración en un entorno seguro.</t>
  </si>
  <si>
    <t># de intervenciones en infraestructuras comunitarias o asentamientos realizadas mediante construcciones apoyadas</t>
  </si>
  <si>
    <t>#AccesoAServicios #GestiónDeAsentamientos #Infraestructuras #ServiciosBásicos #Asentamientos #ComunidadDeAcogida</t>
  </si>
  <si>
    <t>RE-WA4</t>
  </si>
  <si>
    <t>Los sistemas WASH nacionales y locales, incluidos los socios, están equipados para responder a los refugiados y migrantes WASH y evaluar, prevenir y abordar los riesgos a nivel de la prestación de servicios y del usuario.</t>
  </si>
  <si>
    <t># actividades de desarrollo de capacidades realizadas para fortalecer los programas de agua, saneamiento e higiene</t>
  </si>
  <si>
    <t>RE-PRHT3</t>
  </si>
  <si>
    <t># de mecanismos institucionales nacionales, subnacionales y/o regionales apoyados y/o creados para la prevención, identificación, protección, asistencia, integración y/o persecución de la trata de personas y el tráfico ilícito de migrantes</t>
  </si>
  <si>
    <t>Los mecanismos institucionales apoyados incluyen, por ejemplo: espacios de coordinación, protocolos, hojas de ruta, abogacía, asistencia técnica, intercambio de buenas prácticas, desarrollo de capacidades, provisión de apoyo para funcionamiento y prestación de servicios, acciones para fortalecer el funcionamiento de sus servicios (móviles para albergue, etc.) entre otros tanto para acciones de prevención, protección y asistencia y judicialización. Estos mecanismos podrían impulsar medidas que aborden las dimensiones de género, edad y diversidad. </t>
  </si>
  <si>
    <t>Mecanismo/Abogacía</t>
  </si>
  <si>
    <t>Este indicador incluye todos los ejercicios y productos conjuntos o independientes sobre recopilación de información de protección (informes, evaluaciones, líneas de base, monitoreo de protección, monitoreo de fronteras, encuestas, etc.) orientados a mejorar el entorno de protección para las personas refugiadas y migrantes venezolanas y garantizar la efectividad en la toma de decisiones.</t>
  </si>
  <si>
    <t>Informes, evaluaciones, líneas de base, monitoreo de protección, monitoreo de fronteras, encuestas, etc.</t>
  </si>
  <si>
    <t>RE-PR5</t>
  </si>
  <si>
    <t>Asegurar que el acceso al territorio, los procedimientos de asilo, la regularización, el registro de nacimiento y la nacionalidad son consistentes con los estándares internacionales y con la perspectiva de soluciones duraderas.</t>
  </si>
  <si>
    <t># de intervenciones de incidencia realizadas para promover el acceso al territorio, trámites de asilo, regularización, inscripción de nacimientos y nacionalidad.</t>
  </si>
  <si>
    <t>Este indicador incluye la redacción de documentos, observaciones y recomendaciones sobre iniciativas de leyes y políticas, reuniones, debates, comunicación directa o indirecta, correspondencia escrita, declaraciones públicas, iniciativas y proyectos destinados a garantizar el acceso a derechos (p. Ej., No ser rechazados en la frontera, sin devolución , derecho a buscar y obtener asilo, acceso a los mecanismos nacionales de protección, etc.). También podría abarcar el acceso a asistencia jurídica y representación en asuntos relacionados con la determinación de la condición de refugiado, pero también otras intervenciones legales/de protección y litigios estratégicos. También incluye todos los materiales de información pública, piezas de comunicación, campañas, aplicaciones y desarrollos tecnológicos para brindar información de protección a las personas refugiadas y migrantes venezolanas. Además, este indicador busca analizar el cumplimiento por parte de los gobiernos de acogida de las obligaciones relacionadas con el principio de no devolución y el derecho de acceso al territorio, la regularización, el registro de nacimiento y los procedimientos de determinación de la condición de refugiado.</t>
  </si>
  <si>
    <t>Redacción de documentos, observaciones y recomendaciones sobre iniciativas de leyes y políticas, reuniones, debates, comunicación directa o indirecta, correspondencia escrita, declaraciones públicas, iniciativas y proyectos</t>
  </si>
  <si>
    <t>RE-PR6</t>
  </si>
  <si>
    <t xml:space="preserve">Este indicador incluye todas las políticas, programas e iniciativas a nivel local, nacional, regional dirigidos a personas refugiadas y migrantes adoptados por los gobiernos en el período de reporte que facilitan el acceso a los sistemas nacionales de protección, los sistemas de protección infantil, los servicios de apoyo a la mujer, los programas para personas con discapacidad, incluidos los programas sociales, subsidios y programas de bienestar relacionados. </t>
  </si>
  <si>
    <t xml:space="preserve"> Decretos,actos administrativos, políticas, programas e iniciativas.</t>
  </si>
  <si>
    <t>Tipo de población</t>
  </si>
  <si>
    <t>RE-PRSS2</t>
  </si>
  <si>
    <t>Proteccion (espacio de apoyo)</t>
  </si>
  <si>
    <t># de Espacios de Apoyo en funcionamiento </t>
  </si>
  <si>
    <t>#supportspaces</t>
  </si>
  <si>
    <t>Se refiere a todos los Espacios de Apoyo en funcionamiento, incluidas las nuevas estructuras que se incorporan a la iniciativa. El indicador busca medir el número total de Espacios de Apoyo que prestan servicios. El indicador debe ser reportado por los puntos focales de Espacios de Apoyo en las Plataformas Nacionales para evitar una doble contabilización. Se deberá reportar mensualmente. Si no hay nuevas estructuras que informar o no hay cambios en el funcionamiento de las estructuras, se debe registrar el número del mes anterior.</t>
  </si>
  <si>
    <t xml:space="preserve"> Debido al contexto de la COVID-19, se entenderá que un Espacio de Apoyo está operando incluso si está brindando servicios remotos o virtuales.</t>
  </si>
  <si>
    <t>RE-WA5</t>
  </si>
  <si>
    <t>RE-CSC01</t>
  </si>
  <si>
    <t>Se maximiza el potencial de los mecanismos de coordinación para promover el apoyo a los refugiados y migrantes de Venezuela y a los socios de R4V en todas las instancias de la respuesta de R4V</t>
  </si>
  <si>
    <t># de reuniones de coordinacion mulilaterales relevantes para la respuesta R4V mantenidas de manera regular o ad hoc</t>
  </si>
  <si>
    <t>#coordinacion</t>
  </si>
  <si>
    <t>Este indicador sirve para captar todas las reuniones de coordinación interagencial de las Plataformas, Sectores, Grupos de Trabajo, reuniones intersectoriales, etc. (regionales, subregionales, nacionales), así como las reuniones ad hoc de "stakeholders" dentro del marco de la R4V.</t>
  </si>
  <si>
    <t>Otro</t>
  </si>
  <si>
    <t>Por Plataforma, Sector, Grupo de Trabajo, y "otro"</t>
  </si>
  <si>
    <t>RE-E04</t>
  </si>
  <si>
    <t>Se provee e incrementa el acceso a servicios educativos en condiciones de seguridad y dignidad a la población de refugiados y migrantes de Venezuela desde una perspectiva de género, inclusión e intersectorialidad</t>
  </si>
  <si>
    <t># escuelas apoyadas con suministros o que se establecen, construyen o rehabilitan</t>
  </si>
  <si>
    <t>Apoyo a escuelas o espacios educativos formales o no formales</t>
  </si>
  <si>
    <t xml:space="preserve">Escuela: edificio/espacio para la educación inicial, básica o secundaria, formal o no formal, pertenezca o no al sistema educativo.
Suministros: aquellos elementos que se requieren para el funcionamiento o prestación del servicio educativo (mobiliario escolar, equipos y dispositivos tecnológicos necesarios para la educación y administración, equipamiento o implementos de cocina, seguridad, higiene, salud, etc.)
Establecimineto de una escuela: instalación y/o puesta en funcionamiento de un espacio educativo alternativo para la educación formal o no formal. 
Construir o rehabilitar: construcción de un nuevo espacio (puede ser un nuevo centro educativo o una ampliacion) o reparación de una escuela.
</t>
  </si>
  <si>
    <t>RE-SH11</t>
  </si>
  <si>
    <t>Los refugiados y migrantes de Venezuela disponen de los artículos domésticos esenciales para salvar y mantener sus vidas, así como restaurar y mantener su salud, dignidad y seguridad y a realizar actividades domésticas cotidianas</t>
  </si>
  <si>
    <t># de kits del artículos domésticos  distribuidos siguiendo los estándares mínimos</t>
  </si>
  <si>
    <t>#NFI #ArtículosDomésticos #ArtículosNoAlimentarios #Transito #ArtículosDelHogar #Kits</t>
  </si>
  <si>
    <t>Artículos domésticos esenciales: Hace referencia a artículos apropiados al contexto que se utilizan para dormir, preparar y conservar alimentos, comer y beber, mantener el confort térmico, así como los que se usan para el alumbrado y la vestimenta personal. Como por ejemplo: utensilios de cocina, linternas, mantas, ropa de abrigo, etc.
Kit: Conjunto de artículos generalmente para uso personal. Un kit no es un único artículo sino un conjunto (La entrega de equipamiento para alojamientos colectivos no es parte de los kits de artículos domésticos.</t>
  </si>
  <si>
    <t>Por tipo de kit: Kit humanitario para personas en tránsito, kit de artículos esenciales para el hogar</t>
  </si>
  <si>
    <t>RE-IN7</t>
  </si>
  <si>
    <t>este indicador contribue a los 2 objetivos (es transversal)</t>
  </si>
  <si>
    <t># de personas capacitadas para promover la integración de refugiados y migrantes</t>
  </si>
  <si>
    <t>#integración; #socioslocales; #migración&amp;desarrollo</t>
  </si>
  <si>
    <t>Este indicador tiene como objetivo medir el número de personas que han recibido apoyo para el desarrollo de capacidades que les permita promover mejor la integración de refugiados y migrantes. El apoyo a la creación de capacidad técnica puede incluir formación, materiales, orientación, sensibilización y sensibilización</t>
  </si>
  <si>
    <t>Género</t>
  </si>
  <si>
    <t>RE-IN3</t>
  </si>
  <si>
    <t>Promover la integración económica (durante y después del COVID-19) de los refugiados y migrantes de Venezuela con sus comunidades de acogida</t>
  </si>
  <si>
    <t>#integración; #migración&amp;desarrollo; #sectorprivado; #derechoslaborales</t>
  </si>
  <si>
    <t>Los empleadores del sector privado incluyen pequeñas y medianas empresas, así como grandes corporaciones nacionales o multinacionales.</t>
  </si>
  <si>
    <t>n/a</t>
  </si>
  <si>
    <t>RE-CSTR01</t>
  </si>
  <si>
    <t>Promover una respuesta inclusiva y segura basada en principios humanitarios, incorporando temas transversales como la comunicación con las comunidades, centralidad de la protección, medio ambiente, género y edad, inclusión de la discapacidad, protección contra la explotación y el abuso sexuales, y rendición de cuentas a las poblaciones afectadas.</t>
  </si>
  <si>
    <t># de canales de retroalimentación y quejas disponibles para las poblaciones afectadas (CwC, PSEA, AAP)</t>
  </si>
  <si>
    <t>#quejas #retroalimentación #canalesderetroalimentaciónyquejas #feedback</t>
  </si>
  <si>
    <t xml:space="preserve">Este indicador mide los mecanismos de comunicación bidireccionales que se establecen para recoger las retroalimentaciones y las quejas con el fin de adaptar la respuesta a las nuevas necesidades y tendencias identificadas, o para permitir la gestión segura de las quejas graves. Incluye los mecanismos creados para recoger las quejas de E2:E6EAS y otras quejas sobre la mala conducta del personal. </t>
  </si>
  <si>
    <t>RE-CSTR02</t>
  </si>
  <si>
    <t># de personas que acceden a mecanismos de comunicación bidireccional para dar voz a su preocupaciónes, necesidades y retroalimentación</t>
  </si>
  <si>
    <t xml:space="preserve">#comunicacióndoblevia #participación #retroalimentación #rendicióndecuentas </t>
  </si>
  <si>
    <t>Este indicador mide si los mecanismos de comunicación bidireccionales existentes funcionan y son accesibles. Se quiere evaluar la eficacia de estos sistemas tanto para las poblaciones afectadas como para incorporar la retroalimentación a la respuesta.</t>
  </si>
  <si>
    <t>Gender and age</t>
  </si>
  <si>
    <t>RE-CSTR03</t>
  </si>
  <si>
    <t># de iniciativas interagenciales de AAP</t>
  </si>
  <si>
    <t>#AAP #CwC #participación #retroalimentación #feedback #información</t>
  </si>
  <si>
    <t>Este indicador mide los esfuerzos de los socios de la plataforma para rendir cuentas colectivamente a las poblaciones afectadas, desarrollando iniciativas conjuntas que amplíen el alcance y optimicen el uso de los recursos. Las iniciativas que se contabilizarán incluyen las iniciativas colectivas de suministro de información (p. ej: UReport o materiales elaborados por más de una org, mecanismos de retroalimentación y compalints conjuntos, consulta comunitaria conjunta)</t>
  </si>
  <si>
    <t>Los servicios de protección de la ninez fortalecen la prestación de servicios especializados y asistencia para la protección de la niñez y la adolescencia migrantes y refugiados de acuerdo a sus necesidades y en coordinación con las autoridades nacionales, especialmente en respuesta al COVID-19.</t>
  </si>
  <si>
    <t># de niños, niñas y adolescentes refugiados y migrantes que recibieron servicios especializados de protección de la niñez.</t>
  </si>
  <si>
    <t>Incluye atención individual y manejo de casos: casos identificados de violencia, abuso, negligencia y explotación, apoyados y / o referidos a las autoridades de protección infantil; asistencia jurídica, apoyo psicológico, reagrupación familiar, atención familiar o servicios alternativos adecuados, inscripción y regularización de nacimientos. Estos servicios podrían incluir medidas que aborden las dimensiones de género, etnia y discapacidad de niñas, niños y adolescentes.</t>
  </si>
  <si>
    <t>Ver estandar 18 https://alliancecpha.org/en/system/tdf/library/attachments/2019_cpms_-_handbook_-_final_spanish.pdf?file=1&amp;type=node&amp;id=37561</t>
  </si>
  <si>
    <t># de niños, niñas y adolescentes refugiados y migrantes y sus familias, cuidadores que reciben apoyo en salud mental y psicosocial basado en la comunidad</t>
  </si>
  <si>
    <t>Incluye actividades grupales para el bienestar de la ninez, educación no formal; Juego estructurado y libre; Deportes; Programas de resiliencia y habilidades para la vida; formación de liderazgo para adolescentes; y grupos de apoyo y crianza de los hijos que fortalecen a las familias. Estos servicios podrían incluir medidas que aborden las dimensiones de género, etnia y discapacidad de niñas, niños y adolescentes.</t>
  </si>
  <si>
    <t>no</t>
  </si>
  <si>
    <t>Ver estandar 10 y 15 https://alliancecpha.org/en/system/tdf/library/attachments/2019_cpms_-_handbook_-_final_spanish.pdf?file=1&amp;type=node&amp;id=37561</t>
  </si>
  <si>
    <t>Se fortalecen las capacidades de los actores a nivel regional, nacional, local y comunitario para mejorar y establecer lineamientos y legislación que coordine la articulación interinstitucional y garantice el acceso y ejercicio real y efectivo de los servicios y derechos fundamentales y de protección, integrando género. y enfoques de interseccionalidad.</t>
  </si>
  <si>
    <t xml:space="preserve"># de personas que trabajan con refugiados y migrantes capacitados en protección de la ninez </t>
  </si>
  <si>
    <t>Incluye capacitaciones, webinars, sesiones técnicas, con la participación de autoridades, autoridades de protección de la niñez y migración / asilo, contrapartes, miembros del subsector u otros sectores, organizaciones de base comunitaria, que integran un enfoque sensible al género. Abarca todas las iniciativas relacionadas con el apoyo y la contribución a la creación de capacidades de protección infantil. Incluye actividades relacionadas con la identificación de necesidades de PP, necesidades de protección internacional, mecanismo de coordinación y derivación a las autoridades de protección infantil, etc.</t>
  </si>
  <si>
    <t>Estrategias para abogar a nivel nacional y regional para garantizar los derechos y la protección de los niños, niñas y adolescentes y sus familias; y para sensibilizar y difundir información coherente y segura entre las poblaciones, se desarrollen, para garantizar su seguridad y protección, considerando enfoques de género y diversidad.</t>
  </si>
  <si>
    <t>Incluye jornadas de sensibilización, difusión de información sobre riesgos de protección, disponibilidad de servicios y mecanismos de protección de la niñez, derechos, actividades de la AAP. También se trata de fortalecer la agencia de los niños, niñas y adolescentes refugiados y migrantes y sus familias en las decisiones que afectan sus vidas.</t>
  </si>
  <si>
    <t>RE-E01</t>
  </si>
  <si>
    <t># de refugiados y migrantes inscritos en instituciones educativas formales o inscritos en actividades / programas de educación alternativa o no formal</t>
  </si>
  <si>
    <t>Acceso a servicios educativos formales y no formales</t>
  </si>
  <si>
    <t>Access: children, adolescents or youth who require the educational service can join to study without any type of barrier.
Formal educational service: is the educational service at any level or modality, provided by schools, centers or public educational institutions (belonging to the State of the host country), subsidized (with contributions for the operation by the State of the host country) or private. 
Alternative or Non-formal Educational Service: is the educational service at any level or modality provided through programs or spaces outside the formal educational service.
This indicator includes children, adolescents or young people who enter the education system for the first time from their country of origin or transit, or who rejoin the system after a pause or dropout process in their educational career in the host country.</t>
  </si>
  <si>
    <t>RE-E02</t>
  </si>
  <si>
    <t># de refugiados y migrantes matriculados en instituciones educativas formales o alternativas/programas de educación no formal que completan el ciclo escolar correspondiente</t>
  </si>
  <si>
    <t>Permanencia en los servicios educativos formales y no formales</t>
  </si>
  <si>
    <t>Permanence: Expectation that a student remains in the cycle or program they are studying, that they conclude and even continue studying the subsequent academic level, pointing to the acquisition of a promotion certificate or graduation degree</t>
  </si>
  <si>
    <t>RE-E03</t>
  </si>
  <si>
    <t># de refugiados y migrantes que son niños, adolescentes o jóvenes que reciben apoyo con suministros o servicios.</t>
  </si>
  <si>
    <t>Atención y apoyo en los servicios educativos formales y no formales</t>
  </si>
  <si>
    <t>This may include the provision of educational kits of pedagogical or didactic materials, including technological devices, kits or portions of food or school food supplements. Support through elements that facilitate or complement the learning and welfare process that favor the quality, dignity and safety of education, also contributing to the permanence of the student in the educational service. It also includes psychosocial care services, mental health care, etc.</t>
  </si>
  <si>
    <t>RE-E05</t>
  </si>
  <si>
    <t>Asistencia o apoyo: puede ser de acompañamiento, inducción, entrega de información, o asistencia legal para su tramitación ante instituciones públicas o privadas.</t>
  </si>
  <si>
    <t>RE-IN8</t>
  </si>
  <si>
    <t># de productos publicados que brindan información relevante para los formuladores de políticas y los profesionales sobre la integración socioeconómica</t>
  </si>
  <si>
    <t>Este indicador tiene como objetivo medir la cantidad de productos desarrollados y publicados que brindan información clave que permiten a los formuladores de políticas desarrollar políticas de integración Y/O a los profesionales implementar proyectos de integración</t>
  </si>
  <si>
    <t>Los productos incluyen: estudios, recopilación y análisis de datos, conjuntos de herramientas, orientación, materiales de capacitación, estudios de casos; modelos tecnicos;  etc.</t>
  </si>
  <si>
    <t>RE-IN1</t>
  </si>
  <si>
    <t>#integración; #empleo ; #migración&amp;desarrollo; #recuperacióneconómica; #derechoslaborales</t>
  </si>
  <si>
    <t>Sí</t>
  </si>
  <si>
    <t>Oportunidad laboral: posibilidad de inserción en el mercado laboral mediante el desarrollo de un trabajo productivo a cambio de un pago y en el que se respeten los derechos laborales y las normas de seguridad y salud ocupacional (incluidas las trabajadoras domésticas, jefas de hogar y del sector informal). Incluye servicios de información, orientación e intermediación laboral, considerando las necesidades y capacidades de género y edad. Mantener el empleo durante una crisis: esto incluye subsidios, transferencias de efectivo, así como apoyo a la conectividad / adaptación, dando prioridad a las mujeres, las personas mayores y los jóvenes. Considerar qué empleos generan un beneficio ambiental ("empleos verdes"), por ejemplo, conservación, jardinería, ecoturismo, manejo de desechos, protección ambiental, energía renovable, agricultura de bajo impacto, organizaciones ambientales, silvicultura sostenible, manejo del agua, remediación de daños ambientales, etc. Ver https://www.ilo.org/global/topics/green-jobs/lang--en/index.htm</t>
  </si>
  <si>
    <t>Género y edad; tipo de población; grupo vulnerable (indígenas, afrodescendientes, personas con discapacidad, personas con condiciones de salud, sobrevivientes de trata de personas y/o VBG; hombres solos y población LGBTIQ+; personas que viven en la calle)</t>
  </si>
  <si>
    <t>RE-IN2</t>
  </si>
  <si>
    <t># de personas refugiadas, migrantes y de comunidades acogidas alcanzadas con asistencia para iniciativas de autoempleo o emprendimiento (inicio o recuperacion)</t>
  </si>
  <si>
    <t>#integración; #migración&amp;desarrollo; #recuperacióneconómica; #emprendimiento</t>
  </si>
  <si>
    <t xml:space="preserve">Este indicador también tiene como objetivo medir el número de personas que reciben apoyo (por ejemplo, herramientas, conocimientos, capacidades, orientación, tutoría, información, capital, etc.) que les permite generar con éxito sus propios ingresos, ya sea iniciando su propio negocio/autoempleo Y/O para que su negocio se recupere de la pandemia. Esto incluye ambos negocios formales como informales. Sub indicadores pueden incluir: emprendimientos formales vs. informales; # de emprendimientos formalizados; etc. </t>
  </si>
  <si>
    <t>Autoempleo: trabajo en el que la persona realiza un trabajo productivo por cuenta propia (no hay empleador) y el ingreso consiste en lo que esta persona genera a través de la actividad productiva (incluyendo trabajadoras domésticas, jefas de hogar y en el sector informal). sector); Emprendimiento: identificación y desarrollo de una idea para mejorar o crear un negocio independiente. Tanto el empleo como el espíritu empresarial incluyen orientación, desarrollo de capacidades, asistencia técnica, suministro de capital inicial (en especie o en efectivo) y acompañamiento. Esto puede incluir negocios existentes afectados por la pandemia o negocios nuevos. Considere qué empleos generan un beneficio ambiental ("empleos verdes"), por ejemplo, conservación, jardinería, ecoturismo, manejo de desechos, protección ambiental, energía renovable, agricultura de bajo impacto, organizaciones ambientales, silvicultura sostenible, manejo del agua, remediación de daños ambientales, etc. Consulte https://www.ilo.org/global/topics/green-jobs/lang--en/index.htm. Asimismo, incluir iniciativas económicas que puedan beneficiar directamente a mujeres y jóvenes. Los enfoques de género, edad y diversidad deben incluirse en las actividades.</t>
  </si>
  <si>
    <t>RE-IN4</t>
  </si>
  <si>
    <t>#integración; #empleo; #migración&amp;desarrollo</t>
  </si>
  <si>
    <t>El Sector de Integración medirá todos los títulos/diplomas obtenidos del sistema de educación terciaria, escuelas técnicas y/o capacitaciones profesionales, incluso para los jóvenes que hayan alcanzado la edad mínima permitida para el empleo (14 o 15 años) mientras que el
El Sector de Educación medirá el reconocimiento de títulos/diplomas académicos de las escuelas primarias y secundarias</t>
  </si>
  <si>
    <t>RE-IN5</t>
  </si>
  <si>
    <t># de refugiados, migrantes y miembros de la comunidad de acogida alcanzados con actividades de inclusión financiera</t>
  </si>
  <si>
    <t>#integración; #migración&amp;desarrollo</t>
  </si>
  <si>
    <t>Este indicador tiene como objetivo medir cuántas personas recibieron apoyo que les permitió acceder y utilizar servicios financieros. El apoyo puede incluir información sobre microcrédito/microfinanzas y educación financiera y digital, así como sensibilización y sensibilización de las instituciones financieras</t>
  </si>
  <si>
    <t>Actividad de inclusión financiera: actividades destinadas a facilitar el acceso y uso de servicios financieros; educación financiera y formación digital. Los enfoques de género, edad y diversidad deben incluirse en las actividades.</t>
  </si>
  <si>
    <t>RE-PRHT1</t>
  </si>
  <si>
    <t>RE-IN6</t>
  </si>
  <si>
    <t>La xenofobia esta reducida y  la cohesión social fortalecida entre las personas refugiadas y migrantes y las comunidades de acogida</t>
  </si>
  <si>
    <t># de personas alcanzadas con actividades de cohesión social</t>
  </si>
  <si>
    <t>#integración; #cohesiónsocial; #sinxenofobia</t>
  </si>
  <si>
    <t>Este indicador tiene como objetivo medir a cuántas personas participaron de actividades que promueven la cohesión social o comunitaria. Esto puede incluir actividades interculturales, actividades que mejoran la coexistencia pacífica o actividades basadas en la comunidad</t>
  </si>
  <si>
    <t>Actividad de cohesión social: Actividades que promueven la integración social mediante la creación de espacios de interacción y diálogo positivos, mejor comprensión mutua, intercambio de culturas, mitigación de estereotipos/discriminación/xenofobia, incluso la discriminación de género. Estos pueden incluir iniciativas conjuntas como "dividendos de la paz". Actividades conjuntas de gestión ambiental en las cuales las personas refugiadas/migrantes y la comunidad de acogida se unen para implementar conjuntamente un proyecto de gestión ambiental cuya necesidad identificaron juntos puede ser una forma de fomentar la integración, utilizando un objetivo (ambiental) compartido como un enfoque alrededor del cual pueden cooperar. Los enfoques de género, edad y diversidad deben incluirse en las actividades.</t>
  </si>
  <si>
    <t>RE-HE7</t>
  </si>
  <si>
    <t>Número de personal de salud y trabajadores comunitarios capacitados</t>
  </si>
  <si>
    <t>Este indicador mide la cantidad de personas que trabajan en establecimientos de salud (personal sanitario: médicos, enfermeras, laboratoristas, etc) y en otros servicios de atención en salud en de las comunidades de acogida (promotores, agentes, líderes y actores comunitarios), que han recibido capacitación (mediante charlas, talleres, seminarios, webinars) por parte de los socios del sector salud de las plataformas nacionales, en temas de atención primaria, primeros auxilios, atención de emergencia, salud sexual y reproductiva, prevención y atención de casos de violencia basada en género, VIH/sida, salud mental y otros temas.</t>
  </si>
  <si>
    <t>Sumatoria del número personas capacitadas (personal de salud, trabajadores comunitarios) con el apoyo de los socios del sector salud de las plataformas nacionales</t>
  </si>
  <si>
    <t>personal de salud y trabajadores comunitarios, desagregado por sexo al nacer, grupos de edad y tipo de capacitación recibida (clínica incluida salud mental, y no clínica)</t>
  </si>
  <si>
    <t>RE-HE6</t>
  </si>
  <si>
    <t>Número de establecimientos de salud que han sido apoyados para la atención de las personas refugiada y migrantes</t>
  </si>
  <si>
    <t xml:space="preserve">Este indicador mide el número de establecimientos de salud (incluidos hospitales, clínicas, laboratorios, centros de atención ambulatoria y centros de atención especializada, etc.) que atienden a personas refugiadas y migrantes de Venezuela, y que han recibido medicamentos, dispositivos médicos, insumos médicos o han mejorado su infraestructura por parte los socios del sector salud de las plataformas nacionales. </t>
  </si>
  <si>
    <t>Sumatoria del número de establecimientos de salud, de los diferentes niveles de atención que pertenecen al país receptor, que han recibido algún tipo de apoyo en medicamentos, insumos médicos, dispositivos médicos, obras de infraestructura; por parte de los socios del sector salud de las plataformas nacionales.</t>
  </si>
  <si>
    <t>tipo de establecimientos (puestos, centros, hospitales, clínicas, laboratorios, centros de atención ambulatoria y centros de atención especializada, y otros)</t>
  </si>
  <si>
    <t>RE-HE1</t>
  </si>
  <si>
    <t>Los refugiados y migrantes reciben atención, insumos e información de salud</t>
  </si>
  <si>
    <t>Este indicador mide el acceso de las personas refugiadas y migrantes procedentes de Venezuela, a los primeros niveles de complejidad de salud (ejemplo: puestos, centros) para recibir los siguientes tipos de consultas: TBC, COVID-19, VIH / SIDA, enfermedades no transmisibles, salud mental, salud materna e infantil, salud sexual y reproductiva incluyendo planificación familiar, ITS, apoyo psicosocial, emergencias, prevención y atención de violencia basada en género incluido el manejo clínico de la violencia sexual, entre otras.</t>
  </si>
  <si>
    <t>Sumatoria del número de personas refugiadas y migrantes que han recibido cualquiera de los tipos de consultas. Las consultas deben haber sido brindadas directamente por los socios que forman parte del sector salud de las plataformas nacionales.</t>
  </si>
  <si>
    <t>sexo al nacer, grupos de edad (menor de 19, 19 a 60, más de 60) por tipos de consultas</t>
  </si>
  <si>
    <t xml:space="preserve">RE-PR1 </t>
  </si>
  <si>
    <t>Brindar asistencia crítica de protección y servicios especializados, incluida la gestión de casos y la referencia para abordar las necesidades de protección prioritarias de las personas refugiadas y migrantes de Venezuela.</t>
  </si>
  <si>
    <t># de personas refugiadas y migrantes de Venezuela que recibieron asistencia de protección y servicios especializados.</t>
  </si>
  <si>
    <t>Este indicador tiene como objetivo medir hasta qué punto las personas refugiadas y migrantes de Venezuela tienen acceso a asistencia de protección y servicios especializados. El indicador abarca la asistencia jurídica, el asesoramiento y la representación legal vinculado a la documentación de identidad, la determinación de la condición de refugiado, el registro de nacimiento y la nacionalidad. Este indicador también considera todos los servicios prestados para facilitar el acceso a los derechos (por ejemplo, educación, salud, vivienda, justicia, tierra, prevención de desalojos) y servicios básicos (por ejemplo, salud mental y apoyo psicosocial), los mecanismos nacionales de protección, incluidos los relacionados con conflicto armado y crimen organizado.</t>
  </si>
  <si>
    <t>El indicador aplica a los servicios prestados a través de canales remotos (por ejemplo, líneas de ayuda, centros de llamadas, redes sociales) y presenciales, incluidos los Espacios de Apoyo.</t>
  </si>
  <si>
    <t>RE-SH1</t>
  </si>
  <si>
    <t># de refugiados y migrantes alojados en soluciones de alojamiento colectivo temporal apoyados</t>
  </si>
  <si>
    <t>#AlojamientoColectivo #SolucionesDeAlojamientoTemporal #Albergue</t>
  </si>
  <si>
    <t>El presente indicador tiene como objetivo medir el número de personas meta recibiendo alojamiento colectivo temporal</t>
  </si>
  <si>
    <t>Temporal: Se refiere a una solución de alojamiento de emergencia cuya intención no es una solución duradera.
Soluciones de alojamiento colectivo: Incluye los centros colectivos y los lugares de tránsito. Los centros colectivos se consideran edificios y estructuras preexistentes o nuevos en los que un grupo numeroso de personas desplazadas encuentra alojamiento durante un breve periodo de tiempo mientras se buscan soluciones duraderas. Pueden utilizarse como centros colectivos diversas instalaciones preexistentes: centros comunitarios, ayuntamientos, edificios hoteleros completos, gimnasios, almacenes, edificios inacabados, fábricas en desuso. Además, se incluyen los centros colectivos construidos expresamente. Un centro de tránsito se refiere a un asentamiento comunal de emergencia planificado.</t>
  </si>
  <si>
    <t>Tipo de población: Edad y Género</t>
  </si>
  <si>
    <t>RE-SH4</t>
  </si>
  <si>
    <t xml:space="preserve">#AlojamientoIndividual #Alquiler #VTP #Cash-for-Rent #PTM #OcupaciónSinCargo </t>
  </si>
  <si>
    <t>RE-SH5</t>
  </si>
  <si>
    <t>El presente indicador pretende captar el número de personas meta apoyadas con soluciones de arriendo como solución a largo plazo, para poner de relieve, supervisar y desarrollar un apoyo técnico especializado para esta solución de alojamiento urbano actualmente muy extendida.</t>
  </si>
  <si>
    <t>RE-SH6</t>
  </si>
  <si>
    <t>#AlojamientoIndividual #Hotel #Hostal</t>
  </si>
  <si>
    <t>El presente indicador pretende medir el número de personas meta que reciben alojamiento en habitaciones de hotel, como soluciones individuales de alojamiento temporal, por ejemplo para apoyar a familias o individuos desalojados</t>
  </si>
  <si>
    <t>RE-SH7</t>
  </si>
  <si>
    <t>#AlojamientoIndividual #Construcción #Reparación #Acondicionamiento #Rehabilitación #NuevaConstrucción #NuevaVivienda</t>
  </si>
  <si>
    <t>El indicador pretende captar el número de personas meta que se benefician del apoyo a la construcción o mejora de viviendas que busquen alcanzar soluciones de alojamiento a largo plazo.</t>
  </si>
  <si>
    <t># de refugiados y migrantes y miembros de la comunidad de acogida que se benefician de las intervenciones en infraestructuras comunitarias y/o de la gestión de asentamientos</t>
  </si>
  <si>
    <t xml:space="preserve"> #Infraestructuras #Asentamientos  #Construcción #Reparación #Acondicionamiento #Rehabilitación #NuevaConstrucción</t>
  </si>
  <si>
    <t>RE-SH10</t>
  </si>
  <si>
    <t># de refugiados y migrantes provistos con artículos domésticos siguiendo los estándares mínimos</t>
  </si>
  <si>
    <t>El indicador pretende medir el número de personas que reciben kits de alojamiento y/o asistencia en artículos domésticos para apoyar el restablecimiento y el mantenimiento de la salud, la dignidad y la seguridad y la realización de las necesidades de alojamiento en el tránsito o en las actividades domésticas diarias en el alojamiento o en el hogar y sus alrededores.</t>
  </si>
  <si>
    <t>Artículos domésticos esenciales: Hace referencia a artículos apropiados al contexto que se utilizan para dormir, preparar y conservar alimentos, comer y beber, mantener el confort térmico, así como los que se usan para el alumbrado y la vestimenta personal. Como por ejemplo: utensilios de cocina, linternas, mantas, ropa de abrigo, etc.</t>
  </si>
  <si>
    <t>RE-HT1</t>
  </si>
  <si>
    <t># de refugiados y migrantes que reciben ayuda para el transporte diario para acceder a servicios de protección, bienes básicos y otros servicios</t>
  </si>
  <si>
    <t>#Transportediario #ServiciosBásicos #MediosDeVida</t>
  </si>
  <si>
    <t>El indicador pretende captar el número de personas meta que reciben asistencia en materia de transporte de corta distancia, urbano o local, para facilitar el acceso a la protección y a los servicios básicos, como los centros médicos, a la asistencia humanitaria, como los alimentos, para facilitar el cumplimiento de los requisitos burocráticos y para buscar empleo. Se da prioridad a los grupos más vulnerables identificados mediante criterios de vulnerabilidad y en función de las necesidades.</t>
  </si>
  <si>
    <t>Ayuda para el transporte diario: La persona recibe una ayuda en metálico para el transporte local, de corta distancia y metropolitano, dentro de la misma ciudad o localidad, para realizar actividades cotidianas como ir al médico o al supermercado. Si una persona recibe un paquete de ayudas, como varios vales, sólo debe medirse el individuo. Servicios de protección, bienes básicos y otros servicios: Pueden incluir instalaciones médicas, asistencia humanitaria como alimentos, facilitar el cumplimiento de requisitos burocráticos y buscar empleo.</t>
  </si>
  <si>
    <t>RE-HT2</t>
  </si>
  <si>
    <t># de refugiados y migrantes apoyados con asistencia de transporte de frontera a frontera</t>
  </si>
  <si>
    <t>#Transporte de frontera a frontera #Tránsito</t>
  </si>
  <si>
    <t>El indicador pretende captar el número de personas seleccionadas que reciben asistencia de transporte de frontera a frontera, con el fin de reducir los riesgos de protección para los refugiados y los migrantes en tránsito.</t>
  </si>
  <si>
    <t>Asistencia de transporte de frontera a frontera: Transporte dentro de un país desde un punto de entrada en la frontera con un país vecino hasta otro punto de salida en la frontera con otro país vecino.</t>
  </si>
  <si>
    <t>RE-HT3</t>
  </si>
  <si>
    <t># de refugiados y migrantes de apoyados con ayuda de transporte interno</t>
  </si>
  <si>
    <t>#TransporteInterno  #ServiciosBásicos</t>
  </si>
  <si>
    <t>El indicador pretende captar el número de personas destinatarias que reciben asistencia para el transporte interno de larga distancia, con el fin de reducir los riesgos de protección para los refugiados y los migrantes y prestar un servicio.</t>
  </si>
  <si>
    <t>Asistencia al transporte interno: Transporte de larga distancia entre un punto de entrada o salida fronterizo y un lugar de destino interno, como una ciudad, o desde una ciudad a un lugar fronterizo, o interprovincial entre ciudades o diferentes regiones de un país.</t>
  </si>
  <si>
    <t>RE-MC1</t>
  </si>
  <si>
    <t># of individuals benefitting from multipurpose cash transfers (MPC)</t>
  </si>
  <si>
    <t>#CVA</t>
  </si>
  <si>
    <t>This indicator serves to capture the number of refugees and migrants from Venezuela receiving multi-purpose cash transfers. This may include assistance through other monetary modalities, e.g. vouchers, cash, etc.</t>
  </si>
  <si>
    <t>Multipurpose Cash Transfers (MPC) are transfers (either periodic or one-off) corresponding to the amount of money required to cover, fully or partially, a household’s basic and/or recovery needs. The term refers to cash transfers designed to address multiple needs, with the transfer value calculated accordingly. MPC transfer values are often indexed to expenditure gaps based on a Minimum Expenditure Basket (MEB), or other monetized calculation of the amount required to cover basic needs. All MPC are unrestricted in terms of use as they can be spent as the recipient chooses.</t>
  </si>
  <si>
    <t>RE-HE2</t>
  </si>
  <si>
    <t>sexo al nacer y grupos de edad</t>
  </si>
  <si>
    <t>RE-HE3</t>
  </si>
  <si>
    <t>Número de dosis de vacunas administradas a los refugiados y migrantes de Venezuela según ciclo de vida y calendario nacional</t>
  </si>
  <si>
    <t>Este indicador mide el acceso de las personas refugiadas y migrantes procedentes de Venezuela a las vacunas obligatorias según el grupo de edad y el calendario del país.</t>
  </si>
  <si>
    <t>Sumatoria del número de personas refugiadas y migrantes que han recibido las vacunas según el calendario del país con el apoyo de los socios, lo cual puede incluir la entrega de vacunas e insumos, contrato de personal o apoyo logístico.</t>
  </si>
  <si>
    <t>sexo al nacer, grupos de edad y tipos de vacunas</t>
  </si>
  <si>
    <t>RE-HE4</t>
  </si>
  <si>
    <t>Número  de refugiados y migrantes de Venezuela que recibieron insumos</t>
  </si>
  <si>
    <t>Sumatoria del número de personas refugiadas y migrantes que han recibido insumos por parte de los socios.</t>
  </si>
  <si>
    <t>sexo al nacer, grupos de edad (menor de 19, 19 a 60, mayores de 60 años) y tipos de bienes que reciben</t>
  </si>
  <si>
    <t>RE-HE5</t>
  </si>
  <si>
    <t>Este indicador mide el apoyo de los socios del sector salud de las plataformas nacionales, mediante la difusión de información sobre acceso a los servicios de salud del país receptor; así como acciones de promoción ante los problemas de salud mediante diferentes estrategias como campañas de comunicación, entrega de folletos, entre otros.</t>
  </si>
  <si>
    <t>Sumatoria del número de personas refugiadas y migrantes que han recibido información sobre promoción y acceso a los servicios de salud.</t>
  </si>
  <si>
    <t>sexo al nacer, grupos de edad (menor de 19, 19 a 60, mayores de 60 años)</t>
  </si>
  <si>
    <t>RE-FS3</t>
  </si>
  <si>
    <t>Seguridad alimentaria</t>
  </si>
  <si>
    <t>Este indicador mide el número de personas asistidas a través de intervenciones que aborden sus necesidades de seguridad alimentaria, a través de alimentos en especie (raciones de alimentos, kits de alimentos y raciones calientes) y/o transferencias en efectivo (incluyendo efectivo, vales de valor, vales de productos básicos y similares). Estos son los beneficiarios directos y sus hogares (si se proporciona asistencia a toda la familia).</t>
  </si>
  <si>
    <t>Pin</t>
  </si>
  <si>
    <t>Edad, sexo y tipo de población (migrantes, refugiados, comunidades de acogida, poblaciones con vocacion a permanencia, en tránsito o poblaciones pendulares). El indicador también debe desglosarse por tipo de asistencia alimentaria proporcionada (alimentos en especie, kits de alimentos, raciones calientes) o TCC proporcionada (efectivo, vales de valor o vale de productos básicos)</t>
  </si>
  <si>
    <t>RE-FS1</t>
  </si>
  <si>
    <t xml:space="preserve">Este indicador mide el numero de personas, que se beneficia de alguna de las siguientes acciones: entrega de insumos agropecuarios (semillas, fertilizantes, materiales, insumos veterinarios, etc.), activos productivos para medios de vida no agropecuarios y/o transferencias monetarias; acompañamiento técnico y fortalecimiento de capacidades para proteger y mejorar en tiempo corto los medios de sustento esenciales para la seguridad alimentaria  de las poblaciones priorizadas. </t>
  </si>
  <si>
    <t>Edad, sexo y tipo de población (migrantes, refugiados, comunidades de acogida),. El indicador también debe desglosarse por tipo de asistencia prestada (insumos agrícolas, asistencia técnica, ICC).</t>
  </si>
  <si>
    <t>RE-FS4</t>
  </si>
  <si>
    <t>Este indicador mide el número de funcionarios de las autoridades (locales, regionales, nacionales) y de la sociedad civil (ONG, otros...) que proporcionan asistencia alimentaria a los refugiados y migrantes y a las comunidades de acogida, incluidos los servicios en albergues/comedores, o las transferencias en efectivo, los cuales se han beneficiado del directamente del desarrollo de capacidades en el ámbito de la asistencia alimentaria, incluidas las cuestiones de gestión de instalaciones para las cocinas comunales.</t>
  </si>
  <si>
    <t>Género de los que participan en  capacitaciones, y tipo de instituciones y proveedores de servicios, trabajo para beneficiarios de  capacitación (es decir, instituciones públicas, ONG, OBC (organización basada en la comunidad).</t>
  </si>
  <si>
    <t>RE-FS2</t>
  </si>
  <si>
    <t># de instalaciones de asistencia alimentaria apoyadas</t>
  </si>
  <si>
    <t>Este indicador mide el número de instalaciones, como comedores, cocinas comunales, albergues, etc. que han sido apoyados con asistencia en infraestructura, equipamiento, insumos incluyendo artículos no perecederos, y adecuación de espacios para la producción de alimentos, almacenamiento, preparación y consumo, con el fin de mantener la provisión de alimentos y servicios en estas instalaciones.</t>
  </si>
  <si>
    <t>Tipo de instituciones y proveedores de servicios apoyados (es decir, institución pública, ONG, CBO (organización basada en la comunidad)</t>
  </si>
  <si>
    <t>Proteccion (VBG)</t>
  </si>
  <si>
    <t>RE-CSIM01</t>
  </si>
  <si>
    <t>Proporcionar servicios eficaces de gestión de la información para respaldar el análisis y seguimiento de las necesidades y la respuesta, y la identificación de brechas y restricciones de acceso (relacionado con SO1, SO2, SO3).</t>
  </si>
  <si>
    <t># de evaluaciones coordinadas, incluidas las intersectoriales / interinstitucionales, realizadas</t>
  </si>
  <si>
    <t>Esto puede incluir cualquier tipo de evaluaciones cuantitativas o cualitativas que serán utilizadas por IM como fuentes de datos para la ejecución de su trabajo.</t>
  </si>
  <si>
    <t>Evaluaciones conjuntas: El proceso a través del cual los actores definen las necesidades de información y recopilan la información requerida para evaluar las necesidades de los refugiados y migrantes y los otros grupos de población de interés es un requisito clave para cada país / capítulo subregional del RMRP.</t>
  </si>
  <si>
    <t>RE-CSIM02</t>
  </si>
  <si>
    <t># de productos comunes de gestión de la información</t>
  </si>
  <si>
    <t xml:space="preserve">Que incluyen infografías, conjuntos de datos, estadísticas y / o conjuntos de información consolidados y almacenados sobre la población afectada, necesidades y respuesta, disponibles de forma regular o ad hoc. </t>
  </si>
  <si>
    <t>productos: infografías, conjuntos de datos de mapas, estadísticas y / o conjuntos de información consolidados y almacenados sobre la población afectada, necesidades y respuesta.</t>
  </si>
  <si>
    <t>RE-CSIM03</t>
  </si>
  <si>
    <t># de actores que informan bajo el marco de monitoreo de RMRP</t>
  </si>
  <si>
    <t>Utilizando la herramienta 5W, IM a nivel nacional, subregional y regional, informa mensualmente el número de actores que informan sobre sus actividades de RMRP.</t>
  </si>
  <si>
    <t>Organizaciones informantes: organizaciones que informan de actividades en las diferentes bases de datos ActivityInfo 5W a nivel regional y nacional.</t>
  </si>
  <si>
    <t>RE-CSFU01</t>
  </si>
  <si>
    <t>Mejorar el apoyo al plan de respuesta R4V (RMRP) de manera interinstitucional e intersectorial</t>
  </si>
  <si>
    <t># de actividades de movilización de recursos interagenciales</t>
  </si>
  <si>
    <t>Esto incluye actividades realizadas por dos o más actores de respuesta R4V de manera coordinada, que tienen como objetivo movilizar a los donantes (sector público y / o privado) para mejorar los niveles de financiamiento del RMRP. Esto puede incluir reuniones informativas para donantes, misiones de donantes, presentaciones conjuntas interinstitucionales y / o intersectoriales, etc.</t>
  </si>
  <si>
    <t>Número de actividades interinstitucionales</t>
  </si>
  <si>
    <t>RE-CSRE01</t>
  </si>
  <si>
    <t>Proporcionar servicios de informes eficaces a nivel nacional y regional (relacionado con SO1, SO2, SO3).</t>
  </si>
  <si>
    <t># de informes producidos sobre la respuesta de R4V</t>
  </si>
  <si>
    <t>#reporte</t>
  </si>
  <si>
    <t xml:space="preserve">Esto incluye productos desarrollados por los sectores relevantes o grupos de coordinación interagencial, al nivel regional y nacional, como los SitReps, Reportes, Actualizaciones, y materiales de guia inter-sectorial. </t>
  </si>
  <si>
    <t>RE-CSCO01</t>
  </si>
  <si>
    <t>Desarrollar e implementar iniciativas de comunicación estratégica para potenciar la visibilidad de la Plataforma Regional R4V y sus acciones de respuesta.</t>
  </si>
  <si>
    <t>#awareness-raising #messages #xenophobia #discrimination</t>
  </si>
  <si>
    <t>Este indicador busca medir el número de personas alcanzadas a través de mensajes contra la discriminación y la xenofobia y promoviendo la integración de refugiados y migrantes.</t>
  </si>
  <si>
    <t>Personas alcanzadas: la cantidad de personas alcanzadas e impresiones proporcionadas por las estadísticas de redes sociales y la cantidad de visitas a sitios web dedicados. Actividades de sensibilización: webseries, gif, videos, tarjetas sociales y otras iniciativas enfocadas a difundir mensajes de tolerancia y solidaridad con refugiados y migrantes en América Latina y el Caribe.</t>
  </si>
  <si>
    <t>RE-CSCO02</t>
  </si>
  <si>
    <t># de visitas a la newsletter de R4V</t>
  </si>
  <si>
    <t>#views #newsletter</t>
  </si>
  <si>
    <t>Este indicador tiene como objetivo medir la cantidad de veces que los suscriptores al boletín de R4V abren cada edición quincenal.</t>
  </si>
  <si>
    <t>Visualizaciones: promedio de aperturas totales del boletín quincenal.</t>
  </si>
  <si>
    <t>RE-CSCO03</t>
  </si>
  <si>
    <t># productos de comunicación publicados</t>
  </si>
  <si>
    <t xml:space="preserve"> #communication #published #publication</t>
  </si>
  <si>
    <t xml:space="preserve">Este indicador busca medir el número de boletines emitidos, comunicados de prensa publicados, documentos técnicos desarrollados por el grupo de trabajo regional de comunicación, productos para campañas de comunicación (no vinculados a mensajes anti-xenofobia), contenido de redes sociales para los sectores R4V y productos de branding. </t>
  </si>
  <si>
    <t>Productos de comunicación: se refiere a la suma de los productos de información pública, visibilidad y branding desarrollados por el grupo de trabajo de comunicación.</t>
  </si>
  <si>
    <t>RE-CSCO04</t>
  </si>
  <si>
    <t># de visitas al sitio web de R4V</t>
  </si>
  <si>
    <t>#visits #website</t>
  </si>
  <si>
    <t>Este indicador busca medir el número de visitas totales al sitio web de R4V, incluidas las visitas a los micrositios de las Plataformas Nacionales y Subregionales.</t>
  </si>
  <si>
    <t>Visitas al sitio web de R4V: incluye el número total de visitas al sitio web general y a los micrositios de las Plataformas Nacionales y Subregional.</t>
  </si>
  <si>
    <t>RE-CSCO05</t>
  </si>
  <si>
    <t># de actores de instituciones, prensa y de la sociedad civil capacitados.</t>
  </si>
  <si>
    <t>#trained #training</t>
  </si>
  <si>
    <t xml:space="preserve">El indicador tiene como objetivo medir el número de actores de instituciones públicas o privadas, de la prensa y de organizaciones de sociedad civil, que participan de talleres y capacitaciones sobre la situación de las personas refugiadas y migrantes de Venezuela y sus comunidades de acogida en América Latina y el Caribe. </t>
  </si>
  <si>
    <t>RE-NU1</t>
  </si>
  <si>
    <t>RE-NU2</t>
  </si>
  <si>
    <t>RE-NU3</t>
  </si>
  <si>
    <t>RE-NU4</t>
  </si>
  <si>
    <t>RE-NU5</t>
  </si>
  <si>
    <t>RE-NU6</t>
  </si>
  <si>
    <t>RE-NU7</t>
  </si>
  <si>
    <t>RE-NU8</t>
  </si>
  <si>
    <t>RE-NU9</t>
  </si>
  <si>
    <t>RE-NU10</t>
  </si>
  <si>
    <t>RE-CSTR04</t>
  </si>
  <si>
    <t># de organizaciones que tienen un código de conducta que incluye PEAS, firmado por su personal, y que han llevado a cabo capacitaciones obligatorias correspondientes</t>
  </si>
  <si>
    <t xml:space="preserve">#salvaguardar #siempresegur@s #PEAS #toleranciacero </t>
  </si>
  <si>
    <t>Este indicador emana de los estándares operativos mínimos de PEAS del IASC y busca comprender el cumplimiento de los socios de R4V con este estándar básico.
Todas las organizaciones asociadas deben tener un código de conducta que incluya la obligación del personal y personas y entidades asociadas de no explotar o abusar sexualmente de las
personas y de cumplir con el deber de reportar. Además, todos los socios deben asegurarse de que el personal, voluntarios y asociados de las organizaciones socias conozcan esas obligaciones con respecto a la PEAS lo que significa, al menos, que todas las personas firmen el código de conducta y tengan una capacitación sobre PEAS.</t>
  </si>
  <si>
    <t>Un Código de conducta es un conjunto de normas sobre el comportamiento que el personal y los voluntarios de una organización están obligados a adherirse. Este indicador mide que las organizaciones tengan un código en vigor que establezca, como mínimo, la obligación del personal de no explotar, abusar o de otro modo discriminar a las personas; y que existan medidas para que todo el personal, voluntarios y asociados firmen dicho código de conducta.</t>
  </si>
  <si>
    <t>RE-CSTR05</t>
  </si>
  <si>
    <t># de evaluaciones de riesgo de EAS finalizadas</t>
  </si>
  <si>
    <t>Este indicador refleja una de las áreas prioritarias de los esfuerzos de PEAS de R4V  en 2022. Las evaluaciones de riesgo tienen por objetivo dar un "snapshot" de de los riesgos de SEA y las capacidades de respuesta en un área geográfica particular, para informar la implementación / ajuste de las actividades de respuesta y los programas de PEAS. El indicador busca demostrar el grado en que las plataformas nacionales de R4V están tomando medidas para garantizar que todas las actividades estén diseñadas y implementadas con base en una
evaluación imparcial de las necesidades y riesgos de la EAS y la comprensión de las vulnerabilidades y capacidades de diferentes grupos, utilizando la metodología de evaluación de riesgos R4V.</t>
  </si>
  <si>
    <t>Las evaluaciones conjuntas de riesgos de la EAS son esencialmente un ejercicio colectivo para formar una imagen completa de los riesgos de la EAS y las capacidades de respuesta en el contexto de las actividades R4V en una ubicación geográfica particular. Esto a menudo implica el liderazgo de las plataformas nacionales y los puntos focales de PSEA en la implementación de la metodología de evaluación de riesgos R4V, a fin de comprender cómo la respuesta, en su conjunto, está abordando los riesgos de la EAS. El objetivo principal de una evaluación conjunta de riesgos de la EAS es proporcionar hallazgos y recomendaciones para promover programas más seguros y mejorar la capacidad de los socios de R4V para proteger a las poblaciones afectadas contra la EAS.</t>
  </si>
  <si>
    <t>Servicios comunes (Coordinación)</t>
  </si>
  <si>
    <t>14;15;16;17;18;19;20;21;22;23</t>
  </si>
  <si>
    <t>23;24</t>
  </si>
  <si>
    <t>19;20;21;22;23;24</t>
  </si>
  <si>
    <t>RE-CP1</t>
  </si>
  <si>
    <t xml:space="preserve">child protection </t>
  </si>
  <si>
    <t>RE-CP2</t>
  </si>
  <si>
    <t>RE-CP3</t>
  </si>
  <si>
    <t>RE-CP4</t>
  </si>
  <si>
    <t># de campañanas y personas a las que se llegó a través de campañas de información y actividades de sensibilización sobre los riesgos de la protección infantil, tanto en la ruta como dentro de las comunidades de acogida.</t>
  </si>
  <si>
    <t># de impresiones/visitas a redes sociales con mensajes contra la xenofobia y la discriminación y actividades de sensitización</t>
  </si>
  <si>
    <t xml:space="preserve">#kisteducativos
#alimentacionescolar
#atencionpsichosocial </t>
  </si>
  <si>
    <t>#construccion
#rehabilitacion
#espaciosdeaprendizaje</t>
  </si>
  <si>
    <t>#reconocimientodeestudios</t>
  </si>
  <si>
    <t>#fortalecimientodecapacidades
#capacitacion</t>
  </si>
  <si>
    <t>Los actores pertinentes aumentan su sensibilidad sobre la importancia del derecho y la disponibilidad de los servicios educativos para los refugiados y migrantes de Venezuela</t>
  </si>
  <si>
    <t>#comunicación
#sensibilizacion
#incidencia</t>
  </si>
  <si>
    <t>Los refugiados y migrantes de Venezuela, así como las comunidades de acogida afectadas, reciben ayuda para aumentar su capacidad productiva y mejorar sus medios de vida.</t>
  </si>
  <si>
    <t># de refugiados, migrantes y miembros de comunidades de acogida afectadas, beneficiarios de proyectos productivos de respuesta rápida (Incl. entrega de insumos agropecuarios, asistencia técnica, etc.)</t>
  </si>
  <si>
    <t>Las instituciones del sector público y/u otros prestadores de servicios que brindan asistencia alimentaria y/o asistencia técnica en el sector de la seguridad alimentaria a los refugiados, migrantes y comunidades de acogida afectadas, son fortalecidas</t>
  </si>
  <si>
    <t>Los refugiados y migrantes de Venezuela, así como las comunidades de acogida afectadas, reciben asistencia alimentaria</t>
  </si>
  <si>
    <t># de refugiados, migrantes y miembros de comunidades de acogida afectadas que reciben asistencia alimentaria</t>
  </si>
  <si>
    <t># de personas capacitadas que trabajan con refugiados,  migrantes y poblacion de acogida afectada, que recibieron capacitación en seguridad alimentaria y/o la prestación de servicios y asistencia alimentaria</t>
  </si>
  <si>
    <t>Este indicador mide el acceso de las personas refugiadas y migrantes procedentes de Venezuela que tienen protección contra la COVID-19.</t>
  </si>
  <si>
    <t>Sumatoria del número de personas refugiadas y migrantes que han recibido vacuna contra la COVID-19, con el apoyo de los socios, lo cual puede incluir la entrega de vacunas e insumos, contrato de personal o apoyo logístico.</t>
  </si>
  <si>
    <t>Se fortalece a los establecimientos de salud para que presten servicios</t>
  </si>
  <si>
    <t># de personas refugiads, migrantes y de comunidades acogidas apoyadas para poder acceder a oportunidades de empleo o para poder mantener su empleo</t>
  </si>
  <si>
    <t xml:space="preserve">El indicador tiene como objetivo medir la cantidad de personas que reciben apoyo que les permite acceder a un trabajo (esto incluye ambos un trabajo formal y remunerado, con un contrato laboral firmado, asi como trabajo informal, tomando en cuenta los niveles alto de informalidad en la region de ALC)  y/o pudieron mantener su empleo (formal o informal). Incluye las actividades/intervenciones realizadas para acceder o mantener un empleo durante el contexto de la epidemia de covida-19.
Las actividades/intervenciones de apoyo pueden incluir la regularización y/o facilitación de permisos de trabajo, capacitaciones (vocacionales, habilidades blandas, idioma), orientación para acceder al mercado laboral, apoyo tecnológico / de conectividad para buscar/solicitar empleo, acceso a servicios de cuidado infantil. Sub-indicadores pueden ser creados si las plataformas nacionales quieren medir este indicador en mas detalle, por ejemplo: trabajo formal vs. informal; nuevo empleo vs. mantenimiento de empleo actual; condiciones de trabajo; seguridad organizacional y salud; trabajo decente; duracion de empleo; oportunidad de contribuir a la pension; etc. </t>
  </si>
  <si>
    <t># de empleadores del sector privado que han contratado a refugiados y migrantes como resultado de iniciativas de sensibilizacion y/o de fortalecimiento de capacidades</t>
  </si>
  <si>
    <t>Este indicador tiene como objetivo medir el número de empresas que han recibido materiales de información, capacitación, concientización/sensibilización sobre los procesos de reclutamiento de refugiados y migrantes, derechos laborales de refugiados y migrantes, ambiente de trabajo cultural/inclusivo Y refugiados y migrantes contratados directamente.</t>
  </si>
  <si>
    <t>Las personas que han recibido apoyo para el desarrollo de capacidades pueden incluir representantes/funcionarios del gobierno, empresas, la sociedad civil, líderes comunitariosy agencias de la ONU.</t>
  </si>
  <si>
    <t xml:space="preserve">Se dispone de datos y pruebas pertinentes sobre la situación nutricional de determinados grupos de población con riesgo de malnutrición </t>
  </si>
  <si>
    <t xml:space="preserve"># Encuestas de nutrición realizadas </t>
  </si>
  <si>
    <t>encuesta</t>
  </si>
  <si>
    <t>El indicador busca medir el número de encuestas de nutrición realizadas para identificar los casos de malnutrición (en cualquiera de sus diferentes formas) y/o obtener datos sobre los determinantes y motores de la malnutrición en los grupos de población con mayor riesgo de malnutrición: niños y niñas menores de 5 años, adolescentes y/o mujeres embarazadas y lactantes</t>
  </si>
  <si>
    <t xml:space="preserve">Grupos de población con mayor riesgo de malnutrición a los que se dirige el sector de la nutrición de R4V: niños y niñas menores de 5 años, adolescentes y mujeres embarazadas y lactantes
</t>
  </si>
  <si>
    <t>Ninguno</t>
  </si>
  <si>
    <t>Abogacía a favor de las necesidades de nutrición de los grupos vulnerables y de la importancia de las intervenciones de nutrición que salvan vidas ante las audiencias pertinentes (a nivel regional)</t>
  </si>
  <si>
    <t># Eventos/productos de abogacía en favor de la nutrición de los grupos vulnerables en situaciones de emergencia</t>
  </si>
  <si>
    <t>abogacía</t>
  </si>
  <si>
    <t xml:space="preserve">Este indicador busca medir el número de eventos, incluidas las reuniones, y/o productos destinados a abogar por las necesidades nutricionales de los grupos vulnerables y la importancia de las intervenciones nutricionales que salvan vidas. </t>
  </si>
  <si>
    <t>Niños y niñas de 0 a 59 meses, mujeres embarazadas y lactantes tienen acceso a intervenciones que incluyen consejería y/o suplementación nutricional para prevenir diferentes formas de malnutrición</t>
  </si>
  <si>
    <t xml:space="preserve"># cuidadores primarios de niños y niñas de 0 a 23 meses que reciben asesoramiento sobre la alimentación del lactante y niño/a pequeño/a (ALNP/IYCF)  </t>
  </si>
  <si>
    <t>IYCF; lactantes; niños y niñas pequeños/as; asesoramiento</t>
  </si>
  <si>
    <t xml:space="preserve">Este indicador busca medir el número de cuidadores primarios de niños y niñas de 0 a 23 meses que han recibido consejería sobre prácticas óptimas de alimentación de lactantes y niños/as pequeños/as al menos una vez durante el periodo del informe por parte de trabajadores de la salud y de nutrición capacitados 
</t>
  </si>
  <si>
    <t>Los trabajadores de la salud y la nutrición se definen como asalariados (por ejemplo, médicos, enfermeras, nutricionistas, trabajadores de la salud de la comunidad, trabajadores de extensiones de salud y otros) o no asalariados (por ejemplo, consejero de apoyo entre pares, líder de grupo de apoyo a las madres, voluntario). 
Alimentación de lactantes y niños pequeños (IYCF/ALNP): alimentación adecuada de lactantes y niños/as pequeños/sa que puede aumentar sus posibilidades de supervivencia, promover un crecimiento y desarrollo óptimos, especialmente en la ventana crítica desde el nacimiento hasta los 2 años de edad. Las prácticas óptimas de IYCF incluyen la lactancia materna dentro de la primera hora después del nacimiento, la lactancia materna exclusiva durante los primeros 6 meses de vida y la lactancia materna continua hasta los 2 años de edad y más. A partir de los 6 meses, la lactancia materna debe combinarse con una alimentación segura y adecuada a la edad de alimentos sólidos, semisólidos y blandos. IYCF también incluye apoyo a los bebés que no son amamantados.
La consejería sobre alimentación del lactante y niño/a pequeño/a se define como un proceso que consiste en ofrecer recomendaciones sobre la alimentación del lactante niño/a pequeño/a basándose en la escucha de la situación del individuo (en este caso el cuidador o la cuidadora). El proceso implica un diálogo y no la mera transmisión de mensajes.</t>
  </si>
  <si>
    <t>Sexo (hombres y mujeres)</t>
  </si>
  <si>
    <t># Niños y niñas de 6 a 59 meses y mujeres embarazadas y lactantes que reciben suplementos nutricionales</t>
  </si>
  <si>
    <t>suplementación; suplemento; nutricional</t>
  </si>
  <si>
    <t xml:space="preserve">Este indicador busca medir el número de niños y niñas de 6 a 59 meses que recibieron micronutrientes en polvo (MNP); micronutrientes en gotas o jarabe; o suplementos nutricionales listos para usar (RUSF), en el periodo de referencia. 
Este indicador también incluye el número de mujeres embarazadas y lactantes que recibieron suplementos de hierro y ácido fólico.
</t>
  </si>
  <si>
    <t xml:space="preserve">Micronutrientes múltiples en polvo (MNP):  suplemento que contiene vitaminas y minerales esenciales suministrados en bolsitas. Los MNP están diseñados para el enriquecimiento en el punto de uso de los alimentos complementarios para niños y poblaciones vulnerables con el fin de prevenir la anemia y las deficiencias de vitaminas y minerales. Grupo objetivo: niños y niñas de 6 a 59 meses.
Grupo objetivo primario: niños y niñas de 6 a 24 meses.
Suplemento nutricional listo para el consumo (RUSF): suplemento nutricional destinado a prevenir la malnutrición de los niños y niñas de 6 meses o mayores. Debe consumirse directamente del envase sin necesidad de diluirlo, mezclarlo o cocinarlo. </t>
  </si>
  <si>
    <t>Los niños y niñas de 0 a 59 meses de las zonas afectadas son examinados periódicamente para detectar de manera temprana la desnutrición aguda y son remitidos, según proceda, a los servicios de tratamiento</t>
  </si>
  <si>
    <t># Niños y niñas de 0 a 59 meses tamizados para detectar la desnutrición aguda.</t>
  </si>
  <si>
    <t>tamizaje; malnutrición; desnutrición aguda</t>
  </si>
  <si>
    <t>Este indicador busca medir el número de niños y niñas de 6 a 59 meses tamizados para detectar la malnutrición aguda.</t>
  </si>
  <si>
    <t xml:space="preserve">Desnutrición aguda: definida por la presencia de emaciación (peso para la talla inferior a -2 puntuaciones z, según el Patrón de Crecimiento Infantil de la OMS) o perímetro braquial (PB/MUAC) &lt; 125 mm. </t>
  </si>
  <si>
    <t>Sexo (niños y niñas)</t>
  </si>
  <si>
    <t># Niños y niñas de 0 a 59 meses con desnutrición aguda (SAM y MAM) admitidos a tratamiento</t>
  </si>
  <si>
    <t>SAM; MAM; tratamiento; desnutrición aguda</t>
  </si>
  <si>
    <t xml:space="preserve">Este indicador busca medir el número de niños y niñas de 0 a 59 meses identificados con desnutrición aguda que son admitidos a tratamiento por primera vez. </t>
  </si>
  <si>
    <t>Admitidos para tratamiento: se define como el número total de niños y niñas de 6 a 59 meses con desnutrición aguda que son admitidos por primera vez para tratamiento de la desnutrición aguda.</t>
  </si>
  <si>
    <t>Las niñas y los niños adolescentes tienen acceso a intervenciones nutricionales para prevenir la anemia y/o diferentes formas de malnutrición</t>
  </si>
  <si>
    <t># niñas y niños adolescentes con servicios para prevenir la anemia y/o otras formas de malnutrición</t>
  </si>
  <si>
    <t>nutrición adolescente</t>
  </si>
  <si>
    <t>Este indicador busca medir el número de adolescentes que reciben servicios para prevenir la anemia y/o otras formas de malnutrición</t>
  </si>
  <si>
    <t>Adolescente: Niño o niña de 10 a 19 años de edad.
Servicios para prevenir la anemia y/o otras formas de malnutrición: intervenciones nutricionales que pueden incluir: suplementos de hierro y ácido fólico, desparasitación, profilaxis, educación nutricional, asesoramiento y apoyo, según el contexto</t>
  </si>
  <si>
    <t>Trabajadores de la salud y de la comunidad capacitados para proporcionar servicios de nutrición de calidad a la población de niños y niñas menores de 5 años, adolescentes y/o mujeres embarazadas y lactantes.</t>
  </si>
  <si>
    <t># Trabajadores de la salud y de la comunidad capacitados para prestar servicios de nutrición de calidad a niños y niñas menores de 5 años, adolescentes y/o mujeres embarazadas y lactantes</t>
  </si>
  <si>
    <t xml:space="preserve">capacitación </t>
  </si>
  <si>
    <t>Este indicador busca medir el número de trabajadores de la salud y de la comunidad que están capacitados para proporcionar servicios de nutrición a los niños y niñas menores de 5 años, adolescentes y/o mujeres embarazadas y lactantes para prevenir y/o identificar y tratar las diferentes formas de malnutrición.</t>
  </si>
  <si>
    <t>Los cuidadores, las familias y las comunidades reciben apoyo y están empoderados para prevenir la malnutrición en niños y niñas menores de 5 años, adolescentes y/o mujeres embarazadas y lactantes, y/o conocen los servicios de nutrición disponibles, cómo y dónde acceder a ellos</t>
  </si>
  <si>
    <t># cuidadores, familias y/o miembros de la comunidad a los que se ha llegado con mensajes clave sobre nutrición e información clave sobre los servicios de nutrición</t>
  </si>
  <si>
    <t>mensajes; servicios</t>
  </si>
  <si>
    <t>Este indicador busca medir el número de personas, incluidos los cuidadores, las familias y/o los miembros de la comunidad con acceso oportuno a: 
- información e intervenciones culturalmente apropiadas, sensibles al género y a la edad, que promueven la adopción de dietas, servicios y prácticas para prevenir el deterioro del estado nutricional de los niños y niñas menores de 5 años, los adolescentes y/o las mujeres embarazadas y lactantes.
- información sobre la ubicación y el tipo de servicios de nutrición a los que se puede acceder.</t>
  </si>
  <si>
    <t>Apoyo a las capacidades de los socios del sector de la nutrición (a nivel regional)</t>
  </si>
  <si>
    <t># sesiones de capacitación realizadas con los socios de nutrición de R4V</t>
  </si>
  <si>
    <t>Capacitación en nutrición a nivel regional</t>
  </si>
  <si>
    <t>Este indicador busca medir el número de sesiones de capacitación  realizadas con los socios de nutrición de R4V sobre intervenciones de nutrición en situaciones de emergencia, teniendo en cuenta el contexto de COVID-19, y/o otros temas (por ejemplo Género, Medio Ambiente, etc.)</t>
  </si>
  <si>
    <t>#indigenous #lgbtiq #evictions #regularization #asylum #referral #youth #disability</t>
  </si>
  <si>
    <t>#indigenous #lgbtiq #xenophobia #discrimination #training #youth #disability</t>
  </si>
  <si>
    <t># de iniciativas o actividades desarrolladas en protección basada en la comunidad.</t>
  </si>
  <si>
    <t>#indigenous #lbtiq #elderly #youth #xenophobia #discrimination #hostcommunities #leadership #socialnetworks #disability</t>
  </si>
  <si>
    <t># de estudios, informes, análisis y evaluaciones desarrolladas por miembros del Sector para mejorar la respuesta de protección.</t>
  </si>
  <si>
    <t>#reporting #indigenous #lgtbqi #youth #protectionmonitoring #disability</t>
  </si>
  <si>
    <t>#indigenous #lgbtiq #xenophobia #discrimination #advocacy #youth #disability</t>
  </si>
  <si>
    <t># de políticas y programas apoyadas por el Sector para facilitar el acceso a los sistemas nacionales de protección.</t>
  </si>
  <si>
    <t>#indigenous #lgbtiq #youth #evicted #disability</t>
  </si>
  <si>
    <t xml:space="preserve">Desarrollar acciones para el fortalecimiento de capacidades de funcionarios/as públicos y organizaciones de la sociedad civil para la prevención, identificación, asistencia, protección y persecución de la trata de personas y el tráfico ilícito de personas migrantes y refugiadas de Venezuela.  </t>
  </si>
  <si>
    <t xml:space="preserve"># de personas que trabajan con personas refugiadas y migrantes capacitadas en la prevención, identificación, asistencia, protección y persecución de la trata de personas y el tráfico ilícito de migrantes </t>
  </si>
  <si>
    <t xml:space="preserve">Las acciones serán cuantificadas y reportadas de acuerdo con el número total de actividades realizadas por cada organización. Los datos de las personas alcanzadas serán desagregados por género y edad. Por ejemplo, si una organización realizó tres capacitaciones durante un mes, se reportarían tres acciones, desagregando los temas y la cantidad de personas que fueron capacitadas por género; o si difunden materiales informativos en redes sociales en un mes, se reportaría una acción. </t>
  </si>
  <si>
    <t xml:space="preserve">Brindar apoyo para la creación o fortalecimiento de mecanismos y/o estructuras institucionales regionales, nacionales o subregionales para la prevención, identificación, protección, asistencia, integración y/o persecución de la trata de personas y tráfico ilícito de migrantes de Venezuela.  </t>
  </si>
  <si>
    <t>Mejorar el acceso de personas refugiadas y migrantes de Venezuela, víctimas de trata y/o objeto de tráfico ilícito a servicios de asistencia y protección integral de calidad, incluyendo documentación y regularización migratoria y medidas para el acceso a la justicia, reparación, retorno, reintegración, relocalización e integración socioeconómica, que consideren su género, edad y diversidad.  </t>
  </si>
  <si>
    <t># de personas refugiadas y migrantes de Venezuela que recibieron servicios de asistencia y protección dirigidos a víctimas o en riesgo de trata y personas objeto de tráfico ilícito.</t>
  </si>
  <si>
    <t>Contempla mujeres, hombres, niñas, niños y  LGBTI que acceden a servicios de asistencia y protección específicos a su género, edad y diversidad en zonas de salida, tránsito y acogida, como consejería, apoyo psicosocial, asistencia médica, apoyo legal, actividades recreativas, habilidades para la vida, medidas de acceso a justicia, integración, retorno, reintegración y relocalización.  
En caso de que las personas en riesgo de o víctimas de trata de personas con fines de explotación sexual que recibieron los servicios mencionados, el reporte será incluido en este indicador. 
Incluye a las personas refugiados y migrantes que reciben asistencia en doble afectación</t>
  </si>
  <si>
    <t>El indicador pretende medir el número de kits de artículos domésticos esenciales distribuidos en tránsito o en destino por su tipología</t>
  </si>
  <si>
    <t># de intervenciones en soluciones de alojamiento colectivo temporal en funcionamiento que reciben apoyo en sus infraestructuras para alcanzar los estándares mínimos</t>
  </si>
  <si>
    <t>El presente indicador tiene como objetivo medir las intervenciones en nuevas estructuras físicas o mejoradas que cumplen con las normas y directrices acordadas con el fin de proporcionar servicios adecuados.
*Cuando la intervención se realiza integramente en abastecimiento de agua y saneamiento, se reporta al sector de WASH</t>
  </si>
  <si>
    <t>Temporal: Se refiere a una solución de alojamiento de emergencia cuya intención no es una solución duradera.
Nueva solución de alojamiento colectivo: Incluye edificios vacíos de nueva construcción o transformados en soluciones de refugio colectivo. os centros colectivos se consideran edificios y estructuras preexistentes o nuevos en los que un grupo numeroso de personas desplazadas encuentra alojamiento durante un breve periodo de tiempo mientras se buscan soluciones duraderas. Pueden utilizarse como centros colectivos diversas instalaciones preexistentes: centros comunitarios, ayuntamientos, edificios hoteleros completos, gimnasios, almacenes, edificios inacabados, fábricas en desuso. Además, se incluyen los centros colectivos construidos expresamente. Un centro de tránsito se refiere a un asentamiento comunal de emergencia planificado.
Estructuras mejoradas: Se refiere a los emplazamientos colectivos temporales que han sido sometidos a trabajos de reparación/ actualización/ ampliación para adaptar el emplazamiento a las normas y directrices acordadas, aumentar su capacidad de acogida, mejorar la calidad de los servicios. No se refiere única y exclusivamente a la provisión de equipamiento como colchones, muebles u otros elementos.
Normas y directrices acordadas: se refiere a las normas nacionales existentes elaboradas por los gobiernos o la cooperación internacional y/o las directrices mundiales/regionales sobre la gestión de los alojamientos, incluidas las Normas Esfera, y/o los principios humanitarios como la Norma Humanitaria Esencial sobre Calidad y Responsabilidad y las Normas Humanitarias de Asociación, la Caja de Herramientas para la Recuperación y Reconstrucción Verdes (GRRT), y las mejores prácticas acordadas.</t>
  </si>
  <si>
    <t>El presente indicador pretende medir el número de personas que trabajan/ se alojan en alojamientos colectivos que han recibido formación para aumentar sus conocimientos y su capacidad para gestionar un alojamiento colectivo.</t>
  </si>
  <si>
    <t>Los refugiados y migrantes más vulnerables de Venezuela que viven en infraviviendas se benefician de soluciones de alojamiento individuales temporales y/o duraderas mediante la mejora de la seguridad, la dignidad, la privacidad, la resiliencia y la seguridad de la tenencia.</t>
  </si>
  <si>
    <t># de refugiados y migrantes apoyados con soluciones de alojamiento en arriendo como solución a corto plazo</t>
  </si>
  <si>
    <t xml:space="preserve">#AlojamientoIndividual #Alquiler #VTP #Cash-for-Rent #PTM </t>
  </si>
  <si>
    <t>El presente indicador pretende captar el número de personas meta apoyadas con soluciones de arriendo como solución a corto plazo (temporal y de emergencia), para poner de relieve, supervisar y desarrollar un apoyo técnico especializado para esta solución de alojamiento urbano actualmente muy extendida.</t>
  </si>
  <si>
    <t>Apoyo a soluciones de arriendo a corto plazo: Asistencia de emergencia que incluya apoyo técnico o que contribuya parcial o totalmente a las finanzas mediante BIC o ayuda en especie. La ayuda a corto plazo se refiere a la asistencia que tiene una duración no superior a 2 meses cuando se contribuye parcial o totalmente a las finanzas, vinculada a la asistencia humanitaria relacionada con, por ejemplo y no exclusivamente, la prevención de desalojos Covid-19. Esta asistencia no se dirige necesariamente sólo a la población de destino.
Solución de alojamiento individual: incluye cualquier tipo de ayuda de alojamiento que permita a un hogar vivir de forma independiente. 
Temporal: Se refiere a una solución de alojamiento de emergencia a corto plazo en la que la intención NO es duradera.</t>
  </si>
  <si>
    <t xml:space="preserve"># de refugiados y migrantes apoyados con soluciones de alojamiento en arriendo como apoyo a largo plazo para alcanzar soluciones duraderas </t>
  </si>
  <si>
    <t>Apoya a soluciones de arriendo a largo plazo: Ya sea ayudando técnicamente a alcanzar el nivel de vida y la seguridad de la tenencia, o contribuyendo parcial o totalmente a las finanzas a través del PTM o la ayuda en especie, con el objetivo de apoyar la consecución de soluciones duraderas. A largo plazo se refiere a un apoyo de más de 3 meses cuando se contribuye parcial o totalmente a las finanzas, y se dirige a la población en destino. Las actividades que se incluyen en este indicador son más especializadas que las de corto plazo e incluyen, por ejemplo: apoyo técnico, apoyo relacionado con la seguridad de la tenencia -vivienda, tierra y propiedad- o análisis de mercado. 
Solución de alojamiento individual: incluye cualquier tipo de apoyo al alojamiento que permita a un hogar vivir de forma independiente.
A largo plazo: Se refiere a una solución de alojamiento prolongada, que implica la integración y el trabajo hacia soluciones duraderas.</t>
  </si>
  <si>
    <t># refugiados y migrantes apoyados con alojamiento en habitaciones de hotel como solución de alojamiento individual a corto plazo</t>
  </si>
  <si>
    <t>Ayuda para el alojamiento en habitaciones de hotel: Ayuda financiera para los costes de una habitación de hotel para las personas meta. No se incluye cuando las organizaciones alquilan y gestionan por completo una estructura hotelera/hostal, en cuyo caso se considera un alojamiento colectivo.
Temporal: Se refiere a una solución de alojamiento de emergencia cuya intención no es duradera. 
Solución de alojamiento individual: incluye cualquier tipo de apoyo al alojamiento que permita a un hogar vivir de forma independiente.</t>
  </si>
  <si>
    <t># de refugiados y migrantes apoyados con nuevas construcciones de vivienda o obras de mejora constructiva como apoyo para lograr soluciones duraderas</t>
  </si>
  <si>
    <t>Solución de alojamiento individual: incluye cualquier tipo de apoyo al alojamiento que permita a un hogar vivir de forma independiente.
Nuevas construcciones y/o mejoras de edificios: Contribuir a las nuevas construcciones y/o mejoras de edificios de una casa para refugiados y migrantes, incluyendo apoyo relacionado con la seguridad de la tenencia -vivienda, tierra y propiedad-</t>
  </si>
  <si>
    <t>El presente indicador pretende medir el número de personas que viven en una zona determinada o que conforman una comunidad que se beneficia de la infraestructura de asentamiento. Esto incluye a los miembros de la comunidad de acogida, así como a los refugiados y migrantes de Venezuela. La intervención puede ser de emergencia/temporal o de larga duración.
*Este indicador no incluye el Alojamiento Colectivo. Reportar sólo Instalaciones educativas y sanitarias cuando no hayan sido reportadas en los correspondientes sectores</t>
  </si>
  <si>
    <t>Intervenciones en la infraestructura de los asentamientos: Incluye la construcción de instalaciones e infraestructuras comunales, tanto públicas como privadas. No incluye el diseño del proyecto ni el apoyo técnico único y exclusivo. Por ejemplo, las obras de mejora y acondicionamiento de un centro comunitario, instalaciones deportivas básicas, infraestructuras relacionadas con la energía, alumbrado público, mercados/tiendas comerciales o construcción de carreteras, y también las intervenciones de reducción de riesgos de seguridad. Estas intervenciones deben dejar un espacio adecuado para el uso previsto, y ser reportadas como un todo, no por pequeñas intervenciones.
Gestión del asentamiento: Incluye actividades relacionadas con las estructuras de gobierno, como el desarrollo de capacidades, los grupos de participación, entre otros; la coordinación con otros proveedores de servicios y/o CSO/ONG/agencias de la ONU que trabajan en el asentamiento y la garantía de acceso a los servicios básicos.
A largo plazo: Se refiere a una solución de alojamiento prolongada, que implica la integración y el trabajo hacia soluciones duraderas.
Temporal: Se refiere a una solución de alojamiento de emergencia a corto plazo en la que la intención no es duradera.</t>
  </si>
  <si>
    <t>El indicador pretende captar el número de intervenciones técnicas realizadas como prestación de servicios a otros sectores en beneficio de los refugiados, los migrantes y las comunidades de acogida. La intervención puede ser de emergencia/temporal o de larga duración.
*Este indicador no incluye el Alojamiento Colectivo. Reportar sólo Instalaciones educativas y sanitarias cuando no hayan sido reportadas en los correspondientes sectores</t>
  </si>
  <si>
    <t>Intervenciones en la infraestructura de los asentamientos: Incluye la construcción de instalaciones e infraestructuras comunales, tanto públicas como privadas. No incluye el diseño del proyecto ni el apoyo técnico único y exclusivo. Por ejemplo, las obras de mejora y acondicionamiento de un centro comunitario, instalaciones deportivas básicas, infraestructuras relacionadas con la energía, alumbrado público, mercados/tiendas comerciales o construcción de carreteras. Estas intervenciones deben dejar un espacio adecuado para el uso previsto, y ser reportadas como un todo, no por pequeñas intervenciones.
A largo plazo: Se refiere a una solución de alojamiento prolongada, que implica la integración y el trabajo hacia soluciones duraderas.
Temporal: Se refiere a una solución de alojamiento de emergencia a corto plazo en la que la intención no es duradera.</t>
  </si>
  <si>
    <t>Por tipo de infraestructura: centro social/comunitario, centro educativo, centro sanitario, espacio en la vía pública, parques y jardines, instalaciones deportivas, infraestructuras urbanas (saneamiento, iluminación, etc), otros</t>
  </si>
  <si>
    <t>Número de personas con acceso seguro a una cantidad suficiente de agua potable, que cumplen al menos el nivel básico de servicios de agua.</t>
  </si>
  <si>
    <t>JMP - al menos servicio básico de agua = Agua potable de una fuente mejorada, siempre que el tiempo de recolección no sea más de 30 minutos para un viaje de ida y vuelta, incluidas las colas // Acceso seguro: El acceso al agua en el punto de consumo no compromete la salud, la seguridad ni de ninguna otra manera // Cantidad suficiente: Cantidad de agua por persona por día, implementando los estándares SPHERE o nacionales según sea necesario // Agua segura: Agua que cumple con todos los estándares de calidad nacionales o de la OMS requeridos
Las instalaciones mejoradas son
• Agua del grifo en la vivienda, patio o parcela, incluida la tubería a un vecino
• Grifos o fuentes públicas
• Suministros no canalizados
• Perforaciones / pozos tubulares
• Pozos y manantiales protegidos
• Agua de lluvia
• Agua envasada, incluida agua embotellada y agua en bolsitas
• Suministro de agua, incluidos camiones cisterna y carros / tanques / tambores pequeños
• Quioscos de agua</t>
  </si>
  <si>
    <t>Número de personas con acceso a instalaciones mejoradas donde las excretas se eliminan de manera segura in situ o se eliminan y tratan fuera del sitio, separadas del contacto humano.Las personas se encuentran en un entorno seguro y saludable, libre de ODF, vectores, agua estancada con acceso seguro a una correcta eliminación de desechos.</t>
  </si>
  <si>
    <t xml:space="preserve">Los servicios de saneamiento se refieren al manejo de las excretas de las instalaciones utilizadas por las personas, mediante el vaciado y transporte de las excretas para su tratamiento y eventual descarga o reutilización.
Acceso seguro: El acceso al agua en el punto de consumo no compromete la salud, la seguridad ni de ninguna otra manera a la población // JMP al menos saneamiento básico = instalaciones de saneamiento mejoradas que cumplen con los estándares de la esfera (20 personas por 1) Las instalaciones de saneamiento mejoradas son aquellas diseñadas para separar higiénicamente las excretas del contacto humano e incluir: inodoros con descarga / descarga conectados a sistemas de alcantarillado, fosas sépticas o letrinas de pozo; letrinas de pozo con losas (incluidas letrinas de pozo ventiladas) e inodoros de compostaje
Las instalaciones mejoradas son
• Inodoros con descarga y descarga conectados a alcantarillas
• Saneamiento in situ
• Inodoros o letrinas con descarga y descarga de agua conectados a fosas sépticas o fosas
• Letrinas de pozo ventiladas mejoradas (VIP)
• Letrinas de pozo con losas (construidas con materiales duraderos y fáciles de limpiar)
• Inodoros de compostaje, incluidas letrinas de pozo doble con losas y sistemas basados ​​en contenedores
 // Salud Ambiental: se refiere a un Ambiente Seguro y Limpio, ODF, sin agua estancada, con un correcto control de Vectores,  correcto servicio de manejo de residuos y reciclaje. Todas las personas tienen los conocimientos y los medios para protegerse de las enfermedades y los vectores molestos que pueden causar un riesgo significativo para la salud o el bienestar. El entorno donde se encuentran las personas afectadas por el desastre no las expone a enfermedades  causadas por vectores, estos se mantienen a un nivel reducido siempre que sea posible.
</t>
  </si>
  <si>
    <t>Número de personas que acceden a mensajes, artículos e infraestructura clave de promoción y educación en materia de higiene, incluso para la gestión de la higiene menstrual.
Los servicios básicos de higiene se refieren a instalaciones para lavarse las manos con agua y jabón disponibles según los permisos.</t>
  </si>
  <si>
    <t>La higiene se refiere a las condiciones y prácticas que ayudan a mantener la salud y prevenir la propagación de enfermedades, incluido el lavado de manos, la higiene de los alimentos y el manejo de la higiene menstrual apropiada = en el idioma local, mensajes que la población puede poner en práctica, mensajes que reflejan el contexto local, mensajes que son segmentado en función de la audiencia y al género // artículos de higiene = kits de higiene que incluyen recipiente de agua, tratamiento de agua, jabón, artículos de higiene menstrual para mujeres y niñas, y en línea con los estándares de la esfera // Instalaciones para lavarse las manos con agua y jabón disponibles en- Las instalaciones cumplen los criterios de un servicio básico de higiene.
Higiene menstrual Está directamente relacionada con la meta 6.2 de los ODS, que tiene como objetivo lograr "el acceso a un saneamiento e higiene adecuados y equitativos para todos ... El JMP no utiliza actualmente una escalera de servicio para la salud menstrual, como normas y estándares relacionados con la salud menstrual".
y las necesidades conexas de agua, saneamiento e higiene aún están evolucionando. Los indicadores MHM son los siguientes
• Conciencia de la menstruación antes de la menarquia (primera menstruación).
• Uso de materiales menstruales para capturar y contener la sangre menstrual, como toallas sanitarias, telas, tampones o tazas. Estos también se pueden agrupar en materiales de un solo uso y reutilizables.
• Acceso a un lugar privado para lavarse y cambiarse en casa.
• Participación en actividades durante la menstruación, como actividades escolares, laborales y sociales.</t>
  </si>
  <si>
    <t xml:space="preserve"># de personas capacitadas en WASH para responder a las necesidades de refugiados y migrantes.Este indicador abarca todas las capacitaciones, seminarios web, sesiones técnicas con la participación de autoridades locales, nacionales y regionales, contrapartes, organizaciones de la sociedad civil, organizaciones de minorías étnicas y miembros del Sector. </t>
  </si>
  <si>
    <t>Incluye capacitaciones, webinars, sesiones técnicas para acompañar la implementación de herramientas o metodologías con la participación de autoridades, contrapartes. Cubre todas las iniciativas relacionadas con el apoyo y la contribución al desarrollo de capacidades para mejorar o incrementar la promoción de la higiene.</t>
  </si>
  <si>
    <t>Número de personas en instituciones que están accediendo al menos a los Servicios BÁSICOS de WASH</t>
  </si>
  <si>
    <t>AGUA BÁSICA = está disponible en una fuente mejorada en las instalaciones. (JMP)
SANEAMIENTO BÁSICO = Se pueden utilizar instalaciones de saneamiento mejoradas con al menos un baño dedicado para el personal, al menos un baño separado por sexos con instalaciones de higiene menstrual y al menos un baño accesible para personas con movilidad limitada (JMP).
HIGIENE BÁSICA: Las instalaciones funcionales para la higiene de las manos (con agua y jabón y / o desinfectante para manos a base de alcohol) están disponibles en los puntos de atención y a menos de 5 metros de los inodoros (JMP)</t>
  </si>
  <si>
    <t>RE-GBV1</t>
  </si>
  <si>
    <t>1) Coordinar iniciativas multisectoriales para mitigar el riesgo de violencia de género al que se exponen niñas, mujeres y personas LGBTI de Venezuela y de comunidades de acogida  2)Apoyar y fortalecer la capacidad de actores para brindar servicios multisectoriales de calidad, inclusivos, multisectoriales que sean accesibles y aceptables para las personas sobrevivientes de violencia de género  refugiadas y migrantes de Venezuela y de las comunidades de acogida</t>
  </si>
  <si>
    <t># de personas capacitadas en prevención, mitigación y respuesta a la VdG</t>
  </si>
  <si>
    <t>Este indicador debe reportarse para  objetivos 1 y 2. Bajo el objetivo 1, este mide el numero de personas no especialistas que  asisten a capacitaciones de mitigación de riesgo y transversalización de  VdG  . Bajo el objetivo 2,  este mide el numero de especialistas de violencia de género formados en respuesta a incidentes.</t>
  </si>
  <si>
    <t>En el marco del objetivo 1, el subsector  elaborará material de formación y llevará a cabo talleres dirigidos a personas que no especialistas en violencia de  género, como instituciones gubernamentales, ONG, organismos de las Naciones Unidas y la sociedad civil, con el fin de generar conocimientos básicos sobre la violencia de género en situaciones de emergencia. Los talleres cubrirán cómo anticipar, contextualizar, mapear y abordar los factores que pueden contribuir a la VdG contra las mujeres, las niñas y la población LGBTI en particular. (ej., mapeo de los riesgos de VG). En el marco del objetivo 2, las capacitaciones sobre VdG están destinadas a que los profesionales y especialistas en el área sepan diseñar programas adecuados para responder a la VdG o adquieran competencias básicas para  contribuir al proceso de recuperación de sobrevivientes Los temas de capacitación incluyen: Manejo clínico de la violación, Procedimientos operativos estándar de VdG, Programación de VdG, Estándares Mínimos de VdG, Directrices del IASC sobre VBG, prestación de apoyo psicosocial remoto, gestión de casos de VdG.</t>
  </si>
  <si>
    <t>RE-GBV2</t>
  </si>
  <si>
    <t>1) Coordinar iniciativas multisectoriales para mitigar el riesgo de violencia de género al que se exponen niñas, mujeres y personas LGBTI de Venezuela y de comunidades de acogida</t>
  </si>
  <si>
    <t># documentos guia redactados de manera conjunta entre el subsector de VdG y otros sectores acerca de la mitigación del riesgo</t>
  </si>
  <si>
    <t xml:space="preserve">Este indicador mide el numero de manuales y documentos producidos </t>
  </si>
  <si>
    <t>La mitigación de riesgos incluye apoyar a otros sectores en la incorporación de la protección de las mujeres en su programación con el fin de ayudarles a mapear y abordar los riesgos y mejorar el acceso seguro a los servicios entre mujeres y niñas y otros grupos en riesgo. También incluye alianzas con otros sectores para empoderar económicamente a las mujeres a través de la distribución de efectivo y los medios de vida.</t>
  </si>
  <si>
    <t>RE-GBV3</t>
  </si>
  <si>
    <t>Diseñar estrategias comunitarias de prevención de la violencia de género</t>
  </si>
  <si>
    <t># de campañas y personas (hombres, mujeres, niños, niñas) de Venezuela y comunidades de acogida que participan en sesiones comunitarias  de sensibilización acerca de violencia de género</t>
  </si>
  <si>
    <t>Este indicador mide el numero de personas recibiendo información en violencia de género mediante campañas de sensibilizacion</t>
  </si>
  <si>
    <t>Los subsectores producirán mensajes para invitar a la reflexión acerca de las normas sociales sobre los roles de género y las relaciones de género que justifican y perpetúan los comportamientos perjudiciales contra las mujeres y las poblaciones LGBTI. Las iniciativas de prevención también incluirán campañas sobre masculinidad positiva y resolución no violenta de conflictos. Las encuestas aplicadas al final de los ciclos de las sesiones de sensibilización permitirán al personal del programa de violencia de género evaluar el impacto de los contenidos</t>
  </si>
  <si>
    <t>Genero, edad, población</t>
  </si>
  <si>
    <t>RE-GBV4</t>
  </si>
  <si>
    <t>2)Apoyar y fortalecer la capacidad de actores para brindar servicios multisectoriales de calidad, inclusivos, multisectoriales que sean accesibles y aceptables para las personas sobrevivientes de violencia de género  refugiadas y migrantes de Venezuela y de las comunidades de acogida</t>
  </si>
  <si>
    <t># Numero de servicios disponibes para atender las necesidades de las personas sobrevivientes</t>
  </si>
  <si>
    <t>Este indicador da una mirada de la respuesta nacional y regional de la cantidad de servicios existentes</t>
  </si>
  <si>
    <t>Este indicador mide la cantidad de servicios disponibles en la región. Para reportar adecuadamente sobre este indicador, las puntos focales y las coordinadoras deben considerar cada unidad de atención / programa que atienda necesidades de salud, psicosociales, legales y de seguridad de las personas sobrevivientes disponibles por territorio como un servicio único.</t>
  </si>
  <si>
    <t>RE-GBV5</t>
  </si>
  <si>
    <t>2)Apoyar y fortalecer la capacidad de actores para brindar servicios multisectoriales de calidad, inclusivos, multisectoriales que sean accesibles y aceptables para las personas sobrevivientes de violencia de género  refugiadas y migrantes de Venezuela y de las comunidades de acogida 3) Diseñar estrategias comunitarias de la prevención de la violencia de género</t>
  </si>
  <si>
    <t># de refugiados, migrantes y miembros de la comunidad de acogida beneficiadas de actividades de prevención, mitigación y respuesta de violencia de género</t>
  </si>
  <si>
    <t xml:space="preserve">Este indicador mide el numero de personas recibiendo los servicios ofrecidos por los actores que implementan programas de prevención, migitación y respuesta a la violencia de género.  </t>
  </si>
  <si>
    <t>PIN</t>
  </si>
  <si>
    <t>Este indicador mide el numero de personas que usan los servicios prestados por los actores encargados de implementar programas para prevenir, mitigar y responder a la violencia de género. Esto incluye:  personas que utilizan los espacios seguros para mujeres y niñas, las personas que reciben kits de dignidad, las personas que son informadas acerca de los servicios para sobrevivientes de violencia de género que hay en los territorios en los que habitan,  las personas que se benefician de campañas educativas acerca de la violencia de género, servicios de manejo clínico a la violación sexual,  atención médica a heridas relacionadas con incidentes de violencia de género,  salud mental y apoyo psicosocial, servicios de asistencia en efectivo y servicios de gestión de caso</t>
  </si>
  <si>
    <t>Mecanismo de retroalimentación: proceso para recibir las opiniones y responder a las quejas de las personas afectadas por la crisis o de las personas impactadas por la presencia y la asistencia de los actores humanitarios. Puede tratarse de una sola actividad, de la realización de más actividades por parte de una organización o puede ser un servicio colectivo cuando implica a más de un socio. Ejemplos de ello son la línea telefónica directa, las líneas de mensajería, los sistemas de buzones de sugerencias, las encuestas de percepción, etc. Población afectada: Se refiere a todas las personas que se benefician de la asistencia y la programación comunitaria, ya sean refugiados y migrantes, poblaciones de acogida o sean comunidades de origen/retorno/tránsito o en riesgo</t>
  </si>
  <si>
    <t>Mecanismos de comunicación bidireccional: pueden ser mecanismos de reclamación y retroalimentación u otros mecanismos como herramientas digitales y canales de medios sociales en los que la población afectada puede ponerse en contacto con los actores humanitarios.</t>
  </si>
  <si>
    <t>Iniciativas interagenciales: Se trata de iniciativas destinadas a fomentar la participación de las poblaciones afectadas (evaluación de necesidades, consulta a la comunidad, brindar de información) en las que participan dos o más socios. Participación: Enfoque de la evaluación de las necesidades, la planificación, la ejecución, el seguimiento y la evaluación de la respuesta que involucra y consulta a la comunidad de forma inclusiva y directa.</t>
  </si>
  <si>
    <t>Número de refugiados y migrantes beneficiándose de consultas de atención primaria de salud</t>
  </si>
  <si>
    <t>Número de refugiados y migrantes de Venezuela asistidos con vacunación  contra la COVID-19</t>
  </si>
  <si>
    <t xml:space="preserve">Este indicador mide el apoyo directo de los socios del sector salud de las plataformas nacionales, a las personas refugiadas y migrantes, mediante la entrega de insumos (como kits de dignidad, kit de parto limpio, kits de higiene, EPPs y otros) </t>
  </si>
  <si>
    <t>Número de campañas y personas que recibieron información sobre promoción y acceso a los servicios de salud</t>
  </si>
  <si>
    <t>AR</t>
  </si>
  <si>
    <t>BO</t>
  </si>
  <si>
    <t>BR</t>
  </si>
  <si>
    <t>CL</t>
  </si>
  <si>
    <t>CO</t>
  </si>
  <si>
    <t>EC</t>
  </si>
  <si>
    <t>PY</t>
  </si>
  <si>
    <t>PE</t>
  </si>
  <si>
    <t>UY</t>
  </si>
  <si>
    <t>RE</t>
  </si>
  <si>
    <t>Validación del nombre de la organización</t>
  </si>
  <si>
    <t>No completar: esta es una columna de validación. Si devuelve un error, corrija la columna C (nombre de la organización).</t>
  </si>
  <si>
    <t>OK</t>
  </si>
  <si>
    <t>#hashtag</t>
  </si>
  <si>
    <t>#infant</t>
  </si>
  <si>
    <t>#AAP</t>
  </si>
  <si>
    <t>#accountability</t>
  </si>
  <si>
    <t>#adolescent</t>
  </si>
  <si>
    <t>#advocacy</t>
  </si>
  <si>
    <t>#asylum</t>
  </si>
  <si>
    <t>#BordertoBorderTransportation</t>
  </si>
  <si>
    <t>#cashforrent</t>
  </si>
  <si>
    <t>#CollectiveShelter</t>
  </si>
  <si>
    <t>#complaints</t>
  </si>
  <si>
    <t>#ConstructionWorks</t>
  </si>
  <si>
    <t>#counseling</t>
  </si>
  <si>
    <t>#CwC</t>
  </si>
  <si>
    <t>#DailyTransportation</t>
  </si>
  <si>
    <t>#discrimination</t>
  </si>
  <si>
    <t>#elderly</t>
  </si>
  <si>
    <t>#eviction</t>
  </si>
  <si>
    <t>#feedbackmechanism</t>
  </si>
  <si>
    <t>#indigenous</t>
  </si>
  <si>
    <t>#IndividualShelter</t>
  </si>
  <si>
    <t>#InfrastructureWorks</t>
  </si>
  <si>
    <t>#InternalTransportation</t>
  </si>
  <si>
    <t>#IYCF</t>
  </si>
  <si>
    <t>#labourrights</t>
  </si>
  <si>
    <t>#lgtbqi+</t>
  </si>
  <si>
    <t>#localpartners</t>
  </si>
  <si>
    <t>#malnutrition</t>
  </si>
  <si>
    <t>#mam</t>
  </si>
  <si>
    <t>#NewConstruction</t>
  </si>
  <si>
    <t>#NewShelter</t>
  </si>
  <si>
    <t>#NFI</t>
  </si>
  <si>
    <t>#Prevention</t>
  </si>
  <si>
    <t>#privatesector</t>
  </si>
  <si>
    <t>#referral</t>
  </si>
  <si>
    <t>#regularization</t>
  </si>
  <si>
    <t>#Rehabilitation</t>
  </si>
  <si>
    <t>#sam</t>
  </si>
  <si>
    <t>#SelfsettleSites</t>
  </si>
  <si>
    <t>#socialnetworks</t>
  </si>
  <si>
    <t>#supplementation</t>
  </si>
  <si>
    <t>#survey</t>
  </si>
  <si>
    <t>#TemporaryShelterSolutions</t>
  </si>
  <si>
    <t>#treatment</t>
  </si>
  <si>
    <t>#twowaycommunication</t>
  </si>
  <si>
    <t>#visits</t>
  </si>
  <si>
    <t>#xenophobia</t>
  </si>
  <si>
    <t>Introduzca el valor en especie estimado para la actividad, en dólares USD. Esto incluye los bienes y servicios proporcionados a los beneficiarios, así como los correspondientes costes administrativos/generales y de coordinación.</t>
  </si>
  <si>
    <t>Validación de la desagregación del tipo de población</t>
  </si>
  <si>
    <t>Validación de la desagregaciónpor sexo y edad</t>
  </si>
  <si>
    <t>Generado automáticamente para verificar el valor de desglose. Solo válido para indicadores PiN</t>
  </si>
  <si>
    <t>Generado automáticamente para verificar el valor de desglose. Solo válido para indicadores PiN (obligatorio) y de capacitaciones (opcional)</t>
  </si>
  <si>
    <t>New Organisation</t>
  </si>
  <si>
    <t>Nueva organización</t>
  </si>
  <si>
    <t>Nova Organização</t>
  </si>
  <si>
    <t># de refugiados y migrantes y / o comunidades de acogida  que acceden a instalaciones de aprendizaje / instalaciones de atención médica / centros de protección-tránsito y / o comunidades de acogida para refugiados y migrantes que tienen al menos niveles de servicio JMP “básicos” para los servicios de agua, saneamiento e higiene *</t>
  </si>
  <si>
    <t>Seleccione el nombre de la organización en la lista desplegable en lugar de escribirla. Si su organización no está en la lista, elija "Nueva organización" de la lista y vaya a la pestaña de instrucciones para completar los detalles de la organización.</t>
  </si>
  <si>
    <t>No completar: El tipo de indicador se desplegara automaticamente segun el tipo de indicador que ha seleccionado
Por favor, referir a la hoja sobre tipos de indicadores para saber cuales desgloses aplican segun el tipo de indicador</t>
  </si>
  <si>
    <t>Ingrese una descripcion breve de la actividad  (Por favor maximo 250 palabras)</t>
  </si>
  <si>
    <t>Si esta celda esta negra, por favor no introduzca datos! 
Introduzca el número para la población objetivo de refugiados y migrantes en tránsito para esta actividad</t>
  </si>
  <si>
    <t>Si esta celda esta negra, por favor no introduzca datos! 
Introduzca el número para la población objetivo de refugiados y migrantes en destino para esta actividad</t>
  </si>
  <si>
    <t>Si esta celda esta negra, por favor no introduzca datos! 
Introduzca el número para la población objetivo de comunidades de acogida para esta actividad</t>
  </si>
  <si>
    <t>Si esta celda esta negra, por favor no introduzca datos! 
Introduzca el número para la población objetivo de pendulares para esta actividad</t>
  </si>
  <si>
    <t>Si esta celda esta negra, por favor no introduzca datos! 
Introduzca el número para la población objetivo de pendulares para esta actividad2</t>
  </si>
  <si>
    <t>Si esta celda esta negra, por favor no introduzca datos! 
Introduzca el número total de niñas menores de 18 años</t>
  </si>
  <si>
    <t>Si esta celda esta negra, por favor no introduzca datos! 
Introduzca el número total de niños menores de 18 años</t>
  </si>
  <si>
    <t>Si esta celda esta negra, por favor no introduzca datos! 
Introduzca el número total de mujeres mayores de 18 años</t>
  </si>
  <si>
    <t>Si esta celda esta negra, por favor no introduzca datos! 
Introduzca el número total de hombres mayores de 18 años</t>
  </si>
  <si>
    <t>Modalidad CVA (Valor de las Transferencias en USD)</t>
  </si>
  <si>
    <t>Presupuesto total requerido (en especie + modalidad CVA)</t>
  </si>
  <si>
    <t>Servicios comunes (Comunicacion)</t>
  </si>
  <si>
    <t># de refugiados y migrantes que reciben asistencia para el reconocimiento de títulos académicos, títulos, etc. títulos/diplomas académicos del sistema de educación primaria y secundaria</t>
  </si>
  <si>
    <t>Apoyo y asistencia para el reconocimiento de estudios previos (Reconocimiento, Validación y acreditación RVA) del sistema de educación primaria y secundaria</t>
  </si>
  <si>
    <t># de refugiados y migrantes cuyos diplomas, títulos o credenciales profesionales - obtenidos a través de la educación terciaria o las escuelas profesionales/de formación profesional - han sido certificados, reconocidos o validados en sus paises de acogida</t>
  </si>
  <si>
    <t>Este indicador tiene como objetivo medir el número de personas que han tenido sus títulos/diplomas/credenciales profesionales de la educación terciaria o las escuelas profesionales/de formación profesional reconocidos, certificados o validados</t>
  </si>
  <si>
    <t>Brindar asistencia crítica relacionada a la protección y los servicios especializados, incluida la gestión de casos y las vías de derivación, a través de un enfoque integrado (género, PSEA, medio ambiente) para abordar las necesidades prioritarias de los grupos vulnerables de género, edad, diversidad y minorías (ej. Indígenas, afrodescendientes) así como grupos especiales con necesidades específicas.</t>
  </si>
  <si>
    <t>Transferencias Monetarias Multiproposito</t>
  </si>
  <si>
    <t>Sector1</t>
  </si>
  <si>
    <t>Ingrese el valor TOTAL en dólares USD para TODOS LOS BENEFICIARIOS de la intervención. Debe incluir TANTO los beneficios directos para los beneficiarios, como los costes administrativos/generales necesarios para llevar a cabo la actividad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</si>
</sst>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409]#,##0.00"/>
  </numFmts>
  <fonts count="46"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b/>
      <sz val="11"/>
      <color rgb="FF00AAAD"/>
      <name val="Arial"/>
      <family val="2"/>
    </font>
    <font>
      <b/>
      <sz val="11"/>
      <color rgb="FFFF0000"/>
      <name val="Arial"/>
      <family val="2"/>
    </font>
    <font>
      <b/>
      <sz val="11"/>
      <color theme="1"/>
      <name val="Arial"/>
      <family val="2"/>
    </font>
    <font>
      <sz val="11"/>
      <color theme="0" tint="-0.499984740745262"/>
      <name val="Calibri"/>
      <family val="2"/>
      <scheme val="minor"/>
    </font>
    <font>
      <u/>
      <sz val="11"/>
      <color theme="10"/>
      <name val="Calibri"/>
      <family val="2"/>
      <scheme val="minor"/>
    </font>
    <font>
      <b/>
      <sz val="11"/>
      <color theme="0"/>
      <name val="Calibri"/>
      <family val="2"/>
      <scheme val="minor"/>
    </font>
    <font>
      <sz val="11"/>
      <color rgb="FF00AAAD"/>
      <name val="Calibri"/>
      <family val="2"/>
      <scheme val="minor"/>
    </font>
    <font>
      <b/>
      <sz val="11"/>
      <color theme="0"/>
      <name val="Calibri"/>
      <family val="2"/>
    </font>
    <font>
      <sz val="11"/>
      <color theme="1"/>
      <name val="Calibri"/>
      <family val="2"/>
      <scheme val="minor"/>
    </font>
    <font>
      <b/>
      <sz val="11"/>
      <color theme="1"/>
      <name val="Calibri"/>
      <family val="2"/>
      <scheme val="minor"/>
    </font>
    <font>
      <b/>
      <sz val="14"/>
      <color theme="1" tint="0.249977111117893"/>
      <name val="Arial"/>
      <family val="2"/>
    </font>
    <font>
      <b/>
      <sz val="11"/>
      <color rgb="FFFF0000"/>
      <name val="Calibri"/>
      <family val="2"/>
      <scheme val="minor"/>
    </font>
    <font>
      <b/>
      <sz val="11"/>
      <color theme="0"/>
      <name val="Arial"/>
      <family val="2"/>
    </font>
    <font>
      <sz val="8"/>
      <name val="Calibri"/>
      <family val="2"/>
      <scheme val="minor"/>
    </font>
    <font>
      <i/>
      <sz val="18"/>
      <color rgb="FF00AAAD"/>
      <name val="Dosis"/>
      <family val="3"/>
    </font>
    <font>
      <i/>
      <sz val="18"/>
      <color theme="0"/>
      <name val="Dosis"/>
      <family val="3"/>
    </font>
    <font>
      <sz val="18"/>
      <color theme="0"/>
      <name val="Dosis"/>
      <family val="3"/>
    </font>
    <font>
      <i/>
      <sz val="18"/>
      <name val="Dosis"/>
      <family val="3"/>
    </font>
    <font>
      <b/>
      <sz val="11"/>
      <name val="Dosis"/>
      <family val="3"/>
    </font>
    <font>
      <sz val="11"/>
      <name val="Dosis"/>
      <family val="3"/>
    </font>
    <font>
      <sz val="11"/>
      <color rgb="FFFF0000"/>
      <name val="Dosis"/>
      <family val="3"/>
    </font>
    <font>
      <b/>
      <sz val="11"/>
      <color rgb="FF000000"/>
      <name val="Calibri"/>
      <family val="2"/>
    </font>
    <font>
      <sz val="11"/>
      <color rgb="FF000000"/>
      <name val="Calibri"/>
      <family val="2"/>
    </font>
    <font>
      <b/>
      <sz val="15"/>
      <color rgb="FF00AAAD"/>
      <name val="Dosis"/>
      <family val="3"/>
    </font>
    <font>
      <sz val="11"/>
      <color theme="8" tint="0.79998168889431442"/>
      <name val="Calibri"/>
      <family val="2"/>
      <scheme val="minor"/>
    </font>
    <font>
      <b/>
      <sz val="11"/>
      <color theme="0" tint="-0.499984740745262"/>
      <name val="Calibri"/>
      <family val="2"/>
      <scheme val="minor"/>
    </font>
    <font>
      <sz val="11"/>
      <color theme="0" tint="-0.34998626667073579"/>
      <name val="Calibri"/>
      <family val="2"/>
      <scheme val="minor"/>
    </font>
    <font>
      <b/>
      <sz val="14"/>
      <color theme="0"/>
      <name val="Dosis"/>
    </font>
    <font>
      <sz val="10"/>
      <color theme="1"/>
      <name val="Calibri"/>
      <family val="2"/>
      <scheme val="minor"/>
    </font>
    <font>
      <sz val="10"/>
      <color theme="1"/>
      <name val="Dosis"/>
    </font>
    <font>
      <sz val="10"/>
      <color theme="4" tint="-0.249977111117893"/>
      <name val="Calibri"/>
      <family val="2"/>
      <scheme val="minor"/>
    </font>
    <font>
      <sz val="10"/>
      <color rgb="FFFF0000"/>
      <name val="Dosis"/>
    </font>
    <font>
      <i/>
      <sz val="10"/>
      <color theme="1"/>
      <name val="Calibri"/>
      <family val="2"/>
      <scheme val="minor"/>
    </font>
    <font>
      <i/>
      <sz val="10"/>
      <color theme="8" tint="-0.499984740745262"/>
      <name val="Calibri"/>
      <family val="2"/>
      <scheme val="minor"/>
    </font>
    <font>
      <i/>
      <sz val="10"/>
      <color theme="4" tint="-0.249977111117893"/>
      <name val="Calibri"/>
      <family val="2"/>
      <scheme val="minor"/>
    </font>
    <font>
      <sz val="10"/>
      <color rgb="FF0070C0"/>
      <name val="Dosis"/>
    </font>
    <font>
      <sz val="10"/>
      <color theme="8" tint="-0.249977111117893"/>
      <name val="Calibri"/>
      <family val="2"/>
      <scheme val="minor"/>
    </font>
    <font>
      <sz val="10"/>
      <name val="Calibri"/>
      <family val="2"/>
      <scheme val="minor"/>
    </font>
    <font>
      <sz val="10"/>
      <color theme="4" tint="-0.249977111117893"/>
      <name val="Dosis"/>
    </font>
    <font>
      <i/>
      <sz val="11"/>
      <name val="Dosis"/>
      <family val="3"/>
    </font>
  </fonts>
  <fills count="22">
    <fill>
      <patternFill patternType="none"/>
    </fill>
    <fill>
      <patternFill patternType="gray125"/>
    </fill>
    <fill>
      <patternFill patternType="solid">
        <fgColor rgb="FF00AAAD"/>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3"/>
        <bgColor indexed="64"/>
      </patternFill>
    </fill>
    <fill>
      <patternFill patternType="solid">
        <fgColor rgb="FF004E50"/>
        <bgColor indexed="64"/>
      </patternFill>
    </fill>
    <fill>
      <patternFill patternType="solid">
        <fgColor rgb="FFFFABAB"/>
        <bgColor indexed="64"/>
      </patternFill>
    </fill>
    <fill>
      <patternFill patternType="solid">
        <fgColor rgb="FFFFFFFF"/>
        <bgColor indexed="64"/>
      </patternFill>
    </fill>
    <fill>
      <patternFill patternType="solid">
        <fgColor rgb="FFF1F6F6"/>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rgb="FFFFFFCC"/>
      </patternFill>
    </fill>
    <fill>
      <patternFill patternType="solid">
        <fgColor theme="9" tint="0.79998168889431442"/>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5" tint="0.39997558519241921"/>
        <bgColor indexed="64"/>
      </patternFill>
    </fill>
  </fills>
  <borders count="12">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rgb="FF00AAAD"/>
      </top>
      <bottom style="thin">
        <color rgb="FF00AAAD"/>
      </bottom>
      <diagonal/>
    </border>
    <border>
      <left/>
      <right style="medium">
        <color rgb="FFD3E4DD"/>
      </right>
      <top/>
      <bottom/>
      <diagonal/>
    </border>
    <border>
      <left style="thin">
        <color rgb="FF00AAAD"/>
      </left>
      <right style="thin">
        <color rgb="FF00AAAD"/>
      </right>
      <top style="thin">
        <color rgb="FF00AAAD"/>
      </top>
      <bottom style="thin">
        <color rgb="FF00AAAD"/>
      </bottom>
      <diagonal/>
    </border>
    <border>
      <left style="thin">
        <color rgb="FFB2B2B2"/>
      </left>
      <right style="thin">
        <color rgb="FFB2B2B2"/>
      </right>
      <top style="thin">
        <color rgb="FFB2B2B2"/>
      </top>
      <bottom style="thin">
        <color rgb="FFB2B2B2"/>
      </bottom>
      <diagonal/>
    </border>
    <border>
      <left style="dashed">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5">
    <xf numFmtId="0" fontId="0" fillId="0" borderId="0"/>
    <xf numFmtId="0" fontId="10" fillId="0" borderId="0" applyNumberFormat="0" applyFill="0" applyBorder="0" applyAlignment="0" applyProtection="0"/>
    <xf numFmtId="44" fontId="14" fillId="0" borderId="0" applyFont="0" applyFill="0" applyBorder="0" applyAlignment="0" applyProtection="0"/>
    <xf numFmtId="0" fontId="28" fillId="0" borderId="0"/>
    <xf numFmtId="0" fontId="14" fillId="17" borderId="7" applyNumberFormat="0" applyFont="0" applyAlignment="0" applyProtection="0"/>
  </cellStyleXfs>
  <cellXfs count="105">
    <xf numFmtId="0" fontId="0" fillId="0" borderId="0" xfId="0"/>
    <xf numFmtId="0" fontId="0" fillId="0" borderId="0" xfId="0" applyAlignment="1" applyProtection="1">
      <alignment horizontal="center" vertical="center"/>
      <protection locked="0"/>
    </xf>
    <xf numFmtId="0" fontId="5" fillId="4" borderId="0" xfId="0" applyFont="1" applyFill="1" applyBorder="1"/>
    <xf numFmtId="0" fontId="0" fillId="4" borderId="0" xfId="0" applyFill="1"/>
    <xf numFmtId="0" fontId="10" fillId="4" borderId="0" xfId="1" applyFill="1"/>
    <xf numFmtId="0" fontId="11" fillId="2" borderId="0" xfId="0" applyFont="1" applyFill="1"/>
    <xf numFmtId="0" fontId="12" fillId="3" borderId="4" xfId="0" applyFont="1" applyFill="1" applyBorder="1"/>
    <xf numFmtId="0" fontId="13" fillId="6" borderId="3" xfId="0" applyFont="1" applyFill="1" applyBorder="1"/>
    <xf numFmtId="0" fontId="0" fillId="0" borderId="0" xfId="0" applyProtection="1">
      <protection locked="0"/>
    </xf>
    <xf numFmtId="0" fontId="9" fillId="0" borderId="0" xfId="0" applyFont="1" applyProtection="1">
      <protection locked="0"/>
    </xf>
    <xf numFmtId="0" fontId="5" fillId="4" borderId="0" xfId="0" applyFont="1" applyFill="1" applyBorder="1" applyAlignment="1">
      <alignment wrapText="1"/>
    </xf>
    <xf numFmtId="0" fontId="15" fillId="4" borderId="0" xfId="0" applyFont="1" applyFill="1"/>
    <xf numFmtId="0" fontId="9" fillId="5" borderId="4" xfId="0" applyFont="1" applyFill="1" applyBorder="1" applyAlignment="1">
      <alignment wrapText="1"/>
    </xf>
    <xf numFmtId="0" fontId="17" fillId="8" borderId="3" xfId="0" applyFont="1" applyFill="1" applyBorder="1" applyAlignment="1">
      <alignment horizontal="center" vertical="center" wrapText="1"/>
    </xf>
    <xf numFmtId="0" fontId="5" fillId="0" borderId="3" xfId="0" applyFont="1" applyBorder="1" applyAlignment="1">
      <alignment horizontal="left" vertical="top" wrapText="1"/>
    </xf>
    <xf numFmtId="0" fontId="5" fillId="4" borderId="0" xfId="0" applyFont="1" applyFill="1"/>
    <xf numFmtId="0" fontId="18" fillId="7" borderId="0" xfId="0" applyFont="1" applyFill="1" applyAlignment="1">
      <alignment horizontal="center" vertical="center"/>
    </xf>
    <xf numFmtId="44" fontId="0" fillId="0" borderId="0" xfId="2" applyFont="1" applyAlignment="1" applyProtection="1">
      <alignment horizontal="center" vertical="center"/>
      <protection locked="0"/>
    </xf>
    <xf numFmtId="44" fontId="0" fillId="0" borderId="0" xfId="2" applyFont="1" applyProtection="1">
      <protection locked="0"/>
    </xf>
    <xf numFmtId="0" fontId="5" fillId="5" borderId="3" xfId="0" applyFont="1" applyFill="1" applyBorder="1" applyAlignment="1">
      <alignment wrapText="1"/>
    </xf>
    <xf numFmtId="0" fontId="4" fillId="9" borderId="5" xfId="0" applyFont="1" applyFill="1" applyBorder="1" applyAlignment="1">
      <alignment horizontal="left" vertical="top"/>
    </xf>
    <xf numFmtId="0" fontId="4" fillId="10" borderId="5" xfId="0" applyFont="1" applyFill="1" applyBorder="1" applyAlignment="1">
      <alignment horizontal="left" vertical="top"/>
    </xf>
    <xf numFmtId="0" fontId="0" fillId="4" borderId="0" xfId="0" applyFill="1" applyAlignment="1">
      <alignment horizontal="center" wrapText="1"/>
    </xf>
    <xf numFmtId="0" fontId="20" fillId="11" borderId="1" xfId="0" applyFont="1" applyFill="1" applyBorder="1" applyAlignment="1" applyProtection="1">
      <alignment horizontal="center" vertical="center" wrapText="1"/>
      <protection locked="0"/>
    </xf>
    <xf numFmtId="0" fontId="20" fillId="12" borderId="1" xfId="0" applyFont="1" applyFill="1" applyBorder="1" applyAlignment="1" applyProtection="1">
      <alignment horizontal="center" vertical="center" wrapText="1"/>
      <protection locked="0"/>
    </xf>
    <xf numFmtId="0" fontId="21" fillId="13" borderId="1" xfId="0" applyFont="1" applyFill="1" applyBorder="1" applyAlignment="1" applyProtection="1">
      <alignment horizontal="center" vertical="center" wrapText="1"/>
      <protection locked="0"/>
    </xf>
    <xf numFmtId="44" fontId="23" fillId="4" borderId="1" xfId="2"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protection locked="0"/>
    </xf>
    <xf numFmtId="0" fontId="22" fillId="2" borderId="2" xfId="0" applyFont="1" applyFill="1" applyBorder="1" applyAlignment="1" applyProtection="1">
      <alignment horizontal="center" vertical="center" wrapText="1"/>
      <protection locked="0"/>
    </xf>
    <xf numFmtId="0" fontId="24" fillId="11" borderId="1" xfId="0" applyFont="1" applyFill="1" applyBorder="1" applyAlignment="1" applyProtection="1">
      <alignment horizontal="center" vertical="center" wrapText="1"/>
      <protection locked="0"/>
    </xf>
    <xf numFmtId="0" fontId="25" fillId="11" borderId="1" xfId="0" applyFont="1" applyFill="1" applyBorder="1" applyAlignment="1" applyProtection="1">
      <alignment horizontal="center" vertical="center" wrapText="1"/>
      <protection locked="0"/>
    </xf>
    <xf numFmtId="0" fontId="25" fillId="12" borderId="1" xfId="0" applyFont="1" applyFill="1" applyBorder="1" applyAlignment="1" applyProtection="1">
      <alignment horizontal="center" vertical="center" wrapText="1"/>
      <protection locked="0"/>
    </xf>
    <xf numFmtId="0" fontId="25" fillId="13" borderId="1" xfId="0" applyFont="1" applyFill="1" applyBorder="1" applyAlignment="1" applyProtection="1">
      <alignment horizontal="center" vertical="center" wrapText="1"/>
      <protection locked="0"/>
    </xf>
    <xf numFmtId="44" fontId="25" fillId="4" borderId="1" xfId="2" applyFont="1" applyFill="1" applyBorder="1" applyAlignment="1" applyProtection="1">
      <alignment horizontal="center" vertical="center" wrapText="1"/>
      <protection locked="0"/>
    </xf>
    <xf numFmtId="0" fontId="25" fillId="2" borderId="1" xfId="0" applyFont="1" applyFill="1" applyBorder="1" applyAlignment="1" applyProtection="1">
      <alignment horizontal="center" vertical="center" wrapText="1"/>
      <protection locked="0"/>
    </xf>
    <xf numFmtId="0" fontId="25" fillId="2" borderId="2" xfId="0" applyFont="1" applyFill="1" applyBorder="1" applyAlignment="1" applyProtection="1">
      <alignment horizontal="center" vertical="center" wrapText="1"/>
      <protection locked="0"/>
    </xf>
    <xf numFmtId="0" fontId="27" fillId="0" borderId="0" xfId="3" applyFont="1" applyAlignment="1">
      <alignment wrapText="1"/>
    </xf>
    <xf numFmtId="0" fontId="28" fillId="0" borderId="0" xfId="3" applyAlignment="1">
      <alignment wrapText="1"/>
    </xf>
    <xf numFmtId="44" fontId="26" fillId="4" borderId="1" xfId="2" applyFont="1" applyFill="1" applyBorder="1" applyAlignment="1" applyProtection="1">
      <alignment horizontal="center" vertical="center" wrapText="1"/>
      <protection locked="0"/>
    </xf>
    <xf numFmtId="0" fontId="29" fillId="4" borderId="3" xfId="0" applyFont="1" applyFill="1" applyBorder="1" applyAlignment="1">
      <alignment horizontal="center" vertical="center"/>
    </xf>
    <xf numFmtId="0" fontId="12" fillId="14" borderId="4" xfId="0" applyFont="1" applyFill="1" applyBorder="1"/>
    <xf numFmtId="0" fontId="9" fillId="14" borderId="4" xfId="0" applyFont="1" applyFill="1" applyBorder="1" applyAlignment="1">
      <alignment wrapText="1"/>
    </xf>
    <xf numFmtId="0" fontId="5" fillId="5" borderId="6" xfId="0" applyFont="1" applyFill="1" applyBorder="1" applyAlignment="1">
      <alignment wrapText="1"/>
    </xf>
    <xf numFmtId="0" fontId="24" fillId="2" borderId="3" xfId="0" applyFont="1" applyFill="1" applyBorder="1" applyAlignment="1">
      <alignment horizontal="center" vertical="center" wrapText="1"/>
    </xf>
    <xf numFmtId="0" fontId="11" fillId="2" borderId="0" xfId="0" applyFont="1" applyFill="1" applyAlignment="1">
      <alignment horizontal="center"/>
    </xf>
    <xf numFmtId="0" fontId="18" fillId="2" borderId="5" xfId="0" applyFont="1" applyFill="1" applyBorder="1" applyAlignment="1">
      <alignment horizontal="center" vertical="center"/>
    </xf>
    <xf numFmtId="0" fontId="28" fillId="0" borderId="0" xfId="3" applyFill="1" applyAlignment="1">
      <alignment wrapText="1"/>
    </xf>
    <xf numFmtId="0" fontId="27" fillId="0" borderId="0" xfId="3" applyFont="1" applyFill="1" applyAlignment="1">
      <alignment wrapText="1"/>
    </xf>
    <xf numFmtId="0" fontId="0" fillId="0" borderId="0" xfId="0" applyAlignment="1" applyProtection="1">
      <alignment horizontal="center" vertical="center" wrapText="1"/>
      <protection locked="0"/>
    </xf>
    <xf numFmtId="0" fontId="0" fillId="0" borderId="0" xfId="0" applyFill="1"/>
    <xf numFmtId="0" fontId="2" fillId="9" borderId="5" xfId="0" applyFont="1" applyFill="1" applyBorder="1" applyAlignment="1">
      <alignment horizontal="left" vertical="top"/>
    </xf>
    <xf numFmtId="0" fontId="30" fillId="16" borderId="0" xfId="0" applyFont="1" applyFill="1"/>
    <xf numFmtId="0" fontId="2" fillId="4" borderId="0" xfId="0" applyFont="1" applyFill="1" applyAlignment="1">
      <alignment horizontal="right"/>
    </xf>
    <xf numFmtId="0" fontId="12" fillId="3" borderId="4" xfId="0" applyFont="1" applyFill="1" applyBorder="1" applyAlignment="1">
      <alignment wrapText="1"/>
    </xf>
    <xf numFmtId="0" fontId="9" fillId="14" borderId="0" xfId="0" applyFont="1" applyFill="1" applyAlignment="1">
      <alignment wrapText="1"/>
    </xf>
    <xf numFmtId="0" fontId="17" fillId="5" borderId="4" xfId="0" applyFont="1" applyFill="1" applyBorder="1" applyAlignment="1">
      <alignment wrapText="1"/>
    </xf>
    <xf numFmtId="0" fontId="5" fillId="3" borderId="8" xfId="0" applyNumberFormat="1" applyFont="1" applyFill="1" applyBorder="1" applyAlignment="1" applyProtection="1">
      <alignment horizontal="center" vertical="center"/>
      <protection locked="0"/>
    </xf>
    <xf numFmtId="0" fontId="6" fillId="3" borderId="8" xfId="0" applyFont="1" applyFill="1" applyBorder="1" applyAlignment="1" applyProtection="1">
      <alignment vertical="center" wrapText="1"/>
      <protection locked="0"/>
    </xf>
    <xf numFmtId="0" fontId="2" fillId="0" borderId="8" xfId="0" applyFont="1" applyBorder="1" applyAlignment="1" applyProtection="1">
      <alignment horizontal="center" vertical="center"/>
      <protection locked="0"/>
    </xf>
    <xf numFmtId="0" fontId="2" fillId="0" borderId="8" xfId="0" applyFont="1" applyBorder="1" applyAlignment="1" applyProtection="1">
      <alignment horizontal="center" vertical="center" wrapText="1"/>
      <protection locked="0"/>
    </xf>
    <xf numFmtId="0" fontId="0" fillId="0" borderId="8" xfId="0" applyBorder="1" applyAlignment="1" applyProtection="1">
      <alignment horizontal="center" vertical="center"/>
      <protection locked="0"/>
    </xf>
    <xf numFmtId="164" fontId="8" fillId="0" borderId="8" xfId="2" applyNumberFormat="1" applyFont="1" applyBorder="1" applyAlignment="1" applyProtection="1">
      <alignment horizontal="center" vertical="center"/>
      <protection locked="0"/>
    </xf>
    <xf numFmtId="164" fontId="16" fillId="15" borderId="8" xfId="2" applyNumberFormat="1" applyFont="1" applyFill="1" applyBorder="1" applyAlignment="1" applyProtection="1">
      <alignment horizontal="center" vertical="center"/>
    </xf>
    <xf numFmtId="1" fontId="5" fillId="0" borderId="8" xfId="0" applyNumberFormat="1" applyFont="1" applyBorder="1" applyAlignment="1" applyProtection="1">
      <alignment horizontal="center" vertical="center"/>
      <protection locked="0"/>
    </xf>
    <xf numFmtId="1" fontId="5" fillId="0" borderId="9" xfId="0" applyNumberFormat="1" applyFont="1" applyBorder="1" applyAlignment="1" applyProtection="1">
      <alignment horizontal="center" vertical="center"/>
      <protection locked="0"/>
    </xf>
    <xf numFmtId="0" fontId="2" fillId="10" borderId="5" xfId="0" applyFont="1" applyFill="1" applyBorder="1" applyAlignment="1">
      <alignment horizontal="left" vertical="top"/>
    </xf>
    <xf numFmtId="1" fontId="2" fillId="0" borderId="8" xfId="0" applyNumberFormat="1" applyFont="1" applyBorder="1" applyAlignment="1" applyProtection="1">
      <alignment horizontal="center" vertical="center"/>
      <protection locked="0"/>
    </xf>
    <xf numFmtId="0" fontId="3" fillId="3" borderId="8" xfId="0" applyNumberFormat="1" applyFont="1" applyFill="1" applyBorder="1" applyAlignment="1" applyProtection="1">
      <alignment horizontal="center" vertical="center"/>
      <protection locked="0"/>
    </xf>
    <xf numFmtId="0" fontId="0" fillId="19" borderId="0" xfId="0" applyFill="1"/>
    <xf numFmtId="0" fontId="0" fillId="20" borderId="0" xfId="0" applyFill="1"/>
    <xf numFmtId="0" fontId="0" fillId="21" borderId="0" xfId="0" applyFill="1"/>
    <xf numFmtId="0" fontId="26" fillId="12" borderId="1" xfId="0" applyFont="1" applyFill="1" applyBorder="1" applyAlignment="1" applyProtection="1">
      <alignment horizontal="center" vertical="center" wrapText="1"/>
      <protection locked="0"/>
    </xf>
    <xf numFmtId="0" fontId="6" fillId="15" borderId="8" xfId="0" applyFont="1" applyFill="1" applyBorder="1" applyAlignment="1" applyProtection="1">
      <alignment horizontal="center" vertical="center" wrapText="1"/>
    </xf>
    <xf numFmtId="0" fontId="2" fillId="15" borderId="8" xfId="0" applyFont="1" applyFill="1" applyBorder="1" applyAlignment="1" applyProtection="1">
      <alignment horizontal="center" vertical="center" wrapText="1"/>
      <protection hidden="1"/>
    </xf>
    <xf numFmtId="0" fontId="22" fillId="21" borderId="2" xfId="0" applyFont="1" applyFill="1" applyBorder="1" applyAlignment="1" applyProtection="1">
      <alignment horizontal="center" vertical="center" wrapText="1"/>
      <protection locked="0"/>
    </xf>
    <xf numFmtId="0" fontId="25" fillId="21" borderId="2" xfId="0" applyFont="1" applyFill="1" applyBorder="1" applyAlignment="1" applyProtection="1">
      <alignment horizontal="center" vertical="center" wrapText="1"/>
      <protection locked="0"/>
    </xf>
    <xf numFmtId="1" fontId="2" fillId="0" borderId="10" xfId="0" applyNumberFormat="1" applyFont="1" applyBorder="1" applyAlignment="1">
      <alignment horizontal="center" vertical="center" wrapText="1"/>
    </xf>
    <xf numFmtId="0" fontId="2" fillId="0" borderId="11" xfId="0" applyFont="1" applyBorder="1" applyAlignment="1">
      <alignment horizontal="center" vertical="center" wrapText="1"/>
    </xf>
    <xf numFmtId="0" fontId="28" fillId="0" borderId="0" xfId="3" applyNumberFormat="1" applyFill="1" applyAlignment="1">
      <alignment wrapText="1"/>
    </xf>
    <xf numFmtId="0" fontId="33" fillId="6" borderId="0" xfId="0" applyFont="1" applyFill="1" applyBorder="1" applyAlignment="1">
      <alignment horizontal="left" vertical="top" wrapText="1"/>
    </xf>
    <xf numFmtId="0" fontId="0" fillId="0" borderId="0" xfId="0" applyAlignment="1">
      <alignment wrapText="1"/>
    </xf>
    <xf numFmtId="0" fontId="0" fillId="19" borderId="0" xfId="0" applyFill="1" applyAlignment="1">
      <alignment wrapText="1"/>
    </xf>
    <xf numFmtId="0" fontId="34" fillId="0" borderId="0" xfId="0" applyFont="1" applyBorder="1" applyAlignment="1">
      <alignment horizontal="left" vertical="top" wrapText="1"/>
    </xf>
    <xf numFmtId="0" fontId="35" fillId="0" borderId="0" xfId="0" applyFont="1" applyBorder="1" applyAlignment="1">
      <alignment horizontal="left" vertical="top" wrapText="1"/>
    </xf>
    <xf numFmtId="0" fontId="0" fillId="0" borderId="0" xfId="0" applyAlignment="1">
      <alignment horizontal="left" vertical="center" wrapText="1"/>
    </xf>
    <xf numFmtId="0" fontId="0" fillId="18" borderId="0" xfId="0" applyFill="1" applyAlignment="1">
      <alignment wrapText="1"/>
    </xf>
    <xf numFmtId="0" fontId="0" fillId="0" borderId="0" xfId="0" applyAlignment="1">
      <alignment horizontal="left" wrapText="1"/>
    </xf>
    <xf numFmtId="0" fontId="36" fillId="0" borderId="0" xfId="0" applyFont="1" applyBorder="1" applyAlignment="1">
      <alignment horizontal="left" vertical="top" wrapText="1"/>
    </xf>
    <xf numFmtId="0" fontId="35" fillId="0" borderId="0" xfId="0" applyFont="1" applyBorder="1" applyAlignment="1">
      <alignment vertical="top" wrapText="1"/>
    </xf>
    <xf numFmtId="0" fontId="34" fillId="0" borderId="0" xfId="0" applyFont="1" applyBorder="1" applyAlignment="1">
      <alignment vertical="top" wrapText="1"/>
    </xf>
    <xf numFmtId="0" fontId="38" fillId="0" borderId="0" xfId="0" applyFont="1" applyBorder="1" applyAlignment="1">
      <alignment horizontal="left" vertical="top" wrapText="1"/>
    </xf>
    <xf numFmtId="0" fontId="39" fillId="0" borderId="0" xfId="0" applyFont="1" applyBorder="1" applyAlignment="1">
      <alignment horizontal="left" vertical="top" wrapText="1"/>
    </xf>
    <xf numFmtId="0" fontId="40" fillId="0" borderId="0" xfId="0" applyFont="1" applyBorder="1" applyAlignment="1">
      <alignment horizontal="left" vertical="top" wrapText="1"/>
    </xf>
    <xf numFmtId="0" fontId="41" fillId="0" borderId="0" xfId="0" applyFont="1" applyBorder="1" applyAlignment="1">
      <alignment horizontal="left" vertical="top" wrapText="1"/>
    </xf>
    <xf numFmtId="0" fontId="42" fillId="0" borderId="0" xfId="0" applyFont="1" applyBorder="1" applyAlignment="1">
      <alignment horizontal="left" vertical="top" wrapText="1"/>
    </xf>
    <xf numFmtId="0" fontId="42" fillId="5" borderId="0" xfId="0" applyFont="1" applyFill="1" applyBorder="1" applyAlignment="1">
      <alignment horizontal="left" vertical="top" wrapText="1"/>
    </xf>
    <xf numFmtId="0" fontId="36" fillId="0" borderId="0" xfId="0" applyFont="1" applyBorder="1" applyAlignment="1">
      <alignment horizontal="left" vertical="top" wrapText="1" readingOrder="1"/>
    </xf>
    <xf numFmtId="0" fontId="43" fillId="0" borderId="0" xfId="0" applyFont="1" applyBorder="1" applyAlignment="1">
      <alignment horizontal="left" vertical="top" wrapText="1"/>
    </xf>
    <xf numFmtId="0" fontId="36" fillId="0" borderId="0" xfId="4" applyFont="1" applyFill="1" applyBorder="1" applyAlignment="1">
      <alignment horizontal="left" vertical="top" wrapText="1"/>
    </xf>
    <xf numFmtId="0" fontId="37" fillId="0" borderId="0" xfId="0" applyFont="1" applyBorder="1" applyAlignment="1">
      <alignment horizontal="left" vertical="top" wrapText="1"/>
    </xf>
    <xf numFmtId="0" fontId="44" fillId="0" borderId="0" xfId="0" applyFont="1" applyBorder="1" applyAlignment="1">
      <alignment horizontal="left" vertical="top" wrapText="1"/>
    </xf>
    <xf numFmtId="49" fontId="45" fillId="4" borderId="1" xfId="2" applyNumberFormat="1" applyFont="1" applyFill="1" applyBorder="1" applyAlignment="1" applyProtection="1">
      <alignment horizontal="center" vertical="center" wrapText="1"/>
      <protection locked="0"/>
    </xf>
    <xf numFmtId="0" fontId="4" fillId="4" borderId="0"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29" fillId="4" borderId="3" xfId="0" applyFont="1" applyFill="1" applyBorder="1" applyAlignment="1">
      <alignment horizontal="center" vertical="center"/>
    </xf>
  </cellXfs>
  <cellStyles count="5">
    <cellStyle name="Currency" xfId="2" builtinId="4"/>
    <cellStyle name="Hyperlink" xfId="1" builtinId="8"/>
    <cellStyle name="Normal" xfId="0" builtinId="0"/>
    <cellStyle name="Normal 2" xfId="3" xr:uid="{800EF0A5-FA4B-4C74-B69A-E3EC141C7443}"/>
    <cellStyle name="Note" xfId="4" builtinId="10"/>
  </cellStyles>
  <dxfs count="70">
    <dxf>
      <font>
        <b val="0"/>
        <i val="0"/>
        <strike val="0"/>
        <condense val="0"/>
        <extend val="0"/>
        <outline val="0"/>
        <shadow val="0"/>
        <u val="none"/>
        <vertAlign val="baseline"/>
        <sz val="11"/>
        <color theme="1"/>
        <name val="Arial"/>
        <family val="2"/>
        <scheme val="none"/>
      </font>
      <alignment horizontal="center" vertical="center" textRotation="0" wrapText="0" indent="0" justifyLastLine="0" shrinkToFit="0" readingOrder="0"/>
      <border diagonalUp="0" diagonalDown="0">
        <left style="dashed">
          <color indexed="64"/>
        </left>
        <right style="dashed">
          <color indexed="64"/>
        </right>
        <top style="thin">
          <color indexed="64"/>
        </top>
        <bottom style="dashed">
          <color indexed="64"/>
        </bottom>
        <vertical/>
        <horizontal/>
      </border>
      <protection locked="0" hidden="0"/>
    </dxf>
    <dxf>
      <font>
        <strike val="0"/>
        <outline val="0"/>
        <shadow val="0"/>
        <u val="none"/>
        <vertAlign val="baseline"/>
        <sz val="14"/>
        <name val="Dosis"/>
        <scheme val="none"/>
      </font>
      <fill>
        <patternFill patternType="none">
          <bgColor auto="1"/>
        </patternFill>
      </fill>
      <alignment horizontal="left" vertical="top" textRotation="0" wrapText="1" indent="0" justifyLastLine="0" shrinkToFit="0" readingOrder="0"/>
    </dxf>
    <dxf>
      <font>
        <strike val="0"/>
        <outline val="0"/>
        <shadow val="0"/>
        <u val="none"/>
        <vertAlign val="baseline"/>
        <sz val="14"/>
        <name val="Dosis"/>
        <scheme val="none"/>
      </font>
      <fill>
        <patternFill patternType="none">
          <bgColor auto="1"/>
        </patternFill>
      </fill>
      <alignment horizontal="left" vertical="top" textRotation="0" wrapText="1" indent="0" justifyLastLine="0" shrinkToFit="0" readingOrder="0"/>
    </dxf>
    <dxf>
      <font>
        <strike val="0"/>
        <outline val="0"/>
        <shadow val="0"/>
        <u val="none"/>
        <vertAlign val="baseline"/>
        <sz val="14"/>
        <name val="Dosis"/>
        <scheme val="none"/>
      </font>
      <fill>
        <patternFill patternType="none">
          <fgColor indexed="64"/>
          <bgColor auto="1"/>
        </patternFill>
      </fill>
      <alignment horizontal="left" vertical="top" textRotation="0" wrapText="1" indent="0" justifyLastLine="0" shrinkToFit="0" readingOrder="0"/>
    </dxf>
    <dxf>
      <font>
        <strike val="0"/>
        <outline val="0"/>
        <shadow val="0"/>
        <u val="none"/>
        <vertAlign val="baseline"/>
        <sz val="14"/>
        <name val="Dosis"/>
        <scheme val="none"/>
      </font>
      <fill>
        <patternFill patternType="none">
          <bgColor auto="1"/>
        </patternFill>
      </fill>
      <alignment horizontal="left" vertical="top" textRotation="0" wrapText="1" indent="0" justifyLastLine="0" shrinkToFit="0" readingOrder="0"/>
    </dxf>
    <dxf>
      <font>
        <strike val="0"/>
        <outline val="0"/>
        <shadow val="0"/>
        <u val="none"/>
        <vertAlign val="baseline"/>
        <sz val="14"/>
        <name val="Dosis"/>
        <scheme val="none"/>
      </font>
      <fill>
        <patternFill patternType="none">
          <bgColor auto="1"/>
        </patternFill>
      </fill>
      <alignment horizontal="left" vertical="top" textRotation="0" wrapText="1" indent="0" justifyLastLine="0" shrinkToFit="0" readingOrder="0"/>
    </dxf>
    <dxf>
      <font>
        <strike val="0"/>
        <outline val="0"/>
        <shadow val="0"/>
        <u val="none"/>
        <vertAlign val="baseline"/>
        <sz val="14"/>
        <name val="Dosis"/>
        <scheme val="none"/>
      </font>
      <fill>
        <patternFill patternType="none">
          <bgColor auto="1"/>
        </patternFill>
      </fill>
      <alignment horizontal="left" vertical="top" textRotation="0" wrapText="1" indent="0" justifyLastLine="0" shrinkToFit="0" readingOrder="0"/>
    </dxf>
    <dxf>
      <font>
        <strike val="0"/>
        <outline val="0"/>
        <shadow val="0"/>
        <u val="none"/>
        <vertAlign val="baseline"/>
        <sz val="14"/>
        <name val="Dosis"/>
        <scheme val="none"/>
      </font>
      <numFmt numFmtId="0" formatCode="General"/>
      <fill>
        <patternFill patternType="none">
          <bgColor auto="1"/>
        </patternFill>
      </fill>
      <alignment horizontal="left" vertical="top" textRotation="0" wrapText="1" indent="0" justifyLastLine="0" shrinkToFit="0" readingOrder="0"/>
    </dxf>
    <dxf>
      <font>
        <strike val="0"/>
        <outline val="0"/>
        <shadow val="0"/>
        <u val="none"/>
        <vertAlign val="baseline"/>
        <sz val="14"/>
        <name val="Dosis"/>
        <scheme val="none"/>
      </font>
      <numFmt numFmtId="0" formatCode="General"/>
      <fill>
        <patternFill patternType="none">
          <bgColor auto="1"/>
        </patternFill>
      </fill>
      <alignment horizontal="left" vertical="top" textRotation="0" wrapText="1" indent="0" justifyLastLine="0" shrinkToFit="0" readingOrder="0"/>
    </dxf>
    <dxf>
      <font>
        <strike val="0"/>
        <outline val="0"/>
        <shadow val="0"/>
        <u val="none"/>
        <vertAlign val="baseline"/>
        <sz val="14"/>
        <name val="Dosis"/>
        <scheme val="none"/>
      </font>
      <fill>
        <patternFill patternType="none">
          <bgColor auto="1"/>
        </patternFill>
      </fill>
      <alignment horizontal="left" vertical="top" textRotation="0" wrapText="1" indent="0" justifyLastLine="0" shrinkToFit="0" readingOrder="0"/>
    </dxf>
    <dxf>
      <font>
        <strike val="0"/>
        <outline val="0"/>
        <shadow val="0"/>
        <u val="none"/>
        <vertAlign val="baseline"/>
        <sz val="14"/>
        <name val="Dosis"/>
        <scheme val="none"/>
      </font>
      <fill>
        <patternFill patternType="none">
          <bgColor auto="1"/>
        </patternFill>
      </fill>
      <alignment horizontal="left" vertical="top" textRotation="0" wrapText="1" indent="0" justifyLastLine="0" shrinkToFit="0" readingOrder="0"/>
    </dxf>
    <dxf>
      <font>
        <strike val="0"/>
        <outline val="0"/>
        <shadow val="0"/>
        <u val="none"/>
        <vertAlign val="baseline"/>
        <sz val="14"/>
        <name val="Dosis"/>
        <scheme val="none"/>
      </font>
      <fill>
        <patternFill patternType="none">
          <bgColor auto="1"/>
        </patternFill>
      </fill>
      <alignment horizontal="left" vertical="top"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Dosis"/>
        <scheme val="none"/>
      </font>
      <fill>
        <patternFill patternType="none">
          <bgColor auto="1"/>
        </patternFill>
      </fill>
      <alignment horizontal="left" vertical="top" textRotation="0" wrapText="1" indent="0" justifyLastLine="0" shrinkToFit="0" readingOrder="0"/>
    </dxf>
    <dxf>
      <font>
        <b/>
        <i val="0"/>
        <strike val="0"/>
        <condense val="0"/>
        <extend val="0"/>
        <outline val="0"/>
        <shadow val="0"/>
        <u val="none"/>
        <vertAlign val="baseline"/>
        <sz val="14"/>
        <color theme="0"/>
        <name val="Dosis"/>
        <scheme val="none"/>
      </font>
      <fill>
        <patternFill patternType="solid">
          <fgColor indexed="64"/>
          <bgColor theme="3"/>
        </patternFill>
      </fill>
      <alignment horizontal="left" vertical="top" textRotation="0" wrapText="1" indent="0" justifyLastLine="0" shrinkToFit="0" readingOrder="0"/>
      <border diagonalUp="0" diagonalDown="0" outline="0">
        <left style="thin">
          <color indexed="64"/>
        </left>
        <right style="thin">
          <color indexed="64"/>
        </right>
        <top/>
        <bottom/>
      </border>
    </dxf>
    <dxf>
      <fill>
        <patternFill>
          <bgColor theme="7" tint="0.79998168889431442"/>
        </patternFill>
      </fill>
    </dxf>
    <dxf>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1"/>
        <color rgb="FF000000"/>
        <name val="Calibri"/>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numFmt numFmtId="1" formatCode="0"/>
      <alignment horizontal="center" vertical="center" textRotation="0" wrapText="0" indent="0" justifyLastLine="0" shrinkToFit="0" readingOrder="0"/>
      <border diagonalUp="0" diagonalDown="0">
        <left style="dashed">
          <color indexed="64"/>
        </left>
        <right style="thin">
          <color indexed="64"/>
        </right>
        <top style="thin">
          <color indexed="64"/>
        </top>
        <bottom style="dashed">
          <color indexed="64"/>
        </bottom>
        <vertical/>
        <horizontal/>
      </border>
      <protection locked="0" hidden="0"/>
    </dxf>
    <dxf>
      <font>
        <b val="0"/>
        <i val="0"/>
        <strike val="0"/>
        <condense val="0"/>
        <extend val="0"/>
        <outline val="0"/>
        <shadow val="0"/>
        <u val="none"/>
        <vertAlign val="baseline"/>
        <sz val="11"/>
        <color theme="1"/>
        <name val="Arial"/>
        <family val="2"/>
        <scheme val="none"/>
      </font>
      <numFmt numFmtId="1" formatCode="0"/>
      <alignment horizontal="center" vertical="center" textRotation="0" wrapText="0" indent="0" justifyLastLine="0" shrinkToFit="0" readingOrder="0"/>
      <border diagonalUp="0" diagonalDown="0">
        <left style="dashed">
          <color indexed="64"/>
        </left>
        <right style="dashed">
          <color indexed="64"/>
        </right>
        <top style="thin">
          <color indexed="64"/>
        </top>
        <bottom style="dashed">
          <color indexed="64"/>
        </bottom>
        <vertical/>
        <horizontal/>
      </border>
      <protection locked="0" hidden="0"/>
    </dxf>
    <dxf>
      <font>
        <b val="0"/>
        <i val="0"/>
        <strike val="0"/>
        <condense val="0"/>
        <extend val="0"/>
        <outline val="0"/>
        <shadow val="0"/>
        <u val="none"/>
        <vertAlign val="baseline"/>
        <sz val="11"/>
        <color theme="0" tint="-0.499984740745262"/>
        <name val="Arial"/>
        <family val="2"/>
        <scheme val="none"/>
      </font>
      <numFmt numFmtId="1" formatCode="0"/>
      <alignment horizontal="center" vertical="center" textRotation="0" wrapText="0" indent="0" justifyLastLine="0" shrinkToFit="0" readingOrder="0"/>
      <border diagonalUp="0" diagonalDown="0">
        <left style="dashed">
          <color indexed="64"/>
        </left>
        <right style="dashed">
          <color indexed="64"/>
        </right>
        <top style="thin">
          <color indexed="64"/>
        </top>
        <bottom style="dashed">
          <color indexed="64"/>
        </bottom>
        <vertical/>
        <horizontal/>
      </border>
      <protection locked="0" hidden="0"/>
    </dxf>
    <dxf>
      <font>
        <b val="0"/>
        <i val="0"/>
        <strike val="0"/>
        <condense val="0"/>
        <extend val="0"/>
        <outline val="0"/>
        <shadow val="0"/>
        <u val="none"/>
        <vertAlign val="baseline"/>
        <sz val="11"/>
        <color theme="0" tint="-0.499984740745262"/>
        <name val="Arial"/>
        <family val="2"/>
        <scheme val="none"/>
      </font>
      <numFmt numFmtId="1" formatCode="0"/>
      <alignment horizontal="center" vertical="center" textRotation="0" wrapText="0" indent="0" justifyLastLine="0" shrinkToFit="0" readingOrder="0"/>
      <border diagonalUp="0" diagonalDown="0">
        <left style="dashed">
          <color indexed="64"/>
        </left>
        <right style="dashed">
          <color indexed="64"/>
        </right>
        <top style="thin">
          <color indexed="64"/>
        </top>
        <bottom style="dashed">
          <color indexed="64"/>
        </bottom>
        <vertical/>
        <horizontal/>
      </border>
      <protection locked="0" hidden="0"/>
    </dxf>
    <dxf>
      <font>
        <b val="0"/>
        <i val="0"/>
        <strike val="0"/>
        <condense val="0"/>
        <extend val="0"/>
        <outline val="0"/>
        <shadow val="0"/>
        <u val="none"/>
        <vertAlign val="baseline"/>
        <sz val="11"/>
        <color theme="0" tint="-0.499984740745262"/>
        <name val="Arial"/>
        <family val="2"/>
        <scheme val="none"/>
      </font>
      <numFmt numFmtId="1" formatCode="0"/>
      <alignment horizontal="center" vertical="center" textRotation="0" wrapText="0" indent="0" justifyLastLine="0" shrinkToFit="0" readingOrder="0"/>
      <border diagonalUp="0" diagonalDown="0">
        <left style="dashed">
          <color indexed="64"/>
        </left>
        <right style="dashed">
          <color indexed="64"/>
        </right>
        <top style="thin">
          <color indexed="64"/>
        </top>
        <bottom style="dashed">
          <color indexed="64"/>
        </bottom>
        <vertical/>
        <horizontal/>
      </border>
      <protection locked="0" hidden="0"/>
    </dxf>
    <dxf>
      <font>
        <b val="0"/>
        <i val="0"/>
        <strike val="0"/>
        <condense val="0"/>
        <extend val="0"/>
        <outline val="0"/>
        <shadow val="0"/>
        <u val="none"/>
        <vertAlign val="baseline"/>
        <sz val="11"/>
        <color theme="0" tint="-0.499984740745262"/>
        <name val="Arial"/>
        <family val="2"/>
        <scheme val="none"/>
      </font>
      <numFmt numFmtId="1" formatCode="0"/>
      <alignment horizontal="center" vertical="center" textRotation="0" wrapText="0" indent="0" justifyLastLine="0" shrinkToFit="0" readingOrder="0"/>
      <border diagonalUp="0" diagonalDown="0">
        <left style="dashed">
          <color indexed="64"/>
        </left>
        <right style="dashed">
          <color indexed="64"/>
        </right>
        <top style="thin">
          <color indexed="64"/>
        </top>
        <bottom style="dashed">
          <color indexed="64"/>
        </bottom>
        <vertical/>
        <horizontal/>
      </border>
      <protection locked="0" hidden="0"/>
    </dxf>
    <dxf>
      <font>
        <b val="0"/>
        <i val="0"/>
        <strike val="0"/>
        <condense val="0"/>
        <extend val="0"/>
        <outline val="0"/>
        <shadow val="0"/>
        <u val="none"/>
        <vertAlign val="baseline"/>
        <sz val="11"/>
        <color theme="0" tint="-0.499984740745262"/>
        <name val="Arial"/>
        <family val="2"/>
        <scheme val="none"/>
      </font>
      <numFmt numFmtId="1" formatCode="0"/>
      <alignment horizontal="center" vertical="center" textRotation="0" wrapText="0" indent="0" justifyLastLine="0" shrinkToFit="0" readingOrder="0"/>
      <border diagonalUp="0" diagonalDown="0">
        <left style="dashed">
          <color indexed="64"/>
        </left>
        <right style="dashed">
          <color indexed="64"/>
        </right>
        <top style="thin">
          <color indexed="64"/>
        </top>
        <bottom style="dashed">
          <color indexed="64"/>
        </bottom>
        <vertical/>
        <horizontal/>
      </border>
      <protection locked="0" hidden="0"/>
    </dxf>
    <dxf>
      <font>
        <b val="0"/>
        <i val="0"/>
        <strike val="0"/>
        <condense val="0"/>
        <extend val="0"/>
        <outline val="0"/>
        <shadow val="0"/>
        <u val="none"/>
        <vertAlign val="baseline"/>
        <sz val="11"/>
        <color theme="0" tint="-0.499984740745262"/>
        <name val="Arial"/>
        <family val="2"/>
        <scheme val="none"/>
      </font>
      <numFmt numFmtId="1" formatCode="0"/>
      <alignment horizontal="center" vertical="center" textRotation="0" wrapText="0" indent="0" justifyLastLine="0" shrinkToFit="0" readingOrder="0"/>
      <border diagonalUp="0" diagonalDown="0">
        <left style="dashed">
          <color indexed="64"/>
        </left>
        <right style="dashed">
          <color indexed="64"/>
        </right>
        <top style="thin">
          <color indexed="64"/>
        </top>
        <bottom style="dashed">
          <color indexed="64"/>
        </bottom>
        <vertical/>
        <horizontal/>
      </border>
      <protection locked="0" hidden="0"/>
    </dxf>
    <dxf>
      <font>
        <b val="0"/>
        <i val="0"/>
        <strike val="0"/>
        <condense val="0"/>
        <extend val="0"/>
        <outline val="0"/>
        <shadow val="0"/>
        <u val="none"/>
        <vertAlign val="baseline"/>
        <sz val="11"/>
        <color theme="1"/>
        <name val="Arial"/>
        <family val="2"/>
        <scheme val="none"/>
      </font>
      <numFmt numFmtId="1" formatCode="0"/>
      <alignment horizontal="center" vertical="center" textRotation="0" wrapText="0" indent="0" justifyLastLine="0" shrinkToFit="0" readingOrder="0"/>
      <border diagonalUp="0" diagonalDown="0">
        <left style="dashed">
          <color indexed="64"/>
        </left>
        <right style="dashed">
          <color indexed="64"/>
        </right>
        <top style="thin">
          <color indexed="64"/>
        </top>
        <bottom style="dashed">
          <color indexed="64"/>
        </bottom>
        <vertical/>
        <horizontal/>
      </border>
      <protection locked="0" hidden="0"/>
    </dxf>
    <dxf>
      <font>
        <b val="0"/>
        <i val="0"/>
        <strike val="0"/>
        <condense val="0"/>
        <extend val="0"/>
        <outline val="0"/>
        <shadow val="0"/>
        <u val="none"/>
        <vertAlign val="baseline"/>
        <sz val="11"/>
        <color theme="1"/>
        <name val="Arial"/>
        <family val="2"/>
        <scheme val="none"/>
      </font>
      <numFmt numFmtId="1" formatCode="0"/>
      <alignment horizontal="center" vertical="center" textRotation="0" wrapText="0" indent="0" justifyLastLine="0" shrinkToFit="0" readingOrder="0"/>
      <border diagonalUp="0" diagonalDown="0">
        <left style="dashed">
          <color indexed="64"/>
        </left>
        <right style="dashed">
          <color indexed="64"/>
        </right>
        <top style="thin">
          <color indexed="64"/>
        </top>
        <bottom style="dashed">
          <color indexed="64"/>
        </bottom>
        <vertical/>
        <horizontal/>
      </border>
      <protection locked="0" hidden="0"/>
    </dxf>
    <dxf>
      <font>
        <b val="0"/>
        <i val="0"/>
        <strike val="0"/>
        <condense val="0"/>
        <extend val="0"/>
        <outline val="0"/>
        <shadow val="0"/>
        <u val="none"/>
        <vertAlign val="baseline"/>
        <sz val="11"/>
        <color theme="1"/>
        <name val="Arial"/>
        <family val="2"/>
        <scheme val="none"/>
      </font>
      <numFmt numFmtId="1" formatCode="0"/>
      <alignment horizontal="center" vertical="center" textRotation="0" wrapText="0" indent="0" justifyLastLine="0" shrinkToFit="0" readingOrder="0"/>
      <border diagonalUp="0" diagonalDown="0">
        <left style="dashed">
          <color indexed="64"/>
        </left>
        <right style="dashed">
          <color indexed="64"/>
        </right>
        <top style="thin">
          <color indexed="64"/>
        </top>
        <bottom style="dashed">
          <color indexed="64"/>
        </bottom>
        <vertical/>
        <horizontal/>
      </border>
      <protection locked="0" hidden="0"/>
    </dxf>
    <dxf>
      <font>
        <b/>
        <i val="0"/>
        <strike val="0"/>
        <condense val="0"/>
        <extend val="0"/>
        <outline val="0"/>
        <shadow val="0"/>
        <u val="none"/>
        <vertAlign val="baseline"/>
        <sz val="14"/>
        <color theme="1" tint="0.249977111117893"/>
        <name val="Arial"/>
        <family val="2"/>
        <scheme val="none"/>
      </font>
      <numFmt numFmtId="164" formatCode="[$$-409]#,##0.00"/>
      <fill>
        <patternFill patternType="solid">
          <fgColor indexed="64"/>
          <bgColor theme="5" tint="0.59999389629810485"/>
        </patternFill>
      </fill>
      <alignment horizontal="center" vertical="center" textRotation="0" wrapText="0" indent="0" justifyLastLine="0" shrinkToFit="0" readingOrder="0"/>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1" hidden="0"/>
    </dxf>
    <dxf>
      <font>
        <b/>
        <i val="0"/>
        <strike val="0"/>
        <condense val="0"/>
        <extend val="0"/>
        <outline val="0"/>
        <shadow val="0"/>
        <u val="none"/>
        <vertAlign val="baseline"/>
        <sz val="11"/>
        <color theme="1"/>
        <name val="Arial"/>
        <scheme val="none"/>
      </font>
      <numFmt numFmtId="164" formatCode="[$$-409]#,##0.00"/>
      <alignment horizontal="center" vertical="center" textRotation="0" indent="0" justifyLastLine="0" shrinkToFit="0" readingOrder="0"/>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0" hidden="0"/>
    </dxf>
    <dxf>
      <font>
        <b/>
        <i val="0"/>
        <strike val="0"/>
        <condense val="0"/>
        <extend val="0"/>
        <outline val="0"/>
        <shadow val="0"/>
        <u val="none"/>
        <vertAlign val="baseline"/>
        <sz val="11"/>
        <color theme="1"/>
        <name val="Arial"/>
        <scheme val="none"/>
      </font>
      <numFmt numFmtId="164" formatCode="[$$-409]#,##0.00"/>
      <alignment horizontal="center" vertical="center" textRotation="0" indent="0" justifyLastLine="0" shrinkToFit="0" readingOrder="0"/>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0" hidden="0"/>
    </dxf>
    <dxf>
      <alignment horizontal="center" vertical="center" textRotation="0" wrapText="0" indent="0" justifyLastLine="0" shrinkToFit="0" readingOrder="0"/>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0" hidden="0"/>
    </dxf>
    <dxf>
      <alignment horizontal="center" vertical="center" textRotation="0" indent="0" justifyLastLine="0" shrinkToFit="0" readingOrder="0"/>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0" hidden="0"/>
    </dxf>
    <dxf>
      <alignment horizontal="center" vertical="center" textRotation="0" indent="0" justifyLastLine="0" shrinkToFit="0" readingOrder="0"/>
      <border diagonalUp="0" diagonalDown="0" outline="0">
        <left style="dashed">
          <color indexed="64"/>
        </left>
        <right style="dashed">
          <color indexed="64"/>
        </right>
        <top style="dashed">
          <color indexed="64"/>
        </top>
        <bottom style="dashed">
          <color indexed="64"/>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5" tint="0.59999389629810485"/>
        </patternFill>
      </fill>
      <alignment horizontal="center" vertical="center" textRotation="0" wrapText="1" indent="0" justifyLastLine="0" shrinkToFit="0" readingOrder="0"/>
      <border diagonalUp="0" diagonalDown="0" outline="0">
        <left style="dashed">
          <color indexed="64"/>
        </left>
        <right style="dashed">
          <color indexed="64"/>
        </right>
        <top style="dashed">
          <color indexed="64"/>
        </top>
        <bottom style="dashed">
          <color indexed="64"/>
        </bottom>
      </border>
      <protection locked="1" hidden="1"/>
    </dxf>
    <dxf>
      <font>
        <name val="Arial"/>
        <family val="2"/>
        <scheme val="none"/>
      </font>
      <alignment horizontal="center" vertical="center" textRotation="0" wrapText="0" indent="0" justifyLastLine="0" shrinkToFit="0" readingOrder="0"/>
      <border diagonalUp="0" diagonalDown="0" outline="0">
        <left style="dashed">
          <color indexed="64"/>
        </left>
        <right style="dashed">
          <color indexed="64"/>
        </right>
        <top style="dashed">
          <color indexed="64"/>
        </top>
        <bottom style="dashed">
          <color indexed="64"/>
        </bottom>
      </border>
      <protection locked="0" hidden="0"/>
    </dxf>
    <dxf>
      <font>
        <b/>
        <i val="0"/>
        <strike val="0"/>
        <condense val="0"/>
        <extend val="0"/>
        <outline val="0"/>
        <shadow val="0"/>
        <u val="none"/>
        <vertAlign val="baseline"/>
        <sz val="11"/>
        <color rgb="FF00AAAD"/>
        <name val="Arial"/>
        <family val="2"/>
        <scheme val="none"/>
      </font>
      <numFmt numFmtId="0" formatCode="General"/>
      <fill>
        <patternFill patternType="solid">
          <fgColor indexed="64"/>
          <bgColor theme="5" tint="0.59999389629810485"/>
        </patternFill>
      </fill>
      <alignment horizontal="general" vertical="center" textRotation="0" wrapText="1" indent="0" justifyLastLine="0" shrinkToFit="0" readingOrder="0"/>
      <border diagonalUp="0" diagonalDown="0" outline="0">
        <left style="dashed">
          <color indexed="64"/>
        </left>
        <right style="dashed">
          <color indexed="64"/>
        </right>
        <top style="dashed">
          <color indexed="64"/>
        </top>
        <bottom style="dashed">
          <color indexed="64"/>
        </bottom>
      </border>
      <protection locked="1" hidden="0"/>
    </dxf>
    <dxf>
      <font>
        <b/>
        <i val="0"/>
        <strike val="0"/>
        <condense val="0"/>
        <extend val="0"/>
        <outline val="0"/>
        <shadow val="0"/>
        <u val="none"/>
        <vertAlign val="baseline"/>
        <sz val="11"/>
        <color rgb="FF00AAAD"/>
        <name val="Arial"/>
        <scheme val="none"/>
      </font>
      <fill>
        <patternFill patternType="solid">
          <fgColor indexed="64"/>
          <bgColor theme="0" tint="-4.9989318521683403E-2"/>
        </patternFill>
      </fill>
      <alignment horizontal="general" vertical="center" textRotation="0" wrapText="1" indent="0" justifyLastLine="0" shrinkToFit="0" readingOrder="0"/>
      <border diagonalUp="0" diagonalDown="0" outline="0">
        <left style="dashed">
          <color indexed="64"/>
        </left>
        <right style="dashed">
          <color indexed="64"/>
        </right>
        <top style="dashed">
          <color indexed="64"/>
        </top>
        <bottom style="dashed">
          <color indexed="64"/>
        </bottom>
      </border>
      <protection locked="0" hidden="0"/>
    </dxf>
    <dxf>
      <font>
        <b val="0"/>
        <i val="0"/>
        <strike val="0"/>
        <condense val="0"/>
        <extend val="0"/>
        <outline val="0"/>
        <shadow val="0"/>
        <u val="none"/>
        <vertAlign val="baseline"/>
        <sz val="11"/>
        <color theme="1"/>
        <name val="Arial"/>
        <family val="2"/>
        <scheme val="none"/>
      </font>
      <numFmt numFmtId="0" formatCode="General"/>
      <fill>
        <patternFill patternType="solid">
          <fgColor indexed="64"/>
          <bgColor theme="0" tint="-4.9989318521683403E-2"/>
        </patternFill>
      </fill>
      <alignment horizontal="center" vertical="center" textRotation="0" wrapText="0" indent="0" justifyLastLine="0" shrinkToFit="0" readingOrder="0"/>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0" hidden="0"/>
    </dxf>
    <dxf>
      <font>
        <b val="0"/>
        <i val="0"/>
        <strike val="0"/>
        <condense val="0"/>
        <extend val="0"/>
        <outline val="0"/>
        <shadow val="0"/>
        <u val="none"/>
        <vertAlign val="baseline"/>
        <sz val="11"/>
        <color theme="1"/>
        <name val="Arial"/>
        <scheme val="none"/>
      </font>
      <numFmt numFmtId="0" formatCode="General"/>
      <fill>
        <patternFill patternType="solid">
          <fgColor indexed="64"/>
          <bgColor theme="0" tint="-4.9989318521683403E-2"/>
        </patternFill>
      </fill>
      <alignment horizontal="center" vertical="center" textRotation="0" indent="0" justifyLastLine="0" shrinkToFit="0" readingOrder="0"/>
      <border diagonalUp="0" diagonalDown="0">
        <left style="dashed">
          <color indexed="64"/>
        </left>
        <right style="dashed">
          <color indexed="64"/>
        </right>
        <top style="dashed">
          <color indexed="64"/>
        </top>
        <bottom style="dashed">
          <color indexed="64"/>
        </bottom>
        <vertical style="dashed">
          <color indexed="64"/>
        </vertical>
        <horizontal style="dashed">
          <color indexed="64"/>
        </horizontal>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alignment horizontal="center" vertical="center" textRotation="0" indent="0" justifyLastLine="0" shrinkToFit="0" readingOrder="0"/>
      <protection locked="0" hidden="0"/>
    </dxf>
    <dxf>
      <border>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0" hidden="0"/>
    </dxf>
    <dxf>
      <font>
        <color rgb="FFFF0000"/>
      </font>
      <fill>
        <patternFill>
          <bgColor rgb="FFFFFF00"/>
        </patternFill>
      </fill>
    </dxf>
    <dxf>
      <font>
        <color rgb="FFFFFF00"/>
      </font>
      <fill>
        <patternFill>
          <bgColor rgb="FFFF0000"/>
        </patternFill>
      </fill>
    </dxf>
    <dxf>
      <font>
        <color rgb="FFFF0000"/>
      </font>
      <fill>
        <patternFill>
          <bgColor rgb="FFFFFF00"/>
        </patternFill>
      </fill>
    </dxf>
    <dxf>
      <fill>
        <patternFill>
          <bgColor theme="6"/>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FF00"/>
      </font>
      <fill>
        <patternFill>
          <bgColor rgb="FFFF0000"/>
        </patternFill>
      </fill>
    </dxf>
    <dxf>
      <font>
        <color rgb="FFFF0000"/>
      </font>
      <fill>
        <patternFill>
          <bgColor rgb="FFFFFF00"/>
        </patternFill>
      </fill>
    </dxf>
    <dxf>
      <fill>
        <patternFill>
          <bgColor theme="6"/>
        </patternFill>
      </fill>
    </dxf>
    <dxf>
      <font>
        <color rgb="FFFFFF00"/>
      </font>
      <fill>
        <patternFill>
          <fgColor rgb="FFFF0000"/>
          <bgColor rgb="FFFF0000"/>
        </patternFill>
      </fill>
    </dxf>
    <dxf>
      <font>
        <color rgb="FFFFFF00"/>
      </font>
      <fill>
        <patternFill>
          <fgColor rgb="FFFF0000"/>
          <bgColor rgb="FFFF0000"/>
        </patternFill>
      </fill>
    </dxf>
    <dxf>
      <fill>
        <patternFill>
          <bgColor theme="1"/>
        </patternFill>
      </fill>
    </dxf>
    <dxf>
      <fill>
        <patternFill>
          <bgColor theme="1"/>
        </patternFill>
      </fill>
    </dxf>
    <dxf>
      <fill>
        <patternFill>
          <bgColor theme="1"/>
        </patternFill>
      </fill>
    </dxf>
    <dxf>
      <font>
        <color rgb="FFFFFF00"/>
      </font>
      <fill>
        <patternFill>
          <bgColor rgb="FFFF0000"/>
        </patternFill>
      </fill>
    </dxf>
    <dxf>
      <fill>
        <patternFill>
          <bgColor theme="1"/>
        </patternFill>
      </fill>
    </dxf>
  </dxfs>
  <tableStyles count="0" defaultTableStyle="TableStyleMedium2" defaultPivotStyle="PivotStyleMedium9"/>
  <colors>
    <mruColors>
      <color rgb="FF00AAAD"/>
      <color rgb="FFFFABAB"/>
      <color rgb="FFFF8585"/>
      <color rgb="FFFFE5E5"/>
      <color rgb="FF004E50"/>
      <color rgb="FFDDFEFF"/>
      <color rgb="FF1DFAFF"/>
      <color rgb="FFA3F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2857499</xdr:colOff>
      <xdr:row>3</xdr:row>
      <xdr:rowOff>526401</xdr:rowOff>
    </xdr:to>
    <xdr:pic>
      <xdr:nvPicPr>
        <xdr:cNvPr id="2" name="Picture 1">
          <a:extLst>
            <a:ext uri="{FF2B5EF4-FFF2-40B4-BE49-F238E27FC236}">
              <a16:creationId xmlns:a16="http://schemas.microsoft.com/office/drawing/2014/main" id="{CAA354DA-EB4C-434C-823A-29AA1D1A72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95725" y="0"/>
          <a:ext cx="2857499" cy="1069326"/>
        </a:xfrm>
        <a:prstGeom prst="rect">
          <a:avLst/>
        </a:prstGeom>
      </xdr:spPr>
    </xdr:pic>
    <xdr:clientData/>
  </xdr:twoCellAnchor>
  <xdr:twoCellAnchor editAs="oneCell">
    <xdr:from>
      <xdr:col>5</xdr:col>
      <xdr:colOff>438150</xdr:colOff>
      <xdr:row>15</xdr:row>
      <xdr:rowOff>0</xdr:rowOff>
    </xdr:from>
    <xdr:to>
      <xdr:col>5</xdr:col>
      <xdr:colOff>836248</xdr:colOff>
      <xdr:row>19</xdr:row>
      <xdr:rowOff>100811</xdr:rowOff>
    </xdr:to>
    <xdr:pic>
      <xdr:nvPicPr>
        <xdr:cNvPr id="3" name="Picture 2">
          <a:extLst>
            <a:ext uri="{FF2B5EF4-FFF2-40B4-BE49-F238E27FC236}">
              <a16:creationId xmlns:a16="http://schemas.microsoft.com/office/drawing/2014/main" id="{7509D303-F7AE-4E3C-A5E9-58F4FEA3DD4C}"/>
            </a:ext>
          </a:extLst>
        </xdr:cNvPr>
        <xdr:cNvPicPr>
          <a:picLocks noChangeAspect="1"/>
        </xdr:cNvPicPr>
      </xdr:nvPicPr>
      <xdr:blipFill>
        <a:blip xmlns:r="http://schemas.openxmlformats.org/officeDocument/2006/relationships" r:embed="rId2"/>
        <a:stretch>
          <a:fillRect/>
        </a:stretch>
      </xdr:blipFill>
      <xdr:spPr>
        <a:xfrm>
          <a:off x="5457825" y="4933950"/>
          <a:ext cx="379048" cy="12400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16934</xdr:rowOff>
    </xdr:from>
    <xdr:to>
      <xdr:col>15</xdr:col>
      <xdr:colOff>456459</xdr:colOff>
      <xdr:row>33</xdr:row>
      <xdr:rowOff>173144</xdr:rowOff>
    </xdr:to>
    <xdr:pic>
      <xdr:nvPicPr>
        <xdr:cNvPr id="4" name="Picture 3">
          <a:extLst>
            <a:ext uri="{FF2B5EF4-FFF2-40B4-BE49-F238E27FC236}">
              <a16:creationId xmlns:a16="http://schemas.microsoft.com/office/drawing/2014/main" id="{6903FB2E-ED60-4F21-9566-6A568C70E5A7}"/>
            </a:ext>
          </a:extLst>
        </xdr:cNvPr>
        <xdr:cNvPicPr>
          <a:picLocks noChangeAspect="1"/>
        </xdr:cNvPicPr>
      </xdr:nvPicPr>
      <xdr:blipFill>
        <a:blip xmlns:r="http://schemas.openxmlformats.org/officeDocument/2006/relationships" r:embed="rId1"/>
        <a:stretch>
          <a:fillRect/>
        </a:stretch>
      </xdr:blipFill>
      <xdr:spPr>
        <a:xfrm>
          <a:off x="1" y="16934"/>
          <a:ext cx="10040725" cy="5181600"/>
        </a:xfrm>
        <a:prstGeom prst="rect">
          <a:avLst/>
        </a:prstGeom>
      </xdr:spPr>
    </xdr:pic>
    <xdr:clientData/>
  </xdr:twoCellAnchor>
  <xdr:twoCellAnchor editAs="oneCell">
    <xdr:from>
      <xdr:col>16</xdr:col>
      <xdr:colOff>101601</xdr:colOff>
      <xdr:row>0</xdr:row>
      <xdr:rowOff>33869</xdr:rowOff>
    </xdr:from>
    <xdr:to>
      <xdr:col>24</xdr:col>
      <xdr:colOff>853440</xdr:colOff>
      <xdr:row>20</xdr:row>
      <xdr:rowOff>131898</xdr:rowOff>
    </xdr:to>
    <xdr:pic>
      <xdr:nvPicPr>
        <xdr:cNvPr id="5" name="Picture 4">
          <a:extLst>
            <a:ext uri="{FF2B5EF4-FFF2-40B4-BE49-F238E27FC236}">
              <a16:creationId xmlns:a16="http://schemas.microsoft.com/office/drawing/2014/main" id="{17F908DC-B4F8-4F66-9EF8-461D92E79C7B}"/>
            </a:ext>
          </a:extLst>
        </xdr:cNvPr>
        <xdr:cNvPicPr>
          <a:picLocks noChangeAspect="1"/>
        </xdr:cNvPicPr>
      </xdr:nvPicPr>
      <xdr:blipFill>
        <a:blip xmlns:r="http://schemas.openxmlformats.org/officeDocument/2006/relationships" r:embed="rId2"/>
        <a:stretch>
          <a:fillRect/>
        </a:stretch>
      </xdr:blipFill>
      <xdr:spPr>
        <a:xfrm>
          <a:off x="10102851" y="33869"/>
          <a:ext cx="7740649" cy="3917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ubmission%20Template%20RMRP%202022_J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 Activity Sheet"/>
      <sheetName val="Subsector"/>
      <sheetName val="CountryAdmin1"/>
      <sheetName val="Partners"/>
      <sheetName val="Indicators"/>
      <sheetName val="Indicator_type"/>
      <sheetName val="Hashtag list"/>
      <sheetName val="Notes"/>
      <sheetName val="Admin"/>
      <sheetName val="Organization"/>
    </sheetNames>
    <sheetDataSet>
      <sheetData sheetId="0" refreshError="1"/>
      <sheetData sheetId="1" refreshError="1"/>
      <sheetData sheetId="2" refreshError="1"/>
      <sheetData sheetId="3">
        <row r="1">
          <cell r="A1" t="str">
            <v>Country</v>
          </cell>
        </row>
        <row r="2">
          <cell r="A2" t="str">
            <v>Argentina</v>
          </cell>
          <cell r="E2" t="str">
            <v>Argentina</v>
          </cell>
        </row>
        <row r="3">
          <cell r="A3" t="str">
            <v>Argentina</v>
          </cell>
          <cell r="E3" t="str">
            <v>Aruba</v>
          </cell>
        </row>
        <row r="4">
          <cell r="A4" t="str">
            <v>Argentina</v>
          </cell>
          <cell r="E4" t="str">
            <v>Bolivia</v>
          </cell>
        </row>
        <row r="5">
          <cell r="A5" t="str">
            <v>Argentina</v>
          </cell>
          <cell r="E5" t="str">
            <v>Brazil</v>
          </cell>
        </row>
        <row r="6">
          <cell r="A6" t="str">
            <v>Argentina</v>
          </cell>
          <cell r="E6" t="str">
            <v>Chile</v>
          </cell>
        </row>
        <row r="7">
          <cell r="A7" t="str">
            <v>Argentina</v>
          </cell>
          <cell r="E7" t="str">
            <v>Colombia</v>
          </cell>
        </row>
        <row r="8">
          <cell r="A8" t="str">
            <v>Argentina</v>
          </cell>
          <cell r="E8" t="str">
            <v>Costa Rica</v>
          </cell>
        </row>
        <row r="9">
          <cell r="A9" t="str">
            <v>Argentina</v>
          </cell>
          <cell r="E9" t="str">
            <v>Curacao</v>
          </cell>
        </row>
        <row r="10">
          <cell r="A10" t="str">
            <v>Argentina</v>
          </cell>
          <cell r="E10" t="str">
            <v>Dominican Republic</v>
          </cell>
        </row>
        <row r="11">
          <cell r="A11" t="str">
            <v>Argentina</v>
          </cell>
          <cell r="E11" t="str">
            <v>Ecuador</v>
          </cell>
        </row>
        <row r="12">
          <cell r="A12" t="str">
            <v>Argentina</v>
          </cell>
          <cell r="E12" t="str">
            <v>Guyana</v>
          </cell>
        </row>
        <row r="13">
          <cell r="A13" t="str">
            <v>Argentina</v>
          </cell>
          <cell r="E13" t="str">
            <v>Mexico</v>
          </cell>
        </row>
        <row r="14">
          <cell r="A14" t="str">
            <v>Argentina</v>
          </cell>
          <cell r="E14" t="str">
            <v>Panama</v>
          </cell>
        </row>
        <row r="15">
          <cell r="A15" t="str">
            <v>Argentina</v>
          </cell>
          <cell r="E15" t="str">
            <v>Paraguay</v>
          </cell>
        </row>
        <row r="16">
          <cell r="A16" t="str">
            <v>Argentina</v>
          </cell>
          <cell r="E16" t="str">
            <v>Peru</v>
          </cell>
        </row>
        <row r="17">
          <cell r="A17" t="str">
            <v>Argentina</v>
          </cell>
          <cell r="E17" t="str">
            <v>Regional</v>
          </cell>
        </row>
        <row r="18">
          <cell r="A18" t="str">
            <v>Argentina</v>
          </cell>
          <cell r="E18" t="str">
            <v>Trinidad and Tobago</v>
          </cell>
        </row>
        <row r="19">
          <cell r="A19" t="str">
            <v>Argentina</v>
          </cell>
          <cell r="E19" t="str">
            <v>Uruguay</v>
          </cell>
        </row>
        <row r="20">
          <cell r="A20" t="str">
            <v>Argentina</v>
          </cell>
        </row>
        <row r="21">
          <cell r="A21" t="str">
            <v>Argentina</v>
          </cell>
        </row>
        <row r="22">
          <cell r="A22" t="str">
            <v>Argentina</v>
          </cell>
        </row>
        <row r="23">
          <cell r="A23" t="str">
            <v>Argentina</v>
          </cell>
        </row>
        <row r="24">
          <cell r="A24" t="str">
            <v>Argentina</v>
          </cell>
        </row>
        <row r="25">
          <cell r="A25" t="str">
            <v>Argentina</v>
          </cell>
        </row>
        <row r="26">
          <cell r="A26" t="str">
            <v>Argentina</v>
          </cell>
        </row>
        <row r="27">
          <cell r="A27" t="str">
            <v>Aruba</v>
          </cell>
        </row>
        <row r="28">
          <cell r="A28" t="str">
            <v>Bolivia</v>
          </cell>
        </row>
        <row r="29">
          <cell r="A29" t="str">
            <v>Bolivia</v>
          </cell>
        </row>
        <row r="30">
          <cell r="A30" t="str">
            <v>Bolivia</v>
          </cell>
        </row>
        <row r="31">
          <cell r="A31" t="str">
            <v>Bolivia</v>
          </cell>
        </row>
        <row r="32">
          <cell r="A32" t="str">
            <v>Bolivia</v>
          </cell>
        </row>
        <row r="33">
          <cell r="A33" t="str">
            <v>Bolivia</v>
          </cell>
        </row>
        <row r="34">
          <cell r="A34" t="str">
            <v>Bolivia</v>
          </cell>
        </row>
        <row r="35">
          <cell r="A35" t="str">
            <v>Bolivia</v>
          </cell>
        </row>
        <row r="36">
          <cell r="A36" t="str">
            <v>Bolivia</v>
          </cell>
        </row>
        <row r="37">
          <cell r="A37" t="str">
            <v>Bolivia</v>
          </cell>
        </row>
        <row r="38">
          <cell r="A38" t="str">
            <v>Brazil</v>
          </cell>
        </row>
        <row r="39">
          <cell r="A39" t="str">
            <v>Brazil</v>
          </cell>
        </row>
        <row r="40">
          <cell r="A40" t="str">
            <v>Brazil</v>
          </cell>
        </row>
        <row r="41">
          <cell r="A41" t="str">
            <v>Brazil</v>
          </cell>
        </row>
        <row r="42">
          <cell r="A42" t="str">
            <v>Brazil</v>
          </cell>
        </row>
        <row r="43">
          <cell r="A43" t="str">
            <v>Brazil</v>
          </cell>
        </row>
        <row r="44">
          <cell r="A44" t="str">
            <v>Brazil</v>
          </cell>
        </row>
        <row r="45">
          <cell r="A45" t="str">
            <v>Brazil</v>
          </cell>
        </row>
        <row r="46">
          <cell r="A46" t="str">
            <v>Brazil</v>
          </cell>
        </row>
        <row r="47">
          <cell r="A47" t="str">
            <v>Brazil</v>
          </cell>
        </row>
        <row r="48">
          <cell r="A48" t="str">
            <v>Brazil</v>
          </cell>
        </row>
        <row r="49">
          <cell r="A49" t="str">
            <v>Brazil</v>
          </cell>
        </row>
        <row r="50">
          <cell r="A50" t="str">
            <v>Brazil</v>
          </cell>
        </row>
        <row r="51">
          <cell r="A51" t="str">
            <v>Brazil</v>
          </cell>
        </row>
        <row r="52">
          <cell r="A52" t="str">
            <v>Brazil</v>
          </cell>
        </row>
        <row r="53">
          <cell r="A53" t="str">
            <v>Brazil</v>
          </cell>
        </row>
        <row r="54">
          <cell r="A54" t="str">
            <v>Brazil</v>
          </cell>
        </row>
        <row r="55">
          <cell r="A55" t="str">
            <v>Brazil</v>
          </cell>
        </row>
        <row r="56">
          <cell r="A56" t="str">
            <v>Brazil</v>
          </cell>
        </row>
        <row r="57">
          <cell r="A57" t="str">
            <v>Brazil</v>
          </cell>
        </row>
        <row r="58">
          <cell r="A58" t="str">
            <v>Brazil</v>
          </cell>
        </row>
        <row r="59">
          <cell r="A59" t="str">
            <v>Brazil</v>
          </cell>
        </row>
        <row r="60">
          <cell r="A60" t="str">
            <v>Brazil</v>
          </cell>
        </row>
        <row r="61">
          <cell r="A61" t="str">
            <v>Brazil</v>
          </cell>
        </row>
        <row r="62">
          <cell r="A62" t="str">
            <v>Brazil</v>
          </cell>
        </row>
        <row r="63">
          <cell r="A63" t="str">
            <v>Brazil</v>
          </cell>
        </row>
        <row r="64">
          <cell r="A64" t="str">
            <v>Brazil</v>
          </cell>
        </row>
        <row r="65">
          <cell r="A65" t="str">
            <v>Brazil</v>
          </cell>
        </row>
        <row r="66">
          <cell r="A66" t="str">
            <v>Chile</v>
          </cell>
        </row>
        <row r="67">
          <cell r="A67" t="str">
            <v>Chile</v>
          </cell>
        </row>
        <row r="68">
          <cell r="A68" t="str">
            <v>Chile</v>
          </cell>
        </row>
        <row r="69">
          <cell r="A69" t="str">
            <v>Chile</v>
          </cell>
        </row>
        <row r="70">
          <cell r="A70" t="str">
            <v>Chile</v>
          </cell>
        </row>
        <row r="71">
          <cell r="A71" t="str">
            <v>Chile</v>
          </cell>
        </row>
        <row r="72">
          <cell r="A72" t="str">
            <v>Chile</v>
          </cell>
        </row>
        <row r="73">
          <cell r="A73" t="str">
            <v>Chile</v>
          </cell>
        </row>
        <row r="74">
          <cell r="A74" t="str">
            <v>Chile</v>
          </cell>
        </row>
        <row r="75">
          <cell r="A75" t="str">
            <v>Chile</v>
          </cell>
        </row>
        <row r="76">
          <cell r="A76" t="str">
            <v>Chile</v>
          </cell>
        </row>
        <row r="77">
          <cell r="A77" t="str">
            <v>Chile</v>
          </cell>
        </row>
        <row r="78">
          <cell r="A78" t="str">
            <v>Chile</v>
          </cell>
        </row>
        <row r="79">
          <cell r="A79" t="str">
            <v>Chile</v>
          </cell>
        </row>
        <row r="80">
          <cell r="A80" t="str">
            <v>Chile</v>
          </cell>
        </row>
        <row r="81">
          <cell r="A81" t="str">
            <v>Chile</v>
          </cell>
        </row>
        <row r="82">
          <cell r="A82" t="str">
            <v>Chile</v>
          </cell>
        </row>
        <row r="83">
          <cell r="A83" t="str">
            <v>Colombia</v>
          </cell>
        </row>
        <row r="84">
          <cell r="A84" t="str">
            <v>Colombia</v>
          </cell>
        </row>
        <row r="85">
          <cell r="A85" t="str">
            <v>Colombia</v>
          </cell>
        </row>
        <row r="86">
          <cell r="A86" t="str">
            <v>Colombia</v>
          </cell>
        </row>
        <row r="87">
          <cell r="A87" t="str">
            <v>Colombia</v>
          </cell>
        </row>
        <row r="88">
          <cell r="A88" t="str">
            <v>Colombia</v>
          </cell>
        </row>
        <row r="89">
          <cell r="A89" t="str">
            <v>Colombia</v>
          </cell>
        </row>
        <row r="90">
          <cell r="A90" t="str">
            <v>Colombia</v>
          </cell>
        </row>
        <row r="91">
          <cell r="A91" t="str">
            <v>Colombia</v>
          </cell>
        </row>
        <row r="92">
          <cell r="A92" t="str">
            <v>Colombia</v>
          </cell>
        </row>
        <row r="93">
          <cell r="A93" t="str">
            <v>Colombia</v>
          </cell>
        </row>
        <row r="94">
          <cell r="A94" t="str">
            <v>Colombia</v>
          </cell>
        </row>
        <row r="95">
          <cell r="A95" t="str">
            <v>Colombia</v>
          </cell>
        </row>
        <row r="96">
          <cell r="A96" t="str">
            <v>Colombia</v>
          </cell>
        </row>
        <row r="97">
          <cell r="A97" t="str">
            <v>Colombia</v>
          </cell>
        </row>
        <row r="98">
          <cell r="A98" t="str">
            <v>Colombia</v>
          </cell>
        </row>
        <row r="99">
          <cell r="A99" t="str">
            <v>Colombia</v>
          </cell>
        </row>
        <row r="100">
          <cell r="A100" t="str">
            <v>Colombia</v>
          </cell>
        </row>
        <row r="101">
          <cell r="A101" t="str">
            <v>Colombia</v>
          </cell>
        </row>
        <row r="102">
          <cell r="A102" t="str">
            <v>Colombia</v>
          </cell>
        </row>
        <row r="103">
          <cell r="A103" t="str">
            <v>Colombia</v>
          </cell>
        </row>
        <row r="104">
          <cell r="A104" t="str">
            <v>Colombia</v>
          </cell>
        </row>
        <row r="105">
          <cell r="A105" t="str">
            <v>Colombia</v>
          </cell>
        </row>
        <row r="106">
          <cell r="A106" t="str">
            <v>Colombia</v>
          </cell>
        </row>
        <row r="107">
          <cell r="A107" t="str">
            <v>Colombia</v>
          </cell>
        </row>
        <row r="108">
          <cell r="A108" t="str">
            <v>Colombia</v>
          </cell>
        </row>
        <row r="109">
          <cell r="A109" t="str">
            <v>Colombia</v>
          </cell>
        </row>
        <row r="110">
          <cell r="A110" t="str">
            <v>Colombia</v>
          </cell>
        </row>
        <row r="111">
          <cell r="A111" t="str">
            <v>Colombia</v>
          </cell>
        </row>
        <row r="112">
          <cell r="A112" t="str">
            <v>Colombia</v>
          </cell>
        </row>
        <row r="113">
          <cell r="A113" t="str">
            <v>Colombia</v>
          </cell>
        </row>
        <row r="114">
          <cell r="A114" t="str">
            <v>Colombia</v>
          </cell>
        </row>
        <row r="115">
          <cell r="A115" t="str">
            <v>Colombia</v>
          </cell>
        </row>
        <row r="116">
          <cell r="A116" t="str">
            <v>Colombia</v>
          </cell>
        </row>
        <row r="117">
          <cell r="A117" t="str">
            <v>Costa Rica</v>
          </cell>
        </row>
        <row r="118">
          <cell r="A118" t="str">
            <v>Curacao</v>
          </cell>
        </row>
        <row r="119">
          <cell r="A119" t="str">
            <v>Dominican Republic</v>
          </cell>
        </row>
        <row r="120">
          <cell r="A120" t="str">
            <v>Ecuador</v>
          </cell>
        </row>
        <row r="121">
          <cell r="A121" t="str">
            <v>Ecuador</v>
          </cell>
        </row>
        <row r="122">
          <cell r="A122" t="str">
            <v>Ecuador</v>
          </cell>
        </row>
        <row r="123">
          <cell r="A123" t="str">
            <v>Ecuador</v>
          </cell>
        </row>
        <row r="124">
          <cell r="A124" t="str">
            <v>Ecuador</v>
          </cell>
        </row>
        <row r="125">
          <cell r="A125" t="str">
            <v>Ecuador</v>
          </cell>
        </row>
        <row r="126">
          <cell r="A126" t="str">
            <v>Ecuador</v>
          </cell>
        </row>
        <row r="127">
          <cell r="A127" t="str">
            <v>Ecuador</v>
          </cell>
        </row>
        <row r="128">
          <cell r="A128" t="str">
            <v>Ecuador</v>
          </cell>
        </row>
        <row r="129">
          <cell r="A129" t="str">
            <v>Ecuador</v>
          </cell>
        </row>
        <row r="130">
          <cell r="A130" t="str">
            <v>Ecuador</v>
          </cell>
        </row>
        <row r="131">
          <cell r="A131" t="str">
            <v>Ecuador</v>
          </cell>
        </row>
        <row r="132">
          <cell r="A132" t="str">
            <v>Ecuador</v>
          </cell>
        </row>
        <row r="133">
          <cell r="A133" t="str">
            <v>Ecuador</v>
          </cell>
        </row>
        <row r="134">
          <cell r="A134" t="str">
            <v>Ecuador</v>
          </cell>
        </row>
        <row r="135">
          <cell r="A135" t="str">
            <v>Ecuador</v>
          </cell>
        </row>
        <row r="136">
          <cell r="A136" t="str">
            <v>Ecuador</v>
          </cell>
        </row>
        <row r="137">
          <cell r="A137" t="str">
            <v>Ecuador</v>
          </cell>
        </row>
        <row r="138">
          <cell r="A138" t="str">
            <v>Ecuador</v>
          </cell>
        </row>
        <row r="139">
          <cell r="A139" t="str">
            <v>Ecuador</v>
          </cell>
        </row>
        <row r="140">
          <cell r="A140" t="str">
            <v>Ecuador</v>
          </cell>
        </row>
        <row r="141">
          <cell r="A141" t="str">
            <v>Ecuador</v>
          </cell>
        </row>
        <row r="142">
          <cell r="A142" t="str">
            <v>Ecuador</v>
          </cell>
        </row>
        <row r="143">
          <cell r="A143" t="str">
            <v>Ecuador</v>
          </cell>
        </row>
        <row r="144">
          <cell r="A144" t="str">
            <v>Ecuador</v>
          </cell>
        </row>
        <row r="145">
          <cell r="A145" t="str">
            <v>Guyana</v>
          </cell>
        </row>
        <row r="146">
          <cell r="A146" t="str">
            <v>Mexico</v>
          </cell>
        </row>
        <row r="147">
          <cell r="A147" t="str">
            <v>Mexico</v>
          </cell>
        </row>
        <row r="148">
          <cell r="A148" t="str">
            <v>Mexico</v>
          </cell>
        </row>
        <row r="149">
          <cell r="A149" t="str">
            <v>Mexico</v>
          </cell>
        </row>
        <row r="150">
          <cell r="A150" t="str">
            <v>Mexico</v>
          </cell>
        </row>
        <row r="151">
          <cell r="A151" t="str">
            <v>Mexico</v>
          </cell>
        </row>
        <row r="152">
          <cell r="A152" t="str">
            <v>Mexico</v>
          </cell>
        </row>
        <row r="153">
          <cell r="A153" t="str">
            <v>Mexico</v>
          </cell>
        </row>
        <row r="154">
          <cell r="A154" t="str">
            <v>Mexico</v>
          </cell>
        </row>
        <row r="155">
          <cell r="A155" t="str">
            <v>Mexico</v>
          </cell>
        </row>
        <row r="156">
          <cell r="A156" t="str">
            <v>Mexico</v>
          </cell>
        </row>
        <row r="157">
          <cell r="A157" t="str">
            <v>Mexico</v>
          </cell>
        </row>
        <row r="158">
          <cell r="A158" t="str">
            <v>Mexico</v>
          </cell>
        </row>
        <row r="159">
          <cell r="A159" t="str">
            <v>Mexico</v>
          </cell>
        </row>
        <row r="160">
          <cell r="A160" t="str">
            <v>Mexico</v>
          </cell>
        </row>
        <row r="161">
          <cell r="A161" t="str">
            <v>Mexico</v>
          </cell>
        </row>
        <row r="162">
          <cell r="A162" t="str">
            <v>Mexico</v>
          </cell>
        </row>
        <row r="163">
          <cell r="A163" t="str">
            <v>Mexico</v>
          </cell>
        </row>
        <row r="164">
          <cell r="A164" t="str">
            <v>Mexico</v>
          </cell>
        </row>
        <row r="165">
          <cell r="A165" t="str">
            <v>Mexico</v>
          </cell>
        </row>
        <row r="166">
          <cell r="A166" t="str">
            <v>Mexico</v>
          </cell>
        </row>
        <row r="167">
          <cell r="A167" t="str">
            <v>Mexico</v>
          </cell>
        </row>
        <row r="168">
          <cell r="A168" t="str">
            <v>Mexico</v>
          </cell>
        </row>
        <row r="169">
          <cell r="A169" t="str">
            <v>Mexico</v>
          </cell>
        </row>
        <row r="170">
          <cell r="A170" t="str">
            <v>Mexico</v>
          </cell>
        </row>
        <row r="171">
          <cell r="A171" t="str">
            <v>Mexico</v>
          </cell>
        </row>
        <row r="172">
          <cell r="A172" t="str">
            <v>Mexico</v>
          </cell>
        </row>
        <row r="173">
          <cell r="A173" t="str">
            <v>Mexico</v>
          </cell>
        </row>
        <row r="174">
          <cell r="A174" t="str">
            <v>Mexico</v>
          </cell>
        </row>
        <row r="175">
          <cell r="A175" t="str">
            <v>Mexico</v>
          </cell>
        </row>
        <row r="176">
          <cell r="A176" t="str">
            <v>Mexico</v>
          </cell>
        </row>
        <row r="177">
          <cell r="A177" t="str">
            <v>Mexico</v>
          </cell>
        </row>
        <row r="178">
          <cell r="A178" t="str">
            <v>Mexico</v>
          </cell>
        </row>
        <row r="179">
          <cell r="A179" t="str">
            <v>Panama</v>
          </cell>
        </row>
        <row r="180">
          <cell r="A180" t="str">
            <v>Paraguay</v>
          </cell>
        </row>
        <row r="181">
          <cell r="A181" t="str">
            <v>Paraguay</v>
          </cell>
        </row>
        <row r="182">
          <cell r="A182" t="str">
            <v>Paraguay</v>
          </cell>
        </row>
        <row r="183">
          <cell r="A183" t="str">
            <v>Paraguay</v>
          </cell>
        </row>
        <row r="184">
          <cell r="A184" t="str">
            <v>Paraguay</v>
          </cell>
        </row>
        <row r="185">
          <cell r="A185" t="str">
            <v>Paraguay</v>
          </cell>
        </row>
        <row r="186">
          <cell r="A186" t="str">
            <v>Paraguay</v>
          </cell>
        </row>
        <row r="187">
          <cell r="A187" t="str">
            <v>Paraguay</v>
          </cell>
        </row>
        <row r="188">
          <cell r="A188" t="str">
            <v>Paraguay</v>
          </cell>
        </row>
        <row r="189">
          <cell r="A189" t="str">
            <v>Paraguay</v>
          </cell>
        </row>
        <row r="190">
          <cell r="A190" t="str">
            <v>Paraguay</v>
          </cell>
        </row>
        <row r="191">
          <cell r="A191" t="str">
            <v>Paraguay</v>
          </cell>
        </row>
        <row r="192">
          <cell r="A192" t="str">
            <v>Paraguay</v>
          </cell>
        </row>
        <row r="193">
          <cell r="A193" t="str">
            <v>Paraguay</v>
          </cell>
        </row>
        <row r="194">
          <cell r="A194" t="str">
            <v>Paraguay</v>
          </cell>
        </row>
        <row r="195">
          <cell r="A195" t="str">
            <v>Paraguay</v>
          </cell>
        </row>
        <row r="196">
          <cell r="A196" t="str">
            <v>Paraguay</v>
          </cell>
        </row>
        <row r="197">
          <cell r="A197" t="str">
            <v>Paraguay</v>
          </cell>
        </row>
        <row r="198">
          <cell r="A198" t="str">
            <v>Paraguay</v>
          </cell>
        </row>
        <row r="199">
          <cell r="A199" t="str">
            <v>Peru</v>
          </cell>
        </row>
        <row r="200">
          <cell r="A200" t="str">
            <v>Peru</v>
          </cell>
        </row>
        <row r="201">
          <cell r="A201" t="str">
            <v>Peru</v>
          </cell>
        </row>
        <row r="202">
          <cell r="A202" t="str">
            <v>Peru</v>
          </cell>
        </row>
        <row r="203">
          <cell r="A203" t="str">
            <v>Peru</v>
          </cell>
        </row>
        <row r="204">
          <cell r="A204" t="str">
            <v>Peru</v>
          </cell>
        </row>
        <row r="205">
          <cell r="A205" t="str">
            <v>Peru</v>
          </cell>
        </row>
        <row r="206">
          <cell r="A206" t="str">
            <v>Peru</v>
          </cell>
        </row>
        <row r="207">
          <cell r="A207" t="str">
            <v>Peru</v>
          </cell>
        </row>
        <row r="208">
          <cell r="A208" t="str">
            <v>Peru</v>
          </cell>
        </row>
        <row r="209">
          <cell r="A209" t="str">
            <v>Peru</v>
          </cell>
        </row>
        <row r="210">
          <cell r="A210" t="str">
            <v>Peru</v>
          </cell>
        </row>
        <row r="211">
          <cell r="A211" t="str">
            <v>Peru</v>
          </cell>
        </row>
        <row r="212">
          <cell r="A212" t="str">
            <v>Peru</v>
          </cell>
        </row>
        <row r="213">
          <cell r="A213" t="str">
            <v>Peru</v>
          </cell>
        </row>
        <row r="214">
          <cell r="A214" t="str">
            <v>Peru</v>
          </cell>
        </row>
        <row r="215">
          <cell r="A215" t="str">
            <v>Peru</v>
          </cell>
        </row>
        <row r="216">
          <cell r="A216" t="str">
            <v>Peru</v>
          </cell>
        </row>
        <row r="217">
          <cell r="A217" t="str">
            <v>Peru</v>
          </cell>
        </row>
        <row r="218">
          <cell r="A218" t="str">
            <v>Peru</v>
          </cell>
        </row>
        <row r="219">
          <cell r="A219" t="str">
            <v>Peru</v>
          </cell>
        </row>
        <row r="220">
          <cell r="A220" t="str">
            <v>Peru</v>
          </cell>
        </row>
        <row r="221">
          <cell r="A221" t="str">
            <v>Peru</v>
          </cell>
        </row>
        <row r="222">
          <cell r="A222" t="str">
            <v>Peru</v>
          </cell>
        </row>
        <row r="223">
          <cell r="A223" t="str">
            <v>Peru</v>
          </cell>
        </row>
        <row r="224">
          <cell r="A224" t="str">
            <v>Peru</v>
          </cell>
        </row>
        <row r="225">
          <cell r="A225" t="str">
            <v>Trinidad and Tobago</v>
          </cell>
        </row>
        <row r="226">
          <cell r="A226" t="str">
            <v>Uruguay</v>
          </cell>
        </row>
        <row r="227">
          <cell r="A227" t="str">
            <v>Uruguay</v>
          </cell>
        </row>
        <row r="228">
          <cell r="A228" t="str">
            <v>Uruguay</v>
          </cell>
        </row>
        <row r="229">
          <cell r="A229" t="str">
            <v>Uruguay</v>
          </cell>
        </row>
        <row r="230">
          <cell r="A230" t="str">
            <v>Uruguay</v>
          </cell>
        </row>
        <row r="231">
          <cell r="A231" t="str">
            <v>Uruguay</v>
          </cell>
        </row>
        <row r="232">
          <cell r="A232" t="str">
            <v>Uruguay</v>
          </cell>
        </row>
        <row r="233">
          <cell r="A233" t="str">
            <v>Uruguay</v>
          </cell>
        </row>
        <row r="234">
          <cell r="A234" t="str">
            <v>Uruguay</v>
          </cell>
        </row>
        <row r="235">
          <cell r="A235" t="str">
            <v>Uruguay</v>
          </cell>
        </row>
        <row r="236">
          <cell r="A236" t="str">
            <v>Uruguay</v>
          </cell>
        </row>
        <row r="237">
          <cell r="A237" t="str">
            <v>Uruguay</v>
          </cell>
        </row>
        <row r="238">
          <cell r="A238" t="str">
            <v>Uruguay</v>
          </cell>
        </row>
        <row r="239">
          <cell r="A239" t="str">
            <v>Uruguay</v>
          </cell>
        </row>
        <row r="240">
          <cell r="A240" t="str">
            <v>Uruguay</v>
          </cell>
        </row>
        <row r="241">
          <cell r="A241" t="str">
            <v>Uruguay</v>
          </cell>
        </row>
        <row r="242">
          <cell r="A242" t="str">
            <v>Uruguay</v>
          </cell>
        </row>
        <row r="243">
          <cell r="A243" t="str">
            <v>Uruguay</v>
          </cell>
        </row>
        <row r="244">
          <cell r="A244" t="str">
            <v>Uruguay</v>
          </cell>
        </row>
        <row r="245">
          <cell r="A245" t="str">
            <v>Uruguay</v>
          </cell>
        </row>
        <row r="246">
          <cell r="A246" t="str">
            <v>Regional</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2:X500" totalsRowShown="0" headerRowDxfId="52" dataDxfId="50" headerRowBorderDxfId="51" tableBorderDxfId="49" totalsRowBorderDxfId="48">
  <tableColumns count="24">
    <tableColumn id="2" xr3:uid="{00000000-0010-0000-0000-000002000000}" name="Seleccione un país de la lista desplegable." dataDxfId="47"/>
    <tableColumn id="22" xr3:uid="{D392EAEE-B7C3-472E-8060-B323FE5776C4}" name="Seleccionar ubicación administrativa de la actividad" dataDxfId="46"/>
    <tableColumn id="3" xr3:uid="{00000000-0010-0000-0000-000003000000}" name="Seleccione el nombre de la organización en la lista desplegable en lugar de escribirla. Si su organización no está en la lista, elija &quot;Nueva organización&quot; de la lista y vaya a la pestaña de instrucciones para completar los detalles de la organización." dataDxfId="45"/>
    <tableColumn id="1" xr3:uid="{B08DADD4-3D39-4B9B-9B60-E2BEE6670750}" name="No completar: esta es una columna de validación. Si devuelve un error, corrija la columna C (nombre de la organización)." dataDxfId="44">
      <calculatedColumnFormula>IF(C3="","",IFERROR(VLOOKUP(C3,Table3[Nombre]:Table3[OK],5,0),"Elija una organización de la lista. Si su organización no está en la lista, seleccione ´Nueva organización´ de la lista y vaya a la pestaña de instrucciones para completar los detalles de su organización."))</calculatedColumnFormula>
    </tableColumn>
    <tableColumn id="4" xr3:uid="{00000000-0010-0000-0000-000004000000}" name="Seleccione el sector, subsector o grupo de trabajo al que se relaciona la actividad" dataDxfId="0"/>
    <tableColumn id="18" xr3:uid="{00000000-0010-0000-0000-000012000000}" name="1.Seleccione el indicador CORE regional aplicable._x000a_2. Solo cuando no se aplique ningún indicador Regional Core, seleccione el Indicador Nacional aplicable._x000a_3. Cuando no aplique un indicador Regional ni un Indicador Nacional, dejar la celda en blanco por f" dataDxfId="43"/>
    <tableColumn id="21" xr3:uid="{80F5B929-D0CE-4EB6-9017-6E05166A3434}" name="No completar: El tipo de indicador se desplegara automaticamente segun el tipo de indicador que ha seleccionado_x000a__x000a_Por favor, referir a la hoja sobre tipos de indicadores para saber cuales desgloses aplican segun el tipo de indicador" dataDxfId="42">
      <calculatedColumnFormula>IFERROR(VLOOKUP(F3,T_IND[[#All],[Indicador]:[Tipo de Indicador]],5,0),"")</calculatedColumnFormula>
    </tableColumn>
    <tableColumn id="6" xr3:uid="{00000000-0010-0000-0000-000006000000}" name="Ingrese el titúlo de la actividad" dataDxfId="41"/>
    <tableColumn id="7" xr3:uid="{00000000-0010-0000-0000-000007000000}" name="Ingrese una descripcion breve de la actividad  (Por favor maximo 250 palabras)" dataDxfId="40"/>
    <tableColumn id="17" xr3:uid="{291B4684-563A-44D0-BC26-14FA4FEF8E99}" name="Seleccione si esta actividad responde a la situación COVID19. Si la actividad está RELACIONADA EN PARTE con COVID-19, incluya una línea de actividad separada para la parte relacionada con COVID-19, además de una para las actividades no relacionadas con CO" dataDxfId="39"/>
    <tableColumn id="12" xr3:uid="{00000000-0010-0000-0000-00000C000000}" name="Introduzca el valor en especie estimado para la actividad, en dólares USD. Esto incluye los bienes y servicios proporcionados a los beneficiarios, así como los correspondientes costes administrativos/generales y de coordinación." dataDxfId="38"/>
    <tableColumn id="13" xr3:uid="{00000000-0010-0000-0000-00000D000000}" name="Ingrese el valor TOTAL en dólares USD para TODOS LOS BENEFICIARIOS de la intervención. Debe incluir TANTO los beneficios directos para los beneficiarios, como los costes administrativos/generales necesarios para llevar a cabo la actividad" dataDxfId="37"/>
    <tableColumn id="11" xr3:uid="{00000000-0010-0000-0000-00000B000000}" name="El presupuesto total aparecerá automáticamente. Esta celda está bloqueada, no se pueden introducir datos aquí" dataDxfId="36">
      <calculatedColumnFormula>K3+L3</calculatedColumnFormula>
    </tableColumn>
    <tableColumn id="16" xr3:uid="{00000000-0010-0000-0000-000010000000}" name="Si esta celda esta negra, por favor no introduzca datos! _x000a__x000a_Introduzca el número para la población objetivo de refugiados y migrantes en tránsito para esta actividad" dataDxfId="35"/>
    <tableColumn id="29" xr3:uid="{835F5798-3905-4A4D-B97D-5C59B50CA980}" name="Si esta celda esta negra, por favor no introduzca datos! _x000a__x000a_Introduzca el número para la población objetivo de refugiados y migrantes en destino para esta actividad" dataDxfId="34"/>
    <tableColumn id="28" xr3:uid="{13A64274-9B7B-4004-B812-A8D985592A80}" name="Si esta celda esta negra, por favor no introduzca datos! _x000a__x000a_Introduzca el número para la población objetivo de comunidades de acogida para esta actividad" dataDxfId="33"/>
    <tableColumn id="8" xr3:uid="{0FD5ED1E-26DD-49DE-A33F-99F89838376A}" name="Si esta celda esta negra, por favor no introduzca datos! _x000a__x000a_Introduzca el número para la población objetivo de pendulares para esta actividad" dataDxfId="32"/>
    <tableColumn id="9" xr3:uid="{D9C16B1D-E487-4C5C-ADE2-C00FECBBF557}" name="Si esta celda esta negra, por favor no introduzca datos! _x000a__x000a_Introduzca el número para la población objetivo de pendulares para esta actividad2" dataDxfId="31"/>
    <tableColumn id="19" xr3:uid="{BACF1A7C-F865-4C18-88DE-C52958B4B2E4}" name="Si esta celda esta negra, por favor no introduzca datos! _x000a__x000a_Introduzca el número total de niñas menores de 18 años" dataDxfId="30"/>
    <tableColumn id="20" xr3:uid="{4BB26815-9A69-463F-B345-EC8C24217E61}" name="Si esta celda esta negra, por favor no introduzca datos! _x000a__x000a_Introduzca el número total de niños menores de 18 años" dataDxfId="29"/>
    <tableColumn id="15" xr3:uid="{00000000-0010-0000-0000-00000F000000}" name="Si esta celda esta negra, por favor no introduzca datos! _x000a__x000a_Introduzca el número total de mujeres mayores de 18 años" dataDxfId="28"/>
    <tableColumn id="27" xr3:uid="{E23B25AF-CD1A-4236-98A8-C2600CF4DF26}" name="Si esta celda esta negra, por favor no introduzca datos! _x000a__x000a_Introduzca el número total de hombres mayores de 18 años" dataDxfId="27"/>
    <tableColumn id="5" xr3:uid="{E2473E4B-8B2C-429D-A444-7708F760DC7F}" name="El objetivo total de poblacion " dataDxfId="26"/>
    <tableColumn id="26" xr3:uid="{138CF4F7-B3CA-45C5-AB2B-85E8F7C930CD}" name="El objetivo total de resultados que no son personas" dataDxfId="25"/>
  </tableColumns>
  <tableStyleInfo name="TableStyleLight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A36DB6B-59C2-4EB8-AC63-59FE062CDCD9}" name="Table3" displayName="Table3" ref="A1:G270" totalsRowShown="0" headerRowDxfId="24" dataDxfId="23" headerRowCellStyle="Normal 2" dataCellStyle="Normal 2">
  <autoFilter ref="A1:G270" xr:uid="{95A86FEC-8491-4234-80ED-B529D9C41D51}"/>
  <sortState xmlns:xlrd2="http://schemas.microsoft.com/office/spreadsheetml/2017/richdata2" ref="A2:E269">
    <sortCondition ref="A1:A269"/>
  </sortState>
  <tableColumns count="7">
    <tableColumn id="1" xr3:uid="{584751D9-EFFF-464D-A6F4-3AEA8731DC1E}" name="IDORG" dataDxfId="22" dataCellStyle="Normal 2"/>
    <tableColumn id="2" xr3:uid="{5DF060A0-E96B-4458-AE79-B3BFA5741BCF}" name="Name" dataDxfId="21" dataCellStyle="Normal 2"/>
    <tableColumn id="3" xr3:uid="{47CD6F7C-4545-4447-A52E-12FA2CCC356F}" name="Nombre" dataDxfId="20" dataCellStyle="Normal 2"/>
    <tableColumn id="4" xr3:uid="{842B65BD-0333-423B-AD33-4E902E18B5CD}" name="Nome" dataDxfId="19" dataCellStyle="Normal 2"/>
    <tableColumn id="5" xr3:uid="{49A02EE6-344E-4BAA-88AC-26D60D772B98}" name="Acronym/Short Name" dataDxfId="18" dataCellStyle="Normal 2"/>
    <tableColumn id="6" xr3:uid="{2650D18A-0C28-4C2B-978C-D6162BFBEB70}" name="AUX" dataDxfId="17" dataCellStyle="Normal 2"/>
    <tableColumn id="7" xr3:uid="{B13EEAAE-A318-418E-94A3-512A546EB0B7}" name="OK" dataDxfId="16" dataCellStyle="Normal 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3B01898-7F69-43B0-9542-1C823E411E0D}" name="T_IND" displayName="T_IND" ref="A1:K93" totalsRowShown="0" headerRowDxfId="14" dataDxfId="13" tableBorderDxfId="12">
  <autoFilter ref="A1:K93" xr:uid="{757C5408-564C-48AA-A670-9657036B225D}"/>
  <sortState xmlns:xlrd2="http://schemas.microsoft.com/office/spreadsheetml/2017/richdata2" ref="A2:K93">
    <sortCondition ref="B2:B93"/>
    <sortCondition ref="D2:D93"/>
  </sortState>
  <tableColumns count="11">
    <tableColumn id="1" xr3:uid="{DE42D918-A4D6-4EA5-AB83-69FE54A854AB}" name="CODIGO" dataDxfId="11"/>
    <tableColumn id="2" xr3:uid="{9B38C36D-E2DB-428D-A628-F8C7C3A2A927}" name="Sector/Subsector/GT" dataDxfId="10"/>
    <tableColumn id="3" xr3:uid="{29DB3AF3-260F-4063-A250-45B148AADACD}" name="Objectivo_Sector" dataDxfId="9"/>
    <tableColumn id="19" xr3:uid="{BA6C4E60-DDC1-4DF1-8F80-00064DB4FF40}" name="Indicador" dataDxfId="8"/>
    <tableColumn id="4" xr3:uid="{93C0C1FA-A866-4DA0-9649-67DF793A297E}" name="Hashtag" dataDxfId="7"/>
    <tableColumn id="5" xr3:uid="{240F0360-FAB0-4141-A2E9-DD136FDFA55F}" name="Descripción del indicador /racional" dataDxfId="6"/>
    <tableColumn id="6" xr3:uid="{FE3EC847-92C4-41D7-A123-8A7994463288}" name="CVA" dataDxfId="5"/>
    <tableColumn id="18" xr3:uid="{D418DEBB-0A19-461B-AB2C-BEAF99CE28F5}" name="Tipo de Indicador" dataDxfId="4"/>
    <tableColumn id="11" xr3:uid="{8D0938F1-F8A6-4855-ABD2-7A819AF9982E}" name="Definiciones" dataDxfId="3"/>
    <tableColumn id="13" xr3:uid="{5460D389-85A0-4687-9044-F8BDB781DD27}" name="Desagregación" dataDxfId="2"/>
    <tableColumn id="16" xr3:uid="{D33B9553-8C09-47C4-8F83-A6B884888340}" name="Covertura" dataDxfId="1"/>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nketo.unhcr.org/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O48"/>
  <sheetViews>
    <sheetView workbookViewId="0">
      <selection activeCell="B21" sqref="B21"/>
    </sheetView>
  </sheetViews>
  <sheetFormatPr defaultColWidth="55.6640625" defaultRowHeight="14.4" x14ac:dyDescent="0.3"/>
  <cols>
    <col min="1" max="1" width="18" customWidth="1"/>
    <col min="2" max="2" width="68.6640625" customWidth="1"/>
    <col min="3" max="3" width="76.6640625" customWidth="1"/>
  </cols>
  <sheetData>
    <row r="1" spans="1:14" x14ac:dyDescent="0.3">
      <c r="A1" s="2"/>
      <c r="B1" s="10"/>
      <c r="C1" s="102" t="s">
        <v>1038</v>
      </c>
      <c r="D1" s="3"/>
      <c r="E1" s="3"/>
      <c r="F1" s="3"/>
      <c r="G1" s="3"/>
      <c r="H1" s="3"/>
      <c r="I1" s="3"/>
      <c r="J1" s="3"/>
      <c r="K1" s="3"/>
      <c r="L1" s="3"/>
      <c r="M1" s="3"/>
      <c r="N1" s="3"/>
    </row>
    <row r="2" spans="1:14" x14ac:dyDescent="0.3">
      <c r="A2" s="2"/>
      <c r="B2" s="10"/>
      <c r="C2" s="103"/>
      <c r="D2" s="3"/>
      <c r="E2" s="3"/>
      <c r="F2" s="3"/>
      <c r="G2" s="3"/>
      <c r="H2" s="3"/>
      <c r="I2" s="3"/>
      <c r="J2" s="3"/>
      <c r="K2" s="4" t="s">
        <v>0</v>
      </c>
      <c r="L2" s="3"/>
      <c r="M2" s="3"/>
      <c r="N2" s="3"/>
    </row>
    <row r="3" spans="1:14" x14ac:dyDescent="0.3">
      <c r="A3" s="2"/>
      <c r="B3" s="10"/>
      <c r="C3" s="103"/>
      <c r="D3" s="3"/>
      <c r="E3" s="3"/>
      <c r="F3" s="3"/>
      <c r="G3" s="3"/>
      <c r="H3" s="3"/>
      <c r="I3" s="3"/>
      <c r="J3" s="3"/>
      <c r="K3" s="3"/>
      <c r="L3" s="3"/>
      <c r="M3" s="3"/>
      <c r="N3" s="3"/>
    </row>
    <row r="4" spans="1:14" ht="54.45" customHeight="1" x14ac:dyDescent="0.3">
      <c r="A4" s="2"/>
      <c r="B4" s="2"/>
      <c r="C4" s="103"/>
      <c r="D4" s="3"/>
      <c r="E4" s="3"/>
      <c r="F4" s="3"/>
      <c r="G4" s="3"/>
      <c r="H4" s="3"/>
      <c r="I4" s="3"/>
      <c r="J4" s="3"/>
      <c r="K4" s="3"/>
      <c r="L4" s="3"/>
      <c r="M4" s="3"/>
      <c r="N4" s="3"/>
    </row>
    <row r="5" spans="1:14" ht="28.8" x14ac:dyDescent="0.3">
      <c r="A5" s="2"/>
      <c r="B5" s="2"/>
      <c r="C5" s="22" t="s">
        <v>1105</v>
      </c>
      <c r="D5" s="3"/>
      <c r="E5" s="3"/>
      <c r="F5" s="3"/>
      <c r="G5" s="3"/>
      <c r="H5" s="3"/>
      <c r="I5" s="3"/>
      <c r="J5" s="3"/>
      <c r="K5" s="3"/>
      <c r="L5" s="3"/>
      <c r="M5" s="3"/>
      <c r="N5" s="3"/>
    </row>
    <row r="6" spans="1:14" x14ac:dyDescent="0.3">
      <c r="A6" s="2"/>
      <c r="B6" s="52" t="s">
        <v>1602</v>
      </c>
      <c r="C6" s="42"/>
      <c r="D6" s="11"/>
      <c r="E6" s="3"/>
      <c r="F6" s="3"/>
      <c r="G6" s="3"/>
      <c r="H6" s="3"/>
      <c r="I6" s="3"/>
      <c r="J6" s="3"/>
      <c r="K6" s="3"/>
      <c r="L6" s="3"/>
      <c r="M6" s="3"/>
      <c r="N6" s="3"/>
    </row>
    <row r="7" spans="1:14" x14ac:dyDescent="0.3">
      <c r="A7" s="2"/>
      <c r="B7" s="52"/>
      <c r="C7" s="3"/>
      <c r="D7" s="3"/>
      <c r="E7" s="3"/>
      <c r="F7" s="3"/>
      <c r="G7" s="3"/>
      <c r="H7" s="3"/>
      <c r="I7" s="3"/>
      <c r="J7" s="3"/>
      <c r="K7" s="3"/>
      <c r="L7" s="3"/>
      <c r="M7" s="3"/>
      <c r="N7" s="3"/>
    </row>
    <row r="8" spans="1:14" x14ac:dyDescent="0.3">
      <c r="A8" s="2"/>
      <c r="B8" s="52" t="s">
        <v>1603</v>
      </c>
      <c r="C8" s="19"/>
      <c r="D8" s="3"/>
      <c r="E8" s="3"/>
      <c r="F8" s="3"/>
      <c r="G8" s="3"/>
      <c r="H8" s="3"/>
      <c r="I8" s="3"/>
      <c r="J8" s="3"/>
      <c r="K8" s="3"/>
      <c r="L8" s="3"/>
      <c r="M8" s="3"/>
      <c r="N8" s="3"/>
    </row>
    <row r="9" spans="1:14" x14ac:dyDescent="0.3">
      <c r="A9" s="2"/>
      <c r="B9" s="52" t="s">
        <v>1604</v>
      </c>
      <c r="C9" s="19"/>
      <c r="D9" s="3"/>
      <c r="E9" s="3"/>
      <c r="F9" s="3"/>
      <c r="G9" s="3"/>
      <c r="H9" s="3"/>
      <c r="I9" s="3"/>
      <c r="J9" s="3"/>
      <c r="K9" s="3"/>
      <c r="L9" s="3"/>
      <c r="M9" s="3"/>
      <c r="N9" s="3"/>
    </row>
    <row r="10" spans="1:14" x14ac:dyDescent="0.3">
      <c r="A10" s="2"/>
      <c r="B10" s="52" t="s">
        <v>1605</v>
      </c>
      <c r="C10" s="19"/>
      <c r="D10" s="3"/>
      <c r="E10" s="3"/>
      <c r="F10" s="3"/>
      <c r="G10" s="3"/>
      <c r="H10" s="3"/>
      <c r="I10" s="3"/>
      <c r="J10" s="3"/>
      <c r="K10" s="3"/>
      <c r="L10" s="3"/>
      <c r="M10" s="3"/>
      <c r="N10" s="3"/>
    </row>
    <row r="11" spans="1:14" x14ac:dyDescent="0.3">
      <c r="A11" s="2"/>
      <c r="B11" s="52" t="s">
        <v>1606</v>
      </c>
      <c r="C11" s="19"/>
      <c r="D11" s="3"/>
      <c r="E11" s="3"/>
      <c r="F11" s="3"/>
      <c r="G11" s="3"/>
      <c r="H11" s="3"/>
      <c r="I11" s="3"/>
      <c r="J11" s="3"/>
      <c r="K11" s="3"/>
      <c r="L11" s="3"/>
      <c r="M11" s="3"/>
      <c r="N11" s="3"/>
    </row>
    <row r="12" spans="1:14" x14ac:dyDescent="0.3">
      <c r="A12" s="2"/>
      <c r="B12" s="52"/>
      <c r="C12" s="3"/>
      <c r="D12" s="3"/>
      <c r="E12" s="3"/>
      <c r="F12" s="3"/>
      <c r="G12" s="3"/>
      <c r="H12" s="3"/>
      <c r="I12" s="3"/>
      <c r="J12" s="3"/>
      <c r="K12" s="3"/>
      <c r="L12" s="3"/>
      <c r="M12" s="3"/>
      <c r="N12" s="3"/>
    </row>
    <row r="13" spans="1:14" x14ac:dyDescent="0.3">
      <c r="A13" s="2"/>
      <c r="B13" s="52" t="s">
        <v>1607</v>
      </c>
      <c r="C13" s="19"/>
      <c r="D13" s="3"/>
      <c r="E13" s="3"/>
      <c r="F13" s="3"/>
      <c r="G13" s="3"/>
      <c r="H13" s="3"/>
      <c r="I13" s="3"/>
      <c r="J13" s="3"/>
      <c r="K13" s="3"/>
      <c r="L13" s="3"/>
      <c r="M13" s="3"/>
      <c r="N13" s="3"/>
    </row>
    <row r="14" spans="1:14" x14ac:dyDescent="0.3">
      <c r="A14" s="2"/>
      <c r="B14" s="52" t="s">
        <v>1608</v>
      </c>
      <c r="C14" s="19"/>
      <c r="D14" s="3"/>
      <c r="E14" s="3"/>
      <c r="F14" s="3"/>
      <c r="G14" s="3"/>
      <c r="H14" s="3"/>
      <c r="I14" s="3"/>
      <c r="J14" s="3"/>
      <c r="K14" s="3"/>
      <c r="L14" s="3"/>
      <c r="M14" s="3"/>
      <c r="N14" s="3"/>
    </row>
    <row r="15" spans="1:14" x14ac:dyDescent="0.3">
      <c r="A15" s="2"/>
      <c r="B15" s="15"/>
      <c r="C15" s="15"/>
      <c r="D15" s="3"/>
      <c r="E15" s="3"/>
      <c r="F15" s="3"/>
      <c r="G15" s="3"/>
      <c r="H15" s="3"/>
      <c r="I15" s="3"/>
      <c r="J15" s="3"/>
      <c r="K15" s="3"/>
      <c r="L15" s="3"/>
      <c r="M15" s="3"/>
      <c r="N15" s="3"/>
    </row>
    <row r="16" spans="1:14" x14ac:dyDescent="0.3">
      <c r="A16" s="2"/>
      <c r="B16" s="16" t="s">
        <v>1</v>
      </c>
      <c r="C16" s="16" t="s">
        <v>2</v>
      </c>
      <c r="D16" s="3"/>
      <c r="E16" s="3"/>
      <c r="F16" s="3"/>
      <c r="G16" s="3"/>
      <c r="H16" s="3"/>
      <c r="I16" s="3"/>
      <c r="J16" s="3"/>
      <c r="K16" s="3"/>
      <c r="L16" s="3"/>
      <c r="M16" s="3"/>
      <c r="N16" s="3"/>
    </row>
    <row r="17" spans="1:14" x14ac:dyDescent="0.3">
      <c r="A17" s="104" t="s">
        <v>1584</v>
      </c>
      <c r="B17" s="6" t="s">
        <v>1601</v>
      </c>
      <c r="C17" s="12" t="s">
        <v>1629</v>
      </c>
      <c r="D17" s="3"/>
      <c r="E17" s="3"/>
      <c r="F17" s="3"/>
      <c r="G17" s="3"/>
      <c r="H17" s="3"/>
      <c r="I17" s="3"/>
      <c r="J17" s="3"/>
      <c r="K17" s="3"/>
      <c r="L17" s="3"/>
      <c r="M17" s="3"/>
      <c r="N17" s="3"/>
    </row>
    <row r="18" spans="1:14" x14ac:dyDescent="0.3">
      <c r="A18" s="104"/>
      <c r="B18" s="6" t="s">
        <v>76</v>
      </c>
      <c r="C18" s="12" t="s">
        <v>1633</v>
      </c>
      <c r="D18" s="3"/>
      <c r="E18" s="3"/>
      <c r="F18" s="3"/>
      <c r="G18" s="3"/>
      <c r="H18" s="3"/>
      <c r="I18" s="3"/>
      <c r="J18" s="3"/>
      <c r="K18" s="3"/>
      <c r="L18" s="3"/>
      <c r="M18" s="3"/>
      <c r="N18" s="3"/>
    </row>
    <row r="19" spans="1:14" ht="43.2" x14ac:dyDescent="0.3">
      <c r="A19" s="39" t="s">
        <v>1585</v>
      </c>
      <c r="B19" s="6" t="s">
        <v>1609</v>
      </c>
      <c r="C19" s="12" t="s">
        <v>1630</v>
      </c>
      <c r="D19" s="3"/>
      <c r="E19" s="3"/>
      <c r="F19" s="3"/>
      <c r="G19" s="3"/>
      <c r="H19" s="3"/>
      <c r="I19" s="3"/>
      <c r="J19" s="3"/>
      <c r="K19" s="3"/>
      <c r="L19" s="3"/>
      <c r="M19" s="3"/>
      <c r="N19" s="3"/>
    </row>
    <row r="20" spans="1:14" x14ac:dyDescent="0.3">
      <c r="A20" s="104" t="s">
        <v>1586</v>
      </c>
      <c r="B20" s="6" t="s">
        <v>1600</v>
      </c>
      <c r="C20" s="12" t="s">
        <v>1631</v>
      </c>
      <c r="D20" s="3"/>
      <c r="E20" s="3"/>
      <c r="F20" s="3"/>
      <c r="G20" s="3"/>
      <c r="H20" s="3"/>
      <c r="I20" s="3"/>
      <c r="J20" s="3"/>
      <c r="K20" s="3"/>
      <c r="L20" s="3"/>
      <c r="M20" s="3"/>
      <c r="N20" s="3"/>
    </row>
    <row r="21" spans="1:14" ht="72" x14ac:dyDescent="0.3">
      <c r="A21" s="104"/>
      <c r="B21" s="6" t="s">
        <v>1610</v>
      </c>
      <c r="C21" s="12" t="s">
        <v>1632</v>
      </c>
      <c r="D21" s="3"/>
      <c r="E21" s="3"/>
      <c r="F21" s="3"/>
      <c r="G21" s="3"/>
      <c r="H21" s="3"/>
      <c r="I21" s="3"/>
      <c r="J21" s="3"/>
      <c r="K21" s="3"/>
      <c r="L21" s="3"/>
      <c r="M21" s="3"/>
      <c r="N21" s="3"/>
    </row>
    <row r="22" spans="1:14" ht="57.6" x14ac:dyDescent="0.3">
      <c r="A22" s="104"/>
      <c r="B22" s="40" t="s">
        <v>1611</v>
      </c>
      <c r="C22" s="41" t="s">
        <v>1634</v>
      </c>
      <c r="D22" s="3"/>
      <c r="E22" s="3"/>
      <c r="F22" s="3"/>
      <c r="G22" s="3"/>
      <c r="H22" s="3"/>
      <c r="I22" s="3"/>
      <c r="J22" s="3"/>
      <c r="K22" s="3"/>
      <c r="L22" s="3"/>
      <c r="M22" s="3"/>
      <c r="N22" s="3"/>
    </row>
    <row r="23" spans="1:14" x14ac:dyDescent="0.3">
      <c r="A23" s="104"/>
      <c r="B23" s="6" t="s">
        <v>1612</v>
      </c>
      <c r="C23" s="12" t="s">
        <v>1635</v>
      </c>
      <c r="D23" s="3"/>
      <c r="E23" s="3"/>
      <c r="F23" s="3"/>
      <c r="G23" s="3"/>
      <c r="H23" s="3"/>
      <c r="I23" s="3"/>
      <c r="J23" s="3"/>
      <c r="K23" s="3"/>
      <c r="L23" s="3"/>
      <c r="M23" s="3"/>
      <c r="N23" s="3"/>
    </row>
    <row r="24" spans="1:14" x14ac:dyDescent="0.3">
      <c r="A24" s="104"/>
      <c r="B24" s="6" t="s">
        <v>1613</v>
      </c>
      <c r="C24" s="12" t="s">
        <v>1636</v>
      </c>
      <c r="D24" s="3"/>
      <c r="E24" s="3"/>
      <c r="F24" s="3"/>
      <c r="G24" s="3"/>
      <c r="H24" s="3"/>
      <c r="I24" s="3"/>
      <c r="J24" s="3"/>
      <c r="K24" s="3"/>
      <c r="L24" s="3"/>
      <c r="M24" s="3"/>
      <c r="N24" s="3"/>
    </row>
    <row r="25" spans="1:14" ht="57.6" x14ac:dyDescent="0.3">
      <c r="A25" s="104"/>
      <c r="B25" s="6" t="s">
        <v>1614</v>
      </c>
      <c r="C25" s="12" t="s">
        <v>1637</v>
      </c>
      <c r="D25" s="3"/>
      <c r="E25" s="3"/>
      <c r="F25" s="3"/>
      <c r="G25" s="3"/>
      <c r="H25" s="3"/>
      <c r="I25" s="3"/>
      <c r="J25" s="3"/>
      <c r="K25" s="3"/>
      <c r="L25" s="3"/>
      <c r="M25" s="3"/>
      <c r="N25" s="3"/>
    </row>
    <row r="26" spans="1:14" ht="43.2" x14ac:dyDescent="0.3">
      <c r="A26" s="104" t="s">
        <v>1587</v>
      </c>
      <c r="B26" s="53" t="s">
        <v>1615</v>
      </c>
      <c r="C26" s="12" t="s">
        <v>1638</v>
      </c>
      <c r="D26" s="3"/>
      <c r="E26" s="3"/>
      <c r="F26" s="3"/>
      <c r="G26" s="3"/>
      <c r="H26" s="3"/>
      <c r="I26" s="3"/>
      <c r="J26" s="3"/>
      <c r="K26" s="3"/>
      <c r="L26" s="3"/>
      <c r="M26" s="3"/>
      <c r="N26" s="3"/>
    </row>
    <row r="27" spans="1:14" ht="28.8" x14ac:dyDescent="0.3">
      <c r="A27" s="104"/>
      <c r="B27" s="53" t="s">
        <v>1616</v>
      </c>
      <c r="C27" s="12" t="s">
        <v>1640</v>
      </c>
      <c r="D27" s="3"/>
      <c r="E27" s="3"/>
      <c r="F27" s="3"/>
      <c r="G27" s="3"/>
      <c r="H27" s="3"/>
      <c r="I27" s="3"/>
      <c r="J27" s="3"/>
      <c r="K27" s="3"/>
      <c r="L27" s="3"/>
      <c r="M27" s="3"/>
      <c r="N27" s="3"/>
    </row>
    <row r="28" spans="1:14" ht="28.8" x14ac:dyDescent="0.3">
      <c r="A28" s="104"/>
      <c r="B28" s="40" t="s">
        <v>1617</v>
      </c>
      <c r="C28" s="54" t="s">
        <v>1639</v>
      </c>
      <c r="D28" s="3"/>
      <c r="E28" s="3"/>
      <c r="F28" s="3"/>
      <c r="G28" s="3"/>
      <c r="H28" s="3"/>
      <c r="I28" s="3"/>
      <c r="J28" s="3"/>
      <c r="K28" s="3"/>
      <c r="L28" s="3"/>
      <c r="M28" s="3"/>
      <c r="N28" s="3"/>
    </row>
    <row r="29" spans="1:14" x14ac:dyDescent="0.3">
      <c r="A29" s="104" t="s">
        <v>1588</v>
      </c>
      <c r="B29" s="6" t="s">
        <v>1623</v>
      </c>
      <c r="C29" s="12" t="s">
        <v>1641</v>
      </c>
      <c r="D29" s="3"/>
      <c r="E29" s="3"/>
      <c r="F29" s="3"/>
      <c r="G29" s="3"/>
      <c r="H29" s="3"/>
      <c r="I29" s="3"/>
      <c r="J29" s="3"/>
      <c r="K29" s="3"/>
      <c r="L29" s="3"/>
      <c r="M29" s="3"/>
      <c r="N29" s="3"/>
    </row>
    <row r="30" spans="1:14" x14ac:dyDescent="0.3">
      <c r="A30" s="104"/>
      <c r="B30" s="6" t="s">
        <v>1622</v>
      </c>
      <c r="C30" s="12" t="s">
        <v>1642</v>
      </c>
      <c r="D30" s="3"/>
      <c r="E30" s="3"/>
      <c r="F30" s="3"/>
      <c r="G30" s="3"/>
      <c r="H30" s="3"/>
      <c r="I30" s="3"/>
      <c r="J30" s="3"/>
      <c r="K30" s="3"/>
      <c r="L30" s="3"/>
      <c r="M30" s="3"/>
      <c r="N30" s="3"/>
    </row>
    <row r="31" spans="1:14" ht="43.2" x14ac:dyDescent="0.3">
      <c r="A31" s="104"/>
      <c r="B31" s="6" t="s">
        <v>1626</v>
      </c>
      <c r="C31" s="12" t="s">
        <v>1643</v>
      </c>
      <c r="D31" s="3"/>
      <c r="E31" s="3"/>
      <c r="F31" s="3"/>
      <c r="G31" s="3"/>
      <c r="H31" s="3"/>
      <c r="I31" s="3"/>
      <c r="J31" s="3"/>
      <c r="K31" s="3"/>
      <c r="L31" s="3"/>
      <c r="M31" s="3"/>
      <c r="N31" s="3"/>
    </row>
    <row r="32" spans="1:14" ht="30" customHeight="1" x14ac:dyDescent="0.3">
      <c r="A32" s="104"/>
      <c r="B32" s="6" t="s">
        <v>1624</v>
      </c>
      <c r="C32" s="55" t="s">
        <v>1644</v>
      </c>
      <c r="D32" s="3"/>
      <c r="E32" s="3"/>
      <c r="F32" s="3"/>
      <c r="G32" s="3"/>
      <c r="H32" s="3"/>
      <c r="I32" s="3"/>
      <c r="J32" s="3"/>
      <c r="K32" s="3"/>
      <c r="L32" s="3"/>
      <c r="M32" s="3"/>
      <c r="N32" s="3"/>
    </row>
    <row r="33" spans="1:15" ht="43.2" x14ac:dyDescent="0.3">
      <c r="A33" s="104"/>
      <c r="B33" s="6" t="s">
        <v>1625</v>
      </c>
      <c r="C33" s="12" t="s">
        <v>1645</v>
      </c>
      <c r="D33" s="3"/>
      <c r="E33" s="3"/>
      <c r="F33" s="3"/>
      <c r="G33" s="3"/>
      <c r="H33" s="3"/>
      <c r="I33" s="3"/>
      <c r="J33" s="3"/>
      <c r="K33" s="3"/>
      <c r="L33" s="3"/>
      <c r="M33" s="3"/>
      <c r="N33" s="3"/>
    </row>
    <row r="34" spans="1:15" ht="28.8" x14ac:dyDescent="0.3">
      <c r="A34" s="104"/>
      <c r="B34" s="6" t="s">
        <v>1627</v>
      </c>
      <c r="C34" s="12" t="s">
        <v>1646</v>
      </c>
      <c r="D34" s="3"/>
      <c r="E34" s="3"/>
      <c r="F34" s="3"/>
      <c r="G34" s="3"/>
      <c r="H34" s="3"/>
      <c r="I34" s="3"/>
      <c r="J34" s="3"/>
      <c r="K34" s="3"/>
      <c r="L34" s="3"/>
      <c r="M34" s="3"/>
      <c r="N34" s="3"/>
    </row>
    <row r="35" spans="1:15" ht="28.8" x14ac:dyDescent="0.3">
      <c r="A35" s="104"/>
      <c r="B35" s="6" t="s">
        <v>1628</v>
      </c>
      <c r="C35" s="12" t="s">
        <v>1646</v>
      </c>
      <c r="D35" s="3"/>
      <c r="E35" s="3"/>
      <c r="F35" s="3"/>
      <c r="G35" s="3"/>
      <c r="H35" s="3"/>
      <c r="I35" s="3"/>
      <c r="J35" s="3"/>
      <c r="K35" s="3"/>
      <c r="L35" s="3"/>
      <c r="M35" s="3"/>
      <c r="N35" s="3"/>
    </row>
    <row r="36" spans="1:15" ht="28.8" x14ac:dyDescent="0.3">
      <c r="A36" s="104"/>
      <c r="B36" s="6" t="s">
        <v>1618</v>
      </c>
      <c r="C36" s="12" t="s">
        <v>1647</v>
      </c>
      <c r="D36" s="3"/>
      <c r="E36" s="3"/>
      <c r="F36" s="3"/>
      <c r="G36" s="3"/>
      <c r="H36" s="3"/>
      <c r="I36" s="3"/>
      <c r="J36" s="3"/>
      <c r="K36" s="3"/>
      <c r="L36" s="3"/>
      <c r="M36" s="3"/>
      <c r="N36" s="3"/>
    </row>
    <row r="37" spans="1:15" ht="28.8" x14ac:dyDescent="0.3">
      <c r="A37" s="104"/>
      <c r="B37" s="6" t="s">
        <v>1619</v>
      </c>
      <c r="C37" s="12" t="s">
        <v>1648</v>
      </c>
      <c r="D37" s="3"/>
      <c r="E37" s="3"/>
      <c r="F37" s="3"/>
      <c r="G37" s="3"/>
      <c r="H37" s="3"/>
      <c r="I37" s="3"/>
      <c r="J37" s="3"/>
      <c r="K37" s="3"/>
      <c r="L37" s="3"/>
      <c r="M37" s="3"/>
      <c r="N37" s="3"/>
    </row>
    <row r="38" spans="1:15" ht="28.8" x14ac:dyDescent="0.3">
      <c r="A38" s="104"/>
      <c r="B38" s="6" t="s">
        <v>1620</v>
      </c>
      <c r="C38" s="12" t="s">
        <v>1649</v>
      </c>
      <c r="D38" s="3"/>
      <c r="E38" s="3"/>
      <c r="F38" s="3"/>
      <c r="G38" s="3"/>
      <c r="H38" s="3"/>
      <c r="I38" s="3"/>
      <c r="J38" s="3"/>
      <c r="K38" s="3"/>
      <c r="L38" s="3"/>
      <c r="M38" s="3"/>
      <c r="N38" s="3"/>
    </row>
    <row r="39" spans="1:15" ht="28.8" x14ac:dyDescent="0.3">
      <c r="A39" s="104"/>
      <c r="B39" s="6" t="s">
        <v>1621</v>
      </c>
      <c r="C39" s="12" t="s">
        <v>1650</v>
      </c>
      <c r="D39" s="3"/>
      <c r="E39" s="3"/>
      <c r="F39" s="3"/>
      <c r="G39" s="3"/>
      <c r="H39" s="3"/>
      <c r="I39" s="3"/>
      <c r="J39" s="3"/>
      <c r="K39" s="3"/>
      <c r="L39" s="3"/>
      <c r="M39" s="3"/>
      <c r="N39" s="3"/>
    </row>
    <row r="40" spans="1:15" x14ac:dyDescent="0.3">
      <c r="A40" s="2"/>
      <c r="B40" s="3"/>
      <c r="C40" s="3"/>
      <c r="D40" s="3"/>
      <c r="E40" s="3"/>
      <c r="F40" s="3"/>
      <c r="G40" s="3"/>
      <c r="H40" s="3"/>
      <c r="I40" s="3"/>
      <c r="J40" s="3"/>
      <c r="K40" s="3"/>
      <c r="L40" s="3"/>
      <c r="M40" s="3"/>
      <c r="N40" s="3"/>
    </row>
    <row r="41" spans="1:15" x14ac:dyDescent="0.3">
      <c r="A41" s="2"/>
      <c r="B41" s="3"/>
      <c r="C41" s="3"/>
      <c r="D41" s="3"/>
      <c r="E41" s="3"/>
      <c r="F41" s="3"/>
      <c r="G41" s="3"/>
      <c r="H41" s="3"/>
      <c r="I41" s="3"/>
      <c r="J41" s="3"/>
      <c r="K41" s="3"/>
      <c r="L41" s="3"/>
      <c r="M41" s="3"/>
      <c r="N41" s="3"/>
    </row>
    <row r="42" spans="1:15" x14ac:dyDescent="0.3">
      <c r="A42" s="2"/>
      <c r="B42" s="3"/>
      <c r="C42" s="3"/>
      <c r="D42" s="3"/>
      <c r="E42" s="3"/>
      <c r="F42" s="3"/>
      <c r="G42" s="3"/>
      <c r="H42" s="3"/>
      <c r="I42" s="3"/>
      <c r="J42" s="3"/>
      <c r="K42" s="3"/>
      <c r="L42" s="3"/>
      <c r="M42" s="3"/>
      <c r="N42" s="3"/>
    </row>
    <row r="43" spans="1:15" x14ac:dyDescent="0.3">
      <c r="A43" s="2"/>
      <c r="B43" s="3"/>
      <c r="C43" s="3"/>
      <c r="D43" s="3"/>
      <c r="E43" s="3"/>
      <c r="F43" s="3"/>
      <c r="G43" s="3"/>
      <c r="H43" s="3"/>
      <c r="I43" s="3"/>
      <c r="J43" s="3"/>
      <c r="K43" s="3"/>
      <c r="L43" s="3"/>
      <c r="M43" s="3"/>
      <c r="N43" s="3"/>
    </row>
    <row r="44" spans="1:15" x14ac:dyDescent="0.3">
      <c r="A44" s="2"/>
      <c r="B44" s="3"/>
      <c r="C44" s="3"/>
      <c r="D44" s="3"/>
      <c r="E44" s="3"/>
      <c r="F44" s="3"/>
      <c r="G44" s="3"/>
      <c r="H44" s="3"/>
      <c r="I44" s="3"/>
      <c r="J44" s="3"/>
      <c r="K44" s="3"/>
      <c r="L44" s="3"/>
      <c r="M44" s="3"/>
      <c r="N44" s="3"/>
    </row>
    <row r="45" spans="1:15" x14ac:dyDescent="0.3">
      <c r="A45" s="2"/>
      <c r="B45" s="3"/>
      <c r="C45" s="3"/>
      <c r="D45" s="3"/>
      <c r="E45" s="3"/>
      <c r="F45" s="3"/>
      <c r="G45" s="3"/>
      <c r="H45" s="3"/>
      <c r="I45" s="3"/>
      <c r="J45" s="3"/>
      <c r="K45" s="3"/>
      <c r="L45" s="3"/>
      <c r="M45" s="3"/>
      <c r="N45" s="3"/>
    </row>
    <row r="46" spans="1:15" x14ac:dyDescent="0.3">
      <c r="A46" s="2"/>
      <c r="B46" s="3"/>
      <c r="C46" s="3"/>
      <c r="D46" s="3"/>
      <c r="E46" s="3"/>
      <c r="F46" s="3"/>
      <c r="G46" s="3"/>
      <c r="H46" s="3"/>
      <c r="I46" s="3"/>
      <c r="J46" s="3"/>
      <c r="K46" s="3"/>
      <c r="L46" s="3"/>
      <c r="M46" s="3"/>
      <c r="N46" s="3"/>
    </row>
    <row r="47" spans="1:15" x14ac:dyDescent="0.3">
      <c r="A47" s="2"/>
      <c r="B47" s="3"/>
      <c r="C47" s="3"/>
      <c r="D47" s="3"/>
      <c r="E47" s="3"/>
      <c r="F47" s="3"/>
      <c r="G47" s="3"/>
      <c r="H47" s="3"/>
      <c r="I47" s="3"/>
      <c r="J47" s="3"/>
      <c r="K47" s="3"/>
      <c r="L47" s="3"/>
      <c r="M47" s="3"/>
      <c r="N47" s="3"/>
    </row>
    <row r="48" spans="1:15" x14ac:dyDescent="0.3">
      <c r="A48" s="2"/>
      <c r="B48" s="3"/>
      <c r="C48" s="3"/>
      <c r="D48" s="3"/>
      <c r="E48" s="3"/>
      <c r="F48" s="3"/>
      <c r="G48" s="3"/>
      <c r="H48" s="3"/>
      <c r="I48" s="3"/>
      <c r="J48" s="3"/>
      <c r="K48" s="3"/>
      <c r="L48" s="3"/>
      <c r="M48" s="3"/>
      <c r="N48" s="3"/>
      <c r="O48" s="13"/>
    </row>
  </sheetData>
  <mergeCells count="5">
    <mergeCell ref="C1:C4"/>
    <mergeCell ref="A17:A18"/>
    <mergeCell ref="A20:A25"/>
    <mergeCell ref="A26:A28"/>
    <mergeCell ref="A29:A39"/>
  </mergeCells>
  <dataValidations disablePrompts="1" count="1">
    <dataValidation type="list" allowBlank="1" showInputMessage="1" showErrorMessage="1" sqref="C11" xr:uid="{0A9F8EEF-F276-482C-916B-90AD8E1E5B0E}">
      <formula1>"Academic, Civil Society, Faith base, INGO, NGO, UN, Red Cross"</formula1>
    </dataValidation>
  </dataValidations>
  <hyperlinks>
    <hyperlink ref="K2" r:id="rId1" location="JM5KY0M1" xr:uid="{8937A211-9155-4D6F-A2C2-F400127A2137}"/>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59F7F-1FAA-4D73-9382-5828CDE9FB51}">
  <sheetPr codeName="Hoja11"/>
  <dimension ref="A1:G187"/>
  <sheetViews>
    <sheetView workbookViewId="0"/>
  </sheetViews>
  <sheetFormatPr defaultColWidth="8.6640625" defaultRowHeight="14.4" x14ac:dyDescent="0.3"/>
  <cols>
    <col min="2" max="2" width="66.33203125" customWidth="1"/>
    <col min="3" max="4" width="44.6640625" customWidth="1"/>
    <col min="5" max="5" width="21.33203125" bestFit="1" customWidth="1"/>
    <col min="6" max="6" width="9.6640625" customWidth="1"/>
  </cols>
  <sheetData>
    <row r="1" spans="1:7" x14ac:dyDescent="0.3">
      <c r="A1" s="5" t="s">
        <v>475</v>
      </c>
      <c r="B1" s="5" t="s">
        <v>476</v>
      </c>
      <c r="C1" s="5" t="s">
        <v>477</v>
      </c>
      <c r="D1" s="5" t="s">
        <v>478</v>
      </c>
      <c r="E1" s="5" t="s">
        <v>479</v>
      </c>
      <c r="F1" s="5" t="s">
        <v>480</v>
      </c>
      <c r="G1" s="5" t="s">
        <v>125</v>
      </c>
    </row>
    <row r="2" spans="1:7" x14ac:dyDescent="0.3">
      <c r="A2" t="s">
        <v>481</v>
      </c>
      <c r="B2" t="s">
        <v>482</v>
      </c>
      <c r="C2" t="s">
        <v>482</v>
      </c>
      <c r="E2" t="s">
        <v>482</v>
      </c>
      <c r="F2" t="s">
        <v>483</v>
      </c>
      <c r="G2" t="s">
        <v>7</v>
      </c>
    </row>
    <row r="3" spans="1:7" x14ac:dyDescent="0.3">
      <c r="A3" t="s">
        <v>484</v>
      </c>
      <c r="B3" t="s">
        <v>485</v>
      </c>
      <c r="C3" t="s">
        <v>486</v>
      </c>
      <c r="D3" t="s">
        <v>487</v>
      </c>
      <c r="E3" t="s">
        <v>488</v>
      </c>
      <c r="F3" t="s">
        <v>483</v>
      </c>
      <c r="G3" t="s">
        <v>21</v>
      </c>
    </row>
    <row r="4" spans="1:7" x14ac:dyDescent="0.3">
      <c r="A4" t="s">
        <v>489</v>
      </c>
      <c r="B4" t="s">
        <v>490</v>
      </c>
      <c r="C4" t="s">
        <v>490</v>
      </c>
      <c r="E4" t="s">
        <v>490</v>
      </c>
      <c r="F4" t="s">
        <v>491</v>
      </c>
      <c r="G4" t="s">
        <v>7</v>
      </c>
    </row>
    <row r="5" spans="1:7" x14ac:dyDescent="0.3">
      <c r="A5" t="s">
        <v>492</v>
      </c>
      <c r="B5" t="s">
        <v>493</v>
      </c>
      <c r="C5" t="s">
        <v>493</v>
      </c>
      <c r="E5" t="s">
        <v>493</v>
      </c>
      <c r="F5" t="s">
        <v>491</v>
      </c>
      <c r="G5" t="s">
        <v>7</v>
      </c>
    </row>
    <row r="6" spans="1:7" x14ac:dyDescent="0.3">
      <c r="A6" t="s">
        <v>494</v>
      </c>
      <c r="B6" t="s">
        <v>495</v>
      </c>
      <c r="C6" t="s">
        <v>496</v>
      </c>
      <c r="E6" t="s">
        <v>497</v>
      </c>
      <c r="F6" t="s">
        <v>491</v>
      </c>
      <c r="G6" t="s">
        <v>7</v>
      </c>
    </row>
    <row r="7" spans="1:7" x14ac:dyDescent="0.3">
      <c r="A7" t="s">
        <v>498</v>
      </c>
      <c r="B7" t="s">
        <v>499</v>
      </c>
      <c r="C7" t="s">
        <v>500</v>
      </c>
      <c r="E7" t="s">
        <v>499</v>
      </c>
      <c r="F7" t="s">
        <v>491</v>
      </c>
      <c r="G7" t="s">
        <v>7</v>
      </c>
    </row>
    <row r="8" spans="1:7" x14ac:dyDescent="0.3">
      <c r="A8" t="s">
        <v>501</v>
      </c>
      <c r="B8" t="s">
        <v>23</v>
      </c>
      <c r="C8" t="s">
        <v>502</v>
      </c>
      <c r="E8" t="s">
        <v>503</v>
      </c>
      <c r="F8" t="s">
        <v>491</v>
      </c>
      <c r="G8" t="s">
        <v>7</v>
      </c>
    </row>
    <row r="9" spans="1:7" x14ac:dyDescent="0.3">
      <c r="A9" t="s">
        <v>504</v>
      </c>
      <c r="B9" t="s">
        <v>505</v>
      </c>
      <c r="C9" t="s">
        <v>506</v>
      </c>
      <c r="E9" t="s">
        <v>507</v>
      </c>
      <c r="F9" t="s">
        <v>491</v>
      </c>
      <c r="G9" t="s">
        <v>7</v>
      </c>
    </row>
    <row r="10" spans="1:7" x14ac:dyDescent="0.3">
      <c r="A10" t="s">
        <v>508</v>
      </c>
      <c r="B10" t="s">
        <v>509</v>
      </c>
      <c r="C10" t="s">
        <v>509</v>
      </c>
      <c r="E10" t="s">
        <v>509</v>
      </c>
      <c r="F10" t="s">
        <v>491</v>
      </c>
      <c r="G10" t="s">
        <v>7</v>
      </c>
    </row>
    <row r="11" spans="1:7" x14ac:dyDescent="0.3">
      <c r="A11" t="s">
        <v>510</v>
      </c>
      <c r="B11" t="s">
        <v>511</v>
      </c>
      <c r="C11" t="s">
        <v>512</v>
      </c>
      <c r="E11" t="s">
        <v>513</v>
      </c>
      <c r="F11" t="s">
        <v>491</v>
      </c>
      <c r="G11" t="s">
        <v>7</v>
      </c>
    </row>
    <row r="12" spans="1:7" x14ac:dyDescent="0.3">
      <c r="A12" t="s">
        <v>514</v>
      </c>
      <c r="B12" t="s">
        <v>515</v>
      </c>
      <c r="C12" t="s">
        <v>516</v>
      </c>
      <c r="E12" t="s">
        <v>515</v>
      </c>
      <c r="F12" t="s">
        <v>483</v>
      </c>
      <c r="G12" t="s">
        <v>7</v>
      </c>
    </row>
    <row r="13" spans="1:7" x14ac:dyDescent="0.3">
      <c r="A13" t="s">
        <v>517</v>
      </c>
      <c r="B13" t="s">
        <v>518</v>
      </c>
      <c r="C13" t="s">
        <v>518</v>
      </c>
      <c r="E13" t="s">
        <v>518</v>
      </c>
      <c r="F13" t="s">
        <v>483</v>
      </c>
      <c r="G13" t="s">
        <v>7</v>
      </c>
    </row>
    <row r="14" spans="1:7" x14ac:dyDescent="0.3">
      <c r="A14" t="s">
        <v>519</v>
      </c>
      <c r="B14" t="s">
        <v>520</v>
      </c>
      <c r="C14" t="s">
        <v>521</v>
      </c>
      <c r="E14" t="s">
        <v>520</v>
      </c>
      <c r="F14" t="s">
        <v>491</v>
      </c>
      <c r="G14" t="s">
        <v>7</v>
      </c>
    </row>
    <row r="15" spans="1:7" x14ac:dyDescent="0.3">
      <c r="A15" t="s">
        <v>522</v>
      </c>
      <c r="B15" t="s">
        <v>523</v>
      </c>
      <c r="C15" t="s">
        <v>524</v>
      </c>
      <c r="E15" t="s">
        <v>525</v>
      </c>
      <c r="F15" t="s">
        <v>526</v>
      </c>
      <c r="G15" t="s">
        <v>7</v>
      </c>
    </row>
    <row r="16" spans="1:7" x14ac:dyDescent="0.3">
      <c r="A16" t="s">
        <v>527</v>
      </c>
      <c r="B16" t="s">
        <v>528</v>
      </c>
      <c r="C16" t="s">
        <v>529</v>
      </c>
      <c r="E16" t="s">
        <v>530</v>
      </c>
      <c r="F16" t="s">
        <v>483</v>
      </c>
      <c r="G16" t="s">
        <v>7</v>
      </c>
    </row>
    <row r="17" spans="1:7" x14ac:dyDescent="0.3">
      <c r="A17" t="s">
        <v>531</v>
      </c>
      <c r="B17" t="s">
        <v>532</v>
      </c>
      <c r="C17" t="s">
        <v>532</v>
      </c>
      <c r="E17" t="s">
        <v>532</v>
      </c>
      <c r="F17" t="s">
        <v>483</v>
      </c>
      <c r="G17" t="s">
        <v>7</v>
      </c>
    </row>
    <row r="18" spans="1:7" x14ac:dyDescent="0.3">
      <c r="A18" t="s">
        <v>533</v>
      </c>
      <c r="B18" t="s">
        <v>534</v>
      </c>
      <c r="C18" t="s">
        <v>534</v>
      </c>
      <c r="E18" t="s">
        <v>534</v>
      </c>
      <c r="F18" t="s">
        <v>483</v>
      </c>
      <c r="G18" t="s">
        <v>7</v>
      </c>
    </row>
    <row r="19" spans="1:7" x14ac:dyDescent="0.3">
      <c r="A19" t="s">
        <v>535</v>
      </c>
      <c r="B19" t="s">
        <v>44</v>
      </c>
      <c r="C19" t="s">
        <v>536</v>
      </c>
      <c r="E19" t="s">
        <v>537</v>
      </c>
      <c r="F19" t="s">
        <v>491</v>
      </c>
      <c r="G19" t="s">
        <v>21</v>
      </c>
    </row>
    <row r="20" spans="1:7" x14ac:dyDescent="0.3">
      <c r="A20" t="s">
        <v>538</v>
      </c>
      <c r="B20" t="s">
        <v>539</v>
      </c>
      <c r="C20" t="s">
        <v>539</v>
      </c>
      <c r="E20" t="s">
        <v>539</v>
      </c>
      <c r="F20" t="s">
        <v>491</v>
      </c>
      <c r="G20" t="s">
        <v>7</v>
      </c>
    </row>
    <row r="21" spans="1:7" x14ac:dyDescent="0.3">
      <c r="A21" t="s">
        <v>540</v>
      </c>
      <c r="B21" t="s">
        <v>541</v>
      </c>
      <c r="C21" t="s">
        <v>541</v>
      </c>
      <c r="E21" t="s">
        <v>541</v>
      </c>
      <c r="F21" t="s">
        <v>491</v>
      </c>
      <c r="G21" t="s">
        <v>7</v>
      </c>
    </row>
    <row r="22" spans="1:7" x14ac:dyDescent="0.3">
      <c r="A22" t="s">
        <v>542</v>
      </c>
      <c r="B22" t="s">
        <v>543</v>
      </c>
      <c r="C22" t="s">
        <v>544</v>
      </c>
      <c r="E22" t="s">
        <v>544</v>
      </c>
      <c r="F22" t="s">
        <v>483</v>
      </c>
      <c r="G22" t="s">
        <v>7</v>
      </c>
    </row>
    <row r="23" spans="1:7" x14ac:dyDescent="0.3">
      <c r="A23" t="s">
        <v>545</v>
      </c>
      <c r="B23" t="s">
        <v>31</v>
      </c>
      <c r="C23" t="s">
        <v>31</v>
      </c>
      <c r="E23" t="s">
        <v>31</v>
      </c>
      <c r="F23" t="s">
        <v>491</v>
      </c>
      <c r="G23" t="s">
        <v>7</v>
      </c>
    </row>
    <row r="24" spans="1:7" x14ac:dyDescent="0.3">
      <c r="A24" t="s">
        <v>546</v>
      </c>
      <c r="B24" t="s">
        <v>547</v>
      </c>
      <c r="C24" t="s">
        <v>548</v>
      </c>
      <c r="E24" t="s">
        <v>547</v>
      </c>
      <c r="F24" t="s">
        <v>526</v>
      </c>
      <c r="G24" t="s">
        <v>21</v>
      </c>
    </row>
    <row r="25" spans="1:7" x14ac:dyDescent="0.3">
      <c r="A25" t="s">
        <v>549</v>
      </c>
      <c r="B25" t="s">
        <v>30</v>
      </c>
      <c r="C25" t="s">
        <v>550</v>
      </c>
      <c r="E25" t="s">
        <v>30</v>
      </c>
      <c r="F25" t="s">
        <v>526</v>
      </c>
      <c r="G25" t="s">
        <v>7</v>
      </c>
    </row>
    <row r="26" spans="1:7" x14ac:dyDescent="0.3">
      <c r="A26" t="s">
        <v>551</v>
      </c>
      <c r="B26" t="s">
        <v>552</v>
      </c>
      <c r="C26" t="s">
        <v>553</v>
      </c>
      <c r="E26" t="s">
        <v>552</v>
      </c>
      <c r="F26" t="s">
        <v>526</v>
      </c>
      <c r="G26" t="s">
        <v>21</v>
      </c>
    </row>
    <row r="27" spans="1:7" x14ac:dyDescent="0.3">
      <c r="A27" t="s">
        <v>554</v>
      </c>
      <c r="B27" t="s">
        <v>43</v>
      </c>
      <c r="C27" t="s">
        <v>43</v>
      </c>
      <c r="D27" t="s">
        <v>555</v>
      </c>
      <c r="E27" t="s">
        <v>555</v>
      </c>
      <c r="F27" t="s">
        <v>483</v>
      </c>
      <c r="G27" t="s">
        <v>7</v>
      </c>
    </row>
    <row r="28" spans="1:7" x14ac:dyDescent="0.3">
      <c r="A28" t="s">
        <v>556</v>
      </c>
      <c r="B28" t="s">
        <v>557</v>
      </c>
      <c r="C28" t="s">
        <v>557</v>
      </c>
      <c r="D28" t="s">
        <v>558</v>
      </c>
      <c r="E28" t="s">
        <v>558</v>
      </c>
      <c r="F28" t="s">
        <v>483</v>
      </c>
      <c r="G28" t="s">
        <v>7</v>
      </c>
    </row>
    <row r="29" spans="1:7" x14ac:dyDescent="0.3">
      <c r="A29" t="s">
        <v>559</v>
      </c>
      <c r="B29" t="s">
        <v>560</v>
      </c>
      <c r="C29" t="s">
        <v>561</v>
      </c>
      <c r="E29" t="s">
        <v>560</v>
      </c>
      <c r="F29" t="s">
        <v>526</v>
      </c>
      <c r="G29" t="s">
        <v>7</v>
      </c>
    </row>
    <row r="30" spans="1:7" x14ac:dyDescent="0.3">
      <c r="A30" t="s">
        <v>562</v>
      </c>
      <c r="B30" t="s">
        <v>46</v>
      </c>
      <c r="C30" t="s">
        <v>563</v>
      </c>
      <c r="E30" t="s">
        <v>46</v>
      </c>
      <c r="F30" t="s">
        <v>526</v>
      </c>
      <c r="G30" t="s">
        <v>21</v>
      </c>
    </row>
    <row r="31" spans="1:7" x14ac:dyDescent="0.3">
      <c r="A31" t="s">
        <v>564</v>
      </c>
      <c r="B31" t="s">
        <v>42</v>
      </c>
      <c r="C31" t="s">
        <v>565</v>
      </c>
      <c r="E31" t="s">
        <v>42</v>
      </c>
      <c r="F31" t="s">
        <v>526</v>
      </c>
      <c r="G31" t="s">
        <v>7</v>
      </c>
    </row>
    <row r="32" spans="1:7" x14ac:dyDescent="0.3">
      <c r="A32" t="s">
        <v>566</v>
      </c>
      <c r="B32" t="s">
        <v>38</v>
      </c>
      <c r="C32" t="s">
        <v>567</v>
      </c>
      <c r="E32" t="s">
        <v>38</v>
      </c>
      <c r="F32" t="s">
        <v>526</v>
      </c>
      <c r="G32" t="s">
        <v>7</v>
      </c>
    </row>
    <row r="33" spans="1:7" x14ac:dyDescent="0.3">
      <c r="A33" t="s">
        <v>568</v>
      </c>
      <c r="B33" t="s">
        <v>569</v>
      </c>
      <c r="C33" t="s">
        <v>570</v>
      </c>
      <c r="E33" t="s">
        <v>569</v>
      </c>
      <c r="F33" t="s">
        <v>526</v>
      </c>
      <c r="G33" t="s">
        <v>7</v>
      </c>
    </row>
    <row r="34" spans="1:7" x14ac:dyDescent="0.3">
      <c r="A34" t="s">
        <v>571</v>
      </c>
      <c r="B34" t="s">
        <v>572</v>
      </c>
      <c r="C34" t="s">
        <v>572</v>
      </c>
      <c r="E34" t="s">
        <v>572</v>
      </c>
      <c r="F34" t="s">
        <v>483</v>
      </c>
      <c r="G34" t="s">
        <v>7</v>
      </c>
    </row>
    <row r="35" spans="1:7" x14ac:dyDescent="0.3">
      <c r="A35" t="s">
        <v>573</v>
      </c>
      <c r="B35" t="s">
        <v>574</v>
      </c>
      <c r="C35" t="s">
        <v>574</v>
      </c>
      <c r="E35" t="s">
        <v>574</v>
      </c>
      <c r="F35" t="s">
        <v>483</v>
      </c>
      <c r="G35" t="s">
        <v>7</v>
      </c>
    </row>
    <row r="36" spans="1:7" x14ac:dyDescent="0.3">
      <c r="A36" t="s">
        <v>575</v>
      </c>
      <c r="B36" t="s">
        <v>576</v>
      </c>
      <c r="C36" t="s">
        <v>576</v>
      </c>
      <c r="E36" t="s">
        <v>576</v>
      </c>
      <c r="F36" t="s">
        <v>483</v>
      </c>
      <c r="G36" t="s">
        <v>7</v>
      </c>
    </row>
    <row r="37" spans="1:7" x14ac:dyDescent="0.3">
      <c r="A37" t="s">
        <v>577</v>
      </c>
      <c r="B37" t="s">
        <v>578</v>
      </c>
      <c r="C37" t="s">
        <v>579</v>
      </c>
      <c r="E37" t="s">
        <v>580</v>
      </c>
      <c r="F37" t="s">
        <v>581</v>
      </c>
      <c r="G37" t="s">
        <v>7</v>
      </c>
    </row>
    <row r="38" spans="1:7" x14ac:dyDescent="0.3">
      <c r="A38" t="s">
        <v>582</v>
      </c>
      <c r="B38" t="s">
        <v>583</v>
      </c>
      <c r="C38" t="s">
        <v>584</v>
      </c>
      <c r="E38" t="s">
        <v>585</v>
      </c>
      <c r="F38" t="s">
        <v>483</v>
      </c>
      <c r="G38" t="s">
        <v>7</v>
      </c>
    </row>
    <row r="39" spans="1:7" x14ac:dyDescent="0.3">
      <c r="A39" t="s">
        <v>586</v>
      </c>
      <c r="B39" t="s">
        <v>48</v>
      </c>
      <c r="C39" t="s">
        <v>587</v>
      </c>
      <c r="E39" t="s">
        <v>588</v>
      </c>
      <c r="F39" t="s">
        <v>483</v>
      </c>
      <c r="G39" t="s">
        <v>7</v>
      </c>
    </row>
    <row r="40" spans="1:7" x14ac:dyDescent="0.3">
      <c r="A40" t="s">
        <v>589</v>
      </c>
      <c r="B40" t="s">
        <v>9</v>
      </c>
      <c r="C40" t="s">
        <v>590</v>
      </c>
      <c r="E40" t="s">
        <v>591</v>
      </c>
      <c r="F40" t="s">
        <v>526</v>
      </c>
      <c r="G40" t="s">
        <v>21</v>
      </c>
    </row>
    <row r="41" spans="1:7" x14ac:dyDescent="0.3">
      <c r="A41" t="s">
        <v>592</v>
      </c>
      <c r="B41" t="s">
        <v>593</v>
      </c>
      <c r="C41" t="s">
        <v>594</v>
      </c>
      <c r="E41" t="s">
        <v>595</v>
      </c>
      <c r="F41" t="s">
        <v>491</v>
      </c>
      <c r="G41" t="s">
        <v>7</v>
      </c>
    </row>
    <row r="42" spans="1:7" x14ac:dyDescent="0.3">
      <c r="A42" t="s">
        <v>596</v>
      </c>
      <c r="B42" t="s">
        <v>597</v>
      </c>
      <c r="C42" t="s">
        <v>597</v>
      </c>
      <c r="E42" t="s">
        <v>597</v>
      </c>
      <c r="F42" t="s">
        <v>491</v>
      </c>
      <c r="G42" t="s">
        <v>7</v>
      </c>
    </row>
    <row r="43" spans="1:7" x14ac:dyDescent="0.3">
      <c r="A43" t="s">
        <v>598</v>
      </c>
      <c r="B43" t="s">
        <v>599</v>
      </c>
      <c r="C43" t="s">
        <v>600</v>
      </c>
      <c r="E43" t="s">
        <v>599</v>
      </c>
      <c r="F43" t="s">
        <v>483</v>
      </c>
      <c r="G43" t="s">
        <v>7</v>
      </c>
    </row>
    <row r="44" spans="1:7" x14ac:dyDescent="0.3">
      <c r="A44" t="s">
        <v>601</v>
      </c>
      <c r="B44" t="s">
        <v>602</v>
      </c>
      <c r="C44" t="s">
        <v>603</v>
      </c>
      <c r="E44" t="s">
        <v>602</v>
      </c>
      <c r="F44" t="s">
        <v>491</v>
      </c>
      <c r="G44" t="s">
        <v>7</v>
      </c>
    </row>
    <row r="45" spans="1:7" x14ac:dyDescent="0.3">
      <c r="A45" t="s">
        <v>604</v>
      </c>
      <c r="B45" t="s">
        <v>605</v>
      </c>
      <c r="C45" t="s">
        <v>606</v>
      </c>
      <c r="E45" t="s">
        <v>605</v>
      </c>
      <c r="F45" t="s">
        <v>483</v>
      </c>
      <c r="G45" t="s">
        <v>7</v>
      </c>
    </row>
    <row r="46" spans="1:7" x14ac:dyDescent="0.3">
      <c r="A46" t="s">
        <v>607</v>
      </c>
      <c r="B46" t="s">
        <v>608</v>
      </c>
      <c r="C46" t="s">
        <v>609</v>
      </c>
      <c r="E46" t="s">
        <v>610</v>
      </c>
      <c r="F46" t="s">
        <v>483</v>
      </c>
      <c r="G46" t="s">
        <v>7</v>
      </c>
    </row>
    <row r="47" spans="1:7" x14ac:dyDescent="0.3">
      <c r="A47" t="s">
        <v>611</v>
      </c>
      <c r="B47" t="s">
        <v>612</v>
      </c>
      <c r="C47" t="s">
        <v>613</v>
      </c>
      <c r="D47" t="s">
        <v>614</v>
      </c>
      <c r="E47" t="s">
        <v>615</v>
      </c>
      <c r="F47" t="s">
        <v>483</v>
      </c>
      <c r="G47" t="s">
        <v>7</v>
      </c>
    </row>
    <row r="48" spans="1:7" x14ac:dyDescent="0.3">
      <c r="A48" t="s">
        <v>616</v>
      </c>
      <c r="B48" t="s">
        <v>617</v>
      </c>
      <c r="C48" t="s">
        <v>618</v>
      </c>
      <c r="E48" t="s">
        <v>619</v>
      </c>
      <c r="F48" t="s">
        <v>483</v>
      </c>
      <c r="G48" t="s">
        <v>7</v>
      </c>
    </row>
    <row r="49" spans="1:7" x14ac:dyDescent="0.3">
      <c r="A49" t="s">
        <v>620</v>
      </c>
      <c r="B49" t="s">
        <v>621</v>
      </c>
      <c r="C49" t="s">
        <v>622</v>
      </c>
      <c r="E49" t="s">
        <v>621</v>
      </c>
      <c r="F49" t="s">
        <v>491</v>
      </c>
      <c r="G49" t="s">
        <v>7</v>
      </c>
    </row>
    <row r="50" spans="1:7" x14ac:dyDescent="0.3">
      <c r="A50" t="s">
        <v>623</v>
      </c>
      <c r="B50" t="s">
        <v>65</v>
      </c>
      <c r="C50" t="s">
        <v>65</v>
      </c>
      <c r="D50" t="s">
        <v>65</v>
      </c>
      <c r="E50" t="s">
        <v>65</v>
      </c>
      <c r="F50" t="s">
        <v>483</v>
      </c>
      <c r="G50" t="s">
        <v>7</v>
      </c>
    </row>
    <row r="51" spans="1:7" x14ac:dyDescent="0.3">
      <c r="A51" t="s">
        <v>624</v>
      </c>
      <c r="B51" t="s">
        <v>625</v>
      </c>
      <c r="C51" t="s">
        <v>625</v>
      </c>
      <c r="E51" t="s">
        <v>625</v>
      </c>
      <c r="F51" t="s">
        <v>483</v>
      </c>
      <c r="G51" t="s">
        <v>7</v>
      </c>
    </row>
    <row r="52" spans="1:7" x14ac:dyDescent="0.3">
      <c r="A52" t="s">
        <v>626</v>
      </c>
      <c r="B52" t="s">
        <v>627</v>
      </c>
      <c r="C52" t="s">
        <v>627</v>
      </c>
      <c r="E52" t="s">
        <v>628</v>
      </c>
      <c r="F52" t="s">
        <v>629</v>
      </c>
      <c r="G52" t="s">
        <v>7</v>
      </c>
    </row>
    <row r="53" spans="1:7" x14ac:dyDescent="0.3">
      <c r="A53" t="s">
        <v>630</v>
      </c>
      <c r="B53" t="s">
        <v>631</v>
      </c>
      <c r="C53" t="s">
        <v>632</v>
      </c>
      <c r="E53" t="s">
        <v>633</v>
      </c>
      <c r="F53" t="s">
        <v>491</v>
      </c>
      <c r="G53" t="s">
        <v>7</v>
      </c>
    </row>
    <row r="54" spans="1:7" x14ac:dyDescent="0.3">
      <c r="A54" t="s">
        <v>634</v>
      </c>
      <c r="B54" t="s">
        <v>635</v>
      </c>
      <c r="C54" t="s">
        <v>635</v>
      </c>
      <c r="E54" t="s">
        <v>635</v>
      </c>
      <c r="F54" t="s">
        <v>483</v>
      </c>
      <c r="G54" t="s">
        <v>7</v>
      </c>
    </row>
    <row r="55" spans="1:7" x14ac:dyDescent="0.3">
      <c r="A55" t="s">
        <v>636</v>
      </c>
      <c r="B55" t="s">
        <v>637</v>
      </c>
      <c r="C55" t="s">
        <v>638</v>
      </c>
      <c r="E55" t="s">
        <v>639</v>
      </c>
      <c r="F55" t="s">
        <v>483</v>
      </c>
      <c r="G55" t="s">
        <v>7</v>
      </c>
    </row>
    <row r="56" spans="1:7" x14ac:dyDescent="0.3">
      <c r="A56" t="s">
        <v>640</v>
      </c>
      <c r="B56" t="s">
        <v>641</v>
      </c>
      <c r="C56" t="s">
        <v>642</v>
      </c>
      <c r="E56" t="s">
        <v>641</v>
      </c>
      <c r="F56" t="s">
        <v>491</v>
      </c>
      <c r="G56" t="s">
        <v>7</v>
      </c>
    </row>
    <row r="57" spans="1:7" x14ac:dyDescent="0.3">
      <c r="A57" t="s">
        <v>643</v>
      </c>
      <c r="B57" t="s">
        <v>644</v>
      </c>
      <c r="C57" t="s">
        <v>645</v>
      </c>
      <c r="E57" t="s">
        <v>646</v>
      </c>
      <c r="F57" t="s">
        <v>491</v>
      </c>
      <c r="G57" t="s">
        <v>7</v>
      </c>
    </row>
    <row r="58" spans="1:7" x14ac:dyDescent="0.3">
      <c r="A58" t="s">
        <v>647</v>
      </c>
      <c r="B58" t="s">
        <v>648</v>
      </c>
      <c r="C58" t="s">
        <v>649</v>
      </c>
      <c r="E58" t="s">
        <v>650</v>
      </c>
      <c r="F58" t="s">
        <v>491</v>
      </c>
      <c r="G58" t="s">
        <v>7</v>
      </c>
    </row>
    <row r="59" spans="1:7" x14ac:dyDescent="0.3">
      <c r="A59" t="s">
        <v>651</v>
      </c>
      <c r="B59" t="s">
        <v>652</v>
      </c>
      <c r="C59" t="s">
        <v>653</v>
      </c>
      <c r="E59" t="s">
        <v>654</v>
      </c>
      <c r="F59" t="s">
        <v>483</v>
      </c>
      <c r="G59" t="s">
        <v>7</v>
      </c>
    </row>
    <row r="60" spans="1:7" x14ac:dyDescent="0.3">
      <c r="A60" t="s">
        <v>655</v>
      </c>
      <c r="B60" t="s">
        <v>656</v>
      </c>
      <c r="C60" t="s">
        <v>656</v>
      </c>
      <c r="E60" t="s">
        <v>656</v>
      </c>
      <c r="F60" t="s">
        <v>491</v>
      </c>
      <c r="G60" t="s">
        <v>7</v>
      </c>
    </row>
    <row r="61" spans="1:7" x14ac:dyDescent="0.3">
      <c r="A61" t="s">
        <v>657</v>
      </c>
      <c r="B61" t="s">
        <v>658</v>
      </c>
      <c r="C61" t="s">
        <v>658</v>
      </c>
      <c r="E61" t="s">
        <v>658</v>
      </c>
      <c r="F61" t="s">
        <v>483</v>
      </c>
      <c r="G61" t="s">
        <v>7</v>
      </c>
    </row>
    <row r="62" spans="1:7" x14ac:dyDescent="0.3">
      <c r="A62" t="s">
        <v>659</v>
      </c>
      <c r="B62" t="s">
        <v>660</v>
      </c>
      <c r="C62" t="s">
        <v>661</v>
      </c>
      <c r="E62" t="s">
        <v>660</v>
      </c>
      <c r="F62" t="s">
        <v>491</v>
      </c>
      <c r="G62" t="s">
        <v>7</v>
      </c>
    </row>
    <row r="63" spans="1:7" x14ac:dyDescent="0.3">
      <c r="A63" t="s">
        <v>662</v>
      </c>
      <c r="B63" t="s">
        <v>663</v>
      </c>
      <c r="C63" t="s">
        <v>664</v>
      </c>
      <c r="E63" t="s">
        <v>664</v>
      </c>
      <c r="F63" t="s">
        <v>483</v>
      </c>
      <c r="G63" t="s">
        <v>7</v>
      </c>
    </row>
    <row r="64" spans="1:7" x14ac:dyDescent="0.3">
      <c r="A64" t="s">
        <v>665</v>
      </c>
      <c r="B64" t="s">
        <v>666</v>
      </c>
      <c r="C64" t="s">
        <v>667</v>
      </c>
      <c r="E64" t="s">
        <v>667</v>
      </c>
      <c r="F64" t="s">
        <v>483</v>
      </c>
      <c r="G64" t="s">
        <v>7</v>
      </c>
    </row>
    <row r="65" spans="1:7" x14ac:dyDescent="0.3">
      <c r="A65" t="s">
        <v>668</v>
      </c>
      <c r="B65" t="s">
        <v>669</v>
      </c>
      <c r="C65" t="s">
        <v>669</v>
      </c>
      <c r="E65" t="s">
        <v>669</v>
      </c>
      <c r="F65" t="s">
        <v>483</v>
      </c>
      <c r="G65" t="s">
        <v>7</v>
      </c>
    </row>
    <row r="66" spans="1:7" x14ac:dyDescent="0.3">
      <c r="A66" t="s">
        <v>670</v>
      </c>
      <c r="B66" t="s">
        <v>671</v>
      </c>
      <c r="C66" t="s">
        <v>671</v>
      </c>
      <c r="E66" t="s">
        <v>672</v>
      </c>
      <c r="F66" t="s">
        <v>483</v>
      </c>
      <c r="G66" t="s">
        <v>7</v>
      </c>
    </row>
    <row r="67" spans="1:7" x14ac:dyDescent="0.3">
      <c r="A67" t="s">
        <v>673</v>
      </c>
      <c r="B67" t="s">
        <v>674</v>
      </c>
      <c r="C67" t="s">
        <v>675</v>
      </c>
      <c r="E67" t="s">
        <v>674</v>
      </c>
      <c r="F67" t="s">
        <v>491</v>
      </c>
      <c r="G67" t="s">
        <v>7</v>
      </c>
    </row>
    <row r="68" spans="1:7" x14ac:dyDescent="0.3">
      <c r="A68" t="s">
        <v>676</v>
      </c>
      <c r="B68" t="s">
        <v>677</v>
      </c>
      <c r="C68" t="s">
        <v>678</v>
      </c>
      <c r="E68" t="s">
        <v>679</v>
      </c>
      <c r="F68" t="s">
        <v>483</v>
      </c>
      <c r="G68" t="s">
        <v>7</v>
      </c>
    </row>
    <row r="69" spans="1:7" x14ac:dyDescent="0.3">
      <c r="A69" t="s">
        <v>680</v>
      </c>
      <c r="B69" t="s">
        <v>681</v>
      </c>
      <c r="C69" t="s">
        <v>681</v>
      </c>
      <c r="E69" t="s">
        <v>681</v>
      </c>
      <c r="F69" t="s">
        <v>483</v>
      </c>
      <c r="G69" t="s">
        <v>7</v>
      </c>
    </row>
    <row r="70" spans="1:7" x14ac:dyDescent="0.3">
      <c r="A70" t="s">
        <v>682</v>
      </c>
      <c r="B70" t="s">
        <v>683</v>
      </c>
      <c r="C70" t="s">
        <v>683</v>
      </c>
      <c r="E70" t="s">
        <v>683</v>
      </c>
      <c r="F70" t="s">
        <v>483</v>
      </c>
      <c r="G70" t="s">
        <v>7</v>
      </c>
    </row>
    <row r="71" spans="1:7" x14ac:dyDescent="0.3">
      <c r="A71" t="s">
        <v>684</v>
      </c>
      <c r="B71" t="s">
        <v>685</v>
      </c>
      <c r="C71" t="s">
        <v>685</v>
      </c>
      <c r="E71" t="s">
        <v>685</v>
      </c>
      <c r="F71" t="s">
        <v>483</v>
      </c>
      <c r="G71" t="s">
        <v>7</v>
      </c>
    </row>
    <row r="72" spans="1:7" x14ac:dyDescent="0.3">
      <c r="A72" t="s">
        <v>686</v>
      </c>
      <c r="B72" t="s">
        <v>687</v>
      </c>
      <c r="C72" t="s">
        <v>687</v>
      </c>
      <c r="E72" t="s">
        <v>688</v>
      </c>
      <c r="F72" t="s">
        <v>483</v>
      </c>
      <c r="G72" t="s">
        <v>7</v>
      </c>
    </row>
    <row r="73" spans="1:7" x14ac:dyDescent="0.3">
      <c r="A73" t="s">
        <v>689</v>
      </c>
      <c r="B73" t="s">
        <v>690</v>
      </c>
      <c r="C73" t="s">
        <v>691</v>
      </c>
      <c r="E73" t="s">
        <v>692</v>
      </c>
      <c r="F73" t="s">
        <v>491</v>
      </c>
      <c r="G73" t="s">
        <v>7</v>
      </c>
    </row>
    <row r="74" spans="1:7" x14ac:dyDescent="0.3">
      <c r="A74" t="s">
        <v>693</v>
      </c>
      <c r="B74" t="s">
        <v>694</v>
      </c>
      <c r="C74" t="s">
        <v>694</v>
      </c>
      <c r="E74" t="s">
        <v>694</v>
      </c>
      <c r="F74" t="s">
        <v>629</v>
      </c>
      <c r="G74" t="s">
        <v>7</v>
      </c>
    </row>
    <row r="75" spans="1:7" x14ac:dyDescent="0.3">
      <c r="A75" t="s">
        <v>695</v>
      </c>
      <c r="B75" t="s">
        <v>64</v>
      </c>
      <c r="C75" t="s">
        <v>696</v>
      </c>
      <c r="E75" t="s">
        <v>697</v>
      </c>
      <c r="F75" t="s">
        <v>526</v>
      </c>
      <c r="G75" t="s">
        <v>7</v>
      </c>
    </row>
    <row r="76" spans="1:7" x14ac:dyDescent="0.3">
      <c r="A76" t="s">
        <v>698</v>
      </c>
      <c r="B76" t="s">
        <v>699</v>
      </c>
      <c r="C76" t="s">
        <v>700</v>
      </c>
      <c r="E76" t="s">
        <v>701</v>
      </c>
      <c r="F76" t="s">
        <v>483</v>
      </c>
      <c r="G76" t="s">
        <v>7</v>
      </c>
    </row>
    <row r="77" spans="1:7" x14ac:dyDescent="0.3">
      <c r="A77" t="s">
        <v>702</v>
      </c>
      <c r="B77" t="s">
        <v>703</v>
      </c>
      <c r="C77" t="s">
        <v>703</v>
      </c>
      <c r="E77" t="s">
        <v>704</v>
      </c>
      <c r="F77" t="s">
        <v>491</v>
      </c>
      <c r="G77" t="s">
        <v>7</v>
      </c>
    </row>
    <row r="78" spans="1:7" x14ac:dyDescent="0.3">
      <c r="A78" t="s">
        <v>705</v>
      </c>
      <c r="B78" t="s">
        <v>706</v>
      </c>
      <c r="C78" t="s">
        <v>707</v>
      </c>
      <c r="E78" t="s">
        <v>707</v>
      </c>
      <c r="F78" t="s">
        <v>491</v>
      </c>
      <c r="G78" t="s">
        <v>7</v>
      </c>
    </row>
    <row r="79" spans="1:7" x14ac:dyDescent="0.3">
      <c r="A79" t="s">
        <v>708</v>
      </c>
      <c r="B79" t="s">
        <v>709</v>
      </c>
      <c r="C79" t="s">
        <v>709</v>
      </c>
      <c r="E79" t="s">
        <v>710</v>
      </c>
      <c r="F79" t="s">
        <v>491</v>
      </c>
      <c r="G79" t="s">
        <v>7</v>
      </c>
    </row>
    <row r="80" spans="1:7" x14ac:dyDescent="0.3">
      <c r="A80" t="s">
        <v>711</v>
      </c>
      <c r="B80" t="s">
        <v>712</v>
      </c>
      <c r="C80" t="s">
        <v>712</v>
      </c>
      <c r="E80" t="s">
        <v>712</v>
      </c>
      <c r="F80" t="s">
        <v>483</v>
      </c>
      <c r="G80" t="s">
        <v>7</v>
      </c>
    </row>
    <row r="81" spans="1:7" x14ac:dyDescent="0.3">
      <c r="A81" t="s">
        <v>713</v>
      </c>
      <c r="B81" t="s">
        <v>714</v>
      </c>
      <c r="C81" t="s">
        <v>714</v>
      </c>
      <c r="E81" t="s">
        <v>714</v>
      </c>
      <c r="F81" t="s">
        <v>483</v>
      </c>
      <c r="G81" t="s">
        <v>7</v>
      </c>
    </row>
    <row r="82" spans="1:7" x14ac:dyDescent="0.3">
      <c r="A82" t="s">
        <v>715</v>
      </c>
      <c r="B82" t="s">
        <v>716</v>
      </c>
      <c r="C82" t="s">
        <v>716</v>
      </c>
      <c r="E82" t="s">
        <v>716</v>
      </c>
      <c r="F82" t="s">
        <v>483</v>
      </c>
      <c r="G82" t="s">
        <v>7</v>
      </c>
    </row>
    <row r="83" spans="1:7" x14ac:dyDescent="0.3">
      <c r="A83" t="s">
        <v>717</v>
      </c>
      <c r="B83" t="s">
        <v>718</v>
      </c>
      <c r="C83" t="s">
        <v>719</v>
      </c>
      <c r="E83" t="s">
        <v>720</v>
      </c>
      <c r="F83" t="s">
        <v>491</v>
      </c>
      <c r="G83" t="s">
        <v>7</v>
      </c>
    </row>
    <row r="84" spans="1:7" x14ac:dyDescent="0.3">
      <c r="A84" t="s">
        <v>721</v>
      </c>
      <c r="B84" t="s">
        <v>722</v>
      </c>
      <c r="C84" t="s">
        <v>722</v>
      </c>
      <c r="E84" t="s">
        <v>722</v>
      </c>
      <c r="F84" t="s">
        <v>491</v>
      </c>
      <c r="G84" t="s">
        <v>7</v>
      </c>
    </row>
    <row r="85" spans="1:7" x14ac:dyDescent="0.3">
      <c r="A85" t="s">
        <v>723</v>
      </c>
      <c r="B85" t="s">
        <v>62</v>
      </c>
      <c r="C85" t="s">
        <v>724</v>
      </c>
      <c r="D85" t="s">
        <v>725</v>
      </c>
      <c r="E85" t="s">
        <v>725</v>
      </c>
      <c r="F85" t="s">
        <v>491</v>
      </c>
      <c r="G85" t="s">
        <v>7</v>
      </c>
    </row>
    <row r="86" spans="1:7" x14ac:dyDescent="0.3">
      <c r="A86" t="s">
        <v>726</v>
      </c>
      <c r="B86" t="s">
        <v>727</v>
      </c>
      <c r="C86" t="s">
        <v>728</v>
      </c>
      <c r="E86" t="s">
        <v>727</v>
      </c>
      <c r="F86" t="s">
        <v>483</v>
      </c>
      <c r="G86" t="s">
        <v>7</v>
      </c>
    </row>
    <row r="87" spans="1:7" x14ac:dyDescent="0.3">
      <c r="A87" t="s">
        <v>729</v>
      </c>
      <c r="B87" t="s">
        <v>730</v>
      </c>
      <c r="C87" t="s">
        <v>730</v>
      </c>
      <c r="E87" t="s">
        <v>730</v>
      </c>
      <c r="F87" t="s">
        <v>491</v>
      </c>
      <c r="G87" t="s">
        <v>7</v>
      </c>
    </row>
    <row r="88" spans="1:7" x14ac:dyDescent="0.3">
      <c r="A88" t="s">
        <v>731</v>
      </c>
      <c r="B88" t="s">
        <v>732</v>
      </c>
      <c r="C88" t="s">
        <v>732</v>
      </c>
      <c r="E88" t="s">
        <v>733</v>
      </c>
      <c r="F88" t="s">
        <v>491</v>
      </c>
      <c r="G88" t="s">
        <v>7</v>
      </c>
    </row>
    <row r="89" spans="1:7" x14ac:dyDescent="0.3">
      <c r="A89" t="s">
        <v>734</v>
      </c>
      <c r="B89" t="s">
        <v>735</v>
      </c>
      <c r="C89" t="s">
        <v>736</v>
      </c>
      <c r="E89" t="s">
        <v>735</v>
      </c>
      <c r="F89" t="s">
        <v>483</v>
      </c>
      <c r="G89" t="s">
        <v>21</v>
      </c>
    </row>
    <row r="90" spans="1:7" x14ac:dyDescent="0.3">
      <c r="A90" t="s">
        <v>737</v>
      </c>
      <c r="B90" t="s">
        <v>53</v>
      </c>
      <c r="C90" t="s">
        <v>738</v>
      </c>
      <c r="E90" t="s">
        <v>739</v>
      </c>
      <c r="F90" t="s">
        <v>526</v>
      </c>
      <c r="G90" t="s">
        <v>21</v>
      </c>
    </row>
    <row r="91" spans="1:7" x14ac:dyDescent="0.3">
      <c r="A91" t="s">
        <v>740</v>
      </c>
      <c r="B91" t="s">
        <v>741</v>
      </c>
      <c r="C91" t="s">
        <v>742</v>
      </c>
      <c r="D91" t="s">
        <v>741</v>
      </c>
      <c r="E91" t="s">
        <v>743</v>
      </c>
      <c r="F91" t="s">
        <v>483</v>
      </c>
      <c r="G91" t="s">
        <v>7</v>
      </c>
    </row>
    <row r="92" spans="1:7" x14ac:dyDescent="0.3">
      <c r="A92" t="s">
        <v>744</v>
      </c>
      <c r="B92" t="s">
        <v>745</v>
      </c>
      <c r="C92" t="s">
        <v>746</v>
      </c>
      <c r="E92" t="s">
        <v>747</v>
      </c>
      <c r="F92" t="s">
        <v>491</v>
      </c>
      <c r="G92" t="s">
        <v>7</v>
      </c>
    </row>
    <row r="93" spans="1:7" x14ac:dyDescent="0.3">
      <c r="A93" t="s">
        <v>748</v>
      </c>
      <c r="B93" t="s">
        <v>749</v>
      </c>
      <c r="C93" t="s">
        <v>750</v>
      </c>
      <c r="E93" t="s">
        <v>751</v>
      </c>
      <c r="F93" t="s">
        <v>752</v>
      </c>
      <c r="G93" t="s">
        <v>21</v>
      </c>
    </row>
    <row r="94" spans="1:7" x14ac:dyDescent="0.3">
      <c r="A94" t="s">
        <v>753</v>
      </c>
      <c r="B94" t="s">
        <v>754</v>
      </c>
      <c r="C94" t="s">
        <v>755</v>
      </c>
      <c r="D94" t="s">
        <v>756</v>
      </c>
      <c r="E94" t="s">
        <v>757</v>
      </c>
      <c r="F94" t="s">
        <v>491</v>
      </c>
      <c r="G94" t="s">
        <v>7</v>
      </c>
    </row>
    <row r="95" spans="1:7" x14ac:dyDescent="0.3">
      <c r="A95" t="s">
        <v>758</v>
      </c>
      <c r="B95" t="s">
        <v>759</v>
      </c>
      <c r="C95" t="s">
        <v>760</v>
      </c>
      <c r="E95" t="s">
        <v>761</v>
      </c>
      <c r="F95" t="s">
        <v>762</v>
      </c>
      <c r="G95" t="s">
        <v>7</v>
      </c>
    </row>
    <row r="96" spans="1:7" x14ac:dyDescent="0.3">
      <c r="A96" t="s">
        <v>763</v>
      </c>
      <c r="B96" t="s">
        <v>13</v>
      </c>
      <c r="C96" t="s">
        <v>764</v>
      </c>
      <c r="E96" t="s">
        <v>765</v>
      </c>
      <c r="F96" t="s">
        <v>762</v>
      </c>
      <c r="G96" t="s">
        <v>7</v>
      </c>
    </row>
    <row r="97" spans="1:7" x14ac:dyDescent="0.3">
      <c r="A97" t="s">
        <v>766</v>
      </c>
      <c r="B97" t="s">
        <v>767</v>
      </c>
      <c r="C97" t="s">
        <v>768</v>
      </c>
      <c r="E97" t="s">
        <v>769</v>
      </c>
      <c r="F97" t="s">
        <v>491</v>
      </c>
      <c r="G97" t="s">
        <v>7</v>
      </c>
    </row>
    <row r="98" spans="1:7" x14ac:dyDescent="0.3">
      <c r="A98" t="s">
        <v>770</v>
      </c>
      <c r="B98" t="s">
        <v>771</v>
      </c>
      <c r="C98" t="s">
        <v>771</v>
      </c>
      <c r="E98" t="s">
        <v>771</v>
      </c>
      <c r="F98" t="s">
        <v>491</v>
      </c>
      <c r="G98" t="s">
        <v>7</v>
      </c>
    </row>
    <row r="99" spans="1:7" x14ac:dyDescent="0.3">
      <c r="A99" t="s">
        <v>772</v>
      </c>
      <c r="B99" t="s">
        <v>773</v>
      </c>
      <c r="C99" t="s">
        <v>774</v>
      </c>
      <c r="E99" t="s">
        <v>775</v>
      </c>
      <c r="F99" t="s">
        <v>526</v>
      </c>
      <c r="G99" t="s">
        <v>7</v>
      </c>
    </row>
    <row r="100" spans="1:7" x14ac:dyDescent="0.3">
      <c r="A100" t="s">
        <v>776</v>
      </c>
      <c r="B100" t="s">
        <v>777</v>
      </c>
      <c r="C100" t="s">
        <v>778</v>
      </c>
      <c r="E100" t="s">
        <v>779</v>
      </c>
      <c r="F100" t="s">
        <v>526</v>
      </c>
      <c r="G100" t="s">
        <v>7</v>
      </c>
    </row>
    <row r="101" spans="1:7" x14ac:dyDescent="0.3">
      <c r="A101" t="s">
        <v>780</v>
      </c>
      <c r="B101" t="s">
        <v>34</v>
      </c>
      <c r="C101" t="s">
        <v>781</v>
      </c>
      <c r="E101" t="s">
        <v>782</v>
      </c>
      <c r="F101" t="s">
        <v>526</v>
      </c>
      <c r="G101" t="s">
        <v>21</v>
      </c>
    </row>
    <row r="102" spans="1:7" x14ac:dyDescent="0.3">
      <c r="A102" t="s">
        <v>783</v>
      </c>
      <c r="B102" t="s">
        <v>784</v>
      </c>
      <c r="C102" t="s">
        <v>785</v>
      </c>
      <c r="E102" t="s">
        <v>786</v>
      </c>
      <c r="F102" t="s">
        <v>762</v>
      </c>
      <c r="G102" t="s">
        <v>7</v>
      </c>
    </row>
    <row r="103" spans="1:7" x14ac:dyDescent="0.3">
      <c r="A103" t="s">
        <v>787</v>
      </c>
      <c r="B103" t="s">
        <v>788</v>
      </c>
      <c r="C103" t="s">
        <v>788</v>
      </c>
      <c r="E103" t="s">
        <v>788</v>
      </c>
      <c r="F103" t="s">
        <v>483</v>
      </c>
      <c r="G103" t="s">
        <v>7</v>
      </c>
    </row>
    <row r="104" spans="1:7" x14ac:dyDescent="0.3">
      <c r="A104" t="s">
        <v>789</v>
      </c>
      <c r="B104" t="s">
        <v>49</v>
      </c>
      <c r="C104" t="s">
        <v>790</v>
      </c>
      <c r="E104" t="s">
        <v>791</v>
      </c>
      <c r="F104" t="s">
        <v>491</v>
      </c>
      <c r="G104" t="s">
        <v>7</v>
      </c>
    </row>
    <row r="105" spans="1:7" x14ac:dyDescent="0.3">
      <c r="A105" t="s">
        <v>792</v>
      </c>
      <c r="B105" t="s">
        <v>54</v>
      </c>
      <c r="C105" t="s">
        <v>793</v>
      </c>
      <c r="E105" t="s">
        <v>54</v>
      </c>
      <c r="F105" t="s">
        <v>483</v>
      </c>
      <c r="G105" t="s">
        <v>7</v>
      </c>
    </row>
    <row r="106" spans="1:7" x14ac:dyDescent="0.3">
      <c r="A106" t="s">
        <v>794</v>
      </c>
      <c r="B106" t="s">
        <v>795</v>
      </c>
      <c r="C106" t="s">
        <v>796</v>
      </c>
      <c r="E106" t="s">
        <v>795</v>
      </c>
      <c r="F106" t="s">
        <v>526</v>
      </c>
      <c r="G106" t="s">
        <v>7</v>
      </c>
    </row>
    <row r="107" spans="1:7" x14ac:dyDescent="0.3">
      <c r="A107" t="s">
        <v>797</v>
      </c>
      <c r="B107" t="s">
        <v>798</v>
      </c>
      <c r="C107" t="s">
        <v>798</v>
      </c>
      <c r="E107" t="s">
        <v>799</v>
      </c>
      <c r="F107" t="s">
        <v>491</v>
      </c>
      <c r="G107" t="s">
        <v>7</v>
      </c>
    </row>
    <row r="108" spans="1:7" x14ac:dyDescent="0.3">
      <c r="A108" t="s">
        <v>800</v>
      </c>
      <c r="B108" t="s">
        <v>801</v>
      </c>
      <c r="C108" t="s">
        <v>801</v>
      </c>
      <c r="E108" t="s">
        <v>801</v>
      </c>
      <c r="F108" t="s">
        <v>491</v>
      </c>
      <c r="G108" t="s">
        <v>21</v>
      </c>
    </row>
    <row r="109" spans="1:7" x14ac:dyDescent="0.3">
      <c r="A109" t="s">
        <v>802</v>
      </c>
      <c r="B109" t="s">
        <v>803</v>
      </c>
      <c r="C109" t="s">
        <v>804</v>
      </c>
      <c r="D109" t="s">
        <v>805</v>
      </c>
      <c r="E109" t="s">
        <v>805</v>
      </c>
      <c r="F109" t="s">
        <v>483</v>
      </c>
      <c r="G109" t="s">
        <v>7</v>
      </c>
    </row>
    <row r="110" spans="1:7" x14ac:dyDescent="0.3">
      <c r="A110" t="s">
        <v>806</v>
      </c>
      <c r="B110" t="s">
        <v>807</v>
      </c>
      <c r="C110" t="s">
        <v>808</v>
      </c>
      <c r="E110" t="s">
        <v>807</v>
      </c>
      <c r="F110" t="s">
        <v>483</v>
      </c>
      <c r="G110" t="s">
        <v>7</v>
      </c>
    </row>
    <row r="111" spans="1:7" x14ac:dyDescent="0.3">
      <c r="A111" t="s">
        <v>809</v>
      </c>
      <c r="B111" t="s">
        <v>810</v>
      </c>
      <c r="C111" t="s">
        <v>811</v>
      </c>
      <c r="E111" t="s">
        <v>810</v>
      </c>
      <c r="F111" t="s">
        <v>483</v>
      </c>
      <c r="G111" t="s">
        <v>7</v>
      </c>
    </row>
    <row r="112" spans="1:7" x14ac:dyDescent="0.3">
      <c r="A112" t="s">
        <v>812</v>
      </c>
      <c r="B112" t="s">
        <v>813</v>
      </c>
      <c r="C112" t="s">
        <v>813</v>
      </c>
      <c r="E112" t="s">
        <v>813</v>
      </c>
      <c r="F112" t="s">
        <v>483</v>
      </c>
      <c r="G112" t="s">
        <v>7</v>
      </c>
    </row>
    <row r="113" spans="1:7" x14ac:dyDescent="0.3">
      <c r="A113" t="s">
        <v>814</v>
      </c>
      <c r="B113" t="s">
        <v>815</v>
      </c>
      <c r="C113" t="s">
        <v>815</v>
      </c>
      <c r="E113" t="s">
        <v>815</v>
      </c>
      <c r="F113" t="s">
        <v>491</v>
      </c>
      <c r="G113" t="s">
        <v>7</v>
      </c>
    </row>
    <row r="114" spans="1:7" x14ac:dyDescent="0.3">
      <c r="A114" t="s">
        <v>816</v>
      </c>
      <c r="B114" t="s">
        <v>817</v>
      </c>
      <c r="C114" t="s">
        <v>817</v>
      </c>
      <c r="E114" t="s">
        <v>817</v>
      </c>
      <c r="F114" t="s">
        <v>491</v>
      </c>
      <c r="G114" t="s">
        <v>7</v>
      </c>
    </row>
    <row r="115" spans="1:7" x14ac:dyDescent="0.3">
      <c r="A115" t="s">
        <v>818</v>
      </c>
      <c r="B115" t="s">
        <v>819</v>
      </c>
      <c r="C115" t="s">
        <v>820</v>
      </c>
      <c r="E115" t="s">
        <v>57</v>
      </c>
      <c r="F115" t="s">
        <v>526</v>
      </c>
      <c r="G115" t="s">
        <v>21</v>
      </c>
    </row>
    <row r="116" spans="1:7" x14ac:dyDescent="0.3">
      <c r="A116" t="s">
        <v>821</v>
      </c>
      <c r="B116" t="s">
        <v>822</v>
      </c>
      <c r="C116" t="s">
        <v>823</v>
      </c>
      <c r="E116" t="s">
        <v>824</v>
      </c>
      <c r="F116" t="s">
        <v>483</v>
      </c>
      <c r="G116" t="s">
        <v>7</v>
      </c>
    </row>
    <row r="117" spans="1:7" x14ac:dyDescent="0.3">
      <c r="A117" t="s">
        <v>825</v>
      </c>
      <c r="B117" t="s">
        <v>826</v>
      </c>
      <c r="C117" t="s">
        <v>826</v>
      </c>
      <c r="E117" t="s">
        <v>826</v>
      </c>
      <c r="F117" t="s">
        <v>526</v>
      </c>
      <c r="G117" t="s">
        <v>7</v>
      </c>
    </row>
    <row r="118" spans="1:7" x14ac:dyDescent="0.3">
      <c r="A118" t="s">
        <v>827</v>
      </c>
      <c r="B118" t="s">
        <v>828</v>
      </c>
      <c r="C118" t="s">
        <v>828</v>
      </c>
      <c r="E118" t="s">
        <v>829</v>
      </c>
      <c r="F118" t="s">
        <v>483</v>
      </c>
      <c r="G118" t="s">
        <v>7</v>
      </c>
    </row>
    <row r="119" spans="1:7" x14ac:dyDescent="0.3">
      <c r="A119" t="s">
        <v>830</v>
      </c>
      <c r="B119" t="s">
        <v>67</v>
      </c>
      <c r="C119" t="s">
        <v>831</v>
      </c>
      <c r="E119" t="s">
        <v>67</v>
      </c>
      <c r="F119" t="s">
        <v>483</v>
      </c>
      <c r="G119" t="s">
        <v>21</v>
      </c>
    </row>
    <row r="120" spans="1:7" x14ac:dyDescent="0.3">
      <c r="A120" t="s">
        <v>832</v>
      </c>
      <c r="B120" t="s">
        <v>833</v>
      </c>
      <c r="C120" t="s">
        <v>834</v>
      </c>
      <c r="E120" t="s">
        <v>835</v>
      </c>
      <c r="F120" t="s">
        <v>491</v>
      </c>
      <c r="G120" t="s">
        <v>7</v>
      </c>
    </row>
    <row r="121" spans="1:7" x14ac:dyDescent="0.3">
      <c r="A121" t="s">
        <v>836</v>
      </c>
      <c r="B121" t="s">
        <v>837</v>
      </c>
      <c r="C121" t="s">
        <v>838</v>
      </c>
      <c r="E121" t="s">
        <v>838</v>
      </c>
      <c r="F121" t="s">
        <v>483</v>
      </c>
      <c r="G121" t="s">
        <v>7</v>
      </c>
    </row>
    <row r="122" spans="1:7" x14ac:dyDescent="0.3">
      <c r="A122" t="s">
        <v>839</v>
      </c>
      <c r="B122" t="s">
        <v>840</v>
      </c>
      <c r="C122" t="s">
        <v>840</v>
      </c>
      <c r="E122" t="s">
        <v>840</v>
      </c>
      <c r="F122" t="s">
        <v>491</v>
      </c>
      <c r="G122" t="s">
        <v>7</v>
      </c>
    </row>
    <row r="123" spans="1:7" x14ac:dyDescent="0.3">
      <c r="A123" t="s">
        <v>841</v>
      </c>
      <c r="B123" t="s">
        <v>842</v>
      </c>
      <c r="C123" t="s">
        <v>843</v>
      </c>
      <c r="E123" t="s">
        <v>844</v>
      </c>
      <c r="F123" t="s">
        <v>491</v>
      </c>
      <c r="G123" t="s">
        <v>7</v>
      </c>
    </row>
    <row r="124" spans="1:7" x14ac:dyDescent="0.3">
      <c r="A124" t="s">
        <v>845</v>
      </c>
      <c r="B124" t="s">
        <v>846</v>
      </c>
      <c r="C124" t="s">
        <v>846</v>
      </c>
      <c r="E124" t="s">
        <v>846</v>
      </c>
      <c r="F124" t="s">
        <v>491</v>
      </c>
      <c r="G124" t="s">
        <v>7</v>
      </c>
    </row>
    <row r="125" spans="1:7" x14ac:dyDescent="0.3">
      <c r="A125" t="s">
        <v>847</v>
      </c>
      <c r="B125" t="s">
        <v>848</v>
      </c>
      <c r="C125" t="s">
        <v>849</v>
      </c>
      <c r="E125" t="s">
        <v>850</v>
      </c>
      <c r="F125" t="s">
        <v>491</v>
      </c>
      <c r="G125" t="s">
        <v>7</v>
      </c>
    </row>
    <row r="126" spans="1:7" x14ac:dyDescent="0.3">
      <c r="A126" t="s">
        <v>851</v>
      </c>
      <c r="B126" t="s">
        <v>17</v>
      </c>
      <c r="C126" t="s">
        <v>852</v>
      </c>
      <c r="E126" t="s">
        <v>853</v>
      </c>
      <c r="F126" t="s">
        <v>762</v>
      </c>
      <c r="G126" t="s">
        <v>7</v>
      </c>
    </row>
    <row r="127" spans="1:7" x14ac:dyDescent="0.3">
      <c r="A127" t="s">
        <v>854</v>
      </c>
      <c r="B127" t="s">
        <v>855</v>
      </c>
      <c r="C127" t="s">
        <v>856</v>
      </c>
      <c r="E127" t="s">
        <v>855</v>
      </c>
      <c r="F127" t="s">
        <v>526</v>
      </c>
      <c r="G127" t="s">
        <v>7</v>
      </c>
    </row>
    <row r="128" spans="1:7" x14ac:dyDescent="0.3">
      <c r="A128" t="s">
        <v>857</v>
      </c>
      <c r="B128" t="s">
        <v>858</v>
      </c>
      <c r="C128" t="s">
        <v>859</v>
      </c>
      <c r="D128" t="s">
        <v>860</v>
      </c>
      <c r="E128" t="s">
        <v>861</v>
      </c>
      <c r="F128" t="s">
        <v>483</v>
      </c>
      <c r="G128" t="s">
        <v>7</v>
      </c>
    </row>
    <row r="129" spans="1:7" x14ac:dyDescent="0.3">
      <c r="A129" t="s">
        <v>862</v>
      </c>
      <c r="B129" t="s">
        <v>863</v>
      </c>
      <c r="C129" t="s">
        <v>863</v>
      </c>
      <c r="E129" t="s">
        <v>863</v>
      </c>
      <c r="F129" t="s">
        <v>483</v>
      </c>
      <c r="G129" t="s">
        <v>21</v>
      </c>
    </row>
    <row r="130" spans="1:7" x14ac:dyDescent="0.3">
      <c r="A130" t="s">
        <v>864</v>
      </c>
      <c r="B130" t="s">
        <v>865</v>
      </c>
      <c r="C130" t="s">
        <v>865</v>
      </c>
      <c r="E130" t="s">
        <v>865</v>
      </c>
      <c r="F130" t="s">
        <v>483</v>
      </c>
      <c r="G130" t="s">
        <v>21</v>
      </c>
    </row>
    <row r="131" spans="1:7" x14ac:dyDescent="0.3">
      <c r="A131" t="s">
        <v>866</v>
      </c>
      <c r="B131" t="s">
        <v>867</v>
      </c>
      <c r="C131" t="s">
        <v>868</v>
      </c>
      <c r="E131" t="s">
        <v>869</v>
      </c>
      <c r="F131" t="s">
        <v>483</v>
      </c>
      <c r="G131" t="s">
        <v>7</v>
      </c>
    </row>
    <row r="132" spans="1:7" x14ac:dyDescent="0.3">
      <c r="A132" t="s">
        <v>870</v>
      </c>
      <c r="B132" t="s">
        <v>871</v>
      </c>
      <c r="C132" t="s">
        <v>872</v>
      </c>
      <c r="D132" t="s">
        <v>873</v>
      </c>
      <c r="E132" t="s">
        <v>874</v>
      </c>
      <c r="F132" t="s">
        <v>483</v>
      </c>
      <c r="G132" t="s">
        <v>21</v>
      </c>
    </row>
    <row r="133" spans="1:7" x14ac:dyDescent="0.3">
      <c r="A133" t="s">
        <v>875</v>
      </c>
      <c r="B133" t="s">
        <v>876</v>
      </c>
      <c r="C133" t="s">
        <v>877</v>
      </c>
      <c r="E133" t="s">
        <v>877</v>
      </c>
      <c r="F133" t="s">
        <v>483</v>
      </c>
      <c r="G133" t="s">
        <v>7</v>
      </c>
    </row>
    <row r="134" spans="1:7" x14ac:dyDescent="0.3">
      <c r="A134" t="s">
        <v>878</v>
      </c>
      <c r="B134" t="s">
        <v>879</v>
      </c>
      <c r="C134" t="s">
        <v>880</v>
      </c>
      <c r="E134" t="s">
        <v>879</v>
      </c>
      <c r="F134" t="s">
        <v>491</v>
      </c>
      <c r="G134" t="s">
        <v>7</v>
      </c>
    </row>
    <row r="135" spans="1:7" x14ac:dyDescent="0.3">
      <c r="A135" t="s">
        <v>881</v>
      </c>
      <c r="B135" t="s">
        <v>882</v>
      </c>
      <c r="C135" t="s">
        <v>883</v>
      </c>
      <c r="E135" t="s">
        <v>882</v>
      </c>
      <c r="F135" t="s">
        <v>483</v>
      </c>
      <c r="G135" t="s">
        <v>7</v>
      </c>
    </row>
    <row r="136" spans="1:7" x14ac:dyDescent="0.3">
      <c r="A136" t="s">
        <v>884</v>
      </c>
      <c r="B136" t="s">
        <v>885</v>
      </c>
      <c r="C136" t="s">
        <v>886</v>
      </c>
      <c r="E136" t="s">
        <v>885</v>
      </c>
      <c r="F136" t="s">
        <v>491</v>
      </c>
      <c r="G136" t="s">
        <v>7</v>
      </c>
    </row>
    <row r="137" spans="1:7" x14ac:dyDescent="0.3">
      <c r="A137" t="s">
        <v>887</v>
      </c>
      <c r="B137" t="s">
        <v>888</v>
      </c>
      <c r="C137" t="s">
        <v>888</v>
      </c>
      <c r="E137" t="s">
        <v>888</v>
      </c>
      <c r="F137" t="s">
        <v>483</v>
      </c>
      <c r="G137" t="s">
        <v>7</v>
      </c>
    </row>
    <row r="138" spans="1:7" x14ac:dyDescent="0.3">
      <c r="A138" t="s">
        <v>889</v>
      </c>
      <c r="B138" t="s">
        <v>890</v>
      </c>
      <c r="C138" t="s">
        <v>890</v>
      </c>
      <c r="E138" t="s">
        <v>890</v>
      </c>
      <c r="F138" t="s">
        <v>483</v>
      </c>
      <c r="G138" t="s">
        <v>7</v>
      </c>
    </row>
    <row r="139" spans="1:7" x14ac:dyDescent="0.3">
      <c r="A139" t="s">
        <v>891</v>
      </c>
      <c r="B139" t="s">
        <v>892</v>
      </c>
      <c r="C139" t="s">
        <v>893</v>
      </c>
      <c r="E139" t="s">
        <v>892</v>
      </c>
      <c r="F139" t="s">
        <v>752</v>
      </c>
      <c r="G139" t="s">
        <v>7</v>
      </c>
    </row>
    <row r="140" spans="1:7" x14ac:dyDescent="0.3">
      <c r="A140" t="s">
        <v>894</v>
      </c>
      <c r="B140" t="s">
        <v>895</v>
      </c>
      <c r="C140" t="s">
        <v>896</v>
      </c>
      <c r="E140" t="s">
        <v>895</v>
      </c>
      <c r="F140" t="s">
        <v>752</v>
      </c>
      <c r="G140" t="s">
        <v>7</v>
      </c>
    </row>
    <row r="141" spans="1:7" x14ac:dyDescent="0.3">
      <c r="A141" t="s">
        <v>897</v>
      </c>
      <c r="B141" t="s">
        <v>898</v>
      </c>
      <c r="C141" t="s">
        <v>899</v>
      </c>
      <c r="E141" t="s">
        <v>898</v>
      </c>
      <c r="F141" t="s">
        <v>752</v>
      </c>
      <c r="G141" t="s">
        <v>7</v>
      </c>
    </row>
    <row r="142" spans="1:7" x14ac:dyDescent="0.3">
      <c r="A142" t="s">
        <v>900</v>
      </c>
      <c r="B142" t="s">
        <v>901</v>
      </c>
      <c r="C142" t="s">
        <v>902</v>
      </c>
      <c r="E142" t="s">
        <v>901</v>
      </c>
      <c r="F142" t="s">
        <v>752</v>
      </c>
      <c r="G142" t="s">
        <v>7</v>
      </c>
    </row>
    <row r="143" spans="1:7" x14ac:dyDescent="0.3">
      <c r="A143" t="s">
        <v>903</v>
      </c>
      <c r="B143" t="s">
        <v>904</v>
      </c>
      <c r="C143" t="s">
        <v>905</v>
      </c>
      <c r="E143" t="s">
        <v>904</v>
      </c>
      <c r="F143" t="s">
        <v>752</v>
      </c>
      <c r="G143" t="s">
        <v>7</v>
      </c>
    </row>
    <row r="144" spans="1:7" x14ac:dyDescent="0.3">
      <c r="A144" t="s">
        <v>906</v>
      </c>
      <c r="B144" t="s">
        <v>907</v>
      </c>
      <c r="C144" t="s">
        <v>907</v>
      </c>
      <c r="E144" t="s">
        <v>907</v>
      </c>
      <c r="F144" t="s">
        <v>483</v>
      </c>
      <c r="G144" t="s">
        <v>7</v>
      </c>
    </row>
    <row r="145" spans="1:7" x14ac:dyDescent="0.3">
      <c r="A145" t="s">
        <v>908</v>
      </c>
      <c r="B145" t="s">
        <v>909</v>
      </c>
      <c r="C145" t="s">
        <v>910</v>
      </c>
      <c r="E145" t="s">
        <v>909</v>
      </c>
      <c r="F145" t="s">
        <v>491</v>
      </c>
      <c r="G145" t="s">
        <v>21</v>
      </c>
    </row>
    <row r="146" spans="1:7" x14ac:dyDescent="0.3">
      <c r="A146" t="s">
        <v>911</v>
      </c>
      <c r="B146" t="s">
        <v>912</v>
      </c>
      <c r="C146" t="s">
        <v>913</v>
      </c>
      <c r="E146" t="s">
        <v>914</v>
      </c>
      <c r="F146" t="s">
        <v>491</v>
      </c>
      <c r="G146" t="s">
        <v>7</v>
      </c>
    </row>
    <row r="147" spans="1:7" x14ac:dyDescent="0.3">
      <c r="A147" t="s">
        <v>915</v>
      </c>
      <c r="B147" t="s">
        <v>916</v>
      </c>
      <c r="C147" t="s">
        <v>917</v>
      </c>
      <c r="E147" t="s">
        <v>916</v>
      </c>
      <c r="F147" t="s">
        <v>491</v>
      </c>
      <c r="G147" t="s">
        <v>7</v>
      </c>
    </row>
    <row r="148" spans="1:7" x14ac:dyDescent="0.3">
      <c r="A148" t="s">
        <v>918</v>
      </c>
      <c r="B148" t="s">
        <v>919</v>
      </c>
      <c r="C148" t="s">
        <v>920</v>
      </c>
      <c r="E148" t="s">
        <v>921</v>
      </c>
      <c r="F148" t="s">
        <v>491</v>
      </c>
      <c r="G148" t="s">
        <v>7</v>
      </c>
    </row>
    <row r="149" spans="1:7" x14ac:dyDescent="0.3">
      <c r="A149" t="s">
        <v>922</v>
      </c>
      <c r="B149" t="s">
        <v>923</v>
      </c>
      <c r="C149" t="s">
        <v>924</v>
      </c>
      <c r="E149" t="s">
        <v>923</v>
      </c>
      <c r="F149" t="s">
        <v>526</v>
      </c>
      <c r="G149" t="s">
        <v>21</v>
      </c>
    </row>
    <row r="150" spans="1:7" x14ac:dyDescent="0.3">
      <c r="A150" t="s">
        <v>925</v>
      </c>
      <c r="B150" t="s">
        <v>926</v>
      </c>
      <c r="C150" t="s">
        <v>926</v>
      </c>
      <c r="E150" t="s">
        <v>926</v>
      </c>
      <c r="F150" t="s">
        <v>483</v>
      </c>
      <c r="G150" t="s">
        <v>7</v>
      </c>
    </row>
    <row r="151" spans="1:7" x14ac:dyDescent="0.3">
      <c r="A151" t="s">
        <v>927</v>
      </c>
      <c r="B151" t="s">
        <v>928</v>
      </c>
      <c r="C151" t="s">
        <v>929</v>
      </c>
      <c r="E151" t="s">
        <v>928</v>
      </c>
      <c r="F151" t="s">
        <v>483</v>
      </c>
      <c r="G151" t="s">
        <v>7</v>
      </c>
    </row>
    <row r="152" spans="1:7" x14ac:dyDescent="0.3">
      <c r="A152" t="s">
        <v>930</v>
      </c>
      <c r="B152" t="s">
        <v>931</v>
      </c>
      <c r="C152" t="s">
        <v>932</v>
      </c>
      <c r="E152" t="s">
        <v>933</v>
      </c>
      <c r="F152" t="s">
        <v>526</v>
      </c>
      <c r="G152" t="s">
        <v>7</v>
      </c>
    </row>
    <row r="153" spans="1:7" x14ac:dyDescent="0.3">
      <c r="A153" t="s">
        <v>934</v>
      </c>
      <c r="B153" t="s">
        <v>32</v>
      </c>
      <c r="C153" t="s">
        <v>935</v>
      </c>
      <c r="E153" t="s">
        <v>32</v>
      </c>
      <c r="F153" t="s">
        <v>491</v>
      </c>
      <c r="G153" t="s">
        <v>7</v>
      </c>
    </row>
    <row r="154" spans="1:7" x14ac:dyDescent="0.3">
      <c r="A154" t="s">
        <v>936</v>
      </c>
      <c r="B154" t="s">
        <v>937</v>
      </c>
      <c r="C154" t="s">
        <v>937</v>
      </c>
      <c r="E154" t="s">
        <v>937</v>
      </c>
      <c r="F154" t="s">
        <v>483</v>
      </c>
      <c r="G154" t="s">
        <v>7</v>
      </c>
    </row>
    <row r="155" spans="1:7" x14ac:dyDescent="0.3">
      <c r="A155" t="s">
        <v>938</v>
      </c>
      <c r="B155" t="s">
        <v>939</v>
      </c>
      <c r="C155" t="s">
        <v>940</v>
      </c>
      <c r="E155" t="s">
        <v>941</v>
      </c>
      <c r="F155" t="s">
        <v>483</v>
      </c>
      <c r="G155" t="s">
        <v>7</v>
      </c>
    </row>
    <row r="156" spans="1:7" x14ac:dyDescent="0.3">
      <c r="A156" t="s">
        <v>942</v>
      </c>
      <c r="B156" t="s">
        <v>943</v>
      </c>
      <c r="C156" t="s">
        <v>944</v>
      </c>
      <c r="E156" t="s">
        <v>944</v>
      </c>
      <c r="F156" t="s">
        <v>483</v>
      </c>
      <c r="G156" t="s">
        <v>7</v>
      </c>
    </row>
    <row r="157" spans="1:7" x14ac:dyDescent="0.3">
      <c r="A157" t="s">
        <v>945</v>
      </c>
      <c r="B157" t="s">
        <v>946</v>
      </c>
      <c r="C157" t="s">
        <v>947</v>
      </c>
      <c r="E157" t="s">
        <v>947</v>
      </c>
      <c r="F157" t="s">
        <v>483</v>
      </c>
      <c r="G157" t="s">
        <v>21</v>
      </c>
    </row>
    <row r="158" spans="1:7" x14ac:dyDescent="0.3">
      <c r="A158" t="s">
        <v>948</v>
      </c>
      <c r="B158" t="s">
        <v>949</v>
      </c>
      <c r="C158" t="s">
        <v>949</v>
      </c>
      <c r="E158" t="s">
        <v>949</v>
      </c>
      <c r="F158" t="s">
        <v>526</v>
      </c>
      <c r="G158" t="s">
        <v>21</v>
      </c>
    </row>
    <row r="159" spans="1:7" x14ac:dyDescent="0.3">
      <c r="A159" t="s">
        <v>950</v>
      </c>
      <c r="B159" t="s">
        <v>951</v>
      </c>
      <c r="C159" t="s">
        <v>951</v>
      </c>
      <c r="E159" t="s">
        <v>951</v>
      </c>
      <c r="F159" t="s">
        <v>491</v>
      </c>
      <c r="G159" t="s">
        <v>7</v>
      </c>
    </row>
    <row r="160" spans="1:7" x14ac:dyDescent="0.3">
      <c r="A160" t="s">
        <v>952</v>
      </c>
      <c r="B160" t="s">
        <v>953</v>
      </c>
      <c r="C160" t="s">
        <v>953</v>
      </c>
      <c r="E160" t="s">
        <v>954</v>
      </c>
      <c r="F160" t="s">
        <v>491</v>
      </c>
      <c r="G160" t="s">
        <v>7</v>
      </c>
    </row>
    <row r="161" spans="1:7" x14ac:dyDescent="0.3">
      <c r="A161" t="s">
        <v>955</v>
      </c>
      <c r="B161" t="s">
        <v>956</v>
      </c>
      <c r="C161" t="s">
        <v>957</v>
      </c>
      <c r="E161" t="s">
        <v>958</v>
      </c>
      <c r="F161" t="s">
        <v>491</v>
      </c>
      <c r="G161" t="s">
        <v>7</v>
      </c>
    </row>
    <row r="162" spans="1:7" x14ac:dyDescent="0.3">
      <c r="A162" t="s">
        <v>959</v>
      </c>
      <c r="B162" t="s">
        <v>960</v>
      </c>
      <c r="C162" t="s">
        <v>961</v>
      </c>
      <c r="E162" t="s">
        <v>960</v>
      </c>
      <c r="F162" t="s">
        <v>526</v>
      </c>
      <c r="G162" t="s">
        <v>21</v>
      </c>
    </row>
    <row r="163" spans="1:7" x14ac:dyDescent="0.3">
      <c r="A163" t="s">
        <v>962</v>
      </c>
      <c r="B163" t="s">
        <v>18</v>
      </c>
      <c r="C163" t="s">
        <v>963</v>
      </c>
      <c r="E163" t="s">
        <v>964</v>
      </c>
      <c r="F163" t="s">
        <v>762</v>
      </c>
      <c r="G163" t="s">
        <v>7</v>
      </c>
    </row>
    <row r="164" spans="1:7" x14ac:dyDescent="0.3">
      <c r="A164" t="s">
        <v>965</v>
      </c>
      <c r="B164" t="s">
        <v>966</v>
      </c>
      <c r="C164" t="s">
        <v>967</v>
      </c>
      <c r="E164" t="s">
        <v>968</v>
      </c>
      <c r="F164" t="s">
        <v>762</v>
      </c>
      <c r="G164" t="s">
        <v>7</v>
      </c>
    </row>
    <row r="165" spans="1:7" x14ac:dyDescent="0.3">
      <c r="A165" t="s">
        <v>969</v>
      </c>
      <c r="B165" t="s">
        <v>14</v>
      </c>
      <c r="C165" t="s">
        <v>970</v>
      </c>
      <c r="E165" t="s">
        <v>971</v>
      </c>
      <c r="F165" t="s">
        <v>762</v>
      </c>
      <c r="G165" t="s">
        <v>21</v>
      </c>
    </row>
    <row r="166" spans="1:7" x14ac:dyDescent="0.3">
      <c r="A166" t="s">
        <v>972</v>
      </c>
      <c r="B166" t="s">
        <v>41</v>
      </c>
      <c r="C166" t="s">
        <v>973</v>
      </c>
      <c r="E166" t="s">
        <v>974</v>
      </c>
      <c r="F166" t="s">
        <v>762</v>
      </c>
      <c r="G166" t="s">
        <v>7</v>
      </c>
    </row>
    <row r="167" spans="1:7" x14ac:dyDescent="0.3">
      <c r="A167" t="s">
        <v>975</v>
      </c>
      <c r="B167" t="s">
        <v>976</v>
      </c>
      <c r="C167" t="s">
        <v>977</v>
      </c>
      <c r="E167" t="s">
        <v>978</v>
      </c>
      <c r="F167" t="s">
        <v>762</v>
      </c>
      <c r="G167" t="s">
        <v>7</v>
      </c>
    </row>
    <row r="168" spans="1:7" x14ac:dyDescent="0.3">
      <c r="A168" t="s">
        <v>979</v>
      </c>
      <c r="B168" t="s">
        <v>5</v>
      </c>
      <c r="C168" t="s">
        <v>980</v>
      </c>
      <c r="E168" t="s">
        <v>981</v>
      </c>
      <c r="F168" t="s">
        <v>762</v>
      </c>
      <c r="G168" t="s">
        <v>7</v>
      </c>
    </row>
    <row r="169" spans="1:7" x14ac:dyDescent="0.3">
      <c r="A169" t="s">
        <v>982</v>
      </c>
      <c r="B169" t="s">
        <v>69</v>
      </c>
      <c r="C169" t="s">
        <v>983</v>
      </c>
      <c r="E169" t="s">
        <v>984</v>
      </c>
      <c r="F169" t="s">
        <v>762</v>
      </c>
      <c r="G169" t="s">
        <v>7</v>
      </c>
    </row>
    <row r="170" spans="1:7" x14ac:dyDescent="0.3">
      <c r="A170" t="s">
        <v>985</v>
      </c>
      <c r="B170" t="s">
        <v>986</v>
      </c>
      <c r="C170" t="s">
        <v>987</v>
      </c>
      <c r="E170" t="s">
        <v>988</v>
      </c>
      <c r="F170" t="s">
        <v>762</v>
      </c>
      <c r="G170" t="s">
        <v>7</v>
      </c>
    </row>
    <row r="171" spans="1:7" x14ac:dyDescent="0.3">
      <c r="A171" t="s">
        <v>989</v>
      </c>
      <c r="B171" t="s">
        <v>72</v>
      </c>
      <c r="C171" t="s">
        <v>990</v>
      </c>
      <c r="E171" t="s">
        <v>991</v>
      </c>
      <c r="F171" t="s">
        <v>762</v>
      </c>
      <c r="G171" t="s">
        <v>7</v>
      </c>
    </row>
    <row r="172" spans="1:7" x14ac:dyDescent="0.3">
      <c r="A172" t="s">
        <v>992</v>
      </c>
      <c r="B172" t="s">
        <v>39</v>
      </c>
      <c r="C172" t="s">
        <v>993</v>
      </c>
      <c r="E172" t="s">
        <v>994</v>
      </c>
      <c r="F172" t="s">
        <v>762</v>
      </c>
      <c r="G172" t="s">
        <v>7</v>
      </c>
    </row>
    <row r="173" spans="1:7" x14ac:dyDescent="0.3">
      <c r="A173" t="s">
        <v>995</v>
      </c>
      <c r="B173" t="s">
        <v>996</v>
      </c>
      <c r="C173" t="s">
        <v>997</v>
      </c>
      <c r="D173" t="s">
        <v>998</v>
      </c>
      <c r="E173" t="s">
        <v>999</v>
      </c>
      <c r="F173" t="s">
        <v>491</v>
      </c>
      <c r="G173" t="s">
        <v>7</v>
      </c>
    </row>
    <row r="174" spans="1:7" x14ac:dyDescent="0.3">
      <c r="A174" t="s">
        <v>1000</v>
      </c>
      <c r="B174" t="s">
        <v>1001</v>
      </c>
      <c r="C174" t="s">
        <v>1002</v>
      </c>
      <c r="E174" t="s">
        <v>1003</v>
      </c>
      <c r="F174" t="s">
        <v>581</v>
      </c>
      <c r="G174" t="s">
        <v>7</v>
      </c>
    </row>
    <row r="175" spans="1:7" x14ac:dyDescent="0.3">
      <c r="A175" t="s">
        <v>1004</v>
      </c>
      <c r="B175" t="s">
        <v>1005</v>
      </c>
      <c r="C175" t="s">
        <v>1005</v>
      </c>
      <c r="E175" t="s">
        <v>1005</v>
      </c>
      <c r="F175" t="s">
        <v>483</v>
      </c>
      <c r="G175" t="s">
        <v>21</v>
      </c>
    </row>
    <row r="176" spans="1:7" x14ac:dyDescent="0.3">
      <c r="A176" t="s">
        <v>1006</v>
      </c>
      <c r="B176" t="s">
        <v>61</v>
      </c>
      <c r="C176" t="s">
        <v>1007</v>
      </c>
      <c r="E176" t="s">
        <v>1008</v>
      </c>
      <c r="F176" t="s">
        <v>483</v>
      </c>
      <c r="G176" t="s">
        <v>7</v>
      </c>
    </row>
    <row r="177" spans="1:7" x14ac:dyDescent="0.3">
      <c r="A177" t="s">
        <v>1009</v>
      </c>
      <c r="B177" t="s">
        <v>1010</v>
      </c>
      <c r="C177" t="s">
        <v>1010</v>
      </c>
      <c r="E177" t="s">
        <v>1010</v>
      </c>
      <c r="F177" t="s">
        <v>483</v>
      </c>
      <c r="G177" t="s">
        <v>7</v>
      </c>
    </row>
    <row r="178" spans="1:7" x14ac:dyDescent="0.3">
      <c r="A178" t="s">
        <v>1011</v>
      </c>
      <c r="B178" t="s">
        <v>1012</v>
      </c>
      <c r="C178" t="s">
        <v>1012</v>
      </c>
      <c r="E178" t="s">
        <v>1012</v>
      </c>
      <c r="F178" t="s">
        <v>491</v>
      </c>
      <c r="G178" t="s">
        <v>7</v>
      </c>
    </row>
    <row r="179" spans="1:7" x14ac:dyDescent="0.3">
      <c r="A179" t="s">
        <v>1013</v>
      </c>
      <c r="B179" t="s">
        <v>1014</v>
      </c>
      <c r="C179" t="s">
        <v>1015</v>
      </c>
      <c r="E179" t="s">
        <v>1016</v>
      </c>
      <c r="F179" t="s">
        <v>483</v>
      </c>
      <c r="G179" t="s">
        <v>7</v>
      </c>
    </row>
    <row r="180" spans="1:7" x14ac:dyDescent="0.3">
      <c r="A180" t="s">
        <v>1017</v>
      </c>
      <c r="B180" t="s">
        <v>1018</v>
      </c>
      <c r="C180" t="s">
        <v>1019</v>
      </c>
      <c r="E180" t="s">
        <v>1018</v>
      </c>
      <c r="F180" t="s">
        <v>483</v>
      </c>
      <c r="G180" t="s">
        <v>7</v>
      </c>
    </row>
    <row r="181" spans="1:7" x14ac:dyDescent="0.3">
      <c r="A181" t="s">
        <v>1020</v>
      </c>
      <c r="B181" t="s">
        <v>1021</v>
      </c>
      <c r="C181" t="s">
        <v>1021</v>
      </c>
      <c r="E181" t="s">
        <v>1021</v>
      </c>
      <c r="F181" t="s">
        <v>526</v>
      </c>
      <c r="G181" t="s">
        <v>7</v>
      </c>
    </row>
    <row r="182" spans="1:7" x14ac:dyDescent="0.3">
      <c r="A182" t="s">
        <v>1022</v>
      </c>
      <c r="B182" t="s">
        <v>1023</v>
      </c>
      <c r="C182" t="s">
        <v>1023</v>
      </c>
      <c r="E182" t="s">
        <v>1024</v>
      </c>
      <c r="F182" t="s">
        <v>526</v>
      </c>
      <c r="G182" t="s">
        <v>7</v>
      </c>
    </row>
    <row r="183" spans="1:7" x14ac:dyDescent="0.3">
      <c r="A183" t="s">
        <v>1025</v>
      </c>
      <c r="B183" t="s">
        <v>1026</v>
      </c>
      <c r="C183" t="s">
        <v>1027</v>
      </c>
      <c r="E183" t="s">
        <v>1026</v>
      </c>
      <c r="F183" t="s">
        <v>483</v>
      </c>
      <c r="G183" t="s">
        <v>7</v>
      </c>
    </row>
    <row r="184" spans="1:7" x14ac:dyDescent="0.3">
      <c r="A184" t="s">
        <v>1028</v>
      </c>
      <c r="B184" t="s">
        <v>1029</v>
      </c>
      <c r="C184" t="s">
        <v>1029</v>
      </c>
      <c r="E184" t="s">
        <v>1029</v>
      </c>
      <c r="F184" t="s">
        <v>491</v>
      </c>
      <c r="G184" t="s">
        <v>7</v>
      </c>
    </row>
    <row r="185" spans="1:7" x14ac:dyDescent="0.3">
      <c r="A185" t="s">
        <v>1030</v>
      </c>
      <c r="B185" t="s">
        <v>1031</v>
      </c>
      <c r="C185" t="s">
        <v>1032</v>
      </c>
      <c r="E185" t="s">
        <v>1033</v>
      </c>
      <c r="F185" t="s">
        <v>762</v>
      </c>
      <c r="G185" t="s">
        <v>7</v>
      </c>
    </row>
    <row r="186" spans="1:7" x14ac:dyDescent="0.3">
      <c r="A186" t="s">
        <v>1034</v>
      </c>
      <c r="B186" t="s">
        <v>35</v>
      </c>
      <c r="C186" t="s">
        <v>1035</v>
      </c>
      <c r="E186" t="s">
        <v>35</v>
      </c>
      <c r="F186" t="s">
        <v>491</v>
      </c>
      <c r="G186" t="s">
        <v>7</v>
      </c>
    </row>
    <row r="187" spans="1:7" x14ac:dyDescent="0.3">
      <c r="A187" t="s">
        <v>1036</v>
      </c>
      <c r="B187" t="s">
        <v>1037</v>
      </c>
      <c r="C187" t="s">
        <v>1037</v>
      </c>
      <c r="E187" t="s">
        <v>1037</v>
      </c>
      <c r="F187" t="s">
        <v>491</v>
      </c>
      <c r="G187" s="14" t="s">
        <v>21</v>
      </c>
    </row>
  </sheetData>
  <autoFilter ref="A1:G1" xr:uid="{09255030-7C16-44ED-B6A0-8A22E985FD12}"/>
  <sortState xmlns:xlrd2="http://schemas.microsoft.com/office/spreadsheetml/2017/richdata2" ref="A2:G187">
    <sortCondition ref="B2:B187"/>
  </sortState>
  <conditionalFormatting sqref="G187">
    <cfRule type="containsBlanks" dxfId="15" priority="1">
      <formula>LEN(TRIM(G187))=0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A500"/>
  <sheetViews>
    <sheetView showGridLines="0" tabSelected="1" topLeftCell="A2" zoomScale="80" zoomScaleNormal="80" workbookViewId="0">
      <selection activeCell="C2" sqref="C2"/>
    </sheetView>
  </sheetViews>
  <sheetFormatPr defaultColWidth="8.6640625" defaultRowHeight="46.2" customHeight="1" x14ac:dyDescent="0.3"/>
  <cols>
    <col min="1" max="2" width="30.5546875" style="1" customWidth="1"/>
    <col min="3" max="3" width="63" style="48" customWidth="1"/>
    <col min="4" max="4" width="52.88671875" style="48" customWidth="1"/>
    <col min="5" max="5" width="45.33203125" style="1" customWidth="1"/>
    <col min="6" max="6" width="53.33203125" style="1" customWidth="1"/>
    <col min="7" max="7" width="41.88671875" style="1" customWidth="1"/>
    <col min="8" max="8" width="36" style="1" customWidth="1"/>
    <col min="9" max="9" width="50.44140625" style="1" customWidth="1"/>
    <col min="10" max="10" width="41.5546875" style="1" customWidth="1"/>
    <col min="11" max="11" width="27" style="17" customWidth="1"/>
    <col min="12" max="12" width="32.44140625" style="18" customWidth="1"/>
    <col min="13" max="13" width="32.44140625" style="17" customWidth="1"/>
    <col min="14" max="15" width="31.88671875" customWidth="1"/>
    <col min="16" max="16" width="26.109375" style="1" customWidth="1"/>
    <col min="17" max="17" width="29" style="8" customWidth="1"/>
    <col min="18" max="18" width="32.44140625" style="8" customWidth="1"/>
    <col min="19" max="19" width="22" style="8" customWidth="1"/>
    <col min="20" max="20" width="24.6640625" style="8" customWidth="1"/>
    <col min="21" max="21" width="24.33203125" style="1" customWidth="1"/>
    <col min="22" max="22" width="22.44140625" style="9" customWidth="1"/>
    <col min="23" max="23" width="23" customWidth="1"/>
    <col min="24" max="24" width="29.5546875" style="9" customWidth="1"/>
    <col min="25" max="25" width="32.5546875" style="9" customWidth="1"/>
    <col min="26" max="26" width="30.6640625" customWidth="1"/>
    <col min="27" max="27" width="41.33203125" customWidth="1"/>
    <col min="28" max="28" width="21.6640625" style="8" customWidth="1"/>
    <col min="29" max="29" width="21" style="8" customWidth="1"/>
    <col min="30" max="16384" width="8.6640625" style="8"/>
  </cols>
  <sheetData>
    <row r="1" spans="1:27" ht="98.4" x14ac:dyDescent="0.3">
      <c r="A1" s="23" t="s">
        <v>1601</v>
      </c>
      <c r="B1" s="23" t="s">
        <v>76</v>
      </c>
      <c r="C1" s="24" t="s">
        <v>1609</v>
      </c>
      <c r="D1" s="24" t="s">
        <v>2165</v>
      </c>
      <c r="E1" s="25" t="s">
        <v>1600</v>
      </c>
      <c r="F1" s="25" t="s">
        <v>1610</v>
      </c>
      <c r="G1" s="25" t="s">
        <v>1611</v>
      </c>
      <c r="H1" s="25" t="s">
        <v>1612</v>
      </c>
      <c r="I1" s="25" t="s">
        <v>1613</v>
      </c>
      <c r="J1" s="25" t="s">
        <v>1614</v>
      </c>
      <c r="K1" s="26" t="s">
        <v>1615</v>
      </c>
      <c r="L1" s="26" t="s">
        <v>2236</v>
      </c>
      <c r="M1" s="26" t="s">
        <v>2237</v>
      </c>
      <c r="N1" s="28" t="s">
        <v>1626</v>
      </c>
      <c r="O1" s="28" t="s">
        <v>1624</v>
      </c>
      <c r="P1" s="28" t="s">
        <v>1625</v>
      </c>
      <c r="Q1" s="28" t="s">
        <v>1627</v>
      </c>
      <c r="R1" s="28" t="s">
        <v>1628</v>
      </c>
      <c r="S1" s="28" t="s">
        <v>1618</v>
      </c>
      <c r="T1" s="28" t="s">
        <v>1619</v>
      </c>
      <c r="U1" s="27" t="s">
        <v>1620</v>
      </c>
      <c r="V1" s="27" t="s">
        <v>1621</v>
      </c>
      <c r="W1" s="28" t="s">
        <v>1622</v>
      </c>
      <c r="X1" s="27" t="s">
        <v>1623</v>
      </c>
      <c r="Y1" s="74" t="s">
        <v>2216</v>
      </c>
      <c r="Z1" s="74" t="s">
        <v>2217</v>
      </c>
      <c r="AA1" s="8"/>
    </row>
    <row r="2" spans="1:27" ht="184.2" customHeight="1" x14ac:dyDescent="0.3">
      <c r="A2" s="29" t="s">
        <v>1629</v>
      </c>
      <c r="B2" s="30" t="s">
        <v>1633</v>
      </c>
      <c r="C2" s="31" t="s">
        <v>2224</v>
      </c>
      <c r="D2" s="71" t="s">
        <v>2166</v>
      </c>
      <c r="E2" s="32" t="s">
        <v>1631</v>
      </c>
      <c r="F2" s="32" t="s">
        <v>1651</v>
      </c>
      <c r="G2" s="32" t="s">
        <v>2225</v>
      </c>
      <c r="H2" s="32" t="s">
        <v>1635</v>
      </c>
      <c r="I2" s="32" t="s">
        <v>2226</v>
      </c>
      <c r="J2" s="32" t="s">
        <v>1652</v>
      </c>
      <c r="K2" s="33" t="s">
        <v>2215</v>
      </c>
      <c r="L2" s="101" t="s">
        <v>2246</v>
      </c>
      <c r="M2" s="38" t="s">
        <v>1639</v>
      </c>
      <c r="N2" s="35" t="s">
        <v>2227</v>
      </c>
      <c r="O2" s="35" t="s">
        <v>2228</v>
      </c>
      <c r="P2" s="35" t="s">
        <v>2229</v>
      </c>
      <c r="Q2" s="35" t="s">
        <v>2230</v>
      </c>
      <c r="R2" s="35" t="s">
        <v>2231</v>
      </c>
      <c r="S2" s="35" t="s">
        <v>2232</v>
      </c>
      <c r="T2" s="35" t="s">
        <v>2233</v>
      </c>
      <c r="U2" s="34" t="s">
        <v>2234</v>
      </c>
      <c r="V2" s="43" t="s">
        <v>2235</v>
      </c>
      <c r="W2" s="35" t="s">
        <v>1642</v>
      </c>
      <c r="X2" s="34" t="s">
        <v>1641</v>
      </c>
      <c r="Y2" s="75" t="s">
        <v>2218</v>
      </c>
      <c r="Z2" s="75" t="s">
        <v>2219</v>
      </c>
      <c r="AA2" s="8"/>
    </row>
    <row r="3" spans="1:27" ht="72" customHeight="1" x14ac:dyDescent="0.3">
      <c r="A3" s="67"/>
      <c r="B3" s="56"/>
      <c r="C3" s="57"/>
      <c r="D3" s="72" t="str">
        <f>IF(C3="","",IFERROR(VLOOKUP(C3,Table3[Nombre]:Table3[OK],5,0),"Elija una organización de la lista. Si su organización no está en la lista, seleccione ´Nueva organización´ de la lista y vaya a la pestaña de instrucciones para completar los detalles de su organización."))</f>
        <v/>
      </c>
      <c r="E3" s="58"/>
      <c r="F3" s="59"/>
      <c r="G3" s="73" t="str">
        <f>IFERROR(VLOOKUP(F3,T_IND[[#All],[Indicador]:[Tipo de Indicador]],5,0),"")</f>
        <v/>
      </c>
      <c r="H3" s="60"/>
      <c r="I3" s="60"/>
      <c r="J3" s="60"/>
      <c r="K3" s="61">
        <v>0</v>
      </c>
      <c r="L3" s="61">
        <v>0</v>
      </c>
      <c r="M3" s="62">
        <f t="shared" ref="M3" si="0">K3+L3</f>
        <v>0</v>
      </c>
      <c r="N3" s="66"/>
      <c r="O3" s="66"/>
      <c r="P3" s="66"/>
      <c r="Q3" s="66"/>
      <c r="R3" s="66"/>
      <c r="S3" s="66"/>
      <c r="T3" s="66"/>
      <c r="U3" s="63"/>
      <c r="V3" s="63"/>
      <c r="W3" s="63"/>
      <c r="X3" s="64"/>
      <c r="Y3" s="76" t="str">
        <f>IF($G3="PiN",IF(AND($N3="",$O3="",$P3="",$Q3="",$R3="",$W3=""),"Por favor digite la población objetivo para la activitad en las celdas N,O, P,Q o R",IF(W3&lt;&gt;SUM(N3:R3),"Compruebe el desglose de los objetivos de tipo de población. La suma de las columnas N, O, P, Q y R no coincide con el valor total de la columna W","OK")),IF(G3="","","OK"))</f>
        <v/>
      </c>
      <c r="Z3" s="77" t="str">
        <f>IF($G3="PiN",IF(SUM($S3:$W3)=0,"Por favor digite la POBLACION OBJETIVO TOTAL en la columna W",IF(SUM($S3:$V3)=$W3,"OK","Compruebe el desglose por edad y sexo, la suma de las columnas S, T, U y V no coinciden con el valor total de la columna W")),IF($G3="Capacitaciones",IF(SUM($S3:$W3)=0,"Por favor digite la POBLACION OBJETIVO TOTAL en la columna W",IF(OR(SUM($S3:$V3)=$W3,SUM($S3:$V3)=0),"OK","Compruebe el desglose por edad y sexo, la suma de las columnas S, T, U y V no coinciden con el valor total de la columna W")),IF($G3="","","OK")))</f>
        <v/>
      </c>
      <c r="AA3" s="8"/>
    </row>
    <row r="4" spans="1:27" ht="72" customHeight="1" x14ac:dyDescent="0.3">
      <c r="A4" s="67"/>
      <c r="B4" s="56"/>
      <c r="C4" s="57"/>
      <c r="D4" s="72" t="str">
        <f>IF(C4="","",IFERROR(VLOOKUP(C4,Table3[Nombre]:Table3[OK],5,0),"Elija una organización de la lista. Si su organización no está en la lista, seleccione ´Nueva organización´ de la lista y vaya a la pestaña de instrucciones para completar los detalles de su organización."))</f>
        <v/>
      </c>
      <c r="E4" s="58"/>
      <c r="F4" s="59"/>
      <c r="G4" s="73" t="str">
        <f>IFERROR(VLOOKUP(F4,T_IND[[#All],[Indicador]:[Tipo de Indicador]],5,0),"")</f>
        <v/>
      </c>
      <c r="H4" s="60"/>
      <c r="I4" s="60"/>
      <c r="J4" s="60"/>
      <c r="K4" s="61">
        <v>0</v>
      </c>
      <c r="L4" s="61">
        <v>0</v>
      </c>
      <c r="M4" s="62">
        <f t="shared" ref="M4:M67" si="1">K4+L4</f>
        <v>0</v>
      </c>
      <c r="N4" s="66"/>
      <c r="O4" s="66"/>
      <c r="P4" s="66"/>
      <c r="Q4" s="66"/>
      <c r="R4" s="66"/>
      <c r="S4" s="66"/>
      <c r="T4" s="66"/>
      <c r="U4" s="63"/>
      <c r="V4" s="63"/>
      <c r="W4" s="63"/>
      <c r="X4" s="64"/>
      <c r="Y4" s="76" t="str">
        <f t="shared" ref="Y4:Y67" si="2">IF($G4="PiN",IF(AND($N4="",$O4="",$P4="",$Q4="",$R4="",$W4=""),"Por favor digite la población objetivo para la activitad en las celdas N,O, P,Q o R",IF(W4&lt;&gt;SUM(N4:R4),"Compruebe el desglose de los objetivos de tipo de población. La suma de las columnas N, O, P, Q y R no coincide con el valor total de la columna W","OK")),IF(G4="","","OK"))</f>
        <v/>
      </c>
      <c r="Z4" s="77" t="str">
        <f t="shared" ref="Z4:Z67" si="3">IF($G4="PiN",IF(SUM($S4:$W4)=0,"Por favor digite la POBLACION OBJETIVO TOTAL en la columna W",IF(SUM($S4:$V4)=$W4,"OK","Compruebe el desglose por edad y sexo, la suma de las columnas S, T, U y V no coinciden con el valor total de la columna W")),IF($G4="Capacitaciones",IF(SUM($S4:$W4)=0,"Por favor digite la POBLACION OBJETIVO TOTAL en la columna W",IF(OR(SUM($S4:$V4)=$W4,SUM($S4:$V4)=0),"OK","Compruebe el desglose por edad y sexo, la suma de las columnas S, T, U y V no coinciden con el valor total de la columna W")),IF($G4="","","OK")))</f>
        <v/>
      </c>
    </row>
    <row r="5" spans="1:27" ht="72" customHeight="1" x14ac:dyDescent="0.3">
      <c r="A5" s="67"/>
      <c r="B5" s="56"/>
      <c r="C5" s="57"/>
      <c r="D5" s="72" t="str">
        <f>IF(C5="","",IFERROR(VLOOKUP(C5,Table3[Nombre]:Table3[OK],5,0),"Elija una organización de la lista. Si su organización no está en la lista, seleccione ´Nueva organización´ de la lista y vaya a la pestaña de instrucciones para completar los detalles de su organización."))</f>
        <v/>
      </c>
      <c r="E5" s="58"/>
      <c r="F5" s="59"/>
      <c r="G5" s="73" t="str">
        <f>IFERROR(VLOOKUP(F5,T_IND[[#All],[Indicador]:[Tipo de Indicador]],5,0),"")</f>
        <v/>
      </c>
      <c r="H5" s="60"/>
      <c r="I5" s="60"/>
      <c r="J5" s="60"/>
      <c r="K5" s="61">
        <v>0</v>
      </c>
      <c r="L5" s="61">
        <v>0</v>
      </c>
      <c r="M5" s="62">
        <f t="shared" si="1"/>
        <v>0</v>
      </c>
      <c r="N5" s="66"/>
      <c r="O5" s="66"/>
      <c r="P5" s="66"/>
      <c r="Q5" s="66"/>
      <c r="R5" s="66"/>
      <c r="S5" s="66"/>
      <c r="T5" s="66"/>
      <c r="U5" s="63"/>
      <c r="V5" s="63"/>
      <c r="W5" s="63"/>
      <c r="X5" s="64"/>
      <c r="Y5" s="76" t="str">
        <f t="shared" si="2"/>
        <v/>
      </c>
      <c r="Z5" s="77" t="str">
        <f t="shared" si="3"/>
        <v/>
      </c>
    </row>
    <row r="6" spans="1:27" ht="72" customHeight="1" x14ac:dyDescent="0.3">
      <c r="A6" s="67"/>
      <c r="B6" s="56"/>
      <c r="C6" s="57"/>
      <c r="D6" s="72" t="str">
        <f>IF(C6="","",IFERROR(VLOOKUP(C6,Table3[Nombre]:Table3[OK],5,0),"Elija una organización de la lista. Si su organización no está en la lista, seleccione ´Nueva organización´ de la lista y vaya a la pestaña de instrucciones para completar los detalles de su organización."))</f>
        <v/>
      </c>
      <c r="E6" s="58"/>
      <c r="F6" s="59"/>
      <c r="G6" s="73" t="str">
        <f>IFERROR(VLOOKUP(F6,T_IND[[#All],[Indicador]:[Tipo de Indicador]],5,0),"")</f>
        <v/>
      </c>
      <c r="H6" s="60"/>
      <c r="I6" s="60"/>
      <c r="J6" s="60"/>
      <c r="K6" s="61">
        <v>0</v>
      </c>
      <c r="L6" s="61">
        <v>0</v>
      </c>
      <c r="M6" s="62">
        <f t="shared" si="1"/>
        <v>0</v>
      </c>
      <c r="N6" s="66"/>
      <c r="O6" s="66"/>
      <c r="P6" s="66"/>
      <c r="Q6" s="66"/>
      <c r="R6" s="66"/>
      <c r="S6" s="66"/>
      <c r="T6" s="66"/>
      <c r="U6" s="63"/>
      <c r="V6" s="63"/>
      <c r="W6" s="63"/>
      <c r="X6" s="64"/>
      <c r="Y6" s="76" t="str">
        <f t="shared" si="2"/>
        <v/>
      </c>
      <c r="Z6" s="77" t="str">
        <f t="shared" si="3"/>
        <v/>
      </c>
    </row>
    <row r="7" spans="1:27" ht="72" customHeight="1" x14ac:dyDescent="0.3">
      <c r="A7" s="67"/>
      <c r="B7" s="56"/>
      <c r="C7" s="57"/>
      <c r="D7" s="72" t="str">
        <f>IF(C7="","",IFERROR(VLOOKUP(C7,Table3[Nombre]:Table3[OK],5,0),"Elija una organización de la lista. Si su organización no está en la lista, seleccione ´Nueva organización´ de la lista y vaya a la pestaña de instrucciones para completar los detalles de su organización."))</f>
        <v/>
      </c>
      <c r="E7" s="58"/>
      <c r="F7" s="59"/>
      <c r="G7" s="73" t="str">
        <f>IFERROR(VLOOKUP(F7,T_IND[[#All],[Indicador]:[Tipo de Indicador]],5,0),"")</f>
        <v/>
      </c>
      <c r="H7" s="60"/>
      <c r="I7" s="60"/>
      <c r="J7" s="60"/>
      <c r="K7" s="61">
        <v>0</v>
      </c>
      <c r="L7" s="61">
        <v>0</v>
      </c>
      <c r="M7" s="62">
        <f t="shared" si="1"/>
        <v>0</v>
      </c>
      <c r="N7" s="66"/>
      <c r="O7" s="66"/>
      <c r="P7" s="66"/>
      <c r="Q7" s="66"/>
      <c r="R7" s="66"/>
      <c r="S7" s="66"/>
      <c r="T7" s="66"/>
      <c r="U7" s="63"/>
      <c r="V7" s="63"/>
      <c r="W7" s="63"/>
      <c r="X7" s="64"/>
      <c r="Y7" s="76" t="str">
        <f t="shared" si="2"/>
        <v/>
      </c>
      <c r="Z7" s="77" t="str">
        <f t="shared" si="3"/>
        <v/>
      </c>
    </row>
    <row r="8" spans="1:27" ht="72" customHeight="1" x14ac:dyDescent="0.3">
      <c r="A8" s="67"/>
      <c r="B8" s="56"/>
      <c r="C8" s="57"/>
      <c r="D8" s="72" t="str">
        <f>IF(C8="","",IFERROR(VLOOKUP(C8,Table3[Nombre]:Table3[OK],5,0),"Elija una organización de la lista. Si su organización no está en la lista, seleccione ´Nueva organización´ de la lista y vaya a la pestaña de instrucciones para completar los detalles de su organización."))</f>
        <v/>
      </c>
      <c r="E8" s="58"/>
      <c r="F8" s="59"/>
      <c r="G8" s="73" t="str">
        <f>IFERROR(VLOOKUP(F8,T_IND[[#All],[Indicador]:[Tipo de Indicador]],5,0),"")</f>
        <v/>
      </c>
      <c r="H8" s="60"/>
      <c r="I8" s="60"/>
      <c r="J8" s="60"/>
      <c r="K8" s="61">
        <v>0</v>
      </c>
      <c r="L8" s="61">
        <v>0</v>
      </c>
      <c r="M8" s="62">
        <f t="shared" si="1"/>
        <v>0</v>
      </c>
      <c r="N8" s="66"/>
      <c r="O8" s="66"/>
      <c r="P8" s="66"/>
      <c r="Q8" s="66"/>
      <c r="R8" s="66"/>
      <c r="S8" s="66"/>
      <c r="T8" s="66"/>
      <c r="U8" s="63"/>
      <c r="V8" s="63"/>
      <c r="W8" s="63"/>
      <c r="X8" s="64"/>
      <c r="Y8" s="76" t="str">
        <f t="shared" si="2"/>
        <v/>
      </c>
      <c r="Z8" s="77" t="str">
        <f t="shared" si="3"/>
        <v/>
      </c>
    </row>
    <row r="9" spans="1:27" ht="72" customHeight="1" x14ac:dyDescent="0.3">
      <c r="A9" s="67"/>
      <c r="B9" s="56"/>
      <c r="C9" s="57"/>
      <c r="D9" s="72" t="str">
        <f>IF(C9="","",IFERROR(VLOOKUP(C9,Table3[Nombre]:Table3[OK],5,0),"Elija una organización de la lista. Si su organización no está en la lista, seleccione ´Nueva organización´ de la lista y vaya a la pestaña de instrucciones para completar los detalles de su organización."))</f>
        <v/>
      </c>
      <c r="E9" s="58"/>
      <c r="F9" s="59"/>
      <c r="G9" s="73" t="str">
        <f>IFERROR(VLOOKUP(F9,T_IND[[#All],[Indicador]:[Tipo de Indicador]],5,0),"")</f>
        <v/>
      </c>
      <c r="H9" s="60"/>
      <c r="I9" s="60"/>
      <c r="J9" s="60"/>
      <c r="K9" s="61">
        <v>0</v>
      </c>
      <c r="L9" s="61">
        <v>0</v>
      </c>
      <c r="M9" s="62">
        <f t="shared" si="1"/>
        <v>0</v>
      </c>
      <c r="N9" s="66"/>
      <c r="O9" s="66"/>
      <c r="P9" s="66"/>
      <c r="Q9" s="66"/>
      <c r="R9" s="66"/>
      <c r="S9" s="66"/>
      <c r="T9" s="66"/>
      <c r="U9" s="63"/>
      <c r="V9" s="63"/>
      <c r="W9" s="63"/>
      <c r="X9" s="64"/>
      <c r="Y9" s="76" t="str">
        <f t="shared" si="2"/>
        <v/>
      </c>
      <c r="Z9" s="77" t="str">
        <f t="shared" si="3"/>
        <v/>
      </c>
    </row>
    <row r="10" spans="1:27" ht="72" customHeight="1" x14ac:dyDescent="0.3">
      <c r="A10" s="67"/>
      <c r="B10" s="56"/>
      <c r="C10" s="57"/>
      <c r="D10" s="72" t="str">
        <f>IF(C10="","",IFERROR(VLOOKUP(C10,Table3[Nombre]:Table3[OK],5,0),"Elija una organización de la lista. Si su organización no está en la lista, seleccione ´Nueva organización´ de la lista y vaya a la pestaña de instrucciones para completar los detalles de su organización."))</f>
        <v/>
      </c>
      <c r="E10" s="58"/>
      <c r="F10" s="59"/>
      <c r="G10" s="73" t="str">
        <f>IFERROR(VLOOKUP(F10,T_IND[[#All],[Indicador]:[Tipo de Indicador]],5,0),"")</f>
        <v/>
      </c>
      <c r="H10" s="60"/>
      <c r="I10" s="60"/>
      <c r="J10" s="60"/>
      <c r="K10" s="61">
        <v>0</v>
      </c>
      <c r="L10" s="61">
        <v>0</v>
      </c>
      <c r="M10" s="62">
        <f t="shared" si="1"/>
        <v>0</v>
      </c>
      <c r="N10" s="66"/>
      <c r="O10" s="66"/>
      <c r="P10" s="66"/>
      <c r="Q10" s="66"/>
      <c r="R10" s="66"/>
      <c r="S10" s="66"/>
      <c r="T10" s="66"/>
      <c r="U10" s="63"/>
      <c r="V10" s="63"/>
      <c r="W10" s="63"/>
      <c r="X10" s="64"/>
      <c r="Y10" s="76" t="str">
        <f t="shared" si="2"/>
        <v/>
      </c>
      <c r="Z10" s="77" t="str">
        <f t="shared" si="3"/>
        <v/>
      </c>
    </row>
    <row r="11" spans="1:27" ht="72" customHeight="1" x14ac:dyDescent="0.3">
      <c r="A11" s="67"/>
      <c r="B11" s="56"/>
      <c r="C11" s="57"/>
      <c r="D11" s="72" t="str">
        <f>IF(C11="","",IFERROR(VLOOKUP(C11,Table3[Nombre]:Table3[OK],5,0),"Elija una organización de la lista. Si su organización no está en la lista, seleccione ´Nueva organización´ de la lista y vaya a la pestaña de instrucciones para completar los detalles de su organización."))</f>
        <v/>
      </c>
      <c r="E11" s="58"/>
      <c r="F11" s="59"/>
      <c r="G11" s="73" t="str">
        <f>IFERROR(VLOOKUP(F11,T_IND[[#All],[Indicador]:[Tipo de Indicador]],5,0),"")</f>
        <v/>
      </c>
      <c r="H11" s="60"/>
      <c r="I11" s="60"/>
      <c r="J11" s="60"/>
      <c r="K11" s="61">
        <v>0</v>
      </c>
      <c r="L11" s="61">
        <v>0</v>
      </c>
      <c r="M11" s="62">
        <f t="shared" si="1"/>
        <v>0</v>
      </c>
      <c r="N11" s="66"/>
      <c r="O11" s="66"/>
      <c r="P11" s="66"/>
      <c r="Q11" s="66"/>
      <c r="R11" s="66"/>
      <c r="S11" s="66"/>
      <c r="T11" s="66"/>
      <c r="U11" s="63"/>
      <c r="V11" s="63"/>
      <c r="W11" s="63"/>
      <c r="X11" s="64"/>
      <c r="Y11" s="76" t="str">
        <f t="shared" si="2"/>
        <v/>
      </c>
      <c r="Z11" s="77" t="str">
        <f t="shared" si="3"/>
        <v/>
      </c>
    </row>
    <row r="12" spans="1:27" ht="72" customHeight="1" x14ac:dyDescent="0.3">
      <c r="A12" s="67"/>
      <c r="B12" s="56"/>
      <c r="C12" s="57"/>
      <c r="D12" s="72" t="str">
        <f>IF(C12="","",IFERROR(VLOOKUP(C12,Table3[Nombre]:Table3[OK],5,0),"Elija una organización de la lista. Si su organización no está en la lista, seleccione ´Nueva organización´ de la lista y vaya a la pestaña de instrucciones para completar los detalles de su organización."))</f>
        <v/>
      </c>
      <c r="E12" s="58"/>
      <c r="F12" s="59"/>
      <c r="G12" s="73" t="str">
        <f>IFERROR(VLOOKUP(F12,T_IND[[#All],[Indicador]:[Tipo de Indicador]],5,0),"")</f>
        <v/>
      </c>
      <c r="H12" s="60"/>
      <c r="I12" s="60"/>
      <c r="J12" s="60"/>
      <c r="K12" s="61">
        <v>0</v>
      </c>
      <c r="L12" s="61">
        <v>0</v>
      </c>
      <c r="M12" s="62">
        <f t="shared" si="1"/>
        <v>0</v>
      </c>
      <c r="N12" s="66"/>
      <c r="O12" s="66"/>
      <c r="P12" s="66"/>
      <c r="Q12" s="66"/>
      <c r="R12" s="66"/>
      <c r="S12" s="66"/>
      <c r="T12" s="66"/>
      <c r="U12" s="63"/>
      <c r="V12" s="63"/>
      <c r="W12" s="63"/>
      <c r="X12" s="64"/>
      <c r="Y12" s="76" t="str">
        <f t="shared" si="2"/>
        <v/>
      </c>
      <c r="Z12" s="77" t="str">
        <f t="shared" si="3"/>
        <v/>
      </c>
    </row>
    <row r="13" spans="1:27" ht="72" customHeight="1" x14ac:dyDescent="0.3">
      <c r="A13" s="67"/>
      <c r="B13" s="56"/>
      <c r="C13" s="57"/>
      <c r="D13" s="72" t="str">
        <f>IF(C13="","",IFERROR(VLOOKUP(C13,Table3[Nombre]:Table3[OK],5,0),"Elija una organización de la lista. Si su organización no está en la lista, seleccione ´Nueva organización´ de la lista y vaya a la pestaña de instrucciones para completar los detalles de su organización."))</f>
        <v/>
      </c>
      <c r="E13" s="58"/>
      <c r="F13" s="59"/>
      <c r="G13" s="73" t="str">
        <f>IFERROR(VLOOKUP(F13,T_IND[[#All],[Indicador]:[Tipo de Indicador]],5,0),"")</f>
        <v/>
      </c>
      <c r="H13" s="60"/>
      <c r="I13" s="60"/>
      <c r="J13" s="60"/>
      <c r="K13" s="61">
        <v>0</v>
      </c>
      <c r="L13" s="61">
        <v>0</v>
      </c>
      <c r="M13" s="62">
        <f t="shared" si="1"/>
        <v>0</v>
      </c>
      <c r="N13" s="66"/>
      <c r="O13" s="66"/>
      <c r="P13" s="66"/>
      <c r="Q13" s="66"/>
      <c r="R13" s="66"/>
      <c r="S13" s="66"/>
      <c r="T13" s="66"/>
      <c r="U13" s="63"/>
      <c r="V13" s="63"/>
      <c r="W13" s="63"/>
      <c r="X13" s="64"/>
      <c r="Y13" s="76" t="str">
        <f t="shared" si="2"/>
        <v/>
      </c>
      <c r="Z13" s="77" t="str">
        <f t="shared" si="3"/>
        <v/>
      </c>
    </row>
    <row r="14" spans="1:27" ht="72" customHeight="1" x14ac:dyDescent="0.3">
      <c r="A14" s="67"/>
      <c r="B14" s="56"/>
      <c r="C14" s="57"/>
      <c r="D14" s="72" t="str">
        <f>IF(C14="","",IFERROR(VLOOKUP(C14,Table3[Nombre]:Table3[OK],5,0),"Elija una organización de la lista. Si su organización no está en la lista, seleccione ´Nueva organización´ de la lista y vaya a la pestaña de instrucciones para completar los detalles de su organización."))</f>
        <v/>
      </c>
      <c r="E14" s="58"/>
      <c r="F14" s="59"/>
      <c r="G14" s="73" t="str">
        <f>IFERROR(VLOOKUP(F14,T_IND[[#All],[Indicador]:[Tipo de Indicador]],5,0),"")</f>
        <v/>
      </c>
      <c r="H14" s="60"/>
      <c r="I14" s="60"/>
      <c r="J14" s="60"/>
      <c r="K14" s="61">
        <v>0</v>
      </c>
      <c r="L14" s="61">
        <v>0</v>
      </c>
      <c r="M14" s="62">
        <f t="shared" si="1"/>
        <v>0</v>
      </c>
      <c r="N14" s="66"/>
      <c r="O14" s="66"/>
      <c r="P14" s="66"/>
      <c r="Q14" s="66"/>
      <c r="R14" s="66"/>
      <c r="S14" s="66"/>
      <c r="T14" s="66"/>
      <c r="U14" s="63"/>
      <c r="V14" s="63"/>
      <c r="W14" s="63"/>
      <c r="X14" s="64"/>
      <c r="Y14" s="76" t="str">
        <f t="shared" si="2"/>
        <v/>
      </c>
      <c r="Z14" s="77" t="str">
        <f t="shared" si="3"/>
        <v/>
      </c>
    </row>
    <row r="15" spans="1:27" ht="72" customHeight="1" x14ac:dyDescent="0.3">
      <c r="A15" s="67"/>
      <c r="B15" s="56"/>
      <c r="C15" s="57"/>
      <c r="D15" s="72" t="str">
        <f>IF(C15="","",IFERROR(VLOOKUP(C15,Table3[Nombre]:Table3[OK],5,0),"Elija una organización de la lista. Si su organización no está en la lista, seleccione ´Nueva organización´ de la lista y vaya a la pestaña de instrucciones para completar los detalles de su organización."))</f>
        <v/>
      </c>
      <c r="E15" s="58"/>
      <c r="F15" s="59"/>
      <c r="G15" s="73" t="str">
        <f>IFERROR(VLOOKUP(F15,T_IND[[#All],[Indicador]:[Tipo de Indicador]],5,0),"")</f>
        <v/>
      </c>
      <c r="H15" s="60"/>
      <c r="I15" s="60"/>
      <c r="J15" s="60"/>
      <c r="K15" s="61">
        <v>0</v>
      </c>
      <c r="L15" s="61">
        <v>0</v>
      </c>
      <c r="M15" s="62">
        <f t="shared" si="1"/>
        <v>0</v>
      </c>
      <c r="N15" s="66"/>
      <c r="O15" s="66"/>
      <c r="P15" s="66"/>
      <c r="Q15" s="66"/>
      <c r="R15" s="66"/>
      <c r="S15" s="66"/>
      <c r="T15" s="66"/>
      <c r="U15" s="63"/>
      <c r="V15" s="63"/>
      <c r="W15" s="63"/>
      <c r="X15" s="64"/>
      <c r="Y15" s="76" t="str">
        <f t="shared" si="2"/>
        <v/>
      </c>
      <c r="Z15" s="77" t="str">
        <f t="shared" si="3"/>
        <v/>
      </c>
    </row>
    <row r="16" spans="1:27" ht="72" customHeight="1" x14ac:dyDescent="0.3">
      <c r="A16" s="67"/>
      <c r="B16" s="56"/>
      <c r="C16" s="57"/>
      <c r="D16" s="72" t="str">
        <f>IF(C16="","",IFERROR(VLOOKUP(C16,Table3[Nombre]:Table3[OK],5,0),"Elija una organización de la lista. Si su organización no está en la lista, seleccione ´Nueva organización´ de la lista y vaya a la pestaña de instrucciones para completar los detalles de su organización."))</f>
        <v/>
      </c>
      <c r="E16" s="58"/>
      <c r="F16" s="59"/>
      <c r="G16" s="73" t="str">
        <f>IFERROR(VLOOKUP(F16,T_IND[[#All],[Indicador]:[Tipo de Indicador]],5,0),"")</f>
        <v/>
      </c>
      <c r="H16" s="60"/>
      <c r="I16" s="60"/>
      <c r="J16" s="60"/>
      <c r="K16" s="61">
        <v>0</v>
      </c>
      <c r="L16" s="61">
        <v>0</v>
      </c>
      <c r="M16" s="62">
        <f t="shared" si="1"/>
        <v>0</v>
      </c>
      <c r="N16" s="66"/>
      <c r="O16" s="66"/>
      <c r="P16" s="66"/>
      <c r="Q16" s="66"/>
      <c r="R16" s="66"/>
      <c r="S16" s="66"/>
      <c r="T16" s="66"/>
      <c r="U16" s="63"/>
      <c r="V16" s="63"/>
      <c r="W16" s="63"/>
      <c r="X16" s="64"/>
      <c r="Y16" s="76" t="str">
        <f t="shared" si="2"/>
        <v/>
      </c>
      <c r="Z16" s="77" t="str">
        <f t="shared" si="3"/>
        <v/>
      </c>
    </row>
    <row r="17" spans="1:26" ht="72" customHeight="1" x14ac:dyDescent="0.3">
      <c r="A17" s="67"/>
      <c r="B17" s="56"/>
      <c r="C17" s="57"/>
      <c r="D17" s="72" t="str">
        <f>IF(C17="","",IFERROR(VLOOKUP(C17,Table3[Nombre]:Table3[OK],5,0),"Elija una organización de la lista. Si su organización no está en la lista, seleccione ´Nueva organización´ de la lista y vaya a la pestaña de instrucciones para completar los detalles de su organización."))</f>
        <v/>
      </c>
      <c r="E17" s="58"/>
      <c r="F17" s="59"/>
      <c r="G17" s="73" t="str">
        <f>IFERROR(VLOOKUP(F17,T_IND[[#All],[Indicador]:[Tipo de Indicador]],5,0),"")</f>
        <v/>
      </c>
      <c r="H17" s="60"/>
      <c r="I17" s="60"/>
      <c r="J17" s="60"/>
      <c r="K17" s="61">
        <v>0</v>
      </c>
      <c r="L17" s="61">
        <v>0</v>
      </c>
      <c r="M17" s="62">
        <f t="shared" si="1"/>
        <v>0</v>
      </c>
      <c r="N17" s="66"/>
      <c r="O17" s="66"/>
      <c r="P17" s="66"/>
      <c r="Q17" s="66"/>
      <c r="R17" s="66"/>
      <c r="S17" s="66"/>
      <c r="T17" s="66"/>
      <c r="U17" s="63"/>
      <c r="V17" s="63"/>
      <c r="W17" s="63"/>
      <c r="X17" s="64"/>
      <c r="Y17" s="76" t="str">
        <f t="shared" si="2"/>
        <v/>
      </c>
      <c r="Z17" s="77" t="str">
        <f t="shared" si="3"/>
        <v/>
      </c>
    </row>
    <row r="18" spans="1:26" ht="72" customHeight="1" x14ac:dyDescent="0.3">
      <c r="A18" s="67"/>
      <c r="B18" s="56"/>
      <c r="C18" s="57"/>
      <c r="D18" s="72" t="str">
        <f>IF(C18="","",IFERROR(VLOOKUP(C18,Table3[Nombre]:Table3[OK],5,0),"Elija una organización de la lista. Si su organización no está en la lista, seleccione ´Nueva organización´ de la lista y vaya a la pestaña de instrucciones para completar los detalles de su organización."))</f>
        <v/>
      </c>
      <c r="E18" s="58"/>
      <c r="F18" s="59"/>
      <c r="G18" s="73" t="str">
        <f>IFERROR(VLOOKUP(F18,T_IND[[#All],[Indicador]:[Tipo de Indicador]],5,0),"")</f>
        <v/>
      </c>
      <c r="H18" s="60"/>
      <c r="I18" s="60"/>
      <c r="J18" s="60"/>
      <c r="K18" s="61">
        <v>0</v>
      </c>
      <c r="L18" s="61">
        <v>0</v>
      </c>
      <c r="M18" s="62">
        <f t="shared" si="1"/>
        <v>0</v>
      </c>
      <c r="N18" s="66"/>
      <c r="O18" s="66"/>
      <c r="P18" s="66"/>
      <c r="Q18" s="66"/>
      <c r="R18" s="66"/>
      <c r="S18" s="66"/>
      <c r="T18" s="66"/>
      <c r="U18" s="63"/>
      <c r="V18" s="63"/>
      <c r="W18" s="63"/>
      <c r="X18" s="64"/>
      <c r="Y18" s="76" t="str">
        <f t="shared" si="2"/>
        <v/>
      </c>
      <c r="Z18" s="77" t="str">
        <f t="shared" si="3"/>
        <v/>
      </c>
    </row>
    <row r="19" spans="1:26" ht="72" customHeight="1" x14ac:dyDescent="0.3">
      <c r="A19" s="67"/>
      <c r="B19" s="56"/>
      <c r="C19" s="57"/>
      <c r="D19" s="72" t="str">
        <f>IF(C19="","",IFERROR(VLOOKUP(C19,Table3[Nombre]:Table3[OK],5,0),"Elija una organización de la lista. Si su organización no está en la lista, seleccione ´Nueva organización´ de la lista y vaya a la pestaña de instrucciones para completar los detalles de su organización."))</f>
        <v/>
      </c>
      <c r="E19" s="58"/>
      <c r="F19" s="59"/>
      <c r="G19" s="73" t="str">
        <f>IFERROR(VLOOKUP(F19,T_IND[[#All],[Indicador]:[Tipo de Indicador]],5,0),"")</f>
        <v/>
      </c>
      <c r="H19" s="60"/>
      <c r="I19" s="60"/>
      <c r="J19" s="60"/>
      <c r="K19" s="61">
        <v>0</v>
      </c>
      <c r="L19" s="61">
        <v>0</v>
      </c>
      <c r="M19" s="62">
        <f t="shared" si="1"/>
        <v>0</v>
      </c>
      <c r="N19" s="66"/>
      <c r="O19" s="66"/>
      <c r="P19" s="66"/>
      <c r="Q19" s="66"/>
      <c r="R19" s="66"/>
      <c r="S19" s="66"/>
      <c r="T19" s="66"/>
      <c r="U19" s="63"/>
      <c r="V19" s="63"/>
      <c r="W19" s="63"/>
      <c r="X19" s="64"/>
      <c r="Y19" s="76" t="str">
        <f t="shared" si="2"/>
        <v/>
      </c>
      <c r="Z19" s="77" t="str">
        <f t="shared" si="3"/>
        <v/>
      </c>
    </row>
    <row r="20" spans="1:26" ht="72" customHeight="1" x14ac:dyDescent="0.3">
      <c r="A20" s="67"/>
      <c r="B20" s="56"/>
      <c r="C20" s="57"/>
      <c r="D20" s="72" t="str">
        <f>IF(C20="","",IFERROR(VLOOKUP(C20,Table3[Nombre]:Table3[OK],5,0),"Elija una organización de la lista. Si su organización no está en la lista, seleccione ´Nueva organización´ de la lista y vaya a la pestaña de instrucciones para completar los detalles de su organización."))</f>
        <v/>
      </c>
      <c r="E20" s="58"/>
      <c r="F20" s="59"/>
      <c r="G20" s="73" t="str">
        <f>IFERROR(VLOOKUP(F20,T_IND[[#All],[Indicador]:[Tipo de Indicador]],5,0),"")</f>
        <v/>
      </c>
      <c r="H20" s="60"/>
      <c r="I20" s="60"/>
      <c r="J20" s="60"/>
      <c r="K20" s="61">
        <v>0</v>
      </c>
      <c r="L20" s="61">
        <v>0</v>
      </c>
      <c r="M20" s="62">
        <f t="shared" si="1"/>
        <v>0</v>
      </c>
      <c r="N20" s="66"/>
      <c r="O20" s="66"/>
      <c r="P20" s="66"/>
      <c r="Q20" s="66"/>
      <c r="R20" s="66"/>
      <c r="S20" s="66"/>
      <c r="T20" s="66"/>
      <c r="U20" s="63"/>
      <c r="V20" s="63"/>
      <c r="W20" s="63"/>
      <c r="X20" s="64"/>
      <c r="Y20" s="76" t="str">
        <f t="shared" si="2"/>
        <v/>
      </c>
      <c r="Z20" s="77" t="str">
        <f t="shared" si="3"/>
        <v/>
      </c>
    </row>
    <row r="21" spans="1:26" ht="72" customHeight="1" x14ac:dyDescent="0.3">
      <c r="A21" s="67"/>
      <c r="B21" s="56"/>
      <c r="C21" s="57"/>
      <c r="D21" s="72" t="str">
        <f>IF(C21="","",IFERROR(VLOOKUP(C21,Table3[Nombre]:Table3[OK],5,0),"Elija una organización de la lista. Si su organización no está en la lista, seleccione ´Nueva organización´ de la lista y vaya a la pestaña de instrucciones para completar los detalles de su organización."))</f>
        <v/>
      </c>
      <c r="E21" s="58"/>
      <c r="F21" s="59"/>
      <c r="G21" s="73" t="str">
        <f>IFERROR(VLOOKUP(F21,T_IND[[#All],[Indicador]:[Tipo de Indicador]],5,0),"")</f>
        <v/>
      </c>
      <c r="H21" s="60"/>
      <c r="I21" s="60"/>
      <c r="J21" s="60"/>
      <c r="K21" s="61">
        <v>0</v>
      </c>
      <c r="L21" s="61">
        <v>0</v>
      </c>
      <c r="M21" s="62">
        <f t="shared" si="1"/>
        <v>0</v>
      </c>
      <c r="N21" s="66"/>
      <c r="O21" s="66"/>
      <c r="P21" s="66"/>
      <c r="Q21" s="66"/>
      <c r="R21" s="66"/>
      <c r="S21" s="66"/>
      <c r="T21" s="66"/>
      <c r="U21" s="63"/>
      <c r="V21" s="63"/>
      <c r="W21" s="63"/>
      <c r="X21" s="64"/>
      <c r="Y21" s="76" t="str">
        <f t="shared" si="2"/>
        <v/>
      </c>
      <c r="Z21" s="77" t="str">
        <f t="shared" si="3"/>
        <v/>
      </c>
    </row>
    <row r="22" spans="1:26" ht="72" customHeight="1" x14ac:dyDescent="0.3">
      <c r="A22" s="67"/>
      <c r="B22" s="56"/>
      <c r="C22" s="57"/>
      <c r="D22" s="72" t="str">
        <f>IF(C22="","",IFERROR(VLOOKUP(C22,Table3[Nombre]:Table3[OK],5,0),"Elija una organización de la lista. Si su organización no está en la lista, seleccione ´Nueva organización´ de la lista y vaya a la pestaña de instrucciones para completar los detalles de su organización."))</f>
        <v/>
      </c>
      <c r="E22" s="58"/>
      <c r="F22" s="59"/>
      <c r="G22" s="73" t="str">
        <f>IFERROR(VLOOKUP(F22,T_IND[[#All],[Indicador]:[Tipo de Indicador]],5,0),"")</f>
        <v/>
      </c>
      <c r="H22" s="60"/>
      <c r="I22" s="60"/>
      <c r="J22" s="60"/>
      <c r="K22" s="61">
        <v>0</v>
      </c>
      <c r="L22" s="61">
        <v>0</v>
      </c>
      <c r="M22" s="62">
        <f t="shared" si="1"/>
        <v>0</v>
      </c>
      <c r="N22" s="66"/>
      <c r="O22" s="66"/>
      <c r="P22" s="66"/>
      <c r="Q22" s="66"/>
      <c r="R22" s="66"/>
      <c r="S22" s="66"/>
      <c r="T22" s="66"/>
      <c r="U22" s="63"/>
      <c r="V22" s="63"/>
      <c r="W22" s="63"/>
      <c r="X22" s="64"/>
      <c r="Y22" s="76" t="str">
        <f t="shared" si="2"/>
        <v/>
      </c>
      <c r="Z22" s="77" t="str">
        <f t="shared" si="3"/>
        <v/>
      </c>
    </row>
    <row r="23" spans="1:26" ht="72" customHeight="1" x14ac:dyDescent="0.3">
      <c r="A23" s="67"/>
      <c r="B23" s="56"/>
      <c r="C23" s="57"/>
      <c r="D23" s="72" t="str">
        <f>IF(C23="","",IFERROR(VLOOKUP(C23,Table3[Nombre]:Table3[OK],5,0),"Elija una organización de la lista. Si su organización no está en la lista, seleccione ´Nueva organización´ de la lista y vaya a la pestaña de instrucciones para completar los detalles de su organización."))</f>
        <v/>
      </c>
      <c r="E23" s="58"/>
      <c r="F23" s="59"/>
      <c r="G23" s="73" t="str">
        <f>IFERROR(VLOOKUP(F23,T_IND[[#All],[Indicador]:[Tipo de Indicador]],5,0),"")</f>
        <v/>
      </c>
      <c r="H23" s="60"/>
      <c r="I23" s="60"/>
      <c r="J23" s="60"/>
      <c r="K23" s="61">
        <v>0</v>
      </c>
      <c r="L23" s="61">
        <v>0</v>
      </c>
      <c r="M23" s="62">
        <f t="shared" si="1"/>
        <v>0</v>
      </c>
      <c r="N23" s="66"/>
      <c r="O23" s="66"/>
      <c r="P23" s="66"/>
      <c r="Q23" s="66"/>
      <c r="R23" s="66"/>
      <c r="S23" s="66"/>
      <c r="T23" s="66"/>
      <c r="U23" s="63"/>
      <c r="V23" s="63"/>
      <c r="W23" s="63"/>
      <c r="X23" s="64"/>
      <c r="Y23" s="76" t="str">
        <f t="shared" si="2"/>
        <v/>
      </c>
      <c r="Z23" s="77" t="str">
        <f t="shared" si="3"/>
        <v/>
      </c>
    </row>
    <row r="24" spans="1:26" ht="72" customHeight="1" x14ac:dyDescent="0.3">
      <c r="A24" s="67"/>
      <c r="B24" s="56"/>
      <c r="C24" s="57"/>
      <c r="D24" s="72" t="str">
        <f>IF(C24="","",IFERROR(VLOOKUP(C24,Table3[Nombre]:Table3[OK],5,0),"Elija una organización de la lista. Si su organización no está en la lista, seleccione ´Nueva organización´ de la lista y vaya a la pestaña de instrucciones para completar los detalles de su organización."))</f>
        <v/>
      </c>
      <c r="E24" s="58"/>
      <c r="F24" s="59"/>
      <c r="G24" s="73" t="str">
        <f>IFERROR(VLOOKUP(F24,T_IND[[#All],[Indicador]:[Tipo de Indicador]],5,0),"")</f>
        <v/>
      </c>
      <c r="H24" s="60"/>
      <c r="I24" s="60"/>
      <c r="J24" s="60"/>
      <c r="K24" s="61">
        <v>0</v>
      </c>
      <c r="L24" s="61">
        <v>0</v>
      </c>
      <c r="M24" s="62">
        <f t="shared" si="1"/>
        <v>0</v>
      </c>
      <c r="N24" s="66"/>
      <c r="O24" s="66"/>
      <c r="P24" s="66"/>
      <c r="Q24" s="66"/>
      <c r="R24" s="66"/>
      <c r="S24" s="66"/>
      <c r="T24" s="66"/>
      <c r="U24" s="63"/>
      <c r="V24" s="63"/>
      <c r="W24" s="63"/>
      <c r="X24" s="64"/>
      <c r="Y24" s="76" t="str">
        <f t="shared" si="2"/>
        <v/>
      </c>
      <c r="Z24" s="77" t="str">
        <f t="shared" si="3"/>
        <v/>
      </c>
    </row>
    <row r="25" spans="1:26" ht="72" customHeight="1" x14ac:dyDescent="0.3">
      <c r="A25" s="67"/>
      <c r="B25" s="56"/>
      <c r="C25" s="57"/>
      <c r="D25" s="72" t="str">
        <f>IF(C25="","",IFERROR(VLOOKUP(C25,Table3[Nombre]:Table3[OK],5,0),"Elija una organización de la lista. Si su organización no está en la lista, seleccione ´Nueva organización´ de la lista y vaya a la pestaña de instrucciones para completar los detalles de su organización."))</f>
        <v/>
      </c>
      <c r="E25" s="58"/>
      <c r="F25" s="59"/>
      <c r="G25" s="73" t="str">
        <f>IFERROR(VLOOKUP(F25,T_IND[[#All],[Indicador]:[Tipo de Indicador]],5,0),"")</f>
        <v/>
      </c>
      <c r="H25" s="60"/>
      <c r="I25" s="60"/>
      <c r="J25" s="60"/>
      <c r="K25" s="61">
        <v>0</v>
      </c>
      <c r="L25" s="61">
        <v>0</v>
      </c>
      <c r="M25" s="62">
        <f t="shared" si="1"/>
        <v>0</v>
      </c>
      <c r="N25" s="66"/>
      <c r="O25" s="66"/>
      <c r="P25" s="66"/>
      <c r="Q25" s="66"/>
      <c r="R25" s="66"/>
      <c r="S25" s="66"/>
      <c r="T25" s="66"/>
      <c r="U25" s="63"/>
      <c r="V25" s="63"/>
      <c r="W25" s="63"/>
      <c r="X25" s="64"/>
      <c r="Y25" s="76" t="str">
        <f t="shared" si="2"/>
        <v/>
      </c>
      <c r="Z25" s="77" t="str">
        <f t="shared" si="3"/>
        <v/>
      </c>
    </row>
    <row r="26" spans="1:26" ht="72" customHeight="1" x14ac:dyDescent="0.3">
      <c r="A26" s="67"/>
      <c r="B26" s="56"/>
      <c r="C26" s="57"/>
      <c r="D26" s="72" t="str">
        <f>IF(C26="","",IFERROR(VLOOKUP(C26,Table3[Nombre]:Table3[OK],5,0),"Elija una organización de la lista. Si su organización no está en la lista, seleccione ´Nueva organización´ de la lista y vaya a la pestaña de instrucciones para completar los detalles de su organización."))</f>
        <v/>
      </c>
      <c r="E26" s="58"/>
      <c r="F26" s="59"/>
      <c r="G26" s="73" t="str">
        <f>IFERROR(VLOOKUP(F26,T_IND[[#All],[Indicador]:[Tipo de Indicador]],5,0),"")</f>
        <v/>
      </c>
      <c r="H26" s="60"/>
      <c r="I26" s="60"/>
      <c r="J26" s="60"/>
      <c r="K26" s="61">
        <v>0</v>
      </c>
      <c r="L26" s="61">
        <v>0</v>
      </c>
      <c r="M26" s="62">
        <f t="shared" si="1"/>
        <v>0</v>
      </c>
      <c r="N26" s="66"/>
      <c r="O26" s="66"/>
      <c r="P26" s="66"/>
      <c r="Q26" s="66"/>
      <c r="R26" s="66"/>
      <c r="S26" s="66"/>
      <c r="T26" s="66"/>
      <c r="U26" s="63"/>
      <c r="V26" s="63"/>
      <c r="W26" s="63"/>
      <c r="X26" s="64"/>
      <c r="Y26" s="76" t="str">
        <f t="shared" si="2"/>
        <v/>
      </c>
      <c r="Z26" s="77" t="str">
        <f t="shared" si="3"/>
        <v/>
      </c>
    </row>
    <row r="27" spans="1:26" ht="72" customHeight="1" x14ac:dyDescent="0.3">
      <c r="A27" s="67"/>
      <c r="B27" s="56"/>
      <c r="C27" s="57"/>
      <c r="D27" s="72" t="str">
        <f>IF(C27="","",IFERROR(VLOOKUP(C27,Table3[Nombre]:Table3[OK],5,0),"Elija una organización de la lista. Si su organización no está en la lista, seleccione ´Nueva organización´ de la lista y vaya a la pestaña de instrucciones para completar los detalles de su organización."))</f>
        <v/>
      </c>
      <c r="E27" s="58"/>
      <c r="F27" s="59"/>
      <c r="G27" s="73" t="str">
        <f>IFERROR(VLOOKUP(F27,T_IND[[#All],[Indicador]:[Tipo de Indicador]],5,0),"")</f>
        <v/>
      </c>
      <c r="H27" s="60"/>
      <c r="I27" s="60"/>
      <c r="J27" s="60"/>
      <c r="K27" s="61">
        <v>0</v>
      </c>
      <c r="L27" s="61">
        <v>0</v>
      </c>
      <c r="M27" s="62">
        <f t="shared" si="1"/>
        <v>0</v>
      </c>
      <c r="N27" s="66"/>
      <c r="O27" s="66"/>
      <c r="P27" s="66"/>
      <c r="Q27" s="66"/>
      <c r="R27" s="66"/>
      <c r="S27" s="66"/>
      <c r="T27" s="66"/>
      <c r="U27" s="63"/>
      <c r="V27" s="63"/>
      <c r="W27" s="63"/>
      <c r="X27" s="64"/>
      <c r="Y27" s="76" t="str">
        <f t="shared" si="2"/>
        <v/>
      </c>
      <c r="Z27" s="77" t="str">
        <f t="shared" si="3"/>
        <v/>
      </c>
    </row>
    <row r="28" spans="1:26" ht="72" customHeight="1" x14ac:dyDescent="0.3">
      <c r="A28" s="67"/>
      <c r="B28" s="56"/>
      <c r="C28" s="57"/>
      <c r="D28" s="72" t="str">
        <f>IF(C28="","",IFERROR(VLOOKUP(C28,Table3[Nombre]:Table3[OK],5,0),"Elija una organización de la lista. Si su organización no está en la lista, seleccione ´Nueva organización´ de la lista y vaya a la pestaña de instrucciones para completar los detalles de su organización."))</f>
        <v/>
      </c>
      <c r="E28" s="58"/>
      <c r="F28" s="59"/>
      <c r="G28" s="73" t="str">
        <f>IFERROR(VLOOKUP(F28,T_IND[[#All],[Indicador]:[Tipo de Indicador]],5,0),"")</f>
        <v/>
      </c>
      <c r="H28" s="60"/>
      <c r="I28" s="60"/>
      <c r="J28" s="60"/>
      <c r="K28" s="61">
        <v>0</v>
      </c>
      <c r="L28" s="61">
        <v>0</v>
      </c>
      <c r="M28" s="62">
        <f t="shared" si="1"/>
        <v>0</v>
      </c>
      <c r="N28" s="66"/>
      <c r="O28" s="66"/>
      <c r="P28" s="66"/>
      <c r="Q28" s="66"/>
      <c r="R28" s="66"/>
      <c r="S28" s="66"/>
      <c r="T28" s="66"/>
      <c r="U28" s="63"/>
      <c r="V28" s="63"/>
      <c r="W28" s="63"/>
      <c r="X28" s="64"/>
      <c r="Y28" s="76" t="str">
        <f t="shared" si="2"/>
        <v/>
      </c>
      <c r="Z28" s="77" t="str">
        <f t="shared" si="3"/>
        <v/>
      </c>
    </row>
    <row r="29" spans="1:26" ht="72" customHeight="1" x14ac:dyDescent="0.3">
      <c r="A29" s="67"/>
      <c r="B29" s="56"/>
      <c r="C29" s="57"/>
      <c r="D29" s="72" t="str">
        <f>IF(C29="","",IFERROR(VLOOKUP(C29,Table3[Nombre]:Table3[OK],5,0),"Elija una organización de la lista. Si su organización no está en la lista, seleccione ´Nueva organización´ de la lista y vaya a la pestaña de instrucciones para completar los detalles de su organización."))</f>
        <v/>
      </c>
      <c r="E29" s="58"/>
      <c r="F29" s="59"/>
      <c r="G29" s="73" t="str">
        <f>IFERROR(VLOOKUP(F29,T_IND[[#All],[Indicador]:[Tipo de Indicador]],5,0),"")</f>
        <v/>
      </c>
      <c r="H29" s="60"/>
      <c r="I29" s="60"/>
      <c r="J29" s="60"/>
      <c r="K29" s="61">
        <v>0</v>
      </c>
      <c r="L29" s="61">
        <v>0</v>
      </c>
      <c r="M29" s="62">
        <f t="shared" si="1"/>
        <v>0</v>
      </c>
      <c r="N29" s="66"/>
      <c r="O29" s="66"/>
      <c r="P29" s="66"/>
      <c r="Q29" s="66"/>
      <c r="R29" s="66"/>
      <c r="S29" s="66"/>
      <c r="T29" s="66"/>
      <c r="U29" s="63"/>
      <c r="V29" s="63"/>
      <c r="W29" s="63"/>
      <c r="X29" s="64"/>
      <c r="Y29" s="76" t="str">
        <f t="shared" si="2"/>
        <v/>
      </c>
      <c r="Z29" s="77" t="str">
        <f t="shared" si="3"/>
        <v/>
      </c>
    </row>
    <row r="30" spans="1:26" ht="72" customHeight="1" x14ac:dyDescent="0.3">
      <c r="A30" s="67"/>
      <c r="B30" s="56"/>
      <c r="C30" s="57"/>
      <c r="D30" s="72" t="str">
        <f>IF(C30="","",IFERROR(VLOOKUP(C30,Table3[Nombre]:Table3[OK],5,0),"Elija una organización de la lista. Si su organización no está en la lista, seleccione ´Nueva organización´ de la lista y vaya a la pestaña de instrucciones para completar los detalles de su organización."))</f>
        <v/>
      </c>
      <c r="E30" s="58"/>
      <c r="F30" s="59"/>
      <c r="G30" s="73" t="str">
        <f>IFERROR(VLOOKUP(F30,T_IND[[#All],[Indicador]:[Tipo de Indicador]],5,0),"")</f>
        <v/>
      </c>
      <c r="H30" s="60"/>
      <c r="I30" s="60"/>
      <c r="J30" s="60"/>
      <c r="K30" s="61">
        <v>0</v>
      </c>
      <c r="L30" s="61">
        <v>0</v>
      </c>
      <c r="M30" s="62">
        <f t="shared" si="1"/>
        <v>0</v>
      </c>
      <c r="N30" s="66"/>
      <c r="O30" s="66"/>
      <c r="P30" s="66"/>
      <c r="Q30" s="66"/>
      <c r="R30" s="66"/>
      <c r="S30" s="66"/>
      <c r="T30" s="66"/>
      <c r="U30" s="63"/>
      <c r="V30" s="63"/>
      <c r="W30" s="63"/>
      <c r="X30" s="64"/>
      <c r="Y30" s="76" t="str">
        <f t="shared" si="2"/>
        <v/>
      </c>
      <c r="Z30" s="77" t="str">
        <f t="shared" si="3"/>
        <v/>
      </c>
    </row>
    <row r="31" spans="1:26" ht="72" customHeight="1" x14ac:dyDescent="0.3">
      <c r="A31" s="67"/>
      <c r="B31" s="56"/>
      <c r="C31" s="57"/>
      <c r="D31" s="72" t="str">
        <f>IF(C31="","",IFERROR(VLOOKUP(C31,Table3[Nombre]:Table3[OK],5,0),"Elija una organización de la lista. Si su organización no está en la lista, seleccione ´Nueva organización´ de la lista y vaya a la pestaña de instrucciones para completar los detalles de su organización."))</f>
        <v/>
      </c>
      <c r="E31" s="58"/>
      <c r="F31" s="59"/>
      <c r="G31" s="73" t="str">
        <f>IFERROR(VLOOKUP(F31,T_IND[[#All],[Indicador]:[Tipo de Indicador]],5,0),"")</f>
        <v/>
      </c>
      <c r="H31" s="60"/>
      <c r="I31" s="60"/>
      <c r="J31" s="60"/>
      <c r="K31" s="61">
        <v>0</v>
      </c>
      <c r="L31" s="61">
        <v>0</v>
      </c>
      <c r="M31" s="62">
        <f t="shared" si="1"/>
        <v>0</v>
      </c>
      <c r="N31" s="66"/>
      <c r="O31" s="66"/>
      <c r="P31" s="66"/>
      <c r="Q31" s="66"/>
      <c r="R31" s="66"/>
      <c r="S31" s="66"/>
      <c r="T31" s="66"/>
      <c r="U31" s="63"/>
      <c r="V31" s="63"/>
      <c r="W31" s="63"/>
      <c r="X31" s="64"/>
      <c r="Y31" s="76" t="str">
        <f t="shared" si="2"/>
        <v/>
      </c>
      <c r="Z31" s="77" t="str">
        <f t="shared" si="3"/>
        <v/>
      </c>
    </row>
    <row r="32" spans="1:26" ht="72" customHeight="1" x14ac:dyDescent="0.3">
      <c r="A32" s="67"/>
      <c r="B32" s="56"/>
      <c r="C32" s="57"/>
      <c r="D32" s="72" t="str">
        <f>IF(C32="","",IFERROR(VLOOKUP(C32,Table3[Nombre]:Table3[OK],5,0),"Elija una organización de la lista. Si su organización no está en la lista, seleccione ´Nueva organización´ de la lista y vaya a la pestaña de instrucciones para completar los detalles de su organización."))</f>
        <v/>
      </c>
      <c r="E32" s="58"/>
      <c r="F32" s="59"/>
      <c r="G32" s="73" t="str">
        <f>IFERROR(VLOOKUP(F32,T_IND[[#All],[Indicador]:[Tipo de Indicador]],5,0),"")</f>
        <v/>
      </c>
      <c r="H32" s="60"/>
      <c r="I32" s="60"/>
      <c r="J32" s="60"/>
      <c r="K32" s="61">
        <v>0</v>
      </c>
      <c r="L32" s="61">
        <v>0</v>
      </c>
      <c r="M32" s="62">
        <f t="shared" si="1"/>
        <v>0</v>
      </c>
      <c r="N32" s="66"/>
      <c r="O32" s="66"/>
      <c r="P32" s="66"/>
      <c r="Q32" s="66"/>
      <c r="R32" s="66"/>
      <c r="S32" s="66"/>
      <c r="T32" s="66"/>
      <c r="U32" s="63"/>
      <c r="V32" s="63"/>
      <c r="W32" s="63"/>
      <c r="X32" s="64"/>
      <c r="Y32" s="76" t="str">
        <f t="shared" si="2"/>
        <v/>
      </c>
      <c r="Z32" s="77" t="str">
        <f t="shared" si="3"/>
        <v/>
      </c>
    </row>
    <row r="33" spans="1:26" ht="72" customHeight="1" x14ac:dyDescent="0.3">
      <c r="A33" s="67"/>
      <c r="B33" s="56"/>
      <c r="C33" s="57"/>
      <c r="D33" s="72" t="str">
        <f>IF(C33="","",IFERROR(VLOOKUP(C33,Table3[Nombre]:Table3[OK],5,0),"Elija una organización de la lista. Si su organización no está en la lista, seleccione ´Nueva organización´ de la lista y vaya a la pestaña de instrucciones para completar los detalles de su organización."))</f>
        <v/>
      </c>
      <c r="E33" s="58"/>
      <c r="F33" s="59"/>
      <c r="G33" s="73" t="str">
        <f>IFERROR(VLOOKUP(F33,T_IND[[#All],[Indicador]:[Tipo de Indicador]],5,0),"")</f>
        <v/>
      </c>
      <c r="H33" s="60"/>
      <c r="I33" s="60"/>
      <c r="J33" s="60"/>
      <c r="K33" s="61">
        <v>0</v>
      </c>
      <c r="L33" s="61">
        <v>0</v>
      </c>
      <c r="M33" s="62">
        <f t="shared" si="1"/>
        <v>0</v>
      </c>
      <c r="N33" s="66"/>
      <c r="O33" s="66"/>
      <c r="P33" s="66"/>
      <c r="Q33" s="66"/>
      <c r="R33" s="66"/>
      <c r="S33" s="66"/>
      <c r="T33" s="66"/>
      <c r="U33" s="63"/>
      <c r="V33" s="63"/>
      <c r="W33" s="63"/>
      <c r="X33" s="64"/>
      <c r="Y33" s="76" t="str">
        <f t="shared" si="2"/>
        <v/>
      </c>
      <c r="Z33" s="77" t="str">
        <f t="shared" si="3"/>
        <v/>
      </c>
    </row>
    <row r="34" spans="1:26" ht="72" customHeight="1" x14ac:dyDescent="0.3">
      <c r="A34" s="67"/>
      <c r="B34" s="56"/>
      <c r="C34" s="57"/>
      <c r="D34" s="72" t="str">
        <f>IF(C34="","",IFERROR(VLOOKUP(C34,Table3[Nombre]:Table3[OK],5,0),"Elija una organización de la lista. Si su organización no está en la lista, seleccione ´Nueva organización´ de la lista y vaya a la pestaña de instrucciones para completar los detalles de su organización."))</f>
        <v/>
      </c>
      <c r="E34" s="58"/>
      <c r="F34" s="59"/>
      <c r="G34" s="73" t="str">
        <f>IFERROR(VLOOKUP(F34,T_IND[[#All],[Indicador]:[Tipo de Indicador]],5,0),"")</f>
        <v/>
      </c>
      <c r="H34" s="60"/>
      <c r="I34" s="60"/>
      <c r="J34" s="60"/>
      <c r="K34" s="61">
        <v>0</v>
      </c>
      <c r="L34" s="61">
        <v>0</v>
      </c>
      <c r="M34" s="62">
        <f t="shared" si="1"/>
        <v>0</v>
      </c>
      <c r="N34" s="66"/>
      <c r="O34" s="66"/>
      <c r="P34" s="66"/>
      <c r="Q34" s="66"/>
      <c r="R34" s="66"/>
      <c r="S34" s="66"/>
      <c r="T34" s="66"/>
      <c r="U34" s="63"/>
      <c r="V34" s="63"/>
      <c r="W34" s="63"/>
      <c r="X34" s="64"/>
      <c r="Y34" s="76" t="str">
        <f t="shared" si="2"/>
        <v/>
      </c>
      <c r="Z34" s="77" t="str">
        <f t="shared" si="3"/>
        <v/>
      </c>
    </row>
    <row r="35" spans="1:26" ht="72" customHeight="1" x14ac:dyDescent="0.3">
      <c r="A35" s="67"/>
      <c r="B35" s="56"/>
      <c r="C35" s="57"/>
      <c r="D35" s="72" t="str">
        <f>IF(C35="","",IFERROR(VLOOKUP(C35,Table3[Nombre]:Table3[OK],5,0),"Elija una organización de la lista. Si su organización no está en la lista, seleccione ´Nueva organización´ de la lista y vaya a la pestaña de instrucciones para completar los detalles de su organización."))</f>
        <v/>
      </c>
      <c r="E35" s="58"/>
      <c r="F35" s="59"/>
      <c r="G35" s="73" t="str">
        <f>IFERROR(VLOOKUP(F35,T_IND[[#All],[Indicador]:[Tipo de Indicador]],5,0),"")</f>
        <v/>
      </c>
      <c r="H35" s="60"/>
      <c r="I35" s="60"/>
      <c r="J35" s="60"/>
      <c r="K35" s="61">
        <v>0</v>
      </c>
      <c r="L35" s="61">
        <v>0</v>
      </c>
      <c r="M35" s="62">
        <f t="shared" si="1"/>
        <v>0</v>
      </c>
      <c r="N35" s="66"/>
      <c r="O35" s="66"/>
      <c r="P35" s="66"/>
      <c r="Q35" s="66"/>
      <c r="R35" s="66"/>
      <c r="S35" s="66"/>
      <c r="T35" s="66"/>
      <c r="U35" s="63"/>
      <c r="V35" s="63"/>
      <c r="W35" s="63"/>
      <c r="X35" s="64"/>
      <c r="Y35" s="76" t="str">
        <f t="shared" si="2"/>
        <v/>
      </c>
      <c r="Z35" s="77" t="str">
        <f t="shared" si="3"/>
        <v/>
      </c>
    </row>
    <row r="36" spans="1:26" ht="72" customHeight="1" x14ac:dyDescent="0.3">
      <c r="A36" s="67"/>
      <c r="B36" s="56"/>
      <c r="C36" s="57"/>
      <c r="D36" s="72" t="str">
        <f>IF(C36="","",IFERROR(VLOOKUP(C36,Table3[Nombre]:Table3[OK],5,0),"Elija una organización de la lista. Si su organización no está en la lista, seleccione ´Nueva organización´ de la lista y vaya a la pestaña de instrucciones para completar los detalles de su organización."))</f>
        <v/>
      </c>
      <c r="E36" s="58"/>
      <c r="F36" s="59"/>
      <c r="G36" s="73" t="str">
        <f>IFERROR(VLOOKUP(F36,T_IND[[#All],[Indicador]:[Tipo de Indicador]],5,0),"")</f>
        <v/>
      </c>
      <c r="H36" s="60"/>
      <c r="I36" s="60"/>
      <c r="J36" s="60"/>
      <c r="K36" s="61">
        <v>0</v>
      </c>
      <c r="L36" s="61">
        <v>0</v>
      </c>
      <c r="M36" s="62">
        <f t="shared" si="1"/>
        <v>0</v>
      </c>
      <c r="N36" s="66"/>
      <c r="O36" s="66"/>
      <c r="P36" s="66"/>
      <c r="Q36" s="66"/>
      <c r="R36" s="66"/>
      <c r="S36" s="66"/>
      <c r="T36" s="66"/>
      <c r="U36" s="63"/>
      <c r="V36" s="63"/>
      <c r="W36" s="63"/>
      <c r="X36" s="64"/>
      <c r="Y36" s="76" t="str">
        <f t="shared" si="2"/>
        <v/>
      </c>
      <c r="Z36" s="77" t="str">
        <f t="shared" si="3"/>
        <v/>
      </c>
    </row>
    <row r="37" spans="1:26" ht="72" customHeight="1" x14ac:dyDescent="0.3">
      <c r="A37" s="67"/>
      <c r="B37" s="56"/>
      <c r="C37" s="57"/>
      <c r="D37" s="72" t="str">
        <f>IF(C37="","",IFERROR(VLOOKUP(C37,Table3[Nombre]:Table3[OK],5,0),"Elija una organización de la lista. Si su organización no está en la lista, seleccione ´Nueva organización´ de la lista y vaya a la pestaña de instrucciones para completar los detalles de su organización."))</f>
        <v/>
      </c>
      <c r="E37" s="58"/>
      <c r="F37" s="59"/>
      <c r="G37" s="73" t="str">
        <f>IFERROR(VLOOKUP(F37,T_IND[[#All],[Indicador]:[Tipo de Indicador]],5,0),"")</f>
        <v/>
      </c>
      <c r="H37" s="60"/>
      <c r="I37" s="60"/>
      <c r="J37" s="60"/>
      <c r="K37" s="61">
        <v>0</v>
      </c>
      <c r="L37" s="61">
        <v>0</v>
      </c>
      <c r="M37" s="62">
        <f t="shared" si="1"/>
        <v>0</v>
      </c>
      <c r="N37" s="66"/>
      <c r="O37" s="66"/>
      <c r="P37" s="66"/>
      <c r="Q37" s="66"/>
      <c r="R37" s="66"/>
      <c r="S37" s="66"/>
      <c r="T37" s="66"/>
      <c r="U37" s="63"/>
      <c r="V37" s="63"/>
      <c r="W37" s="63"/>
      <c r="X37" s="64"/>
      <c r="Y37" s="76" t="str">
        <f t="shared" si="2"/>
        <v/>
      </c>
      <c r="Z37" s="77" t="str">
        <f t="shared" si="3"/>
        <v/>
      </c>
    </row>
    <row r="38" spans="1:26" ht="72" customHeight="1" x14ac:dyDescent="0.3">
      <c r="A38" s="67"/>
      <c r="B38" s="56"/>
      <c r="C38" s="57"/>
      <c r="D38" s="72" t="str">
        <f>IF(C38="","",IFERROR(VLOOKUP(C38,Table3[Nombre]:Table3[OK],5,0),"Elija una organización de la lista. Si su organización no está en la lista, seleccione ´Nueva organización´ de la lista y vaya a la pestaña de instrucciones para completar los detalles de su organización."))</f>
        <v/>
      </c>
      <c r="E38" s="58"/>
      <c r="F38" s="59"/>
      <c r="G38" s="73" t="str">
        <f>IFERROR(VLOOKUP(F38,T_IND[[#All],[Indicador]:[Tipo de Indicador]],5,0),"")</f>
        <v/>
      </c>
      <c r="H38" s="60"/>
      <c r="I38" s="60"/>
      <c r="J38" s="60"/>
      <c r="K38" s="61">
        <v>0</v>
      </c>
      <c r="L38" s="61">
        <v>0</v>
      </c>
      <c r="M38" s="62">
        <f t="shared" si="1"/>
        <v>0</v>
      </c>
      <c r="N38" s="66"/>
      <c r="O38" s="66"/>
      <c r="P38" s="66"/>
      <c r="Q38" s="66"/>
      <c r="R38" s="66"/>
      <c r="S38" s="66"/>
      <c r="T38" s="66"/>
      <c r="U38" s="63"/>
      <c r="V38" s="63"/>
      <c r="W38" s="63"/>
      <c r="X38" s="64"/>
      <c r="Y38" s="76" t="str">
        <f t="shared" si="2"/>
        <v/>
      </c>
      <c r="Z38" s="77" t="str">
        <f t="shared" si="3"/>
        <v/>
      </c>
    </row>
    <row r="39" spans="1:26" ht="72" customHeight="1" x14ac:dyDescent="0.3">
      <c r="A39" s="67"/>
      <c r="B39" s="56"/>
      <c r="C39" s="57"/>
      <c r="D39" s="72" t="str">
        <f>IF(C39="","",IFERROR(VLOOKUP(C39,Table3[Nombre]:Table3[OK],5,0),"Elija una organización de la lista. Si su organización no está en la lista, seleccione ´Nueva organización´ de la lista y vaya a la pestaña de instrucciones para completar los detalles de su organización."))</f>
        <v/>
      </c>
      <c r="E39" s="58"/>
      <c r="F39" s="59"/>
      <c r="G39" s="73" t="str">
        <f>IFERROR(VLOOKUP(F39,T_IND[[#All],[Indicador]:[Tipo de Indicador]],5,0),"")</f>
        <v/>
      </c>
      <c r="H39" s="60"/>
      <c r="I39" s="60"/>
      <c r="J39" s="60"/>
      <c r="K39" s="61">
        <v>0</v>
      </c>
      <c r="L39" s="61">
        <v>0</v>
      </c>
      <c r="M39" s="62">
        <f t="shared" si="1"/>
        <v>0</v>
      </c>
      <c r="N39" s="66"/>
      <c r="O39" s="66"/>
      <c r="P39" s="66"/>
      <c r="Q39" s="66"/>
      <c r="R39" s="66"/>
      <c r="S39" s="66"/>
      <c r="T39" s="66"/>
      <c r="U39" s="63"/>
      <c r="V39" s="63"/>
      <c r="W39" s="63"/>
      <c r="X39" s="64"/>
      <c r="Y39" s="76" t="str">
        <f t="shared" si="2"/>
        <v/>
      </c>
      <c r="Z39" s="77" t="str">
        <f t="shared" si="3"/>
        <v/>
      </c>
    </row>
    <row r="40" spans="1:26" ht="72" customHeight="1" x14ac:dyDescent="0.3">
      <c r="A40" s="67"/>
      <c r="B40" s="56"/>
      <c r="C40" s="57"/>
      <c r="D40" s="72" t="str">
        <f>IF(C40="","",IFERROR(VLOOKUP(C40,Table3[Nombre]:Table3[OK],5,0),"Elija una organización de la lista. Si su organización no está en la lista, seleccione ´Nueva organización´ de la lista y vaya a la pestaña de instrucciones para completar los detalles de su organización."))</f>
        <v/>
      </c>
      <c r="E40" s="58"/>
      <c r="F40" s="59"/>
      <c r="G40" s="73" t="str">
        <f>IFERROR(VLOOKUP(F40,T_IND[[#All],[Indicador]:[Tipo de Indicador]],5,0),"")</f>
        <v/>
      </c>
      <c r="H40" s="60"/>
      <c r="I40" s="60"/>
      <c r="J40" s="60"/>
      <c r="K40" s="61">
        <v>0</v>
      </c>
      <c r="L40" s="61">
        <v>0</v>
      </c>
      <c r="M40" s="62">
        <f t="shared" si="1"/>
        <v>0</v>
      </c>
      <c r="N40" s="66"/>
      <c r="O40" s="66"/>
      <c r="P40" s="66"/>
      <c r="Q40" s="66"/>
      <c r="R40" s="66"/>
      <c r="S40" s="66"/>
      <c r="T40" s="66"/>
      <c r="U40" s="63"/>
      <c r="V40" s="63"/>
      <c r="W40" s="63"/>
      <c r="X40" s="64"/>
      <c r="Y40" s="76" t="str">
        <f t="shared" si="2"/>
        <v/>
      </c>
      <c r="Z40" s="77" t="str">
        <f t="shared" si="3"/>
        <v/>
      </c>
    </row>
    <row r="41" spans="1:26" ht="72" customHeight="1" x14ac:dyDescent="0.3">
      <c r="A41" s="67"/>
      <c r="B41" s="56"/>
      <c r="C41" s="57"/>
      <c r="D41" s="72" t="str">
        <f>IF(C41="","",IFERROR(VLOOKUP(C41,Table3[Nombre]:Table3[OK],5,0),"Elija una organización de la lista. Si su organización no está en la lista, seleccione ´Nueva organización´ de la lista y vaya a la pestaña de instrucciones para completar los detalles de su organización."))</f>
        <v/>
      </c>
      <c r="E41" s="58"/>
      <c r="F41" s="59"/>
      <c r="G41" s="73" t="str">
        <f>IFERROR(VLOOKUP(F41,T_IND[[#All],[Indicador]:[Tipo de Indicador]],5,0),"")</f>
        <v/>
      </c>
      <c r="H41" s="60"/>
      <c r="I41" s="60"/>
      <c r="J41" s="60"/>
      <c r="K41" s="61">
        <v>0</v>
      </c>
      <c r="L41" s="61">
        <v>0</v>
      </c>
      <c r="M41" s="62">
        <f t="shared" si="1"/>
        <v>0</v>
      </c>
      <c r="N41" s="66"/>
      <c r="O41" s="66"/>
      <c r="P41" s="66"/>
      <c r="Q41" s="66"/>
      <c r="R41" s="66"/>
      <c r="S41" s="66"/>
      <c r="T41" s="66"/>
      <c r="U41" s="63"/>
      <c r="V41" s="63"/>
      <c r="W41" s="63"/>
      <c r="X41" s="64"/>
      <c r="Y41" s="76" t="str">
        <f t="shared" si="2"/>
        <v/>
      </c>
      <c r="Z41" s="77" t="str">
        <f t="shared" si="3"/>
        <v/>
      </c>
    </row>
    <row r="42" spans="1:26" ht="72" customHeight="1" x14ac:dyDescent="0.3">
      <c r="A42" s="67"/>
      <c r="B42" s="56"/>
      <c r="C42" s="57"/>
      <c r="D42" s="72" t="str">
        <f>IF(C42="","",IFERROR(VLOOKUP(C42,Table3[Nombre]:Table3[OK],5,0),"Elija una organización de la lista. Si su organización no está en la lista, seleccione ´Nueva organización´ de la lista y vaya a la pestaña de instrucciones para completar los detalles de su organización."))</f>
        <v/>
      </c>
      <c r="E42" s="58"/>
      <c r="F42" s="59"/>
      <c r="G42" s="73" t="str">
        <f>IFERROR(VLOOKUP(F42,T_IND[[#All],[Indicador]:[Tipo de Indicador]],5,0),"")</f>
        <v/>
      </c>
      <c r="H42" s="60"/>
      <c r="I42" s="60"/>
      <c r="J42" s="60"/>
      <c r="K42" s="61">
        <v>0</v>
      </c>
      <c r="L42" s="61">
        <v>0</v>
      </c>
      <c r="M42" s="62">
        <f t="shared" si="1"/>
        <v>0</v>
      </c>
      <c r="N42" s="66"/>
      <c r="O42" s="66"/>
      <c r="P42" s="66"/>
      <c r="Q42" s="66"/>
      <c r="R42" s="66"/>
      <c r="S42" s="66"/>
      <c r="T42" s="66"/>
      <c r="U42" s="63"/>
      <c r="V42" s="63"/>
      <c r="W42" s="63"/>
      <c r="X42" s="64"/>
      <c r="Y42" s="76" t="str">
        <f t="shared" si="2"/>
        <v/>
      </c>
      <c r="Z42" s="77" t="str">
        <f t="shared" si="3"/>
        <v/>
      </c>
    </row>
    <row r="43" spans="1:26" ht="72" customHeight="1" x14ac:dyDescent="0.3">
      <c r="A43" s="67"/>
      <c r="B43" s="56"/>
      <c r="C43" s="57"/>
      <c r="D43" s="72" t="str">
        <f>IF(C43="","",IFERROR(VLOOKUP(C43,Table3[Nombre]:Table3[OK],5,0),"Elija una organización de la lista. Si su organización no está en la lista, seleccione ´Nueva organización´ de la lista y vaya a la pestaña de instrucciones para completar los detalles de su organización."))</f>
        <v/>
      </c>
      <c r="E43" s="58"/>
      <c r="F43" s="59"/>
      <c r="G43" s="73" t="str">
        <f>IFERROR(VLOOKUP(F43,T_IND[[#All],[Indicador]:[Tipo de Indicador]],5,0),"")</f>
        <v/>
      </c>
      <c r="H43" s="60"/>
      <c r="I43" s="60"/>
      <c r="J43" s="60"/>
      <c r="K43" s="61">
        <v>0</v>
      </c>
      <c r="L43" s="61">
        <v>0</v>
      </c>
      <c r="M43" s="62">
        <f t="shared" si="1"/>
        <v>0</v>
      </c>
      <c r="N43" s="66"/>
      <c r="O43" s="66"/>
      <c r="P43" s="66"/>
      <c r="Q43" s="66"/>
      <c r="R43" s="66"/>
      <c r="S43" s="66"/>
      <c r="T43" s="66"/>
      <c r="U43" s="63"/>
      <c r="V43" s="63"/>
      <c r="W43" s="63"/>
      <c r="X43" s="64"/>
      <c r="Y43" s="76" t="str">
        <f t="shared" si="2"/>
        <v/>
      </c>
      <c r="Z43" s="77" t="str">
        <f t="shared" si="3"/>
        <v/>
      </c>
    </row>
    <row r="44" spans="1:26" ht="72" customHeight="1" x14ac:dyDescent="0.3">
      <c r="A44" s="67"/>
      <c r="B44" s="56"/>
      <c r="C44" s="57"/>
      <c r="D44" s="72" t="str">
        <f>IF(C44="","",IFERROR(VLOOKUP(C44,Table3[Nombre]:Table3[OK],5,0),"Elija una organización de la lista. Si su organización no está en la lista, seleccione ´Nueva organización´ de la lista y vaya a la pestaña de instrucciones para completar los detalles de su organización."))</f>
        <v/>
      </c>
      <c r="E44" s="58"/>
      <c r="F44" s="59"/>
      <c r="G44" s="73" t="str">
        <f>IFERROR(VLOOKUP(F44,T_IND[[#All],[Indicador]:[Tipo de Indicador]],5,0),"")</f>
        <v/>
      </c>
      <c r="H44" s="60"/>
      <c r="I44" s="60"/>
      <c r="J44" s="60"/>
      <c r="K44" s="61">
        <v>0</v>
      </c>
      <c r="L44" s="61">
        <v>0</v>
      </c>
      <c r="M44" s="62">
        <f t="shared" si="1"/>
        <v>0</v>
      </c>
      <c r="N44" s="66"/>
      <c r="O44" s="66"/>
      <c r="P44" s="66"/>
      <c r="Q44" s="66"/>
      <c r="R44" s="66"/>
      <c r="S44" s="66"/>
      <c r="T44" s="66"/>
      <c r="U44" s="63"/>
      <c r="V44" s="63"/>
      <c r="W44" s="63"/>
      <c r="X44" s="64"/>
      <c r="Y44" s="76" t="str">
        <f t="shared" si="2"/>
        <v/>
      </c>
      <c r="Z44" s="77" t="str">
        <f t="shared" si="3"/>
        <v/>
      </c>
    </row>
    <row r="45" spans="1:26" ht="72" customHeight="1" x14ac:dyDescent="0.3">
      <c r="A45" s="67"/>
      <c r="B45" s="56"/>
      <c r="C45" s="57"/>
      <c r="D45" s="72" t="str">
        <f>IF(C45="","",IFERROR(VLOOKUP(C45,Table3[Nombre]:Table3[OK],5,0),"Elija una organización de la lista. Si su organización no está en la lista, seleccione ´Nueva organización´ de la lista y vaya a la pestaña de instrucciones para completar los detalles de su organización."))</f>
        <v/>
      </c>
      <c r="E45" s="58"/>
      <c r="F45" s="59"/>
      <c r="G45" s="73" t="str">
        <f>IFERROR(VLOOKUP(F45,T_IND[[#All],[Indicador]:[Tipo de Indicador]],5,0),"")</f>
        <v/>
      </c>
      <c r="H45" s="60"/>
      <c r="I45" s="60"/>
      <c r="J45" s="60"/>
      <c r="K45" s="61">
        <v>0</v>
      </c>
      <c r="L45" s="61">
        <v>0</v>
      </c>
      <c r="M45" s="62">
        <f t="shared" si="1"/>
        <v>0</v>
      </c>
      <c r="N45" s="66"/>
      <c r="O45" s="66"/>
      <c r="P45" s="66"/>
      <c r="Q45" s="66"/>
      <c r="R45" s="66"/>
      <c r="S45" s="66"/>
      <c r="T45" s="66"/>
      <c r="U45" s="63"/>
      <c r="V45" s="63"/>
      <c r="W45" s="63"/>
      <c r="X45" s="64"/>
      <c r="Y45" s="76" t="str">
        <f t="shared" si="2"/>
        <v/>
      </c>
      <c r="Z45" s="77" t="str">
        <f t="shared" si="3"/>
        <v/>
      </c>
    </row>
    <row r="46" spans="1:26" ht="72" customHeight="1" x14ac:dyDescent="0.3">
      <c r="A46" s="67"/>
      <c r="B46" s="56"/>
      <c r="C46" s="57"/>
      <c r="D46" s="72" t="str">
        <f>IF(C46="","",IFERROR(VLOOKUP(C46,Table3[Nombre]:Table3[OK],5,0),"Elija una organización de la lista. Si su organización no está en la lista, seleccione ´Nueva organización´ de la lista y vaya a la pestaña de instrucciones para completar los detalles de su organización."))</f>
        <v/>
      </c>
      <c r="E46" s="58"/>
      <c r="F46" s="59"/>
      <c r="G46" s="73" t="str">
        <f>IFERROR(VLOOKUP(F46,T_IND[[#All],[Indicador]:[Tipo de Indicador]],5,0),"")</f>
        <v/>
      </c>
      <c r="H46" s="60"/>
      <c r="I46" s="60"/>
      <c r="J46" s="60"/>
      <c r="K46" s="61">
        <v>0</v>
      </c>
      <c r="L46" s="61">
        <v>0</v>
      </c>
      <c r="M46" s="62">
        <f t="shared" si="1"/>
        <v>0</v>
      </c>
      <c r="N46" s="66"/>
      <c r="O46" s="66"/>
      <c r="P46" s="66"/>
      <c r="Q46" s="66"/>
      <c r="R46" s="66"/>
      <c r="S46" s="66"/>
      <c r="T46" s="66"/>
      <c r="U46" s="63"/>
      <c r="V46" s="63"/>
      <c r="W46" s="63"/>
      <c r="X46" s="64"/>
      <c r="Y46" s="76" t="str">
        <f t="shared" si="2"/>
        <v/>
      </c>
      <c r="Z46" s="77" t="str">
        <f t="shared" si="3"/>
        <v/>
      </c>
    </row>
    <row r="47" spans="1:26" ht="72" customHeight="1" x14ac:dyDescent="0.3">
      <c r="A47" s="67"/>
      <c r="B47" s="56"/>
      <c r="C47" s="57"/>
      <c r="D47" s="72" t="str">
        <f>IF(C47="","",IFERROR(VLOOKUP(C47,Table3[Nombre]:Table3[OK],5,0),"Elija una organización de la lista. Si su organización no está en la lista, seleccione ´Nueva organización´ de la lista y vaya a la pestaña de instrucciones para completar los detalles de su organización."))</f>
        <v/>
      </c>
      <c r="E47" s="58"/>
      <c r="F47" s="59"/>
      <c r="G47" s="73" t="str">
        <f>IFERROR(VLOOKUP(F47,T_IND[[#All],[Indicador]:[Tipo de Indicador]],5,0),"")</f>
        <v/>
      </c>
      <c r="H47" s="60"/>
      <c r="I47" s="60"/>
      <c r="J47" s="60"/>
      <c r="K47" s="61">
        <v>0</v>
      </c>
      <c r="L47" s="61">
        <v>0</v>
      </c>
      <c r="M47" s="62">
        <f t="shared" si="1"/>
        <v>0</v>
      </c>
      <c r="N47" s="66"/>
      <c r="O47" s="66"/>
      <c r="P47" s="66"/>
      <c r="Q47" s="66"/>
      <c r="R47" s="66"/>
      <c r="S47" s="66"/>
      <c r="T47" s="66"/>
      <c r="U47" s="63"/>
      <c r="V47" s="63"/>
      <c r="W47" s="63"/>
      <c r="X47" s="64"/>
      <c r="Y47" s="76" t="str">
        <f t="shared" si="2"/>
        <v/>
      </c>
      <c r="Z47" s="77" t="str">
        <f t="shared" si="3"/>
        <v/>
      </c>
    </row>
    <row r="48" spans="1:26" ht="72" customHeight="1" x14ac:dyDescent="0.3">
      <c r="A48" s="67"/>
      <c r="B48" s="56"/>
      <c r="C48" s="57"/>
      <c r="D48" s="72" t="str">
        <f>IF(C48="","",IFERROR(VLOOKUP(C48,Table3[Nombre]:Table3[OK],5,0),"Elija una organización de la lista. Si su organización no está en la lista, seleccione ´Nueva organización´ de la lista y vaya a la pestaña de instrucciones para completar los detalles de su organización."))</f>
        <v/>
      </c>
      <c r="E48" s="58"/>
      <c r="F48" s="59"/>
      <c r="G48" s="73" t="str">
        <f>IFERROR(VLOOKUP(F48,T_IND[[#All],[Indicador]:[Tipo de Indicador]],5,0),"")</f>
        <v/>
      </c>
      <c r="H48" s="60"/>
      <c r="I48" s="60"/>
      <c r="J48" s="60"/>
      <c r="K48" s="61">
        <v>0</v>
      </c>
      <c r="L48" s="61">
        <v>0</v>
      </c>
      <c r="M48" s="62">
        <f t="shared" si="1"/>
        <v>0</v>
      </c>
      <c r="N48" s="66"/>
      <c r="O48" s="66"/>
      <c r="P48" s="66"/>
      <c r="Q48" s="66"/>
      <c r="R48" s="66"/>
      <c r="S48" s="66"/>
      <c r="T48" s="66"/>
      <c r="U48" s="63"/>
      <c r="V48" s="63"/>
      <c r="W48" s="63"/>
      <c r="X48" s="64"/>
      <c r="Y48" s="76" t="str">
        <f t="shared" si="2"/>
        <v/>
      </c>
      <c r="Z48" s="77" t="str">
        <f t="shared" si="3"/>
        <v/>
      </c>
    </row>
    <row r="49" spans="1:27" ht="72" customHeight="1" x14ac:dyDescent="0.3">
      <c r="A49" s="67"/>
      <c r="B49" s="56"/>
      <c r="C49" s="57"/>
      <c r="D49" s="72" t="str">
        <f>IF(C49="","",IFERROR(VLOOKUP(C49,Table3[Nombre]:Table3[OK],5,0),"Elija una organización de la lista. Si su organización no está en la lista, seleccione ´Nueva organización´ de la lista y vaya a la pestaña de instrucciones para completar los detalles de su organización."))</f>
        <v/>
      </c>
      <c r="E49" s="58"/>
      <c r="F49" s="59"/>
      <c r="G49" s="73" t="str">
        <f>IFERROR(VLOOKUP(F49,T_IND[[#All],[Indicador]:[Tipo de Indicador]],5,0),"")</f>
        <v/>
      </c>
      <c r="H49" s="60"/>
      <c r="I49" s="60"/>
      <c r="J49" s="60"/>
      <c r="K49" s="61">
        <v>0</v>
      </c>
      <c r="L49" s="61">
        <v>0</v>
      </c>
      <c r="M49" s="62">
        <f t="shared" si="1"/>
        <v>0</v>
      </c>
      <c r="N49" s="66"/>
      <c r="O49" s="66"/>
      <c r="P49" s="66"/>
      <c r="Q49" s="66"/>
      <c r="R49" s="66"/>
      <c r="S49" s="66"/>
      <c r="T49" s="66"/>
      <c r="U49" s="63"/>
      <c r="V49" s="63"/>
      <c r="W49" s="63"/>
      <c r="X49" s="64"/>
      <c r="Y49" s="76" t="str">
        <f t="shared" si="2"/>
        <v/>
      </c>
      <c r="Z49" s="77" t="str">
        <f t="shared" si="3"/>
        <v/>
      </c>
    </row>
    <row r="50" spans="1:27" ht="72" customHeight="1" x14ac:dyDescent="0.3">
      <c r="A50" s="67"/>
      <c r="B50" s="56"/>
      <c r="C50" s="57"/>
      <c r="D50" s="72" t="str">
        <f>IF(C50="","",IFERROR(VLOOKUP(C50,Table3[Nombre]:Table3[OK],5,0),"Elija una organización de la lista. Si su organización no está en la lista, seleccione ´Nueva organización´ de la lista y vaya a la pestaña de instrucciones para completar los detalles de su organización."))</f>
        <v/>
      </c>
      <c r="E50" s="58"/>
      <c r="F50" s="59"/>
      <c r="G50" s="73" t="str">
        <f>IFERROR(VLOOKUP(F50,T_IND[[#All],[Indicador]:[Tipo de Indicador]],5,0),"")</f>
        <v/>
      </c>
      <c r="H50" s="60"/>
      <c r="I50" s="60"/>
      <c r="J50" s="60"/>
      <c r="K50" s="61">
        <v>0</v>
      </c>
      <c r="L50" s="61">
        <v>0</v>
      </c>
      <c r="M50" s="62">
        <f t="shared" si="1"/>
        <v>0</v>
      </c>
      <c r="N50" s="66"/>
      <c r="O50" s="66"/>
      <c r="P50" s="66"/>
      <c r="Q50" s="66"/>
      <c r="R50" s="66"/>
      <c r="S50" s="66"/>
      <c r="T50" s="66"/>
      <c r="U50" s="63"/>
      <c r="V50" s="63"/>
      <c r="W50" s="63"/>
      <c r="X50" s="64"/>
      <c r="Y50" s="76" t="str">
        <f t="shared" si="2"/>
        <v/>
      </c>
      <c r="Z50" s="77" t="str">
        <f t="shared" si="3"/>
        <v/>
      </c>
    </row>
    <row r="51" spans="1:27" ht="72" customHeight="1" x14ac:dyDescent="0.3">
      <c r="A51" s="67"/>
      <c r="B51" s="56"/>
      <c r="C51" s="57"/>
      <c r="D51" s="72" t="str">
        <f>IF(C51="","",IFERROR(VLOOKUP(C51,Table3[Nombre]:Table3[OK],5,0),"Elija una organización de la lista. Si su organización no está en la lista, seleccione ´Nueva organización´ de la lista y vaya a la pestaña de instrucciones para completar los detalles de su organización."))</f>
        <v/>
      </c>
      <c r="E51" s="58"/>
      <c r="F51" s="59"/>
      <c r="G51" s="73" t="str">
        <f>IFERROR(VLOOKUP(F51,T_IND[[#All],[Indicador]:[Tipo de Indicador]],5,0),"")</f>
        <v/>
      </c>
      <c r="H51" s="60"/>
      <c r="I51" s="60"/>
      <c r="J51" s="60"/>
      <c r="K51" s="61">
        <v>0</v>
      </c>
      <c r="L51" s="61">
        <v>0</v>
      </c>
      <c r="M51" s="62">
        <f t="shared" si="1"/>
        <v>0</v>
      </c>
      <c r="N51" s="66"/>
      <c r="O51" s="66"/>
      <c r="P51" s="66"/>
      <c r="Q51" s="66"/>
      <c r="R51" s="66"/>
      <c r="S51" s="66"/>
      <c r="T51" s="66"/>
      <c r="U51" s="63"/>
      <c r="V51" s="63"/>
      <c r="W51" s="63"/>
      <c r="X51" s="64"/>
      <c r="Y51" s="76" t="str">
        <f t="shared" si="2"/>
        <v/>
      </c>
      <c r="Z51" s="77" t="str">
        <f t="shared" si="3"/>
        <v/>
      </c>
      <c r="AA51" s="8"/>
    </row>
    <row r="52" spans="1:27" ht="72" customHeight="1" x14ac:dyDescent="0.3">
      <c r="A52" s="67"/>
      <c r="B52" s="56"/>
      <c r="C52" s="57"/>
      <c r="D52" s="72" t="str">
        <f>IF(C52="","",IFERROR(VLOOKUP(C52,Table3[Nombre]:Table3[OK],5,0),"Elija una organización de la lista. Si su organización no está en la lista, seleccione ´Nueva organización´ de la lista y vaya a la pestaña de instrucciones para completar los detalles de su organización."))</f>
        <v/>
      </c>
      <c r="E52" s="58"/>
      <c r="F52" s="59"/>
      <c r="G52" s="73" t="str">
        <f>IFERROR(VLOOKUP(F52,T_IND[[#All],[Indicador]:[Tipo de Indicador]],5,0),"")</f>
        <v/>
      </c>
      <c r="H52" s="60"/>
      <c r="I52" s="60"/>
      <c r="J52" s="60"/>
      <c r="K52" s="61">
        <v>0</v>
      </c>
      <c r="L52" s="61">
        <v>0</v>
      </c>
      <c r="M52" s="62">
        <f t="shared" si="1"/>
        <v>0</v>
      </c>
      <c r="N52" s="66"/>
      <c r="O52" s="66"/>
      <c r="P52" s="66"/>
      <c r="Q52" s="66"/>
      <c r="R52" s="66"/>
      <c r="S52" s="66"/>
      <c r="T52" s="66"/>
      <c r="U52" s="63"/>
      <c r="V52" s="63"/>
      <c r="W52" s="63"/>
      <c r="X52" s="64"/>
      <c r="Y52" s="76" t="str">
        <f t="shared" si="2"/>
        <v/>
      </c>
      <c r="Z52" s="77" t="str">
        <f t="shared" si="3"/>
        <v/>
      </c>
      <c r="AA52" s="8"/>
    </row>
    <row r="53" spans="1:27" ht="72" customHeight="1" x14ac:dyDescent="0.3">
      <c r="A53" s="67"/>
      <c r="B53" s="56"/>
      <c r="C53" s="57"/>
      <c r="D53" s="72" t="str">
        <f>IF(C53="","",IFERROR(VLOOKUP(C53,Table3[Nombre]:Table3[OK],5,0),"Elija una organización de la lista. Si su organización no está en la lista, seleccione ´Nueva organización´ de la lista y vaya a la pestaña de instrucciones para completar los detalles de su organización."))</f>
        <v/>
      </c>
      <c r="E53" s="58"/>
      <c r="F53" s="59"/>
      <c r="G53" s="73" t="str">
        <f>IFERROR(VLOOKUP(F53,T_IND[[#All],[Indicador]:[Tipo de Indicador]],5,0),"")</f>
        <v/>
      </c>
      <c r="H53" s="60"/>
      <c r="I53" s="60"/>
      <c r="J53" s="60"/>
      <c r="K53" s="61">
        <v>0</v>
      </c>
      <c r="L53" s="61">
        <v>0</v>
      </c>
      <c r="M53" s="62">
        <f t="shared" si="1"/>
        <v>0</v>
      </c>
      <c r="N53" s="66"/>
      <c r="O53" s="66"/>
      <c r="P53" s="66"/>
      <c r="Q53" s="66"/>
      <c r="R53" s="66"/>
      <c r="S53" s="66"/>
      <c r="T53" s="66"/>
      <c r="U53" s="63"/>
      <c r="V53" s="63"/>
      <c r="W53" s="63"/>
      <c r="X53" s="64"/>
      <c r="Y53" s="76" t="str">
        <f t="shared" si="2"/>
        <v/>
      </c>
      <c r="Z53" s="77" t="str">
        <f t="shared" si="3"/>
        <v/>
      </c>
      <c r="AA53" s="8"/>
    </row>
    <row r="54" spans="1:27" ht="72" customHeight="1" x14ac:dyDescent="0.3">
      <c r="A54" s="67"/>
      <c r="B54" s="56"/>
      <c r="C54" s="57"/>
      <c r="D54" s="72" t="str">
        <f>IF(C54="","",IFERROR(VLOOKUP(C54,Table3[Nombre]:Table3[OK],5,0),"Elija una organización de la lista. Si su organización no está en la lista, seleccione ´Nueva organización´ de la lista y vaya a la pestaña de instrucciones para completar los detalles de su organización."))</f>
        <v/>
      </c>
      <c r="E54" s="58"/>
      <c r="F54" s="59"/>
      <c r="G54" s="73" t="str">
        <f>IFERROR(VLOOKUP(F54,T_IND[[#All],[Indicador]:[Tipo de Indicador]],5,0),"")</f>
        <v/>
      </c>
      <c r="H54" s="60"/>
      <c r="I54" s="60"/>
      <c r="J54" s="60"/>
      <c r="K54" s="61">
        <v>0</v>
      </c>
      <c r="L54" s="61">
        <v>0</v>
      </c>
      <c r="M54" s="62">
        <f t="shared" si="1"/>
        <v>0</v>
      </c>
      <c r="N54" s="66"/>
      <c r="O54" s="66"/>
      <c r="P54" s="66"/>
      <c r="Q54" s="66"/>
      <c r="R54" s="66"/>
      <c r="S54" s="66"/>
      <c r="T54" s="66"/>
      <c r="U54" s="63"/>
      <c r="V54" s="63"/>
      <c r="W54" s="63"/>
      <c r="X54" s="64"/>
      <c r="Y54" s="76" t="str">
        <f t="shared" si="2"/>
        <v/>
      </c>
      <c r="Z54" s="77" t="str">
        <f t="shared" si="3"/>
        <v/>
      </c>
      <c r="AA54" s="8"/>
    </row>
    <row r="55" spans="1:27" ht="72" customHeight="1" x14ac:dyDescent="0.3">
      <c r="A55" s="67"/>
      <c r="B55" s="56"/>
      <c r="C55" s="57"/>
      <c r="D55" s="72" t="str">
        <f>IF(C55="","",IFERROR(VLOOKUP(C55,Table3[Nombre]:Table3[OK],5,0),"Elija una organización de la lista. Si su organización no está en la lista, seleccione ´Nueva organización´ de la lista y vaya a la pestaña de instrucciones para completar los detalles de su organización."))</f>
        <v/>
      </c>
      <c r="E55" s="58"/>
      <c r="F55" s="59"/>
      <c r="G55" s="73" t="str">
        <f>IFERROR(VLOOKUP(F55,T_IND[[#All],[Indicador]:[Tipo de Indicador]],5,0),"")</f>
        <v/>
      </c>
      <c r="H55" s="60"/>
      <c r="I55" s="60"/>
      <c r="J55" s="60"/>
      <c r="K55" s="61">
        <v>0</v>
      </c>
      <c r="L55" s="61">
        <v>0</v>
      </c>
      <c r="M55" s="62">
        <f t="shared" si="1"/>
        <v>0</v>
      </c>
      <c r="N55" s="66"/>
      <c r="O55" s="66"/>
      <c r="P55" s="66"/>
      <c r="Q55" s="66"/>
      <c r="R55" s="66"/>
      <c r="S55" s="66"/>
      <c r="T55" s="66"/>
      <c r="U55" s="63"/>
      <c r="V55" s="63"/>
      <c r="W55" s="63"/>
      <c r="X55" s="64"/>
      <c r="Y55" s="76" t="str">
        <f t="shared" si="2"/>
        <v/>
      </c>
      <c r="Z55" s="77" t="str">
        <f t="shared" si="3"/>
        <v/>
      </c>
      <c r="AA55" s="8"/>
    </row>
    <row r="56" spans="1:27" ht="72" customHeight="1" x14ac:dyDescent="0.3">
      <c r="A56" s="67"/>
      <c r="B56" s="56"/>
      <c r="C56" s="57"/>
      <c r="D56" s="72" t="str">
        <f>IF(C56="","",IFERROR(VLOOKUP(C56,Table3[Nombre]:Table3[OK],5,0),"Elija una organización de la lista. Si su organización no está en la lista, seleccione ´Nueva organización´ de la lista y vaya a la pestaña de instrucciones para completar los detalles de su organización."))</f>
        <v/>
      </c>
      <c r="E56" s="58"/>
      <c r="F56" s="59"/>
      <c r="G56" s="73" t="str">
        <f>IFERROR(VLOOKUP(F56,T_IND[[#All],[Indicador]:[Tipo de Indicador]],5,0),"")</f>
        <v/>
      </c>
      <c r="H56" s="60"/>
      <c r="I56" s="60"/>
      <c r="J56" s="60"/>
      <c r="K56" s="61">
        <v>0</v>
      </c>
      <c r="L56" s="61">
        <v>0</v>
      </c>
      <c r="M56" s="62">
        <f t="shared" si="1"/>
        <v>0</v>
      </c>
      <c r="N56" s="66"/>
      <c r="O56" s="66"/>
      <c r="P56" s="66"/>
      <c r="Q56" s="66"/>
      <c r="R56" s="66"/>
      <c r="S56" s="66"/>
      <c r="T56" s="66"/>
      <c r="U56" s="63"/>
      <c r="V56" s="63"/>
      <c r="W56" s="63"/>
      <c r="X56" s="64"/>
      <c r="Y56" s="76" t="str">
        <f t="shared" si="2"/>
        <v/>
      </c>
      <c r="Z56" s="77" t="str">
        <f t="shared" si="3"/>
        <v/>
      </c>
      <c r="AA56" s="8"/>
    </row>
    <row r="57" spans="1:27" ht="72" customHeight="1" x14ac:dyDescent="0.3">
      <c r="A57" s="67"/>
      <c r="B57" s="56"/>
      <c r="C57" s="57"/>
      <c r="D57" s="72" t="str">
        <f>IF(C57="","",IFERROR(VLOOKUP(C57,Table3[Nombre]:Table3[OK],5,0),"Elija una organización de la lista. Si su organización no está en la lista, seleccione ´Nueva organización´ de la lista y vaya a la pestaña de instrucciones para completar los detalles de su organización."))</f>
        <v/>
      </c>
      <c r="E57" s="58"/>
      <c r="F57" s="59"/>
      <c r="G57" s="73" t="str">
        <f>IFERROR(VLOOKUP(F57,T_IND[[#All],[Indicador]:[Tipo de Indicador]],5,0),"")</f>
        <v/>
      </c>
      <c r="H57" s="60"/>
      <c r="I57" s="60"/>
      <c r="J57" s="60"/>
      <c r="K57" s="61">
        <v>0</v>
      </c>
      <c r="L57" s="61">
        <v>0</v>
      </c>
      <c r="M57" s="62">
        <f t="shared" si="1"/>
        <v>0</v>
      </c>
      <c r="N57" s="66"/>
      <c r="O57" s="66"/>
      <c r="P57" s="66"/>
      <c r="Q57" s="66"/>
      <c r="R57" s="66"/>
      <c r="S57" s="66"/>
      <c r="T57" s="66"/>
      <c r="U57" s="63"/>
      <c r="V57" s="63"/>
      <c r="W57" s="63"/>
      <c r="X57" s="64"/>
      <c r="Y57" s="76" t="str">
        <f t="shared" si="2"/>
        <v/>
      </c>
      <c r="Z57" s="77" t="str">
        <f t="shared" si="3"/>
        <v/>
      </c>
      <c r="AA57" s="8"/>
    </row>
    <row r="58" spans="1:27" ht="72" customHeight="1" x14ac:dyDescent="0.3">
      <c r="A58" s="67"/>
      <c r="B58" s="56"/>
      <c r="C58" s="57"/>
      <c r="D58" s="72" t="str">
        <f>IF(C58="","",IFERROR(VLOOKUP(C58,Table3[Nombre]:Table3[OK],5,0),"Elija una organización de la lista. Si su organización no está en la lista, seleccione ´Nueva organización´ de la lista y vaya a la pestaña de instrucciones para completar los detalles de su organización."))</f>
        <v/>
      </c>
      <c r="E58" s="58"/>
      <c r="F58" s="59"/>
      <c r="G58" s="73" t="str">
        <f>IFERROR(VLOOKUP(F58,T_IND[[#All],[Indicador]:[Tipo de Indicador]],5,0),"")</f>
        <v/>
      </c>
      <c r="H58" s="60"/>
      <c r="I58" s="60"/>
      <c r="J58" s="60"/>
      <c r="K58" s="61">
        <v>0</v>
      </c>
      <c r="L58" s="61">
        <v>0</v>
      </c>
      <c r="M58" s="62">
        <f t="shared" si="1"/>
        <v>0</v>
      </c>
      <c r="N58" s="66"/>
      <c r="O58" s="66"/>
      <c r="P58" s="66"/>
      <c r="Q58" s="66"/>
      <c r="R58" s="66"/>
      <c r="S58" s="66"/>
      <c r="T58" s="66"/>
      <c r="U58" s="63"/>
      <c r="V58" s="63"/>
      <c r="W58" s="63"/>
      <c r="X58" s="64"/>
      <c r="Y58" s="76" t="str">
        <f t="shared" si="2"/>
        <v/>
      </c>
      <c r="Z58" s="77" t="str">
        <f t="shared" si="3"/>
        <v/>
      </c>
      <c r="AA58" s="8"/>
    </row>
    <row r="59" spans="1:27" ht="72" customHeight="1" x14ac:dyDescent="0.3">
      <c r="A59" s="67"/>
      <c r="B59" s="56"/>
      <c r="C59" s="57"/>
      <c r="D59" s="72" t="str">
        <f>IF(C59="","",IFERROR(VLOOKUP(C59,Table3[Nombre]:Table3[OK],5,0),"Elija una organización de la lista. Si su organización no está en la lista, seleccione ´Nueva organización´ de la lista y vaya a la pestaña de instrucciones para completar los detalles de su organización."))</f>
        <v/>
      </c>
      <c r="E59" s="58"/>
      <c r="F59" s="59"/>
      <c r="G59" s="73" t="str">
        <f>IFERROR(VLOOKUP(F59,T_IND[[#All],[Indicador]:[Tipo de Indicador]],5,0),"")</f>
        <v/>
      </c>
      <c r="H59" s="60"/>
      <c r="I59" s="60"/>
      <c r="J59" s="60"/>
      <c r="K59" s="61">
        <v>0</v>
      </c>
      <c r="L59" s="61">
        <v>0</v>
      </c>
      <c r="M59" s="62">
        <f t="shared" si="1"/>
        <v>0</v>
      </c>
      <c r="N59" s="66"/>
      <c r="O59" s="66"/>
      <c r="P59" s="66"/>
      <c r="Q59" s="66"/>
      <c r="R59" s="66"/>
      <c r="S59" s="66"/>
      <c r="T59" s="66"/>
      <c r="U59" s="63"/>
      <c r="V59" s="63"/>
      <c r="W59" s="63"/>
      <c r="X59" s="64"/>
      <c r="Y59" s="76" t="str">
        <f t="shared" si="2"/>
        <v/>
      </c>
      <c r="Z59" s="77" t="str">
        <f t="shared" si="3"/>
        <v/>
      </c>
      <c r="AA59" s="8"/>
    </row>
    <row r="60" spans="1:27" ht="72" customHeight="1" x14ac:dyDescent="0.3">
      <c r="A60" s="67"/>
      <c r="B60" s="56"/>
      <c r="C60" s="57"/>
      <c r="D60" s="72" t="str">
        <f>IF(C60="","",IFERROR(VLOOKUP(C60,Table3[Nombre]:Table3[OK],5,0),"Elija una organización de la lista. Si su organización no está en la lista, seleccione ´Nueva organización´ de la lista y vaya a la pestaña de instrucciones para completar los detalles de su organización."))</f>
        <v/>
      </c>
      <c r="E60" s="58"/>
      <c r="F60" s="59"/>
      <c r="G60" s="73" t="str">
        <f>IFERROR(VLOOKUP(F60,T_IND[[#All],[Indicador]:[Tipo de Indicador]],5,0),"")</f>
        <v/>
      </c>
      <c r="H60" s="60"/>
      <c r="I60" s="60"/>
      <c r="J60" s="60"/>
      <c r="K60" s="61">
        <v>0</v>
      </c>
      <c r="L60" s="61">
        <v>0</v>
      </c>
      <c r="M60" s="62">
        <f t="shared" si="1"/>
        <v>0</v>
      </c>
      <c r="N60" s="66"/>
      <c r="O60" s="66"/>
      <c r="P60" s="66"/>
      <c r="Q60" s="66"/>
      <c r="R60" s="66"/>
      <c r="S60" s="66"/>
      <c r="T60" s="66"/>
      <c r="U60" s="63"/>
      <c r="V60" s="63"/>
      <c r="W60" s="63"/>
      <c r="X60" s="64"/>
      <c r="Y60" s="76" t="str">
        <f t="shared" si="2"/>
        <v/>
      </c>
      <c r="Z60" s="77" t="str">
        <f t="shared" si="3"/>
        <v/>
      </c>
      <c r="AA60" s="8"/>
    </row>
    <row r="61" spans="1:27" ht="72" customHeight="1" x14ac:dyDescent="0.3">
      <c r="A61" s="67"/>
      <c r="B61" s="56"/>
      <c r="C61" s="57"/>
      <c r="D61" s="72" t="str">
        <f>IF(C61="","",IFERROR(VLOOKUP(C61,Table3[Nombre]:Table3[OK],5,0),"Elija una organización de la lista. Si su organización no está en la lista, seleccione ´Nueva organización´ de la lista y vaya a la pestaña de instrucciones para completar los detalles de su organización."))</f>
        <v/>
      </c>
      <c r="E61" s="58"/>
      <c r="F61" s="59"/>
      <c r="G61" s="73" t="str">
        <f>IFERROR(VLOOKUP(F61,T_IND[[#All],[Indicador]:[Tipo de Indicador]],5,0),"")</f>
        <v/>
      </c>
      <c r="H61" s="60"/>
      <c r="I61" s="60"/>
      <c r="J61" s="60"/>
      <c r="K61" s="61">
        <v>0</v>
      </c>
      <c r="L61" s="61">
        <v>0</v>
      </c>
      <c r="M61" s="62">
        <f t="shared" si="1"/>
        <v>0</v>
      </c>
      <c r="N61" s="66"/>
      <c r="O61" s="66"/>
      <c r="P61" s="66"/>
      <c r="Q61" s="66"/>
      <c r="R61" s="66"/>
      <c r="S61" s="66"/>
      <c r="T61" s="66"/>
      <c r="U61" s="63"/>
      <c r="V61" s="63"/>
      <c r="W61" s="63"/>
      <c r="X61" s="64"/>
      <c r="Y61" s="76" t="str">
        <f t="shared" si="2"/>
        <v/>
      </c>
      <c r="Z61" s="77" t="str">
        <f t="shared" si="3"/>
        <v/>
      </c>
      <c r="AA61" s="8"/>
    </row>
    <row r="62" spans="1:27" ht="72" customHeight="1" x14ac:dyDescent="0.3">
      <c r="A62" s="67"/>
      <c r="B62" s="56"/>
      <c r="C62" s="57"/>
      <c r="D62" s="72" t="str">
        <f>IF(C62="","",IFERROR(VLOOKUP(C62,Table3[Nombre]:Table3[OK],5,0),"Elija una organización de la lista. Si su organización no está en la lista, seleccione ´Nueva organización´ de la lista y vaya a la pestaña de instrucciones para completar los detalles de su organización."))</f>
        <v/>
      </c>
      <c r="E62" s="58"/>
      <c r="F62" s="59"/>
      <c r="G62" s="73" t="str">
        <f>IFERROR(VLOOKUP(F62,T_IND[[#All],[Indicador]:[Tipo de Indicador]],5,0),"")</f>
        <v/>
      </c>
      <c r="H62" s="60"/>
      <c r="I62" s="60"/>
      <c r="J62" s="60"/>
      <c r="K62" s="61">
        <v>0</v>
      </c>
      <c r="L62" s="61">
        <v>0</v>
      </c>
      <c r="M62" s="62">
        <f t="shared" si="1"/>
        <v>0</v>
      </c>
      <c r="N62" s="66"/>
      <c r="O62" s="66"/>
      <c r="P62" s="66"/>
      <c r="Q62" s="66"/>
      <c r="R62" s="66"/>
      <c r="S62" s="66"/>
      <c r="T62" s="66"/>
      <c r="U62" s="63"/>
      <c r="V62" s="63"/>
      <c r="W62" s="63"/>
      <c r="X62" s="64"/>
      <c r="Y62" s="76" t="str">
        <f t="shared" si="2"/>
        <v/>
      </c>
      <c r="Z62" s="77" t="str">
        <f t="shared" si="3"/>
        <v/>
      </c>
      <c r="AA62" s="8"/>
    </row>
    <row r="63" spans="1:27" ht="72" customHeight="1" x14ac:dyDescent="0.3">
      <c r="A63" s="67"/>
      <c r="B63" s="56"/>
      <c r="C63" s="57"/>
      <c r="D63" s="72" t="str">
        <f>IF(C63="","",IFERROR(VLOOKUP(C63,Table3[Nombre]:Table3[OK],5,0),"Elija una organización de la lista. Si su organización no está en la lista, seleccione ´Nueva organización´ de la lista y vaya a la pestaña de instrucciones para completar los detalles de su organización."))</f>
        <v/>
      </c>
      <c r="E63" s="58"/>
      <c r="F63" s="59"/>
      <c r="G63" s="73" t="str">
        <f>IFERROR(VLOOKUP(F63,T_IND[[#All],[Indicador]:[Tipo de Indicador]],5,0),"")</f>
        <v/>
      </c>
      <c r="H63" s="60"/>
      <c r="I63" s="60"/>
      <c r="J63" s="60"/>
      <c r="K63" s="61">
        <v>0</v>
      </c>
      <c r="L63" s="61">
        <v>0</v>
      </c>
      <c r="M63" s="62">
        <f t="shared" si="1"/>
        <v>0</v>
      </c>
      <c r="N63" s="66"/>
      <c r="O63" s="66"/>
      <c r="P63" s="66"/>
      <c r="Q63" s="66"/>
      <c r="R63" s="66"/>
      <c r="S63" s="66"/>
      <c r="T63" s="66"/>
      <c r="U63" s="63"/>
      <c r="V63" s="63"/>
      <c r="W63" s="63"/>
      <c r="X63" s="64"/>
      <c r="Y63" s="76" t="str">
        <f t="shared" si="2"/>
        <v/>
      </c>
      <c r="Z63" s="77" t="str">
        <f t="shared" si="3"/>
        <v/>
      </c>
      <c r="AA63" s="8"/>
    </row>
    <row r="64" spans="1:27" ht="72" customHeight="1" x14ac:dyDescent="0.3">
      <c r="A64" s="67"/>
      <c r="B64" s="56"/>
      <c r="C64" s="57"/>
      <c r="D64" s="72" t="str">
        <f>IF(C64="","",IFERROR(VLOOKUP(C64,Table3[Nombre]:Table3[OK],5,0),"Elija una organización de la lista. Si su organización no está en la lista, seleccione ´Nueva organización´ de la lista y vaya a la pestaña de instrucciones para completar los detalles de su organización."))</f>
        <v/>
      </c>
      <c r="E64" s="58"/>
      <c r="F64" s="59"/>
      <c r="G64" s="73" t="str">
        <f>IFERROR(VLOOKUP(F64,T_IND[[#All],[Indicador]:[Tipo de Indicador]],5,0),"")</f>
        <v/>
      </c>
      <c r="H64" s="60"/>
      <c r="I64" s="60"/>
      <c r="J64" s="60"/>
      <c r="K64" s="61">
        <v>0</v>
      </c>
      <c r="L64" s="61">
        <v>0</v>
      </c>
      <c r="M64" s="62">
        <f t="shared" si="1"/>
        <v>0</v>
      </c>
      <c r="N64" s="66"/>
      <c r="O64" s="66"/>
      <c r="P64" s="66"/>
      <c r="Q64" s="66"/>
      <c r="R64" s="66"/>
      <c r="S64" s="66"/>
      <c r="T64" s="66"/>
      <c r="U64" s="63"/>
      <c r="V64" s="63"/>
      <c r="W64" s="63"/>
      <c r="X64" s="64"/>
      <c r="Y64" s="76" t="str">
        <f t="shared" si="2"/>
        <v/>
      </c>
      <c r="Z64" s="77" t="str">
        <f t="shared" si="3"/>
        <v/>
      </c>
      <c r="AA64" s="8"/>
    </row>
    <row r="65" spans="1:27" ht="72" customHeight="1" x14ac:dyDescent="0.3">
      <c r="A65" s="67"/>
      <c r="B65" s="56"/>
      <c r="C65" s="57"/>
      <c r="D65" s="72" t="str">
        <f>IF(C65="","",IFERROR(VLOOKUP(C65,Table3[Nombre]:Table3[OK],5,0),"Elija una organización de la lista. Si su organización no está en la lista, seleccione ´Nueva organización´ de la lista y vaya a la pestaña de instrucciones para completar los detalles de su organización."))</f>
        <v/>
      </c>
      <c r="E65" s="58"/>
      <c r="F65" s="59"/>
      <c r="G65" s="73" t="str">
        <f>IFERROR(VLOOKUP(F65,T_IND[[#All],[Indicador]:[Tipo de Indicador]],5,0),"")</f>
        <v/>
      </c>
      <c r="H65" s="60"/>
      <c r="I65" s="60"/>
      <c r="J65" s="60"/>
      <c r="K65" s="61">
        <v>0</v>
      </c>
      <c r="L65" s="61">
        <v>0</v>
      </c>
      <c r="M65" s="62">
        <f t="shared" si="1"/>
        <v>0</v>
      </c>
      <c r="N65" s="66"/>
      <c r="O65" s="66"/>
      <c r="P65" s="66"/>
      <c r="Q65" s="66"/>
      <c r="R65" s="66"/>
      <c r="S65" s="66"/>
      <c r="T65" s="66"/>
      <c r="U65" s="63"/>
      <c r="V65" s="63"/>
      <c r="W65" s="63"/>
      <c r="X65" s="64"/>
      <c r="Y65" s="76" t="str">
        <f t="shared" si="2"/>
        <v/>
      </c>
      <c r="Z65" s="77" t="str">
        <f t="shared" si="3"/>
        <v/>
      </c>
      <c r="AA65" s="8"/>
    </row>
    <row r="66" spans="1:27" ht="72" customHeight="1" x14ac:dyDescent="0.3">
      <c r="A66" s="67"/>
      <c r="B66" s="56"/>
      <c r="C66" s="57"/>
      <c r="D66" s="72" t="str">
        <f>IF(C66="","",IFERROR(VLOOKUP(C66,Table3[Nombre]:Table3[OK],5,0),"Elija una organización de la lista. Si su organización no está en la lista, seleccione ´Nueva organización´ de la lista y vaya a la pestaña de instrucciones para completar los detalles de su organización."))</f>
        <v/>
      </c>
      <c r="E66" s="58"/>
      <c r="F66" s="59"/>
      <c r="G66" s="73" t="str">
        <f>IFERROR(VLOOKUP(F66,T_IND[[#All],[Indicador]:[Tipo de Indicador]],5,0),"")</f>
        <v/>
      </c>
      <c r="H66" s="60"/>
      <c r="I66" s="60"/>
      <c r="J66" s="60"/>
      <c r="K66" s="61">
        <v>0</v>
      </c>
      <c r="L66" s="61">
        <v>0</v>
      </c>
      <c r="M66" s="62">
        <f t="shared" si="1"/>
        <v>0</v>
      </c>
      <c r="N66" s="66"/>
      <c r="O66" s="66"/>
      <c r="P66" s="66"/>
      <c r="Q66" s="66"/>
      <c r="R66" s="66"/>
      <c r="S66" s="66"/>
      <c r="T66" s="66"/>
      <c r="U66" s="63"/>
      <c r="V66" s="63"/>
      <c r="W66" s="63"/>
      <c r="X66" s="64"/>
      <c r="Y66" s="76" t="str">
        <f t="shared" si="2"/>
        <v/>
      </c>
      <c r="Z66" s="77" t="str">
        <f t="shared" si="3"/>
        <v/>
      </c>
      <c r="AA66" s="8"/>
    </row>
    <row r="67" spans="1:27" ht="72" customHeight="1" x14ac:dyDescent="0.3">
      <c r="A67" s="67"/>
      <c r="B67" s="56"/>
      <c r="C67" s="57"/>
      <c r="D67" s="72" t="str">
        <f>IF(C67="","",IFERROR(VLOOKUP(C67,Table3[Nombre]:Table3[OK],5,0),"Elija una organización de la lista. Si su organización no está en la lista, seleccione ´Nueva organización´ de la lista y vaya a la pestaña de instrucciones para completar los detalles de su organización."))</f>
        <v/>
      </c>
      <c r="E67" s="58"/>
      <c r="F67" s="59"/>
      <c r="G67" s="73" t="str">
        <f>IFERROR(VLOOKUP(F67,T_IND[[#All],[Indicador]:[Tipo de Indicador]],5,0),"")</f>
        <v/>
      </c>
      <c r="H67" s="60"/>
      <c r="I67" s="60"/>
      <c r="J67" s="60"/>
      <c r="K67" s="61">
        <v>0</v>
      </c>
      <c r="L67" s="61">
        <v>0</v>
      </c>
      <c r="M67" s="62">
        <f t="shared" si="1"/>
        <v>0</v>
      </c>
      <c r="N67" s="66"/>
      <c r="O67" s="66"/>
      <c r="P67" s="66"/>
      <c r="Q67" s="66"/>
      <c r="R67" s="66"/>
      <c r="S67" s="66"/>
      <c r="T67" s="66"/>
      <c r="U67" s="63"/>
      <c r="V67" s="63"/>
      <c r="W67" s="63"/>
      <c r="X67" s="64"/>
      <c r="Y67" s="76" t="str">
        <f t="shared" si="2"/>
        <v/>
      </c>
      <c r="Z67" s="77" t="str">
        <f t="shared" si="3"/>
        <v/>
      </c>
      <c r="AA67" s="8"/>
    </row>
    <row r="68" spans="1:27" ht="72" customHeight="1" x14ac:dyDescent="0.3">
      <c r="A68" s="67"/>
      <c r="B68" s="56"/>
      <c r="C68" s="57"/>
      <c r="D68" s="72" t="str">
        <f>IF(C68="","",IFERROR(VLOOKUP(C68,Table3[Nombre]:Table3[OK],5,0),"Elija una organización de la lista. Si su organización no está en la lista, seleccione ´Nueva organización´ de la lista y vaya a la pestaña de instrucciones para completar los detalles de su organización."))</f>
        <v/>
      </c>
      <c r="E68" s="58"/>
      <c r="F68" s="59"/>
      <c r="G68" s="73" t="str">
        <f>IFERROR(VLOOKUP(F68,T_IND[[#All],[Indicador]:[Tipo de Indicador]],5,0),"")</f>
        <v/>
      </c>
      <c r="H68" s="60"/>
      <c r="I68" s="60"/>
      <c r="J68" s="60"/>
      <c r="K68" s="61">
        <v>0</v>
      </c>
      <c r="L68" s="61">
        <v>0</v>
      </c>
      <c r="M68" s="62">
        <f t="shared" ref="M68:M131" si="4">K68+L68</f>
        <v>0</v>
      </c>
      <c r="N68" s="66"/>
      <c r="O68" s="66"/>
      <c r="P68" s="66"/>
      <c r="Q68" s="66"/>
      <c r="R68" s="66"/>
      <c r="S68" s="66"/>
      <c r="T68" s="66"/>
      <c r="U68" s="63"/>
      <c r="V68" s="63"/>
      <c r="W68" s="63"/>
      <c r="X68" s="64"/>
      <c r="Y68" s="76" t="str">
        <f t="shared" ref="Y68:Y131" si="5">IF($G68="PiN",IF(AND($N68="",$O68="",$P68="",$Q68="",$R68="",$W68=""),"Por favor digite la población objetivo para la activitad en las celdas N,O, P,Q o R",IF(W68&lt;&gt;SUM(N68:R68),"Compruebe el desglose de los objetivos de tipo de población. La suma de las columnas N, O, P, Q y R no coincide con el valor total de la columna W","OK")),IF(G68="","","OK"))</f>
        <v/>
      </c>
      <c r="Z68" s="77" t="str">
        <f t="shared" ref="Z68:Z131" si="6">IF($G68="PiN",IF(SUM($S68:$W68)=0,"Por favor digite la POBLACION OBJETIVO TOTAL en la columna W",IF(SUM($S68:$V68)=$W68,"OK","Compruebe el desglose por edad y sexo, la suma de las columnas S, T, U y V no coinciden con el valor total de la columna W")),IF($G68="Capacitaciones",IF(SUM($S68:$W68)=0,"Por favor digite la POBLACION OBJETIVO TOTAL en la columna W",IF(OR(SUM($S68:$V68)=$W68,SUM($S68:$V68)=0),"OK","Compruebe el desglose por edad y sexo, la suma de las columnas S, T, U y V no coinciden con el valor total de la columna W")),IF($G68="","","OK")))</f>
        <v/>
      </c>
      <c r="AA68" s="8"/>
    </row>
    <row r="69" spans="1:27" ht="72" customHeight="1" x14ac:dyDescent="0.3">
      <c r="A69" s="67"/>
      <c r="B69" s="56"/>
      <c r="C69" s="57"/>
      <c r="D69" s="72" t="str">
        <f>IF(C69="","",IFERROR(VLOOKUP(C69,Table3[Nombre]:Table3[OK],5,0),"Elija una organización de la lista. Si su organización no está en la lista, seleccione ´Nueva organización´ de la lista y vaya a la pestaña de instrucciones para completar los detalles de su organización."))</f>
        <v/>
      </c>
      <c r="E69" s="58"/>
      <c r="F69" s="59"/>
      <c r="G69" s="73" t="str">
        <f>IFERROR(VLOOKUP(F69,T_IND[[#All],[Indicador]:[Tipo de Indicador]],5,0),"")</f>
        <v/>
      </c>
      <c r="H69" s="60"/>
      <c r="I69" s="60"/>
      <c r="J69" s="60"/>
      <c r="K69" s="61">
        <v>0</v>
      </c>
      <c r="L69" s="61">
        <v>0</v>
      </c>
      <c r="M69" s="62">
        <f t="shared" si="4"/>
        <v>0</v>
      </c>
      <c r="N69" s="66"/>
      <c r="O69" s="66"/>
      <c r="P69" s="66"/>
      <c r="Q69" s="66"/>
      <c r="R69" s="66"/>
      <c r="S69" s="66"/>
      <c r="T69" s="66"/>
      <c r="U69" s="63"/>
      <c r="V69" s="63"/>
      <c r="W69" s="63"/>
      <c r="X69" s="64"/>
      <c r="Y69" s="76" t="str">
        <f t="shared" si="5"/>
        <v/>
      </c>
      <c r="Z69" s="77" t="str">
        <f t="shared" si="6"/>
        <v/>
      </c>
      <c r="AA69" s="8"/>
    </row>
    <row r="70" spans="1:27" ht="72" customHeight="1" x14ac:dyDescent="0.3">
      <c r="A70" s="67"/>
      <c r="B70" s="56"/>
      <c r="C70" s="57"/>
      <c r="D70" s="72" t="str">
        <f>IF(C70="","",IFERROR(VLOOKUP(C70,Table3[Nombre]:Table3[OK],5,0),"Elija una organización de la lista. Si su organización no está en la lista, seleccione ´Nueva organización´ de la lista y vaya a la pestaña de instrucciones para completar los detalles de su organización."))</f>
        <v/>
      </c>
      <c r="E70" s="58"/>
      <c r="F70" s="59"/>
      <c r="G70" s="73" t="str">
        <f>IFERROR(VLOOKUP(F70,T_IND[[#All],[Indicador]:[Tipo de Indicador]],5,0),"")</f>
        <v/>
      </c>
      <c r="H70" s="60"/>
      <c r="I70" s="60"/>
      <c r="J70" s="60"/>
      <c r="K70" s="61">
        <v>0</v>
      </c>
      <c r="L70" s="61">
        <v>0</v>
      </c>
      <c r="M70" s="62">
        <f t="shared" si="4"/>
        <v>0</v>
      </c>
      <c r="N70" s="66"/>
      <c r="O70" s="66"/>
      <c r="P70" s="66"/>
      <c r="Q70" s="66"/>
      <c r="R70" s="66"/>
      <c r="S70" s="66"/>
      <c r="T70" s="66"/>
      <c r="U70" s="63"/>
      <c r="V70" s="63"/>
      <c r="W70" s="63"/>
      <c r="X70" s="64"/>
      <c r="Y70" s="76" t="str">
        <f t="shared" si="5"/>
        <v/>
      </c>
      <c r="Z70" s="77" t="str">
        <f t="shared" si="6"/>
        <v/>
      </c>
      <c r="AA70" s="8"/>
    </row>
    <row r="71" spans="1:27" ht="72" customHeight="1" x14ac:dyDescent="0.3">
      <c r="A71" s="67"/>
      <c r="B71" s="56"/>
      <c r="C71" s="57"/>
      <c r="D71" s="72" t="str">
        <f>IF(C71="","",IFERROR(VLOOKUP(C71,Table3[Nombre]:Table3[OK],5,0),"Elija una organización de la lista. Si su organización no está en la lista, seleccione ´Nueva organización´ de la lista y vaya a la pestaña de instrucciones para completar los detalles de su organización."))</f>
        <v/>
      </c>
      <c r="E71" s="58"/>
      <c r="F71" s="59"/>
      <c r="G71" s="73" t="str">
        <f>IFERROR(VLOOKUP(F71,T_IND[[#All],[Indicador]:[Tipo de Indicador]],5,0),"")</f>
        <v/>
      </c>
      <c r="H71" s="60"/>
      <c r="I71" s="60"/>
      <c r="J71" s="60"/>
      <c r="K71" s="61">
        <v>0</v>
      </c>
      <c r="L71" s="61">
        <v>0</v>
      </c>
      <c r="M71" s="62">
        <f t="shared" si="4"/>
        <v>0</v>
      </c>
      <c r="N71" s="66"/>
      <c r="O71" s="66"/>
      <c r="P71" s="66"/>
      <c r="Q71" s="66"/>
      <c r="R71" s="66"/>
      <c r="S71" s="66"/>
      <c r="T71" s="66"/>
      <c r="U71" s="63"/>
      <c r="V71" s="63"/>
      <c r="W71" s="63"/>
      <c r="X71" s="64"/>
      <c r="Y71" s="76" t="str">
        <f t="shared" si="5"/>
        <v/>
      </c>
      <c r="Z71" s="77" t="str">
        <f t="shared" si="6"/>
        <v/>
      </c>
      <c r="AA71" s="8"/>
    </row>
    <row r="72" spans="1:27" ht="72" customHeight="1" x14ac:dyDescent="0.3">
      <c r="A72" s="67"/>
      <c r="B72" s="56"/>
      <c r="C72" s="57"/>
      <c r="D72" s="72" t="str">
        <f>IF(C72="","",IFERROR(VLOOKUP(C72,Table3[Nombre]:Table3[OK],5,0),"Elija una organización de la lista. Si su organización no está en la lista, seleccione ´Nueva organización´ de la lista y vaya a la pestaña de instrucciones para completar los detalles de su organización."))</f>
        <v/>
      </c>
      <c r="E72" s="58"/>
      <c r="F72" s="59"/>
      <c r="G72" s="73" t="str">
        <f>IFERROR(VLOOKUP(F72,T_IND[[#All],[Indicador]:[Tipo de Indicador]],5,0),"")</f>
        <v/>
      </c>
      <c r="H72" s="60"/>
      <c r="I72" s="60"/>
      <c r="J72" s="60"/>
      <c r="K72" s="61">
        <v>0</v>
      </c>
      <c r="L72" s="61">
        <v>0</v>
      </c>
      <c r="M72" s="62">
        <f t="shared" si="4"/>
        <v>0</v>
      </c>
      <c r="N72" s="66"/>
      <c r="O72" s="66"/>
      <c r="P72" s="66"/>
      <c r="Q72" s="66"/>
      <c r="R72" s="66"/>
      <c r="S72" s="66"/>
      <c r="T72" s="66"/>
      <c r="U72" s="63"/>
      <c r="V72" s="63"/>
      <c r="W72" s="63"/>
      <c r="X72" s="64"/>
      <c r="Y72" s="76" t="str">
        <f t="shared" si="5"/>
        <v/>
      </c>
      <c r="Z72" s="77" t="str">
        <f t="shared" si="6"/>
        <v/>
      </c>
      <c r="AA72" s="8"/>
    </row>
    <row r="73" spans="1:27" ht="72" customHeight="1" x14ac:dyDescent="0.3">
      <c r="A73" s="67"/>
      <c r="B73" s="56"/>
      <c r="C73" s="57"/>
      <c r="D73" s="72" t="str">
        <f>IF(C73="","",IFERROR(VLOOKUP(C73,Table3[Nombre]:Table3[OK],5,0),"Elija una organización de la lista. Si su organización no está en la lista, seleccione ´Nueva organización´ de la lista y vaya a la pestaña de instrucciones para completar los detalles de su organización."))</f>
        <v/>
      </c>
      <c r="E73" s="58"/>
      <c r="F73" s="59"/>
      <c r="G73" s="73" t="str">
        <f>IFERROR(VLOOKUP(F73,T_IND[[#All],[Indicador]:[Tipo de Indicador]],5,0),"")</f>
        <v/>
      </c>
      <c r="H73" s="60"/>
      <c r="I73" s="60"/>
      <c r="J73" s="60"/>
      <c r="K73" s="61">
        <v>0</v>
      </c>
      <c r="L73" s="61">
        <v>0</v>
      </c>
      <c r="M73" s="62">
        <f t="shared" si="4"/>
        <v>0</v>
      </c>
      <c r="N73" s="66"/>
      <c r="O73" s="66"/>
      <c r="P73" s="66"/>
      <c r="Q73" s="66"/>
      <c r="R73" s="66"/>
      <c r="S73" s="66"/>
      <c r="T73" s="66"/>
      <c r="U73" s="63"/>
      <c r="V73" s="63"/>
      <c r="W73" s="63"/>
      <c r="X73" s="64"/>
      <c r="Y73" s="76" t="str">
        <f t="shared" si="5"/>
        <v/>
      </c>
      <c r="Z73" s="77" t="str">
        <f t="shared" si="6"/>
        <v/>
      </c>
      <c r="AA73" s="8"/>
    </row>
    <row r="74" spans="1:27" ht="72" customHeight="1" x14ac:dyDescent="0.3">
      <c r="A74" s="67"/>
      <c r="B74" s="56"/>
      <c r="C74" s="57"/>
      <c r="D74" s="72" t="str">
        <f>IF(C74="","",IFERROR(VLOOKUP(C74,Table3[Nombre]:Table3[OK],5,0),"Elija una organización de la lista. Si su organización no está en la lista, seleccione ´Nueva organización´ de la lista y vaya a la pestaña de instrucciones para completar los detalles de su organización."))</f>
        <v/>
      </c>
      <c r="E74" s="58"/>
      <c r="F74" s="59"/>
      <c r="G74" s="73" t="str">
        <f>IFERROR(VLOOKUP(F74,T_IND[[#All],[Indicador]:[Tipo de Indicador]],5,0),"")</f>
        <v/>
      </c>
      <c r="H74" s="60"/>
      <c r="I74" s="60"/>
      <c r="J74" s="60"/>
      <c r="K74" s="61">
        <v>0</v>
      </c>
      <c r="L74" s="61">
        <v>0</v>
      </c>
      <c r="M74" s="62">
        <f t="shared" si="4"/>
        <v>0</v>
      </c>
      <c r="N74" s="66"/>
      <c r="O74" s="66"/>
      <c r="P74" s="66"/>
      <c r="Q74" s="66"/>
      <c r="R74" s="66"/>
      <c r="S74" s="66"/>
      <c r="T74" s="66"/>
      <c r="U74" s="63"/>
      <c r="V74" s="63"/>
      <c r="W74" s="63"/>
      <c r="X74" s="64"/>
      <c r="Y74" s="76" t="str">
        <f t="shared" si="5"/>
        <v/>
      </c>
      <c r="Z74" s="77" t="str">
        <f t="shared" si="6"/>
        <v/>
      </c>
      <c r="AA74" s="8"/>
    </row>
    <row r="75" spans="1:27" ht="72" customHeight="1" x14ac:dyDescent="0.3">
      <c r="A75" s="67"/>
      <c r="B75" s="56"/>
      <c r="C75" s="57"/>
      <c r="D75" s="72" t="str">
        <f>IF(C75="","",IFERROR(VLOOKUP(C75,Table3[Nombre]:Table3[OK],5,0),"Elija una organización de la lista. Si su organización no está en la lista, seleccione ´Nueva organización´ de la lista y vaya a la pestaña de instrucciones para completar los detalles de su organización."))</f>
        <v/>
      </c>
      <c r="E75" s="58"/>
      <c r="F75" s="59"/>
      <c r="G75" s="73" t="str">
        <f>IFERROR(VLOOKUP(F75,T_IND[[#All],[Indicador]:[Tipo de Indicador]],5,0),"")</f>
        <v/>
      </c>
      <c r="H75" s="60"/>
      <c r="I75" s="60"/>
      <c r="J75" s="60"/>
      <c r="K75" s="61">
        <v>0</v>
      </c>
      <c r="L75" s="61">
        <v>0</v>
      </c>
      <c r="M75" s="62">
        <f t="shared" si="4"/>
        <v>0</v>
      </c>
      <c r="N75" s="66"/>
      <c r="O75" s="66"/>
      <c r="P75" s="66"/>
      <c r="Q75" s="66"/>
      <c r="R75" s="66"/>
      <c r="S75" s="66"/>
      <c r="T75" s="66"/>
      <c r="U75" s="63"/>
      <c r="V75" s="63"/>
      <c r="W75" s="63"/>
      <c r="X75" s="64"/>
      <c r="Y75" s="76" t="str">
        <f t="shared" si="5"/>
        <v/>
      </c>
      <c r="Z75" s="77" t="str">
        <f t="shared" si="6"/>
        <v/>
      </c>
      <c r="AA75" s="8"/>
    </row>
    <row r="76" spans="1:27" ht="72" customHeight="1" x14ac:dyDescent="0.3">
      <c r="A76" s="67"/>
      <c r="B76" s="56"/>
      <c r="C76" s="57"/>
      <c r="D76" s="72" t="str">
        <f>IF(C76="","",IFERROR(VLOOKUP(C76,Table3[Nombre]:Table3[OK],5,0),"Elija una organización de la lista. Si su organización no está en la lista, seleccione ´Nueva organización´ de la lista y vaya a la pestaña de instrucciones para completar los detalles de su organización."))</f>
        <v/>
      </c>
      <c r="E76" s="58"/>
      <c r="F76" s="59"/>
      <c r="G76" s="73" t="str">
        <f>IFERROR(VLOOKUP(F76,T_IND[[#All],[Indicador]:[Tipo de Indicador]],5,0),"")</f>
        <v/>
      </c>
      <c r="H76" s="60"/>
      <c r="I76" s="60"/>
      <c r="J76" s="60"/>
      <c r="K76" s="61">
        <v>0</v>
      </c>
      <c r="L76" s="61">
        <v>0</v>
      </c>
      <c r="M76" s="62">
        <f t="shared" si="4"/>
        <v>0</v>
      </c>
      <c r="N76" s="66"/>
      <c r="O76" s="66"/>
      <c r="P76" s="66"/>
      <c r="Q76" s="66"/>
      <c r="R76" s="66"/>
      <c r="S76" s="66"/>
      <c r="T76" s="66"/>
      <c r="U76" s="63"/>
      <c r="V76" s="63"/>
      <c r="W76" s="63"/>
      <c r="X76" s="64"/>
      <c r="Y76" s="76" t="str">
        <f t="shared" si="5"/>
        <v/>
      </c>
      <c r="Z76" s="77" t="str">
        <f t="shared" si="6"/>
        <v/>
      </c>
      <c r="AA76" s="8"/>
    </row>
    <row r="77" spans="1:27" ht="72" customHeight="1" x14ac:dyDescent="0.3">
      <c r="A77" s="67"/>
      <c r="B77" s="56"/>
      <c r="C77" s="57"/>
      <c r="D77" s="72" t="str">
        <f>IF(C77="","",IFERROR(VLOOKUP(C77,Table3[Nombre]:Table3[OK],5,0),"Elija una organización de la lista. Si su organización no está en la lista, seleccione ´Nueva organización´ de la lista y vaya a la pestaña de instrucciones para completar los detalles de su organización."))</f>
        <v/>
      </c>
      <c r="E77" s="58"/>
      <c r="F77" s="59"/>
      <c r="G77" s="73" t="str">
        <f>IFERROR(VLOOKUP(F77,T_IND[[#All],[Indicador]:[Tipo de Indicador]],5,0),"")</f>
        <v/>
      </c>
      <c r="H77" s="60"/>
      <c r="I77" s="60"/>
      <c r="J77" s="60"/>
      <c r="K77" s="61">
        <v>0</v>
      </c>
      <c r="L77" s="61">
        <v>0</v>
      </c>
      <c r="M77" s="62">
        <f t="shared" si="4"/>
        <v>0</v>
      </c>
      <c r="N77" s="66"/>
      <c r="O77" s="66"/>
      <c r="P77" s="66"/>
      <c r="Q77" s="66"/>
      <c r="R77" s="66"/>
      <c r="S77" s="66"/>
      <c r="T77" s="66"/>
      <c r="U77" s="63"/>
      <c r="V77" s="63"/>
      <c r="W77" s="63"/>
      <c r="X77" s="64"/>
      <c r="Y77" s="76" t="str">
        <f t="shared" si="5"/>
        <v/>
      </c>
      <c r="Z77" s="77" t="str">
        <f t="shared" si="6"/>
        <v/>
      </c>
      <c r="AA77" s="8"/>
    </row>
    <row r="78" spans="1:27" ht="72" customHeight="1" x14ac:dyDescent="0.3">
      <c r="A78" s="67"/>
      <c r="B78" s="56"/>
      <c r="C78" s="57"/>
      <c r="D78" s="72" t="str">
        <f>IF(C78="","",IFERROR(VLOOKUP(C78,Table3[Nombre]:Table3[OK],5,0),"Elija una organización de la lista. Si su organización no está en la lista, seleccione ´Nueva organización´ de la lista y vaya a la pestaña de instrucciones para completar los detalles de su organización."))</f>
        <v/>
      </c>
      <c r="E78" s="58"/>
      <c r="F78" s="59"/>
      <c r="G78" s="73" t="str">
        <f>IFERROR(VLOOKUP(F78,T_IND[[#All],[Indicador]:[Tipo de Indicador]],5,0),"")</f>
        <v/>
      </c>
      <c r="H78" s="60"/>
      <c r="I78" s="60"/>
      <c r="J78" s="60"/>
      <c r="K78" s="61">
        <v>0</v>
      </c>
      <c r="L78" s="61">
        <v>0</v>
      </c>
      <c r="M78" s="62">
        <f t="shared" si="4"/>
        <v>0</v>
      </c>
      <c r="N78" s="66"/>
      <c r="O78" s="66"/>
      <c r="P78" s="66"/>
      <c r="Q78" s="66"/>
      <c r="R78" s="66"/>
      <c r="S78" s="66"/>
      <c r="T78" s="66"/>
      <c r="U78" s="63"/>
      <c r="V78" s="63"/>
      <c r="W78" s="63"/>
      <c r="X78" s="64"/>
      <c r="Y78" s="76" t="str">
        <f t="shared" si="5"/>
        <v/>
      </c>
      <c r="Z78" s="77" t="str">
        <f t="shared" si="6"/>
        <v/>
      </c>
      <c r="AA78" s="8"/>
    </row>
    <row r="79" spans="1:27" ht="72" customHeight="1" x14ac:dyDescent="0.3">
      <c r="A79" s="67"/>
      <c r="B79" s="56"/>
      <c r="C79" s="57"/>
      <c r="D79" s="72" t="str">
        <f>IF(C79="","",IFERROR(VLOOKUP(C79,Table3[Nombre]:Table3[OK],5,0),"Elija una organización de la lista. Si su organización no está en la lista, seleccione ´Nueva organización´ de la lista y vaya a la pestaña de instrucciones para completar los detalles de su organización."))</f>
        <v/>
      </c>
      <c r="E79" s="58"/>
      <c r="F79" s="59"/>
      <c r="G79" s="73" t="str">
        <f>IFERROR(VLOOKUP(F79,T_IND[[#All],[Indicador]:[Tipo de Indicador]],5,0),"")</f>
        <v/>
      </c>
      <c r="H79" s="60"/>
      <c r="I79" s="60"/>
      <c r="J79" s="60"/>
      <c r="K79" s="61">
        <v>0</v>
      </c>
      <c r="L79" s="61">
        <v>0</v>
      </c>
      <c r="M79" s="62">
        <f t="shared" si="4"/>
        <v>0</v>
      </c>
      <c r="N79" s="66"/>
      <c r="O79" s="66"/>
      <c r="P79" s="66"/>
      <c r="Q79" s="66"/>
      <c r="R79" s="66"/>
      <c r="S79" s="66"/>
      <c r="T79" s="66"/>
      <c r="U79" s="63"/>
      <c r="V79" s="63"/>
      <c r="W79" s="63"/>
      <c r="X79" s="64"/>
      <c r="Y79" s="76" t="str">
        <f t="shared" si="5"/>
        <v/>
      </c>
      <c r="Z79" s="77" t="str">
        <f t="shared" si="6"/>
        <v/>
      </c>
      <c r="AA79" s="8"/>
    </row>
    <row r="80" spans="1:27" ht="72" customHeight="1" x14ac:dyDescent="0.3">
      <c r="A80" s="67"/>
      <c r="B80" s="56"/>
      <c r="C80" s="57"/>
      <c r="D80" s="72" t="str">
        <f>IF(C80="","",IFERROR(VLOOKUP(C80,Table3[Nombre]:Table3[OK],5,0),"Elija una organización de la lista. Si su organización no está en la lista, seleccione ´Nueva organización´ de la lista y vaya a la pestaña de instrucciones para completar los detalles de su organización."))</f>
        <v/>
      </c>
      <c r="E80" s="58"/>
      <c r="F80" s="59"/>
      <c r="G80" s="73" t="str">
        <f>IFERROR(VLOOKUP(F80,T_IND[[#All],[Indicador]:[Tipo de Indicador]],5,0),"")</f>
        <v/>
      </c>
      <c r="H80" s="60"/>
      <c r="I80" s="60"/>
      <c r="J80" s="60"/>
      <c r="K80" s="61">
        <v>0</v>
      </c>
      <c r="L80" s="61">
        <v>0</v>
      </c>
      <c r="M80" s="62">
        <f t="shared" si="4"/>
        <v>0</v>
      </c>
      <c r="N80" s="66"/>
      <c r="O80" s="66"/>
      <c r="P80" s="66"/>
      <c r="Q80" s="66"/>
      <c r="R80" s="66"/>
      <c r="S80" s="66"/>
      <c r="T80" s="66"/>
      <c r="U80" s="63"/>
      <c r="V80" s="63"/>
      <c r="W80" s="63"/>
      <c r="X80" s="64"/>
      <c r="Y80" s="76" t="str">
        <f t="shared" si="5"/>
        <v/>
      </c>
      <c r="Z80" s="77" t="str">
        <f t="shared" si="6"/>
        <v/>
      </c>
      <c r="AA80" s="8"/>
    </row>
    <row r="81" spans="1:27" ht="72" customHeight="1" x14ac:dyDescent="0.3">
      <c r="A81" s="67"/>
      <c r="B81" s="56"/>
      <c r="C81" s="57"/>
      <c r="D81" s="72" t="str">
        <f>IF(C81="","",IFERROR(VLOOKUP(C81,Table3[Nombre]:Table3[OK],5,0),"Elija una organización de la lista. Si su organización no está en la lista, seleccione ´Nueva organización´ de la lista y vaya a la pestaña de instrucciones para completar los detalles de su organización."))</f>
        <v/>
      </c>
      <c r="E81" s="58"/>
      <c r="F81" s="59"/>
      <c r="G81" s="73" t="str">
        <f>IFERROR(VLOOKUP(F81,T_IND[[#All],[Indicador]:[Tipo de Indicador]],5,0),"")</f>
        <v/>
      </c>
      <c r="H81" s="60"/>
      <c r="I81" s="60"/>
      <c r="J81" s="60"/>
      <c r="K81" s="61">
        <v>0</v>
      </c>
      <c r="L81" s="61">
        <v>0</v>
      </c>
      <c r="M81" s="62">
        <f t="shared" si="4"/>
        <v>0</v>
      </c>
      <c r="N81" s="66"/>
      <c r="O81" s="66"/>
      <c r="P81" s="66"/>
      <c r="Q81" s="66"/>
      <c r="R81" s="66"/>
      <c r="S81" s="66"/>
      <c r="T81" s="66"/>
      <c r="U81" s="63"/>
      <c r="V81" s="63"/>
      <c r="W81" s="63"/>
      <c r="X81" s="64"/>
      <c r="Y81" s="76" t="str">
        <f t="shared" si="5"/>
        <v/>
      </c>
      <c r="Z81" s="77" t="str">
        <f t="shared" si="6"/>
        <v/>
      </c>
      <c r="AA81" s="8"/>
    </row>
    <row r="82" spans="1:27" ht="72" customHeight="1" x14ac:dyDescent="0.3">
      <c r="A82" s="67"/>
      <c r="B82" s="56"/>
      <c r="C82" s="57"/>
      <c r="D82" s="72" t="str">
        <f>IF(C82="","",IFERROR(VLOOKUP(C82,Table3[Nombre]:Table3[OK],5,0),"Elija una organización de la lista. Si su organización no está en la lista, seleccione ´Nueva organización´ de la lista y vaya a la pestaña de instrucciones para completar los detalles de su organización."))</f>
        <v/>
      </c>
      <c r="E82" s="58"/>
      <c r="F82" s="59"/>
      <c r="G82" s="73" t="str">
        <f>IFERROR(VLOOKUP(F82,T_IND[[#All],[Indicador]:[Tipo de Indicador]],5,0),"")</f>
        <v/>
      </c>
      <c r="H82" s="60"/>
      <c r="I82" s="60"/>
      <c r="J82" s="60"/>
      <c r="K82" s="61">
        <v>0</v>
      </c>
      <c r="L82" s="61">
        <v>0</v>
      </c>
      <c r="M82" s="62">
        <f t="shared" si="4"/>
        <v>0</v>
      </c>
      <c r="N82" s="66"/>
      <c r="O82" s="66"/>
      <c r="P82" s="66"/>
      <c r="Q82" s="66"/>
      <c r="R82" s="66"/>
      <c r="S82" s="66"/>
      <c r="T82" s="66"/>
      <c r="U82" s="63"/>
      <c r="V82" s="63"/>
      <c r="W82" s="63"/>
      <c r="X82" s="64"/>
      <c r="Y82" s="76" t="str">
        <f t="shared" si="5"/>
        <v/>
      </c>
      <c r="Z82" s="77" t="str">
        <f t="shared" si="6"/>
        <v/>
      </c>
      <c r="AA82" s="8"/>
    </row>
    <row r="83" spans="1:27" ht="72" customHeight="1" x14ac:dyDescent="0.3">
      <c r="A83" s="67"/>
      <c r="B83" s="56"/>
      <c r="C83" s="57"/>
      <c r="D83" s="72" t="str">
        <f>IF(C83="","",IFERROR(VLOOKUP(C83,Table3[Nombre]:Table3[OK],5,0),"Elija una organización de la lista. Si su organización no está en la lista, seleccione ´Nueva organización´ de la lista y vaya a la pestaña de instrucciones para completar los detalles de su organización."))</f>
        <v/>
      </c>
      <c r="E83" s="58"/>
      <c r="F83" s="59"/>
      <c r="G83" s="73" t="str">
        <f>IFERROR(VLOOKUP(F83,T_IND[[#All],[Indicador]:[Tipo de Indicador]],5,0),"")</f>
        <v/>
      </c>
      <c r="H83" s="60"/>
      <c r="I83" s="60"/>
      <c r="J83" s="60"/>
      <c r="K83" s="61">
        <v>0</v>
      </c>
      <c r="L83" s="61">
        <v>0</v>
      </c>
      <c r="M83" s="62">
        <f t="shared" si="4"/>
        <v>0</v>
      </c>
      <c r="N83" s="66"/>
      <c r="O83" s="66"/>
      <c r="P83" s="66"/>
      <c r="Q83" s="66"/>
      <c r="R83" s="66"/>
      <c r="S83" s="66"/>
      <c r="T83" s="66"/>
      <c r="U83" s="63"/>
      <c r="V83" s="63"/>
      <c r="W83" s="63"/>
      <c r="X83" s="64"/>
      <c r="Y83" s="76" t="str">
        <f t="shared" si="5"/>
        <v/>
      </c>
      <c r="Z83" s="77" t="str">
        <f t="shared" si="6"/>
        <v/>
      </c>
      <c r="AA83" s="8"/>
    </row>
    <row r="84" spans="1:27" ht="72" customHeight="1" x14ac:dyDescent="0.3">
      <c r="A84" s="67"/>
      <c r="B84" s="56"/>
      <c r="C84" s="57"/>
      <c r="D84" s="72" t="str">
        <f>IF(C84="","",IFERROR(VLOOKUP(C84,Table3[Nombre]:Table3[OK],5,0),"Elija una organización de la lista. Si su organización no está en la lista, seleccione ´Nueva organización´ de la lista y vaya a la pestaña de instrucciones para completar los detalles de su organización."))</f>
        <v/>
      </c>
      <c r="E84" s="58"/>
      <c r="F84" s="59"/>
      <c r="G84" s="73" t="str">
        <f>IFERROR(VLOOKUP(F84,T_IND[[#All],[Indicador]:[Tipo de Indicador]],5,0),"")</f>
        <v/>
      </c>
      <c r="H84" s="60"/>
      <c r="I84" s="60"/>
      <c r="J84" s="60"/>
      <c r="K84" s="61">
        <v>0</v>
      </c>
      <c r="L84" s="61">
        <v>0</v>
      </c>
      <c r="M84" s="62">
        <f t="shared" si="4"/>
        <v>0</v>
      </c>
      <c r="N84" s="66"/>
      <c r="O84" s="66"/>
      <c r="P84" s="66"/>
      <c r="Q84" s="66"/>
      <c r="R84" s="66"/>
      <c r="S84" s="66"/>
      <c r="T84" s="66"/>
      <c r="U84" s="63"/>
      <c r="V84" s="63"/>
      <c r="W84" s="63"/>
      <c r="X84" s="64"/>
      <c r="Y84" s="76" t="str">
        <f t="shared" si="5"/>
        <v/>
      </c>
      <c r="Z84" s="77" t="str">
        <f t="shared" si="6"/>
        <v/>
      </c>
      <c r="AA84" s="8"/>
    </row>
    <row r="85" spans="1:27" ht="72" customHeight="1" x14ac:dyDescent="0.3">
      <c r="A85" s="67"/>
      <c r="B85" s="56"/>
      <c r="C85" s="57"/>
      <c r="D85" s="72" t="str">
        <f>IF(C85="","",IFERROR(VLOOKUP(C85,Table3[Nombre]:Table3[OK],5,0),"Elija una organización de la lista. Si su organización no está en la lista, seleccione ´Nueva organización´ de la lista y vaya a la pestaña de instrucciones para completar los detalles de su organización."))</f>
        <v/>
      </c>
      <c r="E85" s="58"/>
      <c r="F85" s="59"/>
      <c r="G85" s="73" t="str">
        <f>IFERROR(VLOOKUP(F85,T_IND[[#All],[Indicador]:[Tipo de Indicador]],5,0),"")</f>
        <v/>
      </c>
      <c r="H85" s="60"/>
      <c r="I85" s="60"/>
      <c r="J85" s="60"/>
      <c r="K85" s="61">
        <v>0</v>
      </c>
      <c r="L85" s="61">
        <v>0</v>
      </c>
      <c r="M85" s="62">
        <f t="shared" si="4"/>
        <v>0</v>
      </c>
      <c r="N85" s="66"/>
      <c r="O85" s="66"/>
      <c r="P85" s="66"/>
      <c r="Q85" s="66"/>
      <c r="R85" s="66"/>
      <c r="S85" s="66"/>
      <c r="T85" s="66"/>
      <c r="U85" s="63"/>
      <c r="V85" s="63"/>
      <c r="W85" s="63"/>
      <c r="X85" s="64"/>
      <c r="Y85" s="76" t="str">
        <f t="shared" si="5"/>
        <v/>
      </c>
      <c r="Z85" s="77" t="str">
        <f t="shared" si="6"/>
        <v/>
      </c>
      <c r="AA85" s="8"/>
    </row>
    <row r="86" spans="1:27" ht="72" customHeight="1" x14ac:dyDescent="0.3">
      <c r="A86" s="67"/>
      <c r="B86" s="56"/>
      <c r="C86" s="57"/>
      <c r="D86" s="72" t="str">
        <f>IF(C86="","",IFERROR(VLOOKUP(C86,Table3[Nombre]:Table3[OK],5,0),"Elija una organización de la lista. Si su organización no está en la lista, seleccione ´Nueva organización´ de la lista y vaya a la pestaña de instrucciones para completar los detalles de su organización."))</f>
        <v/>
      </c>
      <c r="E86" s="58"/>
      <c r="F86" s="59"/>
      <c r="G86" s="73" t="str">
        <f>IFERROR(VLOOKUP(F86,T_IND[[#All],[Indicador]:[Tipo de Indicador]],5,0),"")</f>
        <v/>
      </c>
      <c r="H86" s="60"/>
      <c r="I86" s="60"/>
      <c r="J86" s="60"/>
      <c r="K86" s="61">
        <v>0</v>
      </c>
      <c r="L86" s="61">
        <v>0</v>
      </c>
      <c r="M86" s="62">
        <f t="shared" si="4"/>
        <v>0</v>
      </c>
      <c r="N86" s="66"/>
      <c r="O86" s="66"/>
      <c r="P86" s="66"/>
      <c r="Q86" s="66"/>
      <c r="R86" s="66"/>
      <c r="S86" s="66"/>
      <c r="T86" s="66"/>
      <c r="U86" s="63"/>
      <c r="V86" s="63"/>
      <c r="W86" s="63"/>
      <c r="X86" s="64"/>
      <c r="Y86" s="76" t="str">
        <f t="shared" si="5"/>
        <v/>
      </c>
      <c r="Z86" s="77" t="str">
        <f t="shared" si="6"/>
        <v/>
      </c>
      <c r="AA86" s="8"/>
    </row>
    <row r="87" spans="1:27" ht="72" customHeight="1" x14ac:dyDescent="0.3">
      <c r="A87" s="67"/>
      <c r="B87" s="56"/>
      <c r="C87" s="57"/>
      <c r="D87" s="72" t="str">
        <f>IF(C87="","",IFERROR(VLOOKUP(C87,Table3[Nombre]:Table3[OK],5,0),"Elija una organización de la lista. Si su organización no está en la lista, seleccione ´Nueva organización´ de la lista y vaya a la pestaña de instrucciones para completar los detalles de su organización."))</f>
        <v/>
      </c>
      <c r="E87" s="58"/>
      <c r="F87" s="59"/>
      <c r="G87" s="73" t="str">
        <f>IFERROR(VLOOKUP(F87,T_IND[[#All],[Indicador]:[Tipo de Indicador]],5,0),"")</f>
        <v/>
      </c>
      <c r="H87" s="60"/>
      <c r="I87" s="60"/>
      <c r="J87" s="60"/>
      <c r="K87" s="61">
        <v>0</v>
      </c>
      <c r="L87" s="61">
        <v>0</v>
      </c>
      <c r="M87" s="62">
        <f t="shared" si="4"/>
        <v>0</v>
      </c>
      <c r="N87" s="66"/>
      <c r="O87" s="66"/>
      <c r="P87" s="66"/>
      <c r="Q87" s="66"/>
      <c r="R87" s="66"/>
      <c r="S87" s="66"/>
      <c r="T87" s="66"/>
      <c r="U87" s="63"/>
      <c r="V87" s="63"/>
      <c r="W87" s="63"/>
      <c r="X87" s="64"/>
      <c r="Y87" s="76" t="str">
        <f t="shared" si="5"/>
        <v/>
      </c>
      <c r="Z87" s="77" t="str">
        <f t="shared" si="6"/>
        <v/>
      </c>
      <c r="AA87" s="8"/>
    </row>
    <row r="88" spans="1:27" ht="72" customHeight="1" x14ac:dyDescent="0.3">
      <c r="A88" s="67"/>
      <c r="B88" s="56"/>
      <c r="C88" s="57"/>
      <c r="D88" s="72" t="str">
        <f>IF(C88="","",IFERROR(VLOOKUP(C88,Table3[Nombre]:Table3[OK],5,0),"Elija una organización de la lista. Si su organización no está en la lista, seleccione ´Nueva organización´ de la lista y vaya a la pestaña de instrucciones para completar los detalles de su organización."))</f>
        <v/>
      </c>
      <c r="E88" s="58"/>
      <c r="F88" s="59"/>
      <c r="G88" s="73" t="str">
        <f>IFERROR(VLOOKUP(F88,T_IND[[#All],[Indicador]:[Tipo de Indicador]],5,0),"")</f>
        <v/>
      </c>
      <c r="H88" s="60"/>
      <c r="I88" s="60"/>
      <c r="J88" s="60"/>
      <c r="K88" s="61">
        <v>0</v>
      </c>
      <c r="L88" s="61">
        <v>0</v>
      </c>
      <c r="M88" s="62">
        <f t="shared" si="4"/>
        <v>0</v>
      </c>
      <c r="N88" s="66"/>
      <c r="O88" s="66"/>
      <c r="P88" s="66"/>
      <c r="Q88" s="66"/>
      <c r="R88" s="66"/>
      <c r="S88" s="66"/>
      <c r="T88" s="66"/>
      <c r="U88" s="63"/>
      <c r="V88" s="63"/>
      <c r="W88" s="63"/>
      <c r="X88" s="64"/>
      <c r="Y88" s="76" t="str">
        <f t="shared" si="5"/>
        <v/>
      </c>
      <c r="Z88" s="77" t="str">
        <f t="shared" si="6"/>
        <v/>
      </c>
      <c r="AA88" s="8"/>
    </row>
    <row r="89" spans="1:27" ht="72" customHeight="1" x14ac:dyDescent="0.3">
      <c r="A89" s="67"/>
      <c r="B89" s="56"/>
      <c r="C89" s="57"/>
      <c r="D89" s="72" t="str">
        <f>IF(C89="","",IFERROR(VLOOKUP(C89,Table3[Nombre]:Table3[OK],5,0),"Elija una organización de la lista. Si su organización no está en la lista, seleccione ´Nueva organización´ de la lista y vaya a la pestaña de instrucciones para completar los detalles de su organización."))</f>
        <v/>
      </c>
      <c r="E89" s="58"/>
      <c r="F89" s="59"/>
      <c r="G89" s="73" t="str">
        <f>IFERROR(VLOOKUP(F89,T_IND[[#All],[Indicador]:[Tipo de Indicador]],5,0),"")</f>
        <v/>
      </c>
      <c r="H89" s="60"/>
      <c r="I89" s="60"/>
      <c r="J89" s="60"/>
      <c r="K89" s="61">
        <v>0</v>
      </c>
      <c r="L89" s="61">
        <v>0</v>
      </c>
      <c r="M89" s="62">
        <f t="shared" si="4"/>
        <v>0</v>
      </c>
      <c r="N89" s="66"/>
      <c r="O89" s="66"/>
      <c r="P89" s="66"/>
      <c r="Q89" s="66"/>
      <c r="R89" s="66"/>
      <c r="S89" s="66"/>
      <c r="T89" s="66"/>
      <c r="U89" s="63"/>
      <c r="V89" s="63"/>
      <c r="W89" s="63"/>
      <c r="X89" s="64"/>
      <c r="Y89" s="76" t="str">
        <f t="shared" si="5"/>
        <v/>
      </c>
      <c r="Z89" s="77" t="str">
        <f t="shared" si="6"/>
        <v/>
      </c>
      <c r="AA89" s="8"/>
    </row>
    <row r="90" spans="1:27" ht="72" customHeight="1" x14ac:dyDescent="0.3">
      <c r="A90" s="67"/>
      <c r="B90" s="56"/>
      <c r="C90" s="57"/>
      <c r="D90" s="72" t="str">
        <f>IF(C90="","",IFERROR(VLOOKUP(C90,Table3[Nombre]:Table3[OK],5,0),"Elija una organización de la lista. Si su organización no está en la lista, seleccione ´Nueva organización´ de la lista y vaya a la pestaña de instrucciones para completar los detalles de su organización."))</f>
        <v/>
      </c>
      <c r="E90" s="58"/>
      <c r="F90" s="59"/>
      <c r="G90" s="73" t="str">
        <f>IFERROR(VLOOKUP(F90,T_IND[[#All],[Indicador]:[Tipo de Indicador]],5,0),"")</f>
        <v/>
      </c>
      <c r="H90" s="60"/>
      <c r="I90" s="60"/>
      <c r="J90" s="60"/>
      <c r="K90" s="61">
        <v>0</v>
      </c>
      <c r="L90" s="61">
        <v>0</v>
      </c>
      <c r="M90" s="62">
        <f t="shared" si="4"/>
        <v>0</v>
      </c>
      <c r="N90" s="66"/>
      <c r="O90" s="66"/>
      <c r="P90" s="66"/>
      <c r="Q90" s="66"/>
      <c r="R90" s="66"/>
      <c r="S90" s="66"/>
      <c r="T90" s="66"/>
      <c r="U90" s="63"/>
      <c r="V90" s="63"/>
      <c r="W90" s="63"/>
      <c r="X90" s="64"/>
      <c r="Y90" s="76" t="str">
        <f t="shared" si="5"/>
        <v/>
      </c>
      <c r="Z90" s="77" t="str">
        <f t="shared" si="6"/>
        <v/>
      </c>
      <c r="AA90" s="8"/>
    </row>
    <row r="91" spans="1:27" ht="72" customHeight="1" x14ac:dyDescent="0.3">
      <c r="A91" s="67"/>
      <c r="B91" s="56"/>
      <c r="C91" s="57"/>
      <c r="D91" s="72" t="str">
        <f>IF(C91="","",IFERROR(VLOOKUP(C91,Table3[Nombre]:Table3[OK],5,0),"Elija una organización de la lista. Si su organización no está en la lista, seleccione ´Nueva organización´ de la lista y vaya a la pestaña de instrucciones para completar los detalles de su organización."))</f>
        <v/>
      </c>
      <c r="E91" s="58"/>
      <c r="F91" s="59"/>
      <c r="G91" s="73" t="str">
        <f>IFERROR(VLOOKUP(F91,T_IND[[#All],[Indicador]:[Tipo de Indicador]],5,0),"")</f>
        <v/>
      </c>
      <c r="H91" s="60"/>
      <c r="I91" s="60"/>
      <c r="J91" s="60"/>
      <c r="K91" s="61">
        <v>0</v>
      </c>
      <c r="L91" s="61">
        <v>0</v>
      </c>
      <c r="M91" s="62">
        <f t="shared" si="4"/>
        <v>0</v>
      </c>
      <c r="N91" s="66"/>
      <c r="O91" s="66"/>
      <c r="P91" s="66"/>
      <c r="Q91" s="66"/>
      <c r="R91" s="66"/>
      <c r="S91" s="66"/>
      <c r="T91" s="66"/>
      <c r="U91" s="63"/>
      <c r="V91" s="63"/>
      <c r="W91" s="63"/>
      <c r="X91" s="64"/>
      <c r="Y91" s="76" t="str">
        <f t="shared" si="5"/>
        <v/>
      </c>
      <c r="Z91" s="77" t="str">
        <f t="shared" si="6"/>
        <v/>
      </c>
      <c r="AA91" s="8"/>
    </row>
    <row r="92" spans="1:27" ht="72" customHeight="1" x14ac:dyDescent="0.3">
      <c r="A92" s="67"/>
      <c r="B92" s="56"/>
      <c r="C92" s="57"/>
      <c r="D92" s="72" t="str">
        <f>IF(C92="","",IFERROR(VLOOKUP(C92,Table3[Nombre]:Table3[OK],5,0),"Elija una organización de la lista. Si su organización no está en la lista, seleccione ´Nueva organización´ de la lista y vaya a la pestaña de instrucciones para completar los detalles de su organización."))</f>
        <v/>
      </c>
      <c r="E92" s="58"/>
      <c r="F92" s="59"/>
      <c r="G92" s="73" t="str">
        <f>IFERROR(VLOOKUP(F92,T_IND[[#All],[Indicador]:[Tipo de Indicador]],5,0),"")</f>
        <v/>
      </c>
      <c r="H92" s="60"/>
      <c r="I92" s="60"/>
      <c r="J92" s="60"/>
      <c r="K92" s="61">
        <v>0</v>
      </c>
      <c r="L92" s="61">
        <v>0</v>
      </c>
      <c r="M92" s="62">
        <f t="shared" si="4"/>
        <v>0</v>
      </c>
      <c r="N92" s="66"/>
      <c r="O92" s="66"/>
      <c r="P92" s="66"/>
      <c r="Q92" s="66"/>
      <c r="R92" s="66"/>
      <c r="S92" s="66"/>
      <c r="T92" s="66"/>
      <c r="U92" s="63"/>
      <c r="V92" s="63"/>
      <c r="W92" s="63"/>
      <c r="X92" s="64"/>
      <c r="Y92" s="76" t="str">
        <f t="shared" si="5"/>
        <v/>
      </c>
      <c r="Z92" s="77" t="str">
        <f t="shared" si="6"/>
        <v/>
      </c>
      <c r="AA92" s="8"/>
    </row>
    <row r="93" spans="1:27" ht="72" customHeight="1" x14ac:dyDescent="0.3">
      <c r="A93" s="67"/>
      <c r="B93" s="56"/>
      <c r="C93" s="57"/>
      <c r="D93" s="72" t="str">
        <f>IF(C93="","",IFERROR(VLOOKUP(C93,Table3[Nombre]:Table3[OK],5,0),"Elija una organización de la lista. Si su organización no está en la lista, seleccione ´Nueva organización´ de la lista y vaya a la pestaña de instrucciones para completar los detalles de su organización."))</f>
        <v/>
      </c>
      <c r="E93" s="58"/>
      <c r="F93" s="59"/>
      <c r="G93" s="73" t="str">
        <f>IFERROR(VLOOKUP(F93,T_IND[[#All],[Indicador]:[Tipo de Indicador]],5,0),"")</f>
        <v/>
      </c>
      <c r="H93" s="60"/>
      <c r="I93" s="60"/>
      <c r="J93" s="60"/>
      <c r="K93" s="61">
        <v>0</v>
      </c>
      <c r="L93" s="61">
        <v>0</v>
      </c>
      <c r="M93" s="62">
        <f t="shared" si="4"/>
        <v>0</v>
      </c>
      <c r="N93" s="66"/>
      <c r="O93" s="66"/>
      <c r="P93" s="66"/>
      <c r="Q93" s="66"/>
      <c r="R93" s="66"/>
      <c r="S93" s="66"/>
      <c r="T93" s="66"/>
      <c r="U93" s="63"/>
      <c r="V93" s="63"/>
      <c r="W93" s="63"/>
      <c r="X93" s="64"/>
      <c r="Y93" s="76" t="str">
        <f t="shared" si="5"/>
        <v/>
      </c>
      <c r="Z93" s="77" t="str">
        <f t="shared" si="6"/>
        <v/>
      </c>
      <c r="AA93" s="8"/>
    </row>
    <row r="94" spans="1:27" ht="72" customHeight="1" x14ac:dyDescent="0.3">
      <c r="A94" s="67"/>
      <c r="B94" s="56"/>
      <c r="C94" s="57"/>
      <c r="D94" s="72" t="str">
        <f>IF(C94="","",IFERROR(VLOOKUP(C94,Table3[Nombre]:Table3[OK],5,0),"Elija una organización de la lista. Si su organización no está en la lista, seleccione ´Nueva organización´ de la lista y vaya a la pestaña de instrucciones para completar los detalles de su organización."))</f>
        <v/>
      </c>
      <c r="E94" s="58"/>
      <c r="F94" s="59"/>
      <c r="G94" s="73" t="str">
        <f>IFERROR(VLOOKUP(F94,T_IND[[#All],[Indicador]:[Tipo de Indicador]],5,0),"")</f>
        <v/>
      </c>
      <c r="H94" s="60"/>
      <c r="I94" s="60"/>
      <c r="J94" s="60"/>
      <c r="K94" s="61">
        <v>0</v>
      </c>
      <c r="L94" s="61">
        <v>0</v>
      </c>
      <c r="M94" s="62">
        <f t="shared" si="4"/>
        <v>0</v>
      </c>
      <c r="N94" s="66"/>
      <c r="O94" s="66"/>
      <c r="P94" s="66"/>
      <c r="Q94" s="66"/>
      <c r="R94" s="66"/>
      <c r="S94" s="66"/>
      <c r="T94" s="66"/>
      <c r="U94" s="63"/>
      <c r="V94" s="63"/>
      <c r="W94" s="63"/>
      <c r="X94" s="64"/>
      <c r="Y94" s="76" t="str">
        <f t="shared" si="5"/>
        <v/>
      </c>
      <c r="Z94" s="77" t="str">
        <f t="shared" si="6"/>
        <v/>
      </c>
      <c r="AA94" s="8"/>
    </row>
    <row r="95" spans="1:27" ht="72" customHeight="1" x14ac:dyDescent="0.3">
      <c r="A95" s="67"/>
      <c r="B95" s="56"/>
      <c r="C95" s="57"/>
      <c r="D95" s="72" t="str">
        <f>IF(C95="","",IFERROR(VLOOKUP(C95,Table3[Nombre]:Table3[OK],5,0),"Elija una organización de la lista. Si su organización no está en la lista, seleccione ´Nueva organización´ de la lista y vaya a la pestaña de instrucciones para completar los detalles de su organización."))</f>
        <v/>
      </c>
      <c r="E95" s="58"/>
      <c r="F95" s="59"/>
      <c r="G95" s="73" t="str">
        <f>IFERROR(VLOOKUP(F95,T_IND[[#All],[Indicador]:[Tipo de Indicador]],5,0),"")</f>
        <v/>
      </c>
      <c r="H95" s="60"/>
      <c r="I95" s="60"/>
      <c r="J95" s="60"/>
      <c r="K95" s="61">
        <v>0</v>
      </c>
      <c r="L95" s="61">
        <v>0</v>
      </c>
      <c r="M95" s="62">
        <f t="shared" si="4"/>
        <v>0</v>
      </c>
      <c r="N95" s="66"/>
      <c r="O95" s="66"/>
      <c r="P95" s="66"/>
      <c r="Q95" s="66"/>
      <c r="R95" s="66"/>
      <c r="S95" s="66"/>
      <c r="T95" s="66"/>
      <c r="U95" s="63"/>
      <c r="V95" s="63"/>
      <c r="W95" s="63"/>
      <c r="X95" s="64"/>
      <c r="Y95" s="76" t="str">
        <f t="shared" si="5"/>
        <v/>
      </c>
      <c r="Z95" s="77" t="str">
        <f t="shared" si="6"/>
        <v/>
      </c>
      <c r="AA95" s="8"/>
    </row>
    <row r="96" spans="1:27" ht="72" customHeight="1" x14ac:dyDescent="0.3">
      <c r="A96" s="67"/>
      <c r="B96" s="56"/>
      <c r="C96" s="57"/>
      <c r="D96" s="72" t="str">
        <f>IF(C96="","",IFERROR(VLOOKUP(C96,Table3[Nombre]:Table3[OK],5,0),"Elija una organización de la lista. Si su organización no está en la lista, seleccione ´Nueva organización´ de la lista y vaya a la pestaña de instrucciones para completar los detalles de su organización."))</f>
        <v/>
      </c>
      <c r="E96" s="58"/>
      <c r="F96" s="59"/>
      <c r="G96" s="73" t="str">
        <f>IFERROR(VLOOKUP(F96,T_IND[[#All],[Indicador]:[Tipo de Indicador]],5,0),"")</f>
        <v/>
      </c>
      <c r="H96" s="60"/>
      <c r="I96" s="60"/>
      <c r="J96" s="60"/>
      <c r="K96" s="61">
        <v>0</v>
      </c>
      <c r="L96" s="61">
        <v>0</v>
      </c>
      <c r="M96" s="62">
        <f t="shared" si="4"/>
        <v>0</v>
      </c>
      <c r="N96" s="66"/>
      <c r="O96" s="66"/>
      <c r="P96" s="66"/>
      <c r="Q96" s="66"/>
      <c r="R96" s="66"/>
      <c r="S96" s="66"/>
      <c r="T96" s="66"/>
      <c r="U96" s="63"/>
      <c r="V96" s="63"/>
      <c r="W96" s="63"/>
      <c r="X96" s="64"/>
      <c r="Y96" s="76" t="str">
        <f t="shared" si="5"/>
        <v/>
      </c>
      <c r="Z96" s="77" t="str">
        <f t="shared" si="6"/>
        <v/>
      </c>
      <c r="AA96" s="8"/>
    </row>
    <row r="97" spans="1:27" ht="72" customHeight="1" x14ac:dyDescent="0.3">
      <c r="A97" s="67"/>
      <c r="B97" s="56"/>
      <c r="C97" s="57"/>
      <c r="D97" s="72" t="str">
        <f>IF(C97="","",IFERROR(VLOOKUP(C97,Table3[Nombre]:Table3[OK],5,0),"Elija una organización de la lista. Si su organización no está en la lista, seleccione ´Nueva organización´ de la lista y vaya a la pestaña de instrucciones para completar los detalles de su organización."))</f>
        <v/>
      </c>
      <c r="E97" s="58"/>
      <c r="F97" s="59"/>
      <c r="G97" s="73" t="str">
        <f>IFERROR(VLOOKUP(F97,T_IND[[#All],[Indicador]:[Tipo de Indicador]],5,0),"")</f>
        <v/>
      </c>
      <c r="H97" s="60"/>
      <c r="I97" s="60"/>
      <c r="J97" s="60"/>
      <c r="K97" s="61">
        <v>0</v>
      </c>
      <c r="L97" s="61">
        <v>0</v>
      </c>
      <c r="M97" s="62">
        <f t="shared" si="4"/>
        <v>0</v>
      </c>
      <c r="N97" s="66"/>
      <c r="O97" s="66"/>
      <c r="P97" s="66"/>
      <c r="Q97" s="66"/>
      <c r="R97" s="66"/>
      <c r="S97" s="66"/>
      <c r="T97" s="66"/>
      <c r="U97" s="63"/>
      <c r="V97" s="63"/>
      <c r="W97" s="63"/>
      <c r="X97" s="64"/>
      <c r="Y97" s="76" t="str">
        <f t="shared" si="5"/>
        <v/>
      </c>
      <c r="Z97" s="77" t="str">
        <f t="shared" si="6"/>
        <v/>
      </c>
      <c r="AA97" s="8"/>
    </row>
    <row r="98" spans="1:27" ht="72" customHeight="1" x14ac:dyDescent="0.3">
      <c r="A98" s="67"/>
      <c r="B98" s="56"/>
      <c r="C98" s="57"/>
      <c r="D98" s="72" t="str">
        <f>IF(C98="","",IFERROR(VLOOKUP(C98,Table3[Nombre]:Table3[OK],5,0),"Elija una organización de la lista. Si su organización no está en la lista, seleccione ´Nueva organización´ de la lista y vaya a la pestaña de instrucciones para completar los detalles de su organización."))</f>
        <v/>
      </c>
      <c r="E98" s="58"/>
      <c r="F98" s="59"/>
      <c r="G98" s="73" t="str">
        <f>IFERROR(VLOOKUP(F98,T_IND[[#All],[Indicador]:[Tipo de Indicador]],5,0),"")</f>
        <v/>
      </c>
      <c r="H98" s="60"/>
      <c r="I98" s="60"/>
      <c r="J98" s="60"/>
      <c r="K98" s="61">
        <v>0</v>
      </c>
      <c r="L98" s="61">
        <v>0</v>
      </c>
      <c r="M98" s="62">
        <f t="shared" si="4"/>
        <v>0</v>
      </c>
      <c r="N98" s="66"/>
      <c r="O98" s="66"/>
      <c r="P98" s="66"/>
      <c r="Q98" s="66"/>
      <c r="R98" s="66"/>
      <c r="S98" s="66"/>
      <c r="T98" s="66"/>
      <c r="U98" s="63"/>
      <c r="V98" s="63"/>
      <c r="W98" s="63"/>
      <c r="X98" s="64"/>
      <c r="Y98" s="76" t="str">
        <f t="shared" si="5"/>
        <v/>
      </c>
      <c r="Z98" s="77" t="str">
        <f t="shared" si="6"/>
        <v/>
      </c>
      <c r="AA98" s="8"/>
    </row>
    <row r="99" spans="1:27" ht="72" customHeight="1" x14ac:dyDescent="0.3">
      <c r="A99" s="67"/>
      <c r="B99" s="56"/>
      <c r="C99" s="57"/>
      <c r="D99" s="72" t="str">
        <f>IF(C99="","",IFERROR(VLOOKUP(C99,Table3[Nombre]:Table3[OK],5,0),"Elija una organización de la lista. Si su organización no está en la lista, seleccione ´Nueva organización´ de la lista y vaya a la pestaña de instrucciones para completar los detalles de su organización."))</f>
        <v/>
      </c>
      <c r="E99" s="58"/>
      <c r="F99" s="59"/>
      <c r="G99" s="73" t="str">
        <f>IFERROR(VLOOKUP(F99,T_IND[[#All],[Indicador]:[Tipo de Indicador]],5,0),"")</f>
        <v/>
      </c>
      <c r="H99" s="60"/>
      <c r="I99" s="60"/>
      <c r="J99" s="60"/>
      <c r="K99" s="61">
        <v>0</v>
      </c>
      <c r="L99" s="61">
        <v>0</v>
      </c>
      <c r="M99" s="62">
        <f t="shared" si="4"/>
        <v>0</v>
      </c>
      <c r="N99" s="66"/>
      <c r="O99" s="66"/>
      <c r="P99" s="66"/>
      <c r="Q99" s="66"/>
      <c r="R99" s="66"/>
      <c r="S99" s="66"/>
      <c r="T99" s="66"/>
      <c r="U99" s="63"/>
      <c r="V99" s="63"/>
      <c r="W99" s="63"/>
      <c r="X99" s="64"/>
      <c r="Y99" s="76" t="str">
        <f t="shared" si="5"/>
        <v/>
      </c>
      <c r="Z99" s="77" t="str">
        <f t="shared" si="6"/>
        <v/>
      </c>
      <c r="AA99" s="8"/>
    </row>
    <row r="100" spans="1:27" ht="72" customHeight="1" x14ac:dyDescent="0.3">
      <c r="A100" s="67"/>
      <c r="B100" s="56"/>
      <c r="C100" s="57"/>
      <c r="D100" s="72" t="str">
        <f>IF(C100="","",IFERROR(VLOOKUP(C100,Table3[Nombre]:Table3[OK],5,0),"Elija una organización de la lista. Si su organización no está en la lista, seleccione ´Nueva organización´ de la lista y vaya a la pestaña de instrucciones para completar los detalles de su organización."))</f>
        <v/>
      </c>
      <c r="E100" s="58"/>
      <c r="F100" s="59"/>
      <c r="G100" s="73" t="str">
        <f>IFERROR(VLOOKUP(F100,T_IND[[#All],[Indicador]:[Tipo de Indicador]],5,0),"")</f>
        <v/>
      </c>
      <c r="H100" s="60"/>
      <c r="I100" s="60"/>
      <c r="J100" s="60"/>
      <c r="K100" s="61">
        <v>0</v>
      </c>
      <c r="L100" s="61">
        <v>0</v>
      </c>
      <c r="M100" s="62">
        <f t="shared" si="4"/>
        <v>0</v>
      </c>
      <c r="N100" s="66"/>
      <c r="O100" s="66"/>
      <c r="P100" s="66"/>
      <c r="Q100" s="66"/>
      <c r="R100" s="66"/>
      <c r="S100" s="66"/>
      <c r="T100" s="66"/>
      <c r="U100" s="63"/>
      <c r="V100" s="63"/>
      <c r="W100" s="63"/>
      <c r="X100" s="64"/>
      <c r="Y100" s="76" t="str">
        <f t="shared" si="5"/>
        <v/>
      </c>
      <c r="Z100" s="77" t="str">
        <f t="shared" si="6"/>
        <v/>
      </c>
      <c r="AA100" s="8"/>
    </row>
    <row r="101" spans="1:27" ht="72" customHeight="1" x14ac:dyDescent="0.3">
      <c r="A101" s="67"/>
      <c r="B101" s="56"/>
      <c r="C101" s="57"/>
      <c r="D101" s="72" t="str">
        <f>IF(C101="","",IFERROR(VLOOKUP(C101,Table3[Nombre]:Table3[OK],5,0),"Elija una organización de la lista. Si su organización no está en la lista, seleccione ´Nueva organización´ de la lista y vaya a la pestaña de instrucciones para completar los detalles de su organización."))</f>
        <v/>
      </c>
      <c r="E101" s="58"/>
      <c r="F101" s="59"/>
      <c r="G101" s="73" t="str">
        <f>IFERROR(VLOOKUP(F101,T_IND[[#All],[Indicador]:[Tipo de Indicador]],5,0),"")</f>
        <v/>
      </c>
      <c r="H101" s="60"/>
      <c r="I101" s="60"/>
      <c r="J101" s="60"/>
      <c r="K101" s="61">
        <v>0</v>
      </c>
      <c r="L101" s="61">
        <v>0</v>
      </c>
      <c r="M101" s="62">
        <f t="shared" si="4"/>
        <v>0</v>
      </c>
      <c r="N101" s="66"/>
      <c r="O101" s="66"/>
      <c r="P101" s="66"/>
      <c r="Q101" s="66"/>
      <c r="R101" s="66"/>
      <c r="S101" s="66"/>
      <c r="T101" s="66"/>
      <c r="U101" s="63"/>
      <c r="V101" s="63"/>
      <c r="W101" s="63"/>
      <c r="X101" s="64"/>
      <c r="Y101" s="76" t="str">
        <f t="shared" si="5"/>
        <v/>
      </c>
      <c r="Z101" s="77" t="str">
        <f t="shared" si="6"/>
        <v/>
      </c>
      <c r="AA101" s="8"/>
    </row>
    <row r="102" spans="1:27" ht="72" customHeight="1" x14ac:dyDescent="0.3">
      <c r="A102" s="67"/>
      <c r="B102" s="56"/>
      <c r="C102" s="57"/>
      <c r="D102" s="72" t="str">
        <f>IF(C102="","",IFERROR(VLOOKUP(C102,Table3[Nombre]:Table3[OK],5,0),"Elija una organización de la lista. Si su organización no está en la lista, seleccione ´Nueva organización´ de la lista y vaya a la pestaña de instrucciones para completar los detalles de su organización."))</f>
        <v/>
      </c>
      <c r="E102" s="58"/>
      <c r="F102" s="59"/>
      <c r="G102" s="73" t="str">
        <f>IFERROR(VLOOKUP(F102,T_IND[[#All],[Indicador]:[Tipo de Indicador]],5,0),"")</f>
        <v/>
      </c>
      <c r="H102" s="60"/>
      <c r="I102" s="60"/>
      <c r="J102" s="60"/>
      <c r="K102" s="61">
        <v>0</v>
      </c>
      <c r="L102" s="61">
        <v>0</v>
      </c>
      <c r="M102" s="62">
        <f t="shared" si="4"/>
        <v>0</v>
      </c>
      <c r="N102" s="66"/>
      <c r="O102" s="66"/>
      <c r="P102" s="66"/>
      <c r="Q102" s="66"/>
      <c r="R102" s="66"/>
      <c r="S102" s="66"/>
      <c r="T102" s="66"/>
      <c r="U102" s="63"/>
      <c r="V102" s="63"/>
      <c r="W102" s="63"/>
      <c r="X102" s="64"/>
      <c r="Y102" s="76" t="str">
        <f t="shared" si="5"/>
        <v/>
      </c>
      <c r="Z102" s="77" t="str">
        <f t="shared" si="6"/>
        <v/>
      </c>
      <c r="AA102" s="8"/>
    </row>
    <row r="103" spans="1:27" ht="72" customHeight="1" x14ac:dyDescent="0.3">
      <c r="A103" s="67"/>
      <c r="B103" s="56"/>
      <c r="C103" s="57"/>
      <c r="D103" s="72" t="str">
        <f>IF(C103="","",IFERROR(VLOOKUP(C103,Table3[Nombre]:Table3[OK],5,0),"Elija una organización de la lista. Si su organización no está en la lista, seleccione ´Nueva organización´ de la lista y vaya a la pestaña de instrucciones para completar los detalles de su organización."))</f>
        <v/>
      </c>
      <c r="E103" s="58"/>
      <c r="F103" s="59"/>
      <c r="G103" s="73" t="str">
        <f>IFERROR(VLOOKUP(F103,T_IND[[#All],[Indicador]:[Tipo de Indicador]],5,0),"")</f>
        <v/>
      </c>
      <c r="H103" s="60"/>
      <c r="I103" s="60"/>
      <c r="J103" s="60"/>
      <c r="K103" s="61">
        <v>0</v>
      </c>
      <c r="L103" s="61">
        <v>0</v>
      </c>
      <c r="M103" s="62">
        <f t="shared" si="4"/>
        <v>0</v>
      </c>
      <c r="N103" s="66"/>
      <c r="O103" s="66"/>
      <c r="P103" s="66"/>
      <c r="Q103" s="66"/>
      <c r="R103" s="66"/>
      <c r="S103" s="66"/>
      <c r="T103" s="66"/>
      <c r="U103" s="63"/>
      <c r="V103" s="63"/>
      <c r="W103" s="63"/>
      <c r="X103" s="64"/>
      <c r="Y103" s="76" t="str">
        <f t="shared" si="5"/>
        <v/>
      </c>
      <c r="Z103" s="77" t="str">
        <f t="shared" si="6"/>
        <v/>
      </c>
      <c r="AA103" s="8"/>
    </row>
    <row r="104" spans="1:27" ht="72" customHeight="1" x14ac:dyDescent="0.3">
      <c r="A104" s="67"/>
      <c r="B104" s="56"/>
      <c r="C104" s="57"/>
      <c r="D104" s="72" t="str">
        <f>IF(C104="","",IFERROR(VLOOKUP(C104,Table3[Nombre]:Table3[OK],5,0),"Elija una organización de la lista. Si su organización no está en la lista, seleccione ´Nueva organización´ de la lista y vaya a la pestaña de instrucciones para completar los detalles de su organización."))</f>
        <v/>
      </c>
      <c r="E104" s="58"/>
      <c r="F104" s="59"/>
      <c r="G104" s="73" t="str">
        <f>IFERROR(VLOOKUP(F104,T_IND[[#All],[Indicador]:[Tipo de Indicador]],5,0),"")</f>
        <v/>
      </c>
      <c r="H104" s="60"/>
      <c r="I104" s="60"/>
      <c r="J104" s="60"/>
      <c r="K104" s="61">
        <v>0</v>
      </c>
      <c r="L104" s="61">
        <v>0</v>
      </c>
      <c r="M104" s="62">
        <f t="shared" si="4"/>
        <v>0</v>
      </c>
      <c r="N104" s="66"/>
      <c r="O104" s="66"/>
      <c r="P104" s="66"/>
      <c r="Q104" s="66"/>
      <c r="R104" s="66"/>
      <c r="S104" s="66"/>
      <c r="T104" s="66"/>
      <c r="U104" s="63"/>
      <c r="V104" s="63"/>
      <c r="W104" s="63"/>
      <c r="X104" s="64"/>
      <c r="Y104" s="76" t="str">
        <f t="shared" si="5"/>
        <v/>
      </c>
      <c r="Z104" s="77" t="str">
        <f t="shared" si="6"/>
        <v/>
      </c>
      <c r="AA104" s="8"/>
    </row>
    <row r="105" spans="1:27" ht="72" customHeight="1" x14ac:dyDescent="0.3">
      <c r="A105" s="67"/>
      <c r="B105" s="56"/>
      <c r="C105" s="57"/>
      <c r="D105" s="72" t="str">
        <f>IF(C105="","",IFERROR(VLOOKUP(C105,Table3[Nombre]:Table3[OK],5,0),"Elija una organización de la lista. Si su organización no está en la lista, seleccione ´Nueva organización´ de la lista y vaya a la pestaña de instrucciones para completar los detalles de su organización."))</f>
        <v/>
      </c>
      <c r="E105" s="58"/>
      <c r="F105" s="59"/>
      <c r="G105" s="73" t="str">
        <f>IFERROR(VLOOKUP(F105,T_IND[[#All],[Indicador]:[Tipo de Indicador]],5,0),"")</f>
        <v/>
      </c>
      <c r="H105" s="60"/>
      <c r="I105" s="60"/>
      <c r="J105" s="60"/>
      <c r="K105" s="61">
        <v>0</v>
      </c>
      <c r="L105" s="61">
        <v>0</v>
      </c>
      <c r="M105" s="62">
        <f t="shared" si="4"/>
        <v>0</v>
      </c>
      <c r="N105" s="66"/>
      <c r="O105" s="66"/>
      <c r="P105" s="66"/>
      <c r="Q105" s="66"/>
      <c r="R105" s="66"/>
      <c r="S105" s="66"/>
      <c r="T105" s="66"/>
      <c r="U105" s="63"/>
      <c r="V105" s="63"/>
      <c r="W105" s="63"/>
      <c r="X105" s="64"/>
      <c r="Y105" s="76" t="str">
        <f t="shared" si="5"/>
        <v/>
      </c>
      <c r="Z105" s="77" t="str">
        <f t="shared" si="6"/>
        <v/>
      </c>
      <c r="AA105" s="8"/>
    </row>
    <row r="106" spans="1:27" ht="72" customHeight="1" x14ac:dyDescent="0.3">
      <c r="A106" s="67"/>
      <c r="B106" s="56"/>
      <c r="C106" s="57"/>
      <c r="D106" s="72" t="str">
        <f>IF(C106="","",IFERROR(VLOOKUP(C106,Table3[Nombre]:Table3[OK],5,0),"Elija una organización de la lista. Si su organización no está en la lista, seleccione ´Nueva organización´ de la lista y vaya a la pestaña de instrucciones para completar los detalles de su organización."))</f>
        <v/>
      </c>
      <c r="E106" s="58"/>
      <c r="F106" s="59"/>
      <c r="G106" s="73" t="str">
        <f>IFERROR(VLOOKUP(F106,T_IND[[#All],[Indicador]:[Tipo de Indicador]],5,0),"")</f>
        <v/>
      </c>
      <c r="H106" s="60"/>
      <c r="I106" s="60"/>
      <c r="J106" s="60"/>
      <c r="K106" s="61">
        <v>0</v>
      </c>
      <c r="L106" s="61">
        <v>0</v>
      </c>
      <c r="M106" s="62">
        <f t="shared" si="4"/>
        <v>0</v>
      </c>
      <c r="N106" s="66"/>
      <c r="O106" s="66"/>
      <c r="P106" s="66"/>
      <c r="Q106" s="66"/>
      <c r="R106" s="66"/>
      <c r="S106" s="66"/>
      <c r="T106" s="66"/>
      <c r="U106" s="63"/>
      <c r="V106" s="63"/>
      <c r="W106" s="63"/>
      <c r="X106" s="64"/>
      <c r="Y106" s="76" t="str">
        <f t="shared" si="5"/>
        <v/>
      </c>
      <c r="Z106" s="77" t="str">
        <f t="shared" si="6"/>
        <v/>
      </c>
      <c r="AA106" s="8"/>
    </row>
    <row r="107" spans="1:27" ht="72" customHeight="1" x14ac:dyDescent="0.3">
      <c r="A107" s="67"/>
      <c r="B107" s="56"/>
      <c r="C107" s="57"/>
      <c r="D107" s="72" t="str">
        <f>IF(C107="","",IFERROR(VLOOKUP(C107,Table3[Nombre]:Table3[OK],5,0),"Elija una organización de la lista. Si su organización no está en la lista, seleccione ´Nueva organización´ de la lista y vaya a la pestaña de instrucciones para completar los detalles de su organización."))</f>
        <v/>
      </c>
      <c r="E107" s="58"/>
      <c r="F107" s="59"/>
      <c r="G107" s="73" t="str">
        <f>IFERROR(VLOOKUP(F107,T_IND[[#All],[Indicador]:[Tipo de Indicador]],5,0),"")</f>
        <v/>
      </c>
      <c r="H107" s="60"/>
      <c r="I107" s="60"/>
      <c r="J107" s="60"/>
      <c r="K107" s="61">
        <v>0</v>
      </c>
      <c r="L107" s="61">
        <v>0</v>
      </c>
      <c r="M107" s="62">
        <f t="shared" si="4"/>
        <v>0</v>
      </c>
      <c r="N107" s="66"/>
      <c r="O107" s="66"/>
      <c r="P107" s="66"/>
      <c r="Q107" s="66"/>
      <c r="R107" s="66"/>
      <c r="S107" s="66"/>
      <c r="T107" s="66"/>
      <c r="U107" s="63"/>
      <c r="V107" s="63"/>
      <c r="W107" s="63"/>
      <c r="X107" s="64"/>
      <c r="Y107" s="76" t="str">
        <f t="shared" si="5"/>
        <v/>
      </c>
      <c r="Z107" s="77" t="str">
        <f t="shared" si="6"/>
        <v/>
      </c>
      <c r="AA107" s="8"/>
    </row>
    <row r="108" spans="1:27" ht="72" customHeight="1" x14ac:dyDescent="0.3">
      <c r="A108" s="67"/>
      <c r="B108" s="56"/>
      <c r="C108" s="57"/>
      <c r="D108" s="72" t="str">
        <f>IF(C108="","",IFERROR(VLOOKUP(C108,Table3[Nombre]:Table3[OK],5,0),"Elija una organización de la lista. Si su organización no está en la lista, seleccione ´Nueva organización´ de la lista y vaya a la pestaña de instrucciones para completar los detalles de su organización."))</f>
        <v/>
      </c>
      <c r="E108" s="58"/>
      <c r="F108" s="59"/>
      <c r="G108" s="73" t="str">
        <f>IFERROR(VLOOKUP(F108,T_IND[[#All],[Indicador]:[Tipo de Indicador]],5,0),"")</f>
        <v/>
      </c>
      <c r="H108" s="60"/>
      <c r="I108" s="60"/>
      <c r="J108" s="60"/>
      <c r="K108" s="61">
        <v>0</v>
      </c>
      <c r="L108" s="61">
        <v>0</v>
      </c>
      <c r="M108" s="62">
        <f t="shared" si="4"/>
        <v>0</v>
      </c>
      <c r="N108" s="66"/>
      <c r="O108" s="66"/>
      <c r="P108" s="66"/>
      <c r="Q108" s="66"/>
      <c r="R108" s="66"/>
      <c r="S108" s="66"/>
      <c r="T108" s="66"/>
      <c r="U108" s="63"/>
      <c r="V108" s="63"/>
      <c r="W108" s="63"/>
      <c r="X108" s="64"/>
      <c r="Y108" s="76" t="str">
        <f t="shared" si="5"/>
        <v/>
      </c>
      <c r="Z108" s="77" t="str">
        <f t="shared" si="6"/>
        <v/>
      </c>
      <c r="AA108" s="8"/>
    </row>
    <row r="109" spans="1:27" ht="72" customHeight="1" x14ac:dyDescent="0.3">
      <c r="A109" s="67"/>
      <c r="B109" s="56"/>
      <c r="C109" s="57"/>
      <c r="D109" s="72" t="str">
        <f>IF(C109="","",IFERROR(VLOOKUP(C109,Table3[Nombre]:Table3[OK],5,0),"Elija una organización de la lista. Si su organización no está en la lista, seleccione ´Nueva organización´ de la lista y vaya a la pestaña de instrucciones para completar los detalles de su organización."))</f>
        <v/>
      </c>
      <c r="E109" s="58"/>
      <c r="F109" s="59"/>
      <c r="G109" s="73" t="str">
        <f>IFERROR(VLOOKUP(F109,T_IND[[#All],[Indicador]:[Tipo de Indicador]],5,0),"")</f>
        <v/>
      </c>
      <c r="H109" s="60"/>
      <c r="I109" s="60"/>
      <c r="J109" s="60"/>
      <c r="K109" s="61">
        <v>0</v>
      </c>
      <c r="L109" s="61">
        <v>0</v>
      </c>
      <c r="M109" s="62">
        <f t="shared" si="4"/>
        <v>0</v>
      </c>
      <c r="N109" s="66"/>
      <c r="O109" s="66"/>
      <c r="P109" s="66"/>
      <c r="Q109" s="66"/>
      <c r="R109" s="66"/>
      <c r="S109" s="66"/>
      <c r="T109" s="66"/>
      <c r="U109" s="63"/>
      <c r="V109" s="63"/>
      <c r="W109" s="63"/>
      <c r="X109" s="64"/>
      <c r="Y109" s="76" t="str">
        <f t="shared" si="5"/>
        <v/>
      </c>
      <c r="Z109" s="77" t="str">
        <f t="shared" si="6"/>
        <v/>
      </c>
      <c r="AA109" s="8"/>
    </row>
    <row r="110" spans="1:27" ht="72" customHeight="1" x14ac:dyDescent="0.3">
      <c r="A110" s="67"/>
      <c r="B110" s="56"/>
      <c r="C110" s="57"/>
      <c r="D110" s="72" t="str">
        <f>IF(C110="","",IFERROR(VLOOKUP(C110,Table3[Nombre]:Table3[OK],5,0),"Elija una organización de la lista. Si su organización no está en la lista, seleccione ´Nueva organización´ de la lista y vaya a la pestaña de instrucciones para completar los detalles de su organización."))</f>
        <v/>
      </c>
      <c r="E110" s="58"/>
      <c r="F110" s="59"/>
      <c r="G110" s="73" t="str">
        <f>IFERROR(VLOOKUP(F110,T_IND[[#All],[Indicador]:[Tipo de Indicador]],5,0),"")</f>
        <v/>
      </c>
      <c r="H110" s="60"/>
      <c r="I110" s="60"/>
      <c r="J110" s="60"/>
      <c r="K110" s="61">
        <v>0</v>
      </c>
      <c r="L110" s="61">
        <v>0</v>
      </c>
      <c r="M110" s="62">
        <f t="shared" si="4"/>
        <v>0</v>
      </c>
      <c r="N110" s="66"/>
      <c r="O110" s="66"/>
      <c r="P110" s="66"/>
      <c r="Q110" s="66"/>
      <c r="R110" s="66"/>
      <c r="S110" s="66"/>
      <c r="T110" s="66"/>
      <c r="U110" s="63"/>
      <c r="V110" s="63"/>
      <c r="W110" s="63"/>
      <c r="X110" s="64"/>
      <c r="Y110" s="76" t="str">
        <f t="shared" si="5"/>
        <v/>
      </c>
      <c r="Z110" s="77" t="str">
        <f t="shared" si="6"/>
        <v/>
      </c>
      <c r="AA110" s="8"/>
    </row>
    <row r="111" spans="1:27" ht="72" customHeight="1" x14ac:dyDescent="0.3">
      <c r="A111" s="67"/>
      <c r="B111" s="56"/>
      <c r="C111" s="57"/>
      <c r="D111" s="72" t="str">
        <f>IF(C111="","",IFERROR(VLOOKUP(C111,Table3[Nombre]:Table3[OK],5,0),"Elija una organización de la lista. Si su organización no está en la lista, seleccione ´Nueva organización´ de la lista y vaya a la pestaña de instrucciones para completar los detalles de su organización."))</f>
        <v/>
      </c>
      <c r="E111" s="58"/>
      <c r="F111" s="59"/>
      <c r="G111" s="73" t="str">
        <f>IFERROR(VLOOKUP(F111,T_IND[[#All],[Indicador]:[Tipo de Indicador]],5,0),"")</f>
        <v/>
      </c>
      <c r="H111" s="60"/>
      <c r="I111" s="60"/>
      <c r="J111" s="60"/>
      <c r="K111" s="61">
        <v>0</v>
      </c>
      <c r="L111" s="61">
        <v>0</v>
      </c>
      <c r="M111" s="62">
        <f t="shared" si="4"/>
        <v>0</v>
      </c>
      <c r="N111" s="66"/>
      <c r="O111" s="66"/>
      <c r="P111" s="66"/>
      <c r="Q111" s="66"/>
      <c r="R111" s="66"/>
      <c r="S111" s="66"/>
      <c r="T111" s="66"/>
      <c r="U111" s="63"/>
      <c r="V111" s="63"/>
      <c r="W111" s="63"/>
      <c r="X111" s="64"/>
      <c r="Y111" s="76" t="str">
        <f t="shared" si="5"/>
        <v/>
      </c>
      <c r="Z111" s="77" t="str">
        <f t="shared" si="6"/>
        <v/>
      </c>
      <c r="AA111" s="8"/>
    </row>
    <row r="112" spans="1:27" ht="72" customHeight="1" x14ac:dyDescent="0.3">
      <c r="A112" s="67"/>
      <c r="B112" s="56"/>
      <c r="C112" s="57"/>
      <c r="D112" s="72" t="str">
        <f>IF(C112="","",IFERROR(VLOOKUP(C112,Table3[Nombre]:Table3[OK],5,0),"Elija una organización de la lista. Si su organización no está en la lista, seleccione ´Nueva organización´ de la lista y vaya a la pestaña de instrucciones para completar los detalles de su organización."))</f>
        <v/>
      </c>
      <c r="E112" s="58"/>
      <c r="F112" s="59"/>
      <c r="G112" s="73" t="str">
        <f>IFERROR(VLOOKUP(F112,T_IND[[#All],[Indicador]:[Tipo de Indicador]],5,0),"")</f>
        <v/>
      </c>
      <c r="H112" s="60"/>
      <c r="I112" s="60"/>
      <c r="J112" s="60"/>
      <c r="K112" s="61">
        <v>0</v>
      </c>
      <c r="L112" s="61">
        <v>0</v>
      </c>
      <c r="M112" s="62">
        <f t="shared" si="4"/>
        <v>0</v>
      </c>
      <c r="N112" s="66"/>
      <c r="O112" s="66"/>
      <c r="P112" s="66"/>
      <c r="Q112" s="66"/>
      <c r="R112" s="66"/>
      <c r="S112" s="66"/>
      <c r="T112" s="66"/>
      <c r="U112" s="63"/>
      <c r="V112" s="63"/>
      <c r="W112" s="63"/>
      <c r="X112" s="64"/>
      <c r="Y112" s="76" t="str">
        <f t="shared" si="5"/>
        <v/>
      </c>
      <c r="Z112" s="77" t="str">
        <f t="shared" si="6"/>
        <v/>
      </c>
      <c r="AA112" s="8"/>
    </row>
    <row r="113" spans="1:27" ht="72" customHeight="1" x14ac:dyDescent="0.3">
      <c r="A113" s="67"/>
      <c r="B113" s="56"/>
      <c r="C113" s="57"/>
      <c r="D113" s="72" t="str">
        <f>IF(C113="","",IFERROR(VLOOKUP(C113,Table3[Nombre]:Table3[OK],5,0),"Elija una organización de la lista. Si su organización no está en la lista, seleccione ´Nueva organización´ de la lista y vaya a la pestaña de instrucciones para completar los detalles de su organización."))</f>
        <v/>
      </c>
      <c r="E113" s="58"/>
      <c r="F113" s="59"/>
      <c r="G113" s="73" t="str">
        <f>IFERROR(VLOOKUP(F113,T_IND[[#All],[Indicador]:[Tipo de Indicador]],5,0),"")</f>
        <v/>
      </c>
      <c r="H113" s="60"/>
      <c r="I113" s="60"/>
      <c r="J113" s="60"/>
      <c r="K113" s="61">
        <v>0</v>
      </c>
      <c r="L113" s="61">
        <v>0</v>
      </c>
      <c r="M113" s="62">
        <f t="shared" si="4"/>
        <v>0</v>
      </c>
      <c r="N113" s="66"/>
      <c r="O113" s="66"/>
      <c r="P113" s="66"/>
      <c r="Q113" s="66"/>
      <c r="R113" s="66"/>
      <c r="S113" s="66"/>
      <c r="T113" s="66"/>
      <c r="U113" s="63"/>
      <c r="V113" s="63"/>
      <c r="W113" s="63"/>
      <c r="X113" s="64"/>
      <c r="Y113" s="76" t="str">
        <f t="shared" si="5"/>
        <v/>
      </c>
      <c r="Z113" s="77" t="str">
        <f t="shared" si="6"/>
        <v/>
      </c>
      <c r="AA113" s="8"/>
    </row>
    <row r="114" spans="1:27" ht="72" customHeight="1" x14ac:dyDescent="0.3">
      <c r="A114" s="67"/>
      <c r="B114" s="56"/>
      <c r="C114" s="57"/>
      <c r="D114" s="72" t="str">
        <f>IF(C114="","",IFERROR(VLOOKUP(C114,Table3[Nombre]:Table3[OK],5,0),"Elija una organización de la lista. Si su organización no está en la lista, seleccione ´Nueva organización´ de la lista y vaya a la pestaña de instrucciones para completar los detalles de su organización."))</f>
        <v/>
      </c>
      <c r="E114" s="58"/>
      <c r="F114" s="59"/>
      <c r="G114" s="73" t="str">
        <f>IFERROR(VLOOKUP(F114,T_IND[[#All],[Indicador]:[Tipo de Indicador]],5,0),"")</f>
        <v/>
      </c>
      <c r="H114" s="60"/>
      <c r="I114" s="60"/>
      <c r="J114" s="60"/>
      <c r="K114" s="61">
        <v>0</v>
      </c>
      <c r="L114" s="61">
        <v>0</v>
      </c>
      <c r="M114" s="62">
        <f t="shared" si="4"/>
        <v>0</v>
      </c>
      <c r="N114" s="66"/>
      <c r="O114" s="66"/>
      <c r="P114" s="66"/>
      <c r="Q114" s="66"/>
      <c r="R114" s="66"/>
      <c r="S114" s="66"/>
      <c r="T114" s="66"/>
      <c r="U114" s="63"/>
      <c r="V114" s="63"/>
      <c r="W114" s="63"/>
      <c r="X114" s="64"/>
      <c r="Y114" s="76" t="str">
        <f t="shared" si="5"/>
        <v/>
      </c>
      <c r="Z114" s="77" t="str">
        <f t="shared" si="6"/>
        <v/>
      </c>
      <c r="AA114" s="8"/>
    </row>
    <row r="115" spans="1:27" ht="72" customHeight="1" x14ac:dyDescent="0.3">
      <c r="A115" s="67"/>
      <c r="B115" s="56"/>
      <c r="C115" s="57"/>
      <c r="D115" s="72" t="str">
        <f>IF(C115="","",IFERROR(VLOOKUP(C115,Table3[Nombre]:Table3[OK],5,0),"Elija una organización de la lista. Si su organización no está en la lista, seleccione ´Nueva organización´ de la lista y vaya a la pestaña de instrucciones para completar los detalles de su organización."))</f>
        <v/>
      </c>
      <c r="E115" s="58"/>
      <c r="F115" s="59"/>
      <c r="G115" s="73" t="str">
        <f>IFERROR(VLOOKUP(F115,T_IND[[#All],[Indicador]:[Tipo de Indicador]],5,0),"")</f>
        <v/>
      </c>
      <c r="H115" s="60"/>
      <c r="I115" s="60"/>
      <c r="J115" s="60"/>
      <c r="K115" s="61">
        <v>0</v>
      </c>
      <c r="L115" s="61">
        <v>0</v>
      </c>
      <c r="M115" s="62">
        <f t="shared" si="4"/>
        <v>0</v>
      </c>
      <c r="N115" s="66"/>
      <c r="O115" s="66"/>
      <c r="P115" s="66"/>
      <c r="Q115" s="66"/>
      <c r="R115" s="66"/>
      <c r="S115" s="66"/>
      <c r="T115" s="66"/>
      <c r="U115" s="63"/>
      <c r="V115" s="63"/>
      <c r="W115" s="63"/>
      <c r="X115" s="64"/>
      <c r="Y115" s="76" t="str">
        <f t="shared" si="5"/>
        <v/>
      </c>
      <c r="Z115" s="77" t="str">
        <f t="shared" si="6"/>
        <v/>
      </c>
      <c r="AA115" s="8"/>
    </row>
    <row r="116" spans="1:27" ht="72" customHeight="1" x14ac:dyDescent="0.3">
      <c r="A116" s="67"/>
      <c r="B116" s="56"/>
      <c r="C116" s="57"/>
      <c r="D116" s="72" t="str">
        <f>IF(C116="","",IFERROR(VLOOKUP(C116,Table3[Nombre]:Table3[OK],5,0),"Elija una organización de la lista. Si su organización no está en la lista, seleccione ´Nueva organización´ de la lista y vaya a la pestaña de instrucciones para completar los detalles de su organización."))</f>
        <v/>
      </c>
      <c r="E116" s="58"/>
      <c r="F116" s="59"/>
      <c r="G116" s="73" t="str">
        <f>IFERROR(VLOOKUP(F116,T_IND[[#All],[Indicador]:[Tipo de Indicador]],5,0),"")</f>
        <v/>
      </c>
      <c r="H116" s="60"/>
      <c r="I116" s="60"/>
      <c r="J116" s="60"/>
      <c r="K116" s="61">
        <v>0</v>
      </c>
      <c r="L116" s="61">
        <v>0</v>
      </c>
      <c r="M116" s="62">
        <f t="shared" si="4"/>
        <v>0</v>
      </c>
      <c r="N116" s="66"/>
      <c r="O116" s="66"/>
      <c r="P116" s="66"/>
      <c r="Q116" s="66"/>
      <c r="R116" s="66"/>
      <c r="S116" s="66"/>
      <c r="T116" s="66"/>
      <c r="U116" s="63"/>
      <c r="V116" s="63"/>
      <c r="W116" s="63"/>
      <c r="X116" s="64"/>
      <c r="Y116" s="76" t="str">
        <f t="shared" si="5"/>
        <v/>
      </c>
      <c r="Z116" s="77" t="str">
        <f t="shared" si="6"/>
        <v/>
      </c>
      <c r="AA116" s="8"/>
    </row>
    <row r="117" spans="1:27" ht="72" customHeight="1" x14ac:dyDescent="0.3">
      <c r="A117" s="67"/>
      <c r="B117" s="56"/>
      <c r="C117" s="57"/>
      <c r="D117" s="72" t="str">
        <f>IF(C117="","",IFERROR(VLOOKUP(C117,Table3[Nombre]:Table3[OK],5,0),"Elija una organización de la lista. Si su organización no está en la lista, seleccione ´Nueva organización´ de la lista y vaya a la pestaña de instrucciones para completar los detalles de su organización."))</f>
        <v/>
      </c>
      <c r="E117" s="58"/>
      <c r="F117" s="59"/>
      <c r="G117" s="73" t="str">
        <f>IFERROR(VLOOKUP(F117,T_IND[[#All],[Indicador]:[Tipo de Indicador]],5,0),"")</f>
        <v/>
      </c>
      <c r="H117" s="60"/>
      <c r="I117" s="60"/>
      <c r="J117" s="60"/>
      <c r="K117" s="61">
        <v>0</v>
      </c>
      <c r="L117" s="61">
        <v>0</v>
      </c>
      <c r="M117" s="62">
        <f t="shared" si="4"/>
        <v>0</v>
      </c>
      <c r="N117" s="66"/>
      <c r="O117" s="66"/>
      <c r="P117" s="66"/>
      <c r="Q117" s="66"/>
      <c r="R117" s="66"/>
      <c r="S117" s="66"/>
      <c r="T117" s="66"/>
      <c r="U117" s="63"/>
      <c r="V117" s="63"/>
      <c r="W117" s="63"/>
      <c r="X117" s="64"/>
      <c r="Y117" s="76" t="str">
        <f t="shared" si="5"/>
        <v/>
      </c>
      <c r="Z117" s="77" t="str">
        <f t="shared" si="6"/>
        <v/>
      </c>
      <c r="AA117" s="8"/>
    </row>
    <row r="118" spans="1:27" ht="72" customHeight="1" x14ac:dyDescent="0.3">
      <c r="A118" s="67"/>
      <c r="B118" s="56"/>
      <c r="C118" s="57"/>
      <c r="D118" s="72" t="str">
        <f>IF(C118="","",IFERROR(VLOOKUP(C118,Table3[Nombre]:Table3[OK],5,0),"Elija una organización de la lista. Si su organización no está en la lista, seleccione ´Nueva organización´ de la lista y vaya a la pestaña de instrucciones para completar los detalles de su organización."))</f>
        <v/>
      </c>
      <c r="E118" s="58"/>
      <c r="F118" s="59"/>
      <c r="G118" s="73" t="str">
        <f>IFERROR(VLOOKUP(F118,T_IND[[#All],[Indicador]:[Tipo de Indicador]],5,0),"")</f>
        <v/>
      </c>
      <c r="H118" s="60"/>
      <c r="I118" s="60"/>
      <c r="J118" s="60"/>
      <c r="K118" s="61">
        <v>0</v>
      </c>
      <c r="L118" s="61">
        <v>0</v>
      </c>
      <c r="M118" s="62">
        <f t="shared" si="4"/>
        <v>0</v>
      </c>
      <c r="N118" s="66"/>
      <c r="O118" s="66"/>
      <c r="P118" s="66"/>
      <c r="Q118" s="66"/>
      <c r="R118" s="66"/>
      <c r="S118" s="66"/>
      <c r="T118" s="66"/>
      <c r="U118" s="63"/>
      <c r="V118" s="63"/>
      <c r="W118" s="63"/>
      <c r="X118" s="64"/>
      <c r="Y118" s="76" t="str">
        <f t="shared" si="5"/>
        <v/>
      </c>
      <c r="Z118" s="77" t="str">
        <f t="shared" si="6"/>
        <v/>
      </c>
      <c r="AA118" s="8"/>
    </row>
    <row r="119" spans="1:27" ht="72" customHeight="1" x14ac:dyDescent="0.3">
      <c r="A119" s="67"/>
      <c r="B119" s="56"/>
      <c r="C119" s="57"/>
      <c r="D119" s="72" t="str">
        <f>IF(C119="","",IFERROR(VLOOKUP(C119,Table3[Nombre]:Table3[OK],5,0),"Elija una organización de la lista. Si su organización no está en la lista, seleccione ´Nueva organización´ de la lista y vaya a la pestaña de instrucciones para completar los detalles de su organización."))</f>
        <v/>
      </c>
      <c r="E119" s="58"/>
      <c r="F119" s="59"/>
      <c r="G119" s="73" t="str">
        <f>IFERROR(VLOOKUP(F119,T_IND[[#All],[Indicador]:[Tipo de Indicador]],5,0),"")</f>
        <v/>
      </c>
      <c r="H119" s="60"/>
      <c r="I119" s="60"/>
      <c r="J119" s="60"/>
      <c r="K119" s="61">
        <v>0</v>
      </c>
      <c r="L119" s="61">
        <v>0</v>
      </c>
      <c r="M119" s="62">
        <f t="shared" si="4"/>
        <v>0</v>
      </c>
      <c r="N119" s="66"/>
      <c r="O119" s="66"/>
      <c r="P119" s="66"/>
      <c r="Q119" s="66"/>
      <c r="R119" s="66"/>
      <c r="S119" s="66"/>
      <c r="T119" s="66"/>
      <c r="U119" s="63"/>
      <c r="V119" s="63"/>
      <c r="W119" s="63"/>
      <c r="X119" s="64"/>
      <c r="Y119" s="76" t="str">
        <f t="shared" si="5"/>
        <v/>
      </c>
      <c r="Z119" s="77" t="str">
        <f t="shared" si="6"/>
        <v/>
      </c>
      <c r="AA119" s="8"/>
    </row>
    <row r="120" spans="1:27" ht="72" customHeight="1" x14ac:dyDescent="0.3">
      <c r="A120" s="67"/>
      <c r="B120" s="56"/>
      <c r="C120" s="57"/>
      <c r="D120" s="72" t="str">
        <f>IF(C120="","",IFERROR(VLOOKUP(C120,Table3[Nombre]:Table3[OK],5,0),"Elija una organización de la lista. Si su organización no está en la lista, seleccione ´Nueva organización´ de la lista y vaya a la pestaña de instrucciones para completar los detalles de su organización."))</f>
        <v/>
      </c>
      <c r="E120" s="58"/>
      <c r="F120" s="59"/>
      <c r="G120" s="73" t="str">
        <f>IFERROR(VLOOKUP(F120,T_IND[[#All],[Indicador]:[Tipo de Indicador]],5,0),"")</f>
        <v/>
      </c>
      <c r="H120" s="60"/>
      <c r="I120" s="60"/>
      <c r="J120" s="60"/>
      <c r="K120" s="61">
        <v>0</v>
      </c>
      <c r="L120" s="61">
        <v>0</v>
      </c>
      <c r="M120" s="62">
        <f t="shared" si="4"/>
        <v>0</v>
      </c>
      <c r="N120" s="66"/>
      <c r="O120" s="66"/>
      <c r="P120" s="66"/>
      <c r="Q120" s="66"/>
      <c r="R120" s="66"/>
      <c r="S120" s="66"/>
      <c r="T120" s="66"/>
      <c r="U120" s="63"/>
      <c r="V120" s="63"/>
      <c r="W120" s="63"/>
      <c r="X120" s="64"/>
      <c r="Y120" s="76" t="str">
        <f t="shared" si="5"/>
        <v/>
      </c>
      <c r="Z120" s="77" t="str">
        <f t="shared" si="6"/>
        <v/>
      </c>
      <c r="AA120" s="8"/>
    </row>
    <row r="121" spans="1:27" ht="72" customHeight="1" x14ac:dyDescent="0.3">
      <c r="A121" s="67"/>
      <c r="B121" s="56"/>
      <c r="C121" s="57"/>
      <c r="D121" s="72" t="str">
        <f>IF(C121="","",IFERROR(VLOOKUP(C121,Table3[Nombre]:Table3[OK],5,0),"Elija una organización de la lista. Si su organización no está en la lista, seleccione ´Nueva organización´ de la lista y vaya a la pestaña de instrucciones para completar los detalles de su organización."))</f>
        <v/>
      </c>
      <c r="E121" s="58"/>
      <c r="F121" s="59"/>
      <c r="G121" s="73" t="str">
        <f>IFERROR(VLOOKUP(F121,T_IND[[#All],[Indicador]:[Tipo de Indicador]],5,0),"")</f>
        <v/>
      </c>
      <c r="H121" s="60"/>
      <c r="I121" s="60"/>
      <c r="J121" s="60"/>
      <c r="K121" s="61">
        <v>0</v>
      </c>
      <c r="L121" s="61">
        <v>0</v>
      </c>
      <c r="M121" s="62">
        <f t="shared" si="4"/>
        <v>0</v>
      </c>
      <c r="N121" s="66"/>
      <c r="O121" s="66"/>
      <c r="P121" s="66"/>
      <c r="Q121" s="66"/>
      <c r="R121" s="66"/>
      <c r="S121" s="66"/>
      <c r="T121" s="66"/>
      <c r="U121" s="63"/>
      <c r="V121" s="63"/>
      <c r="W121" s="63"/>
      <c r="X121" s="64"/>
      <c r="Y121" s="76" t="str">
        <f t="shared" si="5"/>
        <v/>
      </c>
      <c r="Z121" s="77" t="str">
        <f t="shared" si="6"/>
        <v/>
      </c>
      <c r="AA121" s="8"/>
    </row>
    <row r="122" spans="1:27" ht="72" customHeight="1" x14ac:dyDescent="0.3">
      <c r="A122" s="67"/>
      <c r="B122" s="56"/>
      <c r="C122" s="57"/>
      <c r="D122" s="72" t="str">
        <f>IF(C122="","",IFERROR(VLOOKUP(C122,Table3[Nombre]:Table3[OK],5,0),"Elija una organización de la lista. Si su organización no está en la lista, seleccione ´Nueva organización´ de la lista y vaya a la pestaña de instrucciones para completar los detalles de su organización."))</f>
        <v/>
      </c>
      <c r="E122" s="58"/>
      <c r="F122" s="59"/>
      <c r="G122" s="73" t="str">
        <f>IFERROR(VLOOKUP(F122,T_IND[[#All],[Indicador]:[Tipo de Indicador]],5,0),"")</f>
        <v/>
      </c>
      <c r="H122" s="60"/>
      <c r="I122" s="60"/>
      <c r="J122" s="60"/>
      <c r="K122" s="61">
        <v>0</v>
      </c>
      <c r="L122" s="61">
        <v>0</v>
      </c>
      <c r="M122" s="62">
        <f t="shared" si="4"/>
        <v>0</v>
      </c>
      <c r="N122" s="66"/>
      <c r="O122" s="66"/>
      <c r="P122" s="66"/>
      <c r="Q122" s="66"/>
      <c r="R122" s="66"/>
      <c r="S122" s="66"/>
      <c r="T122" s="66"/>
      <c r="U122" s="63"/>
      <c r="V122" s="63"/>
      <c r="W122" s="63"/>
      <c r="X122" s="64"/>
      <c r="Y122" s="76" t="str">
        <f t="shared" si="5"/>
        <v/>
      </c>
      <c r="Z122" s="77" t="str">
        <f t="shared" si="6"/>
        <v/>
      </c>
      <c r="AA122" s="8"/>
    </row>
    <row r="123" spans="1:27" ht="72" customHeight="1" x14ac:dyDescent="0.3">
      <c r="A123" s="67"/>
      <c r="B123" s="56"/>
      <c r="C123" s="57"/>
      <c r="D123" s="72" t="str">
        <f>IF(C123="","",IFERROR(VLOOKUP(C123,Table3[Nombre]:Table3[OK],5,0),"Elija una organización de la lista. Si su organización no está en la lista, seleccione ´Nueva organización´ de la lista y vaya a la pestaña de instrucciones para completar los detalles de su organización."))</f>
        <v/>
      </c>
      <c r="E123" s="58"/>
      <c r="F123" s="59"/>
      <c r="G123" s="73" t="str">
        <f>IFERROR(VLOOKUP(F123,T_IND[[#All],[Indicador]:[Tipo de Indicador]],5,0),"")</f>
        <v/>
      </c>
      <c r="H123" s="60"/>
      <c r="I123" s="60"/>
      <c r="J123" s="60"/>
      <c r="K123" s="61">
        <v>0</v>
      </c>
      <c r="L123" s="61">
        <v>0</v>
      </c>
      <c r="M123" s="62">
        <f t="shared" si="4"/>
        <v>0</v>
      </c>
      <c r="N123" s="66"/>
      <c r="O123" s="66"/>
      <c r="P123" s="66"/>
      <c r="Q123" s="66"/>
      <c r="R123" s="66"/>
      <c r="S123" s="66"/>
      <c r="T123" s="66"/>
      <c r="U123" s="63"/>
      <c r="V123" s="63"/>
      <c r="W123" s="63"/>
      <c r="X123" s="64"/>
      <c r="Y123" s="76" t="str">
        <f t="shared" si="5"/>
        <v/>
      </c>
      <c r="Z123" s="77" t="str">
        <f t="shared" si="6"/>
        <v/>
      </c>
      <c r="AA123" s="8"/>
    </row>
    <row r="124" spans="1:27" ht="72" customHeight="1" x14ac:dyDescent="0.3">
      <c r="A124" s="67"/>
      <c r="B124" s="56"/>
      <c r="C124" s="57"/>
      <c r="D124" s="72" t="str">
        <f>IF(C124="","",IFERROR(VLOOKUP(C124,Table3[Nombre]:Table3[OK],5,0),"Elija una organización de la lista. Si su organización no está en la lista, seleccione ´Nueva organización´ de la lista y vaya a la pestaña de instrucciones para completar los detalles de su organización."))</f>
        <v/>
      </c>
      <c r="E124" s="58"/>
      <c r="F124" s="59"/>
      <c r="G124" s="73" t="str">
        <f>IFERROR(VLOOKUP(F124,T_IND[[#All],[Indicador]:[Tipo de Indicador]],5,0),"")</f>
        <v/>
      </c>
      <c r="H124" s="60"/>
      <c r="I124" s="60"/>
      <c r="J124" s="60"/>
      <c r="K124" s="61">
        <v>0</v>
      </c>
      <c r="L124" s="61">
        <v>0</v>
      </c>
      <c r="M124" s="62">
        <f t="shared" si="4"/>
        <v>0</v>
      </c>
      <c r="N124" s="66"/>
      <c r="O124" s="66"/>
      <c r="P124" s="66"/>
      <c r="Q124" s="66"/>
      <c r="R124" s="66"/>
      <c r="S124" s="66"/>
      <c r="T124" s="66"/>
      <c r="U124" s="63"/>
      <c r="V124" s="63"/>
      <c r="W124" s="63"/>
      <c r="X124" s="64"/>
      <c r="Y124" s="76" t="str">
        <f t="shared" si="5"/>
        <v/>
      </c>
      <c r="Z124" s="77" t="str">
        <f t="shared" si="6"/>
        <v/>
      </c>
      <c r="AA124" s="8"/>
    </row>
    <row r="125" spans="1:27" ht="72" customHeight="1" x14ac:dyDescent="0.3">
      <c r="A125" s="67"/>
      <c r="B125" s="56"/>
      <c r="C125" s="57"/>
      <c r="D125" s="72" t="str">
        <f>IF(C125="","",IFERROR(VLOOKUP(C125,Table3[Nombre]:Table3[OK],5,0),"Elija una organización de la lista. Si su organización no está en la lista, seleccione ´Nueva organización´ de la lista y vaya a la pestaña de instrucciones para completar los detalles de su organización."))</f>
        <v/>
      </c>
      <c r="E125" s="58"/>
      <c r="F125" s="59"/>
      <c r="G125" s="73" t="str">
        <f>IFERROR(VLOOKUP(F125,T_IND[[#All],[Indicador]:[Tipo de Indicador]],5,0),"")</f>
        <v/>
      </c>
      <c r="H125" s="60"/>
      <c r="I125" s="60"/>
      <c r="J125" s="60"/>
      <c r="K125" s="61">
        <v>0</v>
      </c>
      <c r="L125" s="61">
        <v>0</v>
      </c>
      <c r="M125" s="62">
        <f t="shared" si="4"/>
        <v>0</v>
      </c>
      <c r="N125" s="66"/>
      <c r="O125" s="66"/>
      <c r="P125" s="66"/>
      <c r="Q125" s="66"/>
      <c r="R125" s="66"/>
      <c r="S125" s="66"/>
      <c r="T125" s="66"/>
      <c r="U125" s="63"/>
      <c r="V125" s="63"/>
      <c r="W125" s="63"/>
      <c r="X125" s="64"/>
      <c r="Y125" s="76" t="str">
        <f t="shared" si="5"/>
        <v/>
      </c>
      <c r="Z125" s="77" t="str">
        <f t="shared" si="6"/>
        <v/>
      </c>
      <c r="AA125" s="8"/>
    </row>
    <row r="126" spans="1:27" ht="72" customHeight="1" x14ac:dyDescent="0.3">
      <c r="A126" s="67"/>
      <c r="B126" s="56"/>
      <c r="C126" s="57"/>
      <c r="D126" s="72" t="str">
        <f>IF(C126="","",IFERROR(VLOOKUP(C126,Table3[Nombre]:Table3[OK],5,0),"Elija una organización de la lista. Si su organización no está en la lista, seleccione ´Nueva organización´ de la lista y vaya a la pestaña de instrucciones para completar los detalles de su organización."))</f>
        <v/>
      </c>
      <c r="E126" s="58"/>
      <c r="F126" s="59"/>
      <c r="G126" s="73" t="str">
        <f>IFERROR(VLOOKUP(F126,T_IND[[#All],[Indicador]:[Tipo de Indicador]],5,0),"")</f>
        <v/>
      </c>
      <c r="H126" s="60"/>
      <c r="I126" s="60"/>
      <c r="J126" s="60"/>
      <c r="K126" s="61">
        <v>0</v>
      </c>
      <c r="L126" s="61">
        <v>0</v>
      </c>
      <c r="M126" s="62">
        <f t="shared" si="4"/>
        <v>0</v>
      </c>
      <c r="N126" s="66"/>
      <c r="O126" s="66"/>
      <c r="P126" s="66"/>
      <c r="Q126" s="66"/>
      <c r="R126" s="66"/>
      <c r="S126" s="66"/>
      <c r="T126" s="66"/>
      <c r="U126" s="63"/>
      <c r="V126" s="63"/>
      <c r="W126" s="63"/>
      <c r="X126" s="64"/>
      <c r="Y126" s="76" t="str">
        <f t="shared" si="5"/>
        <v/>
      </c>
      <c r="Z126" s="77" t="str">
        <f t="shared" si="6"/>
        <v/>
      </c>
      <c r="AA126" s="8"/>
    </row>
    <row r="127" spans="1:27" ht="72" customHeight="1" x14ac:dyDescent="0.3">
      <c r="A127" s="67"/>
      <c r="B127" s="56"/>
      <c r="C127" s="57"/>
      <c r="D127" s="72" t="str">
        <f>IF(C127="","",IFERROR(VLOOKUP(C127,Table3[Nombre]:Table3[OK],5,0),"Elija una organización de la lista. Si su organización no está en la lista, seleccione ´Nueva organización´ de la lista y vaya a la pestaña de instrucciones para completar los detalles de su organización."))</f>
        <v/>
      </c>
      <c r="E127" s="58"/>
      <c r="F127" s="59"/>
      <c r="G127" s="73" t="str">
        <f>IFERROR(VLOOKUP(F127,T_IND[[#All],[Indicador]:[Tipo de Indicador]],5,0),"")</f>
        <v/>
      </c>
      <c r="H127" s="60"/>
      <c r="I127" s="60"/>
      <c r="J127" s="60"/>
      <c r="K127" s="61">
        <v>0</v>
      </c>
      <c r="L127" s="61">
        <v>0</v>
      </c>
      <c r="M127" s="62">
        <f t="shared" si="4"/>
        <v>0</v>
      </c>
      <c r="N127" s="66"/>
      <c r="O127" s="66"/>
      <c r="P127" s="66"/>
      <c r="Q127" s="66"/>
      <c r="R127" s="66"/>
      <c r="S127" s="66"/>
      <c r="T127" s="66"/>
      <c r="U127" s="63"/>
      <c r="V127" s="63"/>
      <c r="W127" s="63"/>
      <c r="X127" s="64"/>
      <c r="Y127" s="76" t="str">
        <f t="shared" si="5"/>
        <v/>
      </c>
      <c r="Z127" s="77" t="str">
        <f t="shared" si="6"/>
        <v/>
      </c>
      <c r="AA127" s="8"/>
    </row>
    <row r="128" spans="1:27" ht="72" customHeight="1" x14ac:dyDescent="0.3">
      <c r="A128" s="67"/>
      <c r="B128" s="56"/>
      <c r="C128" s="57"/>
      <c r="D128" s="72" t="str">
        <f>IF(C128="","",IFERROR(VLOOKUP(C128,Table3[Nombre]:Table3[OK],5,0),"Elija una organización de la lista. Si su organización no está en la lista, seleccione ´Nueva organización´ de la lista y vaya a la pestaña de instrucciones para completar los detalles de su organización."))</f>
        <v/>
      </c>
      <c r="E128" s="58"/>
      <c r="F128" s="59"/>
      <c r="G128" s="73" t="str">
        <f>IFERROR(VLOOKUP(F128,T_IND[[#All],[Indicador]:[Tipo de Indicador]],5,0),"")</f>
        <v/>
      </c>
      <c r="H128" s="60"/>
      <c r="I128" s="60"/>
      <c r="J128" s="60"/>
      <c r="K128" s="61">
        <v>0</v>
      </c>
      <c r="L128" s="61">
        <v>0</v>
      </c>
      <c r="M128" s="62">
        <f t="shared" si="4"/>
        <v>0</v>
      </c>
      <c r="N128" s="66"/>
      <c r="O128" s="66"/>
      <c r="P128" s="66"/>
      <c r="Q128" s="66"/>
      <c r="R128" s="66"/>
      <c r="S128" s="66"/>
      <c r="T128" s="66"/>
      <c r="U128" s="63"/>
      <c r="V128" s="63"/>
      <c r="W128" s="63"/>
      <c r="X128" s="64"/>
      <c r="Y128" s="76" t="str">
        <f t="shared" si="5"/>
        <v/>
      </c>
      <c r="Z128" s="77" t="str">
        <f t="shared" si="6"/>
        <v/>
      </c>
      <c r="AA128" s="8"/>
    </row>
    <row r="129" spans="1:27" ht="72" customHeight="1" x14ac:dyDescent="0.3">
      <c r="A129" s="67"/>
      <c r="B129" s="56"/>
      <c r="C129" s="57"/>
      <c r="D129" s="72" t="str">
        <f>IF(C129="","",IFERROR(VLOOKUP(C129,Table3[Nombre]:Table3[OK],5,0),"Elija una organización de la lista. Si su organización no está en la lista, seleccione ´Nueva organización´ de la lista y vaya a la pestaña de instrucciones para completar los detalles de su organización."))</f>
        <v/>
      </c>
      <c r="E129" s="58"/>
      <c r="F129" s="59"/>
      <c r="G129" s="73" t="str">
        <f>IFERROR(VLOOKUP(F129,T_IND[[#All],[Indicador]:[Tipo de Indicador]],5,0),"")</f>
        <v/>
      </c>
      <c r="H129" s="60"/>
      <c r="I129" s="60"/>
      <c r="J129" s="60"/>
      <c r="K129" s="61">
        <v>0</v>
      </c>
      <c r="L129" s="61">
        <v>0</v>
      </c>
      <c r="M129" s="62">
        <f t="shared" si="4"/>
        <v>0</v>
      </c>
      <c r="N129" s="66"/>
      <c r="O129" s="66"/>
      <c r="P129" s="66"/>
      <c r="Q129" s="66"/>
      <c r="R129" s="66"/>
      <c r="S129" s="66"/>
      <c r="T129" s="66"/>
      <c r="U129" s="63"/>
      <c r="V129" s="63"/>
      <c r="W129" s="63"/>
      <c r="X129" s="64"/>
      <c r="Y129" s="76" t="str">
        <f t="shared" si="5"/>
        <v/>
      </c>
      <c r="Z129" s="77" t="str">
        <f t="shared" si="6"/>
        <v/>
      </c>
      <c r="AA129" s="8"/>
    </row>
    <row r="130" spans="1:27" ht="72" customHeight="1" x14ac:dyDescent="0.3">
      <c r="A130" s="67"/>
      <c r="B130" s="56"/>
      <c r="C130" s="57"/>
      <c r="D130" s="72" t="str">
        <f>IF(C130="","",IFERROR(VLOOKUP(C130,Table3[Nombre]:Table3[OK],5,0),"Elija una organización de la lista. Si su organización no está en la lista, seleccione ´Nueva organización´ de la lista y vaya a la pestaña de instrucciones para completar los detalles de su organización."))</f>
        <v/>
      </c>
      <c r="E130" s="58"/>
      <c r="F130" s="59"/>
      <c r="G130" s="73" t="str">
        <f>IFERROR(VLOOKUP(F130,T_IND[[#All],[Indicador]:[Tipo de Indicador]],5,0),"")</f>
        <v/>
      </c>
      <c r="H130" s="60"/>
      <c r="I130" s="60"/>
      <c r="J130" s="60"/>
      <c r="K130" s="61">
        <v>0</v>
      </c>
      <c r="L130" s="61">
        <v>0</v>
      </c>
      <c r="M130" s="62">
        <f t="shared" si="4"/>
        <v>0</v>
      </c>
      <c r="N130" s="66"/>
      <c r="O130" s="66"/>
      <c r="P130" s="66"/>
      <c r="Q130" s="66"/>
      <c r="R130" s="66"/>
      <c r="S130" s="66"/>
      <c r="T130" s="66"/>
      <c r="U130" s="63"/>
      <c r="V130" s="63"/>
      <c r="W130" s="63"/>
      <c r="X130" s="64"/>
      <c r="Y130" s="76" t="str">
        <f t="shared" si="5"/>
        <v/>
      </c>
      <c r="Z130" s="77" t="str">
        <f t="shared" si="6"/>
        <v/>
      </c>
      <c r="AA130" s="8"/>
    </row>
    <row r="131" spans="1:27" ht="72" customHeight="1" x14ac:dyDescent="0.3">
      <c r="A131" s="67"/>
      <c r="B131" s="56"/>
      <c r="C131" s="57"/>
      <c r="D131" s="72" t="str">
        <f>IF(C131="","",IFERROR(VLOOKUP(C131,Table3[Nombre]:Table3[OK],5,0),"Elija una organización de la lista. Si su organización no está en la lista, seleccione ´Nueva organización´ de la lista y vaya a la pestaña de instrucciones para completar los detalles de su organización."))</f>
        <v/>
      </c>
      <c r="E131" s="58"/>
      <c r="F131" s="59"/>
      <c r="G131" s="73" t="str">
        <f>IFERROR(VLOOKUP(F131,T_IND[[#All],[Indicador]:[Tipo de Indicador]],5,0),"")</f>
        <v/>
      </c>
      <c r="H131" s="60"/>
      <c r="I131" s="60"/>
      <c r="J131" s="60"/>
      <c r="K131" s="61">
        <v>0</v>
      </c>
      <c r="L131" s="61">
        <v>0</v>
      </c>
      <c r="M131" s="62">
        <f t="shared" si="4"/>
        <v>0</v>
      </c>
      <c r="N131" s="66"/>
      <c r="O131" s="66"/>
      <c r="P131" s="66"/>
      <c r="Q131" s="66"/>
      <c r="R131" s="66"/>
      <c r="S131" s="66"/>
      <c r="T131" s="66"/>
      <c r="U131" s="63"/>
      <c r="V131" s="63"/>
      <c r="W131" s="63"/>
      <c r="X131" s="64"/>
      <c r="Y131" s="76" t="str">
        <f t="shared" si="5"/>
        <v/>
      </c>
      <c r="Z131" s="77" t="str">
        <f t="shared" si="6"/>
        <v/>
      </c>
      <c r="AA131" s="8"/>
    </row>
    <row r="132" spans="1:27" ht="72" customHeight="1" x14ac:dyDescent="0.3">
      <c r="A132" s="67"/>
      <c r="B132" s="56"/>
      <c r="C132" s="57"/>
      <c r="D132" s="72" t="str">
        <f>IF(C132="","",IFERROR(VLOOKUP(C132,Table3[Nombre]:Table3[OK],5,0),"Elija una organización de la lista. Si su organización no está en la lista, seleccione ´Nueva organización´ de la lista y vaya a la pestaña de instrucciones para completar los detalles de su organización."))</f>
        <v/>
      </c>
      <c r="E132" s="58"/>
      <c r="F132" s="59"/>
      <c r="G132" s="73" t="str">
        <f>IFERROR(VLOOKUP(F132,T_IND[[#All],[Indicador]:[Tipo de Indicador]],5,0),"")</f>
        <v/>
      </c>
      <c r="H132" s="60"/>
      <c r="I132" s="60"/>
      <c r="J132" s="60"/>
      <c r="K132" s="61">
        <v>0</v>
      </c>
      <c r="L132" s="61">
        <v>0</v>
      </c>
      <c r="M132" s="62">
        <f t="shared" ref="M132:M195" si="7">K132+L132</f>
        <v>0</v>
      </c>
      <c r="N132" s="66"/>
      <c r="O132" s="66"/>
      <c r="P132" s="66"/>
      <c r="Q132" s="66"/>
      <c r="R132" s="66"/>
      <c r="S132" s="66"/>
      <c r="T132" s="66"/>
      <c r="U132" s="63"/>
      <c r="V132" s="63"/>
      <c r="W132" s="63"/>
      <c r="X132" s="64"/>
      <c r="Y132" s="76" t="str">
        <f t="shared" ref="Y132:Y195" si="8">IF($G132="PiN",IF(AND($N132="",$O132="",$P132="",$Q132="",$R132="",$W132=""),"Por favor digite la población objetivo para la activitad en las celdas N,O, P,Q o R",IF(W132&lt;&gt;SUM(N132:R132),"Compruebe el desglose de los objetivos de tipo de población. La suma de las columnas N, O, P, Q y R no coincide con el valor total de la columna W","OK")),IF(G132="","","OK"))</f>
        <v/>
      </c>
      <c r="Z132" s="77" t="str">
        <f t="shared" ref="Z132:Z195" si="9">IF($G132="PiN",IF(SUM($S132:$W132)=0,"Por favor digite la POBLACION OBJETIVO TOTAL en la columna W",IF(SUM($S132:$V132)=$W132,"OK","Compruebe el desglose por edad y sexo, la suma de las columnas S, T, U y V no coinciden con el valor total de la columna W")),IF($G132="Capacitaciones",IF(SUM($S132:$W132)=0,"Por favor digite la POBLACION OBJETIVO TOTAL en la columna W",IF(OR(SUM($S132:$V132)=$W132,SUM($S132:$V132)=0),"OK","Compruebe el desglose por edad y sexo, la suma de las columnas S, T, U y V no coinciden con el valor total de la columna W")),IF($G132="","","OK")))</f>
        <v/>
      </c>
      <c r="AA132" s="8"/>
    </row>
    <row r="133" spans="1:27" ht="72" customHeight="1" x14ac:dyDescent="0.3">
      <c r="A133" s="67"/>
      <c r="B133" s="56"/>
      <c r="C133" s="57"/>
      <c r="D133" s="72" t="str">
        <f>IF(C133="","",IFERROR(VLOOKUP(C133,Table3[Nombre]:Table3[OK],5,0),"Elija una organización de la lista. Si su organización no está en la lista, seleccione ´Nueva organización´ de la lista y vaya a la pestaña de instrucciones para completar los detalles de su organización."))</f>
        <v/>
      </c>
      <c r="E133" s="58"/>
      <c r="F133" s="59"/>
      <c r="G133" s="73" t="str">
        <f>IFERROR(VLOOKUP(F133,T_IND[[#All],[Indicador]:[Tipo de Indicador]],5,0),"")</f>
        <v/>
      </c>
      <c r="H133" s="60"/>
      <c r="I133" s="60"/>
      <c r="J133" s="60"/>
      <c r="K133" s="61">
        <v>0</v>
      </c>
      <c r="L133" s="61">
        <v>0</v>
      </c>
      <c r="M133" s="62">
        <f t="shared" si="7"/>
        <v>0</v>
      </c>
      <c r="N133" s="66"/>
      <c r="O133" s="66"/>
      <c r="P133" s="66"/>
      <c r="Q133" s="66"/>
      <c r="R133" s="66"/>
      <c r="S133" s="66"/>
      <c r="T133" s="66"/>
      <c r="U133" s="63"/>
      <c r="V133" s="63"/>
      <c r="W133" s="63"/>
      <c r="X133" s="64"/>
      <c r="Y133" s="76" t="str">
        <f t="shared" si="8"/>
        <v/>
      </c>
      <c r="Z133" s="77" t="str">
        <f t="shared" si="9"/>
        <v/>
      </c>
      <c r="AA133" s="8"/>
    </row>
    <row r="134" spans="1:27" ht="72" customHeight="1" x14ac:dyDescent="0.3">
      <c r="A134" s="67"/>
      <c r="B134" s="56"/>
      <c r="C134" s="57"/>
      <c r="D134" s="72" t="str">
        <f>IF(C134="","",IFERROR(VLOOKUP(C134,Table3[Nombre]:Table3[OK],5,0),"Elija una organización de la lista. Si su organización no está en la lista, seleccione ´Nueva organización´ de la lista y vaya a la pestaña de instrucciones para completar los detalles de su organización."))</f>
        <v/>
      </c>
      <c r="E134" s="58"/>
      <c r="F134" s="59"/>
      <c r="G134" s="73" t="str">
        <f>IFERROR(VLOOKUP(F134,T_IND[[#All],[Indicador]:[Tipo de Indicador]],5,0),"")</f>
        <v/>
      </c>
      <c r="H134" s="60"/>
      <c r="I134" s="60"/>
      <c r="J134" s="60"/>
      <c r="K134" s="61">
        <v>0</v>
      </c>
      <c r="L134" s="61">
        <v>0</v>
      </c>
      <c r="M134" s="62">
        <f t="shared" si="7"/>
        <v>0</v>
      </c>
      <c r="N134" s="66"/>
      <c r="O134" s="66"/>
      <c r="P134" s="66"/>
      <c r="Q134" s="66"/>
      <c r="R134" s="66"/>
      <c r="S134" s="66"/>
      <c r="T134" s="66"/>
      <c r="U134" s="63"/>
      <c r="V134" s="63"/>
      <c r="W134" s="63"/>
      <c r="X134" s="64"/>
      <c r="Y134" s="76" t="str">
        <f t="shared" si="8"/>
        <v/>
      </c>
      <c r="Z134" s="77" t="str">
        <f t="shared" si="9"/>
        <v/>
      </c>
      <c r="AA134" s="8"/>
    </row>
    <row r="135" spans="1:27" ht="72" customHeight="1" x14ac:dyDescent="0.3">
      <c r="A135" s="67"/>
      <c r="B135" s="56"/>
      <c r="C135" s="57"/>
      <c r="D135" s="72" t="str">
        <f>IF(C135="","",IFERROR(VLOOKUP(C135,Table3[Nombre]:Table3[OK],5,0),"Elija una organización de la lista. Si su organización no está en la lista, seleccione ´Nueva organización´ de la lista y vaya a la pestaña de instrucciones para completar los detalles de su organización."))</f>
        <v/>
      </c>
      <c r="E135" s="58"/>
      <c r="F135" s="59"/>
      <c r="G135" s="73" t="str">
        <f>IFERROR(VLOOKUP(F135,T_IND[[#All],[Indicador]:[Tipo de Indicador]],5,0),"")</f>
        <v/>
      </c>
      <c r="H135" s="60"/>
      <c r="I135" s="60"/>
      <c r="J135" s="60"/>
      <c r="K135" s="61">
        <v>0</v>
      </c>
      <c r="L135" s="61">
        <v>0</v>
      </c>
      <c r="M135" s="62">
        <f t="shared" si="7"/>
        <v>0</v>
      </c>
      <c r="N135" s="66"/>
      <c r="O135" s="66"/>
      <c r="P135" s="66"/>
      <c r="Q135" s="66"/>
      <c r="R135" s="66"/>
      <c r="S135" s="66"/>
      <c r="T135" s="66"/>
      <c r="U135" s="63"/>
      <c r="V135" s="63"/>
      <c r="W135" s="63"/>
      <c r="X135" s="64"/>
      <c r="Y135" s="76" t="str">
        <f t="shared" si="8"/>
        <v/>
      </c>
      <c r="Z135" s="77" t="str">
        <f t="shared" si="9"/>
        <v/>
      </c>
      <c r="AA135" s="8"/>
    </row>
    <row r="136" spans="1:27" ht="72" customHeight="1" x14ac:dyDescent="0.3">
      <c r="A136" s="67"/>
      <c r="B136" s="56"/>
      <c r="C136" s="57"/>
      <c r="D136" s="72" t="str">
        <f>IF(C136="","",IFERROR(VLOOKUP(C136,Table3[Nombre]:Table3[OK],5,0),"Elija una organización de la lista. Si su organización no está en la lista, seleccione ´Nueva organización´ de la lista y vaya a la pestaña de instrucciones para completar los detalles de su organización."))</f>
        <v/>
      </c>
      <c r="E136" s="58"/>
      <c r="F136" s="59"/>
      <c r="G136" s="73" t="str">
        <f>IFERROR(VLOOKUP(F136,T_IND[[#All],[Indicador]:[Tipo de Indicador]],5,0),"")</f>
        <v/>
      </c>
      <c r="H136" s="60"/>
      <c r="I136" s="60"/>
      <c r="J136" s="60"/>
      <c r="K136" s="61">
        <v>0</v>
      </c>
      <c r="L136" s="61">
        <v>0</v>
      </c>
      <c r="M136" s="62">
        <f t="shared" si="7"/>
        <v>0</v>
      </c>
      <c r="N136" s="66"/>
      <c r="O136" s="66"/>
      <c r="P136" s="66"/>
      <c r="Q136" s="66"/>
      <c r="R136" s="66"/>
      <c r="S136" s="66"/>
      <c r="T136" s="66"/>
      <c r="U136" s="63"/>
      <c r="V136" s="63"/>
      <c r="W136" s="63"/>
      <c r="X136" s="64"/>
      <c r="Y136" s="76" t="str">
        <f t="shared" si="8"/>
        <v/>
      </c>
      <c r="Z136" s="77" t="str">
        <f t="shared" si="9"/>
        <v/>
      </c>
      <c r="AA136" s="8"/>
    </row>
    <row r="137" spans="1:27" ht="72" customHeight="1" x14ac:dyDescent="0.3">
      <c r="A137" s="67"/>
      <c r="B137" s="56"/>
      <c r="C137" s="57"/>
      <c r="D137" s="72" t="str">
        <f>IF(C137="","",IFERROR(VLOOKUP(C137,Table3[Nombre]:Table3[OK],5,0),"Elija una organización de la lista. Si su organización no está en la lista, seleccione ´Nueva organización´ de la lista y vaya a la pestaña de instrucciones para completar los detalles de su organización."))</f>
        <v/>
      </c>
      <c r="E137" s="58"/>
      <c r="F137" s="59"/>
      <c r="G137" s="73" t="str">
        <f>IFERROR(VLOOKUP(F137,T_IND[[#All],[Indicador]:[Tipo de Indicador]],5,0),"")</f>
        <v/>
      </c>
      <c r="H137" s="60"/>
      <c r="I137" s="60"/>
      <c r="J137" s="60"/>
      <c r="K137" s="61">
        <v>0</v>
      </c>
      <c r="L137" s="61">
        <v>0</v>
      </c>
      <c r="M137" s="62">
        <f t="shared" si="7"/>
        <v>0</v>
      </c>
      <c r="N137" s="66"/>
      <c r="O137" s="66"/>
      <c r="P137" s="66"/>
      <c r="Q137" s="66"/>
      <c r="R137" s="66"/>
      <c r="S137" s="66"/>
      <c r="T137" s="66"/>
      <c r="U137" s="63"/>
      <c r="V137" s="63"/>
      <c r="W137" s="63"/>
      <c r="X137" s="64"/>
      <c r="Y137" s="76" t="str">
        <f t="shared" si="8"/>
        <v/>
      </c>
      <c r="Z137" s="77" t="str">
        <f t="shared" si="9"/>
        <v/>
      </c>
      <c r="AA137" s="8"/>
    </row>
    <row r="138" spans="1:27" ht="72" customHeight="1" x14ac:dyDescent="0.3">
      <c r="A138" s="67"/>
      <c r="B138" s="56"/>
      <c r="C138" s="57"/>
      <c r="D138" s="72" t="str">
        <f>IF(C138="","",IFERROR(VLOOKUP(C138,Table3[Nombre]:Table3[OK],5,0),"Elija una organización de la lista. Si su organización no está en la lista, seleccione ´Nueva organización´ de la lista y vaya a la pestaña de instrucciones para completar los detalles de su organización."))</f>
        <v/>
      </c>
      <c r="E138" s="58"/>
      <c r="F138" s="59"/>
      <c r="G138" s="73" t="str">
        <f>IFERROR(VLOOKUP(F138,T_IND[[#All],[Indicador]:[Tipo de Indicador]],5,0),"")</f>
        <v/>
      </c>
      <c r="H138" s="60"/>
      <c r="I138" s="60"/>
      <c r="J138" s="60"/>
      <c r="K138" s="61">
        <v>0</v>
      </c>
      <c r="L138" s="61">
        <v>0</v>
      </c>
      <c r="M138" s="62">
        <f t="shared" si="7"/>
        <v>0</v>
      </c>
      <c r="N138" s="66"/>
      <c r="O138" s="66"/>
      <c r="P138" s="66"/>
      <c r="Q138" s="66"/>
      <c r="R138" s="66"/>
      <c r="S138" s="66"/>
      <c r="T138" s="66"/>
      <c r="U138" s="63"/>
      <c r="V138" s="63"/>
      <c r="W138" s="63"/>
      <c r="X138" s="64"/>
      <c r="Y138" s="76" t="str">
        <f t="shared" si="8"/>
        <v/>
      </c>
      <c r="Z138" s="77" t="str">
        <f t="shared" si="9"/>
        <v/>
      </c>
      <c r="AA138" s="8"/>
    </row>
    <row r="139" spans="1:27" ht="72" customHeight="1" x14ac:dyDescent="0.3">
      <c r="A139" s="67"/>
      <c r="B139" s="56"/>
      <c r="C139" s="57"/>
      <c r="D139" s="72" t="str">
        <f>IF(C139="","",IFERROR(VLOOKUP(C139,Table3[Nombre]:Table3[OK],5,0),"Elija una organización de la lista. Si su organización no está en la lista, seleccione ´Nueva organización´ de la lista y vaya a la pestaña de instrucciones para completar los detalles de su organización."))</f>
        <v/>
      </c>
      <c r="E139" s="58"/>
      <c r="F139" s="59"/>
      <c r="G139" s="73" t="str">
        <f>IFERROR(VLOOKUP(F139,T_IND[[#All],[Indicador]:[Tipo de Indicador]],5,0),"")</f>
        <v/>
      </c>
      <c r="H139" s="60"/>
      <c r="I139" s="60"/>
      <c r="J139" s="60"/>
      <c r="K139" s="61">
        <v>0</v>
      </c>
      <c r="L139" s="61">
        <v>0</v>
      </c>
      <c r="M139" s="62">
        <f t="shared" si="7"/>
        <v>0</v>
      </c>
      <c r="N139" s="66"/>
      <c r="O139" s="66"/>
      <c r="P139" s="66"/>
      <c r="Q139" s="66"/>
      <c r="R139" s="66"/>
      <c r="S139" s="66"/>
      <c r="T139" s="66"/>
      <c r="U139" s="63"/>
      <c r="V139" s="63"/>
      <c r="W139" s="63"/>
      <c r="X139" s="64"/>
      <c r="Y139" s="76" t="str">
        <f t="shared" si="8"/>
        <v/>
      </c>
      <c r="Z139" s="77" t="str">
        <f t="shared" si="9"/>
        <v/>
      </c>
      <c r="AA139" s="8"/>
    </row>
    <row r="140" spans="1:27" ht="72" customHeight="1" x14ac:dyDescent="0.3">
      <c r="A140" s="67"/>
      <c r="B140" s="56"/>
      <c r="C140" s="57"/>
      <c r="D140" s="72" t="str">
        <f>IF(C140="","",IFERROR(VLOOKUP(C140,Table3[Nombre]:Table3[OK],5,0),"Elija una organización de la lista. Si su organización no está en la lista, seleccione ´Nueva organización´ de la lista y vaya a la pestaña de instrucciones para completar los detalles de su organización."))</f>
        <v/>
      </c>
      <c r="E140" s="58"/>
      <c r="F140" s="59"/>
      <c r="G140" s="73" t="str">
        <f>IFERROR(VLOOKUP(F140,T_IND[[#All],[Indicador]:[Tipo de Indicador]],5,0),"")</f>
        <v/>
      </c>
      <c r="H140" s="60"/>
      <c r="I140" s="60"/>
      <c r="J140" s="60"/>
      <c r="K140" s="61">
        <v>0</v>
      </c>
      <c r="L140" s="61">
        <v>0</v>
      </c>
      <c r="M140" s="62">
        <f t="shared" si="7"/>
        <v>0</v>
      </c>
      <c r="N140" s="66"/>
      <c r="O140" s="66"/>
      <c r="P140" s="66"/>
      <c r="Q140" s="66"/>
      <c r="R140" s="66"/>
      <c r="S140" s="66"/>
      <c r="T140" s="66"/>
      <c r="U140" s="63"/>
      <c r="V140" s="63"/>
      <c r="W140" s="63"/>
      <c r="X140" s="64"/>
      <c r="Y140" s="76" t="str">
        <f t="shared" si="8"/>
        <v/>
      </c>
      <c r="Z140" s="77" t="str">
        <f t="shared" si="9"/>
        <v/>
      </c>
      <c r="AA140" s="8"/>
    </row>
    <row r="141" spans="1:27" ht="72" customHeight="1" x14ac:dyDescent="0.3">
      <c r="A141" s="67"/>
      <c r="B141" s="56"/>
      <c r="C141" s="57"/>
      <c r="D141" s="72" t="str">
        <f>IF(C141="","",IFERROR(VLOOKUP(C141,Table3[Nombre]:Table3[OK],5,0),"Elija una organización de la lista. Si su organización no está en la lista, seleccione ´Nueva organización´ de la lista y vaya a la pestaña de instrucciones para completar los detalles de su organización."))</f>
        <v/>
      </c>
      <c r="E141" s="58"/>
      <c r="F141" s="59"/>
      <c r="G141" s="73" t="str">
        <f>IFERROR(VLOOKUP(F141,T_IND[[#All],[Indicador]:[Tipo de Indicador]],5,0),"")</f>
        <v/>
      </c>
      <c r="H141" s="60"/>
      <c r="I141" s="60"/>
      <c r="J141" s="60"/>
      <c r="K141" s="61">
        <v>0</v>
      </c>
      <c r="L141" s="61">
        <v>0</v>
      </c>
      <c r="M141" s="62">
        <f t="shared" si="7"/>
        <v>0</v>
      </c>
      <c r="N141" s="66"/>
      <c r="O141" s="66"/>
      <c r="P141" s="66"/>
      <c r="Q141" s="66"/>
      <c r="R141" s="66"/>
      <c r="S141" s="66"/>
      <c r="T141" s="66"/>
      <c r="U141" s="63"/>
      <c r="V141" s="63"/>
      <c r="W141" s="63"/>
      <c r="X141" s="64"/>
      <c r="Y141" s="76" t="str">
        <f t="shared" si="8"/>
        <v/>
      </c>
      <c r="Z141" s="77" t="str">
        <f t="shared" si="9"/>
        <v/>
      </c>
      <c r="AA141" s="8"/>
    </row>
    <row r="142" spans="1:27" ht="72" customHeight="1" x14ac:dyDescent="0.3">
      <c r="A142" s="67"/>
      <c r="B142" s="56"/>
      <c r="C142" s="57"/>
      <c r="D142" s="72" t="str">
        <f>IF(C142="","",IFERROR(VLOOKUP(C142,Table3[Nombre]:Table3[OK],5,0),"Elija una organización de la lista. Si su organización no está en la lista, seleccione ´Nueva organización´ de la lista y vaya a la pestaña de instrucciones para completar los detalles de su organización."))</f>
        <v/>
      </c>
      <c r="E142" s="58"/>
      <c r="F142" s="59"/>
      <c r="G142" s="73" t="str">
        <f>IFERROR(VLOOKUP(F142,T_IND[[#All],[Indicador]:[Tipo de Indicador]],5,0),"")</f>
        <v/>
      </c>
      <c r="H142" s="60"/>
      <c r="I142" s="60"/>
      <c r="J142" s="60"/>
      <c r="K142" s="61">
        <v>0</v>
      </c>
      <c r="L142" s="61">
        <v>0</v>
      </c>
      <c r="M142" s="62">
        <f t="shared" si="7"/>
        <v>0</v>
      </c>
      <c r="N142" s="66"/>
      <c r="O142" s="66"/>
      <c r="P142" s="66"/>
      <c r="Q142" s="66"/>
      <c r="R142" s="66"/>
      <c r="S142" s="66"/>
      <c r="T142" s="66"/>
      <c r="U142" s="63"/>
      <c r="V142" s="63"/>
      <c r="W142" s="63"/>
      <c r="X142" s="64"/>
      <c r="Y142" s="76" t="str">
        <f t="shared" si="8"/>
        <v/>
      </c>
      <c r="Z142" s="77" t="str">
        <f t="shared" si="9"/>
        <v/>
      </c>
      <c r="AA142" s="8"/>
    </row>
    <row r="143" spans="1:27" ht="72" customHeight="1" x14ac:dyDescent="0.3">
      <c r="A143" s="67"/>
      <c r="B143" s="56"/>
      <c r="C143" s="57"/>
      <c r="D143" s="72" t="str">
        <f>IF(C143="","",IFERROR(VLOOKUP(C143,Table3[Nombre]:Table3[OK],5,0),"Elija una organización de la lista. Si su organización no está en la lista, seleccione ´Nueva organización´ de la lista y vaya a la pestaña de instrucciones para completar los detalles de su organización."))</f>
        <v/>
      </c>
      <c r="E143" s="58"/>
      <c r="F143" s="59"/>
      <c r="G143" s="73" t="str">
        <f>IFERROR(VLOOKUP(F143,T_IND[[#All],[Indicador]:[Tipo de Indicador]],5,0),"")</f>
        <v/>
      </c>
      <c r="H143" s="60"/>
      <c r="I143" s="60"/>
      <c r="J143" s="60"/>
      <c r="K143" s="61">
        <v>0</v>
      </c>
      <c r="L143" s="61">
        <v>0</v>
      </c>
      <c r="M143" s="62">
        <f t="shared" si="7"/>
        <v>0</v>
      </c>
      <c r="N143" s="66"/>
      <c r="O143" s="66"/>
      <c r="P143" s="66"/>
      <c r="Q143" s="66"/>
      <c r="R143" s="66"/>
      <c r="S143" s="66"/>
      <c r="T143" s="66"/>
      <c r="U143" s="63"/>
      <c r="V143" s="63"/>
      <c r="W143" s="63"/>
      <c r="X143" s="64"/>
      <c r="Y143" s="76" t="str">
        <f t="shared" si="8"/>
        <v/>
      </c>
      <c r="Z143" s="77" t="str">
        <f t="shared" si="9"/>
        <v/>
      </c>
      <c r="AA143" s="8"/>
    </row>
    <row r="144" spans="1:27" ht="72" customHeight="1" x14ac:dyDescent="0.3">
      <c r="A144" s="67"/>
      <c r="B144" s="56"/>
      <c r="C144" s="57"/>
      <c r="D144" s="72" t="str">
        <f>IF(C144="","",IFERROR(VLOOKUP(C144,Table3[Nombre]:Table3[OK],5,0),"Elija una organización de la lista. Si su organización no está en la lista, seleccione ´Nueva organización´ de la lista y vaya a la pestaña de instrucciones para completar los detalles de su organización."))</f>
        <v/>
      </c>
      <c r="E144" s="58"/>
      <c r="F144" s="59"/>
      <c r="G144" s="73" t="str">
        <f>IFERROR(VLOOKUP(F144,T_IND[[#All],[Indicador]:[Tipo de Indicador]],5,0),"")</f>
        <v/>
      </c>
      <c r="H144" s="60"/>
      <c r="I144" s="60"/>
      <c r="J144" s="60"/>
      <c r="K144" s="61">
        <v>0</v>
      </c>
      <c r="L144" s="61">
        <v>0</v>
      </c>
      <c r="M144" s="62">
        <f t="shared" si="7"/>
        <v>0</v>
      </c>
      <c r="N144" s="66"/>
      <c r="O144" s="66"/>
      <c r="P144" s="66"/>
      <c r="Q144" s="66"/>
      <c r="R144" s="66"/>
      <c r="S144" s="66"/>
      <c r="T144" s="66"/>
      <c r="U144" s="63"/>
      <c r="V144" s="63"/>
      <c r="W144" s="63"/>
      <c r="X144" s="64"/>
      <c r="Y144" s="76" t="str">
        <f t="shared" si="8"/>
        <v/>
      </c>
      <c r="Z144" s="77" t="str">
        <f t="shared" si="9"/>
        <v/>
      </c>
      <c r="AA144" s="8"/>
    </row>
    <row r="145" spans="1:27" ht="72" customHeight="1" x14ac:dyDescent="0.3">
      <c r="A145" s="67"/>
      <c r="B145" s="56"/>
      <c r="C145" s="57"/>
      <c r="D145" s="72" t="str">
        <f>IF(C145="","",IFERROR(VLOOKUP(C145,Table3[Nombre]:Table3[OK],5,0),"Elija una organización de la lista. Si su organización no está en la lista, seleccione ´Nueva organización´ de la lista y vaya a la pestaña de instrucciones para completar los detalles de su organización."))</f>
        <v/>
      </c>
      <c r="E145" s="58"/>
      <c r="F145" s="59"/>
      <c r="G145" s="73" t="str">
        <f>IFERROR(VLOOKUP(F145,T_IND[[#All],[Indicador]:[Tipo de Indicador]],5,0),"")</f>
        <v/>
      </c>
      <c r="H145" s="60"/>
      <c r="I145" s="60"/>
      <c r="J145" s="60"/>
      <c r="K145" s="61">
        <v>0</v>
      </c>
      <c r="L145" s="61">
        <v>0</v>
      </c>
      <c r="M145" s="62">
        <f t="shared" si="7"/>
        <v>0</v>
      </c>
      <c r="N145" s="66"/>
      <c r="O145" s="66"/>
      <c r="P145" s="66"/>
      <c r="Q145" s="66"/>
      <c r="R145" s="66"/>
      <c r="S145" s="66"/>
      <c r="T145" s="66"/>
      <c r="U145" s="63"/>
      <c r="V145" s="63"/>
      <c r="W145" s="63"/>
      <c r="X145" s="64"/>
      <c r="Y145" s="76" t="str">
        <f t="shared" si="8"/>
        <v/>
      </c>
      <c r="Z145" s="77" t="str">
        <f t="shared" si="9"/>
        <v/>
      </c>
      <c r="AA145" s="8"/>
    </row>
    <row r="146" spans="1:27" ht="72" customHeight="1" x14ac:dyDescent="0.3">
      <c r="A146" s="67"/>
      <c r="B146" s="56"/>
      <c r="C146" s="57"/>
      <c r="D146" s="72" t="str">
        <f>IF(C146="","",IFERROR(VLOOKUP(C146,Table3[Nombre]:Table3[OK],5,0),"Elija una organización de la lista. Si su organización no está en la lista, seleccione ´Nueva organización´ de la lista y vaya a la pestaña de instrucciones para completar los detalles de su organización."))</f>
        <v/>
      </c>
      <c r="E146" s="58"/>
      <c r="F146" s="59"/>
      <c r="G146" s="73" t="str">
        <f>IFERROR(VLOOKUP(F146,T_IND[[#All],[Indicador]:[Tipo de Indicador]],5,0),"")</f>
        <v/>
      </c>
      <c r="H146" s="60"/>
      <c r="I146" s="60"/>
      <c r="J146" s="60"/>
      <c r="K146" s="61">
        <v>0</v>
      </c>
      <c r="L146" s="61">
        <v>0</v>
      </c>
      <c r="M146" s="62">
        <f t="shared" si="7"/>
        <v>0</v>
      </c>
      <c r="N146" s="66"/>
      <c r="O146" s="66"/>
      <c r="P146" s="66"/>
      <c r="Q146" s="66"/>
      <c r="R146" s="66"/>
      <c r="S146" s="66"/>
      <c r="T146" s="66"/>
      <c r="U146" s="63"/>
      <c r="V146" s="63"/>
      <c r="W146" s="63"/>
      <c r="X146" s="64"/>
      <c r="Y146" s="76" t="str">
        <f t="shared" si="8"/>
        <v/>
      </c>
      <c r="Z146" s="77" t="str">
        <f t="shared" si="9"/>
        <v/>
      </c>
      <c r="AA146" s="8"/>
    </row>
    <row r="147" spans="1:27" ht="72" customHeight="1" x14ac:dyDescent="0.3">
      <c r="A147" s="67"/>
      <c r="B147" s="56"/>
      <c r="C147" s="57"/>
      <c r="D147" s="72" t="str">
        <f>IF(C147="","",IFERROR(VLOOKUP(C147,Table3[Nombre]:Table3[OK],5,0),"Elija una organización de la lista. Si su organización no está en la lista, seleccione ´Nueva organización´ de la lista y vaya a la pestaña de instrucciones para completar los detalles de su organización."))</f>
        <v/>
      </c>
      <c r="E147" s="58"/>
      <c r="F147" s="59"/>
      <c r="G147" s="73" t="str">
        <f>IFERROR(VLOOKUP(F147,T_IND[[#All],[Indicador]:[Tipo de Indicador]],5,0),"")</f>
        <v/>
      </c>
      <c r="H147" s="60"/>
      <c r="I147" s="60"/>
      <c r="J147" s="60"/>
      <c r="K147" s="61">
        <v>0</v>
      </c>
      <c r="L147" s="61">
        <v>0</v>
      </c>
      <c r="M147" s="62">
        <f t="shared" si="7"/>
        <v>0</v>
      </c>
      <c r="N147" s="66"/>
      <c r="O147" s="66"/>
      <c r="P147" s="66"/>
      <c r="Q147" s="66"/>
      <c r="R147" s="66"/>
      <c r="S147" s="66"/>
      <c r="T147" s="66"/>
      <c r="U147" s="63"/>
      <c r="V147" s="63"/>
      <c r="W147" s="63"/>
      <c r="X147" s="64"/>
      <c r="Y147" s="76" t="str">
        <f t="shared" si="8"/>
        <v/>
      </c>
      <c r="Z147" s="77" t="str">
        <f t="shared" si="9"/>
        <v/>
      </c>
      <c r="AA147" s="8"/>
    </row>
    <row r="148" spans="1:27" ht="72" customHeight="1" x14ac:dyDescent="0.3">
      <c r="A148" s="67"/>
      <c r="B148" s="56"/>
      <c r="C148" s="57"/>
      <c r="D148" s="72" t="str">
        <f>IF(C148="","",IFERROR(VLOOKUP(C148,Table3[Nombre]:Table3[OK],5,0),"Elija una organización de la lista. Si su organización no está en la lista, seleccione ´Nueva organización´ de la lista y vaya a la pestaña de instrucciones para completar los detalles de su organización."))</f>
        <v/>
      </c>
      <c r="E148" s="58"/>
      <c r="F148" s="59"/>
      <c r="G148" s="73" t="str">
        <f>IFERROR(VLOOKUP(F148,T_IND[[#All],[Indicador]:[Tipo de Indicador]],5,0),"")</f>
        <v/>
      </c>
      <c r="H148" s="60"/>
      <c r="I148" s="60"/>
      <c r="J148" s="60"/>
      <c r="K148" s="61">
        <v>0</v>
      </c>
      <c r="L148" s="61">
        <v>0</v>
      </c>
      <c r="M148" s="62">
        <f t="shared" si="7"/>
        <v>0</v>
      </c>
      <c r="N148" s="66"/>
      <c r="O148" s="66"/>
      <c r="P148" s="66"/>
      <c r="Q148" s="66"/>
      <c r="R148" s="66"/>
      <c r="S148" s="66"/>
      <c r="T148" s="66"/>
      <c r="U148" s="63"/>
      <c r="V148" s="63"/>
      <c r="W148" s="63"/>
      <c r="X148" s="64"/>
      <c r="Y148" s="76" t="str">
        <f t="shared" si="8"/>
        <v/>
      </c>
      <c r="Z148" s="77" t="str">
        <f t="shared" si="9"/>
        <v/>
      </c>
      <c r="AA148" s="8"/>
    </row>
    <row r="149" spans="1:27" ht="72" customHeight="1" x14ac:dyDescent="0.3">
      <c r="A149" s="67"/>
      <c r="B149" s="56"/>
      <c r="C149" s="57"/>
      <c r="D149" s="72" t="str">
        <f>IF(C149="","",IFERROR(VLOOKUP(C149,Table3[Nombre]:Table3[OK],5,0),"Elija una organización de la lista. Si su organización no está en la lista, seleccione ´Nueva organización´ de la lista y vaya a la pestaña de instrucciones para completar los detalles de su organización."))</f>
        <v/>
      </c>
      <c r="E149" s="58"/>
      <c r="F149" s="59"/>
      <c r="G149" s="73" t="str">
        <f>IFERROR(VLOOKUP(F149,T_IND[[#All],[Indicador]:[Tipo de Indicador]],5,0),"")</f>
        <v/>
      </c>
      <c r="H149" s="60"/>
      <c r="I149" s="60"/>
      <c r="J149" s="60"/>
      <c r="K149" s="61">
        <v>0</v>
      </c>
      <c r="L149" s="61">
        <v>0</v>
      </c>
      <c r="M149" s="62">
        <f t="shared" si="7"/>
        <v>0</v>
      </c>
      <c r="N149" s="66"/>
      <c r="O149" s="66"/>
      <c r="P149" s="66"/>
      <c r="Q149" s="66"/>
      <c r="R149" s="66"/>
      <c r="S149" s="66"/>
      <c r="T149" s="66"/>
      <c r="U149" s="63"/>
      <c r="V149" s="63"/>
      <c r="W149" s="63"/>
      <c r="X149" s="64"/>
      <c r="Y149" s="76" t="str">
        <f t="shared" si="8"/>
        <v/>
      </c>
      <c r="Z149" s="77" t="str">
        <f t="shared" si="9"/>
        <v/>
      </c>
      <c r="AA149" s="8"/>
    </row>
    <row r="150" spans="1:27" ht="72" customHeight="1" x14ac:dyDescent="0.3">
      <c r="A150" s="67"/>
      <c r="B150" s="56"/>
      <c r="C150" s="57"/>
      <c r="D150" s="72" t="str">
        <f>IF(C150="","",IFERROR(VLOOKUP(C150,Table3[Nombre]:Table3[OK],5,0),"Elija una organización de la lista. Si su organización no está en la lista, seleccione ´Nueva organización´ de la lista y vaya a la pestaña de instrucciones para completar los detalles de su organización."))</f>
        <v/>
      </c>
      <c r="E150" s="58"/>
      <c r="F150" s="59"/>
      <c r="G150" s="73" t="str">
        <f>IFERROR(VLOOKUP(F150,T_IND[[#All],[Indicador]:[Tipo de Indicador]],5,0),"")</f>
        <v/>
      </c>
      <c r="H150" s="60"/>
      <c r="I150" s="60"/>
      <c r="J150" s="60"/>
      <c r="K150" s="61">
        <v>0</v>
      </c>
      <c r="L150" s="61">
        <v>0</v>
      </c>
      <c r="M150" s="62">
        <f t="shared" si="7"/>
        <v>0</v>
      </c>
      <c r="N150" s="66"/>
      <c r="O150" s="66"/>
      <c r="P150" s="66"/>
      <c r="Q150" s="66"/>
      <c r="R150" s="66"/>
      <c r="S150" s="66"/>
      <c r="T150" s="66"/>
      <c r="U150" s="63"/>
      <c r="V150" s="63"/>
      <c r="W150" s="63"/>
      <c r="X150" s="64"/>
      <c r="Y150" s="76" t="str">
        <f t="shared" si="8"/>
        <v/>
      </c>
      <c r="Z150" s="77" t="str">
        <f t="shared" si="9"/>
        <v/>
      </c>
      <c r="AA150" s="8"/>
    </row>
    <row r="151" spans="1:27" ht="72" customHeight="1" x14ac:dyDescent="0.3">
      <c r="A151" s="67"/>
      <c r="B151" s="56"/>
      <c r="C151" s="57"/>
      <c r="D151" s="72" t="str">
        <f>IF(C151="","",IFERROR(VLOOKUP(C151,Table3[Nombre]:Table3[OK],5,0),"Elija una organización de la lista. Si su organización no está en la lista, seleccione ´Nueva organización´ de la lista y vaya a la pestaña de instrucciones para completar los detalles de su organización."))</f>
        <v/>
      </c>
      <c r="E151" s="58"/>
      <c r="F151" s="59"/>
      <c r="G151" s="73" t="str">
        <f>IFERROR(VLOOKUP(F151,T_IND[[#All],[Indicador]:[Tipo de Indicador]],5,0),"")</f>
        <v/>
      </c>
      <c r="H151" s="60"/>
      <c r="I151" s="60"/>
      <c r="J151" s="60"/>
      <c r="K151" s="61">
        <v>0</v>
      </c>
      <c r="L151" s="61">
        <v>0</v>
      </c>
      <c r="M151" s="62">
        <f t="shared" si="7"/>
        <v>0</v>
      </c>
      <c r="N151" s="66"/>
      <c r="O151" s="66"/>
      <c r="P151" s="66"/>
      <c r="Q151" s="66"/>
      <c r="R151" s="66"/>
      <c r="S151" s="66"/>
      <c r="T151" s="66"/>
      <c r="U151" s="63"/>
      <c r="V151" s="63"/>
      <c r="W151" s="63"/>
      <c r="X151" s="64"/>
      <c r="Y151" s="76" t="str">
        <f t="shared" si="8"/>
        <v/>
      </c>
      <c r="Z151" s="77" t="str">
        <f t="shared" si="9"/>
        <v/>
      </c>
      <c r="AA151" s="8"/>
    </row>
    <row r="152" spans="1:27" ht="72" customHeight="1" x14ac:dyDescent="0.3">
      <c r="A152" s="67"/>
      <c r="B152" s="56"/>
      <c r="C152" s="57"/>
      <c r="D152" s="72" t="str">
        <f>IF(C152="","",IFERROR(VLOOKUP(C152,Table3[Nombre]:Table3[OK],5,0),"Elija una organización de la lista. Si su organización no está en la lista, seleccione ´Nueva organización´ de la lista y vaya a la pestaña de instrucciones para completar los detalles de su organización."))</f>
        <v/>
      </c>
      <c r="E152" s="58"/>
      <c r="F152" s="59"/>
      <c r="G152" s="73" t="str">
        <f>IFERROR(VLOOKUP(F152,T_IND[[#All],[Indicador]:[Tipo de Indicador]],5,0),"")</f>
        <v/>
      </c>
      <c r="H152" s="60"/>
      <c r="I152" s="60"/>
      <c r="J152" s="60"/>
      <c r="K152" s="61">
        <v>0</v>
      </c>
      <c r="L152" s="61">
        <v>0</v>
      </c>
      <c r="M152" s="62">
        <f t="shared" si="7"/>
        <v>0</v>
      </c>
      <c r="N152" s="66"/>
      <c r="O152" s="66"/>
      <c r="P152" s="66"/>
      <c r="Q152" s="66"/>
      <c r="R152" s="66"/>
      <c r="S152" s="66"/>
      <c r="T152" s="66"/>
      <c r="U152" s="63"/>
      <c r="V152" s="63"/>
      <c r="W152" s="63"/>
      <c r="X152" s="64"/>
      <c r="Y152" s="76" t="str">
        <f t="shared" si="8"/>
        <v/>
      </c>
      <c r="Z152" s="77" t="str">
        <f t="shared" si="9"/>
        <v/>
      </c>
      <c r="AA152" s="8"/>
    </row>
    <row r="153" spans="1:27" ht="72" customHeight="1" x14ac:dyDescent="0.3">
      <c r="A153" s="67"/>
      <c r="B153" s="56"/>
      <c r="C153" s="57"/>
      <c r="D153" s="72" t="str">
        <f>IF(C153="","",IFERROR(VLOOKUP(C153,Table3[Nombre]:Table3[OK],5,0),"Elija una organización de la lista. Si su organización no está en la lista, seleccione ´Nueva organización´ de la lista y vaya a la pestaña de instrucciones para completar los detalles de su organización."))</f>
        <v/>
      </c>
      <c r="E153" s="58"/>
      <c r="F153" s="59"/>
      <c r="G153" s="73" t="str">
        <f>IFERROR(VLOOKUP(F153,T_IND[[#All],[Indicador]:[Tipo de Indicador]],5,0),"")</f>
        <v/>
      </c>
      <c r="H153" s="60"/>
      <c r="I153" s="60"/>
      <c r="J153" s="60"/>
      <c r="K153" s="61">
        <v>0</v>
      </c>
      <c r="L153" s="61">
        <v>0</v>
      </c>
      <c r="M153" s="62">
        <f t="shared" si="7"/>
        <v>0</v>
      </c>
      <c r="N153" s="66"/>
      <c r="O153" s="66"/>
      <c r="P153" s="66"/>
      <c r="Q153" s="66"/>
      <c r="R153" s="66"/>
      <c r="S153" s="66"/>
      <c r="T153" s="66"/>
      <c r="U153" s="63"/>
      <c r="V153" s="63"/>
      <c r="W153" s="63"/>
      <c r="X153" s="64"/>
      <c r="Y153" s="76" t="str">
        <f t="shared" si="8"/>
        <v/>
      </c>
      <c r="Z153" s="77" t="str">
        <f t="shared" si="9"/>
        <v/>
      </c>
      <c r="AA153" s="8"/>
    </row>
    <row r="154" spans="1:27" ht="72" customHeight="1" x14ac:dyDescent="0.3">
      <c r="A154" s="67"/>
      <c r="B154" s="56"/>
      <c r="C154" s="57"/>
      <c r="D154" s="72" t="str">
        <f>IF(C154="","",IFERROR(VLOOKUP(C154,Table3[Nombre]:Table3[OK],5,0),"Elija una organización de la lista. Si su organización no está en la lista, seleccione ´Nueva organización´ de la lista y vaya a la pestaña de instrucciones para completar los detalles de su organización."))</f>
        <v/>
      </c>
      <c r="E154" s="58"/>
      <c r="F154" s="59"/>
      <c r="G154" s="73" t="str">
        <f>IFERROR(VLOOKUP(F154,T_IND[[#All],[Indicador]:[Tipo de Indicador]],5,0),"")</f>
        <v/>
      </c>
      <c r="H154" s="60"/>
      <c r="I154" s="60"/>
      <c r="J154" s="60"/>
      <c r="K154" s="61">
        <v>0</v>
      </c>
      <c r="L154" s="61">
        <v>0</v>
      </c>
      <c r="M154" s="62">
        <f t="shared" si="7"/>
        <v>0</v>
      </c>
      <c r="N154" s="66"/>
      <c r="O154" s="66"/>
      <c r="P154" s="66"/>
      <c r="Q154" s="66"/>
      <c r="R154" s="66"/>
      <c r="S154" s="66"/>
      <c r="T154" s="66"/>
      <c r="U154" s="63"/>
      <c r="V154" s="63"/>
      <c r="W154" s="63"/>
      <c r="X154" s="64"/>
      <c r="Y154" s="76" t="str">
        <f t="shared" si="8"/>
        <v/>
      </c>
      <c r="Z154" s="77" t="str">
        <f t="shared" si="9"/>
        <v/>
      </c>
      <c r="AA154" s="8"/>
    </row>
    <row r="155" spans="1:27" ht="72" customHeight="1" x14ac:dyDescent="0.3">
      <c r="A155" s="67"/>
      <c r="B155" s="56"/>
      <c r="C155" s="57"/>
      <c r="D155" s="72" t="str">
        <f>IF(C155="","",IFERROR(VLOOKUP(C155,Table3[Nombre]:Table3[OK],5,0),"Elija una organización de la lista. Si su organización no está en la lista, seleccione ´Nueva organización´ de la lista y vaya a la pestaña de instrucciones para completar los detalles de su organización."))</f>
        <v/>
      </c>
      <c r="E155" s="58"/>
      <c r="F155" s="59"/>
      <c r="G155" s="73" t="str">
        <f>IFERROR(VLOOKUP(F155,T_IND[[#All],[Indicador]:[Tipo de Indicador]],5,0),"")</f>
        <v/>
      </c>
      <c r="H155" s="60"/>
      <c r="I155" s="60"/>
      <c r="J155" s="60"/>
      <c r="K155" s="61">
        <v>0</v>
      </c>
      <c r="L155" s="61">
        <v>0</v>
      </c>
      <c r="M155" s="62">
        <f t="shared" si="7"/>
        <v>0</v>
      </c>
      <c r="N155" s="66"/>
      <c r="O155" s="66"/>
      <c r="P155" s="66"/>
      <c r="Q155" s="66"/>
      <c r="R155" s="66"/>
      <c r="S155" s="66"/>
      <c r="T155" s="66"/>
      <c r="U155" s="63"/>
      <c r="V155" s="63"/>
      <c r="W155" s="63"/>
      <c r="X155" s="64"/>
      <c r="Y155" s="76" t="str">
        <f t="shared" si="8"/>
        <v/>
      </c>
      <c r="Z155" s="77" t="str">
        <f t="shared" si="9"/>
        <v/>
      </c>
      <c r="AA155" s="8"/>
    </row>
    <row r="156" spans="1:27" ht="72" customHeight="1" x14ac:dyDescent="0.3">
      <c r="A156" s="67"/>
      <c r="B156" s="56"/>
      <c r="C156" s="57"/>
      <c r="D156" s="72" t="str">
        <f>IF(C156="","",IFERROR(VLOOKUP(C156,Table3[Nombre]:Table3[OK],5,0),"Elija una organización de la lista. Si su organización no está en la lista, seleccione ´Nueva organización´ de la lista y vaya a la pestaña de instrucciones para completar los detalles de su organización."))</f>
        <v/>
      </c>
      <c r="E156" s="58"/>
      <c r="F156" s="59"/>
      <c r="G156" s="73" t="str">
        <f>IFERROR(VLOOKUP(F156,T_IND[[#All],[Indicador]:[Tipo de Indicador]],5,0),"")</f>
        <v/>
      </c>
      <c r="H156" s="60"/>
      <c r="I156" s="60"/>
      <c r="J156" s="60"/>
      <c r="K156" s="61">
        <v>0</v>
      </c>
      <c r="L156" s="61">
        <v>0</v>
      </c>
      <c r="M156" s="62">
        <f t="shared" si="7"/>
        <v>0</v>
      </c>
      <c r="N156" s="66"/>
      <c r="O156" s="66"/>
      <c r="P156" s="66"/>
      <c r="Q156" s="66"/>
      <c r="R156" s="66"/>
      <c r="S156" s="66"/>
      <c r="T156" s="66"/>
      <c r="U156" s="63"/>
      <c r="V156" s="63"/>
      <c r="W156" s="63"/>
      <c r="X156" s="64"/>
      <c r="Y156" s="76" t="str">
        <f t="shared" si="8"/>
        <v/>
      </c>
      <c r="Z156" s="77" t="str">
        <f t="shared" si="9"/>
        <v/>
      </c>
      <c r="AA156" s="8"/>
    </row>
    <row r="157" spans="1:27" ht="72" customHeight="1" x14ac:dyDescent="0.3">
      <c r="A157" s="67"/>
      <c r="B157" s="56"/>
      <c r="C157" s="57"/>
      <c r="D157" s="72" t="str">
        <f>IF(C157="","",IFERROR(VLOOKUP(C157,Table3[Nombre]:Table3[OK],5,0),"Elija una organización de la lista. Si su organización no está en la lista, seleccione ´Nueva organización´ de la lista y vaya a la pestaña de instrucciones para completar los detalles de su organización."))</f>
        <v/>
      </c>
      <c r="E157" s="58"/>
      <c r="F157" s="59"/>
      <c r="G157" s="73" t="str">
        <f>IFERROR(VLOOKUP(F157,T_IND[[#All],[Indicador]:[Tipo de Indicador]],5,0),"")</f>
        <v/>
      </c>
      <c r="H157" s="60"/>
      <c r="I157" s="60"/>
      <c r="J157" s="60"/>
      <c r="K157" s="61">
        <v>0</v>
      </c>
      <c r="L157" s="61">
        <v>0</v>
      </c>
      <c r="M157" s="62">
        <f t="shared" si="7"/>
        <v>0</v>
      </c>
      <c r="N157" s="66"/>
      <c r="O157" s="66"/>
      <c r="P157" s="66"/>
      <c r="Q157" s="66"/>
      <c r="R157" s="66"/>
      <c r="S157" s="66"/>
      <c r="T157" s="66"/>
      <c r="U157" s="63"/>
      <c r="V157" s="63"/>
      <c r="W157" s="63"/>
      <c r="X157" s="64"/>
      <c r="Y157" s="76" t="str">
        <f t="shared" si="8"/>
        <v/>
      </c>
      <c r="Z157" s="77" t="str">
        <f t="shared" si="9"/>
        <v/>
      </c>
      <c r="AA157" s="8"/>
    </row>
    <row r="158" spans="1:27" ht="72" customHeight="1" x14ac:dyDescent="0.3">
      <c r="A158" s="67"/>
      <c r="B158" s="56"/>
      <c r="C158" s="57"/>
      <c r="D158" s="72" t="str">
        <f>IF(C158="","",IFERROR(VLOOKUP(C158,Table3[Nombre]:Table3[OK],5,0),"Elija una organización de la lista. Si su organización no está en la lista, seleccione ´Nueva organización´ de la lista y vaya a la pestaña de instrucciones para completar los detalles de su organización."))</f>
        <v/>
      </c>
      <c r="E158" s="58"/>
      <c r="F158" s="59"/>
      <c r="G158" s="73" t="str">
        <f>IFERROR(VLOOKUP(F158,T_IND[[#All],[Indicador]:[Tipo de Indicador]],5,0),"")</f>
        <v/>
      </c>
      <c r="H158" s="60"/>
      <c r="I158" s="60"/>
      <c r="J158" s="60"/>
      <c r="K158" s="61">
        <v>0</v>
      </c>
      <c r="L158" s="61">
        <v>0</v>
      </c>
      <c r="M158" s="62">
        <f t="shared" si="7"/>
        <v>0</v>
      </c>
      <c r="N158" s="66"/>
      <c r="O158" s="66"/>
      <c r="P158" s="66"/>
      <c r="Q158" s="66"/>
      <c r="R158" s="66"/>
      <c r="S158" s="66"/>
      <c r="T158" s="66"/>
      <c r="U158" s="63"/>
      <c r="V158" s="63"/>
      <c r="W158" s="63"/>
      <c r="X158" s="64"/>
      <c r="Y158" s="76" t="str">
        <f t="shared" si="8"/>
        <v/>
      </c>
      <c r="Z158" s="77" t="str">
        <f t="shared" si="9"/>
        <v/>
      </c>
      <c r="AA158" s="8"/>
    </row>
    <row r="159" spans="1:27" ht="72" customHeight="1" x14ac:dyDescent="0.3">
      <c r="A159" s="67"/>
      <c r="B159" s="56"/>
      <c r="C159" s="57"/>
      <c r="D159" s="72" t="str">
        <f>IF(C159="","",IFERROR(VLOOKUP(C159,Table3[Nombre]:Table3[OK],5,0),"Elija una organización de la lista. Si su organización no está en la lista, seleccione ´Nueva organización´ de la lista y vaya a la pestaña de instrucciones para completar los detalles de su organización."))</f>
        <v/>
      </c>
      <c r="E159" s="58"/>
      <c r="F159" s="59"/>
      <c r="G159" s="73" t="str">
        <f>IFERROR(VLOOKUP(F159,T_IND[[#All],[Indicador]:[Tipo de Indicador]],5,0),"")</f>
        <v/>
      </c>
      <c r="H159" s="60"/>
      <c r="I159" s="60"/>
      <c r="J159" s="60"/>
      <c r="K159" s="61">
        <v>0</v>
      </c>
      <c r="L159" s="61">
        <v>0</v>
      </c>
      <c r="M159" s="62">
        <f t="shared" si="7"/>
        <v>0</v>
      </c>
      <c r="N159" s="66"/>
      <c r="O159" s="66"/>
      <c r="P159" s="66"/>
      <c r="Q159" s="66"/>
      <c r="R159" s="66"/>
      <c r="S159" s="66"/>
      <c r="T159" s="66"/>
      <c r="U159" s="63"/>
      <c r="V159" s="63"/>
      <c r="W159" s="63"/>
      <c r="X159" s="64"/>
      <c r="Y159" s="76" t="str">
        <f t="shared" si="8"/>
        <v/>
      </c>
      <c r="Z159" s="77" t="str">
        <f t="shared" si="9"/>
        <v/>
      </c>
      <c r="AA159" s="8"/>
    </row>
    <row r="160" spans="1:27" ht="72" customHeight="1" x14ac:dyDescent="0.3">
      <c r="A160" s="67"/>
      <c r="B160" s="56"/>
      <c r="C160" s="57"/>
      <c r="D160" s="72" t="str">
        <f>IF(C160="","",IFERROR(VLOOKUP(C160,Table3[Nombre]:Table3[OK],5,0),"Elija una organización de la lista. Si su organización no está en la lista, seleccione ´Nueva organización´ de la lista y vaya a la pestaña de instrucciones para completar los detalles de su organización."))</f>
        <v/>
      </c>
      <c r="E160" s="58"/>
      <c r="F160" s="59"/>
      <c r="G160" s="73" t="str">
        <f>IFERROR(VLOOKUP(F160,T_IND[[#All],[Indicador]:[Tipo de Indicador]],5,0),"")</f>
        <v/>
      </c>
      <c r="H160" s="60"/>
      <c r="I160" s="60"/>
      <c r="J160" s="60"/>
      <c r="K160" s="61">
        <v>0</v>
      </c>
      <c r="L160" s="61">
        <v>0</v>
      </c>
      <c r="M160" s="62">
        <f t="shared" si="7"/>
        <v>0</v>
      </c>
      <c r="N160" s="66"/>
      <c r="O160" s="66"/>
      <c r="P160" s="66"/>
      <c r="Q160" s="66"/>
      <c r="R160" s="66"/>
      <c r="S160" s="66"/>
      <c r="T160" s="66"/>
      <c r="U160" s="63"/>
      <c r="V160" s="63"/>
      <c r="W160" s="63"/>
      <c r="X160" s="64"/>
      <c r="Y160" s="76" t="str">
        <f t="shared" si="8"/>
        <v/>
      </c>
      <c r="Z160" s="77" t="str">
        <f t="shared" si="9"/>
        <v/>
      </c>
      <c r="AA160" s="8"/>
    </row>
    <row r="161" spans="1:27" ht="72" customHeight="1" x14ac:dyDescent="0.3">
      <c r="A161" s="67"/>
      <c r="B161" s="56"/>
      <c r="C161" s="57"/>
      <c r="D161" s="72" t="str">
        <f>IF(C161="","",IFERROR(VLOOKUP(C161,Table3[Nombre]:Table3[OK],5,0),"Elija una organización de la lista. Si su organización no está en la lista, seleccione ´Nueva organización´ de la lista y vaya a la pestaña de instrucciones para completar los detalles de su organización."))</f>
        <v/>
      </c>
      <c r="E161" s="58"/>
      <c r="F161" s="59"/>
      <c r="G161" s="73" t="str">
        <f>IFERROR(VLOOKUP(F161,T_IND[[#All],[Indicador]:[Tipo de Indicador]],5,0),"")</f>
        <v/>
      </c>
      <c r="H161" s="60"/>
      <c r="I161" s="60"/>
      <c r="J161" s="60"/>
      <c r="K161" s="61">
        <v>0</v>
      </c>
      <c r="L161" s="61">
        <v>0</v>
      </c>
      <c r="M161" s="62">
        <f t="shared" si="7"/>
        <v>0</v>
      </c>
      <c r="N161" s="66"/>
      <c r="O161" s="66"/>
      <c r="P161" s="66"/>
      <c r="Q161" s="66"/>
      <c r="R161" s="66"/>
      <c r="S161" s="66"/>
      <c r="T161" s="66"/>
      <c r="U161" s="63"/>
      <c r="V161" s="63"/>
      <c r="W161" s="63"/>
      <c r="X161" s="64"/>
      <c r="Y161" s="76" t="str">
        <f t="shared" si="8"/>
        <v/>
      </c>
      <c r="Z161" s="77" t="str">
        <f t="shared" si="9"/>
        <v/>
      </c>
      <c r="AA161" s="8"/>
    </row>
    <row r="162" spans="1:27" ht="72" customHeight="1" x14ac:dyDescent="0.3">
      <c r="A162" s="67"/>
      <c r="B162" s="56"/>
      <c r="C162" s="57"/>
      <c r="D162" s="72" t="str">
        <f>IF(C162="","",IFERROR(VLOOKUP(C162,Table3[Nombre]:Table3[OK],5,0),"Elija una organización de la lista. Si su organización no está en la lista, seleccione ´Nueva organización´ de la lista y vaya a la pestaña de instrucciones para completar los detalles de su organización."))</f>
        <v/>
      </c>
      <c r="E162" s="58"/>
      <c r="F162" s="59"/>
      <c r="G162" s="73" t="str">
        <f>IFERROR(VLOOKUP(F162,T_IND[[#All],[Indicador]:[Tipo de Indicador]],5,0),"")</f>
        <v/>
      </c>
      <c r="H162" s="60"/>
      <c r="I162" s="60"/>
      <c r="J162" s="60"/>
      <c r="K162" s="61">
        <v>0</v>
      </c>
      <c r="L162" s="61">
        <v>0</v>
      </c>
      <c r="M162" s="62">
        <f t="shared" si="7"/>
        <v>0</v>
      </c>
      <c r="N162" s="66"/>
      <c r="O162" s="66"/>
      <c r="P162" s="66"/>
      <c r="Q162" s="66"/>
      <c r="R162" s="66"/>
      <c r="S162" s="66"/>
      <c r="T162" s="66"/>
      <c r="U162" s="63"/>
      <c r="V162" s="63"/>
      <c r="W162" s="63"/>
      <c r="X162" s="64"/>
      <c r="Y162" s="76" t="str">
        <f t="shared" si="8"/>
        <v/>
      </c>
      <c r="Z162" s="77" t="str">
        <f t="shared" si="9"/>
        <v/>
      </c>
      <c r="AA162" s="8"/>
    </row>
    <row r="163" spans="1:27" ht="72" customHeight="1" x14ac:dyDescent="0.3">
      <c r="A163" s="67"/>
      <c r="B163" s="56"/>
      <c r="C163" s="57"/>
      <c r="D163" s="72" t="str">
        <f>IF(C163="","",IFERROR(VLOOKUP(C163,Table3[Nombre]:Table3[OK],5,0),"Elija una organización de la lista. Si su organización no está en la lista, seleccione ´Nueva organización´ de la lista y vaya a la pestaña de instrucciones para completar los detalles de su organización."))</f>
        <v/>
      </c>
      <c r="E163" s="58"/>
      <c r="F163" s="59"/>
      <c r="G163" s="73" t="str">
        <f>IFERROR(VLOOKUP(F163,T_IND[[#All],[Indicador]:[Tipo de Indicador]],5,0),"")</f>
        <v/>
      </c>
      <c r="H163" s="60"/>
      <c r="I163" s="60"/>
      <c r="J163" s="60"/>
      <c r="K163" s="61">
        <v>0</v>
      </c>
      <c r="L163" s="61">
        <v>0</v>
      </c>
      <c r="M163" s="62">
        <f t="shared" si="7"/>
        <v>0</v>
      </c>
      <c r="N163" s="66"/>
      <c r="O163" s="66"/>
      <c r="P163" s="66"/>
      <c r="Q163" s="66"/>
      <c r="R163" s="66"/>
      <c r="S163" s="66"/>
      <c r="T163" s="66"/>
      <c r="U163" s="63"/>
      <c r="V163" s="63"/>
      <c r="W163" s="63"/>
      <c r="X163" s="64"/>
      <c r="Y163" s="76" t="str">
        <f t="shared" si="8"/>
        <v/>
      </c>
      <c r="Z163" s="77" t="str">
        <f t="shared" si="9"/>
        <v/>
      </c>
      <c r="AA163" s="8"/>
    </row>
    <row r="164" spans="1:27" ht="72" customHeight="1" x14ac:dyDescent="0.3">
      <c r="A164" s="67"/>
      <c r="B164" s="56"/>
      <c r="C164" s="57"/>
      <c r="D164" s="72" t="str">
        <f>IF(C164="","",IFERROR(VLOOKUP(C164,Table3[Nombre]:Table3[OK],5,0),"Elija una organización de la lista. Si su organización no está en la lista, seleccione ´Nueva organización´ de la lista y vaya a la pestaña de instrucciones para completar los detalles de su organización."))</f>
        <v/>
      </c>
      <c r="E164" s="58"/>
      <c r="F164" s="59"/>
      <c r="G164" s="73" t="str">
        <f>IFERROR(VLOOKUP(F164,T_IND[[#All],[Indicador]:[Tipo de Indicador]],5,0),"")</f>
        <v/>
      </c>
      <c r="H164" s="60"/>
      <c r="I164" s="60"/>
      <c r="J164" s="60"/>
      <c r="K164" s="61">
        <v>0</v>
      </c>
      <c r="L164" s="61">
        <v>0</v>
      </c>
      <c r="M164" s="62">
        <f t="shared" si="7"/>
        <v>0</v>
      </c>
      <c r="N164" s="66"/>
      <c r="O164" s="66"/>
      <c r="P164" s="66"/>
      <c r="Q164" s="66"/>
      <c r="R164" s="66"/>
      <c r="S164" s="66"/>
      <c r="T164" s="66"/>
      <c r="U164" s="63"/>
      <c r="V164" s="63"/>
      <c r="W164" s="63"/>
      <c r="X164" s="64"/>
      <c r="Y164" s="76" t="str">
        <f t="shared" si="8"/>
        <v/>
      </c>
      <c r="Z164" s="77" t="str">
        <f t="shared" si="9"/>
        <v/>
      </c>
      <c r="AA164" s="8"/>
    </row>
    <row r="165" spans="1:27" ht="72" customHeight="1" x14ac:dyDescent="0.3">
      <c r="A165" s="67"/>
      <c r="B165" s="56"/>
      <c r="C165" s="57"/>
      <c r="D165" s="72" t="str">
        <f>IF(C165="","",IFERROR(VLOOKUP(C165,Table3[Nombre]:Table3[OK],5,0),"Elija una organización de la lista. Si su organización no está en la lista, seleccione ´Nueva organización´ de la lista y vaya a la pestaña de instrucciones para completar los detalles de su organización."))</f>
        <v/>
      </c>
      <c r="E165" s="58"/>
      <c r="F165" s="59"/>
      <c r="G165" s="73" t="str">
        <f>IFERROR(VLOOKUP(F165,T_IND[[#All],[Indicador]:[Tipo de Indicador]],5,0),"")</f>
        <v/>
      </c>
      <c r="H165" s="60"/>
      <c r="I165" s="60"/>
      <c r="J165" s="60"/>
      <c r="K165" s="61">
        <v>0</v>
      </c>
      <c r="L165" s="61">
        <v>0</v>
      </c>
      <c r="M165" s="62">
        <f t="shared" si="7"/>
        <v>0</v>
      </c>
      <c r="N165" s="66"/>
      <c r="O165" s="66"/>
      <c r="P165" s="66"/>
      <c r="Q165" s="66"/>
      <c r="R165" s="66"/>
      <c r="S165" s="66"/>
      <c r="T165" s="66"/>
      <c r="U165" s="63"/>
      <c r="V165" s="63"/>
      <c r="W165" s="63"/>
      <c r="X165" s="64"/>
      <c r="Y165" s="76" t="str">
        <f t="shared" si="8"/>
        <v/>
      </c>
      <c r="Z165" s="77" t="str">
        <f t="shared" si="9"/>
        <v/>
      </c>
      <c r="AA165" s="8"/>
    </row>
    <row r="166" spans="1:27" ht="72" customHeight="1" x14ac:dyDescent="0.3">
      <c r="A166" s="67"/>
      <c r="B166" s="56"/>
      <c r="C166" s="57"/>
      <c r="D166" s="72" t="str">
        <f>IF(C166="","",IFERROR(VLOOKUP(C166,Table3[Nombre]:Table3[OK],5,0),"Elija una organización de la lista. Si su organización no está en la lista, seleccione ´Nueva organización´ de la lista y vaya a la pestaña de instrucciones para completar los detalles de su organización."))</f>
        <v/>
      </c>
      <c r="E166" s="58"/>
      <c r="F166" s="59"/>
      <c r="G166" s="73" t="str">
        <f>IFERROR(VLOOKUP(F166,T_IND[[#All],[Indicador]:[Tipo de Indicador]],5,0),"")</f>
        <v/>
      </c>
      <c r="H166" s="60"/>
      <c r="I166" s="60"/>
      <c r="J166" s="60"/>
      <c r="K166" s="61">
        <v>0</v>
      </c>
      <c r="L166" s="61">
        <v>0</v>
      </c>
      <c r="M166" s="62">
        <f t="shared" si="7"/>
        <v>0</v>
      </c>
      <c r="N166" s="66"/>
      <c r="O166" s="66"/>
      <c r="P166" s="66"/>
      <c r="Q166" s="66"/>
      <c r="R166" s="66"/>
      <c r="S166" s="66"/>
      <c r="T166" s="66"/>
      <c r="U166" s="63"/>
      <c r="V166" s="63"/>
      <c r="W166" s="63"/>
      <c r="X166" s="64"/>
      <c r="Y166" s="76" t="str">
        <f t="shared" si="8"/>
        <v/>
      </c>
      <c r="Z166" s="77" t="str">
        <f t="shared" si="9"/>
        <v/>
      </c>
      <c r="AA166" s="8"/>
    </row>
    <row r="167" spans="1:27" ht="72" customHeight="1" x14ac:dyDescent="0.3">
      <c r="A167" s="67"/>
      <c r="B167" s="56"/>
      <c r="C167" s="57"/>
      <c r="D167" s="72" t="str">
        <f>IF(C167="","",IFERROR(VLOOKUP(C167,Table3[Nombre]:Table3[OK],5,0),"Elija una organización de la lista. Si su organización no está en la lista, seleccione ´Nueva organización´ de la lista y vaya a la pestaña de instrucciones para completar los detalles de su organización."))</f>
        <v/>
      </c>
      <c r="E167" s="58"/>
      <c r="F167" s="59"/>
      <c r="G167" s="73" t="str">
        <f>IFERROR(VLOOKUP(F167,T_IND[[#All],[Indicador]:[Tipo de Indicador]],5,0),"")</f>
        <v/>
      </c>
      <c r="H167" s="60"/>
      <c r="I167" s="60"/>
      <c r="J167" s="60"/>
      <c r="K167" s="61">
        <v>0</v>
      </c>
      <c r="L167" s="61">
        <v>0</v>
      </c>
      <c r="M167" s="62">
        <f t="shared" si="7"/>
        <v>0</v>
      </c>
      <c r="N167" s="66"/>
      <c r="O167" s="66"/>
      <c r="P167" s="66"/>
      <c r="Q167" s="66"/>
      <c r="R167" s="66"/>
      <c r="S167" s="66"/>
      <c r="T167" s="66"/>
      <c r="U167" s="63"/>
      <c r="V167" s="63"/>
      <c r="W167" s="63"/>
      <c r="X167" s="64"/>
      <c r="Y167" s="76" t="str">
        <f t="shared" si="8"/>
        <v/>
      </c>
      <c r="Z167" s="77" t="str">
        <f t="shared" si="9"/>
        <v/>
      </c>
      <c r="AA167" s="8"/>
    </row>
    <row r="168" spans="1:27" ht="72" customHeight="1" x14ac:dyDescent="0.3">
      <c r="A168" s="67"/>
      <c r="B168" s="56"/>
      <c r="C168" s="57"/>
      <c r="D168" s="72" t="str">
        <f>IF(C168="","",IFERROR(VLOOKUP(C168,Table3[Nombre]:Table3[OK],5,0),"Elija una organización de la lista. Si su organización no está en la lista, seleccione ´Nueva organización´ de la lista y vaya a la pestaña de instrucciones para completar los detalles de su organización."))</f>
        <v/>
      </c>
      <c r="E168" s="58"/>
      <c r="F168" s="59"/>
      <c r="G168" s="73" t="str">
        <f>IFERROR(VLOOKUP(F168,T_IND[[#All],[Indicador]:[Tipo de Indicador]],5,0),"")</f>
        <v/>
      </c>
      <c r="H168" s="60"/>
      <c r="I168" s="60"/>
      <c r="J168" s="60"/>
      <c r="K168" s="61">
        <v>0</v>
      </c>
      <c r="L168" s="61">
        <v>0</v>
      </c>
      <c r="M168" s="62">
        <f t="shared" si="7"/>
        <v>0</v>
      </c>
      <c r="N168" s="66"/>
      <c r="O168" s="66"/>
      <c r="P168" s="66"/>
      <c r="Q168" s="66"/>
      <c r="R168" s="66"/>
      <c r="S168" s="66"/>
      <c r="T168" s="66"/>
      <c r="U168" s="63"/>
      <c r="V168" s="63"/>
      <c r="W168" s="63"/>
      <c r="X168" s="64"/>
      <c r="Y168" s="76" t="str">
        <f t="shared" si="8"/>
        <v/>
      </c>
      <c r="Z168" s="77" t="str">
        <f t="shared" si="9"/>
        <v/>
      </c>
      <c r="AA168" s="8"/>
    </row>
    <row r="169" spans="1:27" ht="72" customHeight="1" x14ac:dyDescent="0.3">
      <c r="A169" s="67"/>
      <c r="B169" s="56"/>
      <c r="C169" s="57"/>
      <c r="D169" s="72" t="str">
        <f>IF(C169="","",IFERROR(VLOOKUP(C169,Table3[Nombre]:Table3[OK],5,0),"Elija una organización de la lista. Si su organización no está en la lista, seleccione ´Nueva organización´ de la lista y vaya a la pestaña de instrucciones para completar los detalles de su organización."))</f>
        <v/>
      </c>
      <c r="E169" s="58"/>
      <c r="F169" s="59"/>
      <c r="G169" s="73" t="str">
        <f>IFERROR(VLOOKUP(F169,T_IND[[#All],[Indicador]:[Tipo de Indicador]],5,0),"")</f>
        <v/>
      </c>
      <c r="H169" s="60"/>
      <c r="I169" s="60"/>
      <c r="J169" s="60"/>
      <c r="K169" s="61">
        <v>0</v>
      </c>
      <c r="L169" s="61">
        <v>0</v>
      </c>
      <c r="M169" s="62">
        <f t="shared" si="7"/>
        <v>0</v>
      </c>
      <c r="N169" s="66"/>
      <c r="O169" s="66"/>
      <c r="P169" s="66"/>
      <c r="Q169" s="66"/>
      <c r="R169" s="66"/>
      <c r="S169" s="66"/>
      <c r="T169" s="66"/>
      <c r="U169" s="63"/>
      <c r="V169" s="63"/>
      <c r="W169" s="63"/>
      <c r="X169" s="64"/>
      <c r="Y169" s="76" t="str">
        <f t="shared" si="8"/>
        <v/>
      </c>
      <c r="Z169" s="77" t="str">
        <f t="shared" si="9"/>
        <v/>
      </c>
      <c r="AA169" s="8"/>
    </row>
    <row r="170" spans="1:27" ht="72" customHeight="1" x14ac:dyDescent="0.3">
      <c r="A170" s="67"/>
      <c r="B170" s="56"/>
      <c r="C170" s="57"/>
      <c r="D170" s="72" t="str">
        <f>IF(C170="","",IFERROR(VLOOKUP(C170,Table3[Nombre]:Table3[OK],5,0),"Elija una organización de la lista. Si su organización no está en la lista, seleccione ´Nueva organización´ de la lista y vaya a la pestaña de instrucciones para completar los detalles de su organización."))</f>
        <v/>
      </c>
      <c r="E170" s="58"/>
      <c r="F170" s="59"/>
      <c r="G170" s="73" t="str">
        <f>IFERROR(VLOOKUP(F170,T_IND[[#All],[Indicador]:[Tipo de Indicador]],5,0),"")</f>
        <v/>
      </c>
      <c r="H170" s="60"/>
      <c r="I170" s="60"/>
      <c r="J170" s="60"/>
      <c r="K170" s="61">
        <v>0</v>
      </c>
      <c r="L170" s="61">
        <v>0</v>
      </c>
      <c r="M170" s="62">
        <f t="shared" si="7"/>
        <v>0</v>
      </c>
      <c r="N170" s="66"/>
      <c r="O170" s="66"/>
      <c r="P170" s="66"/>
      <c r="Q170" s="66"/>
      <c r="R170" s="66"/>
      <c r="S170" s="66"/>
      <c r="T170" s="66"/>
      <c r="U170" s="63"/>
      <c r="V170" s="63"/>
      <c r="W170" s="63"/>
      <c r="X170" s="64"/>
      <c r="Y170" s="76" t="str">
        <f t="shared" si="8"/>
        <v/>
      </c>
      <c r="Z170" s="77" t="str">
        <f t="shared" si="9"/>
        <v/>
      </c>
      <c r="AA170" s="8"/>
    </row>
    <row r="171" spans="1:27" ht="72" customHeight="1" x14ac:dyDescent="0.3">
      <c r="A171" s="67"/>
      <c r="B171" s="56"/>
      <c r="C171" s="57"/>
      <c r="D171" s="72" t="str">
        <f>IF(C171="","",IFERROR(VLOOKUP(C171,Table3[Nombre]:Table3[OK],5,0),"Elija una organización de la lista. Si su organización no está en la lista, seleccione ´Nueva organización´ de la lista y vaya a la pestaña de instrucciones para completar los detalles de su organización."))</f>
        <v/>
      </c>
      <c r="E171" s="58"/>
      <c r="F171" s="59"/>
      <c r="G171" s="73" t="str">
        <f>IFERROR(VLOOKUP(F171,T_IND[[#All],[Indicador]:[Tipo de Indicador]],5,0),"")</f>
        <v/>
      </c>
      <c r="H171" s="60"/>
      <c r="I171" s="60"/>
      <c r="J171" s="60"/>
      <c r="K171" s="61">
        <v>0</v>
      </c>
      <c r="L171" s="61">
        <v>0</v>
      </c>
      <c r="M171" s="62">
        <f t="shared" si="7"/>
        <v>0</v>
      </c>
      <c r="N171" s="66"/>
      <c r="O171" s="66"/>
      <c r="P171" s="66"/>
      <c r="Q171" s="66"/>
      <c r="R171" s="66"/>
      <c r="S171" s="66"/>
      <c r="T171" s="66"/>
      <c r="U171" s="63"/>
      <c r="V171" s="63"/>
      <c r="W171" s="63"/>
      <c r="X171" s="64"/>
      <c r="Y171" s="76" t="str">
        <f t="shared" si="8"/>
        <v/>
      </c>
      <c r="Z171" s="77" t="str">
        <f t="shared" si="9"/>
        <v/>
      </c>
      <c r="AA171" s="8"/>
    </row>
    <row r="172" spans="1:27" ht="72" customHeight="1" x14ac:dyDescent="0.3">
      <c r="A172" s="67"/>
      <c r="B172" s="56"/>
      <c r="C172" s="57"/>
      <c r="D172" s="72" t="str">
        <f>IF(C172="","",IFERROR(VLOOKUP(C172,Table3[Nombre]:Table3[OK],5,0),"Elija una organización de la lista. Si su organización no está en la lista, seleccione ´Nueva organización´ de la lista y vaya a la pestaña de instrucciones para completar los detalles de su organización."))</f>
        <v/>
      </c>
      <c r="E172" s="58"/>
      <c r="F172" s="59"/>
      <c r="G172" s="73" t="str">
        <f>IFERROR(VLOOKUP(F172,T_IND[[#All],[Indicador]:[Tipo de Indicador]],5,0),"")</f>
        <v/>
      </c>
      <c r="H172" s="60"/>
      <c r="I172" s="60"/>
      <c r="J172" s="60"/>
      <c r="K172" s="61">
        <v>0</v>
      </c>
      <c r="L172" s="61">
        <v>0</v>
      </c>
      <c r="M172" s="62">
        <f t="shared" si="7"/>
        <v>0</v>
      </c>
      <c r="N172" s="66"/>
      <c r="O172" s="66"/>
      <c r="P172" s="66"/>
      <c r="Q172" s="66"/>
      <c r="R172" s="66"/>
      <c r="S172" s="66"/>
      <c r="T172" s="66"/>
      <c r="U172" s="63"/>
      <c r="V172" s="63"/>
      <c r="W172" s="63"/>
      <c r="X172" s="64"/>
      <c r="Y172" s="76" t="str">
        <f t="shared" si="8"/>
        <v/>
      </c>
      <c r="Z172" s="77" t="str">
        <f t="shared" si="9"/>
        <v/>
      </c>
      <c r="AA172" s="8"/>
    </row>
    <row r="173" spans="1:27" ht="72" customHeight="1" x14ac:dyDescent="0.3">
      <c r="A173" s="67"/>
      <c r="B173" s="56"/>
      <c r="C173" s="57"/>
      <c r="D173" s="72" t="str">
        <f>IF(C173="","",IFERROR(VLOOKUP(C173,Table3[Nombre]:Table3[OK],5,0),"Elija una organización de la lista. Si su organización no está en la lista, seleccione ´Nueva organización´ de la lista y vaya a la pestaña de instrucciones para completar los detalles de su organización."))</f>
        <v/>
      </c>
      <c r="E173" s="58"/>
      <c r="F173" s="59"/>
      <c r="G173" s="73" t="str">
        <f>IFERROR(VLOOKUP(F173,T_IND[[#All],[Indicador]:[Tipo de Indicador]],5,0),"")</f>
        <v/>
      </c>
      <c r="H173" s="60"/>
      <c r="I173" s="60"/>
      <c r="J173" s="60"/>
      <c r="K173" s="61">
        <v>0</v>
      </c>
      <c r="L173" s="61">
        <v>0</v>
      </c>
      <c r="M173" s="62">
        <f t="shared" si="7"/>
        <v>0</v>
      </c>
      <c r="N173" s="66"/>
      <c r="O173" s="66"/>
      <c r="P173" s="66"/>
      <c r="Q173" s="66"/>
      <c r="R173" s="66"/>
      <c r="S173" s="66"/>
      <c r="T173" s="66"/>
      <c r="U173" s="63"/>
      <c r="V173" s="63"/>
      <c r="W173" s="63"/>
      <c r="X173" s="64"/>
      <c r="Y173" s="76" t="str">
        <f t="shared" si="8"/>
        <v/>
      </c>
      <c r="Z173" s="77" t="str">
        <f t="shared" si="9"/>
        <v/>
      </c>
      <c r="AA173" s="8"/>
    </row>
    <row r="174" spans="1:27" ht="72" customHeight="1" x14ac:dyDescent="0.3">
      <c r="A174" s="67"/>
      <c r="B174" s="56"/>
      <c r="C174" s="57"/>
      <c r="D174" s="72" t="str">
        <f>IF(C174="","",IFERROR(VLOOKUP(C174,Table3[Nombre]:Table3[OK],5,0),"Elija una organización de la lista. Si su organización no está en la lista, seleccione ´Nueva organización´ de la lista y vaya a la pestaña de instrucciones para completar los detalles de su organización."))</f>
        <v/>
      </c>
      <c r="E174" s="58"/>
      <c r="F174" s="59"/>
      <c r="G174" s="73" t="str">
        <f>IFERROR(VLOOKUP(F174,T_IND[[#All],[Indicador]:[Tipo de Indicador]],5,0),"")</f>
        <v/>
      </c>
      <c r="H174" s="60"/>
      <c r="I174" s="60"/>
      <c r="J174" s="60"/>
      <c r="K174" s="61">
        <v>0</v>
      </c>
      <c r="L174" s="61">
        <v>0</v>
      </c>
      <c r="M174" s="62">
        <f t="shared" si="7"/>
        <v>0</v>
      </c>
      <c r="N174" s="66"/>
      <c r="O174" s="66"/>
      <c r="P174" s="66"/>
      <c r="Q174" s="66"/>
      <c r="R174" s="66"/>
      <c r="S174" s="66"/>
      <c r="T174" s="66"/>
      <c r="U174" s="63"/>
      <c r="V174" s="63"/>
      <c r="W174" s="63"/>
      <c r="X174" s="64"/>
      <c r="Y174" s="76" t="str">
        <f t="shared" si="8"/>
        <v/>
      </c>
      <c r="Z174" s="77" t="str">
        <f t="shared" si="9"/>
        <v/>
      </c>
      <c r="AA174" s="8"/>
    </row>
    <row r="175" spans="1:27" ht="72" customHeight="1" x14ac:dyDescent="0.3">
      <c r="A175" s="67"/>
      <c r="B175" s="56"/>
      <c r="C175" s="57"/>
      <c r="D175" s="72" t="str">
        <f>IF(C175="","",IFERROR(VLOOKUP(C175,Table3[Nombre]:Table3[OK],5,0),"Elija una organización de la lista. Si su organización no está en la lista, seleccione ´Nueva organización´ de la lista y vaya a la pestaña de instrucciones para completar los detalles de su organización."))</f>
        <v/>
      </c>
      <c r="E175" s="58"/>
      <c r="F175" s="59"/>
      <c r="G175" s="73" t="str">
        <f>IFERROR(VLOOKUP(F175,T_IND[[#All],[Indicador]:[Tipo de Indicador]],5,0),"")</f>
        <v/>
      </c>
      <c r="H175" s="60"/>
      <c r="I175" s="60"/>
      <c r="J175" s="60"/>
      <c r="K175" s="61">
        <v>0</v>
      </c>
      <c r="L175" s="61">
        <v>0</v>
      </c>
      <c r="M175" s="62">
        <f t="shared" si="7"/>
        <v>0</v>
      </c>
      <c r="N175" s="66"/>
      <c r="O175" s="66"/>
      <c r="P175" s="66"/>
      <c r="Q175" s="66"/>
      <c r="R175" s="66"/>
      <c r="S175" s="66"/>
      <c r="T175" s="66"/>
      <c r="U175" s="63"/>
      <c r="V175" s="63"/>
      <c r="W175" s="63"/>
      <c r="X175" s="64"/>
      <c r="Y175" s="76" t="str">
        <f t="shared" si="8"/>
        <v/>
      </c>
      <c r="Z175" s="77" t="str">
        <f t="shared" si="9"/>
        <v/>
      </c>
      <c r="AA175" s="8"/>
    </row>
    <row r="176" spans="1:27" ht="72" customHeight="1" x14ac:dyDescent="0.3">
      <c r="A176" s="67"/>
      <c r="B176" s="56"/>
      <c r="C176" s="57"/>
      <c r="D176" s="72" t="str">
        <f>IF(C176="","",IFERROR(VLOOKUP(C176,Table3[Nombre]:Table3[OK],5,0),"Elija una organización de la lista. Si su organización no está en la lista, seleccione ´Nueva organización´ de la lista y vaya a la pestaña de instrucciones para completar los detalles de su organización."))</f>
        <v/>
      </c>
      <c r="E176" s="58"/>
      <c r="F176" s="59"/>
      <c r="G176" s="73" t="str">
        <f>IFERROR(VLOOKUP(F176,T_IND[[#All],[Indicador]:[Tipo de Indicador]],5,0),"")</f>
        <v/>
      </c>
      <c r="H176" s="60"/>
      <c r="I176" s="60"/>
      <c r="J176" s="60"/>
      <c r="K176" s="61">
        <v>0</v>
      </c>
      <c r="L176" s="61">
        <v>0</v>
      </c>
      <c r="M176" s="62">
        <f t="shared" si="7"/>
        <v>0</v>
      </c>
      <c r="N176" s="66"/>
      <c r="O176" s="66"/>
      <c r="P176" s="66"/>
      <c r="Q176" s="66"/>
      <c r="R176" s="66"/>
      <c r="S176" s="66"/>
      <c r="T176" s="66"/>
      <c r="U176" s="63"/>
      <c r="V176" s="63"/>
      <c r="W176" s="63"/>
      <c r="X176" s="64"/>
      <c r="Y176" s="76" t="str">
        <f t="shared" si="8"/>
        <v/>
      </c>
      <c r="Z176" s="77" t="str">
        <f t="shared" si="9"/>
        <v/>
      </c>
      <c r="AA176" s="8"/>
    </row>
    <row r="177" spans="1:27" ht="72" customHeight="1" x14ac:dyDescent="0.3">
      <c r="A177" s="67"/>
      <c r="B177" s="56"/>
      <c r="C177" s="57"/>
      <c r="D177" s="72" t="str">
        <f>IF(C177="","",IFERROR(VLOOKUP(C177,Table3[Nombre]:Table3[OK],5,0),"Elija una organización de la lista. Si su organización no está en la lista, seleccione ´Nueva organización´ de la lista y vaya a la pestaña de instrucciones para completar los detalles de su organización."))</f>
        <v/>
      </c>
      <c r="E177" s="58"/>
      <c r="F177" s="59"/>
      <c r="G177" s="73" t="str">
        <f>IFERROR(VLOOKUP(F177,T_IND[[#All],[Indicador]:[Tipo de Indicador]],5,0),"")</f>
        <v/>
      </c>
      <c r="H177" s="60"/>
      <c r="I177" s="60"/>
      <c r="J177" s="60"/>
      <c r="K177" s="61">
        <v>0</v>
      </c>
      <c r="L177" s="61">
        <v>0</v>
      </c>
      <c r="M177" s="62">
        <f t="shared" si="7"/>
        <v>0</v>
      </c>
      <c r="N177" s="66"/>
      <c r="O177" s="66"/>
      <c r="P177" s="66"/>
      <c r="Q177" s="66"/>
      <c r="R177" s="66"/>
      <c r="S177" s="66"/>
      <c r="T177" s="66"/>
      <c r="U177" s="63"/>
      <c r="V177" s="63"/>
      <c r="W177" s="63"/>
      <c r="X177" s="64"/>
      <c r="Y177" s="76" t="str">
        <f t="shared" si="8"/>
        <v/>
      </c>
      <c r="Z177" s="77" t="str">
        <f t="shared" si="9"/>
        <v/>
      </c>
      <c r="AA177" s="8"/>
    </row>
    <row r="178" spans="1:27" ht="72" customHeight="1" x14ac:dyDescent="0.3">
      <c r="A178" s="67"/>
      <c r="B178" s="56"/>
      <c r="C178" s="57"/>
      <c r="D178" s="72" t="str">
        <f>IF(C178="","",IFERROR(VLOOKUP(C178,Table3[Nombre]:Table3[OK],5,0),"Elija una organización de la lista. Si su organización no está en la lista, seleccione ´Nueva organización´ de la lista y vaya a la pestaña de instrucciones para completar los detalles de su organización."))</f>
        <v/>
      </c>
      <c r="E178" s="58"/>
      <c r="F178" s="59"/>
      <c r="G178" s="73" t="str">
        <f>IFERROR(VLOOKUP(F178,T_IND[[#All],[Indicador]:[Tipo de Indicador]],5,0),"")</f>
        <v/>
      </c>
      <c r="H178" s="60"/>
      <c r="I178" s="60"/>
      <c r="J178" s="60"/>
      <c r="K178" s="61">
        <v>0</v>
      </c>
      <c r="L178" s="61">
        <v>0</v>
      </c>
      <c r="M178" s="62">
        <f t="shared" si="7"/>
        <v>0</v>
      </c>
      <c r="N178" s="66"/>
      <c r="O178" s="66"/>
      <c r="P178" s="66"/>
      <c r="Q178" s="66"/>
      <c r="R178" s="66"/>
      <c r="S178" s="66"/>
      <c r="T178" s="66"/>
      <c r="U178" s="63"/>
      <c r="V178" s="63"/>
      <c r="W178" s="63"/>
      <c r="X178" s="64"/>
      <c r="Y178" s="76" t="str">
        <f t="shared" si="8"/>
        <v/>
      </c>
      <c r="Z178" s="77" t="str">
        <f t="shared" si="9"/>
        <v/>
      </c>
      <c r="AA178" s="8"/>
    </row>
    <row r="179" spans="1:27" ht="72" customHeight="1" x14ac:dyDescent="0.3">
      <c r="A179" s="67"/>
      <c r="B179" s="56"/>
      <c r="C179" s="57"/>
      <c r="D179" s="72" t="str">
        <f>IF(C179="","",IFERROR(VLOOKUP(C179,Table3[Nombre]:Table3[OK],5,0),"Elija una organización de la lista. Si su organización no está en la lista, seleccione ´Nueva organización´ de la lista y vaya a la pestaña de instrucciones para completar los detalles de su organización."))</f>
        <v/>
      </c>
      <c r="E179" s="58"/>
      <c r="F179" s="59"/>
      <c r="G179" s="73" t="str">
        <f>IFERROR(VLOOKUP(F179,T_IND[[#All],[Indicador]:[Tipo de Indicador]],5,0),"")</f>
        <v/>
      </c>
      <c r="H179" s="60"/>
      <c r="I179" s="60"/>
      <c r="J179" s="60"/>
      <c r="K179" s="61">
        <v>0</v>
      </c>
      <c r="L179" s="61">
        <v>0</v>
      </c>
      <c r="M179" s="62">
        <f t="shared" si="7"/>
        <v>0</v>
      </c>
      <c r="N179" s="66"/>
      <c r="O179" s="66"/>
      <c r="P179" s="66"/>
      <c r="Q179" s="66"/>
      <c r="R179" s="66"/>
      <c r="S179" s="66"/>
      <c r="T179" s="66"/>
      <c r="U179" s="63"/>
      <c r="V179" s="63"/>
      <c r="W179" s="63"/>
      <c r="X179" s="64"/>
      <c r="Y179" s="76" t="str">
        <f t="shared" si="8"/>
        <v/>
      </c>
      <c r="Z179" s="77" t="str">
        <f t="shared" si="9"/>
        <v/>
      </c>
      <c r="AA179" s="8"/>
    </row>
    <row r="180" spans="1:27" ht="72" customHeight="1" x14ac:dyDescent="0.3">
      <c r="A180" s="67"/>
      <c r="B180" s="56"/>
      <c r="C180" s="57"/>
      <c r="D180" s="72" t="str">
        <f>IF(C180="","",IFERROR(VLOOKUP(C180,Table3[Nombre]:Table3[OK],5,0),"Elija una organización de la lista. Si su organización no está en la lista, seleccione ´Nueva organización´ de la lista y vaya a la pestaña de instrucciones para completar los detalles de su organización."))</f>
        <v/>
      </c>
      <c r="E180" s="58"/>
      <c r="F180" s="59"/>
      <c r="G180" s="73" t="str">
        <f>IFERROR(VLOOKUP(F180,T_IND[[#All],[Indicador]:[Tipo de Indicador]],5,0),"")</f>
        <v/>
      </c>
      <c r="H180" s="60"/>
      <c r="I180" s="60"/>
      <c r="J180" s="60"/>
      <c r="K180" s="61">
        <v>0</v>
      </c>
      <c r="L180" s="61">
        <v>0</v>
      </c>
      <c r="M180" s="62">
        <f t="shared" si="7"/>
        <v>0</v>
      </c>
      <c r="N180" s="66"/>
      <c r="O180" s="66"/>
      <c r="P180" s="66"/>
      <c r="Q180" s="66"/>
      <c r="R180" s="66"/>
      <c r="S180" s="66"/>
      <c r="T180" s="66"/>
      <c r="U180" s="63"/>
      <c r="V180" s="63"/>
      <c r="W180" s="63"/>
      <c r="X180" s="64"/>
      <c r="Y180" s="76" t="str">
        <f t="shared" si="8"/>
        <v/>
      </c>
      <c r="Z180" s="77" t="str">
        <f t="shared" si="9"/>
        <v/>
      </c>
      <c r="AA180" s="8"/>
    </row>
    <row r="181" spans="1:27" ht="72" customHeight="1" x14ac:dyDescent="0.3">
      <c r="A181" s="67"/>
      <c r="B181" s="56"/>
      <c r="C181" s="57"/>
      <c r="D181" s="72" t="str">
        <f>IF(C181="","",IFERROR(VLOOKUP(C181,Table3[Nombre]:Table3[OK],5,0),"Elija una organización de la lista. Si su organización no está en la lista, seleccione ´Nueva organización´ de la lista y vaya a la pestaña de instrucciones para completar los detalles de su organización."))</f>
        <v/>
      </c>
      <c r="E181" s="58"/>
      <c r="F181" s="59"/>
      <c r="G181" s="73" t="str">
        <f>IFERROR(VLOOKUP(F181,T_IND[[#All],[Indicador]:[Tipo de Indicador]],5,0),"")</f>
        <v/>
      </c>
      <c r="H181" s="60"/>
      <c r="I181" s="60"/>
      <c r="J181" s="60"/>
      <c r="K181" s="61">
        <v>0</v>
      </c>
      <c r="L181" s="61">
        <v>0</v>
      </c>
      <c r="M181" s="62">
        <f t="shared" si="7"/>
        <v>0</v>
      </c>
      <c r="N181" s="66"/>
      <c r="O181" s="66"/>
      <c r="P181" s="66"/>
      <c r="Q181" s="66"/>
      <c r="R181" s="66"/>
      <c r="S181" s="66"/>
      <c r="T181" s="66"/>
      <c r="U181" s="63"/>
      <c r="V181" s="63"/>
      <c r="W181" s="63"/>
      <c r="X181" s="64"/>
      <c r="Y181" s="76" t="str">
        <f t="shared" si="8"/>
        <v/>
      </c>
      <c r="Z181" s="77" t="str">
        <f t="shared" si="9"/>
        <v/>
      </c>
      <c r="AA181" s="8"/>
    </row>
    <row r="182" spans="1:27" ht="72" customHeight="1" x14ac:dyDescent="0.3">
      <c r="A182" s="67"/>
      <c r="B182" s="56"/>
      <c r="C182" s="57"/>
      <c r="D182" s="72" t="str">
        <f>IF(C182="","",IFERROR(VLOOKUP(C182,Table3[Nombre]:Table3[OK],5,0),"Elija una organización de la lista. Si su organización no está en la lista, seleccione ´Nueva organización´ de la lista y vaya a la pestaña de instrucciones para completar los detalles de su organización."))</f>
        <v/>
      </c>
      <c r="E182" s="58"/>
      <c r="F182" s="59"/>
      <c r="G182" s="73" t="str">
        <f>IFERROR(VLOOKUP(F182,T_IND[[#All],[Indicador]:[Tipo de Indicador]],5,0),"")</f>
        <v/>
      </c>
      <c r="H182" s="60"/>
      <c r="I182" s="60"/>
      <c r="J182" s="60"/>
      <c r="K182" s="61">
        <v>0</v>
      </c>
      <c r="L182" s="61">
        <v>0</v>
      </c>
      <c r="M182" s="62">
        <f t="shared" si="7"/>
        <v>0</v>
      </c>
      <c r="N182" s="66"/>
      <c r="O182" s="66"/>
      <c r="P182" s="66"/>
      <c r="Q182" s="66"/>
      <c r="R182" s="66"/>
      <c r="S182" s="66"/>
      <c r="T182" s="66"/>
      <c r="U182" s="63"/>
      <c r="V182" s="63"/>
      <c r="W182" s="63"/>
      <c r="X182" s="64"/>
      <c r="Y182" s="76" t="str">
        <f t="shared" si="8"/>
        <v/>
      </c>
      <c r="Z182" s="77" t="str">
        <f t="shared" si="9"/>
        <v/>
      </c>
      <c r="AA182" s="8"/>
    </row>
    <row r="183" spans="1:27" ht="72" customHeight="1" x14ac:dyDescent="0.3">
      <c r="A183" s="67"/>
      <c r="B183" s="56"/>
      <c r="C183" s="57"/>
      <c r="D183" s="72" t="str">
        <f>IF(C183="","",IFERROR(VLOOKUP(C183,Table3[Nombre]:Table3[OK],5,0),"Elija una organización de la lista. Si su organización no está en la lista, seleccione ´Nueva organización´ de la lista y vaya a la pestaña de instrucciones para completar los detalles de su organización."))</f>
        <v/>
      </c>
      <c r="E183" s="58"/>
      <c r="F183" s="59"/>
      <c r="G183" s="73" t="str">
        <f>IFERROR(VLOOKUP(F183,T_IND[[#All],[Indicador]:[Tipo de Indicador]],5,0),"")</f>
        <v/>
      </c>
      <c r="H183" s="60"/>
      <c r="I183" s="60"/>
      <c r="J183" s="60"/>
      <c r="K183" s="61">
        <v>0</v>
      </c>
      <c r="L183" s="61">
        <v>0</v>
      </c>
      <c r="M183" s="62">
        <f t="shared" si="7"/>
        <v>0</v>
      </c>
      <c r="N183" s="66"/>
      <c r="O183" s="66"/>
      <c r="P183" s="66"/>
      <c r="Q183" s="66"/>
      <c r="R183" s="66"/>
      <c r="S183" s="66"/>
      <c r="T183" s="66"/>
      <c r="U183" s="63"/>
      <c r="V183" s="63"/>
      <c r="W183" s="63"/>
      <c r="X183" s="64"/>
      <c r="Y183" s="76" t="str">
        <f t="shared" si="8"/>
        <v/>
      </c>
      <c r="Z183" s="77" t="str">
        <f t="shared" si="9"/>
        <v/>
      </c>
      <c r="AA183" s="8"/>
    </row>
    <row r="184" spans="1:27" ht="72" customHeight="1" x14ac:dyDescent="0.3">
      <c r="A184" s="67"/>
      <c r="B184" s="56"/>
      <c r="C184" s="57"/>
      <c r="D184" s="72" t="str">
        <f>IF(C184="","",IFERROR(VLOOKUP(C184,Table3[Nombre]:Table3[OK],5,0),"Elija una organización de la lista. Si su organización no está en la lista, seleccione ´Nueva organización´ de la lista y vaya a la pestaña de instrucciones para completar los detalles de su organización."))</f>
        <v/>
      </c>
      <c r="E184" s="58"/>
      <c r="F184" s="59"/>
      <c r="G184" s="73" t="str">
        <f>IFERROR(VLOOKUP(F184,T_IND[[#All],[Indicador]:[Tipo de Indicador]],5,0),"")</f>
        <v/>
      </c>
      <c r="H184" s="60"/>
      <c r="I184" s="60"/>
      <c r="J184" s="60"/>
      <c r="K184" s="61">
        <v>0</v>
      </c>
      <c r="L184" s="61">
        <v>0</v>
      </c>
      <c r="M184" s="62">
        <f t="shared" si="7"/>
        <v>0</v>
      </c>
      <c r="N184" s="66"/>
      <c r="O184" s="66"/>
      <c r="P184" s="66"/>
      <c r="Q184" s="66"/>
      <c r="R184" s="66"/>
      <c r="S184" s="66"/>
      <c r="T184" s="66"/>
      <c r="U184" s="63"/>
      <c r="V184" s="63"/>
      <c r="W184" s="63"/>
      <c r="X184" s="64"/>
      <c r="Y184" s="76" t="str">
        <f t="shared" si="8"/>
        <v/>
      </c>
      <c r="Z184" s="77" t="str">
        <f t="shared" si="9"/>
        <v/>
      </c>
      <c r="AA184" s="8"/>
    </row>
    <row r="185" spans="1:27" ht="72" customHeight="1" x14ac:dyDescent="0.3">
      <c r="A185" s="67"/>
      <c r="B185" s="56"/>
      <c r="C185" s="57"/>
      <c r="D185" s="72" t="str">
        <f>IF(C185="","",IFERROR(VLOOKUP(C185,Table3[Nombre]:Table3[OK],5,0),"Elija una organización de la lista. Si su organización no está en la lista, seleccione ´Nueva organización´ de la lista y vaya a la pestaña de instrucciones para completar los detalles de su organización."))</f>
        <v/>
      </c>
      <c r="E185" s="58"/>
      <c r="F185" s="59"/>
      <c r="G185" s="73" t="str">
        <f>IFERROR(VLOOKUP(F185,T_IND[[#All],[Indicador]:[Tipo de Indicador]],5,0),"")</f>
        <v/>
      </c>
      <c r="H185" s="60"/>
      <c r="I185" s="60"/>
      <c r="J185" s="60"/>
      <c r="K185" s="61">
        <v>0</v>
      </c>
      <c r="L185" s="61">
        <v>0</v>
      </c>
      <c r="M185" s="62">
        <f t="shared" si="7"/>
        <v>0</v>
      </c>
      <c r="N185" s="66"/>
      <c r="O185" s="66"/>
      <c r="P185" s="66"/>
      <c r="Q185" s="66"/>
      <c r="R185" s="66"/>
      <c r="S185" s="66"/>
      <c r="T185" s="66"/>
      <c r="U185" s="63"/>
      <c r="V185" s="63"/>
      <c r="W185" s="63"/>
      <c r="X185" s="64"/>
      <c r="Y185" s="76" t="str">
        <f t="shared" si="8"/>
        <v/>
      </c>
      <c r="Z185" s="77" t="str">
        <f t="shared" si="9"/>
        <v/>
      </c>
      <c r="AA185" s="8"/>
    </row>
    <row r="186" spans="1:27" ht="72" customHeight="1" x14ac:dyDescent="0.3">
      <c r="A186" s="67"/>
      <c r="B186" s="56"/>
      <c r="C186" s="57"/>
      <c r="D186" s="72" t="str">
        <f>IF(C186="","",IFERROR(VLOOKUP(C186,Table3[Nombre]:Table3[OK],5,0),"Elija una organización de la lista. Si su organización no está en la lista, seleccione ´Nueva organización´ de la lista y vaya a la pestaña de instrucciones para completar los detalles de su organización."))</f>
        <v/>
      </c>
      <c r="E186" s="58"/>
      <c r="F186" s="59"/>
      <c r="G186" s="73" t="str">
        <f>IFERROR(VLOOKUP(F186,T_IND[[#All],[Indicador]:[Tipo de Indicador]],5,0),"")</f>
        <v/>
      </c>
      <c r="H186" s="60"/>
      <c r="I186" s="60"/>
      <c r="J186" s="60"/>
      <c r="K186" s="61">
        <v>0</v>
      </c>
      <c r="L186" s="61">
        <v>0</v>
      </c>
      <c r="M186" s="62">
        <f t="shared" si="7"/>
        <v>0</v>
      </c>
      <c r="N186" s="66"/>
      <c r="O186" s="66"/>
      <c r="P186" s="66"/>
      <c r="Q186" s="66"/>
      <c r="R186" s="66"/>
      <c r="S186" s="66"/>
      <c r="T186" s="66"/>
      <c r="U186" s="63"/>
      <c r="V186" s="63"/>
      <c r="W186" s="63"/>
      <c r="X186" s="64"/>
      <c r="Y186" s="76" t="str">
        <f t="shared" si="8"/>
        <v/>
      </c>
      <c r="Z186" s="77" t="str">
        <f t="shared" si="9"/>
        <v/>
      </c>
      <c r="AA186" s="8"/>
    </row>
    <row r="187" spans="1:27" ht="72" customHeight="1" x14ac:dyDescent="0.3">
      <c r="A187" s="67"/>
      <c r="B187" s="56"/>
      <c r="C187" s="57"/>
      <c r="D187" s="72" t="str">
        <f>IF(C187="","",IFERROR(VLOOKUP(C187,Table3[Nombre]:Table3[OK],5,0),"Elija una organización de la lista. Si su organización no está en la lista, seleccione ´Nueva organización´ de la lista y vaya a la pestaña de instrucciones para completar los detalles de su organización."))</f>
        <v/>
      </c>
      <c r="E187" s="58"/>
      <c r="F187" s="59"/>
      <c r="G187" s="73" t="str">
        <f>IFERROR(VLOOKUP(F187,T_IND[[#All],[Indicador]:[Tipo de Indicador]],5,0),"")</f>
        <v/>
      </c>
      <c r="H187" s="60"/>
      <c r="I187" s="60"/>
      <c r="J187" s="60"/>
      <c r="K187" s="61">
        <v>0</v>
      </c>
      <c r="L187" s="61">
        <v>0</v>
      </c>
      <c r="M187" s="62">
        <f t="shared" si="7"/>
        <v>0</v>
      </c>
      <c r="N187" s="66"/>
      <c r="O187" s="66"/>
      <c r="P187" s="66"/>
      <c r="Q187" s="66"/>
      <c r="R187" s="66"/>
      <c r="S187" s="66"/>
      <c r="T187" s="66"/>
      <c r="U187" s="63"/>
      <c r="V187" s="63"/>
      <c r="W187" s="63"/>
      <c r="X187" s="64"/>
      <c r="Y187" s="76" t="str">
        <f t="shared" si="8"/>
        <v/>
      </c>
      <c r="Z187" s="77" t="str">
        <f t="shared" si="9"/>
        <v/>
      </c>
      <c r="AA187" s="8"/>
    </row>
    <row r="188" spans="1:27" ht="72" customHeight="1" x14ac:dyDescent="0.3">
      <c r="A188" s="67"/>
      <c r="B188" s="56"/>
      <c r="C188" s="57"/>
      <c r="D188" s="72" t="str">
        <f>IF(C188="","",IFERROR(VLOOKUP(C188,Table3[Nombre]:Table3[OK],5,0),"Elija una organización de la lista. Si su organización no está en la lista, seleccione ´Nueva organización´ de la lista y vaya a la pestaña de instrucciones para completar los detalles de su organización."))</f>
        <v/>
      </c>
      <c r="E188" s="58"/>
      <c r="F188" s="59"/>
      <c r="G188" s="73" t="str">
        <f>IFERROR(VLOOKUP(F188,T_IND[[#All],[Indicador]:[Tipo de Indicador]],5,0),"")</f>
        <v/>
      </c>
      <c r="H188" s="60"/>
      <c r="I188" s="60"/>
      <c r="J188" s="60"/>
      <c r="K188" s="61">
        <v>0</v>
      </c>
      <c r="L188" s="61">
        <v>0</v>
      </c>
      <c r="M188" s="62">
        <f t="shared" si="7"/>
        <v>0</v>
      </c>
      <c r="N188" s="66"/>
      <c r="O188" s="66"/>
      <c r="P188" s="66"/>
      <c r="Q188" s="66"/>
      <c r="R188" s="66"/>
      <c r="S188" s="66"/>
      <c r="T188" s="66"/>
      <c r="U188" s="63"/>
      <c r="V188" s="63"/>
      <c r="W188" s="63"/>
      <c r="X188" s="64"/>
      <c r="Y188" s="76" t="str">
        <f t="shared" si="8"/>
        <v/>
      </c>
      <c r="Z188" s="77" t="str">
        <f t="shared" si="9"/>
        <v/>
      </c>
      <c r="AA188" s="8"/>
    </row>
    <row r="189" spans="1:27" ht="72" customHeight="1" x14ac:dyDescent="0.3">
      <c r="A189" s="67"/>
      <c r="B189" s="56"/>
      <c r="C189" s="57"/>
      <c r="D189" s="72" t="str">
        <f>IF(C189="","",IFERROR(VLOOKUP(C189,Table3[Nombre]:Table3[OK],5,0),"Elija una organización de la lista. Si su organización no está en la lista, seleccione ´Nueva organización´ de la lista y vaya a la pestaña de instrucciones para completar los detalles de su organización."))</f>
        <v/>
      </c>
      <c r="E189" s="58"/>
      <c r="F189" s="59"/>
      <c r="G189" s="73" t="str">
        <f>IFERROR(VLOOKUP(F189,T_IND[[#All],[Indicador]:[Tipo de Indicador]],5,0),"")</f>
        <v/>
      </c>
      <c r="H189" s="60"/>
      <c r="I189" s="60"/>
      <c r="J189" s="60"/>
      <c r="K189" s="61">
        <v>0</v>
      </c>
      <c r="L189" s="61">
        <v>0</v>
      </c>
      <c r="M189" s="62">
        <f t="shared" si="7"/>
        <v>0</v>
      </c>
      <c r="N189" s="66"/>
      <c r="O189" s="66"/>
      <c r="P189" s="66"/>
      <c r="Q189" s="66"/>
      <c r="R189" s="66"/>
      <c r="S189" s="66"/>
      <c r="T189" s="66"/>
      <c r="U189" s="63"/>
      <c r="V189" s="63"/>
      <c r="W189" s="63"/>
      <c r="X189" s="64"/>
      <c r="Y189" s="76" t="str">
        <f t="shared" si="8"/>
        <v/>
      </c>
      <c r="Z189" s="77" t="str">
        <f t="shared" si="9"/>
        <v/>
      </c>
      <c r="AA189" s="8"/>
    </row>
    <row r="190" spans="1:27" ht="72" customHeight="1" x14ac:dyDescent="0.3">
      <c r="A190" s="67"/>
      <c r="B190" s="56"/>
      <c r="C190" s="57"/>
      <c r="D190" s="72" t="str">
        <f>IF(C190="","",IFERROR(VLOOKUP(C190,Table3[Nombre]:Table3[OK],5,0),"Elija una organización de la lista. Si su organización no está en la lista, seleccione ´Nueva organización´ de la lista y vaya a la pestaña de instrucciones para completar los detalles de su organización."))</f>
        <v/>
      </c>
      <c r="E190" s="58"/>
      <c r="F190" s="59"/>
      <c r="G190" s="73" t="str">
        <f>IFERROR(VLOOKUP(F190,T_IND[[#All],[Indicador]:[Tipo de Indicador]],5,0),"")</f>
        <v/>
      </c>
      <c r="H190" s="60"/>
      <c r="I190" s="60"/>
      <c r="J190" s="60"/>
      <c r="K190" s="61">
        <v>0</v>
      </c>
      <c r="L190" s="61">
        <v>0</v>
      </c>
      <c r="M190" s="62">
        <f t="shared" si="7"/>
        <v>0</v>
      </c>
      <c r="N190" s="66"/>
      <c r="O190" s="66"/>
      <c r="P190" s="66"/>
      <c r="Q190" s="66"/>
      <c r="R190" s="66"/>
      <c r="S190" s="66"/>
      <c r="T190" s="66"/>
      <c r="U190" s="63"/>
      <c r="V190" s="63"/>
      <c r="W190" s="63"/>
      <c r="X190" s="64"/>
      <c r="Y190" s="76" t="str">
        <f t="shared" si="8"/>
        <v/>
      </c>
      <c r="Z190" s="77" t="str">
        <f t="shared" si="9"/>
        <v/>
      </c>
      <c r="AA190" s="8"/>
    </row>
    <row r="191" spans="1:27" ht="72" customHeight="1" x14ac:dyDescent="0.3">
      <c r="A191" s="67"/>
      <c r="B191" s="56"/>
      <c r="C191" s="57"/>
      <c r="D191" s="72" t="str">
        <f>IF(C191="","",IFERROR(VLOOKUP(C191,Table3[Nombre]:Table3[OK],5,0),"Elija una organización de la lista. Si su organización no está en la lista, seleccione ´Nueva organización´ de la lista y vaya a la pestaña de instrucciones para completar los detalles de su organización."))</f>
        <v/>
      </c>
      <c r="E191" s="58"/>
      <c r="F191" s="59"/>
      <c r="G191" s="73" t="str">
        <f>IFERROR(VLOOKUP(F191,T_IND[[#All],[Indicador]:[Tipo de Indicador]],5,0),"")</f>
        <v/>
      </c>
      <c r="H191" s="60"/>
      <c r="I191" s="60"/>
      <c r="J191" s="60"/>
      <c r="K191" s="61">
        <v>0</v>
      </c>
      <c r="L191" s="61">
        <v>0</v>
      </c>
      <c r="M191" s="62">
        <f t="shared" si="7"/>
        <v>0</v>
      </c>
      <c r="N191" s="66"/>
      <c r="O191" s="66"/>
      <c r="P191" s="66"/>
      <c r="Q191" s="66"/>
      <c r="R191" s="66"/>
      <c r="S191" s="66"/>
      <c r="T191" s="66"/>
      <c r="U191" s="63"/>
      <c r="V191" s="63"/>
      <c r="W191" s="63"/>
      <c r="X191" s="64"/>
      <c r="Y191" s="76" t="str">
        <f t="shared" si="8"/>
        <v/>
      </c>
      <c r="Z191" s="77" t="str">
        <f t="shared" si="9"/>
        <v/>
      </c>
      <c r="AA191" s="8"/>
    </row>
    <row r="192" spans="1:27" ht="72" customHeight="1" x14ac:dyDescent="0.3">
      <c r="A192" s="67"/>
      <c r="B192" s="56"/>
      <c r="C192" s="57"/>
      <c r="D192" s="72" t="str">
        <f>IF(C192="","",IFERROR(VLOOKUP(C192,Table3[Nombre]:Table3[OK],5,0),"Elija una organización de la lista. Si su organización no está en la lista, seleccione ´Nueva organización´ de la lista y vaya a la pestaña de instrucciones para completar los detalles de su organización."))</f>
        <v/>
      </c>
      <c r="E192" s="58"/>
      <c r="F192" s="59"/>
      <c r="G192" s="73" t="str">
        <f>IFERROR(VLOOKUP(F192,T_IND[[#All],[Indicador]:[Tipo de Indicador]],5,0),"")</f>
        <v/>
      </c>
      <c r="H192" s="60"/>
      <c r="I192" s="60"/>
      <c r="J192" s="60"/>
      <c r="K192" s="61">
        <v>0</v>
      </c>
      <c r="L192" s="61">
        <v>0</v>
      </c>
      <c r="M192" s="62">
        <f t="shared" si="7"/>
        <v>0</v>
      </c>
      <c r="N192" s="66"/>
      <c r="O192" s="66"/>
      <c r="P192" s="66"/>
      <c r="Q192" s="66"/>
      <c r="R192" s="66"/>
      <c r="S192" s="66"/>
      <c r="T192" s="66"/>
      <c r="U192" s="63"/>
      <c r="V192" s="63"/>
      <c r="W192" s="63"/>
      <c r="X192" s="64"/>
      <c r="Y192" s="76" t="str">
        <f t="shared" si="8"/>
        <v/>
      </c>
      <c r="Z192" s="77" t="str">
        <f t="shared" si="9"/>
        <v/>
      </c>
      <c r="AA192" s="8"/>
    </row>
    <row r="193" spans="1:27" ht="72" customHeight="1" x14ac:dyDescent="0.3">
      <c r="A193" s="67"/>
      <c r="B193" s="56"/>
      <c r="C193" s="57"/>
      <c r="D193" s="72" t="str">
        <f>IF(C193="","",IFERROR(VLOOKUP(C193,Table3[Nombre]:Table3[OK],5,0),"Elija una organización de la lista. Si su organización no está en la lista, seleccione ´Nueva organización´ de la lista y vaya a la pestaña de instrucciones para completar los detalles de su organización."))</f>
        <v/>
      </c>
      <c r="E193" s="58"/>
      <c r="F193" s="59"/>
      <c r="G193" s="73" t="str">
        <f>IFERROR(VLOOKUP(F193,T_IND[[#All],[Indicador]:[Tipo de Indicador]],5,0),"")</f>
        <v/>
      </c>
      <c r="H193" s="60"/>
      <c r="I193" s="60"/>
      <c r="J193" s="60"/>
      <c r="K193" s="61">
        <v>0</v>
      </c>
      <c r="L193" s="61">
        <v>0</v>
      </c>
      <c r="M193" s="62">
        <f t="shared" si="7"/>
        <v>0</v>
      </c>
      <c r="N193" s="66"/>
      <c r="O193" s="66"/>
      <c r="P193" s="66"/>
      <c r="Q193" s="66"/>
      <c r="R193" s="66"/>
      <c r="S193" s="66"/>
      <c r="T193" s="66"/>
      <c r="U193" s="63"/>
      <c r="V193" s="63"/>
      <c r="W193" s="63"/>
      <c r="X193" s="64"/>
      <c r="Y193" s="76" t="str">
        <f t="shared" si="8"/>
        <v/>
      </c>
      <c r="Z193" s="77" t="str">
        <f t="shared" si="9"/>
        <v/>
      </c>
      <c r="AA193" s="8"/>
    </row>
    <row r="194" spans="1:27" ht="72" customHeight="1" x14ac:dyDescent="0.3">
      <c r="A194" s="67"/>
      <c r="B194" s="56"/>
      <c r="C194" s="57"/>
      <c r="D194" s="72" t="str">
        <f>IF(C194="","",IFERROR(VLOOKUP(C194,Table3[Nombre]:Table3[OK],5,0),"Elija una organización de la lista. Si su organización no está en la lista, seleccione ´Nueva organización´ de la lista y vaya a la pestaña de instrucciones para completar los detalles de su organización."))</f>
        <v/>
      </c>
      <c r="E194" s="58"/>
      <c r="F194" s="59"/>
      <c r="G194" s="73" t="str">
        <f>IFERROR(VLOOKUP(F194,T_IND[[#All],[Indicador]:[Tipo de Indicador]],5,0),"")</f>
        <v/>
      </c>
      <c r="H194" s="60"/>
      <c r="I194" s="60"/>
      <c r="J194" s="60"/>
      <c r="K194" s="61">
        <v>0</v>
      </c>
      <c r="L194" s="61">
        <v>0</v>
      </c>
      <c r="M194" s="62">
        <f t="shared" si="7"/>
        <v>0</v>
      </c>
      <c r="N194" s="66"/>
      <c r="O194" s="66"/>
      <c r="P194" s="66"/>
      <c r="Q194" s="66"/>
      <c r="R194" s="66"/>
      <c r="S194" s="66"/>
      <c r="T194" s="66"/>
      <c r="U194" s="63"/>
      <c r="V194" s="63"/>
      <c r="W194" s="63"/>
      <c r="X194" s="64"/>
      <c r="Y194" s="76" t="str">
        <f t="shared" si="8"/>
        <v/>
      </c>
      <c r="Z194" s="77" t="str">
        <f t="shared" si="9"/>
        <v/>
      </c>
      <c r="AA194" s="8"/>
    </row>
    <row r="195" spans="1:27" ht="72" customHeight="1" x14ac:dyDescent="0.3">
      <c r="A195" s="67"/>
      <c r="B195" s="56"/>
      <c r="C195" s="57"/>
      <c r="D195" s="72" t="str">
        <f>IF(C195="","",IFERROR(VLOOKUP(C195,Table3[Nombre]:Table3[OK],5,0),"Elija una organización de la lista. Si su organización no está en la lista, seleccione ´Nueva organización´ de la lista y vaya a la pestaña de instrucciones para completar los detalles de su organización."))</f>
        <v/>
      </c>
      <c r="E195" s="58"/>
      <c r="F195" s="59"/>
      <c r="G195" s="73" t="str">
        <f>IFERROR(VLOOKUP(F195,T_IND[[#All],[Indicador]:[Tipo de Indicador]],5,0),"")</f>
        <v/>
      </c>
      <c r="H195" s="60"/>
      <c r="I195" s="60"/>
      <c r="J195" s="60"/>
      <c r="K195" s="61">
        <v>0</v>
      </c>
      <c r="L195" s="61">
        <v>0</v>
      </c>
      <c r="M195" s="62">
        <f t="shared" si="7"/>
        <v>0</v>
      </c>
      <c r="N195" s="66"/>
      <c r="O195" s="66"/>
      <c r="P195" s="66"/>
      <c r="Q195" s="66"/>
      <c r="R195" s="66"/>
      <c r="S195" s="66"/>
      <c r="T195" s="66"/>
      <c r="U195" s="63"/>
      <c r="V195" s="63"/>
      <c r="W195" s="63"/>
      <c r="X195" s="64"/>
      <c r="Y195" s="76" t="str">
        <f t="shared" si="8"/>
        <v/>
      </c>
      <c r="Z195" s="77" t="str">
        <f t="shared" si="9"/>
        <v/>
      </c>
      <c r="AA195" s="8"/>
    </row>
    <row r="196" spans="1:27" ht="72" customHeight="1" x14ac:dyDescent="0.3">
      <c r="A196" s="67"/>
      <c r="B196" s="56"/>
      <c r="C196" s="57"/>
      <c r="D196" s="72" t="str">
        <f>IF(C196="","",IFERROR(VLOOKUP(C196,Table3[Nombre]:Table3[OK],5,0),"Elija una organización de la lista. Si su organización no está en la lista, seleccione ´Nueva organización´ de la lista y vaya a la pestaña de instrucciones para completar los detalles de su organización."))</f>
        <v/>
      </c>
      <c r="E196" s="58"/>
      <c r="F196" s="59"/>
      <c r="G196" s="73" t="str">
        <f>IFERROR(VLOOKUP(F196,T_IND[[#All],[Indicador]:[Tipo de Indicador]],5,0),"")</f>
        <v/>
      </c>
      <c r="H196" s="60"/>
      <c r="I196" s="60"/>
      <c r="J196" s="60"/>
      <c r="K196" s="61">
        <v>0</v>
      </c>
      <c r="L196" s="61">
        <v>0</v>
      </c>
      <c r="M196" s="62">
        <f t="shared" ref="M196:M259" si="10">K196+L196</f>
        <v>0</v>
      </c>
      <c r="N196" s="66"/>
      <c r="O196" s="66"/>
      <c r="P196" s="66"/>
      <c r="Q196" s="66"/>
      <c r="R196" s="66"/>
      <c r="S196" s="66"/>
      <c r="T196" s="66"/>
      <c r="U196" s="63"/>
      <c r="V196" s="63"/>
      <c r="W196" s="63"/>
      <c r="X196" s="64"/>
      <c r="Y196" s="76" t="str">
        <f t="shared" ref="Y196:Y259" si="11">IF($G196="PiN",IF(AND($N196="",$O196="",$P196="",$Q196="",$R196="",$W196=""),"Por favor digite la población objetivo para la activitad en las celdas N,O, P,Q o R",IF(W196&lt;&gt;SUM(N196:R196),"Compruebe el desglose de los objetivos de tipo de población. La suma de las columnas N, O, P, Q y R no coincide con el valor total de la columna W","OK")),IF(G196="","","OK"))</f>
        <v/>
      </c>
      <c r="Z196" s="77" t="str">
        <f t="shared" ref="Z196:Z259" si="12">IF($G196="PiN",IF(SUM($S196:$W196)=0,"Por favor digite la POBLACION OBJETIVO TOTAL en la columna W",IF(SUM($S196:$V196)=$W196,"OK","Compruebe el desglose por edad y sexo, la suma de las columnas S, T, U y V no coinciden con el valor total de la columna W")),IF($G196="Capacitaciones",IF(SUM($S196:$W196)=0,"Por favor digite la POBLACION OBJETIVO TOTAL en la columna W",IF(OR(SUM($S196:$V196)=$W196,SUM($S196:$V196)=0),"OK","Compruebe el desglose por edad y sexo, la suma de las columnas S, T, U y V no coinciden con el valor total de la columna W")),IF($G196="","","OK")))</f>
        <v/>
      </c>
      <c r="AA196" s="8"/>
    </row>
    <row r="197" spans="1:27" ht="72" customHeight="1" x14ac:dyDescent="0.3">
      <c r="A197" s="67"/>
      <c r="B197" s="56"/>
      <c r="C197" s="57"/>
      <c r="D197" s="72" t="str">
        <f>IF(C197="","",IFERROR(VLOOKUP(C197,Table3[Nombre]:Table3[OK],5,0),"Elija una organización de la lista. Si su organización no está en la lista, seleccione ´Nueva organización´ de la lista y vaya a la pestaña de instrucciones para completar los detalles de su organización."))</f>
        <v/>
      </c>
      <c r="E197" s="58"/>
      <c r="F197" s="59"/>
      <c r="G197" s="73" t="str">
        <f>IFERROR(VLOOKUP(F197,T_IND[[#All],[Indicador]:[Tipo de Indicador]],5,0),"")</f>
        <v/>
      </c>
      <c r="H197" s="60"/>
      <c r="I197" s="60"/>
      <c r="J197" s="60"/>
      <c r="K197" s="61">
        <v>0</v>
      </c>
      <c r="L197" s="61">
        <v>0</v>
      </c>
      <c r="M197" s="62">
        <f t="shared" si="10"/>
        <v>0</v>
      </c>
      <c r="N197" s="66"/>
      <c r="O197" s="66"/>
      <c r="P197" s="66"/>
      <c r="Q197" s="66"/>
      <c r="R197" s="66"/>
      <c r="S197" s="66"/>
      <c r="T197" s="66"/>
      <c r="U197" s="63"/>
      <c r="V197" s="63"/>
      <c r="W197" s="63"/>
      <c r="X197" s="64"/>
      <c r="Y197" s="76" t="str">
        <f t="shared" si="11"/>
        <v/>
      </c>
      <c r="Z197" s="77" t="str">
        <f t="shared" si="12"/>
        <v/>
      </c>
      <c r="AA197" s="8"/>
    </row>
    <row r="198" spans="1:27" ht="72" customHeight="1" x14ac:dyDescent="0.3">
      <c r="A198" s="67"/>
      <c r="B198" s="56"/>
      <c r="C198" s="57"/>
      <c r="D198" s="72" t="str">
        <f>IF(C198="","",IFERROR(VLOOKUP(C198,Table3[Nombre]:Table3[OK],5,0),"Elija una organización de la lista. Si su organización no está en la lista, seleccione ´Nueva organización´ de la lista y vaya a la pestaña de instrucciones para completar los detalles de su organización."))</f>
        <v/>
      </c>
      <c r="E198" s="58"/>
      <c r="F198" s="59"/>
      <c r="G198" s="73" t="str">
        <f>IFERROR(VLOOKUP(F198,T_IND[[#All],[Indicador]:[Tipo de Indicador]],5,0),"")</f>
        <v/>
      </c>
      <c r="H198" s="60"/>
      <c r="I198" s="60"/>
      <c r="J198" s="60"/>
      <c r="K198" s="61">
        <v>0</v>
      </c>
      <c r="L198" s="61">
        <v>0</v>
      </c>
      <c r="M198" s="62">
        <f t="shared" si="10"/>
        <v>0</v>
      </c>
      <c r="N198" s="66"/>
      <c r="O198" s="66"/>
      <c r="P198" s="66"/>
      <c r="Q198" s="66"/>
      <c r="R198" s="66"/>
      <c r="S198" s="66"/>
      <c r="T198" s="66"/>
      <c r="U198" s="63"/>
      <c r="V198" s="63"/>
      <c r="W198" s="63"/>
      <c r="X198" s="64"/>
      <c r="Y198" s="76" t="str">
        <f t="shared" si="11"/>
        <v/>
      </c>
      <c r="Z198" s="77" t="str">
        <f t="shared" si="12"/>
        <v/>
      </c>
      <c r="AA198" s="8"/>
    </row>
    <row r="199" spans="1:27" ht="72" customHeight="1" x14ac:dyDescent="0.3">
      <c r="A199" s="67"/>
      <c r="B199" s="56"/>
      <c r="C199" s="57"/>
      <c r="D199" s="72" t="str">
        <f>IF(C199="","",IFERROR(VLOOKUP(C199,Table3[Nombre]:Table3[OK],5,0),"Elija una organización de la lista. Si su organización no está en la lista, seleccione ´Nueva organización´ de la lista y vaya a la pestaña de instrucciones para completar los detalles de su organización."))</f>
        <v/>
      </c>
      <c r="E199" s="58"/>
      <c r="F199" s="59"/>
      <c r="G199" s="73" t="str">
        <f>IFERROR(VLOOKUP(F199,T_IND[[#All],[Indicador]:[Tipo de Indicador]],5,0),"")</f>
        <v/>
      </c>
      <c r="H199" s="60"/>
      <c r="I199" s="60"/>
      <c r="J199" s="60"/>
      <c r="K199" s="61">
        <v>0</v>
      </c>
      <c r="L199" s="61">
        <v>0</v>
      </c>
      <c r="M199" s="62">
        <f t="shared" si="10"/>
        <v>0</v>
      </c>
      <c r="N199" s="66"/>
      <c r="O199" s="66"/>
      <c r="P199" s="66"/>
      <c r="Q199" s="66"/>
      <c r="R199" s="66"/>
      <c r="S199" s="66"/>
      <c r="T199" s="66"/>
      <c r="U199" s="63"/>
      <c r="V199" s="63"/>
      <c r="W199" s="63"/>
      <c r="X199" s="64"/>
      <c r="Y199" s="76" t="str">
        <f t="shared" si="11"/>
        <v/>
      </c>
      <c r="Z199" s="77" t="str">
        <f t="shared" si="12"/>
        <v/>
      </c>
      <c r="AA199" s="8"/>
    </row>
    <row r="200" spans="1:27" ht="72" customHeight="1" x14ac:dyDescent="0.3">
      <c r="A200" s="67"/>
      <c r="B200" s="56"/>
      <c r="C200" s="57"/>
      <c r="D200" s="72" t="str">
        <f>IF(C200="","",IFERROR(VLOOKUP(C200,Table3[Nombre]:Table3[OK],5,0),"Elija una organización de la lista. Si su organización no está en la lista, seleccione ´Nueva organización´ de la lista y vaya a la pestaña de instrucciones para completar los detalles de su organización."))</f>
        <v/>
      </c>
      <c r="E200" s="58"/>
      <c r="F200" s="59"/>
      <c r="G200" s="73" t="str">
        <f>IFERROR(VLOOKUP(F200,T_IND[[#All],[Indicador]:[Tipo de Indicador]],5,0),"")</f>
        <v/>
      </c>
      <c r="H200" s="60"/>
      <c r="I200" s="60"/>
      <c r="J200" s="60"/>
      <c r="K200" s="61">
        <v>0</v>
      </c>
      <c r="L200" s="61">
        <v>0</v>
      </c>
      <c r="M200" s="62">
        <f t="shared" si="10"/>
        <v>0</v>
      </c>
      <c r="N200" s="66"/>
      <c r="O200" s="66"/>
      <c r="P200" s="66"/>
      <c r="Q200" s="66"/>
      <c r="R200" s="66"/>
      <c r="S200" s="66"/>
      <c r="T200" s="66"/>
      <c r="U200" s="63"/>
      <c r="V200" s="63"/>
      <c r="W200" s="63"/>
      <c r="X200" s="64"/>
      <c r="Y200" s="76" t="str">
        <f t="shared" si="11"/>
        <v/>
      </c>
      <c r="Z200" s="77" t="str">
        <f t="shared" si="12"/>
        <v/>
      </c>
      <c r="AA200" s="8"/>
    </row>
    <row r="201" spans="1:27" ht="72" customHeight="1" x14ac:dyDescent="0.3">
      <c r="A201" s="67"/>
      <c r="B201" s="56"/>
      <c r="C201" s="57"/>
      <c r="D201" s="72" t="str">
        <f>IF(C201="","",IFERROR(VLOOKUP(C201,Table3[Nombre]:Table3[OK],5,0),"Elija una organización de la lista. Si su organización no está en la lista, seleccione ´Nueva organización´ de la lista y vaya a la pestaña de instrucciones para completar los detalles de su organización."))</f>
        <v/>
      </c>
      <c r="E201" s="58"/>
      <c r="F201" s="59"/>
      <c r="G201" s="73" t="str">
        <f>IFERROR(VLOOKUP(F201,T_IND[[#All],[Indicador]:[Tipo de Indicador]],5,0),"")</f>
        <v/>
      </c>
      <c r="H201" s="60"/>
      <c r="I201" s="60"/>
      <c r="J201" s="60"/>
      <c r="K201" s="61">
        <v>0</v>
      </c>
      <c r="L201" s="61">
        <v>0</v>
      </c>
      <c r="M201" s="62">
        <f t="shared" si="10"/>
        <v>0</v>
      </c>
      <c r="N201" s="66"/>
      <c r="O201" s="66"/>
      <c r="P201" s="66"/>
      <c r="Q201" s="66"/>
      <c r="R201" s="66"/>
      <c r="S201" s="66"/>
      <c r="T201" s="66"/>
      <c r="U201" s="63"/>
      <c r="V201" s="63"/>
      <c r="W201" s="63"/>
      <c r="X201" s="64"/>
      <c r="Y201" s="76" t="str">
        <f t="shared" si="11"/>
        <v/>
      </c>
      <c r="Z201" s="77" t="str">
        <f t="shared" si="12"/>
        <v/>
      </c>
      <c r="AA201" s="8"/>
    </row>
    <row r="202" spans="1:27" ht="72" customHeight="1" x14ac:dyDescent="0.3">
      <c r="A202" s="67"/>
      <c r="B202" s="56"/>
      <c r="C202" s="57"/>
      <c r="D202" s="72" t="str">
        <f>IF(C202="","",IFERROR(VLOOKUP(C202,Table3[Nombre]:Table3[OK],5,0),"Elija una organización de la lista. Si su organización no está en la lista, seleccione ´Nueva organización´ de la lista y vaya a la pestaña de instrucciones para completar los detalles de su organización."))</f>
        <v/>
      </c>
      <c r="E202" s="58"/>
      <c r="F202" s="59"/>
      <c r="G202" s="73" t="str">
        <f>IFERROR(VLOOKUP(F202,T_IND[[#All],[Indicador]:[Tipo de Indicador]],5,0),"")</f>
        <v/>
      </c>
      <c r="H202" s="60"/>
      <c r="I202" s="60"/>
      <c r="J202" s="60"/>
      <c r="K202" s="61">
        <v>0</v>
      </c>
      <c r="L202" s="61">
        <v>0</v>
      </c>
      <c r="M202" s="62">
        <f t="shared" si="10"/>
        <v>0</v>
      </c>
      <c r="N202" s="66"/>
      <c r="O202" s="66"/>
      <c r="P202" s="66"/>
      <c r="Q202" s="66"/>
      <c r="R202" s="66"/>
      <c r="S202" s="66"/>
      <c r="T202" s="66"/>
      <c r="U202" s="63"/>
      <c r="V202" s="63"/>
      <c r="W202" s="63"/>
      <c r="X202" s="64"/>
      <c r="Y202" s="76" t="str">
        <f t="shared" si="11"/>
        <v/>
      </c>
      <c r="Z202" s="77" t="str">
        <f t="shared" si="12"/>
        <v/>
      </c>
      <c r="AA202" s="8"/>
    </row>
    <row r="203" spans="1:27" ht="72" customHeight="1" x14ac:dyDescent="0.3">
      <c r="A203" s="67"/>
      <c r="B203" s="56"/>
      <c r="C203" s="57"/>
      <c r="D203" s="72" t="str">
        <f>IF(C203="","",IFERROR(VLOOKUP(C203,Table3[Nombre]:Table3[OK],5,0),"Elija una organización de la lista. Si su organización no está en la lista, seleccione ´Nueva organización´ de la lista y vaya a la pestaña de instrucciones para completar los detalles de su organización."))</f>
        <v/>
      </c>
      <c r="E203" s="58"/>
      <c r="F203" s="59"/>
      <c r="G203" s="73" t="str">
        <f>IFERROR(VLOOKUP(F203,T_IND[[#All],[Indicador]:[Tipo de Indicador]],5,0),"")</f>
        <v/>
      </c>
      <c r="H203" s="60"/>
      <c r="I203" s="60"/>
      <c r="J203" s="60"/>
      <c r="K203" s="61">
        <v>0</v>
      </c>
      <c r="L203" s="61">
        <v>0</v>
      </c>
      <c r="M203" s="62">
        <f t="shared" si="10"/>
        <v>0</v>
      </c>
      <c r="N203" s="66"/>
      <c r="O203" s="66"/>
      <c r="P203" s="66"/>
      <c r="Q203" s="66"/>
      <c r="R203" s="66"/>
      <c r="S203" s="66"/>
      <c r="T203" s="66"/>
      <c r="U203" s="63"/>
      <c r="V203" s="63"/>
      <c r="W203" s="63"/>
      <c r="X203" s="64"/>
      <c r="Y203" s="76" t="str">
        <f t="shared" si="11"/>
        <v/>
      </c>
      <c r="Z203" s="77" t="str">
        <f t="shared" si="12"/>
        <v/>
      </c>
      <c r="AA203" s="8"/>
    </row>
    <row r="204" spans="1:27" ht="72" customHeight="1" x14ac:dyDescent="0.3">
      <c r="A204" s="67"/>
      <c r="B204" s="56"/>
      <c r="C204" s="57"/>
      <c r="D204" s="72" t="str">
        <f>IF(C204="","",IFERROR(VLOOKUP(C204,Table3[Nombre]:Table3[OK],5,0),"Elija una organización de la lista. Si su organización no está en la lista, seleccione ´Nueva organización´ de la lista y vaya a la pestaña de instrucciones para completar los detalles de su organización."))</f>
        <v/>
      </c>
      <c r="E204" s="58"/>
      <c r="F204" s="59"/>
      <c r="G204" s="73" t="str">
        <f>IFERROR(VLOOKUP(F204,T_IND[[#All],[Indicador]:[Tipo de Indicador]],5,0),"")</f>
        <v/>
      </c>
      <c r="H204" s="60"/>
      <c r="I204" s="60"/>
      <c r="J204" s="60"/>
      <c r="K204" s="61">
        <v>0</v>
      </c>
      <c r="L204" s="61">
        <v>0</v>
      </c>
      <c r="M204" s="62">
        <f t="shared" si="10"/>
        <v>0</v>
      </c>
      <c r="N204" s="66"/>
      <c r="O204" s="66"/>
      <c r="P204" s="66"/>
      <c r="Q204" s="66"/>
      <c r="R204" s="66"/>
      <c r="S204" s="66"/>
      <c r="T204" s="66"/>
      <c r="U204" s="63"/>
      <c r="V204" s="63"/>
      <c r="W204" s="63"/>
      <c r="X204" s="64"/>
      <c r="Y204" s="76" t="str">
        <f t="shared" si="11"/>
        <v/>
      </c>
      <c r="Z204" s="77" t="str">
        <f t="shared" si="12"/>
        <v/>
      </c>
      <c r="AA204" s="8"/>
    </row>
    <row r="205" spans="1:27" ht="72" customHeight="1" x14ac:dyDescent="0.3">
      <c r="A205" s="67"/>
      <c r="B205" s="56"/>
      <c r="C205" s="57"/>
      <c r="D205" s="72" t="str">
        <f>IF(C205="","",IFERROR(VLOOKUP(C205,Table3[Nombre]:Table3[OK],5,0),"Elija una organización de la lista. Si su organización no está en la lista, seleccione ´Nueva organización´ de la lista y vaya a la pestaña de instrucciones para completar los detalles de su organización."))</f>
        <v/>
      </c>
      <c r="E205" s="58"/>
      <c r="F205" s="59"/>
      <c r="G205" s="73" t="str">
        <f>IFERROR(VLOOKUP(F205,T_IND[[#All],[Indicador]:[Tipo de Indicador]],5,0),"")</f>
        <v/>
      </c>
      <c r="H205" s="60"/>
      <c r="I205" s="60"/>
      <c r="J205" s="60"/>
      <c r="K205" s="61">
        <v>0</v>
      </c>
      <c r="L205" s="61">
        <v>0</v>
      </c>
      <c r="M205" s="62">
        <f t="shared" si="10"/>
        <v>0</v>
      </c>
      <c r="N205" s="66"/>
      <c r="O205" s="66"/>
      <c r="P205" s="66"/>
      <c r="Q205" s="66"/>
      <c r="R205" s="66"/>
      <c r="S205" s="66"/>
      <c r="T205" s="66"/>
      <c r="U205" s="63"/>
      <c r="V205" s="63"/>
      <c r="W205" s="63"/>
      <c r="X205" s="64"/>
      <c r="Y205" s="76" t="str">
        <f t="shared" si="11"/>
        <v/>
      </c>
      <c r="Z205" s="77" t="str">
        <f t="shared" si="12"/>
        <v/>
      </c>
      <c r="AA205" s="8"/>
    </row>
    <row r="206" spans="1:27" ht="72" customHeight="1" x14ac:dyDescent="0.3">
      <c r="A206" s="67"/>
      <c r="B206" s="56"/>
      <c r="C206" s="57"/>
      <c r="D206" s="72" t="str">
        <f>IF(C206="","",IFERROR(VLOOKUP(C206,Table3[Nombre]:Table3[OK],5,0),"Elija una organización de la lista. Si su organización no está en la lista, seleccione ´Nueva organización´ de la lista y vaya a la pestaña de instrucciones para completar los detalles de su organización."))</f>
        <v/>
      </c>
      <c r="E206" s="58"/>
      <c r="F206" s="59"/>
      <c r="G206" s="73" t="str">
        <f>IFERROR(VLOOKUP(F206,T_IND[[#All],[Indicador]:[Tipo de Indicador]],5,0),"")</f>
        <v/>
      </c>
      <c r="H206" s="60"/>
      <c r="I206" s="60"/>
      <c r="J206" s="60"/>
      <c r="K206" s="61">
        <v>0</v>
      </c>
      <c r="L206" s="61">
        <v>0</v>
      </c>
      <c r="M206" s="62">
        <f t="shared" si="10"/>
        <v>0</v>
      </c>
      <c r="N206" s="66"/>
      <c r="O206" s="66"/>
      <c r="P206" s="66"/>
      <c r="Q206" s="66"/>
      <c r="R206" s="66"/>
      <c r="S206" s="66"/>
      <c r="T206" s="66"/>
      <c r="U206" s="63"/>
      <c r="V206" s="63"/>
      <c r="W206" s="63"/>
      <c r="X206" s="64"/>
      <c r="Y206" s="76" t="str">
        <f t="shared" si="11"/>
        <v/>
      </c>
      <c r="Z206" s="77" t="str">
        <f t="shared" si="12"/>
        <v/>
      </c>
      <c r="AA206" s="8"/>
    </row>
    <row r="207" spans="1:27" ht="72" customHeight="1" x14ac:dyDescent="0.3">
      <c r="A207" s="67"/>
      <c r="B207" s="56"/>
      <c r="C207" s="57"/>
      <c r="D207" s="72" t="str">
        <f>IF(C207="","",IFERROR(VLOOKUP(C207,Table3[Nombre]:Table3[OK],5,0),"Elija una organización de la lista. Si su organización no está en la lista, seleccione ´Nueva organización´ de la lista y vaya a la pestaña de instrucciones para completar los detalles de su organización."))</f>
        <v/>
      </c>
      <c r="E207" s="58"/>
      <c r="F207" s="59"/>
      <c r="G207" s="73" t="str">
        <f>IFERROR(VLOOKUP(F207,T_IND[[#All],[Indicador]:[Tipo de Indicador]],5,0),"")</f>
        <v/>
      </c>
      <c r="H207" s="60"/>
      <c r="I207" s="60"/>
      <c r="J207" s="60"/>
      <c r="K207" s="61">
        <v>0</v>
      </c>
      <c r="L207" s="61">
        <v>0</v>
      </c>
      <c r="M207" s="62">
        <f t="shared" si="10"/>
        <v>0</v>
      </c>
      <c r="N207" s="66"/>
      <c r="O207" s="66"/>
      <c r="P207" s="66"/>
      <c r="Q207" s="66"/>
      <c r="R207" s="66"/>
      <c r="S207" s="66"/>
      <c r="T207" s="66"/>
      <c r="U207" s="63"/>
      <c r="V207" s="63"/>
      <c r="W207" s="63"/>
      <c r="X207" s="64"/>
      <c r="Y207" s="76" t="str">
        <f t="shared" si="11"/>
        <v/>
      </c>
      <c r="Z207" s="77" t="str">
        <f t="shared" si="12"/>
        <v/>
      </c>
      <c r="AA207" s="8"/>
    </row>
    <row r="208" spans="1:27" ht="72" customHeight="1" x14ac:dyDescent="0.3">
      <c r="A208" s="67"/>
      <c r="B208" s="56"/>
      <c r="C208" s="57"/>
      <c r="D208" s="72" t="str">
        <f>IF(C208="","",IFERROR(VLOOKUP(C208,Table3[Nombre]:Table3[OK],5,0),"Elija una organización de la lista. Si su organización no está en la lista, seleccione ´Nueva organización´ de la lista y vaya a la pestaña de instrucciones para completar los detalles de su organización."))</f>
        <v/>
      </c>
      <c r="E208" s="58"/>
      <c r="F208" s="59"/>
      <c r="G208" s="73" t="str">
        <f>IFERROR(VLOOKUP(F208,T_IND[[#All],[Indicador]:[Tipo de Indicador]],5,0),"")</f>
        <v/>
      </c>
      <c r="H208" s="60"/>
      <c r="I208" s="60"/>
      <c r="J208" s="60"/>
      <c r="K208" s="61">
        <v>0</v>
      </c>
      <c r="L208" s="61">
        <v>0</v>
      </c>
      <c r="M208" s="62">
        <f t="shared" si="10"/>
        <v>0</v>
      </c>
      <c r="N208" s="66"/>
      <c r="O208" s="66"/>
      <c r="P208" s="66"/>
      <c r="Q208" s="66"/>
      <c r="R208" s="66"/>
      <c r="S208" s="66"/>
      <c r="T208" s="66"/>
      <c r="U208" s="63"/>
      <c r="V208" s="63"/>
      <c r="W208" s="63"/>
      <c r="X208" s="64"/>
      <c r="Y208" s="76" t="str">
        <f t="shared" si="11"/>
        <v/>
      </c>
      <c r="Z208" s="77" t="str">
        <f t="shared" si="12"/>
        <v/>
      </c>
      <c r="AA208" s="8"/>
    </row>
    <row r="209" spans="1:27" ht="72" customHeight="1" x14ac:dyDescent="0.3">
      <c r="A209" s="67"/>
      <c r="B209" s="56"/>
      <c r="C209" s="57"/>
      <c r="D209" s="72" t="str">
        <f>IF(C209="","",IFERROR(VLOOKUP(C209,Table3[Nombre]:Table3[OK],5,0),"Elija una organización de la lista. Si su organización no está en la lista, seleccione ´Nueva organización´ de la lista y vaya a la pestaña de instrucciones para completar los detalles de su organización."))</f>
        <v/>
      </c>
      <c r="E209" s="58"/>
      <c r="F209" s="59"/>
      <c r="G209" s="73" t="str">
        <f>IFERROR(VLOOKUP(F209,T_IND[[#All],[Indicador]:[Tipo de Indicador]],5,0),"")</f>
        <v/>
      </c>
      <c r="H209" s="60"/>
      <c r="I209" s="60"/>
      <c r="J209" s="60"/>
      <c r="K209" s="61">
        <v>0</v>
      </c>
      <c r="L209" s="61">
        <v>0</v>
      </c>
      <c r="M209" s="62">
        <f t="shared" si="10"/>
        <v>0</v>
      </c>
      <c r="N209" s="66"/>
      <c r="O209" s="66"/>
      <c r="P209" s="66"/>
      <c r="Q209" s="66"/>
      <c r="R209" s="66"/>
      <c r="S209" s="66"/>
      <c r="T209" s="66"/>
      <c r="U209" s="63"/>
      <c r="V209" s="63"/>
      <c r="W209" s="63"/>
      <c r="X209" s="64"/>
      <c r="Y209" s="76" t="str">
        <f t="shared" si="11"/>
        <v/>
      </c>
      <c r="Z209" s="77" t="str">
        <f t="shared" si="12"/>
        <v/>
      </c>
      <c r="AA209" s="8"/>
    </row>
    <row r="210" spans="1:27" ht="72" customHeight="1" x14ac:dyDescent="0.3">
      <c r="A210" s="67"/>
      <c r="B210" s="56"/>
      <c r="C210" s="57"/>
      <c r="D210" s="72" t="str">
        <f>IF(C210="","",IFERROR(VLOOKUP(C210,Table3[Nombre]:Table3[OK],5,0),"Elija una organización de la lista. Si su organización no está en la lista, seleccione ´Nueva organización´ de la lista y vaya a la pestaña de instrucciones para completar los detalles de su organización."))</f>
        <v/>
      </c>
      <c r="E210" s="58"/>
      <c r="F210" s="59"/>
      <c r="G210" s="73" t="str">
        <f>IFERROR(VLOOKUP(F210,T_IND[[#All],[Indicador]:[Tipo de Indicador]],5,0),"")</f>
        <v/>
      </c>
      <c r="H210" s="60"/>
      <c r="I210" s="60"/>
      <c r="J210" s="60"/>
      <c r="K210" s="61">
        <v>0</v>
      </c>
      <c r="L210" s="61">
        <v>0</v>
      </c>
      <c r="M210" s="62">
        <f t="shared" si="10"/>
        <v>0</v>
      </c>
      <c r="N210" s="66"/>
      <c r="O210" s="66"/>
      <c r="P210" s="66"/>
      <c r="Q210" s="66"/>
      <c r="R210" s="66"/>
      <c r="S210" s="66"/>
      <c r="T210" s="66"/>
      <c r="U210" s="63"/>
      <c r="V210" s="63"/>
      <c r="W210" s="63"/>
      <c r="X210" s="64"/>
      <c r="Y210" s="76" t="str">
        <f t="shared" si="11"/>
        <v/>
      </c>
      <c r="Z210" s="77" t="str">
        <f t="shared" si="12"/>
        <v/>
      </c>
      <c r="AA210" s="8"/>
    </row>
    <row r="211" spans="1:27" ht="72" customHeight="1" x14ac:dyDescent="0.3">
      <c r="A211" s="67"/>
      <c r="B211" s="56"/>
      <c r="C211" s="57"/>
      <c r="D211" s="72" t="str">
        <f>IF(C211="","",IFERROR(VLOOKUP(C211,Table3[Nombre]:Table3[OK],5,0),"Elija una organización de la lista. Si su organización no está en la lista, seleccione ´Nueva organización´ de la lista y vaya a la pestaña de instrucciones para completar los detalles de su organización."))</f>
        <v/>
      </c>
      <c r="E211" s="58"/>
      <c r="F211" s="59"/>
      <c r="G211" s="73" t="str">
        <f>IFERROR(VLOOKUP(F211,T_IND[[#All],[Indicador]:[Tipo de Indicador]],5,0),"")</f>
        <v/>
      </c>
      <c r="H211" s="60"/>
      <c r="I211" s="60"/>
      <c r="J211" s="60"/>
      <c r="K211" s="61">
        <v>0</v>
      </c>
      <c r="L211" s="61">
        <v>0</v>
      </c>
      <c r="M211" s="62">
        <f t="shared" si="10"/>
        <v>0</v>
      </c>
      <c r="N211" s="66"/>
      <c r="O211" s="66"/>
      <c r="P211" s="66"/>
      <c r="Q211" s="66"/>
      <c r="R211" s="66"/>
      <c r="S211" s="66"/>
      <c r="T211" s="66"/>
      <c r="U211" s="63"/>
      <c r="V211" s="63"/>
      <c r="W211" s="63"/>
      <c r="X211" s="64"/>
      <c r="Y211" s="76" t="str">
        <f t="shared" si="11"/>
        <v/>
      </c>
      <c r="Z211" s="77" t="str">
        <f t="shared" si="12"/>
        <v/>
      </c>
      <c r="AA211" s="8"/>
    </row>
    <row r="212" spans="1:27" ht="72" customHeight="1" x14ac:dyDescent="0.3">
      <c r="A212" s="67"/>
      <c r="B212" s="56"/>
      <c r="C212" s="57"/>
      <c r="D212" s="72" t="str">
        <f>IF(C212="","",IFERROR(VLOOKUP(C212,Table3[Nombre]:Table3[OK],5,0),"Elija una organización de la lista. Si su organización no está en la lista, seleccione ´Nueva organización´ de la lista y vaya a la pestaña de instrucciones para completar los detalles de su organización."))</f>
        <v/>
      </c>
      <c r="E212" s="58"/>
      <c r="F212" s="59"/>
      <c r="G212" s="73" t="str">
        <f>IFERROR(VLOOKUP(F212,T_IND[[#All],[Indicador]:[Tipo de Indicador]],5,0),"")</f>
        <v/>
      </c>
      <c r="H212" s="60"/>
      <c r="I212" s="60"/>
      <c r="J212" s="60"/>
      <c r="K212" s="61">
        <v>0</v>
      </c>
      <c r="L212" s="61">
        <v>0</v>
      </c>
      <c r="M212" s="62">
        <f t="shared" si="10"/>
        <v>0</v>
      </c>
      <c r="N212" s="66"/>
      <c r="O212" s="66"/>
      <c r="P212" s="66"/>
      <c r="Q212" s="66"/>
      <c r="R212" s="66"/>
      <c r="S212" s="66"/>
      <c r="T212" s="66"/>
      <c r="U212" s="63"/>
      <c r="V212" s="63"/>
      <c r="W212" s="63"/>
      <c r="X212" s="64"/>
      <c r="Y212" s="76" t="str">
        <f t="shared" si="11"/>
        <v/>
      </c>
      <c r="Z212" s="77" t="str">
        <f t="shared" si="12"/>
        <v/>
      </c>
      <c r="AA212" s="8"/>
    </row>
    <row r="213" spans="1:27" ht="72" customHeight="1" x14ac:dyDescent="0.3">
      <c r="A213" s="67"/>
      <c r="B213" s="56"/>
      <c r="C213" s="57"/>
      <c r="D213" s="72" t="str">
        <f>IF(C213="","",IFERROR(VLOOKUP(C213,Table3[Nombre]:Table3[OK],5,0),"Elija una organización de la lista. Si su organización no está en la lista, seleccione ´Nueva organización´ de la lista y vaya a la pestaña de instrucciones para completar los detalles de su organización."))</f>
        <v/>
      </c>
      <c r="E213" s="58"/>
      <c r="F213" s="59"/>
      <c r="G213" s="73" t="str">
        <f>IFERROR(VLOOKUP(F213,T_IND[[#All],[Indicador]:[Tipo de Indicador]],5,0),"")</f>
        <v/>
      </c>
      <c r="H213" s="60"/>
      <c r="I213" s="60"/>
      <c r="J213" s="60"/>
      <c r="K213" s="61">
        <v>0</v>
      </c>
      <c r="L213" s="61">
        <v>0</v>
      </c>
      <c r="M213" s="62">
        <f t="shared" si="10"/>
        <v>0</v>
      </c>
      <c r="N213" s="66"/>
      <c r="O213" s="66"/>
      <c r="P213" s="66"/>
      <c r="Q213" s="66"/>
      <c r="R213" s="66"/>
      <c r="S213" s="66"/>
      <c r="T213" s="66"/>
      <c r="U213" s="63"/>
      <c r="V213" s="63"/>
      <c r="W213" s="63"/>
      <c r="X213" s="64"/>
      <c r="Y213" s="76" t="str">
        <f t="shared" si="11"/>
        <v/>
      </c>
      <c r="Z213" s="77" t="str">
        <f t="shared" si="12"/>
        <v/>
      </c>
      <c r="AA213" s="8"/>
    </row>
    <row r="214" spans="1:27" ht="72" customHeight="1" x14ac:dyDescent="0.3">
      <c r="A214" s="67"/>
      <c r="B214" s="56"/>
      <c r="C214" s="57"/>
      <c r="D214" s="72" t="str">
        <f>IF(C214="","",IFERROR(VLOOKUP(C214,Table3[Nombre]:Table3[OK],5,0),"Elija una organización de la lista. Si su organización no está en la lista, seleccione ´Nueva organización´ de la lista y vaya a la pestaña de instrucciones para completar los detalles de su organización."))</f>
        <v/>
      </c>
      <c r="E214" s="58"/>
      <c r="F214" s="59"/>
      <c r="G214" s="73" t="str">
        <f>IFERROR(VLOOKUP(F214,T_IND[[#All],[Indicador]:[Tipo de Indicador]],5,0),"")</f>
        <v/>
      </c>
      <c r="H214" s="60"/>
      <c r="I214" s="60"/>
      <c r="J214" s="60"/>
      <c r="K214" s="61">
        <v>0</v>
      </c>
      <c r="L214" s="61">
        <v>0</v>
      </c>
      <c r="M214" s="62">
        <f t="shared" si="10"/>
        <v>0</v>
      </c>
      <c r="N214" s="66"/>
      <c r="O214" s="66"/>
      <c r="P214" s="66"/>
      <c r="Q214" s="66"/>
      <c r="R214" s="66"/>
      <c r="S214" s="66"/>
      <c r="T214" s="66"/>
      <c r="U214" s="63"/>
      <c r="V214" s="63"/>
      <c r="W214" s="63"/>
      <c r="X214" s="64"/>
      <c r="Y214" s="76" t="str">
        <f t="shared" si="11"/>
        <v/>
      </c>
      <c r="Z214" s="77" t="str">
        <f t="shared" si="12"/>
        <v/>
      </c>
      <c r="AA214" s="8"/>
    </row>
    <row r="215" spans="1:27" ht="72" customHeight="1" x14ac:dyDescent="0.3">
      <c r="A215" s="67"/>
      <c r="B215" s="56"/>
      <c r="C215" s="57"/>
      <c r="D215" s="72" t="str">
        <f>IF(C215="","",IFERROR(VLOOKUP(C215,Table3[Nombre]:Table3[OK],5,0),"Elija una organización de la lista. Si su organización no está en la lista, seleccione ´Nueva organización´ de la lista y vaya a la pestaña de instrucciones para completar los detalles de su organización."))</f>
        <v/>
      </c>
      <c r="E215" s="58"/>
      <c r="F215" s="59"/>
      <c r="G215" s="73" t="str">
        <f>IFERROR(VLOOKUP(F215,T_IND[[#All],[Indicador]:[Tipo de Indicador]],5,0),"")</f>
        <v/>
      </c>
      <c r="H215" s="60"/>
      <c r="I215" s="60"/>
      <c r="J215" s="60"/>
      <c r="K215" s="61">
        <v>0</v>
      </c>
      <c r="L215" s="61">
        <v>0</v>
      </c>
      <c r="M215" s="62">
        <f t="shared" si="10"/>
        <v>0</v>
      </c>
      <c r="N215" s="66"/>
      <c r="O215" s="66"/>
      <c r="P215" s="66"/>
      <c r="Q215" s="66"/>
      <c r="R215" s="66"/>
      <c r="S215" s="66"/>
      <c r="T215" s="66"/>
      <c r="U215" s="63"/>
      <c r="V215" s="63"/>
      <c r="W215" s="63"/>
      <c r="X215" s="64"/>
      <c r="Y215" s="76" t="str">
        <f t="shared" si="11"/>
        <v/>
      </c>
      <c r="Z215" s="77" t="str">
        <f t="shared" si="12"/>
        <v/>
      </c>
      <c r="AA215" s="8"/>
    </row>
    <row r="216" spans="1:27" ht="72" customHeight="1" x14ac:dyDescent="0.3">
      <c r="A216" s="67"/>
      <c r="B216" s="56"/>
      <c r="C216" s="57"/>
      <c r="D216" s="72" t="str">
        <f>IF(C216="","",IFERROR(VLOOKUP(C216,Table3[Nombre]:Table3[OK],5,0),"Elija una organización de la lista. Si su organización no está en la lista, seleccione ´Nueva organización´ de la lista y vaya a la pestaña de instrucciones para completar los detalles de su organización."))</f>
        <v/>
      </c>
      <c r="E216" s="58"/>
      <c r="F216" s="59"/>
      <c r="G216" s="73" t="str">
        <f>IFERROR(VLOOKUP(F216,T_IND[[#All],[Indicador]:[Tipo de Indicador]],5,0),"")</f>
        <v/>
      </c>
      <c r="H216" s="60"/>
      <c r="I216" s="60"/>
      <c r="J216" s="60"/>
      <c r="K216" s="61">
        <v>0</v>
      </c>
      <c r="L216" s="61">
        <v>0</v>
      </c>
      <c r="M216" s="62">
        <f t="shared" si="10"/>
        <v>0</v>
      </c>
      <c r="N216" s="66"/>
      <c r="O216" s="66"/>
      <c r="P216" s="66"/>
      <c r="Q216" s="66"/>
      <c r="R216" s="66"/>
      <c r="S216" s="66"/>
      <c r="T216" s="66"/>
      <c r="U216" s="63"/>
      <c r="V216" s="63"/>
      <c r="W216" s="63"/>
      <c r="X216" s="64"/>
      <c r="Y216" s="76" t="str">
        <f t="shared" si="11"/>
        <v/>
      </c>
      <c r="Z216" s="77" t="str">
        <f t="shared" si="12"/>
        <v/>
      </c>
      <c r="AA216" s="8"/>
    </row>
    <row r="217" spans="1:27" ht="72" customHeight="1" x14ac:dyDescent="0.3">
      <c r="A217" s="67"/>
      <c r="B217" s="56"/>
      <c r="C217" s="57"/>
      <c r="D217" s="72" t="str">
        <f>IF(C217="","",IFERROR(VLOOKUP(C217,Table3[Nombre]:Table3[OK],5,0),"Elija una organización de la lista. Si su organización no está en la lista, seleccione ´Nueva organización´ de la lista y vaya a la pestaña de instrucciones para completar los detalles de su organización."))</f>
        <v/>
      </c>
      <c r="E217" s="58"/>
      <c r="F217" s="59"/>
      <c r="G217" s="73" t="str">
        <f>IFERROR(VLOOKUP(F217,T_IND[[#All],[Indicador]:[Tipo de Indicador]],5,0),"")</f>
        <v/>
      </c>
      <c r="H217" s="60"/>
      <c r="I217" s="60"/>
      <c r="J217" s="60"/>
      <c r="K217" s="61">
        <v>0</v>
      </c>
      <c r="L217" s="61">
        <v>0</v>
      </c>
      <c r="M217" s="62">
        <f t="shared" si="10"/>
        <v>0</v>
      </c>
      <c r="N217" s="66"/>
      <c r="O217" s="66"/>
      <c r="P217" s="66"/>
      <c r="Q217" s="66"/>
      <c r="R217" s="66"/>
      <c r="S217" s="66"/>
      <c r="T217" s="66"/>
      <c r="U217" s="63"/>
      <c r="V217" s="63"/>
      <c r="W217" s="63"/>
      <c r="X217" s="64"/>
      <c r="Y217" s="76" t="str">
        <f t="shared" si="11"/>
        <v/>
      </c>
      <c r="Z217" s="77" t="str">
        <f t="shared" si="12"/>
        <v/>
      </c>
      <c r="AA217" s="8"/>
    </row>
    <row r="218" spans="1:27" ht="72" customHeight="1" x14ac:dyDescent="0.3">
      <c r="A218" s="67"/>
      <c r="B218" s="56"/>
      <c r="C218" s="57"/>
      <c r="D218" s="72" t="str">
        <f>IF(C218="","",IFERROR(VLOOKUP(C218,Table3[Nombre]:Table3[OK],5,0),"Elija una organización de la lista. Si su organización no está en la lista, seleccione ´Nueva organización´ de la lista y vaya a la pestaña de instrucciones para completar los detalles de su organización."))</f>
        <v/>
      </c>
      <c r="E218" s="58"/>
      <c r="F218" s="59"/>
      <c r="G218" s="73" t="str">
        <f>IFERROR(VLOOKUP(F218,T_IND[[#All],[Indicador]:[Tipo de Indicador]],5,0),"")</f>
        <v/>
      </c>
      <c r="H218" s="60"/>
      <c r="I218" s="60"/>
      <c r="J218" s="60"/>
      <c r="K218" s="61">
        <v>0</v>
      </c>
      <c r="L218" s="61">
        <v>0</v>
      </c>
      <c r="M218" s="62">
        <f t="shared" si="10"/>
        <v>0</v>
      </c>
      <c r="N218" s="66"/>
      <c r="O218" s="66"/>
      <c r="P218" s="66"/>
      <c r="Q218" s="66"/>
      <c r="R218" s="66"/>
      <c r="S218" s="66"/>
      <c r="T218" s="66"/>
      <c r="U218" s="63"/>
      <c r="V218" s="63"/>
      <c r="W218" s="63"/>
      <c r="X218" s="64"/>
      <c r="Y218" s="76" t="str">
        <f t="shared" si="11"/>
        <v/>
      </c>
      <c r="Z218" s="77" t="str">
        <f t="shared" si="12"/>
        <v/>
      </c>
      <c r="AA218" s="8"/>
    </row>
    <row r="219" spans="1:27" ht="72" customHeight="1" x14ac:dyDescent="0.3">
      <c r="A219" s="67"/>
      <c r="B219" s="56"/>
      <c r="C219" s="57"/>
      <c r="D219" s="72" t="str">
        <f>IF(C219="","",IFERROR(VLOOKUP(C219,Table3[Nombre]:Table3[OK],5,0),"Elija una organización de la lista. Si su organización no está en la lista, seleccione ´Nueva organización´ de la lista y vaya a la pestaña de instrucciones para completar los detalles de su organización."))</f>
        <v/>
      </c>
      <c r="E219" s="58"/>
      <c r="F219" s="59"/>
      <c r="G219" s="73" t="str">
        <f>IFERROR(VLOOKUP(F219,T_IND[[#All],[Indicador]:[Tipo de Indicador]],5,0),"")</f>
        <v/>
      </c>
      <c r="H219" s="60"/>
      <c r="I219" s="60"/>
      <c r="J219" s="60"/>
      <c r="K219" s="61">
        <v>0</v>
      </c>
      <c r="L219" s="61">
        <v>0</v>
      </c>
      <c r="M219" s="62">
        <f t="shared" si="10"/>
        <v>0</v>
      </c>
      <c r="N219" s="66"/>
      <c r="O219" s="66"/>
      <c r="P219" s="66"/>
      <c r="Q219" s="66"/>
      <c r="R219" s="66"/>
      <c r="S219" s="66"/>
      <c r="T219" s="66"/>
      <c r="U219" s="63"/>
      <c r="V219" s="63"/>
      <c r="W219" s="63"/>
      <c r="X219" s="64"/>
      <c r="Y219" s="76" t="str">
        <f t="shared" si="11"/>
        <v/>
      </c>
      <c r="Z219" s="77" t="str">
        <f t="shared" si="12"/>
        <v/>
      </c>
      <c r="AA219" s="8"/>
    </row>
    <row r="220" spans="1:27" ht="72" customHeight="1" x14ac:dyDescent="0.3">
      <c r="A220" s="67"/>
      <c r="B220" s="56"/>
      <c r="C220" s="57"/>
      <c r="D220" s="72" t="str">
        <f>IF(C220="","",IFERROR(VLOOKUP(C220,Table3[Nombre]:Table3[OK],5,0),"Elija una organización de la lista. Si su organización no está en la lista, seleccione ´Nueva organización´ de la lista y vaya a la pestaña de instrucciones para completar los detalles de su organización."))</f>
        <v/>
      </c>
      <c r="E220" s="58"/>
      <c r="F220" s="59"/>
      <c r="G220" s="73" t="str">
        <f>IFERROR(VLOOKUP(F220,T_IND[[#All],[Indicador]:[Tipo de Indicador]],5,0),"")</f>
        <v/>
      </c>
      <c r="H220" s="60"/>
      <c r="I220" s="60"/>
      <c r="J220" s="60"/>
      <c r="K220" s="61">
        <v>0</v>
      </c>
      <c r="L220" s="61">
        <v>0</v>
      </c>
      <c r="M220" s="62">
        <f t="shared" si="10"/>
        <v>0</v>
      </c>
      <c r="N220" s="66"/>
      <c r="O220" s="66"/>
      <c r="P220" s="66"/>
      <c r="Q220" s="66"/>
      <c r="R220" s="66"/>
      <c r="S220" s="66"/>
      <c r="T220" s="66"/>
      <c r="U220" s="63"/>
      <c r="V220" s="63"/>
      <c r="W220" s="63"/>
      <c r="X220" s="64"/>
      <c r="Y220" s="76" t="str">
        <f t="shared" si="11"/>
        <v/>
      </c>
      <c r="Z220" s="77" t="str">
        <f t="shared" si="12"/>
        <v/>
      </c>
      <c r="AA220" s="8"/>
    </row>
    <row r="221" spans="1:27" ht="72" customHeight="1" x14ac:dyDescent="0.3">
      <c r="A221" s="67"/>
      <c r="B221" s="56"/>
      <c r="C221" s="57"/>
      <c r="D221" s="72" t="str">
        <f>IF(C221="","",IFERROR(VLOOKUP(C221,Table3[Nombre]:Table3[OK],5,0),"Elija una organización de la lista. Si su organización no está en la lista, seleccione ´Nueva organización´ de la lista y vaya a la pestaña de instrucciones para completar los detalles de su organización."))</f>
        <v/>
      </c>
      <c r="E221" s="58"/>
      <c r="F221" s="59"/>
      <c r="G221" s="73" t="str">
        <f>IFERROR(VLOOKUP(F221,T_IND[[#All],[Indicador]:[Tipo de Indicador]],5,0),"")</f>
        <v/>
      </c>
      <c r="H221" s="60"/>
      <c r="I221" s="60"/>
      <c r="J221" s="60"/>
      <c r="K221" s="61">
        <v>0</v>
      </c>
      <c r="L221" s="61">
        <v>0</v>
      </c>
      <c r="M221" s="62">
        <f t="shared" si="10"/>
        <v>0</v>
      </c>
      <c r="N221" s="66"/>
      <c r="O221" s="66"/>
      <c r="P221" s="66"/>
      <c r="Q221" s="66"/>
      <c r="R221" s="66"/>
      <c r="S221" s="66"/>
      <c r="T221" s="66"/>
      <c r="U221" s="63"/>
      <c r="V221" s="63"/>
      <c r="W221" s="63"/>
      <c r="X221" s="64"/>
      <c r="Y221" s="76" t="str">
        <f t="shared" si="11"/>
        <v/>
      </c>
      <c r="Z221" s="77" t="str">
        <f t="shared" si="12"/>
        <v/>
      </c>
      <c r="AA221" s="8"/>
    </row>
    <row r="222" spans="1:27" ht="72" customHeight="1" x14ac:dyDescent="0.3">
      <c r="A222" s="67"/>
      <c r="B222" s="56"/>
      <c r="C222" s="57"/>
      <c r="D222" s="72" t="str">
        <f>IF(C222="","",IFERROR(VLOOKUP(C222,Table3[Nombre]:Table3[OK],5,0),"Elija una organización de la lista. Si su organización no está en la lista, seleccione ´Nueva organización´ de la lista y vaya a la pestaña de instrucciones para completar los detalles de su organización."))</f>
        <v/>
      </c>
      <c r="E222" s="58"/>
      <c r="F222" s="59"/>
      <c r="G222" s="73" t="str">
        <f>IFERROR(VLOOKUP(F222,T_IND[[#All],[Indicador]:[Tipo de Indicador]],5,0),"")</f>
        <v/>
      </c>
      <c r="H222" s="60"/>
      <c r="I222" s="60"/>
      <c r="J222" s="60"/>
      <c r="K222" s="61">
        <v>0</v>
      </c>
      <c r="L222" s="61">
        <v>0</v>
      </c>
      <c r="M222" s="62">
        <f t="shared" si="10"/>
        <v>0</v>
      </c>
      <c r="N222" s="66"/>
      <c r="O222" s="66"/>
      <c r="P222" s="66"/>
      <c r="Q222" s="66"/>
      <c r="R222" s="66"/>
      <c r="S222" s="66"/>
      <c r="T222" s="66"/>
      <c r="U222" s="63"/>
      <c r="V222" s="63"/>
      <c r="W222" s="63"/>
      <c r="X222" s="64"/>
      <c r="Y222" s="76" t="str">
        <f t="shared" si="11"/>
        <v/>
      </c>
      <c r="Z222" s="77" t="str">
        <f t="shared" si="12"/>
        <v/>
      </c>
      <c r="AA222" s="8"/>
    </row>
    <row r="223" spans="1:27" ht="72" customHeight="1" x14ac:dyDescent="0.3">
      <c r="A223" s="67"/>
      <c r="B223" s="56"/>
      <c r="C223" s="57"/>
      <c r="D223" s="72" t="str">
        <f>IF(C223="","",IFERROR(VLOOKUP(C223,Table3[Nombre]:Table3[OK],5,0),"Elija una organización de la lista. Si su organización no está en la lista, seleccione ´Nueva organización´ de la lista y vaya a la pestaña de instrucciones para completar los detalles de su organización."))</f>
        <v/>
      </c>
      <c r="E223" s="58"/>
      <c r="F223" s="59"/>
      <c r="G223" s="73" t="str">
        <f>IFERROR(VLOOKUP(F223,T_IND[[#All],[Indicador]:[Tipo de Indicador]],5,0),"")</f>
        <v/>
      </c>
      <c r="H223" s="60"/>
      <c r="I223" s="60"/>
      <c r="J223" s="60"/>
      <c r="K223" s="61">
        <v>0</v>
      </c>
      <c r="L223" s="61">
        <v>0</v>
      </c>
      <c r="M223" s="62">
        <f t="shared" si="10"/>
        <v>0</v>
      </c>
      <c r="N223" s="66"/>
      <c r="O223" s="66"/>
      <c r="P223" s="66"/>
      <c r="Q223" s="66"/>
      <c r="R223" s="66"/>
      <c r="S223" s="66"/>
      <c r="T223" s="66"/>
      <c r="U223" s="63"/>
      <c r="V223" s="63"/>
      <c r="W223" s="63"/>
      <c r="X223" s="64"/>
      <c r="Y223" s="76" t="str">
        <f t="shared" si="11"/>
        <v/>
      </c>
      <c r="Z223" s="77" t="str">
        <f t="shared" si="12"/>
        <v/>
      </c>
      <c r="AA223" s="8"/>
    </row>
    <row r="224" spans="1:27" ht="72" customHeight="1" x14ac:dyDescent="0.3">
      <c r="A224" s="67"/>
      <c r="B224" s="56"/>
      <c r="C224" s="57"/>
      <c r="D224" s="72" t="str">
        <f>IF(C224="","",IFERROR(VLOOKUP(C224,Table3[Nombre]:Table3[OK],5,0),"Elija una organización de la lista. Si su organización no está en la lista, seleccione ´Nueva organización´ de la lista y vaya a la pestaña de instrucciones para completar los detalles de su organización."))</f>
        <v/>
      </c>
      <c r="E224" s="58"/>
      <c r="F224" s="59"/>
      <c r="G224" s="73" t="str">
        <f>IFERROR(VLOOKUP(F224,T_IND[[#All],[Indicador]:[Tipo de Indicador]],5,0),"")</f>
        <v/>
      </c>
      <c r="H224" s="60"/>
      <c r="I224" s="60"/>
      <c r="J224" s="60"/>
      <c r="K224" s="61">
        <v>0</v>
      </c>
      <c r="L224" s="61">
        <v>0</v>
      </c>
      <c r="M224" s="62">
        <f t="shared" si="10"/>
        <v>0</v>
      </c>
      <c r="N224" s="66"/>
      <c r="O224" s="66"/>
      <c r="P224" s="66"/>
      <c r="Q224" s="66"/>
      <c r="R224" s="66"/>
      <c r="S224" s="66"/>
      <c r="T224" s="66"/>
      <c r="U224" s="63"/>
      <c r="V224" s="63"/>
      <c r="W224" s="63"/>
      <c r="X224" s="64"/>
      <c r="Y224" s="76" t="str">
        <f t="shared" si="11"/>
        <v/>
      </c>
      <c r="Z224" s="77" t="str">
        <f t="shared" si="12"/>
        <v/>
      </c>
      <c r="AA224" s="8"/>
    </row>
    <row r="225" spans="1:27" ht="72" customHeight="1" x14ac:dyDescent="0.3">
      <c r="A225" s="67"/>
      <c r="B225" s="56"/>
      <c r="C225" s="57"/>
      <c r="D225" s="72" t="str">
        <f>IF(C225="","",IFERROR(VLOOKUP(C225,Table3[Nombre]:Table3[OK],5,0),"Elija una organización de la lista. Si su organización no está en la lista, seleccione ´Nueva organización´ de la lista y vaya a la pestaña de instrucciones para completar los detalles de su organización."))</f>
        <v/>
      </c>
      <c r="E225" s="58"/>
      <c r="F225" s="59"/>
      <c r="G225" s="73" t="str">
        <f>IFERROR(VLOOKUP(F225,T_IND[[#All],[Indicador]:[Tipo de Indicador]],5,0),"")</f>
        <v/>
      </c>
      <c r="H225" s="60"/>
      <c r="I225" s="60"/>
      <c r="J225" s="60"/>
      <c r="K225" s="61">
        <v>0</v>
      </c>
      <c r="L225" s="61">
        <v>0</v>
      </c>
      <c r="M225" s="62">
        <f t="shared" si="10"/>
        <v>0</v>
      </c>
      <c r="N225" s="66"/>
      <c r="O225" s="66"/>
      <c r="P225" s="66"/>
      <c r="Q225" s="66"/>
      <c r="R225" s="66"/>
      <c r="S225" s="66"/>
      <c r="T225" s="66"/>
      <c r="U225" s="63"/>
      <c r="V225" s="63"/>
      <c r="W225" s="63"/>
      <c r="X225" s="64"/>
      <c r="Y225" s="76" t="str">
        <f t="shared" si="11"/>
        <v/>
      </c>
      <c r="Z225" s="77" t="str">
        <f t="shared" si="12"/>
        <v/>
      </c>
      <c r="AA225" s="8"/>
    </row>
    <row r="226" spans="1:27" ht="72" customHeight="1" x14ac:dyDescent="0.3">
      <c r="A226" s="67"/>
      <c r="B226" s="56"/>
      <c r="C226" s="57"/>
      <c r="D226" s="72" t="str">
        <f>IF(C226="","",IFERROR(VLOOKUP(C226,Table3[Nombre]:Table3[OK],5,0),"Elija una organización de la lista. Si su organización no está en la lista, seleccione ´Nueva organización´ de la lista y vaya a la pestaña de instrucciones para completar los detalles de su organización."))</f>
        <v/>
      </c>
      <c r="E226" s="58"/>
      <c r="F226" s="59"/>
      <c r="G226" s="73" t="str">
        <f>IFERROR(VLOOKUP(F226,T_IND[[#All],[Indicador]:[Tipo de Indicador]],5,0),"")</f>
        <v/>
      </c>
      <c r="H226" s="60"/>
      <c r="I226" s="60"/>
      <c r="J226" s="60"/>
      <c r="K226" s="61">
        <v>0</v>
      </c>
      <c r="L226" s="61">
        <v>0</v>
      </c>
      <c r="M226" s="62">
        <f t="shared" si="10"/>
        <v>0</v>
      </c>
      <c r="N226" s="66"/>
      <c r="O226" s="66"/>
      <c r="P226" s="66"/>
      <c r="Q226" s="66"/>
      <c r="R226" s="66"/>
      <c r="S226" s="66"/>
      <c r="T226" s="66"/>
      <c r="U226" s="63"/>
      <c r="V226" s="63"/>
      <c r="W226" s="63"/>
      <c r="X226" s="64"/>
      <c r="Y226" s="76" t="str">
        <f t="shared" si="11"/>
        <v/>
      </c>
      <c r="Z226" s="77" t="str">
        <f t="shared" si="12"/>
        <v/>
      </c>
      <c r="AA226" s="8"/>
    </row>
    <row r="227" spans="1:27" ht="72" customHeight="1" x14ac:dyDescent="0.3">
      <c r="A227" s="67"/>
      <c r="B227" s="56"/>
      <c r="C227" s="57"/>
      <c r="D227" s="72" t="str">
        <f>IF(C227="","",IFERROR(VLOOKUP(C227,Table3[Nombre]:Table3[OK],5,0),"Elija una organización de la lista. Si su organización no está en la lista, seleccione ´Nueva organización´ de la lista y vaya a la pestaña de instrucciones para completar los detalles de su organización."))</f>
        <v/>
      </c>
      <c r="E227" s="58"/>
      <c r="F227" s="59"/>
      <c r="G227" s="73" t="str">
        <f>IFERROR(VLOOKUP(F227,T_IND[[#All],[Indicador]:[Tipo de Indicador]],5,0),"")</f>
        <v/>
      </c>
      <c r="H227" s="60"/>
      <c r="I227" s="60"/>
      <c r="J227" s="60"/>
      <c r="K227" s="61">
        <v>0</v>
      </c>
      <c r="L227" s="61">
        <v>0</v>
      </c>
      <c r="M227" s="62">
        <f t="shared" si="10"/>
        <v>0</v>
      </c>
      <c r="N227" s="66"/>
      <c r="O227" s="66"/>
      <c r="P227" s="66"/>
      <c r="Q227" s="66"/>
      <c r="R227" s="66"/>
      <c r="S227" s="66"/>
      <c r="T227" s="66"/>
      <c r="U227" s="63"/>
      <c r="V227" s="63"/>
      <c r="W227" s="63"/>
      <c r="X227" s="64"/>
      <c r="Y227" s="76" t="str">
        <f t="shared" si="11"/>
        <v/>
      </c>
      <c r="Z227" s="77" t="str">
        <f t="shared" si="12"/>
        <v/>
      </c>
      <c r="AA227" s="8"/>
    </row>
    <row r="228" spans="1:27" ht="72" customHeight="1" x14ac:dyDescent="0.3">
      <c r="A228" s="67"/>
      <c r="B228" s="56"/>
      <c r="C228" s="57"/>
      <c r="D228" s="72" t="str">
        <f>IF(C228="","",IFERROR(VLOOKUP(C228,Table3[Nombre]:Table3[OK],5,0),"Elija una organización de la lista. Si su organización no está en la lista, seleccione ´Nueva organización´ de la lista y vaya a la pestaña de instrucciones para completar los detalles de su organización."))</f>
        <v/>
      </c>
      <c r="E228" s="58"/>
      <c r="F228" s="59"/>
      <c r="G228" s="73" t="str">
        <f>IFERROR(VLOOKUP(F228,T_IND[[#All],[Indicador]:[Tipo de Indicador]],5,0),"")</f>
        <v/>
      </c>
      <c r="H228" s="60"/>
      <c r="I228" s="60"/>
      <c r="J228" s="60"/>
      <c r="K228" s="61">
        <v>0</v>
      </c>
      <c r="L228" s="61">
        <v>0</v>
      </c>
      <c r="M228" s="62">
        <f t="shared" si="10"/>
        <v>0</v>
      </c>
      <c r="N228" s="66"/>
      <c r="O228" s="66"/>
      <c r="P228" s="66"/>
      <c r="Q228" s="66"/>
      <c r="R228" s="66"/>
      <c r="S228" s="66"/>
      <c r="T228" s="66"/>
      <c r="U228" s="63"/>
      <c r="V228" s="63"/>
      <c r="W228" s="63"/>
      <c r="X228" s="64"/>
      <c r="Y228" s="76" t="str">
        <f t="shared" si="11"/>
        <v/>
      </c>
      <c r="Z228" s="77" t="str">
        <f t="shared" si="12"/>
        <v/>
      </c>
      <c r="AA228" s="8"/>
    </row>
    <row r="229" spans="1:27" ht="72" customHeight="1" x14ac:dyDescent="0.3">
      <c r="A229" s="67"/>
      <c r="B229" s="56"/>
      <c r="C229" s="57"/>
      <c r="D229" s="72" t="str">
        <f>IF(C229="","",IFERROR(VLOOKUP(C229,Table3[Nombre]:Table3[OK],5,0),"Elija una organización de la lista. Si su organización no está en la lista, seleccione ´Nueva organización´ de la lista y vaya a la pestaña de instrucciones para completar los detalles de su organización."))</f>
        <v/>
      </c>
      <c r="E229" s="58"/>
      <c r="F229" s="59"/>
      <c r="G229" s="73" t="str">
        <f>IFERROR(VLOOKUP(F229,T_IND[[#All],[Indicador]:[Tipo de Indicador]],5,0),"")</f>
        <v/>
      </c>
      <c r="H229" s="60"/>
      <c r="I229" s="60"/>
      <c r="J229" s="60"/>
      <c r="K229" s="61">
        <v>0</v>
      </c>
      <c r="L229" s="61">
        <v>0</v>
      </c>
      <c r="M229" s="62">
        <f t="shared" si="10"/>
        <v>0</v>
      </c>
      <c r="N229" s="66"/>
      <c r="O229" s="66"/>
      <c r="P229" s="66"/>
      <c r="Q229" s="66"/>
      <c r="R229" s="66"/>
      <c r="S229" s="66"/>
      <c r="T229" s="66"/>
      <c r="U229" s="63"/>
      <c r="V229" s="63"/>
      <c r="W229" s="63"/>
      <c r="X229" s="64"/>
      <c r="Y229" s="76" t="str">
        <f t="shared" si="11"/>
        <v/>
      </c>
      <c r="Z229" s="77" t="str">
        <f t="shared" si="12"/>
        <v/>
      </c>
      <c r="AA229" s="8"/>
    </row>
    <row r="230" spans="1:27" ht="72" customHeight="1" x14ac:dyDescent="0.3">
      <c r="A230" s="67"/>
      <c r="B230" s="56"/>
      <c r="C230" s="57"/>
      <c r="D230" s="72" t="str">
        <f>IF(C230="","",IFERROR(VLOOKUP(C230,Table3[Nombre]:Table3[OK],5,0),"Elija una organización de la lista. Si su organización no está en la lista, seleccione ´Nueva organización´ de la lista y vaya a la pestaña de instrucciones para completar los detalles de su organización."))</f>
        <v/>
      </c>
      <c r="E230" s="58"/>
      <c r="F230" s="59"/>
      <c r="G230" s="73" t="str">
        <f>IFERROR(VLOOKUP(F230,T_IND[[#All],[Indicador]:[Tipo de Indicador]],5,0),"")</f>
        <v/>
      </c>
      <c r="H230" s="60"/>
      <c r="I230" s="60"/>
      <c r="J230" s="60"/>
      <c r="K230" s="61">
        <v>0</v>
      </c>
      <c r="L230" s="61">
        <v>0</v>
      </c>
      <c r="M230" s="62">
        <f t="shared" si="10"/>
        <v>0</v>
      </c>
      <c r="N230" s="66"/>
      <c r="O230" s="66"/>
      <c r="P230" s="66"/>
      <c r="Q230" s="66"/>
      <c r="R230" s="66"/>
      <c r="S230" s="66"/>
      <c r="T230" s="66"/>
      <c r="U230" s="63"/>
      <c r="V230" s="63"/>
      <c r="W230" s="63"/>
      <c r="X230" s="64"/>
      <c r="Y230" s="76" t="str">
        <f t="shared" si="11"/>
        <v/>
      </c>
      <c r="Z230" s="77" t="str">
        <f t="shared" si="12"/>
        <v/>
      </c>
      <c r="AA230" s="8"/>
    </row>
    <row r="231" spans="1:27" ht="72" customHeight="1" x14ac:dyDescent="0.3">
      <c r="A231" s="67"/>
      <c r="B231" s="56"/>
      <c r="C231" s="57"/>
      <c r="D231" s="72" t="str">
        <f>IF(C231="","",IFERROR(VLOOKUP(C231,Table3[Nombre]:Table3[OK],5,0),"Elija una organización de la lista. Si su organización no está en la lista, seleccione ´Nueva organización´ de la lista y vaya a la pestaña de instrucciones para completar los detalles de su organización."))</f>
        <v/>
      </c>
      <c r="E231" s="58"/>
      <c r="F231" s="59"/>
      <c r="G231" s="73" t="str">
        <f>IFERROR(VLOOKUP(F231,T_IND[[#All],[Indicador]:[Tipo de Indicador]],5,0),"")</f>
        <v/>
      </c>
      <c r="H231" s="60"/>
      <c r="I231" s="60"/>
      <c r="J231" s="60"/>
      <c r="K231" s="61">
        <v>0</v>
      </c>
      <c r="L231" s="61">
        <v>0</v>
      </c>
      <c r="M231" s="62">
        <f t="shared" si="10"/>
        <v>0</v>
      </c>
      <c r="N231" s="66"/>
      <c r="O231" s="66"/>
      <c r="P231" s="66"/>
      <c r="Q231" s="66"/>
      <c r="R231" s="66"/>
      <c r="S231" s="66"/>
      <c r="T231" s="66"/>
      <c r="U231" s="63"/>
      <c r="V231" s="63"/>
      <c r="W231" s="63"/>
      <c r="X231" s="64"/>
      <c r="Y231" s="76" t="str">
        <f t="shared" si="11"/>
        <v/>
      </c>
      <c r="Z231" s="77" t="str">
        <f t="shared" si="12"/>
        <v/>
      </c>
      <c r="AA231" s="8"/>
    </row>
    <row r="232" spans="1:27" ht="72" customHeight="1" x14ac:dyDescent="0.3">
      <c r="A232" s="67"/>
      <c r="B232" s="56"/>
      <c r="C232" s="57"/>
      <c r="D232" s="72" t="str">
        <f>IF(C232="","",IFERROR(VLOOKUP(C232,Table3[Nombre]:Table3[OK],5,0),"Elija una organización de la lista. Si su organización no está en la lista, seleccione ´Nueva organización´ de la lista y vaya a la pestaña de instrucciones para completar los detalles de su organización."))</f>
        <v/>
      </c>
      <c r="E232" s="58"/>
      <c r="F232" s="59"/>
      <c r="G232" s="73" t="str">
        <f>IFERROR(VLOOKUP(F232,T_IND[[#All],[Indicador]:[Tipo de Indicador]],5,0),"")</f>
        <v/>
      </c>
      <c r="H232" s="60"/>
      <c r="I232" s="60"/>
      <c r="J232" s="60"/>
      <c r="K232" s="61">
        <v>0</v>
      </c>
      <c r="L232" s="61">
        <v>0</v>
      </c>
      <c r="M232" s="62">
        <f t="shared" si="10"/>
        <v>0</v>
      </c>
      <c r="N232" s="66"/>
      <c r="O232" s="66"/>
      <c r="P232" s="66"/>
      <c r="Q232" s="66"/>
      <c r="R232" s="66"/>
      <c r="S232" s="66"/>
      <c r="T232" s="66"/>
      <c r="U232" s="63"/>
      <c r="V232" s="63"/>
      <c r="W232" s="63"/>
      <c r="X232" s="64"/>
      <c r="Y232" s="76" t="str">
        <f t="shared" si="11"/>
        <v/>
      </c>
      <c r="Z232" s="77" t="str">
        <f t="shared" si="12"/>
        <v/>
      </c>
      <c r="AA232" s="8"/>
    </row>
    <row r="233" spans="1:27" ht="72" customHeight="1" x14ac:dyDescent="0.3">
      <c r="A233" s="67"/>
      <c r="B233" s="56"/>
      <c r="C233" s="57"/>
      <c r="D233" s="72" t="str">
        <f>IF(C233="","",IFERROR(VLOOKUP(C233,Table3[Nombre]:Table3[OK],5,0),"Elija una organización de la lista. Si su organización no está en la lista, seleccione ´Nueva organización´ de la lista y vaya a la pestaña de instrucciones para completar los detalles de su organización."))</f>
        <v/>
      </c>
      <c r="E233" s="58"/>
      <c r="F233" s="59"/>
      <c r="G233" s="73" t="str">
        <f>IFERROR(VLOOKUP(F233,T_IND[[#All],[Indicador]:[Tipo de Indicador]],5,0),"")</f>
        <v/>
      </c>
      <c r="H233" s="60"/>
      <c r="I233" s="60"/>
      <c r="J233" s="60"/>
      <c r="K233" s="61">
        <v>0</v>
      </c>
      <c r="L233" s="61">
        <v>0</v>
      </c>
      <c r="M233" s="62">
        <f t="shared" si="10"/>
        <v>0</v>
      </c>
      <c r="N233" s="66"/>
      <c r="O233" s="66"/>
      <c r="P233" s="66"/>
      <c r="Q233" s="66"/>
      <c r="R233" s="66"/>
      <c r="S233" s="66"/>
      <c r="T233" s="66"/>
      <c r="U233" s="63"/>
      <c r="V233" s="63"/>
      <c r="W233" s="63"/>
      <c r="X233" s="64"/>
      <c r="Y233" s="76" t="str">
        <f t="shared" si="11"/>
        <v/>
      </c>
      <c r="Z233" s="77" t="str">
        <f t="shared" si="12"/>
        <v/>
      </c>
      <c r="AA233" s="8"/>
    </row>
    <row r="234" spans="1:27" ht="72" customHeight="1" x14ac:dyDescent="0.3">
      <c r="A234" s="67"/>
      <c r="B234" s="56"/>
      <c r="C234" s="57"/>
      <c r="D234" s="72" t="str">
        <f>IF(C234="","",IFERROR(VLOOKUP(C234,Table3[Nombre]:Table3[OK],5,0),"Elija una organización de la lista. Si su organización no está en la lista, seleccione ´Nueva organización´ de la lista y vaya a la pestaña de instrucciones para completar los detalles de su organización."))</f>
        <v/>
      </c>
      <c r="E234" s="58"/>
      <c r="F234" s="59"/>
      <c r="G234" s="73" t="str">
        <f>IFERROR(VLOOKUP(F234,T_IND[[#All],[Indicador]:[Tipo de Indicador]],5,0),"")</f>
        <v/>
      </c>
      <c r="H234" s="60"/>
      <c r="I234" s="60"/>
      <c r="J234" s="60"/>
      <c r="K234" s="61">
        <v>0</v>
      </c>
      <c r="L234" s="61">
        <v>0</v>
      </c>
      <c r="M234" s="62">
        <f t="shared" si="10"/>
        <v>0</v>
      </c>
      <c r="N234" s="66"/>
      <c r="O234" s="66"/>
      <c r="P234" s="66"/>
      <c r="Q234" s="66"/>
      <c r="R234" s="66"/>
      <c r="S234" s="66"/>
      <c r="T234" s="66"/>
      <c r="U234" s="63"/>
      <c r="V234" s="63"/>
      <c r="W234" s="63"/>
      <c r="X234" s="64"/>
      <c r="Y234" s="76" t="str">
        <f t="shared" si="11"/>
        <v/>
      </c>
      <c r="Z234" s="77" t="str">
        <f t="shared" si="12"/>
        <v/>
      </c>
      <c r="AA234" s="8"/>
    </row>
    <row r="235" spans="1:27" ht="72" customHeight="1" x14ac:dyDescent="0.3">
      <c r="A235" s="67"/>
      <c r="B235" s="56"/>
      <c r="C235" s="57"/>
      <c r="D235" s="72" t="str">
        <f>IF(C235="","",IFERROR(VLOOKUP(C235,Table3[Nombre]:Table3[OK],5,0),"Elija una organización de la lista. Si su organización no está en la lista, seleccione ´Nueva organización´ de la lista y vaya a la pestaña de instrucciones para completar los detalles de su organización."))</f>
        <v/>
      </c>
      <c r="E235" s="58"/>
      <c r="F235" s="59"/>
      <c r="G235" s="73" t="str">
        <f>IFERROR(VLOOKUP(F235,T_IND[[#All],[Indicador]:[Tipo de Indicador]],5,0),"")</f>
        <v/>
      </c>
      <c r="H235" s="60"/>
      <c r="I235" s="60"/>
      <c r="J235" s="60"/>
      <c r="K235" s="61">
        <v>0</v>
      </c>
      <c r="L235" s="61">
        <v>0</v>
      </c>
      <c r="M235" s="62">
        <f t="shared" si="10"/>
        <v>0</v>
      </c>
      <c r="N235" s="66"/>
      <c r="O235" s="66"/>
      <c r="P235" s="66"/>
      <c r="Q235" s="66"/>
      <c r="R235" s="66"/>
      <c r="S235" s="66"/>
      <c r="T235" s="66"/>
      <c r="U235" s="63"/>
      <c r="V235" s="63"/>
      <c r="W235" s="63"/>
      <c r="X235" s="64"/>
      <c r="Y235" s="76" t="str">
        <f t="shared" si="11"/>
        <v/>
      </c>
      <c r="Z235" s="77" t="str">
        <f t="shared" si="12"/>
        <v/>
      </c>
      <c r="AA235" s="8"/>
    </row>
    <row r="236" spans="1:27" ht="72" customHeight="1" x14ac:dyDescent="0.3">
      <c r="A236" s="67"/>
      <c r="B236" s="56"/>
      <c r="C236" s="57"/>
      <c r="D236" s="72" t="str">
        <f>IF(C236="","",IFERROR(VLOOKUP(C236,Table3[Nombre]:Table3[OK],5,0),"Elija una organización de la lista. Si su organización no está en la lista, seleccione ´Nueva organización´ de la lista y vaya a la pestaña de instrucciones para completar los detalles de su organización."))</f>
        <v/>
      </c>
      <c r="E236" s="58"/>
      <c r="F236" s="59"/>
      <c r="G236" s="73" t="str">
        <f>IFERROR(VLOOKUP(F236,T_IND[[#All],[Indicador]:[Tipo de Indicador]],5,0),"")</f>
        <v/>
      </c>
      <c r="H236" s="60"/>
      <c r="I236" s="60"/>
      <c r="J236" s="60"/>
      <c r="K236" s="61">
        <v>0</v>
      </c>
      <c r="L236" s="61">
        <v>0</v>
      </c>
      <c r="M236" s="62">
        <f t="shared" si="10"/>
        <v>0</v>
      </c>
      <c r="N236" s="66"/>
      <c r="O236" s="66"/>
      <c r="P236" s="66"/>
      <c r="Q236" s="66"/>
      <c r="R236" s="66"/>
      <c r="S236" s="66"/>
      <c r="T236" s="66"/>
      <c r="U236" s="63"/>
      <c r="V236" s="63"/>
      <c r="W236" s="63"/>
      <c r="X236" s="64"/>
      <c r="Y236" s="76" t="str">
        <f t="shared" si="11"/>
        <v/>
      </c>
      <c r="Z236" s="77" t="str">
        <f t="shared" si="12"/>
        <v/>
      </c>
      <c r="AA236" s="8"/>
    </row>
    <row r="237" spans="1:27" ht="72" customHeight="1" x14ac:dyDescent="0.3">
      <c r="A237" s="67"/>
      <c r="B237" s="56"/>
      <c r="C237" s="57"/>
      <c r="D237" s="72" t="str">
        <f>IF(C237="","",IFERROR(VLOOKUP(C237,Table3[Nombre]:Table3[OK],5,0),"Elija una organización de la lista. Si su organización no está en la lista, seleccione ´Nueva organización´ de la lista y vaya a la pestaña de instrucciones para completar los detalles de su organización."))</f>
        <v/>
      </c>
      <c r="E237" s="58"/>
      <c r="F237" s="59"/>
      <c r="G237" s="73" t="str">
        <f>IFERROR(VLOOKUP(F237,T_IND[[#All],[Indicador]:[Tipo de Indicador]],5,0),"")</f>
        <v/>
      </c>
      <c r="H237" s="60"/>
      <c r="I237" s="60"/>
      <c r="J237" s="60"/>
      <c r="K237" s="61">
        <v>0</v>
      </c>
      <c r="L237" s="61">
        <v>0</v>
      </c>
      <c r="M237" s="62">
        <f t="shared" si="10"/>
        <v>0</v>
      </c>
      <c r="N237" s="66"/>
      <c r="O237" s="66"/>
      <c r="P237" s="66"/>
      <c r="Q237" s="66"/>
      <c r="R237" s="66"/>
      <c r="S237" s="66"/>
      <c r="T237" s="66"/>
      <c r="U237" s="63"/>
      <c r="V237" s="63"/>
      <c r="W237" s="63"/>
      <c r="X237" s="64"/>
      <c r="Y237" s="76" t="str">
        <f t="shared" si="11"/>
        <v/>
      </c>
      <c r="Z237" s="77" t="str">
        <f t="shared" si="12"/>
        <v/>
      </c>
      <c r="AA237" s="8"/>
    </row>
    <row r="238" spans="1:27" ht="72" customHeight="1" x14ac:dyDescent="0.3">
      <c r="A238" s="67"/>
      <c r="B238" s="56"/>
      <c r="C238" s="57"/>
      <c r="D238" s="72" t="str">
        <f>IF(C238="","",IFERROR(VLOOKUP(C238,Table3[Nombre]:Table3[OK],5,0),"Elija una organización de la lista. Si su organización no está en la lista, seleccione ´Nueva organización´ de la lista y vaya a la pestaña de instrucciones para completar los detalles de su organización."))</f>
        <v/>
      </c>
      <c r="E238" s="58"/>
      <c r="F238" s="59"/>
      <c r="G238" s="73" t="str">
        <f>IFERROR(VLOOKUP(F238,T_IND[[#All],[Indicador]:[Tipo de Indicador]],5,0),"")</f>
        <v/>
      </c>
      <c r="H238" s="60"/>
      <c r="I238" s="60"/>
      <c r="J238" s="60"/>
      <c r="K238" s="61">
        <v>0</v>
      </c>
      <c r="L238" s="61">
        <v>0</v>
      </c>
      <c r="M238" s="62">
        <f t="shared" si="10"/>
        <v>0</v>
      </c>
      <c r="N238" s="66"/>
      <c r="O238" s="66"/>
      <c r="P238" s="66"/>
      <c r="Q238" s="66"/>
      <c r="R238" s="66"/>
      <c r="S238" s="66"/>
      <c r="T238" s="66"/>
      <c r="U238" s="63"/>
      <c r="V238" s="63"/>
      <c r="W238" s="63"/>
      <c r="X238" s="64"/>
      <c r="Y238" s="76" t="str">
        <f t="shared" si="11"/>
        <v/>
      </c>
      <c r="Z238" s="77" t="str">
        <f t="shared" si="12"/>
        <v/>
      </c>
      <c r="AA238" s="8"/>
    </row>
    <row r="239" spans="1:27" ht="72" customHeight="1" x14ac:dyDescent="0.3">
      <c r="A239" s="67"/>
      <c r="B239" s="56"/>
      <c r="C239" s="57"/>
      <c r="D239" s="72" t="str">
        <f>IF(C239="","",IFERROR(VLOOKUP(C239,Table3[Nombre]:Table3[OK],5,0),"Elija una organización de la lista. Si su organización no está en la lista, seleccione ´Nueva organización´ de la lista y vaya a la pestaña de instrucciones para completar los detalles de su organización."))</f>
        <v/>
      </c>
      <c r="E239" s="58"/>
      <c r="F239" s="59"/>
      <c r="G239" s="73" t="str">
        <f>IFERROR(VLOOKUP(F239,T_IND[[#All],[Indicador]:[Tipo de Indicador]],5,0),"")</f>
        <v/>
      </c>
      <c r="H239" s="60"/>
      <c r="I239" s="60"/>
      <c r="J239" s="60"/>
      <c r="K239" s="61">
        <v>0</v>
      </c>
      <c r="L239" s="61">
        <v>0</v>
      </c>
      <c r="M239" s="62">
        <f t="shared" si="10"/>
        <v>0</v>
      </c>
      <c r="N239" s="66"/>
      <c r="O239" s="66"/>
      <c r="P239" s="66"/>
      <c r="Q239" s="66"/>
      <c r="R239" s="66"/>
      <c r="S239" s="66"/>
      <c r="T239" s="66"/>
      <c r="U239" s="63"/>
      <c r="V239" s="63"/>
      <c r="W239" s="63"/>
      <c r="X239" s="64"/>
      <c r="Y239" s="76" t="str">
        <f t="shared" si="11"/>
        <v/>
      </c>
      <c r="Z239" s="77" t="str">
        <f t="shared" si="12"/>
        <v/>
      </c>
      <c r="AA239" s="8"/>
    </row>
    <row r="240" spans="1:27" ht="72" customHeight="1" x14ac:dyDescent="0.3">
      <c r="A240" s="67"/>
      <c r="B240" s="56"/>
      <c r="C240" s="57"/>
      <c r="D240" s="72" t="str">
        <f>IF(C240="","",IFERROR(VLOOKUP(C240,Table3[Nombre]:Table3[OK],5,0),"Elija una organización de la lista. Si su organización no está en la lista, seleccione ´Nueva organización´ de la lista y vaya a la pestaña de instrucciones para completar los detalles de su organización."))</f>
        <v/>
      </c>
      <c r="E240" s="58"/>
      <c r="F240" s="59"/>
      <c r="G240" s="73" t="str">
        <f>IFERROR(VLOOKUP(F240,T_IND[[#All],[Indicador]:[Tipo de Indicador]],5,0),"")</f>
        <v/>
      </c>
      <c r="H240" s="60"/>
      <c r="I240" s="60"/>
      <c r="J240" s="60"/>
      <c r="K240" s="61">
        <v>0</v>
      </c>
      <c r="L240" s="61">
        <v>0</v>
      </c>
      <c r="M240" s="62">
        <f t="shared" si="10"/>
        <v>0</v>
      </c>
      <c r="N240" s="66"/>
      <c r="O240" s="66"/>
      <c r="P240" s="66"/>
      <c r="Q240" s="66"/>
      <c r="R240" s="66"/>
      <c r="S240" s="66"/>
      <c r="T240" s="66"/>
      <c r="U240" s="63"/>
      <c r="V240" s="63"/>
      <c r="W240" s="63"/>
      <c r="X240" s="64"/>
      <c r="Y240" s="76" t="str">
        <f t="shared" si="11"/>
        <v/>
      </c>
      <c r="Z240" s="77" t="str">
        <f t="shared" si="12"/>
        <v/>
      </c>
      <c r="AA240" s="8"/>
    </row>
    <row r="241" spans="1:27" ht="72" customHeight="1" x14ac:dyDescent="0.3">
      <c r="A241" s="67"/>
      <c r="B241" s="56"/>
      <c r="C241" s="57"/>
      <c r="D241" s="72" t="str">
        <f>IF(C241="","",IFERROR(VLOOKUP(C241,Table3[Nombre]:Table3[OK],5,0),"Elija una organización de la lista. Si su organización no está en la lista, seleccione ´Nueva organización´ de la lista y vaya a la pestaña de instrucciones para completar los detalles de su organización."))</f>
        <v/>
      </c>
      <c r="E241" s="58"/>
      <c r="F241" s="59"/>
      <c r="G241" s="73" t="str">
        <f>IFERROR(VLOOKUP(F241,T_IND[[#All],[Indicador]:[Tipo de Indicador]],5,0),"")</f>
        <v/>
      </c>
      <c r="H241" s="60"/>
      <c r="I241" s="60"/>
      <c r="J241" s="60"/>
      <c r="K241" s="61">
        <v>0</v>
      </c>
      <c r="L241" s="61">
        <v>0</v>
      </c>
      <c r="M241" s="62">
        <f t="shared" si="10"/>
        <v>0</v>
      </c>
      <c r="N241" s="66"/>
      <c r="O241" s="66"/>
      <c r="P241" s="66"/>
      <c r="Q241" s="66"/>
      <c r="R241" s="66"/>
      <c r="S241" s="66"/>
      <c r="T241" s="66"/>
      <c r="U241" s="63"/>
      <c r="V241" s="63"/>
      <c r="W241" s="63"/>
      <c r="X241" s="64"/>
      <c r="Y241" s="76" t="str">
        <f t="shared" si="11"/>
        <v/>
      </c>
      <c r="Z241" s="77" t="str">
        <f t="shared" si="12"/>
        <v/>
      </c>
      <c r="AA241" s="8"/>
    </row>
    <row r="242" spans="1:27" ht="72" customHeight="1" x14ac:dyDescent="0.3">
      <c r="A242" s="67"/>
      <c r="B242" s="56"/>
      <c r="C242" s="57"/>
      <c r="D242" s="72" t="str">
        <f>IF(C242="","",IFERROR(VLOOKUP(C242,Table3[Nombre]:Table3[OK],5,0),"Elija una organización de la lista. Si su organización no está en la lista, seleccione ´Nueva organización´ de la lista y vaya a la pestaña de instrucciones para completar los detalles de su organización."))</f>
        <v/>
      </c>
      <c r="E242" s="58"/>
      <c r="F242" s="59"/>
      <c r="G242" s="73" t="str">
        <f>IFERROR(VLOOKUP(F242,T_IND[[#All],[Indicador]:[Tipo de Indicador]],5,0),"")</f>
        <v/>
      </c>
      <c r="H242" s="60"/>
      <c r="I242" s="60"/>
      <c r="J242" s="60"/>
      <c r="K242" s="61">
        <v>0</v>
      </c>
      <c r="L242" s="61">
        <v>0</v>
      </c>
      <c r="M242" s="62">
        <f t="shared" si="10"/>
        <v>0</v>
      </c>
      <c r="N242" s="66"/>
      <c r="O242" s="66"/>
      <c r="P242" s="66"/>
      <c r="Q242" s="66"/>
      <c r="R242" s="66"/>
      <c r="S242" s="66"/>
      <c r="T242" s="66"/>
      <c r="U242" s="63"/>
      <c r="V242" s="63"/>
      <c r="W242" s="63"/>
      <c r="X242" s="64"/>
      <c r="Y242" s="76" t="str">
        <f t="shared" si="11"/>
        <v/>
      </c>
      <c r="Z242" s="77" t="str">
        <f t="shared" si="12"/>
        <v/>
      </c>
      <c r="AA242" s="8"/>
    </row>
    <row r="243" spans="1:27" ht="72" customHeight="1" x14ac:dyDescent="0.3">
      <c r="A243" s="67"/>
      <c r="B243" s="56"/>
      <c r="C243" s="57"/>
      <c r="D243" s="72" t="str">
        <f>IF(C243="","",IFERROR(VLOOKUP(C243,Table3[Nombre]:Table3[OK],5,0),"Elija una organización de la lista. Si su organización no está en la lista, seleccione ´Nueva organización´ de la lista y vaya a la pestaña de instrucciones para completar los detalles de su organización."))</f>
        <v/>
      </c>
      <c r="E243" s="58"/>
      <c r="F243" s="59"/>
      <c r="G243" s="73" t="str">
        <f>IFERROR(VLOOKUP(F243,T_IND[[#All],[Indicador]:[Tipo de Indicador]],5,0),"")</f>
        <v/>
      </c>
      <c r="H243" s="60"/>
      <c r="I243" s="60"/>
      <c r="J243" s="60"/>
      <c r="K243" s="61">
        <v>0</v>
      </c>
      <c r="L243" s="61">
        <v>0</v>
      </c>
      <c r="M243" s="62">
        <f t="shared" si="10"/>
        <v>0</v>
      </c>
      <c r="N243" s="66"/>
      <c r="O243" s="66"/>
      <c r="P243" s="66"/>
      <c r="Q243" s="66"/>
      <c r="R243" s="66"/>
      <c r="S243" s="66"/>
      <c r="T243" s="66"/>
      <c r="U243" s="63"/>
      <c r="V243" s="63"/>
      <c r="W243" s="63"/>
      <c r="X243" s="64"/>
      <c r="Y243" s="76" t="str">
        <f t="shared" si="11"/>
        <v/>
      </c>
      <c r="Z243" s="77" t="str">
        <f t="shared" si="12"/>
        <v/>
      </c>
      <c r="AA243" s="8"/>
    </row>
    <row r="244" spans="1:27" ht="72" customHeight="1" x14ac:dyDescent="0.3">
      <c r="A244" s="67"/>
      <c r="B244" s="56"/>
      <c r="C244" s="57"/>
      <c r="D244" s="72" t="str">
        <f>IF(C244="","",IFERROR(VLOOKUP(C244,Table3[Nombre]:Table3[OK],5,0),"Elija una organización de la lista. Si su organización no está en la lista, seleccione ´Nueva organización´ de la lista y vaya a la pestaña de instrucciones para completar los detalles de su organización."))</f>
        <v/>
      </c>
      <c r="E244" s="58"/>
      <c r="F244" s="59"/>
      <c r="G244" s="73" t="str">
        <f>IFERROR(VLOOKUP(F244,T_IND[[#All],[Indicador]:[Tipo de Indicador]],5,0),"")</f>
        <v/>
      </c>
      <c r="H244" s="60"/>
      <c r="I244" s="60"/>
      <c r="J244" s="60"/>
      <c r="K244" s="61">
        <v>0</v>
      </c>
      <c r="L244" s="61">
        <v>0</v>
      </c>
      <c r="M244" s="62">
        <f t="shared" si="10"/>
        <v>0</v>
      </c>
      <c r="N244" s="66"/>
      <c r="O244" s="66"/>
      <c r="P244" s="66"/>
      <c r="Q244" s="66"/>
      <c r="R244" s="66"/>
      <c r="S244" s="66"/>
      <c r="T244" s="66"/>
      <c r="U244" s="63"/>
      <c r="V244" s="63"/>
      <c r="W244" s="63"/>
      <c r="X244" s="64"/>
      <c r="Y244" s="76" t="str">
        <f t="shared" si="11"/>
        <v/>
      </c>
      <c r="Z244" s="77" t="str">
        <f t="shared" si="12"/>
        <v/>
      </c>
      <c r="AA244" s="8"/>
    </row>
    <row r="245" spans="1:27" ht="72" customHeight="1" x14ac:dyDescent="0.3">
      <c r="A245" s="67"/>
      <c r="B245" s="56"/>
      <c r="C245" s="57"/>
      <c r="D245" s="72" t="str">
        <f>IF(C245="","",IFERROR(VLOOKUP(C245,Table3[Nombre]:Table3[OK],5,0),"Elija una organización de la lista. Si su organización no está en la lista, seleccione ´Nueva organización´ de la lista y vaya a la pestaña de instrucciones para completar los detalles de su organización."))</f>
        <v/>
      </c>
      <c r="E245" s="58"/>
      <c r="F245" s="59"/>
      <c r="G245" s="73" t="str">
        <f>IFERROR(VLOOKUP(F245,T_IND[[#All],[Indicador]:[Tipo de Indicador]],5,0),"")</f>
        <v/>
      </c>
      <c r="H245" s="60"/>
      <c r="I245" s="60"/>
      <c r="J245" s="60"/>
      <c r="K245" s="61">
        <v>0</v>
      </c>
      <c r="L245" s="61">
        <v>0</v>
      </c>
      <c r="M245" s="62">
        <f t="shared" si="10"/>
        <v>0</v>
      </c>
      <c r="N245" s="66"/>
      <c r="O245" s="66"/>
      <c r="P245" s="66"/>
      <c r="Q245" s="66"/>
      <c r="R245" s="66"/>
      <c r="S245" s="66"/>
      <c r="T245" s="66"/>
      <c r="U245" s="63"/>
      <c r="V245" s="63"/>
      <c r="W245" s="63"/>
      <c r="X245" s="64"/>
      <c r="Y245" s="76" t="str">
        <f t="shared" si="11"/>
        <v/>
      </c>
      <c r="Z245" s="77" t="str">
        <f t="shared" si="12"/>
        <v/>
      </c>
      <c r="AA245" s="8"/>
    </row>
    <row r="246" spans="1:27" ht="72" customHeight="1" x14ac:dyDescent="0.3">
      <c r="A246" s="67"/>
      <c r="B246" s="56"/>
      <c r="C246" s="57"/>
      <c r="D246" s="72" t="str">
        <f>IF(C246="","",IFERROR(VLOOKUP(C246,Table3[Nombre]:Table3[OK],5,0),"Elija una organización de la lista. Si su organización no está en la lista, seleccione ´Nueva organización´ de la lista y vaya a la pestaña de instrucciones para completar los detalles de su organización."))</f>
        <v/>
      </c>
      <c r="E246" s="58"/>
      <c r="F246" s="59"/>
      <c r="G246" s="73" t="str">
        <f>IFERROR(VLOOKUP(F246,T_IND[[#All],[Indicador]:[Tipo de Indicador]],5,0),"")</f>
        <v/>
      </c>
      <c r="H246" s="60"/>
      <c r="I246" s="60"/>
      <c r="J246" s="60"/>
      <c r="K246" s="61">
        <v>0</v>
      </c>
      <c r="L246" s="61">
        <v>0</v>
      </c>
      <c r="M246" s="62">
        <f t="shared" si="10"/>
        <v>0</v>
      </c>
      <c r="N246" s="66"/>
      <c r="O246" s="66"/>
      <c r="P246" s="66"/>
      <c r="Q246" s="66"/>
      <c r="R246" s="66"/>
      <c r="S246" s="66"/>
      <c r="T246" s="66"/>
      <c r="U246" s="63"/>
      <c r="V246" s="63"/>
      <c r="W246" s="63"/>
      <c r="X246" s="64"/>
      <c r="Y246" s="76" t="str">
        <f t="shared" si="11"/>
        <v/>
      </c>
      <c r="Z246" s="77" t="str">
        <f t="shared" si="12"/>
        <v/>
      </c>
      <c r="AA246" s="8"/>
    </row>
    <row r="247" spans="1:27" ht="72" customHeight="1" x14ac:dyDescent="0.3">
      <c r="A247" s="67"/>
      <c r="B247" s="56"/>
      <c r="C247" s="57"/>
      <c r="D247" s="72" t="str">
        <f>IF(C247="","",IFERROR(VLOOKUP(C247,Table3[Nombre]:Table3[OK],5,0),"Elija una organización de la lista. Si su organización no está en la lista, seleccione ´Nueva organización´ de la lista y vaya a la pestaña de instrucciones para completar los detalles de su organización."))</f>
        <v/>
      </c>
      <c r="E247" s="58"/>
      <c r="F247" s="59"/>
      <c r="G247" s="73" t="str">
        <f>IFERROR(VLOOKUP(F247,T_IND[[#All],[Indicador]:[Tipo de Indicador]],5,0),"")</f>
        <v/>
      </c>
      <c r="H247" s="60"/>
      <c r="I247" s="60"/>
      <c r="J247" s="60"/>
      <c r="K247" s="61">
        <v>0</v>
      </c>
      <c r="L247" s="61">
        <v>0</v>
      </c>
      <c r="M247" s="62">
        <f t="shared" si="10"/>
        <v>0</v>
      </c>
      <c r="N247" s="66"/>
      <c r="O247" s="66"/>
      <c r="P247" s="66"/>
      <c r="Q247" s="66"/>
      <c r="R247" s="66"/>
      <c r="S247" s="66"/>
      <c r="T247" s="66"/>
      <c r="U247" s="63"/>
      <c r="V247" s="63"/>
      <c r="W247" s="63"/>
      <c r="X247" s="64"/>
      <c r="Y247" s="76" t="str">
        <f t="shared" si="11"/>
        <v/>
      </c>
      <c r="Z247" s="77" t="str">
        <f t="shared" si="12"/>
        <v/>
      </c>
      <c r="AA247" s="8"/>
    </row>
    <row r="248" spans="1:27" ht="72" customHeight="1" x14ac:dyDescent="0.3">
      <c r="A248" s="67"/>
      <c r="B248" s="56"/>
      <c r="C248" s="57"/>
      <c r="D248" s="72" t="str">
        <f>IF(C248="","",IFERROR(VLOOKUP(C248,Table3[Nombre]:Table3[OK],5,0),"Elija una organización de la lista. Si su organización no está en la lista, seleccione ´Nueva organización´ de la lista y vaya a la pestaña de instrucciones para completar los detalles de su organización."))</f>
        <v/>
      </c>
      <c r="E248" s="58"/>
      <c r="F248" s="59"/>
      <c r="G248" s="73" t="str">
        <f>IFERROR(VLOOKUP(F248,T_IND[[#All],[Indicador]:[Tipo de Indicador]],5,0),"")</f>
        <v/>
      </c>
      <c r="H248" s="60"/>
      <c r="I248" s="60"/>
      <c r="J248" s="60"/>
      <c r="K248" s="61">
        <v>0</v>
      </c>
      <c r="L248" s="61">
        <v>0</v>
      </c>
      <c r="M248" s="62">
        <f t="shared" si="10"/>
        <v>0</v>
      </c>
      <c r="N248" s="66"/>
      <c r="O248" s="66"/>
      <c r="P248" s="66"/>
      <c r="Q248" s="66"/>
      <c r="R248" s="66"/>
      <c r="S248" s="66"/>
      <c r="T248" s="66"/>
      <c r="U248" s="63"/>
      <c r="V248" s="63"/>
      <c r="W248" s="63"/>
      <c r="X248" s="64"/>
      <c r="Y248" s="76" t="str">
        <f t="shared" si="11"/>
        <v/>
      </c>
      <c r="Z248" s="77" t="str">
        <f t="shared" si="12"/>
        <v/>
      </c>
      <c r="AA248" s="8"/>
    </row>
    <row r="249" spans="1:27" ht="72" customHeight="1" x14ac:dyDescent="0.3">
      <c r="A249" s="67"/>
      <c r="B249" s="56"/>
      <c r="C249" s="57"/>
      <c r="D249" s="72" t="str">
        <f>IF(C249="","",IFERROR(VLOOKUP(C249,Table3[Nombre]:Table3[OK],5,0),"Elija una organización de la lista. Si su organización no está en la lista, seleccione ´Nueva organización´ de la lista y vaya a la pestaña de instrucciones para completar los detalles de su organización."))</f>
        <v/>
      </c>
      <c r="E249" s="58"/>
      <c r="F249" s="59"/>
      <c r="G249" s="73" t="str">
        <f>IFERROR(VLOOKUP(F249,T_IND[[#All],[Indicador]:[Tipo de Indicador]],5,0),"")</f>
        <v/>
      </c>
      <c r="H249" s="60"/>
      <c r="I249" s="60"/>
      <c r="J249" s="60"/>
      <c r="K249" s="61">
        <v>0</v>
      </c>
      <c r="L249" s="61">
        <v>0</v>
      </c>
      <c r="M249" s="62">
        <f t="shared" si="10"/>
        <v>0</v>
      </c>
      <c r="N249" s="66"/>
      <c r="O249" s="66"/>
      <c r="P249" s="66"/>
      <c r="Q249" s="66"/>
      <c r="R249" s="66"/>
      <c r="S249" s="66"/>
      <c r="T249" s="66"/>
      <c r="U249" s="63"/>
      <c r="V249" s="63"/>
      <c r="W249" s="63"/>
      <c r="X249" s="64"/>
      <c r="Y249" s="76" t="str">
        <f t="shared" si="11"/>
        <v/>
      </c>
      <c r="Z249" s="77" t="str">
        <f t="shared" si="12"/>
        <v/>
      </c>
      <c r="AA249" s="8"/>
    </row>
    <row r="250" spans="1:27" ht="72" customHeight="1" x14ac:dyDescent="0.3">
      <c r="A250" s="67"/>
      <c r="B250" s="56"/>
      <c r="C250" s="57"/>
      <c r="D250" s="72" t="str">
        <f>IF(C250="","",IFERROR(VLOOKUP(C250,Table3[Nombre]:Table3[OK],5,0),"Elija una organización de la lista. Si su organización no está en la lista, seleccione ´Nueva organización´ de la lista y vaya a la pestaña de instrucciones para completar los detalles de su organización."))</f>
        <v/>
      </c>
      <c r="E250" s="58"/>
      <c r="F250" s="59"/>
      <c r="G250" s="73" t="str">
        <f>IFERROR(VLOOKUP(F250,T_IND[[#All],[Indicador]:[Tipo de Indicador]],5,0),"")</f>
        <v/>
      </c>
      <c r="H250" s="60"/>
      <c r="I250" s="60"/>
      <c r="J250" s="60"/>
      <c r="K250" s="61">
        <v>0</v>
      </c>
      <c r="L250" s="61">
        <v>0</v>
      </c>
      <c r="M250" s="62">
        <f t="shared" si="10"/>
        <v>0</v>
      </c>
      <c r="N250" s="66"/>
      <c r="O250" s="66"/>
      <c r="P250" s="66"/>
      <c r="Q250" s="66"/>
      <c r="R250" s="66"/>
      <c r="S250" s="66"/>
      <c r="T250" s="66"/>
      <c r="U250" s="63"/>
      <c r="V250" s="63"/>
      <c r="W250" s="63"/>
      <c r="X250" s="64"/>
      <c r="Y250" s="76" t="str">
        <f t="shared" si="11"/>
        <v/>
      </c>
      <c r="Z250" s="77" t="str">
        <f t="shared" si="12"/>
        <v/>
      </c>
      <c r="AA250" s="8"/>
    </row>
    <row r="251" spans="1:27" ht="72" customHeight="1" x14ac:dyDescent="0.3">
      <c r="A251" s="67"/>
      <c r="B251" s="56"/>
      <c r="C251" s="57"/>
      <c r="D251" s="72" t="str">
        <f>IF(C251="","",IFERROR(VLOOKUP(C251,Table3[Nombre]:Table3[OK],5,0),"Elija una organización de la lista. Si su organización no está en la lista, seleccione ´Nueva organización´ de la lista y vaya a la pestaña de instrucciones para completar los detalles de su organización."))</f>
        <v/>
      </c>
      <c r="E251" s="58"/>
      <c r="F251" s="59"/>
      <c r="G251" s="73" t="str">
        <f>IFERROR(VLOOKUP(F251,T_IND[[#All],[Indicador]:[Tipo de Indicador]],5,0),"")</f>
        <v/>
      </c>
      <c r="H251" s="60"/>
      <c r="I251" s="60"/>
      <c r="J251" s="60"/>
      <c r="K251" s="61">
        <v>0</v>
      </c>
      <c r="L251" s="61">
        <v>0</v>
      </c>
      <c r="M251" s="62">
        <f t="shared" si="10"/>
        <v>0</v>
      </c>
      <c r="N251" s="66"/>
      <c r="O251" s="66"/>
      <c r="P251" s="66"/>
      <c r="Q251" s="66"/>
      <c r="R251" s="66"/>
      <c r="S251" s="66"/>
      <c r="T251" s="66"/>
      <c r="U251" s="63"/>
      <c r="V251" s="63"/>
      <c r="W251" s="63"/>
      <c r="X251" s="64"/>
      <c r="Y251" s="76" t="str">
        <f t="shared" si="11"/>
        <v/>
      </c>
      <c r="Z251" s="77" t="str">
        <f t="shared" si="12"/>
        <v/>
      </c>
      <c r="AA251" s="8"/>
    </row>
    <row r="252" spans="1:27" ht="72" customHeight="1" x14ac:dyDescent="0.3">
      <c r="A252" s="67"/>
      <c r="B252" s="56"/>
      <c r="C252" s="57"/>
      <c r="D252" s="72" t="str">
        <f>IF(C252="","",IFERROR(VLOOKUP(C252,Table3[Nombre]:Table3[OK],5,0),"Elija una organización de la lista. Si su organización no está en la lista, seleccione ´Nueva organización´ de la lista y vaya a la pestaña de instrucciones para completar los detalles de su organización."))</f>
        <v/>
      </c>
      <c r="E252" s="58"/>
      <c r="F252" s="59"/>
      <c r="G252" s="73" t="str">
        <f>IFERROR(VLOOKUP(F252,T_IND[[#All],[Indicador]:[Tipo de Indicador]],5,0),"")</f>
        <v/>
      </c>
      <c r="H252" s="60"/>
      <c r="I252" s="60"/>
      <c r="J252" s="60"/>
      <c r="K252" s="61">
        <v>0</v>
      </c>
      <c r="L252" s="61">
        <v>0</v>
      </c>
      <c r="M252" s="62">
        <f t="shared" si="10"/>
        <v>0</v>
      </c>
      <c r="N252" s="66"/>
      <c r="O252" s="66"/>
      <c r="P252" s="66"/>
      <c r="Q252" s="66"/>
      <c r="R252" s="66"/>
      <c r="S252" s="66"/>
      <c r="T252" s="66"/>
      <c r="U252" s="63"/>
      <c r="V252" s="63"/>
      <c r="W252" s="63"/>
      <c r="X252" s="64"/>
      <c r="Y252" s="76" t="str">
        <f t="shared" si="11"/>
        <v/>
      </c>
      <c r="Z252" s="77" t="str">
        <f t="shared" si="12"/>
        <v/>
      </c>
      <c r="AA252" s="8"/>
    </row>
    <row r="253" spans="1:27" ht="72" customHeight="1" x14ac:dyDescent="0.3">
      <c r="A253" s="67"/>
      <c r="B253" s="56"/>
      <c r="C253" s="57"/>
      <c r="D253" s="72" t="str">
        <f>IF(C253="","",IFERROR(VLOOKUP(C253,Table3[Nombre]:Table3[OK],5,0),"Elija una organización de la lista. Si su organización no está en la lista, seleccione ´Nueva organización´ de la lista y vaya a la pestaña de instrucciones para completar los detalles de su organización."))</f>
        <v/>
      </c>
      <c r="E253" s="58"/>
      <c r="F253" s="59"/>
      <c r="G253" s="73" t="str">
        <f>IFERROR(VLOOKUP(F253,T_IND[[#All],[Indicador]:[Tipo de Indicador]],5,0),"")</f>
        <v/>
      </c>
      <c r="H253" s="60"/>
      <c r="I253" s="60"/>
      <c r="J253" s="60"/>
      <c r="K253" s="61">
        <v>0</v>
      </c>
      <c r="L253" s="61">
        <v>0</v>
      </c>
      <c r="M253" s="62">
        <f t="shared" si="10"/>
        <v>0</v>
      </c>
      <c r="N253" s="66"/>
      <c r="O253" s="66"/>
      <c r="P253" s="66"/>
      <c r="Q253" s="66"/>
      <c r="R253" s="66"/>
      <c r="S253" s="66"/>
      <c r="T253" s="66"/>
      <c r="U253" s="63"/>
      <c r="V253" s="63"/>
      <c r="W253" s="63"/>
      <c r="X253" s="64"/>
      <c r="Y253" s="76" t="str">
        <f t="shared" si="11"/>
        <v/>
      </c>
      <c r="Z253" s="77" t="str">
        <f t="shared" si="12"/>
        <v/>
      </c>
      <c r="AA253" s="8"/>
    </row>
    <row r="254" spans="1:27" ht="72" customHeight="1" x14ac:dyDescent="0.3">
      <c r="A254" s="67"/>
      <c r="B254" s="56"/>
      <c r="C254" s="57"/>
      <c r="D254" s="72" t="str">
        <f>IF(C254="","",IFERROR(VLOOKUP(C254,Table3[Nombre]:Table3[OK],5,0),"Elija una organización de la lista. Si su organización no está en la lista, seleccione ´Nueva organización´ de la lista y vaya a la pestaña de instrucciones para completar los detalles de su organización."))</f>
        <v/>
      </c>
      <c r="E254" s="58"/>
      <c r="F254" s="59"/>
      <c r="G254" s="73" t="str">
        <f>IFERROR(VLOOKUP(F254,T_IND[[#All],[Indicador]:[Tipo de Indicador]],5,0),"")</f>
        <v/>
      </c>
      <c r="H254" s="60"/>
      <c r="I254" s="60"/>
      <c r="J254" s="60"/>
      <c r="K254" s="61">
        <v>0</v>
      </c>
      <c r="L254" s="61">
        <v>0</v>
      </c>
      <c r="M254" s="62">
        <f t="shared" si="10"/>
        <v>0</v>
      </c>
      <c r="N254" s="66"/>
      <c r="O254" s="66"/>
      <c r="P254" s="66"/>
      <c r="Q254" s="66"/>
      <c r="R254" s="66"/>
      <c r="S254" s="66"/>
      <c r="T254" s="66"/>
      <c r="U254" s="63"/>
      <c r="V254" s="63"/>
      <c r="W254" s="63"/>
      <c r="X254" s="64"/>
      <c r="Y254" s="76" t="str">
        <f t="shared" si="11"/>
        <v/>
      </c>
      <c r="Z254" s="77" t="str">
        <f t="shared" si="12"/>
        <v/>
      </c>
      <c r="AA254" s="8"/>
    </row>
    <row r="255" spans="1:27" ht="72" customHeight="1" x14ac:dyDescent="0.3">
      <c r="A255" s="67"/>
      <c r="B255" s="56"/>
      <c r="C255" s="57"/>
      <c r="D255" s="72" t="str">
        <f>IF(C255="","",IFERROR(VLOOKUP(C255,Table3[Nombre]:Table3[OK],5,0),"Elija una organización de la lista. Si su organización no está en la lista, seleccione ´Nueva organización´ de la lista y vaya a la pestaña de instrucciones para completar los detalles de su organización."))</f>
        <v/>
      </c>
      <c r="E255" s="58"/>
      <c r="F255" s="59"/>
      <c r="G255" s="73" t="str">
        <f>IFERROR(VLOOKUP(F255,T_IND[[#All],[Indicador]:[Tipo de Indicador]],5,0),"")</f>
        <v/>
      </c>
      <c r="H255" s="60"/>
      <c r="I255" s="60"/>
      <c r="J255" s="60"/>
      <c r="K255" s="61">
        <v>0</v>
      </c>
      <c r="L255" s="61">
        <v>0</v>
      </c>
      <c r="M255" s="62">
        <f t="shared" si="10"/>
        <v>0</v>
      </c>
      <c r="N255" s="66"/>
      <c r="O255" s="66"/>
      <c r="P255" s="66"/>
      <c r="Q255" s="66"/>
      <c r="R255" s="66"/>
      <c r="S255" s="66"/>
      <c r="T255" s="66"/>
      <c r="U255" s="63"/>
      <c r="V255" s="63"/>
      <c r="W255" s="63"/>
      <c r="X255" s="64"/>
      <c r="Y255" s="76" t="str">
        <f t="shared" si="11"/>
        <v/>
      </c>
      <c r="Z255" s="77" t="str">
        <f t="shared" si="12"/>
        <v/>
      </c>
      <c r="AA255" s="8"/>
    </row>
    <row r="256" spans="1:27" ht="72" customHeight="1" x14ac:dyDescent="0.3">
      <c r="A256" s="67"/>
      <c r="B256" s="56"/>
      <c r="C256" s="57"/>
      <c r="D256" s="72" t="str">
        <f>IF(C256="","",IFERROR(VLOOKUP(C256,Table3[Nombre]:Table3[OK],5,0),"Elija una organización de la lista. Si su organización no está en la lista, seleccione ´Nueva organización´ de la lista y vaya a la pestaña de instrucciones para completar los detalles de su organización."))</f>
        <v/>
      </c>
      <c r="E256" s="58"/>
      <c r="F256" s="59"/>
      <c r="G256" s="73" t="str">
        <f>IFERROR(VLOOKUP(F256,T_IND[[#All],[Indicador]:[Tipo de Indicador]],5,0),"")</f>
        <v/>
      </c>
      <c r="H256" s="60"/>
      <c r="I256" s="60"/>
      <c r="J256" s="60"/>
      <c r="K256" s="61">
        <v>0</v>
      </c>
      <c r="L256" s="61">
        <v>0</v>
      </c>
      <c r="M256" s="62">
        <f t="shared" si="10"/>
        <v>0</v>
      </c>
      <c r="N256" s="66"/>
      <c r="O256" s="66"/>
      <c r="P256" s="66"/>
      <c r="Q256" s="66"/>
      <c r="R256" s="66"/>
      <c r="S256" s="66"/>
      <c r="T256" s="66"/>
      <c r="U256" s="63"/>
      <c r="V256" s="63"/>
      <c r="W256" s="63"/>
      <c r="X256" s="64"/>
      <c r="Y256" s="76" t="str">
        <f t="shared" si="11"/>
        <v/>
      </c>
      <c r="Z256" s="77" t="str">
        <f t="shared" si="12"/>
        <v/>
      </c>
      <c r="AA256" s="8"/>
    </row>
    <row r="257" spans="1:27" ht="72" customHeight="1" x14ac:dyDescent="0.3">
      <c r="A257" s="67"/>
      <c r="B257" s="56"/>
      <c r="C257" s="57"/>
      <c r="D257" s="72" t="str">
        <f>IF(C257="","",IFERROR(VLOOKUP(C257,Table3[Nombre]:Table3[OK],5,0),"Elija una organización de la lista. Si su organización no está en la lista, seleccione ´Nueva organización´ de la lista y vaya a la pestaña de instrucciones para completar los detalles de su organización."))</f>
        <v/>
      </c>
      <c r="E257" s="58"/>
      <c r="F257" s="59"/>
      <c r="G257" s="73" t="str">
        <f>IFERROR(VLOOKUP(F257,T_IND[[#All],[Indicador]:[Tipo de Indicador]],5,0),"")</f>
        <v/>
      </c>
      <c r="H257" s="60"/>
      <c r="I257" s="60"/>
      <c r="J257" s="60"/>
      <c r="K257" s="61">
        <v>0</v>
      </c>
      <c r="L257" s="61">
        <v>0</v>
      </c>
      <c r="M257" s="62">
        <f t="shared" si="10"/>
        <v>0</v>
      </c>
      <c r="N257" s="66"/>
      <c r="O257" s="66"/>
      <c r="P257" s="66"/>
      <c r="Q257" s="66"/>
      <c r="R257" s="66"/>
      <c r="S257" s="66"/>
      <c r="T257" s="66"/>
      <c r="U257" s="63"/>
      <c r="V257" s="63"/>
      <c r="W257" s="63"/>
      <c r="X257" s="64"/>
      <c r="Y257" s="76" t="str">
        <f t="shared" si="11"/>
        <v/>
      </c>
      <c r="Z257" s="77" t="str">
        <f t="shared" si="12"/>
        <v/>
      </c>
      <c r="AA257" s="8"/>
    </row>
    <row r="258" spans="1:27" ht="72" customHeight="1" x14ac:dyDescent="0.3">
      <c r="A258" s="67"/>
      <c r="B258" s="56"/>
      <c r="C258" s="57"/>
      <c r="D258" s="72" t="str">
        <f>IF(C258="","",IFERROR(VLOOKUP(C258,Table3[Nombre]:Table3[OK],5,0),"Elija una organización de la lista. Si su organización no está en la lista, seleccione ´Nueva organización´ de la lista y vaya a la pestaña de instrucciones para completar los detalles de su organización."))</f>
        <v/>
      </c>
      <c r="E258" s="58"/>
      <c r="F258" s="59"/>
      <c r="G258" s="73" t="str">
        <f>IFERROR(VLOOKUP(F258,T_IND[[#All],[Indicador]:[Tipo de Indicador]],5,0),"")</f>
        <v/>
      </c>
      <c r="H258" s="60"/>
      <c r="I258" s="60"/>
      <c r="J258" s="60"/>
      <c r="K258" s="61">
        <v>0</v>
      </c>
      <c r="L258" s="61">
        <v>0</v>
      </c>
      <c r="M258" s="62">
        <f t="shared" si="10"/>
        <v>0</v>
      </c>
      <c r="N258" s="66"/>
      <c r="O258" s="66"/>
      <c r="P258" s="66"/>
      <c r="Q258" s="66"/>
      <c r="R258" s="66"/>
      <c r="S258" s="66"/>
      <c r="T258" s="66"/>
      <c r="U258" s="63"/>
      <c r="V258" s="63"/>
      <c r="W258" s="63"/>
      <c r="X258" s="64"/>
      <c r="Y258" s="76" t="str">
        <f t="shared" si="11"/>
        <v/>
      </c>
      <c r="Z258" s="77" t="str">
        <f t="shared" si="12"/>
        <v/>
      </c>
      <c r="AA258" s="8"/>
    </row>
    <row r="259" spans="1:27" ht="72" customHeight="1" x14ac:dyDescent="0.3">
      <c r="A259" s="67"/>
      <c r="B259" s="56"/>
      <c r="C259" s="57"/>
      <c r="D259" s="72" t="str">
        <f>IF(C259="","",IFERROR(VLOOKUP(C259,Table3[Nombre]:Table3[OK],5,0),"Elija una organización de la lista. Si su organización no está en la lista, seleccione ´Nueva organización´ de la lista y vaya a la pestaña de instrucciones para completar los detalles de su organización."))</f>
        <v/>
      </c>
      <c r="E259" s="58"/>
      <c r="F259" s="59"/>
      <c r="G259" s="73" t="str">
        <f>IFERROR(VLOOKUP(F259,T_IND[[#All],[Indicador]:[Tipo de Indicador]],5,0),"")</f>
        <v/>
      </c>
      <c r="H259" s="60"/>
      <c r="I259" s="60"/>
      <c r="J259" s="60"/>
      <c r="K259" s="61">
        <v>0</v>
      </c>
      <c r="L259" s="61">
        <v>0</v>
      </c>
      <c r="M259" s="62">
        <f t="shared" si="10"/>
        <v>0</v>
      </c>
      <c r="N259" s="66"/>
      <c r="O259" s="66"/>
      <c r="P259" s="66"/>
      <c r="Q259" s="66"/>
      <c r="R259" s="66"/>
      <c r="S259" s="66"/>
      <c r="T259" s="66"/>
      <c r="U259" s="63"/>
      <c r="V259" s="63"/>
      <c r="W259" s="63"/>
      <c r="X259" s="64"/>
      <c r="Y259" s="76" t="str">
        <f t="shared" si="11"/>
        <v/>
      </c>
      <c r="Z259" s="77" t="str">
        <f t="shared" si="12"/>
        <v/>
      </c>
      <c r="AA259" s="8"/>
    </row>
    <row r="260" spans="1:27" ht="72" customHeight="1" x14ac:dyDescent="0.3">
      <c r="A260" s="67"/>
      <c r="B260" s="56"/>
      <c r="C260" s="57"/>
      <c r="D260" s="72" t="str">
        <f>IF(C260="","",IFERROR(VLOOKUP(C260,Table3[Nombre]:Table3[OK],5,0),"Elija una organización de la lista. Si su organización no está en la lista, seleccione ´Nueva organización´ de la lista y vaya a la pestaña de instrucciones para completar los detalles de su organización."))</f>
        <v/>
      </c>
      <c r="E260" s="58"/>
      <c r="F260" s="59"/>
      <c r="G260" s="73" t="str">
        <f>IFERROR(VLOOKUP(F260,T_IND[[#All],[Indicador]:[Tipo de Indicador]],5,0),"")</f>
        <v/>
      </c>
      <c r="H260" s="60"/>
      <c r="I260" s="60"/>
      <c r="J260" s="60"/>
      <c r="K260" s="61">
        <v>0</v>
      </c>
      <c r="L260" s="61">
        <v>0</v>
      </c>
      <c r="M260" s="62">
        <f t="shared" ref="M260:M323" si="13">K260+L260</f>
        <v>0</v>
      </c>
      <c r="N260" s="66"/>
      <c r="O260" s="66"/>
      <c r="P260" s="66"/>
      <c r="Q260" s="66"/>
      <c r="R260" s="66"/>
      <c r="S260" s="66"/>
      <c r="T260" s="66"/>
      <c r="U260" s="63"/>
      <c r="V260" s="63"/>
      <c r="W260" s="63"/>
      <c r="X260" s="64"/>
      <c r="Y260" s="76" t="str">
        <f t="shared" ref="Y260:Y323" si="14">IF($G260="PiN",IF(AND($N260="",$O260="",$P260="",$Q260="",$R260="",$W260=""),"Por favor digite la población objetivo para la activitad en las celdas N,O, P,Q o R",IF(W260&lt;&gt;SUM(N260:R260),"Compruebe el desglose de los objetivos de tipo de población. La suma de las columnas N, O, P, Q y R no coincide con el valor total de la columna W","OK")),IF(G260="","","OK"))</f>
        <v/>
      </c>
      <c r="Z260" s="77" t="str">
        <f t="shared" ref="Z260:Z323" si="15">IF($G260="PiN",IF(SUM($S260:$W260)=0,"Por favor digite la POBLACION OBJETIVO TOTAL en la columna W",IF(SUM($S260:$V260)=$W260,"OK","Compruebe el desglose por edad y sexo, la suma de las columnas S, T, U y V no coinciden con el valor total de la columna W")),IF($G260="Capacitaciones",IF(SUM($S260:$W260)=0,"Por favor digite la POBLACION OBJETIVO TOTAL en la columna W",IF(OR(SUM($S260:$V260)=$W260,SUM($S260:$V260)=0),"OK","Compruebe el desglose por edad y sexo, la suma de las columnas S, T, U y V no coinciden con el valor total de la columna W")),IF($G260="","","OK")))</f>
        <v/>
      </c>
      <c r="AA260" s="8"/>
    </row>
    <row r="261" spans="1:27" ht="72" customHeight="1" x14ac:dyDescent="0.3">
      <c r="A261" s="67"/>
      <c r="B261" s="56"/>
      <c r="C261" s="57"/>
      <c r="D261" s="72" t="str">
        <f>IF(C261="","",IFERROR(VLOOKUP(C261,Table3[Nombre]:Table3[OK],5,0),"Elija una organización de la lista. Si su organización no está en la lista, seleccione ´Nueva organización´ de la lista y vaya a la pestaña de instrucciones para completar los detalles de su organización."))</f>
        <v/>
      </c>
      <c r="E261" s="58"/>
      <c r="F261" s="59"/>
      <c r="G261" s="73" t="str">
        <f>IFERROR(VLOOKUP(F261,T_IND[[#All],[Indicador]:[Tipo de Indicador]],5,0),"")</f>
        <v/>
      </c>
      <c r="H261" s="60"/>
      <c r="I261" s="60"/>
      <c r="J261" s="60"/>
      <c r="K261" s="61">
        <v>0</v>
      </c>
      <c r="L261" s="61">
        <v>0</v>
      </c>
      <c r="M261" s="62">
        <f t="shared" si="13"/>
        <v>0</v>
      </c>
      <c r="N261" s="66"/>
      <c r="O261" s="66"/>
      <c r="P261" s="66"/>
      <c r="Q261" s="66"/>
      <c r="R261" s="66"/>
      <c r="S261" s="66"/>
      <c r="T261" s="66"/>
      <c r="U261" s="63"/>
      <c r="V261" s="63"/>
      <c r="W261" s="63"/>
      <c r="X261" s="64"/>
      <c r="Y261" s="76" t="str">
        <f t="shared" si="14"/>
        <v/>
      </c>
      <c r="Z261" s="77" t="str">
        <f t="shared" si="15"/>
        <v/>
      </c>
      <c r="AA261" s="8"/>
    </row>
    <row r="262" spans="1:27" ht="72" customHeight="1" x14ac:dyDescent="0.3">
      <c r="A262" s="67"/>
      <c r="B262" s="56"/>
      <c r="C262" s="57"/>
      <c r="D262" s="72" t="str">
        <f>IF(C262="","",IFERROR(VLOOKUP(C262,Table3[Nombre]:Table3[OK],5,0),"Elija una organización de la lista. Si su organización no está en la lista, seleccione ´Nueva organización´ de la lista y vaya a la pestaña de instrucciones para completar los detalles de su organización."))</f>
        <v/>
      </c>
      <c r="E262" s="58"/>
      <c r="F262" s="59"/>
      <c r="G262" s="73" t="str">
        <f>IFERROR(VLOOKUP(F262,T_IND[[#All],[Indicador]:[Tipo de Indicador]],5,0),"")</f>
        <v/>
      </c>
      <c r="H262" s="60"/>
      <c r="I262" s="60"/>
      <c r="J262" s="60"/>
      <c r="K262" s="61">
        <v>0</v>
      </c>
      <c r="L262" s="61">
        <v>0</v>
      </c>
      <c r="M262" s="62">
        <f t="shared" si="13"/>
        <v>0</v>
      </c>
      <c r="N262" s="66"/>
      <c r="O262" s="66"/>
      <c r="P262" s="66"/>
      <c r="Q262" s="66"/>
      <c r="R262" s="66"/>
      <c r="S262" s="66"/>
      <c r="T262" s="66"/>
      <c r="U262" s="63"/>
      <c r="V262" s="63"/>
      <c r="W262" s="63"/>
      <c r="X262" s="64"/>
      <c r="Y262" s="76" t="str">
        <f t="shared" si="14"/>
        <v/>
      </c>
      <c r="Z262" s="77" t="str">
        <f t="shared" si="15"/>
        <v/>
      </c>
      <c r="AA262" s="8"/>
    </row>
    <row r="263" spans="1:27" ht="72" customHeight="1" x14ac:dyDescent="0.3">
      <c r="A263" s="67"/>
      <c r="B263" s="56"/>
      <c r="C263" s="57"/>
      <c r="D263" s="72" t="str">
        <f>IF(C263="","",IFERROR(VLOOKUP(C263,Table3[Nombre]:Table3[OK],5,0),"Elija una organización de la lista. Si su organización no está en la lista, seleccione ´Nueva organización´ de la lista y vaya a la pestaña de instrucciones para completar los detalles de su organización."))</f>
        <v/>
      </c>
      <c r="E263" s="58"/>
      <c r="F263" s="59"/>
      <c r="G263" s="73" t="str">
        <f>IFERROR(VLOOKUP(F263,T_IND[[#All],[Indicador]:[Tipo de Indicador]],5,0),"")</f>
        <v/>
      </c>
      <c r="H263" s="60"/>
      <c r="I263" s="60"/>
      <c r="J263" s="60"/>
      <c r="K263" s="61">
        <v>0</v>
      </c>
      <c r="L263" s="61">
        <v>0</v>
      </c>
      <c r="M263" s="62">
        <f t="shared" si="13"/>
        <v>0</v>
      </c>
      <c r="N263" s="66"/>
      <c r="O263" s="66"/>
      <c r="P263" s="66"/>
      <c r="Q263" s="66"/>
      <c r="R263" s="66"/>
      <c r="S263" s="66"/>
      <c r="T263" s="66"/>
      <c r="U263" s="63"/>
      <c r="V263" s="63"/>
      <c r="W263" s="63"/>
      <c r="X263" s="64"/>
      <c r="Y263" s="76" t="str">
        <f t="shared" si="14"/>
        <v/>
      </c>
      <c r="Z263" s="77" t="str">
        <f t="shared" si="15"/>
        <v/>
      </c>
      <c r="AA263" s="8"/>
    </row>
    <row r="264" spans="1:27" ht="72" customHeight="1" x14ac:dyDescent="0.3">
      <c r="A264" s="67"/>
      <c r="B264" s="56"/>
      <c r="C264" s="57"/>
      <c r="D264" s="72" t="str">
        <f>IF(C264="","",IFERROR(VLOOKUP(C264,Table3[Nombre]:Table3[OK],5,0),"Elija una organización de la lista. Si su organización no está en la lista, seleccione ´Nueva organización´ de la lista y vaya a la pestaña de instrucciones para completar los detalles de su organización."))</f>
        <v/>
      </c>
      <c r="E264" s="58"/>
      <c r="F264" s="59"/>
      <c r="G264" s="73" t="str">
        <f>IFERROR(VLOOKUP(F264,T_IND[[#All],[Indicador]:[Tipo de Indicador]],5,0),"")</f>
        <v/>
      </c>
      <c r="H264" s="60"/>
      <c r="I264" s="60"/>
      <c r="J264" s="60"/>
      <c r="K264" s="61">
        <v>0</v>
      </c>
      <c r="L264" s="61">
        <v>0</v>
      </c>
      <c r="M264" s="62">
        <f t="shared" si="13"/>
        <v>0</v>
      </c>
      <c r="N264" s="66"/>
      <c r="O264" s="66"/>
      <c r="P264" s="66"/>
      <c r="Q264" s="66"/>
      <c r="R264" s="66"/>
      <c r="S264" s="66"/>
      <c r="T264" s="66"/>
      <c r="U264" s="63"/>
      <c r="V264" s="63"/>
      <c r="W264" s="63"/>
      <c r="X264" s="64"/>
      <c r="Y264" s="76" t="str">
        <f t="shared" si="14"/>
        <v/>
      </c>
      <c r="Z264" s="77" t="str">
        <f t="shared" si="15"/>
        <v/>
      </c>
      <c r="AA264" s="8"/>
    </row>
    <row r="265" spans="1:27" ht="72" customHeight="1" x14ac:dyDescent="0.3">
      <c r="A265" s="67"/>
      <c r="B265" s="56"/>
      <c r="C265" s="57"/>
      <c r="D265" s="72" t="str">
        <f>IF(C265="","",IFERROR(VLOOKUP(C265,Table3[Nombre]:Table3[OK],5,0),"Elija una organización de la lista. Si su organización no está en la lista, seleccione ´Nueva organización´ de la lista y vaya a la pestaña de instrucciones para completar los detalles de su organización."))</f>
        <v/>
      </c>
      <c r="E265" s="58"/>
      <c r="F265" s="59"/>
      <c r="G265" s="73" t="str">
        <f>IFERROR(VLOOKUP(F265,T_IND[[#All],[Indicador]:[Tipo de Indicador]],5,0),"")</f>
        <v/>
      </c>
      <c r="H265" s="60"/>
      <c r="I265" s="60"/>
      <c r="J265" s="60"/>
      <c r="K265" s="61">
        <v>0</v>
      </c>
      <c r="L265" s="61">
        <v>0</v>
      </c>
      <c r="M265" s="62">
        <f t="shared" si="13"/>
        <v>0</v>
      </c>
      <c r="N265" s="66"/>
      <c r="O265" s="66"/>
      <c r="P265" s="66"/>
      <c r="Q265" s="66"/>
      <c r="R265" s="66"/>
      <c r="S265" s="66"/>
      <c r="T265" s="66"/>
      <c r="U265" s="63"/>
      <c r="V265" s="63"/>
      <c r="W265" s="63"/>
      <c r="X265" s="64"/>
      <c r="Y265" s="76" t="str">
        <f t="shared" si="14"/>
        <v/>
      </c>
      <c r="Z265" s="77" t="str">
        <f t="shared" si="15"/>
        <v/>
      </c>
      <c r="AA265" s="8"/>
    </row>
    <row r="266" spans="1:27" ht="72" customHeight="1" x14ac:dyDescent="0.3">
      <c r="A266" s="67"/>
      <c r="B266" s="56"/>
      <c r="C266" s="57"/>
      <c r="D266" s="72" t="str">
        <f>IF(C266="","",IFERROR(VLOOKUP(C266,Table3[Nombre]:Table3[OK],5,0),"Elija una organización de la lista. Si su organización no está en la lista, seleccione ´Nueva organización´ de la lista y vaya a la pestaña de instrucciones para completar los detalles de su organización."))</f>
        <v/>
      </c>
      <c r="E266" s="58"/>
      <c r="F266" s="59"/>
      <c r="G266" s="73" t="str">
        <f>IFERROR(VLOOKUP(F266,T_IND[[#All],[Indicador]:[Tipo de Indicador]],5,0),"")</f>
        <v/>
      </c>
      <c r="H266" s="60"/>
      <c r="I266" s="60"/>
      <c r="J266" s="60"/>
      <c r="K266" s="61">
        <v>0</v>
      </c>
      <c r="L266" s="61">
        <v>0</v>
      </c>
      <c r="M266" s="62">
        <f t="shared" si="13"/>
        <v>0</v>
      </c>
      <c r="N266" s="66"/>
      <c r="O266" s="66"/>
      <c r="P266" s="66"/>
      <c r="Q266" s="66"/>
      <c r="R266" s="66"/>
      <c r="S266" s="66"/>
      <c r="T266" s="66"/>
      <c r="U266" s="63"/>
      <c r="V266" s="63"/>
      <c r="W266" s="63"/>
      <c r="X266" s="64"/>
      <c r="Y266" s="76" t="str">
        <f t="shared" si="14"/>
        <v/>
      </c>
      <c r="Z266" s="77" t="str">
        <f t="shared" si="15"/>
        <v/>
      </c>
      <c r="AA266" s="8"/>
    </row>
    <row r="267" spans="1:27" ht="72" customHeight="1" x14ac:dyDescent="0.3">
      <c r="A267" s="67"/>
      <c r="B267" s="56"/>
      <c r="C267" s="57"/>
      <c r="D267" s="72" t="str">
        <f>IF(C267="","",IFERROR(VLOOKUP(C267,Table3[Nombre]:Table3[OK],5,0),"Elija una organización de la lista. Si su organización no está en la lista, seleccione ´Nueva organización´ de la lista y vaya a la pestaña de instrucciones para completar los detalles de su organización."))</f>
        <v/>
      </c>
      <c r="E267" s="58"/>
      <c r="F267" s="59"/>
      <c r="G267" s="73" t="str">
        <f>IFERROR(VLOOKUP(F267,T_IND[[#All],[Indicador]:[Tipo de Indicador]],5,0),"")</f>
        <v/>
      </c>
      <c r="H267" s="60"/>
      <c r="I267" s="60"/>
      <c r="J267" s="60"/>
      <c r="K267" s="61">
        <v>0</v>
      </c>
      <c r="L267" s="61">
        <v>0</v>
      </c>
      <c r="M267" s="62">
        <f t="shared" si="13"/>
        <v>0</v>
      </c>
      <c r="N267" s="66"/>
      <c r="O267" s="66"/>
      <c r="P267" s="66"/>
      <c r="Q267" s="66"/>
      <c r="R267" s="66"/>
      <c r="S267" s="66"/>
      <c r="T267" s="66"/>
      <c r="U267" s="63"/>
      <c r="V267" s="63"/>
      <c r="W267" s="63"/>
      <c r="X267" s="64"/>
      <c r="Y267" s="76" t="str">
        <f t="shared" si="14"/>
        <v/>
      </c>
      <c r="Z267" s="77" t="str">
        <f t="shared" si="15"/>
        <v/>
      </c>
      <c r="AA267" s="8"/>
    </row>
    <row r="268" spans="1:27" ht="72" customHeight="1" x14ac:dyDescent="0.3">
      <c r="A268" s="67"/>
      <c r="B268" s="56"/>
      <c r="C268" s="57"/>
      <c r="D268" s="72" t="str">
        <f>IF(C268="","",IFERROR(VLOOKUP(C268,Table3[Nombre]:Table3[OK],5,0),"Elija una organización de la lista. Si su organización no está en la lista, seleccione ´Nueva organización´ de la lista y vaya a la pestaña de instrucciones para completar los detalles de su organización."))</f>
        <v/>
      </c>
      <c r="E268" s="58"/>
      <c r="F268" s="59"/>
      <c r="G268" s="73" t="str">
        <f>IFERROR(VLOOKUP(F268,T_IND[[#All],[Indicador]:[Tipo de Indicador]],5,0),"")</f>
        <v/>
      </c>
      <c r="H268" s="60"/>
      <c r="I268" s="60"/>
      <c r="J268" s="60"/>
      <c r="K268" s="61">
        <v>0</v>
      </c>
      <c r="L268" s="61">
        <v>0</v>
      </c>
      <c r="M268" s="62">
        <f t="shared" si="13"/>
        <v>0</v>
      </c>
      <c r="N268" s="66"/>
      <c r="O268" s="66"/>
      <c r="P268" s="66"/>
      <c r="Q268" s="66"/>
      <c r="R268" s="66"/>
      <c r="S268" s="66"/>
      <c r="T268" s="66"/>
      <c r="U268" s="63"/>
      <c r="V268" s="63"/>
      <c r="W268" s="63"/>
      <c r="X268" s="64"/>
      <c r="Y268" s="76" t="str">
        <f t="shared" si="14"/>
        <v/>
      </c>
      <c r="Z268" s="77" t="str">
        <f t="shared" si="15"/>
        <v/>
      </c>
      <c r="AA268" s="8"/>
    </row>
    <row r="269" spans="1:27" ht="72" customHeight="1" x14ac:dyDescent="0.3">
      <c r="A269" s="67"/>
      <c r="B269" s="56"/>
      <c r="C269" s="57"/>
      <c r="D269" s="72" t="str">
        <f>IF(C269="","",IFERROR(VLOOKUP(C269,Table3[Nombre]:Table3[OK],5,0),"Elija una organización de la lista. Si su organización no está en la lista, seleccione ´Nueva organización´ de la lista y vaya a la pestaña de instrucciones para completar los detalles de su organización."))</f>
        <v/>
      </c>
      <c r="E269" s="58"/>
      <c r="F269" s="59"/>
      <c r="G269" s="73" t="str">
        <f>IFERROR(VLOOKUP(F269,T_IND[[#All],[Indicador]:[Tipo de Indicador]],5,0),"")</f>
        <v/>
      </c>
      <c r="H269" s="60"/>
      <c r="I269" s="60"/>
      <c r="J269" s="60"/>
      <c r="K269" s="61">
        <v>0</v>
      </c>
      <c r="L269" s="61">
        <v>0</v>
      </c>
      <c r="M269" s="62">
        <f t="shared" si="13"/>
        <v>0</v>
      </c>
      <c r="N269" s="66"/>
      <c r="O269" s="66"/>
      <c r="P269" s="66"/>
      <c r="Q269" s="66"/>
      <c r="R269" s="66"/>
      <c r="S269" s="66"/>
      <c r="T269" s="66"/>
      <c r="U269" s="63"/>
      <c r="V269" s="63"/>
      <c r="W269" s="63"/>
      <c r="X269" s="64"/>
      <c r="Y269" s="76" t="str">
        <f t="shared" si="14"/>
        <v/>
      </c>
      <c r="Z269" s="77" t="str">
        <f t="shared" si="15"/>
        <v/>
      </c>
      <c r="AA269" s="8"/>
    </row>
    <row r="270" spans="1:27" ht="72" customHeight="1" x14ac:dyDescent="0.3">
      <c r="A270" s="67"/>
      <c r="B270" s="56"/>
      <c r="C270" s="57"/>
      <c r="D270" s="72" t="str">
        <f>IF(C270="","",IFERROR(VLOOKUP(C270,Table3[Nombre]:Table3[OK],5,0),"Elija una organización de la lista. Si su organización no está en la lista, seleccione ´Nueva organización´ de la lista y vaya a la pestaña de instrucciones para completar los detalles de su organización."))</f>
        <v/>
      </c>
      <c r="E270" s="58"/>
      <c r="F270" s="59"/>
      <c r="G270" s="73" t="str">
        <f>IFERROR(VLOOKUP(F270,T_IND[[#All],[Indicador]:[Tipo de Indicador]],5,0),"")</f>
        <v/>
      </c>
      <c r="H270" s="60"/>
      <c r="I270" s="60"/>
      <c r="J270" s="60"/>
      <c r="K270" s="61">
        <v>0</v>
      </c>
      <c r="L270" s="61">
        <v>0</v>
      </c>
      <c r="M270" s="62">
        <f t="shared" si="13"/>
        <v>0</v>
      </c>
      <c r="N270" s="66"/>
      <c r="O270" s="66"/>
      <c r="P270" s="66"/>
      <c r="Q270" s="66"/>
      <c r="R270" s="66"/>
      <c r="S270" s="66"/>
      <c r="T270" s="66"/>
      <c r="U270" s="63"/>
      <c r="V270" s="63"/>
      <c r="W270" s="63"/>
      <c r="X270" s="64"/>
      <c r="Y270" s="76" t="str">
        <f t="shared" si="14"/>
        <v/>
      </c>
      <c r="Z270" s="77" t="str">
        <f t="shared" si="15"/>
        <v/>
      </c>
      <c r="AA270" s="8"/>
    </row>
    <row r="271" spans="1:27" ht="72" customHeight="1" x14ac:dyDescent="0.3">
      <c r="A271" s="67"/>
      <c r="B271" s="56"/>
      <c r="C271" s="57"/>
      <c r="D271" s="72" t="str">
        <f>IF(C271="","",IFERROR(VLOOKUP(C271,Table3[Nombre]:Table3[OK],5,0),"Elija una organización de la lista. Si su organización no está en la lista, seleccione ´Nueva organización´ de la lista y vaya a la pestaña de instrucciones para completar los detalles de su organización."))</f>
        <v/>
      </c>
      <c r="E271" s="58"/>
      <c r="F271" s="59"/>
      <c r="G271" s="73" t="str">
        <f>IFERROR(VLOOKUP(F271,T_IND[[#All],[Indicador]:[Tipo de Indicador]],5,0),"")</f>
        <v/>
      </c>
      <c r="H271" s="60"/>
      <c r="I271" s="60"/>
      <c r="J271" s="60"/>
      <c r="K271" s="61">
        <v>0</v>
      </c>
      <c r="L271" s="61">
        <v>0</v>
      </c>
      <c r="M271" s="62">
        <f t="shared" si="13"/>
        <v>0</v>
      </c>
      <c r="N271" s="66"/>
      <c r="O271" s="66"/>
      <c r="P271" s="66"/>
      <c r="Q271" s="66"/>
      <c r="R271" s="66"/>
      <c r="S271" s="66"/>
      <c r="T271" s="66"/>
      <c r="U271" s="63"/>
      <c r="V271" s="63"/>
      <c r="W271" s="63"/>
      <c r="X271" s="64"/>
      <c r="Y271" s="76" t="str">
        <f t="shared" si="14"/>
        <v/>
      </c>
      <c r="Z271" s="77" t="str">
        <f t="shared" si="15"/>
        <v/>
      </c>
      <c r="AA271" s="8"/>
    </row>
    <row r="272" spans="1:27" ht="72" customHeight="1" x14ac:dyDescent="0.3">
      <c r="A272" s="67"/>
      <c r="B272" s="56"/>
      <c r="C272" s="57"/>
      <c r="D272" s="72" t="str">
        <f>IF(C272="","",IFERROR(VLOOKUP(C272,Table3[Nombre]:Table3[OK],5,0),"Elija una organización de la lista. Si su organización no está en la lista, seleccione ´Nueva organización´ de la lista y vaya a la pestaña de instrucciones para completar los detalles de su organización."))</f>
        <v/>
      </c>
      <c r="E272" s="58"/>
      <c r="F272" s="59"/>
      <c r="G272" s="73" t="str">
        <f>IFERROR(VLOOKUP(F272,T_IND[[#All],[Indicador]:[Tipo de Indicador]],5,0),"")</f>
        <v/>
      </c>
      <c r="H272" s="60"/>
      <c r="I272" s="60"/>
      <c r="J272" s="60"/>
      <c r="K272" s="61">
        <v>0</v>
      </c>
      <c r="L272" s="61">
        <v>0</v>
      </c>
      <c r="M272" s="62">
        <f t="shared" si="13"/>
        <v>0</v>
      </c>
      <c r="N272" s="66"/>
      <c r="O272" s="66"/>
      <c r="P272" s="66"/>
      <c r="Q272" s="66"/>
      <c r="R272" s="66"/>
      <c r="S272" s="66"/>
      <c r="T272" s="66"/>
      <c r="U272" s="63"/>
      <c r="V272" s="63"/>
      <c r="W272" s="63"/>
      <c r="X272" s="64"/>
      <c r="Y272" s="76" t="str">
        <f t="shared" si="14"/>
        <v/>
      </c>
      <c r="Z272" s="77" t="str">
        <f t="shared" si="15"/>
        <v/>
      </c>
      <c r="AA272" s="8"/>
    </row>
    <row r="273" spans="1:27" ht="72" customHeight="1" x14ac:dyDescent="0.3">
      <c r="A273" s="67"/>
      <c r="B273" s="56"/>
      <c r="C273" s="57"/>
      <c r="D273" s="72" t="str">
        <f>IF(C273="","",IFERROR(VLOOKUP(C273,Table3[Nombre]:Table3[OK],5,0),"Elija una organización de la lista. Si su organización no está en la lista, seleccione ´Nueva organización´ de la lista y vaya a la pestaña de instrucciones para completar los detalles de su organización."))</f>
        <v/>
      </c>
      <c r="E273" s="58"/>
      <c r="F273" s="59"/>
      <c r="G273" s="73" t="str">
        <f>IFERROR(VLOOKUP(F273,T_IND[[#All],[Indicador]:[Tipo de Indicador]],5,0),"")</f>
        <v/>
      </c>
      <c r="H273" s="60"/>
      <c r="I273" s="60"/>
      <c r="J273" s="60"/>
      <c r="K273" s="61">
        <v>0</v>
      </c>
      <c r="L273" s="61">
        <v>0</v>
      </c>
      <c r="M273" s="62">
        <f t="shared" si="13"/>
        <v>0</v>
      </c>
      <c r="N273" s="66"/>
      <c r="O273" s="66"/>
      <c r="P273" s="66"/>
      <c r="Q273" s="66"/>
      <c r="R273" s="66"/>
      <c r="S273" s="66"/>
      <c r="T273" s="66"/>
      <c r="U273" s="63"/>
      <c r="V273" s="63"/>
      <c r="W273" s="63"/>
      <c r="X273" s="64"/>
      <c r="Y273" s="76" t="str">
        <f t="shared" si="14"/>
        <v/>
      </c>
      <c r="Z273" s="77" t="str">
        <f t="shared" si="15"/>
        <v/>
      </c>
      <c r="AA273" s="8"/>
    </row>
    <row r="274" spans="1:27" ht="72" customHeight="1" x14ac:dyDescent="0.3">
      <c r="A274" s="67"/>
      <c r="B274" s="56"/>
      <c r="C274" s="57"/>
      <c r="D274" s="72" t="str">
        <f>IF(C274="","",IFERROR(VLOOKUP(C274,Table3[Nombre]:Table3[OK],5,0),"Elija una organización de la lista. Si su organización no está en la lista, seleccione ´Nueva organización´ de la lista y vaya a la pestaña de instrucciones para completar los detalles de su organización."))</f>
        <v/>
      </c>
      <c r="E274" s="58"/>
      <c r="F274" s="59"/>
      <c r="G274" s="73" t="str">
        <f>IFERROR(VLOOKUP(F274,T_IND[[#All],[Indicador]:[Tipo de Indicador]],5,0),"")</f>
        <v/>
      </c>
      <c r="H274" s="60"/>
      <c r="I274" s="60"/>
      <c r="J274" s="60"/>
      <c r="K274" s="61">
        <v>0</v>
      </c>
      <c r="L274" s="61">
        <v>0</v>
      </c>
      <c r="M274" s="62">
        <f t="shared" si="13"/>
        <v>0</v>
      </c>
      <c r="N274" s="66"/>
      <c r="O274" s="66"/>
      <c r="P274" s="66"/>
      <c r="Q274" s="66"/>
      <c r="R274" s="66"/>
      <c r="S274" s="66"/>
      <c r="T274" s="66"/>
      <c r="U274" s="63"/>
      <c r="V274" s="63"/>
      <c r="W274" s="63"/>
      <c r="X274" s="64"/>
      <c r="Y274" s="76" t="str">
        <f t="shared" si="14"/>
        <v/>
      </c>
      <c r="Z274" s="77" t="str">
        <f t="shared" si="15"/>
        <v/>
      </c>
      <c r="AA274" s="8"/>
    </row>
    <row r="275" spans="1:27" ht="72" customHeight="1" x14ac:dyDescent="0.3">
      <c r="A275" s="67"/>
      <c r="B275" s="56"/>
      <c r="C275" s="57"/>
      <c r="D275" s="72" t="str">
        <f>IF(C275="","",IFERROR(VLOOKUP(C275,Table3[Nombre]:Table3[OK],5,0),"Elija una organización de la lista. Si su organización no está en la lista, seleccione ´Nueva organización´ de la lista y vaya a la pestaña de instrucciones para completar los detalles de su organización."))</f>
        <v/>
      </c>
      <c r="E275" s="58"/>
      <c r="F275" s="59"/>
      <c r="G275" s="73" t="str">
        <f>IFERROR(VLOOKUP(F275,T_IND[[#All],[Indicador]:[Tipo de Indicador]],5,0),"")</f>
        <v/>
      </c>
      <c r="H275" s="60"/>
      <c r="I275" s="60"/>
      <c r="J275" s="60"/>
      <c r="K275" s="61">
        <v>0</v>
      </c>
      <c r="L275" s="61">
        <v>0</v>
      </c>
      <c r="M275" s="62">
        <f t="shared" si="13"/>
        <v>0</v>
      </c>
      <c r="N275" s="66"/>
      <c r="O275" s="66"/>
      <c r="P275" s="66"/>
      <c r="Q275" s="66"/>
      <c r="R275" s="66"/>
      <c r="S275" s="66"/>
      <c r="T275" s="66"/>
      <c r="U275" s="63"/>
      <c r="V275" s="63"/>
      <c r="W275" s="63"/>
      <c r="X275" s="64"/>
      <c r="Y275" s="76" t="str">
        <f t="shared" si="14"/>
        <v/>
      </c>
      <c r="Z275" s="77" t="str">
        <f t="shared" si="15"/>
        <v/>
      </c>
      <c r="AA275" s="8"/>
    </row>
    <row r="276" spans="1:27" ht="72" customHeight="1" x14ac:dyDescent="0.3">
      <c r="A276" s="67"/>
      <c r="B276" s="56"/>
      <c r="C276" s="57"/>
      <c r="D276" s="72" t="str">
        <f>IF(C276="","",IFERROR(VLOOKUP(C276,Table3[Nombre]:Table3[OK],5,0),"Elija una organización de la lista. Si su organización no está en la lista, seleccione ´Nueva organización´ de la lista y vaya a la pestaña de instrucciones para completar los detalles de su organización."))</f>
        <v/>
      </c>
      <c r="E276" s="58"/>
      <c r="F276" s="59"/>
      <c r="G276" s="73" t="str">
        <f>IFERROR(VLOOKUP(F276,T_IND[[#All],[Indicador]:[Tipo de Indicador]],5,0),"")</f>
        <v/>
      </c>
      <c r="H276" s="60"/>
      <c r="I276" s="60"/>
      <c r="J276" s="60"/>
      <c r="K276" s="61">
        <v>0</v>
      </c>
      <c r="L276" s="61">
        <v>0</v>
      </c>
      <c r="M276" s="62">
        <f t="shared" si="13"/>
        <v>0</v>
      </c>
      <c r="N276" s="66"/>
      <c r="O276" s="66"/>
      <c r="P276" s="66"/>
      <c r="Q276" s="66"/>
      <c r="R276" s="66"/>
      <c r="S276" s="66"/>
      <c r="T276" s="66"/>
      <c r="U276" s="63"/>
      <c r="V276" s="63"/>
      <c r="W276" s="63"/>
      <c r="X276" s="64"/>
      <c r="Y276" s="76" t="str">
        <f t="shared" si="14"/>
        <v/>
      </c>
      <c r="Z276" s="77" t="str">
        <f t="shared" si="15"/>
        <v/>
      </c>
      <c r="AA276" s="8"/>
    </row>
    <row r="277" spans="1:27" ht="72" customHeight="1" x14ac:dyDescent="0.3">
      <c r="A277" s="67"/>
      <c r="B277" s="56"/>
      <c r="C277" s="57"/>
      <c r="D277" s="72" t="str">
        <f>IF(C277="","",IFERROR(VLOOKUP(C277,Table3[Nombre]:Table3[OK],5,0),"Elija una organización de la lista. Si su organización no está en la lista, seleccione ´Nueva organización´ de la lista y vaya a la pestaña de instrucciones para completar los detalles de su organización."))</f>
        <v/>
      </c>
      <c r="E277" s="58"/>
      <c r="F277" s="59"/>
      <c r="G277" s="73" t="str">
        <f>IFERROR(VLOOKUP(F277,T_IND[[#All],[Indicador]:[Tipo de Indicador]],5,0),"")</f>
        <v/>
      </c>
      <c r="H277" s="60"/>
      <c r="I277" s="60"/>
      <c r="J277" s="60"/>
      <c r="K277" s="61">
        <v>0</v>
      </c>
      <c r="L277" s="61">
        <v>0</v>
      </c>
      <c r="M277" s="62">
        <f t="shared" si="13"/>
        <v>0</v>
      </c>
      <c r="N277" s="66"/>
      <c r="O277" s="66"/>
      <c r="P277" s="66"/>
      <c r="Q277" s="66"/>
      <c r="R277" s="66"/>
      <c r="S277" s="66"/>
      <c r="T277" s="66"/>
      <c r="U277" s="63"/>
      <c r="V277" s="63"/>
      <c r="W277" s="63"/>
      <c r="X277" s="64"/>
      <c r="Y277" s="76" t="str">
        <f t="shared" si="14"/>
        <v/>
      </c>
      <c r="Z277" s="77" t="str">
        <f t="shared" si="15"/>
        <v/>
      </c>
      <c r="AA277" s="8"/>
    </row>
    <row r="278" spans="1:27" ht="72" customHeight="1" x14ac:dyDescent="0.3">
      <c r="A278" s="67"/>
      <c r="B278" s="56"/>
      <c r="C278" s="57"/>
      <c r="D278" s="72" t="str">
        <f>IF(C278="","",IFERROR(VLOOKUP(C278,Table3[Nombre]:Table3[OK],5,0),"Elija una organización de la lista. Si su organización no está en la lista, seleccione ´Nueva organización´ de la lista y vaya a la pestaña de instrucciones para completar los detalles de su organización."))</f>
        <v/>
      </c>
      <c r="E278" s="58"/>
      <c r="F278" s="59"/>
      <c r="G278" s="73" t="str">
        <f>IFERROR(VLOOKUP(F278,T_IND[[#All],[Indicador]:[Tipo de Indicador]],5,0),"")</f>
        <v/>
      </c>
      <c r="H278" s="60"/>
      <c r="I278" s="60"/>
      <c r="J278" s="60"/>
      <c r="K278" s="61">
        <v>0</v>
      </c>
      <c r="L278" s="61">
        <v>0</v>
      </c>
      <c r="M278" s="62">
        <f t="shared" si="13"/>
        <v>0</v>
      </c>
      <c r="N278" s="66"/>
      <c r="O278" s="66"/>
      <c r="P278" s="66"/>
      <c r="Q278" s="66"/>
      <c r="R278" s="66"/>
      <c r="S278" s="66"/>
      <c r="T278" s="66"/>
      <c r="U278" s="63"/>
      <c r="V278" s="63"/>
      <c r="W278" s="63"/>
      <c r="X278" s="64"/>
      <c r="Y278" s="76" t="str">
        <f t="shared" si="14"/>
        <v/>
      </c>
      <c r="Z278" s="77" t="str">
        <f t="shared" si="15"/>
        <v/>
      </c>
      <c r="AA278" s="8"/>
    </row>
    <row r="279" spans="1:27" ht="72" customHeight="1" x14ac:dyDescent="0.3">
      <c r="A279" s="67"/>
      <c r="B279" s="56"/>
      <c r="C279" s="57"/>
      <c r="D279" s="72" t="str">
        <f>IF(C279="","",IFERROR(VLOOKUP(C279,Table3[Nombre]:Table3[OK],5,0),"Elija una organización de la lista. Si su organización no está en la lista, seleccione ´Nueva organización´ de la lista y vaya a la pestaña de instrucciones para completar los detalles de su organización."))</f>
        <v/>
      </c>
      <c r="E279" s="58"/>
      <c r="F279" s="59"/>
      <c r="G279" s="73" t="str">
        <f>IFERROR(VLOOKUP(F279,T_IND[[#All],[Indicador]:[Tipo de Indicador]],5,0),"")</f>
        <v/>
      </c>
      <c r="H279" s="60"/>
      <c r="I279" s="60"/>
      <c r="J279" s="60"/>
      <c r="K279" s="61">
        <v>0</v>
      </c>
      <c r="L279" s="61">
        <v>0</v>
      </c>
      <c r="M279" s="62">
        <f t="shared" si="13"/>
        <v>0</v>
      </c>
      <c r="N279" s="66"/>
      <c r="O279" s="66"/>
      <c r="P279" s="66"/>
      <c r="Q279" s="66"/>
      <c r="R279" s="66"/>
      <c r="S279" s="66"/>
      <c r="T279" s="66"/>
      <c r="U279" s="63"/>
      <c r="V279" s="63"/>
      <c r="W279" s="63"/>
      <c r="X279" s="64"/>
      <c r="Y279" s="76" t="str">
        <f t="shared" si="14"/>
        <v/>
      </c>
      <c r="Z279" s="77" t="str">
        <f t="shared" si="15"/>
        <v/>
      </c>
      <c r="AA279" s="8"/>
    </row>
    <row r="280" spans="1:27" ht="72" customHeight="1" x14ac:dyDescent="0.3">
      <c r="A280" s="67"/>
      <c r="B280" s="56"/>
      <c r="C280" s="57"/>
      <c r="D280" s="72" t="str">
        <f>IF(C280="","",IFERROR(VLOOKUP(C280,Table3[Nombre]:Table3[OK],5,0),"Elija una organización de la lista. Si su organización no está en la lista, seleccione ´Nueva organización´ de la lista y vaya a la pestaña de instrucciones para completar los detalles de su organización."))</f>
        <v/>
      </c>
      <c r="E280" s="58"/>
      <c r="F280" s="59"/>
      <c r="G280" s="73" t="str">
        <f>IFERROR(VLOOKUP(F280,T_IND[[#All],[Indicador]:[Tipo de Indicador]],5,0),"")</f>
        <v/>
      </c>
      <c r="H280" s="60"/>
      <c r="I280" s="60"/>
      <c r="J280" s="60"/>
      <c r="K280" s="61">
        <v>0</v>
      </c>
      <c r="L280" s="61">
        <v>0</v>
      </c>
      <c r="M280" s="62">
        <f t="shared" si="13"/>
        <v>0</v>
      </c>
      <c r="N280" s="66"/>
      <c r="O280" s="66"/>
      <c r="P280" s="66"/>
      <c r="Q280" s="66"/>
      <c r="R280" s="66"/>
      <c r="S280" s="66"/>
      <c r="T280" s="66"/>
      <c r="U280" s="63"/>
      <c r="V280" s="63"/>
      <c r="W280" s="63"/>
      <c r="X280" s="64"/>
      <c r="Y280" s="76" t="str">
        <f t="shared" si="14"/>
        <v/>
      </c>
      <c r="Z280" s="77" t="str">
        <f t="shared" si="15"/>
        <v/>
      </c>
      <c r="AA280" s="8"/>
    </row>
    <row r="281" spans="1:27" ht="72" customHeight="1" x14ac:dyDescent="0.3">
      <c r="A281" s="67"/>
      <c r="B281" s="56"/>
      <c r="C281" s="57"/>
      <c r="D281" s="72" t="str">
        <f>IF(C281="","",IFERROR(VLOOKUP(C281,Table3[Nombre]:Table3[OK],5,0),"Elija una organización de la lista. Si su organización no está en la lista, seleccione ´Nueva organización´ de la lista y vaya a la pestaña de instrucciones para completar los detalles de su organización."))</f>
        <v/>
      </c>
      <c r="E281" s="58"/>
      <c r="F281" s="59"/>
      <c r="G281" s="73" t="str">
        <f>IFERROR(VLOOKUP(F281,T_IND[[#All],[Indicador]:[Tipo de Indicador]],5,0),"")</f>
        <v/>
      </c>
      <c r="H281" s="60"/>
      <c r="I281" s="60"/>
      <c r="J281" s="60"/>
      <c r="K281" s="61">
        <v>0</v>
      </c>
      <c r="L281" s="61">
        <v>0</v>
      </c>
      <c r="M281" s="62">
        <f t="shared" si="13"/>
        <v>0</v>
      </c>
      <c r="N281" s="66"/>
      <c r="O281" s="66"/>
      <c r="P281" s="66"/>
      <c r="Q281" s="66"/>
      <c r="R281" s="66"/>
      <c r="S281" s="66"/>
      <c r="T281" s="66"/>
      <c r="U281" s="63"/>
      <c r="V281" s="63"/>
      <c r="W281" s="63"/>
      <c r="X281" s="64"/>
      <c r="Y281" s="76" t="str">
        <f t="shared" si="14"/>
        <v/>
      </c>
      <c r="Z281" s="77" t="str">
        <f t="shared" si="15"/>
        <v/>
      </c>
      <c r="AA281" s="8"/>
    </row>
    <row r="282" spans="1:27" ht="72" customHeight="1" x14ac:dyDescent="0.3">
      <c r="A282" s="67"/>
      <c r="B282" s="56"/>
      <c r="C282" s="57"/>
      <c r="D282" s="72" t="str">
        <f>IF(C282="","",IFERROR(VLOOKUP(C282,Table3[Nombre]:Table3[OK],5,0),"Elija una organización de la lista. Si su organización no está en la lista, seleccione ´Nueva organización´ de la lista y vaya a la pestaña de instrucciones para completar los detalles de su organización."))</f>
        <v/>
      </c>
      <c r="E282" s="58"/>
      <c r="F282" s="59"/>
      <c r="G282" s="73" t="str">
        <f>IFERROR(VLOOKUP(F282,T_IND[[#All],[Indicador]:[Tipo de Indicador]],5,0),"")</f>
        <v/>
      </c>
      <c r="H282" s="60"/>
      <c r="I282" s="60"/>
      <c r="J282" s="60"/>
      <c r="K282" s="61">
        <v>0</v>
      </c>
      <c r="L282" s="61">
        <v>0</v>
      </c>
      <c r="M282" s="62">
        <f t="shared" si="13"/>
        <v>0</v>
      </c>
      <c r="N282" s="66"/>
      <c r="O282" s="66"/>
      <c r="P282" s="66"/>
      <c r="Q282" s="66"/>
      <c r="R282" s="66"/>
      <c r="S282" s="66"/>
      <c r="T282" s="66"/>
      <c r="U282" s="63"/>
      <c r="V282" s="63"/>
      <c r="W282" s="63"/>
      <c r="X282" s="64"/>
      <c r="Y282" s="76" t="str">
        <f t="shared" si="14"/>
        <v/>
      </c>
      <c r="Z282" s="77" t="str">
        <f t="shared" si="15"/>
        <v/>
      </c>
      <c r="AA282" s="8"/>
    </row>
    <row r="283" spans="1:27" ht="72" customHeight="1" x14ac:dyDescent="0.3">
      <c r="A283" s="67"/>
      <c r="B283" s="56"/>
      <c r="C283" s="57"/>
      <c r="D283" s="72" t="str">
        <f>IF(C283="","",IFERROR(VLOOKUP(C283,Table3[Nombre]:Table3[OK],5,0),"Elija una organización de la lista. Si su organización no está en la lista, seleccione ´Nueva organización´ de la lista y vaya a la pestaña de instrucciones para completar los detalles de su organización."))</f>
        <v/>
      </c>
      <c r="E283" s="58"/>
      <c r="F283" s="59"/>
      <c r="G283" s="73" t="str">
        <f>IFERROR(VLOOKUP(F283,T_IND[[#All],[Indicador]:[Tipo de Indicador]],5,0),"")</f>
        <v/>
      </c>
      <c r="H283" s="60"/>
      <c r="I283" s="60"/>
      <c r="J283" s="60"/>
      <c r="K283" s="61">
        <v>0</v>
      </c>
      <c r="L283" s="61">
        <v>0</v>
      </c>
      <c r="M283" s="62">
        <f t="shared" si="13"/>
        <v>0</v>
      </c>
      <c r="N283" s="66"/>
      <c r="O283" s="66"/>
      <c r="P283" s="66"/>
      <c r="Q283" s="66"/>
      <c r="R283" s="66"/>
      <c r="S283" s="66"/>
      <c r="T283" s="66"/>
      <c r="U283" s="63"/>
      <c r="V283" s="63"/>
      <c r="W283" s="63"/>
      <c r="X283" s="64"/>
      <c r="Y283" s="76" t="str">
        <f t="shared" si="14"/>
        <v/>
      </c>
      <c r="Z283" s="77" t="str">
        <f t="shared" si="15"/>
        <v/>
      </c>
      <c r="AA283" s="8"/>
    </row>
    <row r="284" spans="1:27" ht="72" customHeight="1" x14ac:dyDescent="0.3">
      <c r="A284" s="67"/>
      <c r="B284" s="56"/>
      <c r="C284" s="57"/>
      <c r="D284" s="72" t="str">
        <f>IF(C284="","",IFERROR(VLOOKUP(C284,Table3[Nombre]:Table3[OK],5,0),"Elija una organización de la lista. Si su organización no está en la lista, seleccione ´Nueva organización´ de la lista y vaya a la pestaña de instrucciones para completar los detalles de su organización."))</f>
        <v/>
      </c>
      <c r="E284" s="58"/>
      <c r="F284" s="59"/>
      <c r="G284" s="73" t="str">
        <f>IFERROR(VLOOKUP(F284,T_IND[[#All],[Indicador]:[Tipo de Indicador]],5,0),"")</f>
        <v/>
      </c>
      <c r="H284" s="60"/>
      <c r="I284" s="60"/>
      <c r="J284" s="60"/>
      <c r="K284" s="61">
        <v>0</v>
      </c>
      <c r="L284" s="61">
        <v>0</v>
      </c>
      <c r="M284" s="62">
        <f t="shared" si="13"/>
        <v>0</v>
      </c>
      <c r="N284" s="66"/>
      <c r="O284" s="66"/>
      <c r="P284" s="66"/>
      <c r="Q284" s="66"/>
      <c r="R284" s="66"/>
      <c r="S284" s="66"/>
      <c r="T284" s="66"/>
      <c r="U284" s="63"/>
      <c r="V284" s="63"/>
      <c r="W284" s="63"/>
      <c r="X284" s="64"/>
      <c r="Y284" s="76" t="str">
        <f t="shared" si="14"/>
        <v/>
      </c>
      <c r="Z284" s="77" t="str">
        <f t="shared" si="15"/>
        <v/>
      </c>
      <c r="AA284" s="8"/>
    </row>
    <row r="285" spans="1:27" ht="72" customHeight="1" x14ac:dyDescent="0.3">
      <c r="A285" s="67"/>
      <c r="B285" s="56"/>
      <c r="C285" s="57"/>
      <c r="D285" s="72" t="str">
        <f>IF(C285="","",IFERROR(VLOOKUP(C285,Table3[Nombre]:Table3[OK],5,0),"Elija una organización de la lista. Si su organización no está en la lista, seleccione ´Nueva organización´ de la lista y vaya a la pestaña de instrucciones para completar los detalles de su organización."))</f>
        <v/>
      </c>
      <c r="E285" s="58"/>
      <c r="F285" s="59"/>
      <c r="G285" s="73" t="str">
        <f>IFERROR(VLOOKUP(F285,T_IND[[#All],[Indicador]:[Tipo de Indicador]],5,0),"")</f>
        <v/>
      </c>
      <c r="H285" s="60"/>
      <c r="I285" s="60"/>
      <c r="J285" s="60"/>
      <c r="K285" s="61">
        <v>0</v>
      </c>
      <c r="L285" s="61">
        <v>0</v>
      </c>
      <c r="M285" s="62">
        <f t="shared" si="13"/>
        <v>0</v>
      </c>
      <c r="N285" s="66"/>
      <c r="O285" s="66"/>
      <c r="P285" s="66"/>
      <c r="Q285" s="66"/>
      <c r="R285" s="66"/>
      <c r="S285" s="66"/>
      <c r="T285" s="66"/>
      <c r="U285" s="63"/>
      <c r="V285" s="63"/>
      <c r="W285" s="63"/>
      <c r="X285" s="64"/>
      <c r="Y285" s="76" t="str">
        <f t="shared" si="14"/>
        <v/>
      </c>
      <c r="Z285" s="77" t="str">
        <f t="shared" si="15"/>
        <v/>
      </c>
      <c r="AA285" s="8"/>
    </row>
    <row r="286" spans="1:27" ht="72" customHeight="1" x14ac:dyDescent="0.3">
      <c r="A286" s="67"/>
      <c r="B286" s="56"/>
      <c r="C286" s="57"/>
      <c r="D286" s="72" t="str">
        <f>IF(C286="","",IFERROR(VLOOKUP(C286,Table3[Nombre]:Table3[OK],5,0),"Elija una organización de la lista. Si su organización no está en la lista, seleccione ´Nueva organización´ de la lista y vaya a la pestaña de instrucciones para completar los detalles de su organización."))</f>
        <v/>
      </c>
      <c r="E286" s="58"/>
      <c r="F286" s="59"/>
      <c r="G286" s="73" t="str">
        <f>IFERROR(VLOOKUP(F286,T_IND[[#All],[Indicador]:[Tipo de Indicador]],5,0),"")</f>
        <v/>
      </c>
      <c r="H286" s="60"/>
      <c r="I286" s="60"/>
      <c r="J286" s="60"/>
      <c r="K286" s="61">
        <v>0</v>
      </c>
      <c r="L286" s="61">
        <v>0</v>
      </c>
      <c r="M286" s="62">
        <f t="shared" si="13"/>
        <v>0</v>
      </c>
      <c r="N286" s="66"/>
      <c r="O286" s="66"/>
      <c r="P286" s="66"/>
      <c r="Q286" s="66"/>
      <c r="R286" s="66"/>
      <c r="S286" s="66"/>
      <c r="T286" s="66"/>
      <c r="U286" s="63"/>
      <c r="V286" s="63"/>
      <c r="W286" s="63"/>
      <c r="X286" s="64"/>
      <c r="Y286" s="76" t="str">
        <f t="shared" si="14"/>
        <v/>
      </c>
      <c r="Z286" s="77" t="str">
        <f t="shared" si="15"/>
        <v/>
      </c>
      <c r="AA286" s="8"/>
    </row>
    <row r="287" spans="1:27" ht="72" customHeight="1" x14ac:dyDescent="0.3">
      <c r="A287" s="67"/>
      <c r="B287" s="56"/>
      <c r="C287" s="57"/>
      <c r="D287" s="72" t="str">
        <f>IF(C287="","",IFERROR(VLOOKUP(C287,Table3[Nombre]:Table3[OK],5,0),"Elija una organización de la lista. Si su organización no está en la lista, seleccione ´Nueva organización´ de la lista y vaya a la pestaña de instrucciones para completar los detalles de su organización."))</f>
        <v/>
      </c>
      <c r="E287" s="58"/>
      <c r="F287" s="59"/>
      <c r="G287" s="73" t="str">
        <f>IFERROR(VLOOKUP(F287,T_IND[[#All],[Indicador]:[Tipo de Indicador]],5,0),"")</f>
        <v/>
      </c>
      <c r="H287" s="60"/>
      <c r="I287" s="60"/>
      <c r="J287" s="60"/>
      <c r="K287" s="61">
        <v>0</v>
      </c>
      <c r="L287" s="61">
        <v>0</v>
      </c>
      <c r="M287" s="62">
        <f t="shared" si="13"/>
        <v>0</v>
      </c>
      <c r="N287" s="66"/>
      <c r="O287" s="66"/>
      <c r="P287" s="66"/>
      <c r="Q287" s="66"/>
      <c r="R287" s="66"/>
      <c r="S287" s="66"/>
      <c r="T287" s="66"/>
      <c r="U287" s="63"/>
      <c r="V287" s="63"/>
      <c r="W287" s="63"/>
      <c r="X287" s="64"/>
      <c r="Y287" s="76" t="str">
        <f t="shared" si="14"/>
        <v/>
      </c>
      <c r="Z287" s="77" t="str">
        <f t="shared" si="15"/>
        <v/>
      </c>
      <c r="AA287" s="8"/>
    </row>
    <row r="288" spans="1:27" ht="72" customHeight="1" x14ac:dyDescent="0.3">
      <c r="A288" s="67"/>
      <c r="B288" s="56"/>
      <c r="C288" s="57"/>
      <c r="D288" s="72" t="str">
        <f>IF(C288="","",IFERROR(VLOOKUP(C288,Table3[Nombre]:Table3[OK],5,0),"Elija una organización de la lista. Si su organización no está en la lista, seleccione ´Nueva organización´ de la lista y vaya a la pestaña de instrucciones para completar los detalles de su organización."))</f>
        <v/>
      </c>
      <c r="E288" s="58"/>
      <c r="F288" s="59"/>
      <c r="G288" s="73" t="str">
        <f>IFERROR(VLOOKUP(F288,T_IND[[#All],[Indicador]:[Tipo de Indicador]],5,0),"")</f>
        <v/>
      </c>
      <c r="H288" s="60"/>
      <c r="I288" s="60"/>
      <c r="J288" s="60"/>
      <c r="K288" s="61">
        <v>0</v>
      </c>
      <c r="L288" s="61">
        <v>0</v>
      </c>
      <c r="M288" s="62">
        <f t="shared" si="13"/>
        <v>0</v>
      </c>
      <c r="N288" s="66"/>
      <c r="O288" s="66"/>
      <c r="P288" s="66"/>
      <c r="Q288" s="66"/>
      <c r="R288" s="66"/>
      <c r="S288" s="66"/>
      <c r="T288" s="66"/>
      <c r="U288" s="63"/>
      <c r="V288" s="63"/>
      <c r="W288" s="63"/>
      <c r="X288" s="64"/>
      <c r="Y288" s="76" t="str">
        <f t="shared" si="14"/>
        <v/>
      </c>
      <c r="Z288" s="77" t="str">
        <f t="shared" si="15"/>
        <v/>
      </c>
      <c r="AA288" s="8"/>
    </row>
    <row r="289" spans="1:27" ht="72" customHeight="1" x14ac:dyDescent="0.3">
      <c r="A289" s="67"/>
      <c r="B289" s="56"/>
      <c r="C289" s="57"/>
      <c r="D289" s="72" t="str">
        <f>IF(C289="","",IFERROR(VLOOKUP(C289,Table3[Nombre]:Table3[OK],5,0),"Elija una organización de la lista. Si su organización no está en la lista, seleccione ´Nueva organización´ de la lista y vaya a la pestaña de instrucciones para completar los detalles de su organización."))</f>
        <v/>
      </c>
      <c r="E289" s="58"/>
      <c r="F289" s="59"/>
      <c r="G289" s="73" t="str">
        <f>IFERROR(VLOOKUP(F289,T_IND[[#All],[Indicador]:[Tipo de Indicador]],5,0),"")</f>
        <v/>
      </c>
      <c r="H289" s="60"/>
      <c r="I289" s="60"/>
      <c r="J289" s="60"/>
      <c r="K289" s="61">
        <v>0</v>
      </c>
      <c r="L289" s="61">
        <v>0</v>
      </c>
      <c r="M289" s="62">
        <f t="shared" si="13"/>
        <v>0</v>
      </c>
      <c r="N289" s="66"/>
      <c r="O289" s="66"/>
      <c r="P289" s="66"/>
      <c r="Q289" s="66"/>
      <c r="R289" s="66"/>
      <c r="S289" s="66"/>
      <c r="T289" s="66"/>
      <c r="U289" s="63"/>
      <c r="V289" s="63"/>
      <c r="W289" s="63"/>
      <c r="X289" s="64"/>
      <c r="Y289" s="76" t="str">
        <f t="shared" si="14"/>
        <v/>
      </c>
      <c r="Z289" s="77" t="str">
        <f t="shared" si="15"/>
        <v/>
      </c>
      <c r="AA289" s="8"/>
    </row>
    <row r="290" spans="1:27" ht="72" customHeight="1" x14ac:dyDescent="0.3">
      <c r="A290" s="67"/>
      <c r="B290" s="56"/>
      <c r="C290" s="57"/>
      <c r="D290" s="72" t="str">
        <f>IF(C290="","",IFERROR(VLOOKUP(C290,Table3[Nombre]:Table3[OK],5,0),"Elija una organización de la lista. Si su organización no está en la lista, seleccione ´Nueva organización´ de la lista y vaya a la pestaña de instrucciones para completar los detalles de su organización."))</f>
        <v/>
      </c>
      <c r="E290" s="58"/>
      <c r="F290" s="59"/>
      <c r="G290" s="73" t="str">
        <f>IFERROR(VLOOKUP(F290,T_IND[[#All],[Indicador]:[Tipo de Indicador]],5,0),"")</f>
        <v/>
      </c>
      <c r="H290" s="60"/>
      <c r="I290" s="60"/>
      <c r="J290" s="60"/>
      <c r="K290" s="61">
        <v>0</v>
      </c>
      <c r="L290" s="61">
        <v>0</v>
      </c>
      <c r="M290" s="62">
        <f t="shared" si="13"/>
        <v>0</v>
      </c>
      <c r="N290" s="66"/>
      <c r="O290" s="66"/>
      <c r="P290" s="66"/>
      <c r="Q290" s="66"/>
      <c r="R290" s="66"/>
      <c r="S290" s="66"/>
      <c r="T290" s="66"/>
      <c r="U290" s="63"/>
      <c r="V290" s="63"/>
      <c r="W290" s="63"/>
      <c r="X290" s="64"/>
      <c r="Y290" s="76" t="str">
        <f t="shared" si="14"/>
        <v/>
      </c>
      <c r="Z290" s="77" t="str">
        <f t="shared" si="15"/>
        <v/>
      </c>
      <c r="AA290" s="8"/>
    </row>
    <row r="291" spans="1:27" ht="72" customHeight="1" x14ac:dyDescent="0.3">
      <c r="A291" s="67"/>
      <c r="B291" s="56"/>
      <c r="C291" s="57"/>
      <c r="D291" s="72" t="str">
        <f>IF(C291="","",IFERROR(VLOOKUP(C291,Table3[Nombre]:Table3[OK],5,0),"Elija una organización de la lista. Si su organización no está en la lista, seleccione ´Nueva organización´ de la lista y vaya a la pestaña de instrucciones para completar los detalles de su organización."))</f>
        <v/>
      </c>
      <c r="E291" s="58"/>
      <c r="F291" s="59"/>
      <c r="G291" s="73" t="str">
        <f>IFERROR(VLOOKUP(F291,T_IND[[#All],[Indicador]:[Tipo de Indicador]],5,0),"")</f>
        <v/>
      </c>
      <c r="H291" s="60"/>
      <c r="I291" s="60"/>
      <c r="J291" s="60"/>
      <c r="K291" s="61">
        <v>0</v>
      </c>
      <c r="L291" s="61">
        <v>0</v>
      </c>
      <c r="M291" s="62">
        <f t="shared" si="13"/>
        <v>0</v>
      </c>
      <c r="N291" s="66"/>
      <c r="O291" s="66"/>
      <c r="P291" s="66"/>
      <c r="Q291" s="66"/>
      <c r="R291" s="66"/>
      <c r="S291" s="66"/>
      <c r="T291" s="66"/>
      <c r="U291" s="63"/>
      <c r="V291" s="63"/>
      <c r="W291" s="63"/>
      <c r="X291" s="64"/>
      <c r="Y291" s="76" t="str">
        <f t="shared" si="14"/>
        <v/>
      </c>
      <c r="Z291" s="77" t="str">
        <f t="shared" si="15"/>
        <v/>
      </c>
      <c r="AA291" s="8"/>
    </row>
    <row r="292" spans="1:27" ht="72" customHeight="1" x14ac:dyDescent="0.3">
      <c r="A292" s="67"/>
      <c r="B292" s="56"/>
      <c r="C292" s="57"/>
      <c r="D292" s="72" t="str">
        <f>IF(C292="","",IFERROR(VLOOKUP(C292,Table3[Nombre]:Table3[OK],5,0),"Elija una organización de la lista. Si su organización no está en la lista, seleccione ´Nueva organización´ de la lista y vaya a la pestaña de instrucciones para completar los detalles de su organización."))</f>
        <v/>
      </c>
      <c r="E292" s="58"/>
      <c r="F292" s="59"/>
      <c r="G292" s="73" t="str">
        <f>IFERROR(VLOOKUP(F292,T_IND[[#All],[Indicador]:[Tipo de Indicador]],5,0),"")</f>
        <v/>
      </c>
      <c r="H292" s="60"/>
      <c r="I292" s="60"/>
      <c r="J292" s="60"/>
      <c r="K292" s="61">
        <v>0</v>
      </c>
      <c r="L292" s="61">
        <v>0</v>
      </c>
      <c r="M292" s="62">
        <f t="shared" si="13"/>
        <v>0</v>
      </c>
      <c r="N292" s="66"/>
      <c r="O292" s="66"/>
      <c r="P292" s="66"/>
      <c r="Q292" s="66"/>
      <c r="R292" s="66"/>
      <c r="S292" s="66"/>
      <c r="T292" s="66"/>
      <c r="U292" s="63"/>
      <c r="V292" s="63"/>
      <c r="W292" s="63"/>
      <c r="X292" s="64"/>
      <c r="Y292" s="76" t="str">
        <f t="shared" si="14"/>
        <v/>
      </c>
      <c r="Z292" s="77" t="str">
        <f t="shared" si="15"/>
        <v/>
      </c>
      <c r="AA292" s="8"/>
    </row>
    <row r="293" spans="1:27" ht="72" customHeight="1" x14ac:dyDescent="0.3">
      <c r="A293" s="67"/>
      <c r="B293" s="56"/>
      <c r="C293" s="57"/>
      <c r="D293" s="72" t="str">
        <f>IF(C293="","",IFERROR(VLOOKUP(C293,Table3[Nombre]:Table3[OK],5,0),"Elija una organización de la lista. Si su organización no está en la lista, seleccione ´Nueva organización´ de la lista y vaya a la pestaña de instrucciones para completar los detalles de su organización."))</f>
        <v/>
      </c>
      <c r="E293" s="58"/>
      <c r="F293" s="59"/>
      <c r="G293" s="73" t="str">
        <f>IFERROR(VLOOKUP(F293,T_IND[[#All],[Indicador]:[Tipo de Indicador]],5,0),"")</f>
        <v/>
      </c>
      <c r="H293" s="60"/>
      <c r="I293" s="60"/>
      <c r="J293" s="60"/>
      <c r="K293" s="61">
        <v>0</v>
      </c>
      <c r="L293" s="61">
        <v>0</v>
      </c>
      <c r="M293" s="62">
        <f t="shared" si="13"/>
        <v>0</v>
      </c>
      <c r="N293" s="66"/>
      <c r="O293" s="66"/>
      <c r="P293" s="66"/>
      <c r="Q293" s="66"/>
      <c r="R293" s="66"/>
      <c r="S293" s="66"/>
      <c r="T293" s="66"/>
      <c r="U293" s="63"/>
      <c r="V293" s="63"/>
      <c r="W293" s="63"/>
      <c r="X293" s="64"/>
      <c r="Y293" s="76" t="str">
        <f t="shared" si="14"/>
        <v/>
      </c>
      <c r="Z293" s="77" t="str">
        <f t="shared" si="15"/>
        <v/>
      </c>
      <c r="AA293" s="8"/>
    </row>
    <row r="294" spans="1:27" ht="72" customHeight="1" x14ac:dyDescent="0.3">
      <c r="A294" s="67"/>
      <c r="B294" s="56"/>
      <c r="C294" s="57"/>
      <c r="D294" s="72" t="str">
        <f>IF(C294="","",IFERROR(VLOOKUP(C294,Table3[Nombre]:Table3[OK],5,0),"Elija una organización de la lista. Si su organización no está en la lista, seleccione ´Nueva organización´ de la lista y vaya a la pestaña de instrucciones para completar los detalles de su organización."))</f>
        <v/>
      </c>
      <c r="E294" s="58"/>
      <c r="F294" s="59"/>
      <c r="G294" s="73" t="str">
        <f>IFERROR(VLOOKUP(F294,T_IND[[#All],[Indicador]:[Tipo de Indicador]],5,0),"")</f>
        <v/>
      </c>
      <c r="H294" s="60"/>
      <c r="I294" s="60"/>
      <c r="J294" s="60"/>
      <c r="K294" s="61">
        <v>0</v>
      </c>
      <c r="L294" s="61">
        <v>0</v>
      </c>
      <c r="M294" s="62">
        <f t="shared" si="13"/>
        <v>0</v>
      </c>
      <c r="N294" s="66"/>
      <c r="O294" s="66"/>
      <c r="P294" s="66"/>
      <c r="Q294" s="66"/>
      <c r="R294" s="66"/>
      <c r="S294" s="66"/>
      <c r="T294" s="66"/>
      <c r="U294" s="63"/>
      <c r="V294" s="63"/>
      <c r="W294" s="63"/>
      <c r="X294" s="64"/>
      <c r="Y294" s="76" t="str">
        <f t="shared" si="14"/>
        <v/>
      </c>
      <c r="Z294" s="77" t="str">
        <f t="shared" si="15"/>
        <v/>
      </c>
      <c r="AA294" s="8"/>
    </row>
    <row r="295" spans="1:27" ht="72" customHeight="1" x14ac:dyDescent="0.3">
      <c r="A295" s="67"/>
      <c r="B295" s="56"/>
      <c r="C295" s="57"/>
      <c r="D295" s="72" t="str">
        <f>IF(C295="","",IFERROR(VLOOKUP(C295,Table3[Nombre]:Table3[OK],5,0),"Elija una organización de la lista. Si su organización no está en la lista, seleccione ´Nueva organización´ de la lista y vaya a la pestaña de instrucciones para completar los detalles de su organización."))</f>
        <v/>
      </c>
      <c r="E295" s="58"/>
      <c r="F295" s="59"/>
      <c r="G295" s="73" t="str">
        <f>IFERROR(VLOOKUP(F295,T_IND[[#All],[Indicador]:[Tipo de Indicador]],5,0),"")</f>
        <v/>
      </c>
      <c r="H295" s="60"/>
      <c r="I295" s="60"/>
      <c r="J295" s="60"/>
      <c r="K295" s="61">
        <v>0</v>
      </c>
      <c r="L295" s="61">
        <v>0</v>
      </c>
      <c r="M295" s="62">
        <f t="shared" si="13"/>
        <v>0</v>
      </c>
      <c r="N295" s="66"/>
      <c r="O295" s="66"/>
      <c r="P295" s="66"/>
      <c r="Q295" s="66"/>
      <c r="R295" s="66"/>
      <c r="S295" s="66"/>
      <c r="T295" s="66"/>
      <c r="U295" s="63"/>
      <c r="V295" s="63"/>
      <c r="W295" s="63"/>
      <c r="X295" s="64"/>
      <c r="Y295" s="76" t="str">
        <f t="shared" si="14"/>
        <v/>
      </c>
      <c r="Z295" s="77" t="str">
        <f t="shared" si="15"/>
        <v/>
      </c>
      <c r="AA295" s="8"/>
    </row>
    <row r="296" spans="1:27" ht="72" customHeight="1" x14ac:dyDescent="0.3">
      <c r="A296" s="67"/>
      <c r="B296" s="56"/>
      <c r="C296" s="57"/>
      <c r="D296" s="72" t="str">
        <f>IF(C296="","",IFERROR(VLOOKUP(C296,Table3[Nombre]:Table3[OK],5,0),"Elija una organización de la lista. Si su organización no está en la lista, seleccione ´Nueva organización´ de la lista y vaya a la pestaña de instrucciones para completar los detalles de su organización."))</f>
        <v/>
      </c>
      <c r="E296" s="58"/>
      <c r="F296" s="59"/>
      <c r="G296" s="73" t="str">
        <f>IFERROR(VLOOKUP(F296,T_IND[[#All],[Indicador]:[Tipo de Indicador]],5,0),"")</f>
        <v/>
      </c>
      <c r="H296" s="60"/>
      <c r="I296" s="60"/>
      <c r="J296" s="60"/>
      <c r="K296" s="61">
        <v>0</v>
      </c>
      <c r="L296" s="61">
        <v>0</v>
      </c>
      <c r="M296" s="62">
        <f t="shared" si="13"/>
        <v>0</v>
      </c>
      <c r="N296" s="66"/>
      <c r="O296" s="66"/>
      <c r="P296" s="66"/>
      <c r="Q296" s="66"/>
      <c r="R296" s="66"/>
      <c r="S296" s="66"/>
      <c r="T296" s="66"/>
      <c r="U296" s="63"/>
      <c r="V296" s="63"/>
      <c r="W296" s="63"/>
      <c r="X296" s="64"/>
      <c r="Y296" s="76" t="str">
        <f t="shared" si="14"/>
        <v/>
      </c>
      <c r="Z296" s="77" t="str">
        <f t="shared" si="15"/>
        <v/>
      </c>
      <c r="AA296" s="8"/>
    </row>
    <row r="297" spans="1:27" ht="72" customHeight="1" x14ac:dyDescent="0.3">
      <c r="A297" s="67"/>
      <c r="B297" s="56"/>
      <c r="C297" s="57"/>
      <c r="D297" s="72" t="str">
        <f>IF(C297="","",IFERROR(VLOOKUP(C297,Table3[Nombre]:Table3[OK],5,0),"Elija una organización de la lista. Si su organización no está en la lista, seleccione ´Nueva organización´ de la lista y vaya a la pestaña de instrucciones para completar los detalles de su organización."))</f>
        <v/>
      </c>
      <c r="E297" s="58"/>
      <c r="F297" s="59"/>
      <c r="G297" s="73" t="str">
        <f>IFERROR(VLOOKUP(F297,T_IND[[#All],[Indicador]:[Tipo de Indicador]],5,0),"")</f>
        <v/>
      </c>
      <c r="H297" s="60"/>
      <c r="I297" s="60"/>
      <c r="J297" s="60"/>
      <c r="K297" s="61">
        <v>0</v>
      </c>
      <c r="L297" s="61">
        <v>0</v>
      </c>
      <c r="M297" s="62">
        <f t="shared" si="13"/>
        <v>0</v>
      </c>
      <c r="N297" s="66"/>
      <c r="O297" s="66"/>
      <c r="P297" s="66"/>
      <c r="Q297" s="66"/>
      <c r="R297" s="66"/>
      <c r="S297" s="66"/>
      <c r="T297" s="66"/>
      <c r="U297" s="63"/>
      <c r="V297" s="63"/>
      <c r="W297" s="63"/>
      <c r="X297" s="64"/>
      <c r="Y297" s="76" t="str">
        <f t="shared" si="14"/>
        <v/>
      </c>
      <c r="Z297" s="77" t="str">
        <f t="shared" si="15"/>
        <v/>
      </c>
      <c r="AA297" s="8"/>
    </row>
    <row r="298" spans="1:27" ht="72" customHeight="1" x14ac:dyDescent="0.3">
      <c r="A298" s="67"/>
      <c r="B298" s="56"/>
      <c r="C298" s="57"/>
      <c r="D298" s="72" t="str">
        <f>IF(C298="","",IFERROR(VLOOKUP(C298,Table3[Nombre]:Table3[OK],5,0),"Elija una organización de la lista. Si su organización no está en la lista, seleccione ´Nueva organización´ de la lista y vaya a la pestaña de instrucciones para completar los detalles de su organización."))</f>
        <v/>
      </c>
      <c r="E298" s="58"/>
      <c r="F298" s="59"/>
      <c r="G298" s="73" t="str">
        <f>IFERROR(VLOOKUP(F298,T_IND[[#All],[Indicador]:[Tipo de Indicador]],5,0),"")</f>
        <v/>
      </c>
      <c r="H298" s="60"/>
      <c r="I298" s="60"/>
      <c r="J298" s="60"/>
      <c r="K298" s="61">
        <v>0</v>
      </c>
      <c r="L298" s="61">
        <v>0</v>
      </c>
      <c r="M298" s="62">
        <f t="shared" si="13"/>
        <v>0</v>
      </c>
      <c r="N298" s="66"/>
      <c r="O298" s="66"/>
      <c r="P298" s="66"/>
      <c r="Q298" s="66"/>
      <c r="R298" s="66"/>
      <c r="S298" s="66"/>
      <c r="T298" s="66"/>
      <c r="U298" s="63"/>
      <c r="V298" s="63"/>
      <c r="W298" s="63"/>
      <c r="X298" s="64"/>
      <c r="Y298" s="76" t="str">
        <f t="shared" si="14"/>
        <v/>
      </c>
      <c r="Z298" s="77" t="str">
        <f t="shared" si="15"/>
        <v/>
      </c>
      <c r="AA298" s="8"/>
    </row>
    <row r="299" spans="1:27" ht="72" customHeight="1" x14ac:dyDescent="0.3">
      <c r="A299" s="67"/>
      <c r="B299" s="56"/>
      <c r="C299" s="57"/>
      <c r="D299" s="72" t="str">
        <f>IF(C299="","",IFERROR(VLOOKUP(C299,Table3[Nombre]:Table3[OK],5,0),"Elija una organización de la lista. Si su organización no está en la lista, seleccione ´Nueva organización´ de la lista y vaya a la pestaña de instrucciones para completar los detalles de su organización."))</f>
        <v/>
      </c>
      <c r="E299" s="58"/>
      <c r="F299" s="59"/>
      <c r="G299" s="73" t="str">
        <f>IFERROR(VLOOKUP(F299,T_IND[[#All],[Indicador]:[Tipo de Indicador]],5,0),"")</f>
        <v/>
      </c>
      <c r="H299" s="60"/>
      <c r="I299" s="60"/>
      <c r="J299" s="60"/>
      <c r="K299" s="61">
        <v>0</v>
      </c>
      <c r="L299" s="61">
        <v>0</v>
      </c>
      <c r="M299" s="62">
        <f t="shared" si="13"/>
        <v>0</v>
      </c>
      <c r="N299" s="66"/>
      <c r="O299" s="66"/>
      <c r="P299" s="66"/>
      <c r="Q299" s="66"/>
      <c r="R299" s="66"/>
      <c r="S299" s="66"/>
      <c r="T299" s="66"/>
      <c r="U299" s="63"/>
      <c r="V299" s="63"/>
      <c r="W299" s="63"/>
      <c r="X299" s="64"/>
      <c r="Y299" s="76" t="str">
        <f t="shared" si="14"/>
        <v/>
      </c>
      <c r="Z299" s="77" t="str">
        <f t="shared" si="15"/>
        <v/>
      </c>
      <c r="AA299" s="8"/>
    </row>
    <row r="300" spans="1:27" ht="72" customHeight="1" x14ac:dyDescent="0.3">
      <c r="A300" s="67"/>
      <c r="B300" s="56"/>
      <c r="C300" s="57"/>
      <c r="D300" s="72" t="str">
        <f>IF(C300="","",IFERROR(VLOOKUP(C300,Table3[Nombre]:Table3[OK],5,0),"Elija una organización de la lista. Si su organización no está en la lista, seleccione ´Nueva organización´ de la lista y vaya a la pestaña de instrucciones para completar los detalles de su organización."))</f>
        <v/>
      </c>
      <c r="E300" s="58"/>
      <c r="F300" s="59"/>
      <c r="G300" s="73" t="str">
        <f>IFERROR(VLOOKUP(F300,T_IND[[#All],[Indicador]:[Tipo de Indicador]],5,0),"")</f>
        <v/>
      </c>
      <c r="H300" s="60"/>
      <c r="I300" s="60"/>
      <c r="J300" s="60"/>
      <c r="K300" s="61">
        <v>0</v>
      </c>
      <c r="L300" s="61">
        <v>0</v>
      </c>
      <c r="M300" s="62">
        <f t="shared" si="13"/>
        <v>0</v>
      </c>
      <c r="N300" s="66"/>
      <c r="O300" s="66"/>
      <c r="P300" s="66"/>
      <c r="Q300" s="66"/>
      <c r="R300" s="66"/>
      <c r="S300" s="66"/>
      <c r="T300" s="66"/>
      <c r="U300" s="63"/>
      <c r="V300" s="63"/>
      <c r="W300" s="63"/>
      <c r="X300" s="64"/>
      <c r="Y300" s="76" t="str">
        <f t="shared" si="14"/>
        <v/>
      </c>
      <c r="Z300" s="77" t="str">
        <f t="shared" si="15"/>
        <v/>
      </c>
      <c r="AA300" s="8"/>
    </row>
    <row r="301" spans="1:27" ht="72" customHeight="1" x14ac:dyDescent="0.3">
      <c r="A301" s="67"/>
      <c r="B301" s="56"/>
      <c r="C301" s="57"/>
      <c r="D301" s="72" t="str">
        <f>IF(C301="","",IFERROR(VLOOKUP(C301,Table3[Nombre]:Table3[OK],5,0),"Elija una organización de la lista. Si su organización no está en la lista, seleccione ´Nueva organización´ de la lista y vaya a la pestaña de instrucciones para completar los detalles de su organización."))</f>
        <v/>
      </c>
      <c r="E301" s="58"/>
      <c r="F301" s="59"/>
      <c r="G301" s="73" t="str">
        <f>IFERROR(VLOOKUP(F301,T_IND[[#All],[Indicador]:[Tipo de Indicador]],5,0),"")</f>
        <v/>
      </c>
      <c r="H301" s="60"/>
      <c r="I301" s="60"/>
      <c r="J301" s="60"/>
      <c r="K301" s="61">
        <v>0</v>
      </c>
      <c r="L301" s="61">
        <v>0</v>
      </c>
      <c r="M301" s="62">
        <f t="shared" si="13"/>
        <v>0</v>
      </c>
      <c r="N301" s="66"/>
      <c r="O301" s="66"/>
      <c r="P301" s="66"/>
      <c r="Q301" s="66"/>
      <c r="R301" s="66"/>
      <c r="S301" s="66"/>
      <c r="T301" s="66"/>
      <c r="U301" s="63"/>
      <c r="V301" s="63"/>
      <c r="W301" s="63"/>
      <c r="X301" s="64"/>
      <c r="Y301" s="76" t="str">
        <f t="shared" si="14"/>
        <v/>
      </c>
      <c r="Z301" s="77" t="str">
        <f t="shared" si="15"/>
        <v/>
      </c>
      <c r="AA301" s="8"/>
    </row>
    <row r="302" spans="1:27" ht="72" customHeight="1" x14ac:dyDescent="0.3">
      <c r="A302" s="67"/>
      <c r="B302" s="56"/>
      <c r="C302" s="57"/>
      <c r="D302" s="72" t="str">
        <f>IF(C302="","",IFERROR(VLOOKUP(C302,Table3[Nombre]:Table3[OK],5,0),"Elija una organización de la lista. Si su organización no está en la lista, seleccione ´Nueva organización´ de la lista y vaya a la pestaña de instrucciones para completar los detalles de su organización."))</f>
        <v/>
      </c>
      <c r="E302" s="58"/>
      <c r="F302" s="59"/>
      <c r="G302" s="73" t="str">
        <f>IFERROR(VLOOKUP(F302,T_IND[[#All],[Indicador]:[Tipo de Indicador]],5,0),"")</f>
        <v/>
      </c>
      <c r="H302" s="60"/>
      <c r="I302" s="60"/>
      <c r="J302" s="60"/>
      <c r="K302" s="61">
        <v>0</v>
      </c>
      <c r="L302" s="61">
        <v>0</v>
      </c>
      <c r="M302" s="62">
        <f t="shared" si="13"/>
        <v>0</v>
      </c>
      <c r="N302" s="66"/>
      <c r="O302" s="66"/>
      <c r="P302" s="66"/>
      <c r="Q302" s="66"/>
      <c r="R302" s="66"/>
      <c r="S302" s="66"/>
      <c r="T302" s="66"/>
      <c r="U302" s="63"/>
      <c r="V302" s="63"/>
      <c r="W302" s="63"/>
      <c r="X302" s="64"/>
      <c r="Y302" s="76" t="str">
        <f t="shared" si="14"/>
        <v/>
      </c>
      <c r="Z302" s="77" t="str">
        <f t="shared" si="15"/>
        <v/>
      </c>
      <c r="AA302" s="8"/>
    </row>
    <row r="303" spans="1:27" ht="72" customHeight="1" x14ac:dyDescent="0.3">
      <c r="A303" s="67"/>
      <c r="B303" s="56"/>
      <c r="C303" s="57"/>
      <c r="D303" s="72" t="str">
        <f>IF(C303="","",IFERROR(VLOOKUP(C303,Table3[Nombre]:Table3[OK],5,0),"Elija una organización de la lista. Si su organización no está en la lista, seleccione ´Nueva organización´ de la lista y vaya a la pestaña de instrucciones para completar los detalles de su organización."))</f>
        <v/>
      </c>
      <c r="E303" s="58"/>
      <c r="F303" s="59"/>
      <c r="G303" s="73" t="str">
        <f>IFERROR(VLOOKUP(F303,T_IND[[#All],[Indicador]:[Tipo de Indicador]],5,0),"")</f>
        <v/>
      </c>
      <c r="H303" s="60"/>
      <c r="I303" s="60"/>
      <c r="J303" s="60"/>
      <c r="K303" s="61">
        <v>0</v>
      </c>
      <c r="L303" s="61">
        <v>0</v>
      </c>
      <c r="M303" s="62">
        <f t="shared" si="13"/>
        <v>0</v>
      </c>
      <c r="N303" s="66"/>
      <c r="O303" s="66"/>
      <c r="P303" s="66"/>
      <c r="Q303" s="66"/>
      <c r="R303" s="66"/>
      <c r="S303" s="66"/>
      <c r="T303" s="66"/>
      <c r="U303" s="63"/>
      <c r="V303" s="63"/>
      <c r="W303" s="63"/>
      <c r="X303" s="64"/>
      <c r="Y303" s="76" t="str">
        <f t="shared" si="14"/>
        <v/>
      </c>
      <c r="Z303" s="77" t="str">
        <f t="shared" si="15"/>
        <v/>
      </c>
      <c r="AA303" s="8"/>
    </row>
    <row r="304" spans="1:27" ht="72" customHeight="1" x14ac:dyDescent="0.3">
      <c r="A304" s="67"/>
      <c r="B304" s="56"/>
      <c r="C304" s="57"/>
      <c r="D304" s="72" t="str">
        <f>IF(C304="","",IFERROR(VLOOKUP(C304,Table3[Nombre]:Table3[OK],5,0),"Elija una organización de la lista. Si su organización no está en la lista, seleccione ´Nueva organización´ de la lista y vaya a la pestaña de instrucciones para completar los detalles de su organización."))</f>
        <v/>
      </c>
      <c r="E304" s="58"/>
      <c r="F304" s="59"/>
      <c r="G304" s="73" t="str">
        <f>IFERROR(VLOOKUP(F304,T_IND[[#All],[Indicador]:[Tipo de Indicador]],5,0),"")</f>
        <v/>
      </c>
      <c r="H304" s="60"/>
      <c r="I304" s="60"/>
      <c r="J304" s="60"/>
      <c r="K304" s="61">
        <v>0</v>
      </c>
      <c r="L304" s="61">
        <v>0</v>
      </c>
      <c r="M304" s="62">
        <f t="shared" si="13"/>
        <v>0</v>
      </c>
      <c r="N304" s="66"/>
      <c r="O304" s="66"/>
      <c r="P304" s="66"/>
      <c r="Q304" s="66"/>
      <c r="R304" s="66"/>
      <c r="S304" s="66"/>
      <c r="T304" s="66"/>
      <c r="U304" s="63"/>
      <c r="V304" s="63"/>
      <c r="W304" s="63"/>
      <c r="X304" s="64"/>
      <c r="Y304" s="76" t="str">
        <f t="shared" si="14"/>
        <v/>
      </c>
      <c r="Z304" s="77" t="str">
        <f t="shared" si="15"/>
        <v/>
      </c>
      <c r="AA304" s="8"/>
    </row>
    <row r="305" spans="1:27" ht="72" customHeight="1" x14ac:dyDescent="0.3">
      <c r="A305" s="67"/>
      <c r="B305" s="56"/>
      <c r="C305" s="57"/>
      <c r="D305" s="72" t="str">
        <f>IF(C305="","",IFERROR(VLOOKUP(C305,Table3[Nombre]:Table3[OK],5,0),"Elija una organización de la lista. Si su organización no está en la lista, seleccione ´Nueva organización´ de la lista y vaya a la pestaña de instrucciones para completar los detalles de su organización."))</f>
        <v/>
      </c>
      <c r="E305" s="58"/>
      <c r="F305" s="59"/>
      <c r="G305" s="73" t="str">
        <f>IFERROR(VLOOKUP(F305,T_IND[[#All],[Indicador]:[Tipo de Indicador]],5,0),"")</f>
        <v/>
      </c>
      <c r="H305" s="60"/>
      <c r="I305" s="60"/>
      <c r="J305" s="60"/>
      <c r="K305" s="61">
        <v>0</v>
      </c>
      <c r="L305" s="61">
        <v>0</v>
      </c>
      <c r="M305" s="62">
        <f t="shared" si="13"/>
        <v>0</v>
      </c>
      <c r="N305" s="66"/>
      <c r="O305" s="66"/>
      <c r="P305" s="66"/>
      <c r="Q305" s="66"/>
      <c r="R305" s="66"/>
      <c r="S305" s="66"/>
      <c r="T305" s="66"/>
      <c r="U305" s="63"/>
      <c r="V305" s="63"/>
      <c r="W305" s="63"/>
      <c r="X305" s="64"/>
      <c r="Y305" s="76" t="str">
        <f t="shared" si="14"/>
        <v/>
      </c>
      <c r="Z305" s="77" t="str">
        <f t="shared" si="15"/>
        <v/>
      </c>
      <c r="AA305" s="8"/>
    </row>
    <row r="306" spans="1:27" ht="72" customHeight="1" x14ac:dyDescent="0.3">
      <c r="A306" s="67"/>
      <c r="B306" s="56"/>
      <c r="C306" s="57"/>
      <c r="D306" s="72" t="str">
        <f>IF(C306="","",IFERROR(VLOOKUP(C306,Table3[Nombre]:Table3[OK],5,0),"Elija una organización de la lista. Si su organización no está en la lista, seleccione ´Nueva organización´ de la lista y vaya a la pestaña de instrucciones para completar los detalles de su organización."))</f>
        <v/>
      </c>
      <c r="E306" s="58"/>
      <c r="F306" s="59"/>
      <c r="G306" s="73" t="str">
        <f>IFERROR(VLOOKUP(F306,T_IND[[#All],[Indicador]:[Tipo de Indicador]],5,0),"")</f>
        <v/>
      </c>
      <c r="H306" s="60"/>
      <c r="I306" s="60"/>
      <c r="J306" s="60"/>
      <c r="K306" s="61">
        <v>0</v>
      </c>
      <c r="L306" s="61">
        <v>0</v>
      </c>
      <c r="M306" s="62">
        <f t="shared" si="13"/>
        <v>0</v>
      </c>
      <c r="N306" s="66"/>
      <c r="O306" s="66"/>
      <c r="P306" s="66"/>
      <c r="Q306" s="66"/>
      <c r="R306" s="66"/>
      <c r="S306" s="66"/>
      <c r="T306" s="66"/>
      <c r="U306" s="63"/>
      <c r="V306" s="63"/>
      <c r="W306" s="63"/>
      <c r="X306" s="64"/>
      <c r="Y306" s="76" t="str">
        <f t="shared" si="14"/>
        <v/>
      </c>
      <c r="Z306" s="77" t="str">
        <f t="shared" si="15"/>
        <v/>
      </c>
      <c r="AA306" s="8"/>
    </row>
    <row r="307" spans="1:27" ht="72" customHeight="1" x14ac:dyDescent="0.3">
      <c r="A307" s="67"/>
      <c r="B307" s="56"/>
      <c r="C307" s="57"/>
      <c r="D307" s="72" t="str">
        <f>IF(C307="","",IFERROR(VLOOKUP(C307,Table3[Nombre]:Table3[OK],5,0),"Elija una organización de la lista. Si su organización no está en la lista, seleccione ´Nueva organización´ de la lista y vaya a la pestaña de instrucciones para completar los detalles de su organización."))</f>
        <v/>
      </c>
      <c r="E307" s="58"/>
      <c r="F307" s="59"/>
      <c r="G307" s="73" t="str">
        <f>IFERROR(VLOOKUP(F307,T_IND[[#All],[Indicador]:[Tipo de Indicador]],5,0),"")</f>
        <v/>
      </c>
      <c r="H307" s="60"/>
      <c r="I307" s="60"/>
      <c r="J307" s="60"/>
      <c r="K307" s="61">
        <v>0</v>
      </c>
      <c r="L307" s="61">
        <v>0</v>
      </c>
      <c r="M307" s="62">
        <f t="shared" si="13"/>
        <v>0</v>
      </c>
      <c r="N307" s="66"/>
      <c r="O307" s="66"/>
      <c r="P307" s="66"/>
      <c r="Q307" s="66"/>
      <c r="R307" s="66"/>
      <c r="S307" s="66"/>
      <c r="T307" s="66"/>
      <c r="U307" s="63"/>
      <c r="V307" s="63"/>
      <c r="W307" s="63"/>
      <c r="X307" s="64"/>
      <c r="Y307" s="76" t="str">
        <f t="shared" si="14"/>
        <v/>
      </c>
      <c r="Z307" s="77" t="str">
        <f t="shared" si="15"/>
        <v/>
      </c>
      <c r="AA307" s="8"/>
    </row>
    <row r="308" spans="1:27" ht="72" customHeight="1" x14ac:dyDescent="0.3">
      <c r="A308" s="67"/>
      <c r="B308" s="56"/>
      <c r="C308" s="57"/>
      <c r="D308" s="72" t="str">
        <f>IF(C308="","",IFERROR(VLOOKUP(C308,Table3[Nombre]:Table3[OK],5,0),"Elija una organización de la lista. Si su organización no está en la lista, seleccione ´Nueva organización´ de la lista y vaya a la pestaña de instrucciones para completar los detalles de su organización."))</f>
        <v/>
      </c>
      <c r="E308" s="58"/>
      <c r="F308" s="59"/>
      <c r="G308" s="73" t="str">
        <f>IFERROR(VLOOKUP(F308,T_IND[[#All],[Indicador]:[Tipo de Indicador]],5,0),"")</f>
        <v/>
      </c>
      <c r="H308" s="60"/>
      <c r="I308" s="60"/>
      <c r="J308" s="60"/>
      <c r="K308" s="61">
        <v>0</v>
      </c>
      <c r="L308" s="61">
        <v>0</v>
      </c>
      <c r="M308" s="62">
        <f t="shared" si="13"/>
        <v>0</v>
      </c>
      <c r="N308" s="66"/>
      <c r="O308" s="66"/>
      <c r="P308" s="66"/>
      <c r="Q308" s="66"/>
      <c r="R308" s="66"/>
      <c r="S308" s="66"/>
      <c r="T308" s="66"/>
      <c r="U308" s="63"/>
      <c r="V308" s="63"/>
      <c r="W308" s="63"/>
      <c r="X308" s="64"/>
      <c r="Y308" s="76" t="str">
        <f t="shared" si="14"/>
        <v/>
      </c>
      <c r="Z308" s="77" t="str">
        <f t="shared" si="15"/>
        <v/>
      </c>
      <c r="AA308" s="8"/>
    </row>
    <row r="309" spans="1:27" ht="72" customHeight="1" x14ac:dyDescent="0.3">
      <c r="A309" s="67"/>
      <c r="B309" s="56"/>
      <c r="C309" s="57"/>
      <c r="D309" s="72" t="str">
        <f>IF(C309="","",IFERROR(VLOOKUP(C309,Table3[Nombre]:Table3[OK],5,0),"Elija una organización de la lista. Si su organización no está en la lista, seleccione ´Nueva organización´ de la lista y vaya a la pestaña de instrucciones para completar los detalles de su organización."))</f>
        <v/>
      </c>
      <c r="E309" s="58"/>
      <c r="F309" s="59"/>
      <c r="G309" s="73" t="str">
        <f>IFERROR(VLOOKUP(F309,T_IND[[#All],[Indicador]:[Tipo de Indicador]],5,0),"")</f>
        <v/>
      </c>
      <c r="H309" s="60"/>
      <c r="I309" s="60"/>
      <c r="J309" s="60"/>
      <c r="K309" s="61">
        <v>0</v>
      </c>
      <c r="L309" s="61">
        <v>0</v>
      </c>
      <c r="M309" s="62">
        <f t="shared" si="13"/>
        <v>0</v>
      </c>
      <c r="N309" s="66"/>
      <c r="O309" s="66"/>
      <c r="P309" s="66"/>
      <c r="Q309" s="66"/>
      <c r="R309" s="66"/>
      <c r="S309" s="66"/>
      <c r="T309" s="66"/>
      <c r="U309" s="63"/>
      <c r="V309" s="63"/>
      <c r="W309" s="63"/>
      <c r="X309" s="64"/>
      <c r="Y309" s="76" t="str">
        <f t="shared" si="14"/>
        <v/>
      </c>
      <c r="Z309" s="77" t="str">
        <f t="shared" si="15"/>
        <v/>
      </c>
      <c r="AA309" s="8"/>
    </row>
    <row r="310" spans="1:27" ht="72" customHeight="1" x14ac:dyDescent="0.3">
      <c r="A310" s="67"/>
      <c r="B310" s="56"/>
      <c r="C310" s="57"/>
      <c r="D310" s="72" t="str">
        <f>IF(C310="","",IFERROR(VLOOKUP(C310,Table3[Nombre]:Table3[OK],5,0),"Elija una organización de la lista. Si su organización no está en la lista, seleccione ´Nueva organización´ de la lista y vaya a la pestaña de instrucciones para completar los detalles de su organización."))</f>
        <v/>
      </c>
      <c r="E310" s="58"/>
      <c r="F310" s="59"/>
      <c r="G310" s="73" t="str">
        <f>IFERROR(VLOOKUP(F310,T_IND[[#All],[Indicador]:[Tipo de Indicador]],5,0),"")</f>
        <v/>
      </c>
      <c r="H310" s="60"/>
      <c r="I310" s="60"/>
      <c r="J310" s="60"/>
      <c r="K310" s="61">
        <v>0</v>
      </c>
      <c r="L310" s="61">
        <v>0</v>
      </c>
      <c r="M310" s="62">
        <f t="shared" si="13"/>
        <v>0</v>
      </c>
      <c r="N310" s="66"/>
      <c r="O310" s="66"/>
      <c r="P310" s="66"/>
      <c r="Q310" s="66"/>
      <c r="R310" s="66"/>
      <c r="S310" s="66"/>
      <c r="T310" s="66"/>
      <c r="U310" s="63"/>
      <c r="V310" s="63"/>
      <c r="W310" s="63"/>
      <c r="X310" s="64"/>
      <c r="Y310" s="76" t="str">
        <f t="shared" si="14"/>
        <v/>
      </c>
      <c r="Z310" s="77" t="str">
        <f t="shared" si="15"/>
        <v/>
      </c>
      <c r="AA310" s="8"/>
    </row>
    <row r="311" spans="1:27" ht="72" customHeight="1" x14ac:dyDescent="0.3">
      <c r="A311" s="67"/>
      <c r="B311" s="56"/>
      <c r="C311" s="57"/>
      <c r="D311" s="72" t="str">
        <f>IF(C311="","",IFERROR(VLOOKUP(C311,Table3[Nombre]:Table3[OK],5,0),"Elija una organización de la lista. Si su organización no está en la lista, seleccione ´Nueva organización´ de la lista y vaya a la pestaña de instrucciones para completar los detalles de su organización."))</f>
        <v/>
      </c>
      <c r="E311" s="58"/>
      <c r="F311" s="59"/>
      <c r="G311" s="73" t="str">
        <f>IFERROR(VLOOKUP(F311,T_IND[[#All],[Indicador]:[Tipo de Indicador]],5,0),"")</f>
        <v/>
      </c>
      <c r="H311" s="60"/>
      <c r="I311" s="60"/>
      <c r="J311" s="60"/>
      <c r="K311" s="61">
        <v>0</v>
      </c>
      <c r="L311" s="61">
        <v>0</v>
      </c>
      <c r="M311" s="62">
        <f t="shared" si="13"/>
        <v>0</v>
      </c>
      <c r="N311" s="66"/>
      <c r="O311" s="66"/>
      <c r="P311" s="66"/>
      <c r="Q311" s="66"/>
      <c r="R311" s="66"/>
      <c r="S311" s="66"/>
      <c r="T311" s="66"/>
      <c r="U311" s="63"/>
      <c r="V311" s="63"/>
      <c r="W311" s="63"/>
      <c r="X311" s="64"/>
      <c r="Y311" s="76" t="str">
        <f t="shared" si="14"/>
        <v/>
      </c>
      <c r="Z311" s="77" t="str">
        <f t="shared" si="15"/>
        <v/>
      </c>
      <c r="AA311" s="8"/>
    </row>
    <row r="312" spans="1:27" ht="72" customHeight="1" x14ac:dyDescent="0.3">
      <c r="A312" s="67"/>
      <c r="B312" s="56"/>
      <c r="C312" s="57"/>
      <c r="D312" s="72" t="str">
        <f>IF(C312="","",IFERROR(VLOOKUP(C312,Table3[Nombre]:Table3[OK],5,0),"Elija una organización de la lista. Si su organización no está en la lista, seleccione ´Nueva organización´ de la lista y vaya a la pestaña de instrucciones para completar los detalles de su organización."))</f>
        <v/>
      </c>
      <c r="E312" s="58"/>
      <c r="F312" s="59"/>
      <c r="G312" s="73" t="str">
        <f>IFERROR(VLOOKUP(F312,T_IND[[#All],[Indicador]:[Tipo de Indicador]],5,0),"")</f>
        <v/>
      </c>
      <c r="H312" s="60"/>
      <c r="I312" s="60"/>
      <c r="J312" s="60"/>
      <c r="K312" s="61">
        <v>0</v>
      </c>
      <c r="L312" s="61">
        <v>0</v>
      </c>
      <c r="M312" s="62">
        <f t="shared" si="13"/>
        <v>0</v>
      </c>
      <c r="N312" s="66"/>
      <c r="O312" s="66"/>
      <c r="P312" s="66"/>
      <c r="Q312" s="66"/>
      <c r="R312" s="66"/>
      <c r="S312" s="66"/>
      <c r="T312" s="66"/>
      <c r="U312" s="63"/>
      <c r="V312" s="63"/>
      <c r="W312" s="63"/>
      <c r="X312" s="64"/>
      <c r="Y312" s="76" t="str">
        <f t="shared" si="14"/>
        <v/>
      </c>
      <c r="Z312" s="77" t="str">
        <f t="shared" si="15"/>
        <v/>
      </c>
      <c r="AA312" s="8"/>
    </row>
    <row r="313" spans="1:27" ht="72" customHeight="1" x14ac:dyDescent="0.3">
      <c r="A313" s="67"/>
      <c r="B313" s="56"/>
      <c r="C313" s="57"/>
      <c r="D313" s="72" t="str">
        <f>IF(C313="","",IFERROR(VLOOKUP(C313,Table3[Nombre]:Table3[OK],5,0),"Elija una organización de la lista. Si su organización no está en la lista, seleccione ´Nueva organización´ de la lista y vaya a la pestaña de instrucciones para completar los detalles de su organización."))</f>
        <v/>
      </c>
      <c r="E313" s="58"/>
      <c r="F313" s="59"/>
      <c r="G313" s="73" t="str">
        <f>IFERROR(VLOOKUP(F313,T_IND[[#All],[Indicador]:[Tipo de Indicador]],5,0),"")</f>
        <v/>
      </c>
      <c r="H313" s="60"/>
      <c r="I313" s="60"/>
      <c r="J313" s="60"/>
      <c r="K313" s="61">
        <v>0</v>
      </c>
      <c r="L313" s="61">
        <v>0</v>
      </c>
      <c r="M313" s="62">
        <f t="shared" si="13"/>
        <v>0</v>
      </c>
      <c r="N313" s="66"/>
      <c r="O313" s="66"/>
      <c r="P313" s="66"/>
      <c r="Q313" s="66"/>
      <c r="R313" s="66"/>
      <c r="S313" s="66"/>
      <c r="T313" s="66"/>
      <c r="U313" s="63"/>
      <c r="V313" s="63"/>
      <c r="W313" s="63"/>
      <c r="X313" s="64"/>
      <c r="Y313" s="76" t="str">
        <f t="shared" si="14"/>
        <v/>
      </c>
      <c r="Z313" s="77" t="str">
        <f t="shared" si="15"/>
        <v/>
      </c>
      <c r="AA313" s="8"/>
    </row>
    <row r="314" spans="1:27" ht="72" customHeight="1" x14ac:dyDescent="0.3">
      <c r="A314" s="67"/>
      <c r="B314" s="56"/>
      <c r="C314" s="57"/>
      <c r="D314" s="72" t="str">
        <f>IF(C314="","",IFERROR(VLOOKUP(C314,Table3[Nombre]:Table3[OK],5,0),"Elija una organización de la lista. Si su organización no está en la lista, seleccione ´Nueva organización´ de la lista y vaya a la pestaña de instrucciones para completar los detalles de su organización."))</f>
        <v/>
      </c>
      <c r="E314" s="58"/>
      <c r="F314" s="59"/>
      <c r="G314" s="73" t="str">
        <f>IFERROR(VLOOKUP(F314,T_IND[[#All],[Indicador]:[Tipo de Indicador]],5,0),"")</f>
        <v/>
      </c>
      <c r="H314" s="60"/>
      <c r="I314" s="60"/>
      <c r="J314" s="60"/>
      <c r="K314" s="61">
        <v>0</v>
      </c>
      <c r="L314" s="61">
        <v>0</v>
      </c>
      <c r="M314" s="62">
        <f t="shared" si="13"/>
        <v>0</v>
      </c>
      <c r="N314" s="66"/>
      <c r="O314" s="66"/>
      <c r="P314" s="66"/>
      <c r="Q314" s="66"/>
      <c r="R314" s="66"/>
      <c r="S314" s="66"/>
      <c r="T314" s="66"/>
      <c r="U314" s="63"/>
      <c r="V314" s="63"/>
      <c r="W314" s="63"/>
      <c r="X314" s="64"/>
      <c r="Y314" s="76" t="str">
        <f t="shared" si="14"/>
        <v/>
      </c>
      <c r="Z314" s="77" t="str">
        <f t="shared" si="15"/>
        <v/>
      </c>
      <c r="AA314" s="8"/>
    </row>
    <row r="315" spans="1:27" ht="72" customHeight="1" x14ac:dyDescent="0.3">
      <c r="A315" s="67"/>
      <c r="B315" s="56"/>
      <c r="C315" s="57"/>
      <c r="D315" s="72" t="str">
        <f>IF(C315="","",IFERROR(VLOOKUP(C315,Table3[Nombre]:Table3[OK],5,0),"Elija una organización de la lista. Si su organización no está en la lista, seleccione ´Nueva organización´ de la lista y vaya a la pestaña de instrucciones para completar los detalles de su organización."))</f>
        <v/>
      </c>
      <c r="E315" s="58"/>
      <c r="F315" s="59"/>
      <c r="G315" s="73" t="str">
        <f>IFERROR(VLOOKUP(F315,T_IND[[#All],[Indicador]:[Tipo de Indicador]],5,0),"")</f>
        <v/>
      </c>
      <c r="H315" s="60"/>
      <c r="I315" s="60"/>
      <c r="J315" s="60"/>
      <c r="K315" s="61">
        <v>0</v>
      </c>
      <c r="L315" s="61">
        <v>0</v>
      </c>
      <c r="M315" s="62">
        <f t="shared" si="13"/>
        <v>0</v>
      </c>
      <c r="N315" s="66"/>
      <c r="O315" s="66"/>
      <c r="P315" s="66"/>
      <c r="Q315" s="66"/>
      <c r="R315" s="66"/>
      <c r="S315" s="66"/>
      <c r="T315" s="66"/>
      <c r="U315" s="63"/>
      <c r="V315" s="63"/>
      <c r="W315" s="63"/>
      <c r="X315" s="64"/>
      <c r="Y315" s="76" t="str">
        <f t="shared" si="14"/>
        <v/>
      </c>
      <c r="Z315" s="77" t="str">
        <f t="shared" si="15"/>
        <v/>
      </c>
      <c r="AA315" s="8"/>
    </row>
    <row r="316" spans="1:27" ht="72" customHeight="1" x14ac:dyDescent="0.3">
      <c r="A316" s="67"/>
      <c r="B316" s="56"/>
      <c r="C316" s="57"/>
      <c r="D316" s="72" t="str">
        <f>IF(C316="","",IFERROR(VLOOKUP(C316,Table3[Nombre]:Table3[OK],5,0),"Elija una organización de la lista. Si su organización no está en la lista, seleccione ´Nueva organización´ de la lista y vaya a la pestaña de instrucciones para completar los detalles de su organización."))</f>
        <v/>
      </c>
      <c r="E316" s="58"/>
      <c r="F316" s="59"/>
      <c r="G316" s="73" t="str">
        <f>IFERROR(VLOOKUP(F316,T_IND[[#All],[Indicador]:[Tipo de Indicador]],5,0),"")</f>
        <v/>
      </c>
      <c r="H316" s="60"/>
      <c r="I316" s="60"/>
      <c r="J316" s="60"/>
      <c r="K316" s="61">
        <v>0</v>
      </c>
      <c r="L316" s="61">
        <v>0</v>
      </c>
      <c r="M316" s="62">
        <f t="shared" si="13"/>
        <v>0</v>
      </c>
      <c r="N316" s="66"/>
      <c r="O316" s="66"/>
      <c r="P316" s="66"/>
      <c r="Q316" s="66"/>
      <c r="R316" s="66"/>
      <c r="S316" s="66"/>
      <c r="T316" s="66"/>
      <c r="U316" s="63"/>
      <c r="V316" s="63"/>
      <c r="W316" s="63"/>
      <c r="X316" s="64"/>
      <c r="Y316" s="76" t="str">
        <f t="shared" si="14"/>
        <v/>
      </c>
      <c r="Z316" s="77" t="str">
        <f t="shared" si="15"/>
        <v/>
      </c>
      <c r="AA316" s="8"/>
    </row>
    <row r="317" spans="1:27" ht="72" customHeight="1" x14ac:dyDescent="0.3">
      <c r="A317" s="67"/>
      <c r="B317" s="56"/>
      <c r="C317" s="57"/>
      <c r="D317" s="72" t="str">
        <f>IF(C317="","",IFERROR(VLOOKUP(C317,Table3[Nombre]:Table3[OK],5,0),"Elija una organización de la lista. Si su organización no está en la lista, seleccione ´Nueva organización´ de la lista y vaya a la pestaña de instrucciones para completar los detalles de su organización."))</f>
        <v/>
      </c>
      <c r="E317" s="58"/>
      <c r="F317" s="59"/>
      <c r="G317" s="73" t="str">
        <f>IFERROR(VLOOKUP(F317,T_IND[[#All],[Indicador]:[Tipo de Indicador]],5,0),"")</f>
        <v/>
      </c>
      <c r="H317" s="60"/>
      <c r="I317" s="60"/>
      <c r="J317" s="60"/>
      <c r="K317" s="61">
        <v>0</v>
      </c>
      <c r="L317" s="61">
        <v>0</v>
      </c>
      <c r="M317" s="62">
        <f t="shared" si="13"/>
        <v>0</v>
      </c>
      <c r="N317" s="66"/>
      <c r="O317" s="66"/>
      <c r="P317" s="66"/>
      <c r="Q317" s="66"/>
      <c r="R317" s="66"/>
      <c r="S317" s="66"/>
      <c r="T317" s="66"/>
      <c r="U317" s="63"/>
      <c r="V317" s="63"/>
      <c r="W317" s="63"/>
      <c r="X317" s="64"/>
      <c r="Y317" s="76" t="str">
        <f t="shared" si="14"/>
        <v/>
      </c>
      <c r="Z317" s="77" t="str">
        <f t="shared" si="15"/>
        <v/>
      </c>
      <c r="AA317" s="8"/>
    </row>
    <row r="318" spans="1:27" ht="72" customHeight="1" x14ac:dyDescent="0.3">
      <c r="A318" s="67"/>
      <c r="B318" s="56"/>
      <c r="C318" s="57"/>
      <c r="D318" s="72" t="str">
        <f>IF(C318="","",IFERROR(VLOOKUP(C318,Table3[Nombre]:Table3[OK],5,0),"Elija una organización de la lista. Si su organización no está en la lista, seleccione ´Nueva organización´ de la lista y vaya a la pestaña de instrucciones para completar los detalles de su organización."))</f>
        <v/>
      </c>
      <c r="E318" s="58"/>
      <c r="F318" s="59"/>
      <c r="G318" s="73" t="str">
        <f>IFERROR(VLOOKUP(F318,T_IND[[#All],[Indicador]:[Tipo de Indicador]],5,0),"")</f>
        <v/>
      </c>
      <c r="H318" s="60"/>
      <c r="I318" s="60"/>
      <c r="J318" s="60"/>
      <c r="K318" s="61">
        <v>0</v>
      </c>
      <c r="L318" s="61">
        <v>0</v>
      </c>
      <c r="M318" s="62">
        <f t="shared" si="13"/>
        <v>0</v>
      </c>
      <c r="N318" s="66"/>
      <c r="O318" s="66"/>
      <c r="P318" s="66"/>
      <c r="Q318" s="66"/>
      <c r="R318" s="66"/>
      <c r="S318" s="66"/>
      <c r="T318" s="66"/>
      <c r="U318" s="63"/>
      <c r="V318" s="63"/>
      <c r="W318" s="63"/>
      <c r="X318" s="64"/>
      <c r="Y318" s="76" t="str">
        <f t="shared" si="14"/>
        <v/>
      </c>
      <c r="Z318" s="77" t="str">
        <f t="shared" si="15"/>
        <v/>
      </c>
      <c r="AA318" s="8"/>
    </row>
    <row r="319" spans="1:27" ht="72" customHeight="1" x14ac:dyDescent="0.3">
      <c r="A319" s="67"/>
      <c r="B319" s="56"/>
      <c r="C319" s="57"/>
      <c r="D319" s="72" t="str">
        <f>IF(C319="","",IFERROR(VLOOKUP(C319,Table3[Nombre]:Table3[OK],5,0),"Elija una organización de la lista. Si su organización no está en la lista, seleccione ´Nueva organización´ de la lista y vaya a la pestaña de instrucciones para completar los detalles de su organización."))</f>
        <v/>
      </c>
      <c r="E319" s="58"/>
      <c r="F319" s="59"/>
      <c r="G319" s="73" t="str">
        <f>IFERROR(VLOOKUP(F319,T_IND[[#All],[Indicador]:[Tipo de Indicador]],5,0),"")</f>
        <v/>
      </c>
      <c r="H319" s="60"/>
      <c r="I319" s="60"/>
      <c r="J319" s="60"/>
      <c r="K319" s="61">
        <v>0</v>
      </c>
      <c r="L319" s="61">
        <v>0</v>
      </c>
      <c r="M319" s="62">
        <f t="shared" si="13"/>
        <v>0</v>
      </c>
      <c r="N319" s="66"/>
      <c r="O319" s="66"/>
      <c r="P319" s="66"/>
      <c r="Q319" s="66"/>
      <c r="R319" s="66"/>
      <c r="S319" s="66"/>
      <c r="T319" s="66"/>
      <c r="U319" s="63"/>
      <c r="V319" s="63"/>
      <c r="W319" s="63"/>
      <c r="X319" s="64"/>
      <c r="Y319" s="76" t="str">
        <f t="shared" si="14"/>
        <v/>
      </c>
      <c r="Z319" s="77" t="str">
        <f t="shared" si="15"/>
        <v/>
      </c>
      <c r="AA319" s="8"/>
    </row>
    <row r="320" spans="1:27" ht="72" customHeight="1" x14ac:dyDescent="0.3">
      <c r="A320" s="67"/>
      <c r="B320" s="56"/>
      <c r="C320" s="57"/>
      <c r="D320" s="72" t="str">
        <f>IF(C320="","",IFERROR(VLOOKUP(C320,Table3[Nombre]:Table3[OK],5,0),"Elija una organización de la lista. Si su organización no está en la lista, seleccione ´Nueva organización´ de la lista y vaya a la pestaña de instrucciones para completar los detalles de su organización."))</f>
        <v/>
      </c>
      <c r="E320" s="58"/>
      <c r="F320" s="59"/>
      <c r="G320" s="73" t="str">
        <f>IFERROR(VLOOKUP(F320,T_IND[[#All],[Indicador]:[Tipo de Indicador]],5,0),"")</f>
        <v/>
      </c>
      <c r="H320" s="60"/>
      <c r="I320" s="60"/>
      <c r="J320" s="60"/>
      <c r="K320" s="61">
        <v>0</v>
      </c>
      <c r="L320" s="61">
        <v>0</v>
      </c>
      <c r="M320" s="62">
        <f t="shared" si="13"/>
        <v>0</v>
      </c>
      <c r="N320" s="66"/>
      <c r="O320" s="66"/>
      <c r="P320" s="66"/>
      <c r="Q320" s="66"/>
      <c r="R320" s="66"/>
      <c r="S320" s="66"/>
      <c r="T320" s="66"/>
      <c r="U320" s="63"/>
      <c r="V320" s="63"/>
      <c r="W320" s="63"/>
      <c r="X320" s="64"/>
      <c r="Y320" s="76" t="str">
        <f t="shared" si="14"/>
        <v/>
      </c>
      <c r="Z320" s="77" t="str">
        <f t="shared" si="15"/>
        <v/>
      </c>
      <c r="AA320" s="8"/>
    </row>
    <row r="321" spans="1:27" ht="72" customHeight="1" x14ac:dyDescent="0.3">
      <c r="A321" s="67"/>
      <c r="B321" s="56"/>
      <c r="C321" s="57"/>
      <c r="D321" s="72" t="str">
        <f>IF(C321="","",IFERROR(VLOOKUP(C321,Table3[Nombre]:Table3[OK],5,0),"Elija una organización de la lista. Si su organización no está en la lista, seleccione ´Nueva organización´ de la lista y vaya a la pestaña de instrucciones para completar los detalles de su organización."))</f>
        <v/>
      </c>
      <c r="E321" s="58"/>
      <c r="F321" s="59"/>
      <c r="G321" s="73" t="str">
        <f>IFERROR(VLOOKUP(F321,T_IND[[#All],[Indicador]:[Tipo de Indicador]],5,0),"")</f>
        <v/>
      </c>
      <c r="H321" s="60"/>
      <c r="I321" s="60"/>
      <c r="J321" s="60"/>
      <c r="K321" s="61">
        <v>0</v>
      </c>
      <c r="L321" s="61">
        <v>0</v>
      </c>
      <c r="M321" s="62">
        <f t="shared" si="13"/>
        <v>0</v>
      </c>
      <c r="N321" s="66"/>
      <c r="O321" s="66"/>
      <c r="P321" s="66"/>
      <c r="Q321" s="66"/>
      <c r="R321" s="66"/>
      <c r="S321" s="66"/>
      <c r="T321" s="66"/>
      <c r="U321" s="63"/>
      <c r="V321" s="63"/>
      <c r="W321" s="63"/>
      <c r="X321" s="64"/>
      <c r="Y321" s="76" t="str">
        <f t="shared" si="14"/>
        <v/>
      </c>
      <c r="Z321" s="77" t="str">
        <f t="shared" si="15"/>
        <v/>
      </c>
      <c r="AA321" s="8"/>
    </row>
    <row r="322" spans="1:27" ht="72" customHeight="1" x14ac:dyDescent="0.3">
      <c r="A322" s="67"/>
      <c r="B322" s="56"/>
      <c r="C322" s="57"/>
      <c r="D322" s="72" t="str">
        <f>IF(C322="","",IFERROR(VLOOKUP(C322,Table3[Nombre]:Table3[OK],5,0),"Elija una organización de la lista. Si su organización no está en la lista, seleccione ´Nueva organización´ de la lista y vaya a la pestaña de instrucciones para completar los detalles de su organización."))</f>
        <v/>
      </c>
      <c r="E322" s="58"/>
      <c r="F322" s="59"/>
      <c r="G322" s="73" t="str">
        <f>IFERROR(VLOOKUP(F322,T_IND[[#All],[Indicador]:[Tipo de Indicador]],5,0),"")</f>
        <v/>
      </c>
      <c r="H322" s="60"/>
      <c r="I322" s="60"/>
      <c r="J322" s="60"/>
      <c r="K322" s="61">
        <v>0</v>
      </c>
      <c r="L322" s="61">
        <v>0</v>
      </c>
      <c r="M322" s="62">
        <f t="shared" si="13"/>
        <v>0</v>
      </c>
      <c r="N322" s="66"/>
      <c r="O322" s="66"/>
      <c r="P322" s="66"/>
      <c r="Q322" s="66"/>
      <c r="R322" s="66"/>
      <c r="S322" s="66"/>
      <c r="T322" s="66"/>
      <c r="U322" s="63"/>
      <c r="V322" s="63"/>
      <c r="W322" s="63"/>
      <c r="X322" s="64"/>
      <c r="Y322" s="76" t="str">
        <f t="shared" si="14"/>
        <v/>
      </c>
      <c r="Z322" s="77" t="str">
        <f t="shared" si="15"/>
        <v/>
      </c>
      <c r="AA322" s="8"/>
    </row>
    <row r="323" spans="1:27" ht="72" customHeight="1" x14ac:dyDescent="0.3">
      <c r="A323" s="67"/>
      <c r="B323" s="56"/>
      <c r="C323" s="57"/>
      <c r="D323" s="72" t="str">
        <f>IF(C323="","",IFERROR(VLOOKUP(C323,Table3[Nombre]:Table3[OK],5,0),"Elija una organización de la lista. Si su organización no está en la lista, seleccione ´Nueva organización´ de la lista y vaya a la pestaña de instrucciones para completar los detalles de su organización."))</f>
        <v/>
      </c>
      <c r="E323" s="58"/>
      <c r="F323" s="59"/>
      <c r="G323" s="73" t="str">
        <f>IFERROR(VLOOKUP(F323,T_IND[[#All],[Indicador]:[Tipo de Indicador]],5,0),"")</f>
        <v/>
      </c>
      <c r="H323" s="60"/>
      <c r="I323" s="60"/>
      <c r="J323" s="60"/>
      <c r="K323" s="61">
        <v>0</v>
      </c>
      <c r="L323" s="61">
        <v>0</v>
      </c>
      <c r="M323" s="62">
        <f t="shared" si="13"/>
        <v>0</v>
      </c>
      <c r="N323" s="66"/>
      <c r="O323" s="66"/>
      <c r="P323" s="66"/>
      <c r="Q323" s="66"/>
      <c r="R323" s="66"/>
      <c r="S323" s="66"/>
      <c r="T323" s="66"/>
      <c r="U323" s="63"/>
      <c r="V323" s="63"/>
      <c r="W323" s="63"/>
      <c r="X323" s="64"/>
      <c r="Y323" s="76" t="str">
        <f t="shared" si="14"/>
        <v/>
      </c>
      <c r="Z323" s="77" t="str">
        <f t="shared" si="15"/>
        <v/>
      </c>
      <c r="AA323" s="8"/>
    </row>
    <row r="324" spans="1:27" ht="72" customHeight="1" x14ac:dyDescent="0.3">
      <c r="A324" s="67"/>
      <c r="B324" s="56"/>
      <c r="C324" s="57"/>
      <c r="D324" s="72" t="str">
        <f>IF(C324="","",IFERROR(VLOOKUP(C324,Table3[Nombre]:Table3[OK],5,0),"Elija una organización de la lista. Si su organización no está en la lista, seleccione ´Nueva organización´ de la lista y vaya a la pestaña de instrucciones para completar los detalles de su organización."))</f>
        <v/>
      </c>
      <c r="E324" s="58"/>
      <c r="F324" s="59"/>
      <c r="G324" s="73" t="str">
        <f>IFERROR(VLOOKUP(F324,T_IND[[#All],[Indicador]:[Tipo de Indicador]],5,0),"")</f>
        <v/>
      </c>
      <c r="H324" s="60"/>
      <c r="I324" s="60"/>
      <c r="J324" s="60"/>
      <c r="K324" s="61">
        <v>0</v>
      </c>
      <c r="L324" s="61">
        <v>0</v>
      </c>
      <c r="M324" s="62">
        <f t="shared" ref="M324:M387" si="16">K324+L324</f>
        <v>0</v>
      </c>
      <c r="N324" s="66"/>
      <c r="O324" s="66"/>
      <c r="P324" s="66"/>
      <c r="Q324" s="66"/>
      <c r="R324" s="66"/>
      <c r="S324" s="66"/>
      <c r="T324" s="66"/>
      <c r="U324" s="63"/>
      <c r="V324" s="63"/>
      <c r="W324" s="63"/>
      <c r="X324" s="64"/>
      <c r="Y324" s="76" t="str">
        <f t="shared" ref="Y324:Y387" si="17">IF($G324="PiN",IF(AND($N324="",$O324="",$P324="",$Q324="",$R324="",$W324=""),"Por favor digite la población objetivo para la activitad en las celdas N,O, P,Q o R",IF(W324&lt;&gt;SUM(N324:R324),"Compruebe el desglose de los objetivos de tipo de población. La suma de las columnas N, O, P, Q y R no coincide con el valor total de la columna W","OK")),IF(G324="","","OK"))</f>
        <v/>
      </c>
      <c r="Z324" s="77" t="str">
        <f t="shared" ref="Z324:Z387" si="18">IF($G324="PiN",IF(SUM($S324:$W324)=0,"Por favor digite la POBLACION OBJETIVO TOTAL en la columna W",IF(SUM($S324:$V324)=$W324,"OK","Compruebe el desglose por edad y sexo, la suma de las columnas S, T, U y V no coinciden con el valor total de la columna W")),IF($G324="Capacitaciones",IF(SUM($S324:$W324)=0,"Por favor digite la POBLACION OBJETIVO TOTAL en la columna W",IF(OR(SUM($S324:$V324)=$W324,SUM($S324:$V324)=0),"OK","Compruebe el desglose por edad y sexo, la suma de las columnas S, T, U y V no coinciden con el valor total de la columna W")),IF($G324="","","OK")))</f>
        <v/>
      </c>
      <c r="AA324" s="8"/>
    </row>
    <row r="325" spans="1:27" ht="72" customHeight="1" x14ac:dyDescent="0.3">
      <c r="A325" s="67"/>
      <c r="B325" s="56"/>
      <c r="C325" s="57"/>
      <c r="D325" s="72" t="str">
        <f>IF(C325="","",IFERROR(VLOOKUP(C325,Table3[Nombre]:Table3[OK],5,0),"Elija una organización de la lista. Si su organización no está en la lista, seleccione ´Nueva organización´ de la lista y vaya a la pestaña de instrucciones para completar los detalles de su organización."))</f>
        <v/>
      </c>
      <c r="E325" s="58"/>
      <c r="F325" s="59"/>
      <c r="G325" s="73" t="str">
        <f>IFERROR(VLOOKUP(F325,T_IND[[#All],[Indicador]:[Tipo de Indicador]],5,0),"")</f>
        <v/>
      </c>
      <c r="H325" s="60"/>
      <c r="I325" s="60"/>
      <c r="J325" s="60"/>
      <c r="K325" s="61">
        <v>0</v>
      </c>
      <c r="L325" s="61">
        <v>0</v>
      </c>
      <c r="M325" s="62">
        <f t="shared" si="16"/>
        <v>0</v>
      </c>
      <c r="N325" s="66"/>
      <c r="O325" s="66"/>
      <c r="P325" s="66"/>
      <c r="Q325" s="66"/>
      <c r="R325" s="66"/>
      <c r="S325" s="66"/>
      <c r="T325" s="66"/>
      <c r="U325" s="63"/>
      <c r="V325" s="63"/>
      <c r="W325" s="63"/>
      <c r="X325" s="64"/>
      <c r="Y325" s="76" t="str">
        <f t="shared" si="17"/>
        <v/>
      </c>
      <c r="Z325" s="77" t="str">
        <f t="shared" si="18"/>
        <v/>
      </c>
      <c r="AA325" s="8"/>
    </row>
    <row r="326" spans="1:27" ht="72" customHeight="1" x14ac:dyDescent="0.3">
      <c r="A326" s="67"/>
      <c r="B326" s="56"/>
      <c r="C326" s="57"/>
      <c r="D326" s="72" t="str">
        <f>IF(C326="","",IFERROR(VLOOKUP(C326,Table3[Nombre]:Table3[OK],5,0),"Elija una organización de la lista. Si su organización no está en la lista, seleccione ´Nueva organización´ de la lista y vaya a la pestaña de instrucciones para completar los detalles de su organización."))</f>
        <v/>
      </c>
      <c r="E326" s="58"/>
      <c r="F326" s="59"/>
      <c r="G326" s="73" t="str">
        <f>IFERROR(VLOOKUP(F326,T_IND[[#All],[Indicador]:[Tipo de Indicador]],5,0),"")</f>
        <v/>
      </c>
      <c r="H326" s="60"/>
      <c r="I326" s="60"/>
      <c r="J326" s="60"/>
      <c r="K326" s="61">
        <v>0</v>
      </c>
      <c r="L326" s="61">
        <v>0</v>
      </c>
      <c r="M326" s="62">
        <f t="shared" si="16"/>
        <v>0</v>
      </c>
      <c r="N326" s="66"/>
      <c r="O326" s="66"/>
      <c r="P326" s="66"/>
      <c r="Q326" s="66"/>
      <c r="R326" s="66"/>
      <c r="S326" s="66"/>
      <c r="T326" s="66"/>
      <c r="U326" s="63"/>
      <c r="V326" s="63"/>
      <c r="W326" s="63"/>
      <c r="X326" s="64"/>
      <c r="Y326" s="76" t="str">
        <f t="shared" si="17"/>
        <v/>
      </c>
      <c r="Z326" s="77" t="str">
        <f t="shared" si="18"/>
        <v/>
      </c>
      <c r="AA326" s="8"/>
    </row>
    <row r="327" spans="1:27" ht="72" customHeight="1" x14ac:dyDescent="0.3">
      <c r="A327" s="67"/>
      <c r="B327" s="56"/>
      <c r="C327" s="57"/>
      <c r="D327" s="72" t="str">
        <f>IF(C327="","",IFERROR(VLOOKUP(C327,Table3[Nombre]:Table3[OK],5,0),"Elija una organización de la lista. Si su organización no está en la lista, seleccione ´Nueva organización´ de la lista y vaya a la pestaña de instrucciones para completar los detalles de su organización."))</f>
        <v/>
      </c>
      <c r="E327" s="58"/>
      <c r="F327" s="59"/>
      <c r="G327" s="73" t="str">
        <f>IFERROR(VLOOKUP(F327,T_IND[[#All],[Indicador]:[Tipo de Indicador]],5,0),"")</f>
        <v/>
      </c>
      <c r="H327" s="60"/>
      <c r="I327" s="60"/>
      <c r="J327" s="60"/>
      <c r="K327" s="61">
        <v>0</v>
      </c>
      <c r="L327" s="61">
        <v>0</v>
      </c>
      <c r="M327" s="62">
        <f t="shared" si="16"/>
        <v>0</v>
      </c>
      <c r="N327" s="66"/>
      <c r="O327" s="66"/>
      <c r="P327" s="66"/>
      <c r="Q327" s="66"/>
      <c r="R327" s="66"/>
      <c r="S327" s="66"/>
      <c r="T327" s="66"/>
      <c r="U327" s="63"/>
      <c r="V327" s="63"/>
      <c r="W327" s="63"/>
      <c r="X327" s="64"/>
      <c r="Y327" s="76" t="str">
        <f t="shared" si="17"/>
        <v/>
      </c>
      <c r="Z327" s="77" t="str">
        <f t="shared" si="18"/>
        <v/>
      </c>
      <c r="AA327" s="8"/>
    </row>
    <row r="328" spans="1:27" ht="72" customHeight="1" x14ac:dyDescent="0.3">
      <c r="A328" s="67"/>
      <c r="B328" s="56"/>
      <c r="C328" s="57"/>
      <c r="D328" s="72" t="str">
        <f>IF(C328="","",IFERROR(VLOOKUP(C328,Table3[Nombre]:Table3[OK],5,0),"Elija una organización de la lista. Si su organización no está en la lista, seleccione ´Nueva organización´ de la lista y vaya a la pestaña de instrucciones para completar los detalles de su organización."))</f>
        <v/>
      </c>
      <c r="E328" s="58"/>
      <c r="F328" s="59"/>
      <c r="G328" s="73" t="str">
        <f>IFERROR(VLOOKUP(F328,T_IND[[#All],[Indicador]:[Tipo de Indicador]],5,0),"")</f>
        <v/>
      </c>
      <c r="H328" s="60"/>
      <c r="I328" s="60"/>
      <c r="J328" s="60"/>
      <c r="K328" s="61">
        <v>0</v>
      </c>
      <c r="L328" s="61">
        <v>0</v>
      </c>
      <c r="M328" s="62">
        <f t="shared" si="16"/>
        <v>0</v>
      </c>
      <c r="N328" s="66"/>
      <c r="O328" s="66"/>
      <c r="P328" s="66"/>
      <c r="Q328" s="66"/>
      <c r="R328" s="66"/>
      <c r="S328" s="66"/>
      <c r="T328" s="66"/>
      <c r="U328" s="63"/>
      <c r="V328" s="63"/>
      <c r="W328" s="63"/>
      <c r="X328" s="64"/>
      <c r="Y328" s="76" t="str">
        <f t="shared" si="17"/>
        <v/>
      </c>
      <c r="Z328" s="77" t="str">
        <f t="shared" si="18"/>
        <v/>
      </c>
      <c r="AA328" s="8"/>
    </row>
    <row r="329" spans="1:27" ht="72" customHeight="1" x14ac:dyDescent="0.3">
      <c r="A329" s="67"/>
      <c r="B329" s="56"/>
      <c r="C329" s="57"/>
      <c r="D329" s="72" t="str">
        <f>IF(C329="","",IFERROR(VLOOKUP(C329,Table3[Nombre]:Table3[OK],5,0),"Elija una organización de la lista. Si su organización no está en la lista, seleccione ´Nueva organización´ de la lista y vaya a la pestaña de instrucciones para completar los detalles de su organización."))</f>
        <v/>
      </c>
      <c r="E329" s="58"/>
      <c r="F329" s="59"/>
      <c r="G329" s="73" t="str">
        <f>IFERROR(VLOOKUP(F329,T_IND[[#All],[Indicador]:[Tipo de Indicador]],5,0),"")</f>
        <v/>
      </c>
      <c r="H329" s="60"/>
      <c r="I329" s="60"/>
      <c r="J329" s="60"/>
      <c r="K329" s="61">
        <v>0</v>
      </c>
      <c r="L329" s="61">
        <v>0</v>
      </c>
      <c r="M329" s="62">
        <f t="shared" si="16"/>
        <v>0</v>
      </c>
      <c r="N329" s="66"/>
      <c r="O329" s="66"/>
      <c r="P329" s="66"/>
      <c r="Q329" s="66"/>
      <c r="R329" s="66"/>
      <c r="S329" s="66"/>
      <c r="T329" s="66"/>
      <c r="U329" s="63"/>
      <c r="V329" s="63"/>
      <c r="W329" s="63"/>
      <c r="X329" s="64"/>
      <c r="Y329" s="76" t="str">
        <f t="shared" si="17"/>
        <v/>
      </c>
      <c r="Z329" s="77" t="str">
        <f t="shared" si="18"/>
        <v/>
      </c>
      <c r="AA329" s="8"/>
    </row>
    <row r="330" spans="1:27" ht="72" customHeight="1" x14ac:dyDescent="0.3">
      <c r="A330" s="67"/>
      <c r="B330" s="56"/>
      <c r="C330" s="57"/>
      <c r="D330" s="72" t="str">
        <f>IF(C330="","",IFERROR(VLOOKUP(C330,Table3[Nombre]:Table3[OK],5,0),"Elija una organización de la lista. Si su organización no está en la lista, seleccione ´Nueva organización´ de la lista y vaya a la pestaña de instrucciones para completar los detalles de su organización."))</f>
        <v/>
      </c>
      <c r="E330" s="58"/>
      <c r="F330" s="59"/>
      <c r="G330" s="73" t="str">
        <f>IFERROR(VLOOKUP(F330,T_IND[[#All],[Indicador]:[Tipo de Indicador]],5,0),"")</f>
        <v/>
      </c>
      <c r="H330" s="60"/>
      <c r="I330" s="60"/>
      <c r="J330" s="60"/>
      <c r="K330" s="61">
        <v>0</v>
      </c>
      <c r="L330" s="61">
        <v>0</v>
      </c>
      <c r="M330" s="62">
        <f t="shared" si="16"/>
        <v>0</v>
      </c>
      <c r="N330" s="66"/>
      <c r="O330" s="66"/>
      <c r="P330" s="66"/>
      <c r="Q330" s="66"/>
      <c r="R330" s="66"/>
      <c r="S330" s="66"/>
      <c r="T330" s="66"/>
      <c r="U330" s="63"/>
      <c r="V330" s="63"/>
      <c r="W330" s="63"/>
      <c r="X330" s="64"/>
      <c r="Y330" s="76" t="str">
        <f t="shared" si="17"/>
        <v/>
      </c>
      <c r="Z330" s="77" t="str">
        <f t="shared" si="18"/>
        <v/>
      </c>
      <c r="AA330" s="8"/>
    </row>
    <row r="331" spans="1:27" ht="72" customHeight="1" x14ac:dyDescent="0.3">
      <c r="A331" s="67"/>
      <c r="B331" s="56"/>
      <c r="C331" s="57"/>
      <c r="D331" s="72" t="str">
        <f>IF(C331="","",IFERROR(VLOOKUP(C331,Table3[Nombre]:Table3[OK],5,0),"Elija una organización de la lista. Si su organización no está en la lista, seleccione ´Nueva organización´ de la lista y vaya a la pestaña de instrucciones para completar los detalles de su organización."))</f>
        <v/>
      </c>
      <c r="E331" s="58"/>
      <c r="F331" s="59"/>
      <c r="G331" s="73" t="str">
        <f>IFERROR(VLOOKUP(F331,T_IND[[#All],[Indicador]:[Tipo de Indicador]],5,0),"")</f>
        <v/>
      </c>
      <c r="H331" s="60"/>
      <c r="I331" s="60"/>
      <c r="J331" s="60"/>
      <c r="K331" s="61">
        <v>0</v>
      </c>
      <c r="L331" s="61">
        <v>0</v>
      </c>
      <c r="M331" s="62">
        <f t="shared" si="16"/>
        <v>0</v>
      </c>
      <c r="N331" s="66"/>
      <c r="O331" s="66"/>
      <c r="P331" s="66"/>
      <c r="Q331" s="66"/>
      <c r="R331" s="66"/>
      <c r="S331" s="66"/>
      <c r="T331" s="66"/>
      <c r="U331" s="63"/>
      <c r="V331" s="63"/>
      <c r="W331" s="63"/>
      <c r="X331" s="64"/>
      <c r="Y331" s="76" t="str">
        <f t="shared" si="17"/>
        <v/>
      </c>
      <c r="Z331" s="77" t="str">
        <f t="shared" si="18"/>
        <v/>
      </c>
      <c r="AA331" s="8"/>
    </row>
    <row r="332" spans="1:27" ht="72" customHeight="1" x14ac:dyDescent="0.3">
      <c r="A332" s="67"/>
      <c r="B332" s="56"/>
      <c r="C332" s="57"/>
      <c r="D332" s="72" t="str">
        <f>IF(C332="","",IFERROR(VLOOKUP(C332,Table3[Nombre]:Table3[OK],5,0),"Elija una organización de la lista. Si su organización no está en la lista, seleccione ´Nueva organización´ de la lista y vaya a la pestaña de instrucciones para completar los detalles de su organización."))</f>
        <v/>
      </c>
      <c r="E332" s="58"/>
      <c r="F332" s="59"/>
      <c r="G332" s="73" t="str">
        <f>IFERROR(VLOOKUP(F332,T_IND[[#All],[Indicador]:[Tipo de Indicador]],5,0),"")</f>
        <v/>
      </c>
      <c r="H332" s="60"/>
      <c r="I332" s="60"/>
      <c r="J332" s="60"/>
      <c r="K332" s="61">
        <v>0</v>
      </c>
      <c r="L332" s="61">
        <v>0</v>
      </c>
      <c r="M332" s="62">
        <f t="shared" si="16"/>
        <v>0</v>
      </c>
      <c r="N332" s="66"/>
      <c r="O332" s="66"/>
      <c r="P332" s="66"/>
      <c r="Q332" s="66"/>
      <c r="R332" s="66"/>
      <c r="S332" s="66"/>
      <c r="T332" s="66"/>
      <c r="U332" s="63"/>
      <c r="V332" s="63"/>
      <c r="W332" s="63"/>
      <c r="X332" s="64"/>
      <c r="Y332" s="76" t="str">
        <f t="shared" si="17"/>
        <v/>
      </c>
      <c r="Z332" s="77" t="str">
        <f t="shared" si="18"/>
        <v/>
      </c>
      <c r="AA332" s="8"/>
    </row>
    <row r="333" spans="1:27" ht="72" customHeight="1" x14ac:dyDescent="0.3">
      <c r="A333" s="67"/>
      <c r="B333" s="56"/>
      <c r="C333" s="57"/>
      <c r="D333" s="72" t="str">
        <f>IF(C333="","",IFERROR(VLOOKUP(C333,Table3[Nombre]:Table3[OK],5,0),"Elija una organización de la lista. Si su organización no está en la lista, seleccione ´Nueva organización´ de la lista y vaya a la pestaña de instrucciones para completar los detalles de su organización."))</f>
        <v/>
      </c>
      <c r="E333" s="58"/>
      <c r="F333" s="59"/>
      <c r="G333" s="73" t="str">
        <f>IFERROR(VLOOKUP(F333,T_IND[[#All],[Indicador]:[Tipo de Indicador]],5,0),"")</f>
        <v/>
      </c>
      <c r="H333" s="60"/>
      <c r="I333" s="60"/>
      <c r="J333" s="60"/>
      <c r="K333" s="61">
        <v>0</v>
      </c>
      <c r="L333" s="61">
        <v>0</v>
      </c>
      <c r="M333" s="62">
        <f t="shared" si="16"/>
        <v>0</v>
      </c>
      <c r="N333" s="66"/>
      <c r="O333" s="66"/>
      <c r="P333" s="66"/>
      <c r="Q333" s="66"/>
      <c r="R333" s="66"/>
      <c r="S333" s="66"/>
      <c r="T333" s="66"/>
      <c r="U333" s="63"/>
      <c r="V333" s="63"/>
      <c r="W333" s="63"/>
      <c r="X333" s="64"/>
      <c r="Y333" s="76" t="str">
        <f t="shared" si="17"/>
        <v/>
      </c>
      <c r="Z333" s="77" t="str">
        <f t="shared" si="18"/>
        <v/>
      </c>
      <c r="AA333" s="8"/>
    </row>
    <row r="334" spans="1:27" ht="72" customHeight="1" x14ac:dyDescent="0.3">
      <c r="A334" s="67"/>
      <c r="B334" s="56"/>
      <c r="C334" s="57"/>
      <c r="D334" s="72" t="str">
        <f>IF(C334="","",IFERROR(VLOOKUP(C334,Table3[Nombre]:Table3[OK],5,0),"Elija una organización de la lista. Si su organización no está en la lista, seleccione ´Nueva organización´ de la lista y vaya a la pestaña de instrucciones para completar los detalles de su organización."))</f>
        <v/>
      </c>
      <c r="E334" s="58"/>
      <c r="F334" s="59"/>
      <c r="G334" s="73" t="str">
        <f>IFERROR(VLOOKUP(F334,T_IND[[#All],[Indicador]:[Tipo de Indicador]],5,0),"")</f>
        <v/>
      </c>
      <c r="H334" s="60"/>
      <c r="I334" s="60"/>
      <c r="J334" s="60"/>
      <c r="K334" s="61">
        <v>0</v>
      </c>
      <c r="L334" s="61">
        <v>0</v>
      </c>
      <c r="M334" s="62">
        <f t="shared" si="16"/>
        <v>0</v>
      </c>
      <c r="N334" s="66"/>
      <c r="O334" s="66"/>
      <c r="P334" s="66"/>
      <c r="Q334" s="66"/>
      <c r="R334" s="66"/>
      <c r="S334" s="66"/>
      <c r="T334" s="66"/>
      <c r="U334" s="63"/>
      <c r="V334" s="63"/>
      <c r="W334" s="63"/>
      <c r="X334" s="64"/>
      <c r="Y334" s="76" t="str">
        <f t="shared" si="17"/>
        <v/>
      </c>
      <c r="Z334" s="77" t="str">
        <f t="shared" si="18"/>
        <v/>
      </c>
      <c r="AA334" s="8"/>
    </row>
    <row r="335" spans="1:27" ht="72" customHeight="1" x14ac:dyDescent="0.3">
      <c r="A335" s="67"/>
      <c r="B335" s="56"/>
      <c r="C335" s="57"/>
      <c r="D335" s="72" t="str">
        <f>IF(C335="","",IFERROR(VLOOKUP(C335,Table3[Nombre]:Table3[OK],5,0),"Elija una organización de la lista. Si su organización no está en la lista, seleccione ´Nueva organización´ de la lista y vaya a la pestaña de instrucciones para completar los detalles de su organización."))</f>
        <v/>
      </c>
      <c r="E335" s="58"/>
      <c r="F335" s="59"/>
      <c r="G335" s="73" t="str">
        <f>IFERROR(VLOOKUP(F335,T_IND[[#All],[Indicador]:[Tipo de Indicador]],5,0),"")</f>
        <v/>
      </c>
      <c r="H335" s="60"/>
      <c r="I335" s="60"/>
      <c r="J335" s="60"/>
      <c r="K335" s="61">
        <v>0</v>
      </c>
      <c r="L335" s="61">
        <v>0</v>
      </c>
      <c r="M335" s="62">
        <f t="shared" si="16"/>
        <v>0</v>
      </c>
      <c r="N335" s="66"/>
      <c r="O335" s="66"/>
      <c r="P335" s="66"/>
      <c r="Q335" s="66"/>
      <c r="R335" s="66"/>
      <c r="S335" s="66"/>
      <c r="T335" s="66"/>
      <c r="U335" s="63"/>
      <c r="V335" s="63"/>
      <c r="W335" s="63"/>
      <c r="X335" s="64"/>
      <c r="Y335" s="76" t="str">
        <f t="shared" si="17"/>
        <v/>
      </c>
      <c r="Z335" s="77" t="str">
        <f t="shared" si="18"/>
        <v/>
      </c>
      <c r="AA335" s="8"/>
    </row>
    <row r="336" spans="1:27" ht="72" customHeight="1" x14ac:dyDescent="0.3">
      <c r="A336" s="67"/>
      <c r="B336" s="56"/>
      <c r="C336" s="57"/>
      <c r="D336" s="72" t="str">
        <f>IF(C336="","",IFERROR(VLOOKUP(C336,Table3[Nombre]:Table3[OK],5,0),"Elija una organización de la lista. Si su organización no está en la lista, seleccione ´Nueva organización´ de la lista y vaya a la pestaña de instrucciones para completar los detalles de su organización."))</f>
        <v/>
      </c>
      <c r="E336" s="58"/>
      <c r="F336" s="59"/>
      <c r="G336" s="73" t="str">
        <f>IFERROR(VLOOKUP(F336,T_IND[[#All],[Indicador]:[Tipo de Indicador]],5,0),"")</f>
        <v/>
      </c>
      <c r="H336" s="60"/>
      <c r="I336" s="60"/>
      <c r="J336" s="60"/>
      <c r="K336" s="61">
        <v>0</v>
      </c>
      <c r="L336" s="61">
        <v>0</v>
      </c>
      <c r="M336" s="62">
        <f t="shared" si="16"/>
        <v>0</v>
      </c>
      <c r="N336" s="66"/>
      <c r="O336" s="66"/>
      <c r="P336" s="66"/>
      <c r="Q336" s="66"/>
      <c r="R336" s="66"/>
      <c r="S336" s="66"/>
      <c r="T336" s="66"/>
      <c r="U336" s="63"/>
      <c r="V336" s="63"/>
      <c r="W336" s="63"/>
      <c r="X336" s="64"/>
      <c r="Y336" s="76" t="str">
        <f t="shared" si="17"/>
        <v/>
      </c>
      <c r="Z336" s="77" t="str">
        <f t="shared" si="18"/>
        <v/>
      </c>
      <c r="AA336" s="8"/>
    </row>
    <row r="337" spans="1:27" ht="72" customHeight="1" x14ac:dyDescent="0.3">
      <c r="A337" s="67"/>
      <c r="B337" s="56"/>
      <c r="C337" s="57"/>
      <c r="D337" s="72" t="str">
        <f>IF(C337="","",IFERROR(VLOOKUP(C337,Table3[Nombre]:Table3[OK],5,0),"Elija una organización de la lista. Si su organización no está en la lista, seleccione ´Nueva organización´ de la lista y vaya a la pestaña de instrucciones para completar los detalles de su organización."))</f>
        <v/>
      </c>
      <c r="E337" s="58"/>
      <c r="F337" s="59"/>
      <c r="G337" s="73" t="str">
        <f>IFERROR(VLOOKUP(F337,T_IND[[#All],[Indicador]:[Tipo de Indicador]],5,0),"")</f>
        <v/>
      </c>
      <c r="H337" s="60"/>
      <c r="I337" s="60"/>
      <c r="J337" s="60"/>
      <c r="K337" s="61">
        <v>0</v>
      </c>
      <c r="L337" s="61">
        <v>0</v>
      </c>
      <c r="M337" s="62">
        <f t="shared" si="16"/>
        <v>0</v>
      </c>
      <c r="N337" s="66"/>
      <c r="O337" s="66"/>
      <c r="P337" s="66"/>
      <c r="Q337" s="66"/>
      <c r="R337" s="66"/>
      <c r="S337" s="66"/>
      <c r="T337" s="66"/>
      <c r="U337" s="63"/>
      <c r="V337" s="63"/>
      <c r="W337" s="63"/>
      <c r="X337" s="64"/>
      <c r="Y337" s="76" t="str">
        <f t="shared" si="17"/>
        <v/>
      </c>
      <c r="Z337" s="77" t="str">
        <f t="shared" si="18"/>
        <v/>
      </c>
      <c r="AA337" s="8"/>
    </row>
    <row r="338" spans="1:27" ht="72" customHeight="1" x14ac:dyDescent="0.3">
      <c r="A338" s="67"/>
      <c r="B338" s="56"/>
      <c r="C338" s="57"/>
      <c r="D338" s="72" t="str">
        <f>IF(C338="","",IFERROR(VLOOKUP(C338,Table3[Nombre]:Table3[OK],5,0),"Elija una organización de la lista. Si su organización no está en la lista, seleccione ´Nueva organización´ de la lista y vaya a la pestaña de instrucciones para completar los detalles de su organización."))</f>
        <v/>
      </c>
      <c r="E338" s="58"/>
      <c r="F338" s="59"/>
      <c r="G338" s="73" t="str">
        <f>IFERROR(VLOOKUP(F338,T_IND[[#All],[Indicador]:[Tipo de Indicador]],5,0),"")</f>
        <v/>
      </c>
      <c r="H338" s="60"/>
      <c r="I338" s="60"/>
      <c r="J338" s="60"/>
      <c r="K338" s="61">
        <v>0</v>
      </c>
      <c r="L338" s="61">
        <v>0</v>
      </c>
      <c r="M338" s="62">
        <f t="shared" si="16"/>
        <v>0</v>
      </c>
      <c r="N338" s="66"/>
      <c r="O338" s="66"/>
      <c r="P338" s="66"/>
      <c r="Q338" s="66"/>
      <c r="R338" s="66"/>
      <c r="S338" s="66"/>
      <c r="T338" s="66"/>
      <c r="U338" s="63"/>
      <c r="V338" s="63"/>
      <c r="W338" s="63"/>
      <c r="X338" s="64"/>
      <c r="Y338" s="76" t="str">
        <f t="shared" si="17"/>
        <v/>
      </c>
      <c r="Z338" s="77" t="str">
        <f t="shared" si="18"/>
        <v/>
      </c>
      <c r="AA338" s="8"/>
    </row>
    <row r="339" spans="1:27" ht="72" customHeight="1" x14ac:dyDescent="0.3">
      <c r="A339" s="67"/>
      <c r="B339" s="56"/>
      <c r="C339" s="57"/>
      <c r="D339" s="72" t="str">
        <f>IF(C339="","",IFERROR(VLOOKUP(C339,Table3[Nombre]:Table3[OK],5,0),"Elija una organización de la lista. Si su organización no está en la lista, seleccione ´Nueva organización´ de la lista y vaya a la pestaña de instrucciones para completar los detalles de su organización."))</f>
        <v/>
      </c>
      <c r="E339" s="58"/>
      <c r="F339" s="59"/>
      <c r="G339" s="73" t="str">
        <f>IFERROR(VLOOKUP(F339,T_IND[[#All],[Indicador]:[Tipo de Indicador]],5,0),"")</f>
        <v/>
      </c>
      <c r="H339" s="60"/>
      <c r="I339" s="60"/>
      <c r="J339" s="60"/>
      <c r="K339" s="61">
        <v>0</v>
      </c>
      <c r="L339" s="61">
        <v>0</v>
      </c>
      <c r="M339" s="62">
        <f t="shared" si="16"/>
        <v>0</v>
      </c>
      <c r="N339" s="66"/>
      <c r="O339" s="66"/>
      <c r="P339" s="66"/>
      <c r="Q339" s="66"/>
      <c r="R339" s="66"/>
      <c r="S339" s="66"/>
      <c r="T339" s="66"/>
      <c r="U339" s="63"/>
      <c r="V339" s="63"/>
      <c r="W339" s="63"/>
      <c r="X339" s="64"/>
      <c r="Y339" s="76" t="str">
        <f t="shared" si="17"/>
        <v/>
      </c>
      <c r="Z339" s="77" t="str">
        <f t="shared" si="18"/>
        <v/>
      </c>
      <c r="AA339" s="8"/>
    </row>
    <row r="340" spans="1:27" ht="72" customHeight="1" x14ac:dyDescent="0.3">
      <c r="A340" s="67"/>
      <c r="B340" s="56"/>
      <c r="C340" s="57"/>
      <c r="D340" s="72" t="str">
        <f>IF(C340="","",IFERROR(VLOOKUP(C340,Table3[Nombre]:Table3[OK],5,0),"Elija una organización de la lista. Si su organización no está en la lista, seleccione ´Nueva organización´ de la lista y vaya a la pestaña de instrucciones para completar los detalles de su organización."))</f>
        <v/>
      </c>
      <c r="E340" s="58"/>
      <c r="F340" s="59"/>
      <c r="G340" s="73" t="str">
        <f>IFERROR(VLOOKUP(F340,T_IND[[#All],[Indicador]:[Tipo de Indicador]],5,0),"")</f>
        <v/>
      </c>
      <c r="H340" s="60"/>
      <c r="I340" s="60"/>
      <c r="J340" s="60"/>
      <c r="K340" s="61">
        <v>0</v>
      </c>
      <c r="L340" s="61">
        <v>0</v>
      </c>
      <c r="M340" s="62">
        <f t="shared" si="16"/>
        <v>0</v>
      </c>
      <c r="N340" s="66"/>
      <c r="O340" s="66"/>
      <c r="P340" s="66"/>
      <c r="Q340" s="66"/>
      <c r="R340" s="66"/>
      <c r="S340" s="66"/>
      <c r="T340" s="66"/>
      <c r="U340" s="63"/>
      <c r="V340" s="63"/>
      <c r="W340" s="63"/>
      <c r="X340" s="64"/>
      <c r="Y340" s="76" t="str">
        <f t="shared" si="17"/>
        <v/>
      </c>
      <c r="Z340" s="77" t="str">
        <f t="shared" si="18"/>
        <v/>
      </c>
      <c r="AA340" s="8"/>
    </row>
    <row r="341" spans="1:27" ht="72" customHeight="1" x14ac:dyDescent="0.3">
      <c r="A341" s="67"/>
      <c r="B341" s="56"/>
      <c r="C341" s="57"/>
      <c r="D341" s="72" t="str">
        <f>IF(C341="","",IFERROR(VLOOKUP(C341,Table3[Nombre]:Table3[OK],5,0),"Elija una organización de la lista. Si su organización no está en la lista, seleccione ´Nueva organización´ de la lista y vaya a la pestaña de instrucciones para completar los detalles de su organización."))</f>
        <v/>
      </c>
      <c r="E341" s="58"/>
      <c r="F341" s="59"/>
      <c r="G341" s="73" t="str">
        <f>IFERROR(VLOOKUP(F341,T_IND[[#All],[Indicador]:[Tipo de Indicador]],5,0),"")</f>
        <v/>
      </c>
      <c r="H341" s="60"/>
      <c r="I341" s="60"/>
      <c r="J341" s="60"/>
      <c r="K341" s="61">
        <v>0</v>
      </c>
      <c r="L341" s="61">
        <v>0</v>
      </c>
      <c r="M341" s="62">
        <f t="shared" si="16"/>
        <v>0</v>
      </c>
      <c r="N341" s="66"/>
      <c r="O341" s="66"/>
      <c r="P341" s="66"/>
      <c r="Q341" s="66"/>
      <c r="R341" s="66"/>
      <c r="S341" s="66"/>
      <c r="T341" s="66"/>
      <c r="U341" s="63"/>
      <c r="V341" s="63"/>
      <c r="W341" s="63"/>
      <c r="X341" s="64"/>
      <c r="Y341" s="76" t="str">
        <f t="shared" si="17"/>
        <v/>
      </c>
      <c r="Z341" s="77" t="str">
        <f t="shared" si="18"/>
        <v/>
      </c>
      <c r="AA341" s="8"/>
    </row>
    <row r="342" spans="1:27" ht="72" customHeight="1" x14ac:dyDescent="0.3">
      <c r="A342" s="67"/>
      <c r="B342" s="56"/>
      <c r="C342" s="57"/>
      <c r="D342" s="72" t="str">
        <f>IF(C342="","",IFERROR(VLOOKUP(C342,Table3[Nombre]:Table3[OK],5,0),"Elija una organización de la lista. Si su organización no está en la lista, seleccione ´Nueva organización´ de la lista y vaya a la pestaña de instrucciones para completar los detalles de su organización."))</f>
        <v/>
      </c>
      <c r="E342" s="58"/>
      <c r="F342" s="59"/>
      <c r="G342" s="73" t="str">
        <f>IFERROR(VLOOKUP(F342,T_IND[[#All],[Indicador]:[Tipo de Indicador]],5,0),"")</f>
        <v/>
      </c>
      <c r="H342" s="60"/>
      <c r="I342" s="60"/>
      <c r="J342" s="60"/>
      <c r="K342" s="61">
        <v>0</v>
      </c>
      <c r="L342" s="61">
        <v>0</v>
      </c>
      <c r="M342" s="62">
        <f t="shared" si="16"/>
        <v>0</v>
      </c>
      <c r="N342" s="66"/>
      <c r="O342" s="66"/>
      <c r="P342" s="66"/>
      <c r="Q342" s="66"/>
      <c r="R342" s="66"/>
      <c r="S342" s="66"/>
      <c r="T342" s="66"/>
      <c r="U342" s="63"/>
      <c r="V342" s="63"/>
      <c r="W342" s="63"/>
      <c r="X342" s="64"/>
      <c r="Y342" s="76" t="str">
        <f t="shared" si="17"/>
        <v/>
      </c>
      <c r="Z342" s="77" t="str">
        <f t="shared" si="18"/>
        <v/>
      </c>
      <c r="AA342" s="8"/>
    </row>
    <row r="343" spans="1:27" ht="72" customHeight="1" x14ac:dyDescent="0.3">
      <c r="A343" s="67"/>
      <c r="B343" s="56"/>
      <c r="C343" s="57"/>
      <c r="D343" s="72" t="str">
        <f>IF(C343="","",IFERROR(VLOOKUP(C343,Table3[Nombre]:Table3[OK],5,0),"Elija una organización de la lista. Si su organización no está en la lista, seleccione ´Nueva organización´ de la lista y vaya a la pestaña de instrucciones para completar los detalles de su organización."))</f>
        <v/>
      </c>
      <c r="E343" s="58"/>
      <c r="F343" s="59"/>
      <c r="G343" s="73" t="str">
        <f>IFERROR(VLOOKUP(F343,T_IND[[#All],[Indicador]:[Tipo de Indicador]],5,0),"")</f>
        <v/>
      </c>
      <c r="H343" s="60"/>
      <c r="I343" s="60"/>
      <c r="J343" s="60"/>
      <c r="K343" s="61">
        <v>0</v>
      </c>
      <c r="L343" s="61">
        <v>0</v>
      </c>
      <c r="M343" s="62">
        <f t="shared" si="16"/>
        <v>0</v>
      </c>
      <c r="N343" s="66"/>
      <c r="O343" s="66"/>
      <c r="P343" s="66"/>
      <c r="Q343" s="66"/>
      <c r="R343" s="66"/>
      <c r="S343" s="66"/>
      <c r="T343" s="66"/>
      <c r="U343" s="63"/>
      <c r="V343" s="63"/>
      <c r="W343" s="63"/>
      <c r="X343" s="64"/>
      <c r="Y343" s="76" t="str">
        <f t="shared" si="17"/>
        <v/>
      </c>
      <c r="Z343" s="77" t="str">
        <f t="shared" si="18"/>
        <v/>
      </c>
      <c r="AA343" s="8"/>
    </row>
    <row r="344" spans="1:27" ht="72" customHeight="1" x14ac:dyDescent="0.3">
      <c r="A344" s="67"/>
      <c r="B344" s="56"/>
      <c r="C344" s="57"/>
      <c r="D344" s="72" t="str">
        <f>IF(C344="","",IFERROR(VLOOKUP(C344,Table3[Nombre]:Table3[OK],5,0),"Elija una organización de la lista. Si su organización no está en la lista, seleccione ´Nueva organización´ de la lista y vaya a la pestaña de instrucciones para completar los detalles de su organización."))</f>
        <v/>
      </c>
      <c r="E344" s="58"/>
      <c r="F344" s="59"/>
      <c r="G344" s="73" t="str">
        <f>IFERROR(VLOOKUP(F344,T_IND[[#All],[Indicador]:[Tipo de Indicador]],5,0),"")</f>
        <v/>
      </c>
      <c r="H344" s="60"/>
      <c r="I344" s="60"/>
      <c r="J344" s="60"/>
      <c r="K344" s="61">
        <v>0</v>
      </c>
      <c r="L344" s="61">
        <v>0</v>
      </c>
      <c r="M344" s="62">
        <f t="shared" si="16"/>
        <v>0</v>
      </c>
      <c r="N344" s="66"/>
      <c r="O344" s="66"/>
      <c r="P344" s="66"/>
      <c r="Q344" s="66"/>
      <c r="R344" s="66"/>
      <c r="S344" s="66"/>
      <c r="T344" s="66"/>
      <c r="U344" s="63"/>
      <c r="V344" s="63"/>
      <c r="W344" s="63"/>
      <c r="X344" s="64"/>
      <c r="Y344" s="76" t="str">
        <f t="shared" si="17"/>
        <v/>
      </c>
      <c r="Z344" s="77" t="str">
        <f t="shared" si="18"/>
        <v/>
      </c>
      <c r="AA344" s="8"/>
    </row>
    <row r="345" spans="1:27" ht="72" customHeight="1" x14ac:dyDescent="0.3">
      <c r="A345" s="67"/>
      <c r="B345" s="56"/>
      <c r="C345" s="57"/>
      <c r="D345" s="72" t="str">
        <f>IF(C345="","",IFERROR(VLOOKUP(C345,Table3[Nombre]:Table3[OK],5,0),"Elija una organización de la lista. Si su organización no está en la lista, seleccione ´Nueva organización´ de la lista y vaya a la pestaña de instrucciones para completar los detalles de su organización."))</f>
        <v/>
      </c>
      <c r="E345" s="58"/>
      <c r="F345" s="59"/>
      <c r="G345" s="73" t="str">
        <f>IFERROR(VLOOKUP(F345,T_IND[[#All],[Indicador]:[Tipo de Indicador]],5,0),"")</f>
        <v/>
      </c>
      <c r="H345" s="60"/>
      <c r="I345" s="60"/>
      <c r="J345" s="60"/>
      <c r="K345" s="61">
        <v>0</v>
      </c>
      <c r="L345" s="61">
        <v>0</v>
      </c>
      <c r="M345" s="62">
        <f t="shared" si="16"/>
        <v>0</v>
      </c>
      <c r="N345" s="66"/>
      <c r="O345" s="66"/>
      <c r="P345" s="66"/>
      <c r="Q345" s="66"/>
      <c r="R345" s="66"/>
      <c r="S345" s="66"/>
      <c r="T345" s="66"/>
      <c r="U345" s="63"/>
      <c r="V345" s="63"/>
      <c r="W345" s="63"/>
      <c r="X345" s="64"/>
      <c r="Y345" s="76" t="str">
        <f t="shared" si="17"/>
        <v/>
      </c>
      <c r="Z345" s="77" t="str">
        <f t="shared" si="18"/>
        <v/>
      </c>
      <c r="AA345" s="8"/>
    </row>
    <row r="346" spans="1:27" ht="72" customHeight="1" x14ac:dyDescent="0.3">
      <c r="A346" s="67"/>
      <c r="B346" s="56"/>
      <c r="C346" s="57"/>
      <c r="D346" s="72" t="str">
        <f>IF(C346="","",IFERROR(VLOOKUP(C346,Table3[Nombre]:Table3[OK],5,0),"Elija una organización de la lista. Si su organización no está en la lista, seleccione ´Nueva organización´ de la lista y vaya a la pestaña de instrucciones para completar los detalles de su organización."))</f>
        <v/>
      </c>
      <c r="E346" s="58"/>
      <c r="F346" s="59"/>
      <c r="G346" s="73" t="str">
        <f>IFERROR(VLOOKUP(F346,T_IND[[#All],[Indicador]:[Tipo de Indicador]],5,0),"")</f>
        <v/>
      </c>
      <c r="H346" s="60"/>
      <c r="I346" s="60"/>
      <c r="J346" s="60"/>
      <c r="K346" s="61">
        <v>0</v>
      </c>
      <c r="L346" s="61">
        <v>0</v>
      </c>
      <c r="M346" s="62">
        <f t="shared" si="16"/>
        <v>0</v>
      </c>
      <c r="N346" s="66"/>
      <c r="O346" s="66"/>
      <c r="P346" s="66"/>
      <c r="Q346" s="66"/>
      <c r="R346" s="66"/>
      <c r="S346" s="66"/>
      <c r="T346" s="66"/>
      <c r="U346" s="63"/>
      <c r="V346" s="63"/>
      <c r="W346" s="63"/>
      <c r="X346" s="64"/>
      <c r="Y346" s="76" t="str">
        <f t="shared" si="17"/>
        <v/>
      </c>
      <c r="Z346" s="77" t="str">
        <f t="shared" si="18"/>
        <v/>
      </c>
      <c r="AA346" s="8"/>
    </row>
    <row r="347" spans="1:27" ht="72" customHeight="1" x14ac:dyDescent="0.3">
      <c r="A347" s="67"/>
      <c r="B347" s="56"/>
      <c r="C347" s="57"/>
      <c r="D347" s="72" t="str">
        <f>IF(C347="","",IFERROR(VLOOKUP(C347,Table3[Nombre]:Table3[OK],5,0),"Elija una organización de la lista. Si su organización no está en la lista, seleccione ´Nueva organización´ de la lista y vaya a la pestaña de instrucciones para completar los detalles de su organización."))</f>
        <v/>
      </c>
      <c r="E347" s="58"/>
      <c r="F347" s="59"/>
      <c r="G347" s="73" t="str">
        <f>IFERROR(VLOOKUP(F347,T_IND[[#All],[Indicador]:[Tipo de Indicador]],5,0),"")</f>
        <v/>
      </c>
      <c r="H347" s="60"/>
      <c r="I347" s="60"/>
      <c r="J347" s="60"/>
      <c r="K347" s="61">
        <v>0</v>
      </c>
      <c r="L347" s="61">
        <v>0</v>
      </c>
      <c r="M347" s="62">
        <f t="shared" si="16"/>
        <v>0</v>
      </c>
      <c r="N347" s="66"/>
      <c r="O347" s="66"/>
      <c r="P347" s="66"/>
      <c r="Q347" s="66"/>
      <c r="R347" s="66"/>
      <c r="S347" s="66"/>
      <c r="T347" s="66"/>
      <c r="U347" s="63"/>
      <c r="V347" s="63"/>
      <c r="W347" s="63"/>
      <c r="X347" s="64"/>
      <c r="Y347" s="76" t="str">
        <f t="shared" si="17"/>
        <v/>
      </c>
      <c r="Z347" s="77" t="str">
        <f t="shared" si="18"/>
        <v/>
      </c>
      <c r="AA347" s="8"/>
    </row>
    <row r="348" spans="1:27" ht="72" customHeight="1" x14ac:dyDescent="0.3">
      <c r="A348" s="67"/>
      <c r="B348" s="56"/>
      <c r="C348" s="57"/>
      <c r="D348" s="72" t="str">
        <f>IF(C348="","",IFERROR(VLOOKUP(C348,Table3[Nombre]:Table3[OK],5,0),"Elija una organización de la lista. Si su organización no está en la lista, seleccione ´Nueva organización´ de la lista y vaya a la pestaña de instrucciones para completar los detalles de su organización."))</f>
        <v/>
      </c>
      <c r="E348" s="58"/>
      <c r="F348" s="59"/>
      <c r="G348" s="73" t="str">
        <f>IFERROR(VLOOKUP(F348,T_IND[[#All],[Indicador]:[Tipo de Indicador]],5,0),"")</f>
        <v/>
      </c>
      <c r="H348" s="60"/>
      <c r="I348" s="60"/>
      <c r="J348" s="60"/>
      <c r="K348" s="61">
        <v>0</v>
      </c>
      <c r="L348" s="61">
        <v>0</v>
      </c>
      <c r="M348" s="62">
        <f t="shared" si="16"/>
        <v>0</v>
      </c>
      <c r="N348" s="66"/>
      <c r="O348" s="66"/>
      <c r="P348" s="66"/>
      <c r="Q348" s="66"/>
      <c r="R348" s="66"/>
      <c r="S348" s="66"/>
      <c r="T348" s="66"/>
      <c r="U348" s="63"/>
      <c r="V348" s="63"/>
      <c r="W348" s="63"/>
      <c r="X348" s="64"/>
      <c r="Y348" s="76" t="str">
        <f t="shared" si="17"/>
        <v/>
      </c>
      <c r="Z348" s="77" t="str">
        <f t="shared" si="18"/>
        <v/>
      </c>
      <c r="AA348" s="8"/>
    </row>
    <row r="349" spans="1:27" ht="72" customHeight="1" x14ac:dyDescent="0.3">
      <c r="A349" s="67"/>
      <c r="B349" s="56"/>
      <c r="C349" s="57"/>
      <c r="D349" s="72" t="str">
        <f>IF(C349="","",IFERROR(VLOOKUP(C349,Table3[Nombre]:Table3[OK],5,0),"Elija una organización de la lista. Si su organización no está en la lista, seleccione ´Nueva organización´ de la lista y vaya a la pestaña de instrucciones para completar los detalles de su organización."))</f>
        <v/>
      </c>
      <c r="E349" s="58"/>
      <c r="F349" s="59"/>
      <c r="G349" s="73" t="str">
        <f>IFERROR(VLOOKUP(F349,T_IND[[#All],[Indicador]:[Tipo de Indicador]],5,0),"")</f>
        <v/>
      </c>
      <c r="H349" s="60"/>
      <c r="I349" s="60"/>
      <c r="J349" s="60"/>
      <c r="K349" s="61">
        <v>0</v>
      </c>
      <c r="L349" s="61">
        <v>0</v>
      </c>
      <c r="M349" s="62">
        <f t="shared" si="16"/>
        <v>0</v>
      </c>
      <c r="N349" s="66"/>
      <c r="O349" s="66"/>
      <c r="P349" s="66"/>
      <c r="Q349" s="66"/>
      <c r="R349" s="66"/>
      <c r="S349" s="66"/>
      <c r="T349" s="66"/>
      <c r="U349" s="63"/>
      <c r="V349" s="63"/>
      <c r="W349" s="63"/>
      <c r="X349" s="64"/>
      <c r="Y349" s="76" t="str">
        <f t="shared" si="17"/>
        <v/>
      </c>
      <c r="Z349" s="77" t="str">
        <f t="shared" si="18"/>
        <v/>
      </c>
      <c r="AA349" s="8"/>
    </row>
    <row r="350" spans="1:27" ht="72" customHeight="1" x14ac:dyDescent="0.3">
      <c r="A350" s="67"/>
      <c r="B350" s="56"/>
      <c r="C350" s="57"/>
      <c r="D350" s="72" t="str">
        <f>IF(C350="","",IFERROR(VLOOKUP(C350,Table3[Nombre]:Table3[OK],5,0),"Elija una organización de la lista. Si su organización no está en la lista, seleccione ´Nueva organización´ de la lista y vaya a la pestaña de instrucciones para completar los detalles de su organización."))</f>
        <v/>
      </c>
      <c r="E350" s="58"/>
      <c r="F350" s="59"/>
      <c r="G350" s="73" t="str">
        <f>IFERROR(VLOOKUP(F350,T_IND[[#All],[Indicador]:[Tipo de Indicador]],5,0),"")</f>
        <v/>
      </c>
      <c r="H350" s="60"/>
      <c r="I350" s="60"/>
      <c r="J350" s="60"/>
      <c r="K350" s="61">
        <v>0</v>
      </c>
      <c r="L350" s="61">
        <v>0</v>
      </c>
      <c r="M350" s="62">
        <f t="shared" si="16"/>
        <v>0</v>
      </c>
      <c r="N350" s="66"/>
      <c r="O350" s="66"/>
      <c r="P350" s="66"/>
      <c r="Q350" s="66"/>
      <c r="R350" s="66"/>
      <c r="S350" s="66"/>
      <c r="T350" s="66"/>
      <c r="U350" s="63"/>
      <c r="V350" s="63"/>
      <c r="W350" s="63"/>
      <c r="X350" s="64"/>
      <c r="Y350" s="76" t="str">
        <f t="shared" si="17"/>
        <v/>
      </c>
      <c r="Z350" s="77" t="str">
        <f t="shared" si="18"/>
        <v/>
      </c>
      <c r="AA350" s="8"/>
    </row>
    <row r="351" spans="1:27" ht="72" customHeight="1" x14ac:dyDescent="0.3">
      <c r="A351" s="67"/>
      <c r="B351" s="56"/>
      <c r="C351" s="57"/>
      <c r="D351" s="72" t="str">
        <f>IF(C351="","",IFERROR(VLOOKUP(C351,Table3[Nombre]:Table3[OK],5,0),"Elija una organización de la lista. Si su organización no está en la lista, seleccione ´Nueva organización´ de la lista y vaya a la pestaña de instrucciones para completar los detalles de su organización."))</f>
        <v/>
      </c>
      <c r="E351" s="58"/>
      <c r="F351" s="59"/>
      <c r="G351" s="73" t="str">
        <f>IFERROR(VLOOKUP(F351,T_IND[[#All],[Indicador]:[Tipo de Indicador]],5,0),"")</f>
        <v/>
      </c>
      <c r="H351" s="60"/>
      <c r="I351" s="60"/>
      <c r="J351" s="60"/>
      <c r="K351" s="61">
        <v>0</v>
      </c>
      <c r="L351" s="61">
        <v>0</v>
      </c>
      <c r="M351" s="62">
        <f t="shared" si="16"/>
        <v>0</v>
      </c>
      <c r="N351" s="66"/>
      <c r="O351" s="66"/>
      <c r="P351" s="66"/>
      <c r="Q351" s="66"/>
      <c r="R351" s="66"/>
      <c r="S351" s="66"/>
      <c r="T351" s="66"/>
      <c r="U351" s="63"/>
      <c r="V351" s="63"/>
      <c r="W351" s="63"/>
      <c r="X351" s="64"/>
      <c r="Y351" s="76" t="str">
        <f t="shared" si="17"/>
        <v/>
      </c>
      <c r="Z351" s="77" t="str">
        <f t="shared" si="18"/>
        <v/>
      </c>
      <c r="AA351" s="8"/>
    </row>
    <row r="352" spans="1:27" ht="72" customHeight="1" x14ac:dyDescent="0.3">
      <c r="A352" s="67"/>
      <c r="B352" s="56"/>
      <c r="C352" s="57"/>
      <c r="D352" s="72" t="str">
        <f>IF(C352="","",IFERROR(VLOOKUP(C352,Table3[Nombre]:Table3[OK],5,0),"Elija una organización de la lista. Si su organización no está en la lista, seleccione ´Nueva organización´ de la lista y vaya a la pestaña de instrucciones para completar los detalles de su organización."))</f>
        <v/>
      </c>
      <c r="E352" s="58"/>
      <c r="F352" s="59"/>
      <c r="G352" s="73" t="str">
        <f>IFERROR(VLOOKUP(F352,T_IND[[#All],[Indicador]:[Tipo de Indicador]],5,0),"")</f>
        <v/>
      </c>
      <c r="H352" s="60"/>
      <c r="I352" s="60"/>
      <c r="J352" s="60"/>
      <c r="K352" s="61">
        <v>0</v>
      </c>
      <c r="L352" s="61">
        <v>0</v>
      </c>
      <c r="M352" s="62">
        <f t="shared" si="16"/>
        <v>0</v>
      </c>
      <c r="N352" s="66"/>
      <c r="O352" s="66"/>
      <c r="P352" s="66"/>
      <c r="Q352" s="66"/>
      <c r="R352" s="66"/>
      <c r="S352" s="66"/>
      <c r="T352" s="66"/>
      <c r="U352" s="63"/>
      <c r="V352" s="63"/>
      <c r="W352" s="63"/>
      <c r="X352" s="64"/>
      <c r="Y352" s="76" t="str">
        <f t="shared" si="17"/>
        <v/>
      </c>
      <c r="Z352" s="77" t="str">
        <f t="shared" si="18"/>
        <v/>
      </c>
      <c r="AA352" s="8"/>
    </row>
    <row r="353" spans="1:27" ht="72" customHeight="1" x14ac:dyDescent="0.3">
      <c r="A353" s="67"/>
      <c r="B353" s="56"/>
      <c r="C353" s="57"/>
      <c r="D353" s="72" t="str">
        <f>IF(C353="","",IFERROR(VLOOKUP(C353,Table3[Nombre]:Table3[OK],5,0),"Elija una organización de la lista. Si su organización no está en la lista, seleccione ´Nueva organización´ de la lista y vaya a la pestaña de instrucciones para completar los detalles de su organización."))</f>
        <v/>
      </c>
      <c r="E353" s="58"/>
      <c r="F353" s="59"/>
      <c r="G353" s="73" t="str">
        <f>IFERROR(VLOOKUP(F353,T_IND[[#All],[Indicador]:[Tipo de Indicador]],5,0),"")</f>
        <v/>
      </c>
      <c r="H353" s="60"/>
      <c r="I353" s="60"/>
      <c r="J353" s="60"/>
      <c r="K353" s="61">
        <v>0</v>
      </c>
      <c r="L353" s="61">
        <v>0</v>
      </c>
      <c r="M353" s="62">
        <f t="shared" si="16"/>
        <v>0</v>
      </c>
      <c r="N353" s="66"/>
      <c r="O353" s="66"/>
      <c r="P353" s="66"/>
      <c r="Q353" s="66"/>
      <c r="R353" s="66"/>
      <c r="S353" s="66"/>
      <c r="T353" s="66"/>
      <c r="U353" s="63"/>
      <c r="V353" s="63"/>
      <c r="W353" s="63"/>
      <c r="X353" s="64"/>
      <c r="Y353" s="76" t="str">
        <f t="shared" si="17"/>
        <v/>
      </c>
      <c r="Z353" s="77" t="str">
        <f t="shared" si="18"/>
        <v/>
      </c>
      <c r="AA353" s="8"/>
    </row>
    <row r="354" spans="1:27" ht="72" customHeight="1" x14ac:dyDescent="0.3">
      <c r="A354" s="67"/>
      <c r="B354" s="56"/>
      <c r="C354" s="57"/>
      <c r="D354" s="72" t="str">
        <f>IF(C354="","",IFERROR(VLOOKUP(C354,Table3[Nombre]:Table3[OK],5,0),"Elija una organización de la lista. Si su organización no está en la lista, seleccione ´Nueva organización´ de la lista y vaya a la pestaña de instrucciones para completar los detalles de su organización."))</f>
        <v/>
      </c>
      <c r="E354" s="58"/>
      <c r="F354" s="59"/>
      <c r="G354" s="73" t="str">
        <f>IFERROR(VLOOKUP(F354,T_IND[[#All],[Indicador]:[Tipo de Indicador]],5,0),"")</f>
        <v/>
      </c>
      <c r="H354" s="60"/>
      <c r="I354" s="60"/>
      <c r="J354" s="60"/>
      <c r="K354" s="61">
        <v>0</v>
      </c>
      <c r="L354" s="61">
        <v>0</v>
      </c>
      <c r="M354" s="62">
        <f t="shared" si="16"/>
        <v>0</v>
      </c>
      <c r="N354" s="66"/>
      <c r="O354" s="66"/>
      <c r="P354" s="66"/>
      <c r="Q354" s="66"/>
      <c r="R354" s="66"/>
      <c r="S354" s="66"/>
      <c r="T354" s="66"/>
      <c r="U354" s="63"/>
      <c r="V354" s="63"/>
      <c r="W354" s="63"/>
      <c r="X354" s="64"/>
      <c r="Y354" s="76" t="str">
        <f t="shared" si="17"/>
        <v/>
      </c>
      <c r="Z354" s="77" t="str">
        <f t="shared" si="18"/>
        <v/>
      </c>
      <c r="AA354" s="8"/>
    </row>
    <row r="355" spans="1:27" ht="72" customHeight="1" x14ac:dyDescent="0.3">
      <c r="A355" s="67"/>
      <c r="B355" s="56"/>
      <c r="C355" s="57"/>
      <c r="D355" s="72" t="str">
        <f>IF(C355="","",IFERROR(VLOOKUP(C355,Table3[Nombre]:Table3[OK],5,0),"Elija una organización de la lista. Si su organización no está en la lista, seleccione ´Nueva organización´ de la lista y vaya a la pestaña de instrucciones para completar los detalles de su organización."))</f>
        <v/>
      </c>
      <c r="E355" s="58"/>
      <c r="F355" s="59"/>
      <c r="G355" s="73" t="str">
        <f>IFERROR(VLOOKUP(F355,T_IND[[#All],[Indicador]:[Tipo de Indicador]],5,0),"")</f>
        <v/>
      </c>
      <c r="H355" s="60"/>
      <c r="I355" s="60"/>
      <c r="J355" s="60"/>
      <c r="K355" s="61">
        <v>0</v>
      </c>
      <c r="L355" s="61">
        <v>0</v>
      </c>
      <c r="M355" s="62">
        <f t="shared" si="16"/>
        <v>0</v>
      </c>
      <c r="N355" s="66"/>
      <c r="O355" s="66"/>
      <c r="P355" s="66"/>
      <c r="Q355" s="66"/>
      <c r="R355" s="66"/>
      <c r="S355" s="66"/>
      <c r="T355" s="66"/>
      <c r="U355" s="63"/>
      <c r="V355" s="63"/>
      <c r="W355" s="63"/>
      <c r="X355" s="64"/>
      <c r="Y355" s="76" t="str">
        <f t="shared" si="17"/>
        <v/>
      </c>
      <c r="Z355" s="77" t="str">
        <f t="shared" si="18"/>
        <v/>
      </c>
      <c r="AA355" s="8"/>
    </row>
    <row r="356" spans="1:27" ht="72" customHeight="1" x14ac:dyDescent="0.3">
      <c r="A356" s="67"/>
      <c r="B356" s="56"/>
      <c r="C356" s="57"/>
      <c r="D356" s="72" t="str">
        <f>IF(C356="","",IFERROR(VLOOKUP(C356,Table3[Nombre]:Table3[OK],5,0),"Elija una organización de la lista. Si su organización no está en la lista, seleccione ´Nueva organización´ de la lista y vaya a la pestaña de instrucciones para completar los detalles de su organización."))</f>
        <v/>
      </c>
      <c r="E356" s="58"/>
      <c r="F356" s="59"/>
      <c r="G356" s="73" t="str">
        <f>IFERROR(VLOOKUP(F356,T_IND[[#All],[Indicador]:[Tipo de Indicador]],5,0),"")</f>
        <v/>
      </c>
      <c r="H356" s="60"/>
      <c r="I356" s="60"/>
      <c r="J356" s="60"/>
      <c r="K356" s="61">
        <v>0</v>
      </c>
      <c r="L356" s="61">
        <v>0</v>
      </c>
      <c r="M356" s="62">
        <f t="shared" si="16"/>
        <v>0</v>
      </c>
      <c r="N356" s="66"/>
      <c r="O356" s="66"/>
      <c r="P356" s="66"/>
      <c r="Q356" s="66"/>
      <c r="R356" s="66"/>
      <c r="S356" s="66"/>
      <c r="T356" s="66"/>
      <c r="U356" s="63"/>
      <c r="V356" s="63"/>
      <c r="W356" s="63"/>
      <c r="X356" s="64"/>
      <c r="Y356" s="76" t="str">
        <f t="shared" si="17"/>
        <v/>
      </c>
      <c r="Z356" s="77" t="str">
        <f t="shared" si="18"/>
        <v/>
      </c>
      <c r="AA356" s="8"/>
    </row>
    <row r="357" spans="1:27" ht="72" customHeight="1" x14ac:dyDescent="0.3">
      <c r="A357" s="67"/>
      <c r="B357" s="56"/>
      <c r="C357" s="57"/>
      <c r="D357" s="72" t="str">
        <f>IF(C357="","",IFERROR(VLOOKUP(C357,Table3[Nombre]:Table3[OK],5,0),"Elija una organización de la lista. Si su organización no está en la lista, seleccione ´Nueva organización´ de la lista y vaya a la pestaña de instrucciones para completar los detalles de su organización."))</f>
        <v/>
      </c>
      <c r="E357" s="58"/>
      <c r="F357" s="59"/>
      <c r="G357" s="73" t="str">
        <f>IFERROR(VLOOKUP(F357,T_IND[[#All],[Indicador]:[Tipo de Indicador]],5,0),"")</f>
        <v/>
      </c>
      <c r="H357" s="60"/>
      <c r="I357" s="60"/>
      <c r="J357" s="60"/>
      <c r="K357" s="61">
        <v>0</v>
      </c>
      <c r="L357" s="61">
        <v>0</v>
      </c>
      <c r="M357" s="62">
        <f t="shared" si="16"/>
        <v>0</v>
      </c>
      <c r="N357" s="66"/>
      <c r="O357" s="66"/>
      <c r="P357" s="66"/>
      <c r="Q357" s="66"/>
      <c r="R357" s="66"/>
      <c r="S357" s="66"/>
      <c r="T357" s="66"/>
      <c r="U357" s="63"/>
      <c r="V357" s="63"/>
      <c r="W357" s="63"/>
      <c r="X357" s="64"/>
      <c r="Y357" s="76" t="str">
        <f t="shared" si="17"/>
        <v/>
      </c>
      <c r="Z357" s="77" t="str">
        <f t="shared" si="18"/>
        <v/>
      </c>
      <c r="AA357" s="8"/>
    </row>
    <row r="358" spans="1:27" ht="72" customHeight="1" x14ac:dyDescent="0.3">
      <c r="A358" s="67"/>
      <c r="B358" s="56"/>
      <c r="C358" s="57"/>
      <c r="D358" s="72" t="str">
        <f>IF(C358="","",IFERROR(VLOOKUP(C358,Table3[Nombre]:Table3[OK],5,0),"Elija una organización de la lista. Si su organización no está en la lista, seleccione ´Nueva organización´ de la lista y vaya a la pestaña de instrucciones para completar los detalles de su organización."))</f>
        <v/>
      </c>
      <c r="E358" s="58"/>
      <c r="F358" s="59"/>
      <c r="G358" s="73" t="str">
        <f>IFERROR(VLOOKUP(F358,T_IND[[#All],[Indicador]:[Tipo de Indicador]],5,0),"")</f>
        <v/>
      </c>
      <c r="H358" s="60"/>
      <c r="I358" s="60"/>
      <c r="J358" s="60"/>
      <c r="K358" s="61">
        <v>0</v>
      </c>
      <c r="L358" s="61">
        <v>0</v>
      </c>
      <c r="M358" s="62">
        <f t="shared" si="16"/>
        <v>0</v>
      </c>
      <c r="N358" s="66"/>
      <c r="O358" s="66"/>
      <c r="P358" s="66"/>
      <c r="Q358" s="66"/>
      <c r="R358" s="66"/>
      <c r="S358" s="66"/>
      <c r="T358" s="66"/>
      <c r="U358" s="63"/>
      <c r="V358" s="63"/>
      <c r="W358" s="63"/>
      <c r="X358" s="64"/>
      <c r="Y358" s="76" t="str">
        <f t="shared" si="17"/>
        <v/>
      </c>
      <c r="Z358" s="77" t="str">
        <f t="shared" si="18"/>
        <v/>
      </c>
      <c r="AA358" s="8"/>
    </row>
    <row r="359" spans="1:27" ht="72" customHeight="1" x14ac:dyDescent="0.3">
      <c r="A359" s="67"/>
      <c r="B359" s="56"/>
      <c r="C359" s="57"/>
      <c r="D359" s="72" t="str">
        <f>IF(C359="","",IFERROR(VLOOKUP(C359,Table3[Nombre]:Table3[OK],5,0),"Elija una organización de la lista. Si su organización no está en la lista, seleccione ´Nueva organización´ de la lista y vaya a la pestaña de instrucciones para completar los detalles de su organización."))</f>
        <v/>
      </c>
      <c r="E359" s="58"/>
      <c r="F359" s="59"/>
      <c r="G359" s="73" t="str">
        <f>IFERROR(VLOOKUP(F359,T_IND[[#All],[Indicador]:[Tipo de Indicador]],5,0),"")</f>
        <v/>
      </c>
      <c r="H359" s="60"/>
      <c r="I359" s="60"/>
      <c r="J359" s="60"/>
      <c r="K359" s="61">
        <v>0</v>
      </c>
      <c r="L359" s="61">
        <v>0</v>
      </c>
      <c r="M359" s="62">
        <f t="shared" si="16"/>
        <v>0</v>
      </c>
      <c r="N359" s="66"/>
      <c r="O359" s="66"/>
      <c r="P359" s="66"/>
      <c r="Q359" s="66"/>
      <c r="R359" s="66"/>
      <c r="S359" s="66"/>
      <c r="T359" s="66"/>
      <c r="U359" s="63"/>
      <c r="V359" s="63"/>
      <c r="W359" s="63"/>
      <c r="X359" s="64"/>
      <c r="Y359" s="76" t="str">
        <f t="shared" si="17"/>
        <v/>
      </c>
      <c r="Z359" s="77" t="str">
        <f t="shared" si="18"/>
        <v/>
      </c>
      <c r="AA359" s="8"/>
    </row>
    <row r="360" spans="1:27" ht="72" customHeight="1" x14ac:dyDescent="0.3">
      <c r="A360" s="67"/>
      <c r="B360" s="56"/>
      <c r="C360" s="57"/>
      <c r="D360" s="72" t="str">
        <f>IF(C360="","",IFERROR(VLOOKUP(C360,Table3[Nombre]:Table3[OK],5,0),"Elija una organización de la lista. Si su organización no está en la lista, seleccione ´Nueva organización´ de la lista y vaya a la pestaña de instrucciones para completar los detalles de su organización."))</f>
        <v/>
      </c>
      <c r="E360" s="58"/>
      <c r="F360" s="59"/>
      <c r="G360" s="73" t="str">
        <f>IFERROR(VLOOKUP(F360,T_IND[[#All],[Indicador]:[Tipo de Indicador]],5,0),"")</f>
        <v/>
      </c>
      <c r="H360" s="60"/>
      <c r="I360" s="60"/>
      <c r="J360" s="60"/>
      <c r="K360" s="61">
        <v>0</v>
      </c>
      <c r="L360" s="61">
        <v>0</v>
      </c>
      <c r="M360" s="62">
        <f t="shared" si="16"/>
        <v>0</v>
      </c>
      <c r="N360" s="66"/>
      <c r="O360" s="66"/>
      <c r="P360" s="66"/>
      <c r="Q360" s="66"/>
      <c r="R360" s="66"/>
      <c r="S360" s="66"/>
      <c r="T360" s="66"/>
      <c r="U360" s="63"/>
      <c r="V360" s="63"/>
      <c r="W360" s="63"/>
      <c r="X360" s="64"/>
      <c r="Y360" s="76" t="str">
        <f t="shared" si="17"/>
        <v/>
      </c>
      <c r="Z360" s="77" t="str">
        <f t="shared" si="18"/>
        <v/>
      </c>
      <c r="AA360" s="8"/>
    </row>
    <row r="361" spans="1:27" ht="72" customHeight="1" x14ac:dyDescent="0.3">
      <c r="A361" s="67"/>
      <c r="B361" s="56"/>
      <c r="C361" s="57"/>
      <c r="D361" s="72" t="str">
        <f>IF(C361="","",IFERROR(VLOOKUP(C361,Table3[Nombre]:Table3[OK],5,0),"Elija una organización de la lista. Si su organización no está en la lista, seleccione ´Nueva organización´ de la lista y vaya a la pestaña de instrucciones para completar los detalles de su organización."))</f>
        <v/>
      </c>
      <c r="E361" s="58"/>
      <c r="F361" s="59"/>
      <c r="G361" s="73" t="str">
        <f>IFERROR(VLOOKUP(F361,T_IND[[#All],[Indicador]:[Tipo de Indicador]],5,0),"")</f>
        <v/>
      </c>
      <c r="H361" s="60"/>
      <c r="I361" s="60"/>
      <c r="J361" s="60"/>
      <c r="K361" s="61">
        <v>0</v>
      </c>
      <c r="L361" s="61">
        <v>0</v>
      </c>
      <c r="M361" s="62">
        <f t="shared" si="16"/>
        <v>0</v>
      </c>
      <c r="N361" s="66"/>
      <c r="O361" s="66"/>
      <c r="P361" s="66"/>
      <c r="Q361" s="66"/>
      <c r="R361" s="66"/>
      <c r="S361" s="66"/>
      <c r="T361" s="66"/>
      <c r="U361" s="63"/>
      <c r="V361" s="63"/>
      <c r="W361" s="63"/>
      <c r="X361" s="64"/>
      <c r="Y361" s="76" t="str">
        <f t="shared" si="17"/>
        <v/>
      </c>
      <c r="Z361" s="77" t="str">
        <f t="shared" si="18"/>
        <v/>
      </c>
      <c r="AA361" s="8"/>
    </row>
    <row r="362" spans="1:27" ht="72" customHeight="1" x14ac:dyDescent="0.3">
      <c r="A362" s="67"/>
      <c r="B362" s="56"/>
      <c r="C362" s="57"/>
      <c r="D362" s="72" t="str">
        <f>IF(C362="","",IFERROR(VLOOKUP(C362,Table3[Nombre]:Table3[OK],5,0),"Elija una organización de la lista. Si su organización no está en la lista, seleccione ´Nueva organización´ de la lista y vaya a la pestaña de instrucciones para completar los detalles de su organización."))</f>
        <v/>
      </c>
      <c r="E362" s="58"/>
      <c r="F362" s="59"/>
      <c r="G362" s="73" t="str">
        <f>IFERROR(VLOOKUP(F362,T_IND[[#All],[Indicador]:[Tipo de Indicador]],5,0),"")</f>
        <v/>
      </c>
      <c r="H362" s="60"/>
      <c r="I362" s="60"/>
      <c r="J362" s="60"/>
      <c r="K362" s="61">
        <v>0</v>
      </c>
      <c r="L362" s="61">
        <v>0</v>
      </c>
      <c r="M362" s="62">
        <f t="shared" si="16"/>
        <v>0</v>
      </c>
      <c r="N362" s="66"/>
      <c r="O362" s="66"/>
      <c r="P362" s="66"/>
      <c r="Q362" s="66"/>
      <c r="R362" s="66"/>
      <c r="S362" s="66"/>
      <c r="T362" s="66"/>
      <c r="U362" s="63"/>
      <c r="V362" s="63"/>
      <c r="W362" s="63"/>
      <c r="X362" s="64"/>
      <c r="Y362" s="76" t="str">
        <f t="shared" si="17"/>
        <v/>
      </c>
      <c r="Z362" s="77" t="str">
        <f t="shared" si="18"/>
        <v/>
      </c>
      <c r="AA362" s="8"/>
    </row>
    <row r="363" spans="1:27" ht="72" customHeight="1" x14ac:dyDescent="0.3">
      <c r="A363" s="67"/>
      <c r="B363" s="56"/>
      <c r="C363" s="57"/>
      <c r="D363" s="72" t="str">
        <f>IF(C363="","",IFERROR(VLOOKUP(C363,Table3[Nombre]:Table3[OK],5,0),"Elija una organización de la lista. Si su organización no está en la lista, seleccione ´Nueva organización´ de la lista y vaya a la pestaña de instrucciones para completar los detalles de su organización."))</f>
        <v/>
      </c>
      <c r="E363" s="58"/>
      <c r="F363" s="59"/>
      <c r="G363" s="73" t="str">
        <f>IFERROR(VLOOKUP(F363,T_IND[[#All],[Indicador]:[Tipo de Indicador]],5,0),"")</f>
        <v/>
      </c>
      <c r="H363" s="60"/>
      <c r="I363" s="60"/>
      <c r="J363" s="60"/>
      <c r="K363" s="61">
        <v>0</v>
      </c>
      <c r="L363" s="61">
        <v>0</v>
      </c>
      <c r="M363" s="62">
        <f t="shared" si="16"/>
        <v>0</v>
      </c>
      <c r="N363" s="66"/>
      <c r="O363" s="66"/>
      <c r="P363" s="66"/>
      <c r="Q363" s="66"/>
      <c r="R363" s="66"/>
      <c r="S363" s="66"/>
      <c r="T363" s="66"/>
      <c r="U363" s="63"/>
      <c r="V363" s="63"/>
      <c r="W363" s="63"/>
      <c r="X363" s="64"/>
      <c r="Y363" s="76" t="str">
        <f t="shared" si="17"/>
        <v/>
      </c>
      <c r="Z363" s="77" t="str">
        <f t="shared" si="18"/>
        <v/>
      </c>
      <c r="AA363" s="8"/>
    </row>
    <row r="364" spans="1:27" ht="72" customHeight="1" x14ac:dyDescent="0.3">
      <c r="A364" s="67"/>
      <c r="B364" s="56"/>
      <c r="C364" s="57"/>
      <c r="D364" s="72" t="str">
        <f>IF(C364="","",IFERROR(VLOOKUP(C364,Table3[Nombre]:Table3[OK],5,0),"Elija una organización de la lista. Si su organización no está en la lista, seleccione ´Nueva organización´ de la lista y vaya a la pestaña de instrucciones para completar los detalles de su organización."))</f>
        <v/>
      </c>
      <c r="E364" s="58"/>
      <c r="F364" s="59"/>
      <c r="G364" s="73" t="str">
        <f>IFERROR(VLOOKUP(F364,T_IND[[#All],[Indicador]:[Tipo de Indicador]],5,0),"")</f>
        <v/>
      </c>
      <c r="H364" s="60"/>
      <c r="I364" s="60"/>
      <c r="J364" s="60"/>
      <c r="K364" s="61">
        <v>0</v>
      </c>
      <c r="L364" s="61">
        <v>0</v>
      </c>
      <c r="M364" s="62">
        <f t="shared" si="16"/>
        <v>0</v>
      </c>
      <c r="N364" s="66"/>
      <c r="O364" s="66"/>
      <c r="P364" s="66"/>
      <c r="Q364" s="66"/>
      <c r="R364" s="66"/>
      <c r="S364" s="66"/>
      <c r="T364" s="66"/>
      <c r="U364" s="63"/>
      <c r="V364" s="63"/>
      <c r="W364" s="63"/>
      <c r="X364" s="64"/>
      <c r="Y364" s="76" t="str">
        <f t="shared" si="17"/>
        <v/>
      </c>
      <c r="Z364" s="77" t="str">
        <f t="shared" si="18"/>
        <v/>
      </c>
      <c r="AA364" s="8"/>
    </row>
    <row r="365" spans="1:27" ht="72" customHeight="1" x14ac:dyDescent="0.3">
      <c r="A365" s="67"/>
      <c r="B365" s="56"/>
      <c r="C365" s="57"/>
      <c r="D365" s="72" t="str">
        <f>IF(C365="","",IFERROR(VLOOKUP(C365,Table3[Nombre]:Table3[OK],5,0),"Elija una organización de la lista. Si su organización no está en la lista, seleccione ´Nueva organización´ de la lista y vaya a la pestaña de instrucciones para completar los detalles de su organización."))</f>
        <v/>
      </c>
      <c r="E365" s="58"/>
      <c r="F365" s="59"/>
      <c r="G365" s="73" t="str">
        <f>IFERROR(VLOOKUP(F365,T_IND[[#All],[Indicador]:[Tipo de Indicador]],5,0),"")</f>
        <v/>
      </c>
      <c r="H365" s="60"/>
      <c r="I365" s="60"/>
      <c r="J365" s="60"/>
      <c r="K365" s="61">
        <v>0</v>
      </c>
      <c r="L365" s="61">
        <v>0</v>
      </c>
      <c r="M365" s="62">
        <f t="shared" si="16"/>
        <v>0</v>
      </c>
      <c r="N365" s="66"/>
      <c r="O365" s="66"/>
      <c r="P365" s="66"/>
      <c r="Q365" s="66"/>
      <c r="R365" s="66"/>
      <c r="S365" s="66"/>
      <c r="T365" s="66"/>
      <c r="U365" s="63"/>
      <c r="V365" s="63"/>
      <c r="W365" s="63"/>
      <c r="X365" s="64"/>
      <c r="Y365" s="76" t="str">
        <f t="shared" si="17"/>
        <v/>
      </c>
      <c r="Z365" s="77" t="str">
        <f t="shared" si="18"/>
        <v/>
      </c>
      <c r="AA365" s="8"/>
    </row>
    <row r="366" spans="1:27" ht="72" customHeight="1" x14ac:dyDescent="0.3">
      <c r="A366" s="67"/>
      <c r="B366" s="56"/>
      <c r="C366" s="57"/>
      <c r="D366" s="72" t="str">
        <f>IF(C366="","",IFERROR(VLOOKUP(C366,Table3[Nombre]:Table3[OK],5,0),"Elija una organización de la lista. Si su organización no está en la lista, seleccione ´Nueva organización´ de la lista y vaya a la pestaña de instrucciones para completar los detalles de su organización."))</f>
        <v/>
      </c>
      <c r="E366" s="58"/>
      <c r="F366" s="59"/>
      <c r="G366" s="73" t="str">
        <f>IFERROR(VLOOKUP(F366,T_IND[[#All],[Indicador]:[Tipo de Indicador]],5,0),"")</f>
        <v/>
      </c>
      <c r="H366" s="60"/>
      <c r="I366" s="60"/>
      <c r="J366" s="60"/>
      <c r="K366" s="61">
        <v>0</v>
      </c>
      <c r="L366" s="61">
        <v>0</v>
      </c>
      <c r="M366" s="62">
        <f t="shared" si="16"/>
        <v>0</v>
      </c>
      <c r="N366" s="66"/>
      <c r="O366" s="66"/>
      <c r="P366" s="66"/>
      <c r="Q366" s="66"/>
      <c r="R366" s="66"/>
      <c r="S366" s="66"/>
      <c r="T366" s="66"/>
      <c r="U366" s="63"/>
      <c r="V366" s="63"/>
      <c r="W366" s="63"/>
      <c r="X366" s="64"/>
      <c r="Y366" s="76" t="str">
        <f t="shared" si="17"/>
        <v/>
      </c>
      <c r="Z366" s="77" t="str">
        <f t="shared" si="18"/>
        <v/>
      </c>
      <c r="AA366" s="8"/>
    </row>
    <row r="367" spans="1:27" ht="72" customHeight="1" x14ac:dyDescent="0.3">
      <c r="A367" s="67"/>
      <c r="B367" s="56"/>
      <c r="C367" s="57"/>
      <c r="D367" s="72" t="str">
        <f>IF(C367="","",IFERROR(VLOOKUP(C367,Table3[Nombre]:Table3[OK],5,0),"Elija una organización de la lista. Si su organización no está en la lista, seleccione ´Nueva organización´ de la lista y vaya a la pestaña de instrucciones para completar los detalles de su organización."))</f>
        <v/>
      </c>
      <c r="E367" s="58"/>
      <c r="F367" s="59"/>
      <c r="G367" s="73" t="str">
        <f>IFERROR(VLOOKUP(F367,T_IND[[#All],[Indicador]:[Tipo de Indicador]],5,0),"")</f>
        <v/>
      </c>
      <c r="H367" s="60"/>
      <c r="I367" s="60"/>
      <c r="J367" s="60"/>
      <c r="K367" s="61">
        <v>0</v>
      </c>
      <c r="L367" s="61">
        <v>0</v>
      </c>
      <c r="M367" s="62">
        <f t="shared" si="16"/>
        <v>0</v>
      </c>
      <c r="N367" s="66"/>
      <c r="O367" s="66"/>
      <c r="P367" s="66"/>
      <c r="Q367" s="66"/>
      <c r="R367" s="66"/>
      <c r="S367" s="66"/>
      <c r="T367" s="66"/>
      <c r="U367" s="63"/>
      <c r="V367" s="63"/>
      <c r="W367" s="63"/>
      <c r="X367" s="64"/>
      <c r="Y367" s="76" t="str">
        <f t="shared" si="17"/>
        <v/>
      </c>
      <c r="Z367" s="77" t="str">
        <f t="shared" si="18"/>
        <v/>
      </c>
      <c r="AA367" s="8"/>
    </row>
    <row r="368" spans="1:27" ht="72" customHeight="1" x14ac:dyDescent="0.3">
      <c r="A368" s="67"/>
      <c r="B368" s="56"/>
      <c r="C368" s="57"/>
      <c r="D368" s="72" t="str">
        <f>IF(C368="","",IFERROR(VLOOKUP(C368,Table3[Nombre]:Table3[OK],5,0),"Elija una organización de la lista. Si su organización no está en la lista, seleccione ´Nueva organización´ de la lista y vaya a la pestaña de instrucciones para completar los detalles de su organización."))</f>
        <v/>
      </c>
      <c r="E368" s="58"/>
      <c r="F368" s="59"/>
      <c r="G368" s="73" t="str">
        <f>IFERROR(VLOOKUP(F368,T_IND[[#All],[Indicador]:[Tipo de Indicador]],5,0),"")</f>
        <v/>
      </c>
      <c r="H368" s="60"/>
      <c r="I368" s="60"/>
      <c r="J368" s="60"/>
      <c r="K368" s="61">
        <v>0</v>
      </c>
      <c r="L368" s="61">
        <v>0</v>
      </c>
      <c r="M368" s="62">
        <f t="shared" si="16"/>
        <v>0</v>
      </c>
      <c r="N368" s="66"/>
      <c r="O368" s="66"/>
      <c r="P368" s="66"/>
      <c r="Q368" s="66"/>
      <c r="R368" s="66"/>
      <c r="S368" s="66"/>
      <c r="T368" s="66"/>
      <c r="U368" s="63"/>
      <c r="V368" s="63"/>
      <c r="W368" s="63"/>
      <c r="X368" s="64"/>
      <c r="Y368" s="76" t="str">
        <f t="shared" si="17"/>
        <v/>
      </c>
      <c r="Z368" s="77" t="str">
        <f t="shared" si="18"/>
        <v/>
      </c>
      <c r="AA368" s="8"/>
    </row>
    <row r="369" spans="1:27" ht="72" customHeight="1" x14ac:dyDescent="0.3">
      <c r="A369" s="67"/>
      <c r="B369" s="56"/>
      <c r="C369" s="57"/>
      <c r="D369" s="72" t="str">
        <f>IF(C369="","",IFERROR(VLOOKUP(C369,Table3[Nombre]:Table3[OK],5,0),"Elija una organización de la lista. Si su organización no está en la lista, seleccione ´Nueva organización´ de la lista y vaya a la pestaña de instrucciones para completar los detalles de su organización."))</f>
        <v/>
      </c>
      <c r="E369" s="58"/>
      <c r="F369" s="59"/>
      <c r="G369" s="73" t="str">
        <f>IFERROR(VLOOKUP(F369,T_IND[[#All],[Indicador]:[Tipo de Indicador]],5,0),"")</f>
        <v/>
      </c>
      <c r="H369" s="60"/>
      <c r="I369" s="60"/>
      <c r="J369" s="60"/>
      <c r="K369" s="61">
        <v>0</v>
      </c>
      <c r="L369" s="61">
        <v>0</v>
      </c>
      <c r="M369" s="62">
        <f t="shared" si="16"/>
        <v>0</v>
      </c>
      <c r="N369" s="66"/>
      <c r="O369" s="66"/>
      <c r="P369" s="66"/>
      <c r="Q369" s="66"/>
      <c r="R369" s="66"/>
      <c r="S369" s="66"/>
      <c r="T369" s="66"/>
      <c r="U369" s="63"/>
      <c r="V369" s="63"/>
      <c r="W369" s="63"/>
      <c r="X369" s="64"/>
      <c r="Y369" s="76" t="str">
        <f t="shared" si="17"/>
        <v/>
      </c>
      <c r="Z369" s="77" t="str">
        <f t="shared" si="18"/>
        <v/>
      </c>
      <c r="AA369" s="8"/>
    </row>
    <row r="370" spans="1:27" ht="72" customHeight="1" x14ac:dyDescent="0.3">
      <c r="A370" s="67"/>
      <c r="B370" s="56"/>
      <c r="C370" s="57"/>
      <c r="D370" s="72" t="str">
        <f>IF(C370="","",IFERROR(VLOOKUP(C370,Table3[Nombre]:Table3[OK],5,0),"Elija una organización de la lista. Si su organización no está en la lista, seleccione ´Nueva organización´ de la lista y vaya a la pestaña de instrucciones para completar los detalles de su organización."))</f>
        <v/>
      </c>
      <c r="E370" s="58"/>
      <c r="F370" s="59"/>
      <c r="G370" s="73" t="str">
        <f>IFERROR(VLOOKUP(F370,T_IND[[#All],[Indicador]:[Tipo de Indicador]],5,0),"")</f>
        <v/>
      </c>
      <c r="H370" s="60"/>
      <c r="I370" s="60"/>
      <c r="J370" s="60"/>
      <c r="K370" s="61">
        <v>0</v>
      </c>
      <c r="L370" s="61">
        <v>0</v>
      </c>
      <c r="M370" s="62">
        <f t="shared" si="16"/>
        <v>0</v>
      </c>
      <c r="N370" s="66"/>
      <c r="O370" s="66"/>
      <c r="P370" s="66"/>
      <c r="Q370" s="66"/>
      <c r="R370" s="66"/>
      <c r="S370" s="66"/>
      <c r="T370" s="66"/>
      <c r="U370" s="63"/>
      <c r="V370" s="63"/>
      <c r="W370" s="63"/>
      <c r="X370" s="64"/>
      <c r="Y370" s="76" t="str">
        <f t="shared" si="17"/>
        <v/>
      </c>
      <c r="Z370" s="77" t="str">
        <f t="shared" si="18"/>
        <v/>
      </c>
      <c r="AA370" s="8"/>
    </row>
    <row r="371" spans="1:27" ht="72" customHeight="1" x14ac:dyDescent="0.3">
      <c r="A371" s="67"/>
      <c r="B371" s="56"/>
      <c r="C371" s="57"/>
      <c r="D371" s="72" t="str">
        <f>IF(C371="","",IFERROR(VLOOKUP(C371,Table3[Nombre]:Table3[OK],5,0),"Elija una organización de la lista. Si su organización no está en la lista, seleccione ´Nueva organización´ de la lista y vaya a la pestaña de instrucciones para completar los detalles de su organización."))</f>
        <v/>
      </c>
      <c r="E371" s="58"/>
      <c r="F371" s="59"/>
      <c r="G371" s="73" t="str">
        <f>IFERROR(VLOOKUP(F371,T_IND[[#All],[Indicador]:[Tipo de Indicador]],5,0),"")</f>
        <v/>
      </c>
      <c r="H371" s="60"/>
      <c r="I371" s="60"/>
      <c r="J371" s="60"/>
      <c r="K371" s="61">
        <v>0</v>
      </c>
      <c r="L371" s="61">
        <v>0</v>
      </c>
      <c r="M371" s="62">
        <f t="shared" si="16"/>
        <v>0</v>
      </c>
      <c r="N371" s="66"/>
      <c r="O371" s="66"/>
      <c r="P371" s="66"/>
      <c r="Q371" s="66"/>
      <c r="R371" s="66"/>
      <c r="S371" s="66"/>
      <c r="T371" s="66"/>
      <c r="U371" s="63"/>
      <c r="V371" s="63"/>
      <c r="W371" s="63"/>
      <c r="X371" s="64"/>
      <c r="Y371" s="76" t="str">
        <f t="shared" si="17"/>
        <v/>
      </c>
      <c r="Z371" s="77" t="str">
        <f t="shared" si="18"/>
        <v/>
      </c>
      <c r="AA371" s="8"/>
    </row>
    <row r="372" spans="1:27" ht="72" customHeight="1" x14ac:dyDescent="0.3">
      <c r="A372" s="67"/>
      <c r="B372" s="56"/>
      <c r="C372" s="57"/>
      <c r="D372" s="72" t="str">
        <f>IF(C372="","",IFERROR(VLOOKUP(C372,Table3[Nombre]:Table3[OK],5,0),"Elija una organización de la lista. Si su organización no está en la lista, seleccione ´Nueva organización´ de la lista y vaya a la pestaña de instrucciones para completar los detalles de su organización."))</f>
        <v/>
      </c>
      <c r="E372" s="58"/>
      <c r="F372" s="59"/>
      <c r="G372" s="73" t="str">
        <f>IFERROR(VLOOKUP(F372,T_IND[[#All],[Indicador]:[Tipo de Indicador]],5,0),"")</f>
        <v/>
      </c>
      <c r="H372" s="60"/>
      <c r="I372" s="60"/>
      <c r="J372" s="60"/>
      <c r="K372" s="61">
        <v>0</v>
      </c>
      <c r="L372" s="61">
        <v>0</v>
      </c>
      <c r="M372" s="62">
        <f t="shared" si="16"/>
        <v>0</v>
      </c>
      <c r="N372" s="66"/>
      <c r="O372" s="66"/>
      <c r="P372" s="66"/>
      <c r="Q372" s="66"/>
      <c r="R372" s="66"/>
      <c r="S372" s="66"/>
      <c r="T372" s="66"/>
      <c r="U372" s="63"/>
      <c r="V372" s="63"/>
      <c r="W372" s="63"/>
      <c r="X372" s="64"/>
      <c r="Y372" s="76" t="str">
        <f t="shared" si="17"/>
        <v/>
      </c>
      <c r="Z372" s="77" t="str">
        <f t="shared" si="18"/>
        <v/>
      </c>
      <c r="AA372" s="8"/>
    </row>
    <row r="373" spans="1:27" ht="72" customHeight="1" x14ac:dyDescent="0.3">
      <c r="A373" s="67"/>
      <c r="B373" s="56"/>
      <c r="C373" s="57"/>
      <c r="D373" s="72" t="str">
        <f>IF(C373="","",IFERROR(VLOOKUP(C373,Table3[Nombre]:Table3[OK],5,0),"Elija una organización de la lista. Si su organización no está en la lista, seleccione ´Nueva organización´ de la lista y vaya a la pestaña de instrucciones para completar los detalles de su organización."))</f>
        <v/>
      </c>
      <c r="E373" s="58"/>
      <c r="F373" s="59"/>
      <c r="G373" s="73" t="str">
        <f>IFERROR(VLOOKUP(F373,T_IND[[#All],[Indicador]:[Tipo de Indicador]],5,0),"")</f>
        <v/>
      </c>
      <c r="H373" s="60"/>
      <c r="I373" s="60"/>
      <c r="J373" s="60"/>
      <c r="K373" s="61">
        <v>0</v>
      </c>
      <c r="L373" s="61">
        <v>0</v>
      </c>
      <c r="M373" s="62">
        <f t="shared" si="16"/>
        <v>0</v>
      </c>
      <c r="N373" s="66"/>
      <c r="O373" s="66"/>
      <c r="P373" s="66"/>
      <c r="Q373" s="66"/>
      <c r="R373" s="66"/>
      <c r="S373" s="66"/>
      <c r="T373" s="66"/>
      <c r="U373" s="63"/>
      <c r="V373" s="63"/>
      <c r="W373" s="63"/>
      <c r="X373" s="64"/>
      <c r="Y373" s="76" t="str">
        <f t="shared" si="17"/>
        <v/>
      </c>
      <c r="Z373" s="77" t="str">
        <f t="shared" si="18"/>
        <v/>
      </c>
      <c r="AA373" s="8"/>
    </row>
    <row r="374" spans="1:27" ht="72" customHeight="1" x14ac:dyDescent="0.3">
      <c r="A374" s="67"/>
      <c r="B374" s="56"/>
      <c r="C374" s="57"/>
      <c r="D374" s="72" t="str">
        <f>IF(C374="","",IFERROR(VLOOKUP(C374,Table3[Nombre]:Table3[OK],5,0),"Elija una organización de la lista. Si su organización no está en la lista, seleccione ´Nueva organización´ de la lista y vaya a la pestaña de instrucciones para completar los detalles de su organización."))</f>
        <v/>
      </c>
      <c r="E374" s="58"/>
      <c r="F374" s="59"/>
      <c r="G374" s="73" t="str">
        <f>IFERROR(VLOOKUP(F374,T_IND[[#All],[Indicador]:[Tipo de Indicador]],5,0),"")</f>
        <v/>
      </c>
      <c r="H374" s="60"/>
      <c r="I374" s="60"/>
      <c r="J374" s="60"/>
      <c r="K374" s="61">
        <v>0</v>
      </c>
      <c r="L374" s="61">
        <v>0</v>
      </c>
      <c r="M374" s="62">
        <f t="shared" si="16"/>
        <v>0</v>
      </c>
      <c r="N374" s="66"/>
      <c r="O374" s="66"/>
      <c r="P374" s="66"/>
      <c r="Q374" s="66"/>
      <c r="R374" s="66"/>
      <c r="S374" s="66"/>
      <c r="T374" s="66"/>
      <c r="U374" s="63"/>
      <c r="V374" s="63"/>
      <c r="W374" s="63"/>
      <c r="X374" s="64"/>
      <c r="Y374" s="76" t="str">
        <f t="shared" si="17"/>
        <v/>
      </c>
      <c r="Z374" s="77" t="str">
        <f t="shared" si="18"/>
        <v/>
      </c>
      <c r="AA374" s="8"/>
    </row>
    <row r="375" spans="1:27" ht="72" customHeight="1" x14ac:dyDescent="0.3">
      <c r="A375" s="67"/>
      <c r="B375" s="56"/>
      <c r="C375" s="57"/>
      <c r="D375" s="72" t="str">
        <f>IF(C375="","",IFERROR(VLOOKUP(C375,Table3[Nombre]:Table3[OK],5,0),"Elija una organización de la lista. Si su organización no está en la lista, seleccione ´Nueva organización´ de la lista y vaya a la pestaña de instrucciones para completar los detalles de su organización."))</f>
        <v/>
      </c>
      <c r="E375" s="58"/>
      <c r="F375" s="59"/>
      <c r="G375" s="73" t="str">
        <f>IFERROR(VLOOKUP(F375,T_IND[[#All],[Indicador]:[Tipo de Indicador]],5,0),"")</f>
        <v/>
      </c>
      <c r="H375" s="60"/>
      <c r="I375" s="60"/>
      <c r="J375" s="60"/>
      <c r="K375" s="61">
        <v>0</v>
      </c>
      <c r="L375" s="61">
        <v>0</v>
      </c>
      <c r="M375" s="62">
        <f t="shared" si="16"/>
        <v>0</v>
      </c>
      <c r="N375" s="66"/>
      <c r="O375" s="66"/>
      <c r="P375" s="66"/>
      <c r="Q375" s="66"/>
      <c r="R375" s="66"/>
      <c r="S375" s="66"/>
      <c r="T375" s="66"/>
      <c r="U375" s="63"/>
      <c r="V375" s="63"/>
      <c r="W375" s="63"/>
      <c r="X375" s="64"/>
      <c r="Y375" s="76" t="str">
        <f t="shared" si="17"/>
        <v/>
      </c>
      <c r="Z375" s="77" t="str">
        <f t="shared" si="18"/>
        <v/>
      </c>
      <c r="AA375" s="8"/>
    </row>
    <row r="376" spans="1:27" ht="72" customHeight="1" x14ac:dyDescent="0.3">
      <c r="A376" s="67"/>
      <c r="B376" s="56"/>
      <c r="C376" s="57"/>
      <c r="D376" s="72" t="str">
        <f>IF(C376="","",IFERROR(VLOOKUP(C376,Table3[Nombre]:Table3[OK],5,0),"Elija una organización de la lista. Si su organización no está en la lista, seleccione ´Nueva organización´ de la lista y vaya a la pestaña de instrucciones para completar los detalles de su organización."))</f>
        <v/>
      </c>
      <c r="E376" s="58"/>
      <c r="F376" s="59"/>
      <c r="G376" s="73" t="str">
        <f>IFERROR(VLOOKUP(F376,T_IND[[#All],[Indicador]:[Tipo de Indicador]],5,0),"")</f>
        <v/>
      </c>
      <c r="H376" s="60"/>
      <c r="I376" s="60"/>
      <c r="J376" s="60"/>
      <c r="K376" s="61">
        <v>0</v>
      </c>
      <c r="L376" s="61">
        <v>0</v>
      </c>
      <c r="M376" s="62">
        <f t="shared" si="16"/>
        <v>0</v>
      </c>
      <c r="N376" s="66"/>
      <c r="O376" s="66"/>
      <c r="P376" s="66"/>
      <c r="Q376" s="66"/>
      <c r="R376" s="66"/>
      <c r="S376" s="66"/>
      <c r="T376" s="66"/>
      <c r="U376" s="63"/>
      <c r="V376" s="63"/>
      <c r="W376" s="63"/>
      <c r="X376" s="64"/>
      <c r="Y376" s="76" t="str">
        <f t="shared" si="17"/>
        <v/>
      </c>
      <c r="Z376" s="77" t="str">
        <f t="shared" si="18"/>
        <v/>
      </c>
      <c r="AA376" s="8"/>
    </row>
    <row r="377" spans="1:27" ht="72" customHeight="1" x14ac:dyDescent="0.3">
      <c r="A377" s="67"/>
      <c r="B377" s="56"/>
      <c r="C377" s="57"/>
      <c r="D377" s="72" t="str">
        <f>IF(C377="","",IFERROR(VLOOKUP(C377,Table3[Nombre]:Table3[OK],5,0),"Elija una organización de la lista. Si su organización no está en la lista, seleccione ´Nueva organización´ de la lista y vaya a la pestaña de instrucciones para completar los detalles de su organización."))</f>
        <v/>
      </c>
      <c r="E377" s="58"/>
      <c r="F377" s="59"/>
      <c r="G377" s="73" t="str">
        <f>IFERROR(VLOOKUP(F377,T_IND[[#All],[Indicador]:[Tipo de Indicador]],5,0),"")</f>
        <v/>
      </c>
      <c r="H377" s="60"/>
      <c r="I377" s="60"/>
      <c r="J377" s="60"/>
      <c r="K377" s="61">
        <v>0</v>
      </c>
      <c r="L377" s="61">
        <v>0</v>
      </c>
      <c r="M377" s="62">
        <f t="shared" si="16"/>
        <v>0</v>
      </c>
      <c r="N377" s="66"/>
      <c r="O377" s="66"/>
      <c r="P377" s="66"/>
      <c r="Q377" s="66"/>
      <c r="R377" s="66"/>
      <c r="S377" s="66"/>
      <c r="T377" s="66"/>
      <c r="U377" s="63"/>
      <c r="V377" s="63"/>
      <c r="W377" s="63"/>
      <c r="X377" s="64"/>
      <c r="Y377" s="76" t="str">
        <f t="shared" si="17"/>
        <v/>
      </c>
      <c r="Z377" s="77" t="str">
        <f t="shared" si="18"/>
        <v/>
      </c>
      <c r="AA377" s="8"/>
    </row>
    <row r="378" spans="1:27" ht="72" customHeight="1" x14ac:dyDescent="0.3">
      <c r="A378" s="67"/>
      <c r="B378" s="56"/>
      <c r="C378" s="57"/>
      <c r="D378" s="72" t="str">
        <f>IF(C378="","",IFERROR(VLOOKUP(C378,Table3[Nombre]:Table3[OK],5,0),"Elija una organización de la lista. Si su organización no está en la lista, seleccione ´Nueva organización´ de la lista y vaya a la pestaña de instrucciones para completar los detalles de su organización."))</f>
        <v/>
      </c>
      <c r="E378" s="58"/>
      <c r="F378" s="59"/>
      <c r="G378" s="73" t="str">
        <f>IFERROR(VLOOKUP(F378,T_IND[[#All],[Indicador]:[Tipo de Indicador]],5,0),"")</f>
        <v/>
      </c>
      <c r="H378" s="60"/>
      <c r="I378" s="60"/>
      <c r="J378" s="60"/>
      <c r="K378" s="61">
        <v>0</v>
      </c>
      <c r="L378" s="61">
        <v>0</v>
      </c>
      <c r="M378" s="62">
        <f t="shared" si="16"/>
        <v>0</v>
      </c>
      <c r="N378" s="66"/>
      <c r="O378" s="66"/>
      <c r="P378" s="66"/>
      <c r="Q378" s="66"/>
      <c r="R378" s="66"/>
      <c r="S378" s="66"/>
      <c r="T378" s="66"/>
      <c r="U378" s="63"/>
      <c r="V378" s="63"/>
      <c r="W378" s="63"/>
      <c r="X378" s="64"/>
      <c r="Y378" s="76" t="str">
        <f t="shared" si="17"/>
        <v/>
      </c>
      <c r="Z378" s="77" t="str">
        <f t="shared" si="18"/>
        <v/>
      </c>
      <c r="AA378" s="8"/>
    </row>
    <row r="379" spans="1:27" ht="72" customHeight="1" x14ac:dyDescent="0.3">
      <c r="A379" s="67"/>
      <c r="B379" s="56"/>
      <c r="C379" s="57"/>
      <c r="D379" s="72" t="str">
        <f>IF(C379="","",IFERROR(VLOOKUP(C379,Table3[Nombre]:Table3[OK],5,0),"Elija una organización de la lista. Si su organización no está en la lista, seleccione ´Nueva organización´ de la lista y vaya a la pestaña de instrucciones para completar los detalles de su organización."))</f>
        <v/>
      </c>
      <c r="E379" s="58"/>
      <c r="F379" s="59"/>
      <c r="G379" s="73" t="str">
        <f>IFERROR(VLOOKUP(F379,T_IND[[#All],[Indicador]:[Tipo de Indicador]],5,0),"")</f>
        <v/>
      </c>
      <c r="H379" s="60"/>
      <c r="I379" s="60"/>
      <c r="J379" s="60"/>
      <c r="K379" s="61">
        <v>0</v>
      </c>
      <c r="L379" s="61">
        <v>0</v>
      </c>
      <c r="M379" s="62">
        <f t="shared" si="16"/>
        <v>0</v>
      </c>
      <c r="N379" s="66"/>
      <c r="O379" s="66"/>
      <c r="P379" s="66"/>
      <c r="Q379" s="66"/>
      <c r="R379" s="66"/>
      <c r="S379" s="66"/>
      <c r="T379" s="66"/>
      <c r="U379" s="63"/>
      <c r="V379" s="63"/>
      <c r="W379" s="63"/>
      <c r="X379" s="64"/>
      <c r="Y379" s="76" t="str">
        <f t="shared" si="17"/>
        <v/>
      </c>
      <c r="Z379" s="77" t="str">
        <f t="shared" si="18"/>
        <v/>
      </c>
      <c r="AA379" s="8"/>
    </row>
    <row r="380" spans="1:27" ht="72" customHeight="1" x14ac:dyDescent="0.3">
      <c r="A380" s="67"/>
      <c r="B380" s="56"/>
      <c r="C380" s="57"/>
      <c r="D380" s="72" t="str">
        <f>IF(C380="","",IFERROR(VLOOKUP(C380,Table3[Nombre]:Table3[OK],5,0),"Elija una organización de la lista. Si su organización no está en la lista, seleccione ´Nueva organización´ de la lista y vaya a la pestaña de instrucciones para completar los detalles de su organización."))</f>
        <v/>
      </c>
      <c r="E380" s="58"/>
      <c r="F380" s="59"/>
      <c r="G380" s="73" t="str">
        <f>IFERROR(VLOOKUP(F380,T_IND[[#All],[Indicador]:[Tipo de Indicador]],5,0),"")</f>
        <v/>
      </c>
      <c r="H380" s="60"/>
      <c r="I380" s="60"/>
      <c r="J380" s="60"/>
      <c r="K380" s="61">
        <v>0</v>
      </c>
      <c r="L380" s="61">
        <v>0</v>
      </c>
      <c r="M380" s="62">
        <f t="shared" si="16"/>
        <v>0</v>
      </c>
      <c r="N380" s="66"/>
      <c r="O380" s="66"/>
      <c r="P380" s="66"/>
      <c r="Q380" s="66"/>
      <c r="R380" s="66"/>
      <c r="S380" s="66"/>
      <c r="T380" s="66"/>
      <c r="U380" s="63"/>
      <c r="V380" s="63"/>
      <c r="W380" s="63"/>
      <c r="X380" s="64"/>
      <c r="Y380" s="76" t="str">
        <f t="shared" si="17"/>
        <v/>
      </c>
      <c r="Z380" s="77" t="str">
        <f t="shared" si="18"/>
        <v/>
      </c>
      <c r="AA380" s="8"/>
    </row>
    <row r="381" spans="1:27" ht="72" customHeight="1" x14ac:dyDescent="0.3">
      <c r="A381" s="67"/>
      <c r="B381" s="56"/>
      <c r="C381" s="57"/>
      <c r="D381" s="72" t="str">
        <f>IF(C381="","",IFERROR(VLOOKUP(C381,Table3[Nombre]:Table3[OK],5,0),"Elija una organización de la lista. Si su organización no está en la lista, seleccione ´Nueva organización´ de la lista y vaya a la pestaña de instrucciones para completar los detalles de su organización."))</f>
        <v/>
      </c>
      <c r="E381" s="58"/>
      <c r="F381" s="59"/>
      <c r="G381" s="73" t="str">
        <f>IFERROR(VLOOKUP(F381,T_IND[[#All],[Indicador]:[Tipo de Indicador]],5,0),"")</f>
        <v/>
      </c>
      <c r="H381" s="60"/>
      <c r="I381" s="60"/>
      <c r="J381" s="60"/>
      <c r="K381" s="61">
        <v>0</v>
      </c>
      <c r="L381" s="61">
        <v>0</v>
      </c>
      <c r="M381" s="62">
        <f t="shared" si="16"/>
        <v>0</v>
      </c>
      <c r="N381" s="66"/>
      <c r="O381" s="66"/>
      <c r="P381" s="66"/>
      <c r="Q381" s="66"/>
      <c r="R381" s="66"/>
      <c r="S381" s="66"/>
      <c r="T381" s="66"/>
      <c r="U381" s="63"/>
      <c r="V381" s="63"/>
      <c r="W381" s="63"/>
      <c r="X381" s="64"/>
      <c r="Y381" s="76" t="str">
        <f t="shared" si="17"/>
        <v/>
      </c>
      <c r="Z381" s="77" t="str">
        <f t="shared" si="18"/>
        <v/>
      </c>
      <c r="AA381" s="8"/>
    </row>
    <row r="382" spans="1:27" ht="72" customHeight="1" x14ac:dyDescent="0.3">
      <c r="A382" s="67"/>
      <c r="B382" s="56"/>
      <c r="C382" s="57"/>
      <c r="D382" s="72" t="str">
        <f>IF(C382="","",IFERROR(VLOOKUP(C382,Table3[Nombre]:Table3[OK],5,0),"Elija una organización de la lista. Si su organización no está en la lista, seleccione ´Nueva organización´ de la lista y vaya a la pestaña de instrucciones para completar los detalles de su organización."))</f>
        <v/>
      </c>
      <c r="E382" s="58"/>
      <c r="F382" s="59"/>
      <c r="G382" s="73" t="str">
        <f>IFERROR(VLOOKUP(F382,T_IND[[#All],[Indicador]:[Tipo de Indicador]],5,0),"")</f>
        <v/>
      </c>
      <c r="H382" s="60"/>
      <c r="I382" s="60"/>
      <c r="J382" s="60"/>
      <c r="K382" s="61">
        <v>0</v>
      </c>
      <c r="L382" s="61">
        <v>0</v>
      </c>
      <c r="M382" s="62">
        <f t="shared" si="16"/>
        <v>0</v>
      </c>
      <c r="N382" s="66"/>
      <c r="O382" s="66"/>
      <c r="P382" s="66"/>
      <c r="Q382" s="66"/>
      <c r="R382" s="66"/>
      <c r="S382" s="66"/>
      <c r="T382" s="66"/>
      <c r="U382" s="63"/>
      <c r="V382" s="63"/>
      <c r="W382" s="63"/>
      <c r="X382" s="64"/>
      <c r="Y382" s="76" t="str">
        <f t="shared" si="17"/>
        <v/>
      </c>
      <c r="Z382" s="77" t="str">
        <f t="shared" si="18"/>
        <v/>
      </c>
      <c r="AA382" s="8"/>
    </row>
    <row r="383" spans="1:27" ht="72" customHeight="1" x14ac:dyDescent="0.3">
      <c r="A383" s="67"/>
      <c r="B383" s="56"/>
      <c r="C383" s="57"/>
      <c r="D383" s="72" t="str">
        <f>IF(C383="","",IFERROR(VLOOKUP(C383,Table3[Nombre]:Table3[OK],5,0),"Elija una organización de la lista. Si su organización no está en la lista, seleccione ´Nueva organización´ de la lista y vaya a la pestaña de instrucciones para completar los detalles de su organización."))</f>
        <v/>
      </c>
      <c r="E383" s="58"/>
      <c r="F383" s="59"/>
      <c r="G383" s="73" t="str">
        <f>IFERROR(VLOOKUP(F383,T_IND[[#All],[Indicador]:[Tipo de Indicador]],5,0),"")</f>
        <v/>
      </c>
      <c r="H383" s="60"/>
      <c r="I383" s="60"/>
      <c r="J383" s="60"/>
      <c r="K383" s="61">
        <v>0</v>
      </c>
      <c r="L383" s="61">
        <v>0</v>
      </c>
      <c r="M383" s="62">
        <f t="shared" si="16"/>
        <v>0</v>
      </c>
      <c r="N383" s="66"/>
      <c r="O383" s="66"/>
      <c r="P383" s="66"/>
      <c r="Q383" s="66"/>
      <c r="R383" s="66"/>
      <c r="S383" s="66"/>
      <c r="T383" s="66"/>
      <c r="U383" s="63"/>
      <c r="V383" s="63"/>
      <c r="W383" s="63"/>
      <c r="X383" s="64"/>
      <c r="Y383" s="76" t="str">
        <f t="shared" si="17"/>
        <v/>
      </c>
      <c r="Z383" s="77" t="str">
        <f t="shared" si="18"/>
        <v/>
      </c>
      <c r="AA383" s="8"/>
    </row>
    <row r="384" spans="1:27" ht="72" customHeight="1" x14ac:dyDescent="0.3">
      <c r="A384" s="67"/>
      <c r="B384" s="56"/>
      <c r="C384" s="57"/>
      <c r="D384" s="72" t="str">
        <f>IF(C384="","",IFERROR(VLOOKUP(C384,Table3[Nombre]:Table3[OK],5,0),"Elija una organización de la lista. Si su organización no está en la lista, seleccione ´Nueva organización´ de la lista y vaya a la pestaña de instrucciones para completar los detalles de su organización."))</f>
        <v/>
      </c>
      <c r="E384" s="58"/>
      <c r="F384" s="59"/>
      <c r="G384" s="73" t="str">
        <f>IFERROR(VLOOKUP(F384,T_IND[[#All],[Indicador]:[Tipo de Indicador]],5,0),"")</f>
        <v/>
      </c>
      <c r="H384" s="60"/>
      <c r="I384" s="60"/>
      <c r="J384" s="60"/>
      <c r="K384" s="61">
        <v>0</v>
      </c>
      <c r="L384" s="61">
        <v>0</v>
      </c>
      <c r="M384" s="62">
        <f t="shared" si="16"/>
        <v>0</v>
      </c>
      <c r="N384" s="66"/>
      <c r="O384" s="66"/>
      <c r="P384" s="66"/>
      <c r="Q384" s="66"/>
      <c r="R384" s="66"/>
      <c r="S384" s="66"/>
      <c r="T384" s="66"/>
      <c r="U384" s="63"/>
      <c r="V384" s="63"/>
      <c r="W384" s="63"/>
      <c r="X384" s="64"/>
      <c r="Y384" s="76" t="str">
        <f t="shared" si="17"/>
        <v/>
      </c>
      <c r="Z384" s="77" t="str">
        <f t="shared" si="18"/>
        <v/>
      </c>
      <c r="AA384" s="8"/>
    </row>
    <row r="385" spans="1:27" ht="72" customHeight="1" x14ac:dyDescent="0.3">
      <c r="A385" s="67"/>
      <c r="B385" s="56"/>
      <c r="C385" s="57"/>
      <c r="D385" s="72" t="str">
        <f>IF(C385="","",IFERROR(VLOOKUP(C385,Table3[Nombre]:Table3[OK],5,0),"Elija una organización de la lista. Si su organización no está en la lista, seleccione ´Nueva organización´ de la lista y vaya a la pestaña de instrucciones para completar los detalles de su organización."))</f>
        <v/>
      </c>
      <c r="E385" s="58"/>
      <c r="F385" s="59"/>
      <c r="G385" s="73" t="str">
        <f>IFERROR(VLOOKUP(F385,T_IND[[#All],[Indicador]:[Tipo de Indicador]],5,0),"")</f>
        <v/>
      </c>
      <c r="H385" s="60"/>
      <c r="I385" s="60"/>
      <c r="J385" s="60"/>
      <c r="K385" s="61">
        <v>0</v>
      </c>
      <c r="L385" s="61">
        <v>0</v>
      </c>
      <c r="M385" s="62">
        <f t="shared" si="16"/>
        <v>0</v>
      </c>
      <c r="N385" s="66"/>
      <c r="O385" s="66"/>
      <c r="P385" s="66"/>
      <c r="Q385" s="66"/>
      <c r="R385" s="66"/>
      <c r="S385" s="66"/>
      <c r="T385" s="66"/>
      <c r="U385" s="63"/>
      <c r="V385" s="63"/>
      <c r="W385" s="63"/>
      <c r="X385" s="64"/>
      <c r="Y385" s="76" t="str">
        <f t="shared" si="17"/>
        <v/>
      </c>
      <c r="Z385" s="77" t="str">
        <f t="shared" si="18"/>
        <v/>
      </c>
      <c r="AA385" s="8"/>
    </row>
    <row r="386" spans="1:27" ht="72" customHeight="1" x14ac:dyDescent="0.3">
      <c r="A386" s="67"/>
      <c r="B386" s="56"/>
      <c r="C386" s="57"/>
      <c r="D386" s="72" t="str">
        <f>IF(C386="","",IFERROR(VLOOKUP(C386,Table3[Nombre]:Table3[OK],5,0),"Elija una organización de la lista. Si su organización no está en la lista, seleccione ´Nueva organización´ de la lista y vaya a la pestaña de instrucciones para completar los detalles de su organización."))</f>
        <v/>
      </c>
      <c r="E386" s="58"/>
      <c r="F386" s="59"/>
      <c r="G386" s="73" t="str">
        <f>IFERROR(VLOOKUP(F386,T_IND[[#All],[Indicador]:[Tipo de Indicador]],5,0),"")</f>
        <v/>
      </c>
      <c r="H386" s="60"/>
      <c r="I386" s="60"/>
      <c r="J386" s="60"/>
      <c r="K386" s="61">
        <v>0</v>
      </c>
      <c r="L386" s="61">
        <v>0</v>
      </c>
      <c r="M386" s="62">
        <f t="shared" si="16"/>
        <v>0</v>
      </c>
      <c r="N386" s="66"/>
      <c r="O386" s="66"/>
      <c r="P386" s="66"/>
      <c r="Q386" s="66"/>
      <c r="R386" s="66"/>
      <c r="S386" s="66"/>
      <c r="T386" s="66"/>
      <c r="U386" s="63"/>
      <c r="V386" s="63"/>
      <c r="W386" s="63"/>
      <c r="X386" s="64"/>
      <c r="Y386" s="76" t="str">
        <f t="shared" si="17"/>
        <v/>
      </c>
      <c r="Z386" s="77" t="str">
        <f t="shared" si="18"/>
        <v/>
      </c>
      <c r="AA386" s="8"/>
    </row>
    <row r="387" spans="1:27" ht="72" customHeight="1" x14ac:dyDescent="0.3">
      <c r="A387" s="67"/>
      <c r="B387" s="56"/>
      <c r="C387" s="57"/>
      <c r="D387" s="72" t="str">
        <f>IF(C387="","",IFERROR(VLOOKUP(C387,Table3[Nombre]:Table3[OK],5,0),"Elija una organización de la lista. Si su organización no está en la lista, seleccione ´Nueva organización´ de la lista y vaya a la pestaña de instrucciones para completar los detalles de su organización."))</f>
        <v/>
      </c>
      <c r="E387" s="58"/>
      <c r="F387" s="59"/>
      <c r="G387" s="73" t="str">
        <f>IFERROR(VLOOKUP(F387,T_IND[[#All],[Indicador]:[Tipo de Indicador]],5,0),"")</f>
        <v/>
      </c>
      <c r="H387" s="60"/>
      <c r="I387" s="60"/>
      <c r="J387" s="60"/>
      <c r="K387" s="61">
        <v>0</v>
      </c>
      <c r="L387" s="61">
        <v>0</v>
      </c>
      <c r="M387" s="62">
        <f t="shared" si="16"/>
        <v>0</v>
      </c>
      <c r="N387" s="66"/>
      <c r="O387" s="66"/>
      <c r="P387" s="66"/>
      <c r="Q387" s="66"/>
      <c r="R387" s="66"/>
      <c r="S387" s="66"/>
      <c r="T387" s="66"/>
      <c r="U387" s="63"/>
      <c r="V387" s="63"/>
      <c r="W387" s="63"/>
      <c r="X387" s="64"/>
      <c r="Y387" s="76" t="str">
        <f t="shared" si="17"/>
        <v/>
      </c>
      <c r="Z387" s="77" t="str">
        <f t="shared" si="18"/>
        <v/>
      </c>
      <c r="AA387" s="8"/>
    </row>
    <row r="388" spans="1:27" ht="72" customHeight="1" x14ac:dyDescent="0.3">
      <c r="A388" s="67"/>
      <c r="B388" s="56"/>
      <c r="C388" s="57"/>
      <c r="D388" s="72" t="str">
        <f>IF(C388="","",IFERROR(VLOOKUP(C388,Table3[Nombre]:Table3[OK],5,0),"Elija una organización de la lista. Si su organización no está en la lista, seleccione ´Nueva organización´ de la lista y vaya a la pestaña de instrucciones para completar los detalles de su organización."))</f>
        <v/>
      </c>
      <c r="E388" s="58"/>
      <c r="F388" s="59"/>
      <c r="G388" s="73" t="str">
        <f>IFERROR(VLOOKUP(F388,T_IND[[#All],[Indicador]:[Tipo de Indicador]],5,0),"")</f>
        <v/>
      </c>
      <c r="H388" s="60"/>
      <c r="I388" s="60"/>
      <c r="J388" s="60"/>
      <c r="K388" s="61">
        <v>0</v>
      </c>
      <c r="L388" s="61">
        <v>0</v>
      </c>
      <c r="M388" s="62">
        <f t="shared" ref="M388:M451" si="19">K388+L388</f>
        <v>0</v>
      </c>
      <c r="N388" s="66"/>
      <c r="O388" s="66"/>
      <c r="P388" s="66"/>
      <c r="Q388" s="66"/>
      <c r="R388" s="66"/>
      <c r="S388" s="66"/>
      <c r="T388" s="66"/>
      <c r="U388" s="63"/>
      <c r="V388" s="63"/>
      <c r="W388" s="63"/>
      <c r="X388" s="64"/>
      <c r="Y388" s="76" t="str">
        <f t="shared" ref="Y388:Y451" si="20">IF($G388="PiN",IF(AND($N388="",$O388="",$P388="",$Q388="",$R388="",$W388=""),"Por favor digite la población objetivo para la activitad en las celdas N,O, P,Q o R",IF(W388&lt;&gt;SUM(N388:R388),"Compruebe el desglose de los objetivos de tipo de población. La suma de las columnas N, O, P, Q y R no coincide con el valor total de la columna W","OK")),IF(G388="","","OK"))</f>
        <v/>
      </c>
      <c r="Z388" s="77" t="str">
        <f t="shared" ref="Z388:Z451" si="21">IF($G388="PiN",IF(SUM($S388:$W388)=0,"Por favor digite la POBLACION OBJETIVO TOTAL en la columna W",IF(SUM($S388:$V388)=$W388,"OK","Compruebe el desglose por edad y sexo, la suma de las columnas S, T, U y V no coinciden con el valor total de la columna W")),IF($G388="Capacitaciones",IF(SUM($S388:$W388)=0,"Por favor digite la POBLACION OBJETIVO TOTAL en la columna W",IF(OR(SUM($S388:$V388)=$W388,SUM($S388:$V388)=0),"OK","Compruebe el desglose por edad y sexo, la suma de las columnas S, T, U y V no coinciden con el valor total de la columna W")),IF($G388="","","OK")))</f>
        <v/>
      </c>
      <c r="AA388" s="8"/>
    </row>
    <row r="389" spans="1:27" ht="72" customHeight="1" x14ac:dyDescent="0.3">
      <c r="A389" s="67"/>
      <c r="B389" s="56"/>
      <c r="C389" s="57"/>
      <c r="D389" s="72" t="str">
        <f>IF(C389="","",IFERROR(VLOOKUP(C389,Table3[Nombre]:Table3[OK],5,0),"Elija una organización de la lista. Si su organización no está en la lista, seleccione ´Nueva organización´ de la lista y vaya a la pestaña de instrucciones para completar los detalles de su organización."))</f>
        <v/>
      </c>
      <c r="E389" s="58"/>
      <c r="F389" s="59"/>
      <c r="G389" s="73" t="str">
        <f>IFERROR(VLOOKUP(F389,T_IND[[#All],[Indicador]:[Tipo de Indicador]],5,0),"")</f>
        <v/>
      </c>
      <c r="H389" s="60"/>
      <c r="I389" s="60"/>
      <c r="J389" s="60"/>
      <c r="K389" s="61">
        <v>0</v>
      </c>
      <c r="L389" s="61">
        <v>0</v>
      </c>
      <c r="M389" s="62">
        <f t="shared" si="19"/>
        <v>0</v>
      </c>
      <c r="N389" s="66"/>
      <c r="O389" s="66"/>
      <c r="P389" s="66"/>
      <c r="Q389" s="66"/>
      <c r="R389" s="66"/>
      <c r="S389" s="66"/>
      <c r="T389" s="66"/>
      <c r="U389" s="63"/>
      <c r="V389" s="63"/>
      <c r="W389" s="63"/>
      <c r="X389" s="64"/>
      <c r="Y389" s="76" t="str">
        <f t="shared" si="20"/>
        <v/>
      </c>
      <c r="Z389" s="77" t="str">
        <f t="shared" si="21"/>
        <v/>
      </c>
      <c r="AA389" s="8"/>
    </row>
    <row r="390" spans="1:27" ht="72" customHeight="1" x14ac:dyDescent="0.3">
      <c r="A390" s="67"/>
      <c r="B390" s="56"/>
      <c r="C390" s="57"/>
      <c r="D390" s="72" t="str">
        <f>IF(C390="","",IFERROR(VLOOKUP(C390,Table3[Nombre]:Table3[OK],5,0),"Elija una organización de la lista. Si su organización no está en la lista, seleccione ´Nueva organización´ de la lista y vaya a la pestaña de instrucciones para completar los detalles de su organización."))</f>
        <v/>
      </c>
      <c r="E390" s="58"/>
      <c r="F390" s="59"/>
      <c r="G390" s="73" t="str">
        <f>IFERROR(VLOOKUP(F390,T_IND[[#All],[Indicador]:[Tipo de Indicador]],5,0),"")</f>
        <v/>
      </c>
      <c r="H390" s="60"/>
      <c r="I390" s="60"/>
      <c r="J390" s="60"/>
      <c r="K390" s="61">
        <v>0</v>
      </c>
      <c r="L390" s="61">
        <v>0</v>
      </c>
      <c r="M390" s="62">
        <f t="shared" si="19"/>
        <v>0</v>
      </c>
      <c r="N390" s="66"/>
      <c r="O390" s="66"/>
      <c r="P390" s="66"/>
      <c r="Q390" s="66"/>
      <c r="R390" s="66"/>
      <c r="S390" s="66"/>
      <c r="T390" s="66"/>
      <c r="U390" s="63"/>
      <c r="V390" s="63"/>
      <c r="W390" s="63"/>
      <c r="X390" s="64"/>
      <c r="Y390" s="76" t="str">
        <f t="shared" si="20"/>
        <v/>
      </c>
      <c r="Z390" s="77" t="str">
        <f t="shared" si="21"/>
        <v/>
      </c>
      <c r="AA390" s="8"/>
    </row>
    <row r="391" spans="1:27" ht="72" customHeight="1" x14ac:dyDescent="0.3">
      <c r="A391" s="67"/>
      <c r="B391" s="56"/>
      <c r="C391" s="57"/>
      <c r="D391" s="72" t="str">
        <f>IF(C391="","",IFERROR(VLOOKUP(C391,Table3[Nombre]:Table3[OK],5,0),"Elija una organización de la lista. Si su organización no está en la lista, seleccione ´Nueva organización´ de la lista y vaya a la pestaña de instrucciones para completar los detalles de su organización."))</f>
        <v/>
      </c>
      <c r="E391" s="58"/>
      <c r="F391" s="59"/>
      <c r="G391" s="73" t="str">
        <f>IFERROR(VLOOKUP(F391,T_IND[[#All],[Indicador]:[Tipo de Indicador]],5,0),"")</f>
        <v/>
      </c>
      <c r="H391" s="60"/>
      <c r="I391" s="60"/>
      <c r="J391" s="60"/>
      <c r="K391" s="61">
        <v>0</v>
      </c>
      <c r="L391" s="61">
        <v>0</v>
      </c>
      <c r="M391" s="62">
        <f t="shared" si="19"/>
        <v>0</v>
      </c>
      <c r="N391" s="66"/>
      <c r="O391" s="66"/>
      <c r="P391" s="66"/>
      <c r="Q391" s="66"/>
      <c r="R391" s="66"/>
      <c r="S391" s="66"/>
      <c r="T391" s="66"/>
      <c r="U391" s="63"/>
      <c r="V391" s="63"/>
      <c r="W391" s="63"/>
      <c r="X391" s="64"/>
      <c r="Y391" s="76" t="str">
        <f t="shared" si="20"/>
        <v/>
      </c>
      <c r="Z391" s="77" t="str">
        <f t="shared" si="21"/>
        <v/>
      </c>
      <c r="AA391" s="8"/>
    </row>
    <row r="392" spans="1:27" ht="72" customHeight="1" x14ac:dyDescent="0.3">
      <c r="A392" s="67"/>
      <c r="B392" s="56"/>
      <c r="C392" s="57"/>
      <c r="D392" s="72" t="str">
        <f>IF(C392="","",IFERROR(VLOOKUP(C392,Table3[Nombre]:Table3[OK],5,0),"Elija una organización de la lista. Si su organización no está en la lista, seleccione ´Nueva organización´ de la lista y vaya a la pestaña de instrucciones para completar los detalles de su organización."))</f>
        <v/>
      </c>
      <c r="E392" s="58"/>
      <c r="F392" s="59"/>
      <c r="G392" s="73" t="str">
        <f>IFERROR(VLOOKUP(F392,T_IND[[#All],[Indicador]:[Tipo de Indicador]],5,0),"")</f>
        <v/>
      </c>
      <c r="H392" s="60"/>
      <c r="I392" s="60"/>
      <c r="J392" s="60"/>
      <c r="K392" s="61">
        <v>0</v>
      </c>
      <c r="L392" s="61">
        <v>0</v>
      </c>
      <c r="M392" s="62">
        <f t="shared" si="19"/>
        <v>0</v>
      </c>
      <c r="N392" s="66"/>
      <c r="O392" s="66"/>
      <c r="P392" s="66"/>
      <c r="Q392" s="66"/>
      <c r="R392" s="66"/>
      <c r="S392" s="66"/>
      <c r="T392" s="66"/>
      <c r="U392" s="63"/>
      <c r="V392" s="63"/>
      <c r="W392" s="63"/>
      <c r="X392" s="64"/>
      <c r="Y392" s="76" t="str">
        <f t="shared" si="20"/>
        <v/>
      </c>
      <c r="Z392" s="77" t="str">
        <f t="shared" si="21"/>
        <v/>
      </c>
      <c r="AA392" s="8"/>
    </row>
    <row r="393" spans="1:27" ht="72" customHeight="1" x14ac:dyDescent="0.3">
      <c r="A393" s="67"/>
      <c r="B393" s="56"/>
      <c r="C393" s="57"/>
      <c r="D393" s="72" t="str">
        <f>IF(C393="","",IFERROR(VLOOKUP(C393,Table3[Nombre]:Table3[OK],5,0),"Elija una organización de la lista. Si su organización no está en la lista, seleccione ´Nueva organización´ de la lista y vaya a la pestaña de instrucciones para completar los detalles de su organización."))</f>
        <v/>
      </c>
      <c r="E393" s="58"/>
      <c r="F393" s="59"/>
      <c r="G393" s="73" t="str">
        <f>IFERROR(VLOOKUP(F393,T_IND[[#All],[Indicador]:[Tipo de Indicador]],5,0),"")</f>
        <v/>
      </c>
      <c r="H393" s="60"/>
      <c r="I393" s="60"/>
      <c r="J393" s="60"/>
      <c r="K393" s="61">
        <v>0</v>
      </c>
      <c r="L393" s="61">
        <v>0</v>
      </c>
      <c r="M393" s="62">
        <f t="shared" si="19"/>
        <v>0</v>
      </c>
      <c r="N393" s="66"/>
      <c r="O393" s="66"/>
      <c r="P393" s="66"/>
      <c r="Q393" s="66"/>
      <c r="R393" s="66"/>
      <c r="S393" s="66"/>
      <c r="T393" s="66"/>
      <c r="U393" s="63"/>
      <c r="V393" s="63"/>
      <c r="W393" s="63"/>
      <c r="X393" s="64"/>
      <c r="Y393" s="76" t="str">
        <f t="shared" si="20"/>
        <v/>
      </c>
      <c r="Z393" s="77" t="str">
        <f t="shared" si="21"/>
        <v/>
      </c>
      <c r="AA393" s="8"/>
    </row>
    <row r="394" spans="1:27" ht="72" customHeight="1" x14ac:dyDescent="0.3">
      <c r="A394" s="67"/>
      <c r="B394" s="56"/>
      <c r="C394" s="57"/>
      <c r="D394" s="72" t="str">
        <f>IF(C394="","",IFERROR(VLOOKUP(C394,Table3[Nombre]:Table3[OK],5,0),"Elija una organización de la lista. Si su organización no está en la lista, seleccione ´Nueva organización´ de la lista y vaya a la pestaña de instrucciones para completar los detalles de su organización."))</f>
        <v/>
      </c>
      <c r="E394" s="58"/>
      <c r="F394" s="59"/>
      <c r="G394" s="73" t="str">
        <f>IFERROR(VLOOKUP(F394,T_IND[[#All],[Indicador]:[Tipo de Indicador]],5,0),"")</f>
        <v/>
      </c>
      <c r="H394" s="60"/>
      <c r="I394" s="60"/>
      <c r="J394" s="60"/>
      <c r="K394" s="61">
        <v>0</v>
      </c>
      <c r="L394" s="61">
        <v>0</v>
      </c>
      <c r="M394" s="62">
        <f t="shared" si="19"/>
        <v>0</v>
      </c>
      <c r="N394" s="66"/>
      <c r="O394" s="66"/>
      <c r="P394" s="66"/>
      <c r="Q394" s="66"/>
      <c r="R394" s="66"/>
      <c r="S394" s="66"/>
      <c r="T394" s="66"/>
      <c r="U394" s="63"/>
      <c r="V394" s="63"/>
      <c r="W394" s="63"/>
      <c r="X394" s="64"/>
      <c r="Y394" s="76" t="str">
        <f t="shared" si="20"/>
        <v/>
      </c>
      <c r="Z394" s="77" t="str">
        <f t="shared" si="21"/>
        <v/>
      </c>
      <c r="AA394" s="8"/>
    </row>
    <row r="395" spans="1:27" ht="72" customHeight="1" x14ac:dyDescent="0.3">
      <c r="A395" s="67"/>
      <c r="B395" s="56"/>
      <c r="C395" s="57"/>
      <c r="D395" s="72" t="str">
        <f>IF(C395="","",IFERROR(VLOOKUP(C395,Table3[Nombre]:Table3[OK],5,0),"Elija una organización de la lista. Si su organización no está en la lista, seleccione ´Nueva organización´ de la lista y vaya a la pestaña de instrucciones para completar los detalles de su organización."))</f>
        <v/>
      </c>
      <c r="E395" s="58"/>
      <c r="F395" s="59"/>
      <c r="G395" s="73" t="str">
        <f>IFERROR(VLOOKUP(F395,T_IND[[#All],[Indicador]:[Tipo de Indicador]],5,0),"")</f>
        <v/>
      </c>
      <c r="H395" s="60"/>
      <c r="I395" s="60"/>
      <c r="J395" s="60"/>
      <c r="K395" s="61">
        <v>0</v>
      </c>
      <c r="L395" s="61">
        <v>0</v>
      </c>
      <c r="M395" s="62">
        <f t="shared" si="19"/>
        <v>0</v>
      </c>
      <c r="N395" s="66"/>
      <c r="O395" s="66"/>
      <c r="P395" s="66"/>
      <c r="Q395" s="66"/>
      <c r="R395" s="66"/>
      <c r="S395" s="66"/>
      <c r="T395" s="66"/>
      <c r="U395" s="63"/>
      <c r="V395" s="63"/>
      <c r="W395" s="63"/>
      <c r="X395" s="64"/>
      <c r="Y395" s="76" t="str">
        <f t="shared" si="20"/>
        <v/>
      </c>
      <c r="Z395" s="77" t="str">
        <f t="shared" si="21"/>
        <v/>
      </c>
      <c r="AA395" s="8"/>
    </row>
    <row r="396" spans="1:27" ht="72" customHeight="1" x14ac:dyDescent="0.3">
      <c r="A396" s="67"/>
      <c r="B396" s="56"/>
      <c r="C396" s="57"/>
      <c r="D396" s="72" t="str">
        <f>IF(C396="","",IFERROR(VLOOKUP(C396,Table3[Nombre]:Table3[OK],5,0),"Elija una organización de la lista. Si su organización no está en la lista, seleccione ´Nueva organización´ de la lista y vaya a la pestaña de instrucciones para completar los detalles de su organización."))</f>
        <v/>
      </c>
      <c r="E396" s="58"/>
      <c r="F396" s="59"/>
      <c r="G396" s="73" t="str">
        <f>IFERROR(VLOOKUP(F396,T_IND[[#All],[Indicador]:[Tipo de Indicador]],5,0),"")</f>
        <v/>
      </c>
      <c r="H396" s="60"/>
      <c r="I396" s="60"/>
      <c r="J396" s="60"/>
      <c r="K396" s="61">
        <v>0</v>
      </c>
      <c r="L396" s="61">
        <v>0</v>
      </c>
      <c r="M396" s="62">
        <f t="shared" si="19"/>
        <v>0</v>
      </c>
      <c r="N396" s="66"/>
      <c r="O396" s="66"/>
      <c r="P396" s="66"/>
      <c r="Q396" s="66"/>
      <c r="R396" s="66"/>
      <c r="S396" s="66"/>
      <c r="T396" s="66"/>
      <c r="U396" s="63"/>
      <c r="V396" s="63"/>
      <c r="W396" s="63"/>
      <c r="X396" s="64"/>
      <c r="Y396" s="76" t="str">
        <f t="shared" si="20"/>
        <v/>
      </c>
      <c r="Z396" s="77" t="str">
        <f t="shared" si="21"/>
        <v/>
      </c>
      <c r="AA396" s="8"/>
    </row>
    <row r="397" spans="1:27" ht="72" customHeight="1" x14ac:dyDescent="0.3">
      <c r="A397" s="67"/>
      <c r="B397" s="56"/>
      <c r="C397" s="57"/>
      <c r="D397" s="72" t="str">
        <f>IF(C397="","",IFERROR(VLOOKUP(C397,Table3[Nombre]:Table3[OK],5,0),"Elija una organización de la lista. Si su organización no está en la lista, seleccione ´Nueva organización´ de la lista y vaya a la pestaña de instrucciones para completar los detalles de su organización."))</f>
        <v/>
      </c>
      <c r="E397" s="58"/>
      <c r="F397" s="59"/>
      <c r="G397" s="73" t="str">
        <f>IFERROR(VLOOKUP(F397,T_IND[[#All],[Indicador]:[Tipo de Indicador]],5,0),"")</f>
        <v/>
      </c>
      <c r="H397" s="60"/>
      <c r="I397" s="60"/>
      <c r="J397" s="60"/>
      <c r="K397" s="61">
        <v>0</v>
      </c>
      <c r="L397" s="61">
        <v>0</v>
      </c>
      <c r="M397" s="62">
        <f t="shared" si="19"/>
        <v>0</v>
      </c>
      <c r="N397" s="66"/>
      <c r="O397" s="66"/>
      <c r="P397" s="66"/>
      <c r="Q397" s="66"/>
      <c r="R397" s="66"/>
      <c r="S397" s="66"/>
      <c r="T397" s="66"/>
      <c r="U397" s="63"/>
      <c r="V397" s="63"/>
      <c r="W397" s="63"/>
      <c r="X397" s="64"/>
      <c r="Y397" s="76" t="str">
        <f t="shared" si="20"/>
        <v/>
      </c>
      <c r="Z397" s="77" t="str">
        <f t="shared" si="21"/>
        <v/>
      </c>
      <c r="AA397" s="8"/>
    </row>
    <row r="398" spans="1:27" ht="72" customHeight="1" x14ac:dyDescent="0.3">
      <c r="A398" s="67"/>
      <c r="B398" s="56"/>
      <c r="C398" s="57"/>
      <c r="D398" s="72" t="str">
        <f>IF(C398="","",IFERROR(VLOOKUP(C398,Table3[Nombre]:Table3[OK],5,0),"Elija una organización de la lista. Si su organización no está en la lista, seleccione ´Nueva organización´ de la lista y vaya a la pestaña de instrucciones para completar los detalles de su organización."))</f>
        <v/>
      </c>
      <c r="E398" s="58"/>
      <c r="F398" s="59"/>
      <c r="G398" s="73" t="str">
        <f>IFERROR(VLOOKUP(F398,T_IND[[#All],[Indicador]:[Tipo de Indicador]],5,0),"")</f>
        <v/>
      </c>
      <c r="H398" s="60"/>
      <c r="I398" s="60"/>
      <c r="J398" s="60"/>
      <c r="K398" s="61">
        <v>0</v>
      </c>
      <c r="L398" s="61">
        <v>0</v>
      </c>
      <c r="M398" s="62">
        <f t="shared" si="19"/>
        <v>0</v>
      </c>
      <c r="N398" s="66"/>
      <c r="O398" s="66"/>
      <c r="P398" s="66"/>
      <c r="Q398" s="66"/>
      <c r="R398" s="66"/>
      <c r="S398" s="66"/>
      <c r="T398" s="66"/>
      <c r="U398" s="63"/>
      <c r="V398" s="63"/>
      <c r="W398" s="63"/>
      <c r="X398" s="64"/>
      <c r="Y398" s="76" t="str">
        <f t="shared" si="20"/>
        <v/>
      </c>
      <c r="Z398" s="77" t="str">
        <f t="shared" si="21"/>
        <v/>
      </c>
      <c r="AA398" s="8"/>
    </row>
    <row r="399" spans="1:27" ht="72" customHeight="1" x14ac:dyDescent="0.3">
      <c r="A399" s="67"/>
      <c r="B399" s="56"/>
      <c r="C399" s="57"/>
      <c r="D399" s="72" t="str">
        <f>IF(C399="","",IFERROR(VLOOKUP(C399,Table3[Nombre]:Table3[OK],5,0),"Elija una organización de la lista. Si su organización no está en la lista, seleccione ´Nueva organización´ de la lista y vaya a la pestaña de instrucciones para completar los detalles de su organización."))</f>
        <v/>
      </c>
      <c r="E399" s="58"/>
      <c r="F399" s="59"/>
      <c r="G399" s="73" t="str">
        <f>IFERROR(VLOOKUP(F399,T_IND[[#All],[Indicador]:[Tipo de Indicador]],5,0),"")</f>
        <v/>
      </c>
      <c r="H399" s="60"/>
      <c r="I399" s="60"/>
      <c r="J399" s="60"/>
      <c r="K399" s="61">
        <v>0</v>
      </c>
      <c r="L399" s="61">
        <v>0</v>
      </c>
      <c r="M399" s="62">
        <f t="shared" si="19"/>
        <v>0</v>
      </c>
      <c r="N399" s="66"/>
      <c r="O399" s="66"/>
      <c r="P399" s="66"/>
      <c r="Q399" s="66"/>
      <c r="R399" s="66"/>
      <c r="S399" s="66"/>
      <c r="T399" s="66"/>
      <c r="U399" s="63"/>
      <c r="V399" s="63"/>
      <c r="W399" s="63"/>
      <c r="X399" s="64"/>
      <c r="Y399" s="76" t="str">
        <f t="shared" si="20"/>
        <v/>
      </c>
      <c r="Z399" s="77" t="str">
        <f t="shared" si="21"/>
        <v/>
      </c>
      <c r="AA399" s="8"/>
    </row>
    <row r="400" spans="1:27" ht="72" customHeight="1" x14ac:dyDescent="0.3">
      <c r="A400" s="67"/>
      <c r="B400" s="56"/>
      <c r="C400" s="57"/>
      <c r="D400" s="72" t="str">
        <f>IF(C400="","",IFERROR(VLOOKUP(C400,Table3[Nombre]:Table3[OK],5,0),"Elija una organización de la lista. Si su organización no está en la lista, seleccione ´Nueva organización´ de la lista y vaya a la pestaña de instrucciones para completar los detalles de su organización."))</f>
        <v/>
      </c>
      <c r="E400" s="58"/>
      <c r="F400" s="59"/>
      <c r="G400" s="73" t="str">
        <f>IFERROR(VLOOKUP(F400,T_IND[[#All],[Indicador]:[Tipo de Indicador]],5,0),"")</f>
        <v/>
      </c>
      <c r="H400" s="60"/>
      <c r="I400" s="60"/>
      <c r="J400" s="60"/>
      <c r="K400" s="61">
        <v>0</v>
      </c>
      <c r="L400" s="61">
        <v>0</v>
      </c>
      <c r="M400" s="62">
        <f t="shared" si="19"/>
        <v>0</v>
      </c>
      <c r="N400" s="66"/>
      <c r="O400" s="66"/>
      <c r="P400" s="66"/>
      <c r="Q400" s="66"/>
      <c r="R400" s="66"/>
      <c r="S400" s="66"/>
      <c r="T400" s="66"/>
      <c r="U400" s="63"/>
      <c r="V400" s="63"/>
      <c r="W400" s="63"/>
      <c r="X400" s="64"/>
      <c r="Y400" s="76" t="str">
        <f t="shared" si="20"/>
        <v/>
      </c>
      <c r="Z400" s="77" t="str">
        <f t="shared" si="21"/>
        <v/>
      </c>
      <c r="AA400" s="8"/>
    </row>
    <row r="401" spans="1:27" ht="72" customHeight="1" x14ac:dyDescent="0.3">
      <c r="A401" s="67"/>
      <c r="B401" s="56"/>
      <c r="C401" s="57"/>
      <c r="D401" s="72" t="str">
        <f>IF(C401="","",IFERROR(VLOOKUP(C401,Table3[Nombre]:Table3[OK],5,0),"Elija una organización de la lista. Si su organización no está en la lista, seleccione ´Nueva organización´ de la lista y vaya a la pestaña de instrucciones para completar los detalles de su organización."))</f>
        <v/>
      </c>
      <c r="E401" s="58"/>
      <c r="F401" s="59"/>
      <c r="G401" s="73" t="str">
        <f>IFERROR(VLOOKUP(F401,T_IND[[#All],[Indicador]:[Tipo de Indicador]],5,0),"")</f>
        <v/>
      </c>
      <c r="H401" s="60"/>
      <c r="I401" s="60"/>
      <c r="J401" s="60"/>
      <c r="K401" s="61">
        <v>0</v>
      </c>
      <c r="L401" s="61">
        <v>0</v>
      </c>
      <c r="M401" s="62">
        <f t="shared" si="19"/>
        <v>0</v>
      </c>
      <c r="N401" s="66"/>
      <c r="O401" s="66"/>
      <c r="P401" s="66"/>
      <c r="Q401" s="66"/>
      <c r="R401" s="66"/>
      <c r="S401" s="66"/>
      <c r="T401" s="66"/>
      <c r="U401" s="63"/>
      <c r="V401" s="63"/>
      <c r="W401" s="63"/>
      <c r="X401" s="64"/>
      <c r="Y401" s="76" t="str">
        <f t="shared" si="20"/>
        <v/>
      </c>
      <c r="Z401" s="77" t="str">
        <f t="shared" si="21"/>
        <v/>
      </c>
      <c r="AA401" s="8"/>
    </row>
    <row r="402" spans="1:27" ht="72" customHeight="1" x14ac:dyDescent="0.3">
      <c r="A402" s="67"/>
      <c r="B402" s="56"/>
      <c r="C402" s="57"/>
      <c r="D402" s="72" t="str">
        <f>IF(C402="","",IFERROR(VLOOKUP(C402,Table3[Nombre]:Table3[OK],5,0),"Elija una organización de la lista. Si su organización no está en la lista, seleccione ´Nueva organización´ de la lista y vaya a la pestaña de instrucciones para completar los detalles de su organización."))</f>
        <v/>
      </c>
      <c r="E402" s="58"/>
      <c r="F402" s="59"/>
      <c r="G402" s="73" t="str">
        <f>IFERROR(VLOOKUP(F402,T_IND[[#All],[Indicador]:[Tipo de Indicador]],5,0),"")</f>
        <v/>
      </c>
      <c r="H402" s="60"/>
      <c r="I402" s="60"/>
      <c r="J402" s="60"/>
      <c r="K402" s="61">
        <v>0</v>
      </c>
      <c r="L402" s="61">
        <v>0</v>
      </c>
      <c r="M402" s="62">
        <f t="shared" si="19"/>
        <v>0</v>
      </c>
      <c r="N402" s="66"/>
      <c r="O402" s="66"/>
      <c r="P402" s="66"/>
      <c r="Q402" s="66"/>
      <c r="R402" s="66"/>
      <c r="S402" s="66"/>
      <c r="T402" s="66"/>
      <c r="U402" s="63"/>
      <c r="V402" s="63"/>
      <c r="W402" s="63"/>
      <c r="X402" s="64"/>
      <c r="Y402" s="76" t="str">
        <f t="shared" si="20"/>
        <v/>
      </c>
      <c r="Z402" s="77" t="str">
        <f t="shared" si="21"/>
        <v/>
      </c>
      <c r="AA402" s="8"/>
    </row>
    <row r="403" spans="1:27" ht="72" customHeight="1" x14ac:dyDescent="0.3">
      <c r="A403" s="67"/>
      <c r="B403" s="56"/>
      <c r="C403" s="57"/>
      <c r="D403" s="72" t="str">
        <f>IF(C403="","",IFERROR(VLOOKUP(C403,Table3[Nombre]:Table3[OK],5,0),"Elija una organización de la lista. Si su organización no está en la lista, seleccione ´Nueva organización´ de la lista y vaya a la pestaña de instrucciones para completar los detalles de su organización."))</f>
        <v/>
      </c>
      <c r="E403" s="58"/>
      <c r="F403" s="59"/>
      <c r="G403" s="73" t="str">
        <f>IFERROR(VLOOKUP(F403,T_IND[[#All],[Indicador]:[Tipo de Indicador]],5,0),"")</f>
        <v/>
      </c>
      <c r="H403" s="60"/>
      <c r="I403" s="60"/>
      <c r="J403" s="60"/>
      <c r="K403" s="61">
        <v>0</v>
      </c>
      <c r="L403" s="61">
        <v>0</v>
      </c>
      <c r="M403" s="62">
        <f t="shared" si="19"/>
        <v>0</v>
      </c>
      <c r="N403" s="66"/>
      <c r="O403" s="66"/>
      <c r="P403" s="66"/>
      <c r="Q403" s="66"/>
      <c r="R403" s="66"/>
      <c r="S403" s="66"/>
      <c r="T403" s="66"/>
      <c r="U403" s="63"/>
      <c r="V403" s="63"/>
      <c r="W403" s="63"/>
      <c r="X403" s="64"/>
      <c r="Y403" s="76" t="str">
        <f t="shared" si="20"/>
        <v/>
      </c>
      <c r="Z403" s="77" t="str">
        <f t="shared" si="21"/>
        <v/>
      </c>
      <c r="AA403" s="8"/>
    </row>
    <row r="404" spans="1:27" ht="72" customHeight="1" x14ac:dyDescent="0.3">
      <c r="A404" s="67"/>
      <c r="B404" s="56"/>
      <c r="C404" s="57"/>
      <c r="D404" s="72" t="str">
        <f>IF(C404="","",IFERROR(VLOOKUP(C404,Table3[Nombre]:Table3[OK],5,0),"Elija una organización de la lista. Si su organización no está en la lista, seleccione ´Nueva organización´ de la lista y vaya a la pestaña de instrucciones para completar los detalles de su organización."))</f>
        <v/>
      </c>
      <c r="E404" s="58"/>
      <c r="F404" s="59"/>
      <c r="G404" s="73" t="str">
        <f>IFERROR(VLOOKUP(F404,T_IND[[#All],[Indicador]:[Tipo de Indicador]],5,0),"")</f>
        <v/>
      </c>
      <c r="H404" s="60"/>
      <c r="I404" s="60"/>
      <c r="J404" s="60"/>
      <c r="K404" s="61">
        <v>0</v>
      </c>
      <c r="L404" s="61">
        <v>0</v>
      </c>
      <c r="M404" s="62">
        <f t="shared" si="19"/>
        <v>0</v>
      </c>
      <c r="N404" s="66"/>
      <c r="O404" s="66"/>
      <c r="P404" s="66"/>
      <c r="Q404" s="66"/>
      <c r="R404" s="66"/>
      <c r="S404" s="66"/>
      <c r="T404" s="66"/>
      <c r="U404" s="63"/>
      <c r="V404" s="63"/>
      <c r="W404" s="63"/>
      <c r="X404" s="64"/>
      <c r="Y404" s="76" t="str">
        <f t="shared" si="20"/>
        <v/>
      </c>
      <c r="Z404" s="77" t="str">
        <f t="shared" si="21"/>
        <v/>
      </c>
      <c r="AA404" s="8"/>
    </row>
    <row r="405" spans="1:27" ht="72" customHeight="1" x14ac:dyDescent="0.3">
      <c r="A405" s="67"/>
      <c r="B405" s="56"/>
      <c r="C405" s="57"/>
      <c r="D405" s="72" t="str">
        <f>IF(C405="","",IFERROR(VLOOKUP(C405,Table3[Nombre]:Table3[OK],5,0),"Elija una organización de la lista. Si su organización no está en la lista, seleccione ´Nueva organización´ de la lista y vaya a la pestaña de instrucciones para completar los detalles de su organización."))</f>
        <v/>
      </c>
      <c r="E405" s="58"/>
      <c r="F405" s="59"/>
      <c r="G405" s="73" t="str">
        <f>IFERROR(VLOOKUP(F405,T_IND[[#All],[Indicador]:[Tipo de Indicador]],5,0),"")</f>
        <v/>
      </c>
      <c r="H405" s="60"/>
      <c r="I405" s="60"/>
      <c r="J405" s="60"/>
      <c r="K405" s="61">
        <v>0</v>
      </c>
      <c r="L405" s="61">
        <v>0</v>
      </c>
      <c r="M405" s="62">
        <f t="shared" si="19"/>
        <v>0</v>
      </c>
      <c r="N405" s="66"/>
      <c r="O405" s="66"/>
      <c r="P405" s="66"/>
      <c r="Q405" s="66"/>
      <c r="R405" s="66"/>
      <c r="S405" s="66"/>
      <c r="T405" s="66"/>
      <c r="U405" s="63"/>
      <c r="V405" s="63"/>
      <c r="W405" s="63"/>
      <c r="X405" s="64"/>
      <c r="Y405" s="76" t="str">
        <f t="shared" si="20"/>
        <v/>
      </c>
      <c r="Z405" s="77" t="str">
        <f t="shared" si="21"/>
        <v/>
      </c>
      <c r="AA405" s="8"/>
    </row>
    <row r="406" spans="1:27" ht="72" customHeight="1" x14ac:dyDescent="0.3">
      <c r="A406" s="67"/>
      <c r="B406" s="56"/>
      <c r="C406" s="57"/>
      <c r="D406" s="72" t="str">
        <f>IF(C406="","",IFERROR(VLOOKUP(C406,Table3[Nombre]:Table3[OK],5,0),"Elija una organización de la lista. Si su organización no está en la lista, seleccione ´Nueva organización´ de la lista y vaya a la pestaña de instrucciones para completar los detalles de su organización."))</f>
        <v/>
      </c>
      <c r="E406" s="58"/>
      <c r="F406" s="59"/>
      <c r="G406" s="73" t="str">
        <f>IFERROR(VLOOKUP(F406,T_IND[[#All],[Indicador]:[Tipo de Indicador]],5,0),"")</f>
        <v/>
      </c>
      <c r="H406" s="60"/>
      <c r="I406" s="60"/>
      <c r="J406" s="60"/>
      <c r="K406" s="61">
        <v>0</v>
      </c>
      <c r="L406" s="61">
        <v>0</v>
      </c>
      <c r="M406" s="62">
        <f t="shared" si="19"/>
        <v>0</v>
      </c>
      <c r="N406" s="66"/>
      <c r="O406" s="66"/>
      <c r="P406" s="66"/>
      <c r="Q406" s="66"/>
      <c r="R406" s="66"/>
      <c r="S406" s="66"/>
      <c r="T406" s="66"/>
      <c r="U406" s="63"/>
      <c r="V406" s="63"/>
      <c r="W406" s="63"/>
      <c r="X406" s="64"/>
      <c r="Y406" s="76" t="str">
        <f t="shared" si="20"/>
        <v/>
      </c>
      <c r="Z406" s="77" t="str">
        <f t="shared" si="21"/>
        <v/>
      </c>
      <c r="AA406" s="8"/>
    </row>
    <row r="407" spans="1:27" ht="72" customHeight="1" x14ac:dyDescent="0.3">
      <c r="A407" s="67"/>
      <c r="B407" s="56"/>
      <c r="C407" s="57"/>
      <c r="D407" s="72" t="str">
        <f>IF(C407="","",IFERROR(VLOOKUP(C407,Table3[Nombre]:Table3[OK],5,0),"Elija una organización de la lista. Si su organización no está en la lista, seleccione ´Nueva organización´ de la lista y vaya a la pestaña de instrucciones para completar los detalles de su organización."))</f>
        <v/>
      </c>
      <c r="E407" s="58"/>
      <c r="F407" s="59"/>
      <c r="G407" s="73" t="str">
        <f>IFERROR(VLOOKUP(F407,T_IND[[#All],[Indicador]:[Tipo de Indicador]],5,0),"")</f>
        <v/>
      </c>
      <c r="H407" s="60"/>
      <c r="I407" s="60"/>
      <c r="J407" s="60"/>
      <c r="K407" s="61">
        <v>0</v>
      </c>
      <c r="L407" s="61">
        <v>0</v>
      </c>
      <c r="M407" s="62">
        <f t="shared" si="19"/>
        <v>0</v>
      </c>
      <c r="N407" s="66"/>
      <c r="O407" s="66"/>
      <c r="P407" s="66"/>
      <c r="Q407" s="66"/>
      <c r="R407" s="66"/>
      <c r="S407" s="66"/>
      <c r="T407" s="66"/>
      <c r="U407" s="63"/>
      <c r="V407" s="63"/>
      <c r="W407" s="63"/>
      <c r="X407" s="64"/>
      <c r="Y407" s="76" t="str">
        <f t="shared" si="20"/>
        <v/>
      </c>
      <c r="Z407" s="77" t="str">
        <f t="shared" si="21"/>
        <v/>
      </c>
      <c r="AA407" s="8"/>
    </row>
    <row r="408" spans="1:27" ht="72" customHeight="1" x14ac:dyDescent="0.3">
      <c r="A408" s="67"/>
      <c r="B408" s="56"/>
      <c r="C408" s="57"/>
      <c r="D408" s="72" t="str">
        <f>IF(C408="","",IFERROR(VLOOKUP(C408,Table3[Nombre]:Table3[OK],5,0),"Elija una organización de la lista. Si su organización no está en la lista, seleccione ´Nueva organización´ de la lista y vaya a la pestaña de instrucciones para completar los detalles de su organización."))</f>
        <v/>
      </c>
      <c r="E408" s="58"/>
      <c r="F408" s="59"/>
      <c r="G408" s="73" t="str">
        <f>IFERROR(VLOOKUP(F408,T_IND[[#All],[Indicador]:[Tipo de Indicador]],5,0),"")</f>
        <v/>
      </c>
      <c r="H408" s="60"/>
      <c r="I408" s="60"/>
      <c r="J408" s="60"/>
      <c r="K408" s="61">
        <v>0</v>
      </c>
      <c r="L408" s="61">
        <v>0</v>
      </c>
      <c r="M408" s="62">
        <f t="shared" si="19"/>
        <v>0</v>
      </c>
      <c r="N408" s="66"/>
      <c r="O408" s="66"/>
      <c r="P408" s="66"/>
      <c r="Q408" s="66"/>
      <c r="R408" s="66"/>
      <c r="S408" s="66"/>
      <c r="T408" s="66"/>
      <c r="U408" s="63"/>
      <c r="V408" s="63"/>
      <c r="W408" s="63"/>
      <c r="X408" s="64"/>
      <c r="Y408" s="76" t="str">
        <f t="shared" si="20"/>
        <v/>
      </c>
      <c r="Z408" s="77" t="str">
        <f t="shared" si="21"/>
        <v/>
      </c>
      <c r="AA408" s="8"/>
    </row>
    <row r="409" spans="1:27" ht="72" customHeight="1" x14ac:dyDescent="0.3">
      <c r="A409" s="67"/>
      <c r="B409" s="56"/>
      <c r="C409" s="57"/>
      <c r="D409" s="72" t="str">
        <f>IF(C409="","",IFERROR(VLOOKUP(C409,Table3[Nombre]:Table3[OK],5,0),"Elija una organización de la lista. Si su organización no está en la lista, seleccione ´Nueva organización´ de la lista y vaya a la pestaña de instrucciones para completar los detalles de su organización."))</f>
        <v/>
      </c>
      <c r="E409" s="58"/>
      <c r="F409" s="59"/>
      <c r="G409" s="73" t="str">
        <f>IFERROR(VLOOKUP(F409,T_IND[[#All],[Indicador]:[Tipo de Indicador]],5,0),"")</f>
        <v/>
      </c>
      <c r="H409" s="60"/>
      <c r="I409" s="60"/>
      <c r="J409" s="60"/>
      <c r="K409" s="61">
        <v>0</v>
      </c>
      <c r="L409" s="61">
        <v>0</v>
      </c>
      <c r="M409" s="62">
        <f t="shared" si="19"/>
        <v>0</v>
      </c>
      <c r="N409" s="66"/>
      <c r="O409" s="66"/>
      <c r="P409" s="66"/>
      <c r="Q409" s="66"/>
      <c r="R409" s="66"/>
      <c r="S409" s="66"/>
      <c r="T409" s="66"/>
      <c r="U409" s="63"/>
      <c r="V409" s="63"/>
      <c r="W409" s="63"/>
      <c r="X409" s="64"/>
      <c r="Y409" s="76" t="str">
        <f t="shared" si="20"/>
        <v/>
      </c>
      <c r="Z409" s="77" t="str">
        <f t="shared" si="21"/>
        <v/>
      </c>
      <c r="AA409" s="8"/>
    </row>
    <row r="410" spans="1:27" ht="72" customHeight="1" x14ac:dyDescent="0.3">
      <c r="A410" s="67"/>
      <c r="B410" s="56"/>
      <c r="C410" s="57"/>
      <c r="D410" s="72" t="str">
        <f>IF(C410="","",IFERROR(VLOOKUP(C410,Table3[Nombre]:Table3[OK],5,0),"Elija una organización de la lista. Si su organización no está en la lista, seleccione ´Nueva organización´ de la lista y vaya a la pestaña de instrucciones para completar los detalles de su organización."))</f>
        <v/>
      </c>
      <c r="E410" s="58"/>
      <c r="F410" s="59"/>
      <c r="G410" s="73" t="str">
        <f>IFERROR(VLOOKUP(F410,T_IND[[#All],[Indicador]:[Tipo de Indicador]],5,0),"")</f>
        <v/>
      </c>
      <c r="H410" s="60"/>
      <c r="I410" s="60"/>
      <c r="J410" s="60"/>
      <c r="K410" s="61">
        <v>0</v>
      </c>
      <c r="L410" s="61">
        <v>0</v>
      </c>
      <c r="M410" s="62">
        <f t="shared" si="19"/>
        <v>0</v>
      </c>
      <c r="N410" s="66"/>
      <c r="O410" s="66"/>
      <c r="P410" s="66"/>
      <c r="Q410" s="66"/>
      <c r="R410" s="66"/>
      <c r="S410" s="66"/>
      <c r="T410" s="66"/>
      <c r="U410" s="63"/>
      <c r="V410" s="63"/>
      <c r="W410" s="63"/>
      <c r="X410" s="64"/>
      <c r="Y410" s="76" t="str">
        <f t="shared" si="20"/>
        <v/>
      </c>
      <c r="Z410" s="77" t="str">
        <f t="shared" si="21"/>
        <v/>
      </c>
      <c r="AA410" s="8"/>
    </row>
    <row r="411" spans="1:27" ht="72" customHeight="1" x14ac:dyDescent="0.3">
      <c r="A411" s="67"/>
      <c r="B411" s="56"/>
      <c r="C411" s="57"/>
      <c r="D411" s="72" t="str">
        <f>IF(C411="","",IFERROR(VLOOKUP(C411,Table3[Nombre]:Table3[OK],5,0),"Elija una organización de la lista. Si su organización no está en la lista, seleccione ´Nueva organización´ de la lista y vaya a la pestaña de instrucciones para completar los detalles de su organización."))</f>
        <v/>
      </c>
      <c r="E411" s="58"/>
      <c r="F411" s="59"/>
      <c r="G411" s="73" t="str">
        <f>IFERROR(VLOOKUP(F411,T_IND[[#All],[Indicador]:[Tipo de Indicador]],5,0),"")</f>
        <v/>
      </c>
      <c r="H411" s="60"/>
      <c r="I411" s="60"/>
      <c r="J411" s="60"/>
      <c r="K411" s="61">
        <v>0</v>
      </c>
      <c r="L411" s="61">
        <v>0</v>
      </c>
      <c r="M411" s="62">
        <f t="shared" si="19"/>
        <v>0</v>
      </c>
      <c r="N411" s="66"/>
      <c r="O411" s="66"/>
      <c r="P411" s="66"/>
      <c r="Q411" s="66"/>
      <c r="R411" s="66"/>
      <c r="S411" s="66"/>
      <c r="T411" s="66"/>
      <c r="U411" s="63"/>
      <c r="V411" s="63"/>
      <c r="W411" s="63"/>
      <c r="X411" s="64"/>
      <c r="Y411" s="76" t="str">
        <f t="shared" si="20"/>
        <v/>
      </c>
      <c r="Z411" s="77" t="str">
        <f t="shared" si="21"/>
        <v/>
      </c>
      <c r="AA411" s="8"/>
    </row>
    <row r="412" spans="1:27" ht="72" customHeight="1" x14ac:dyDescent="0.3">
      <c r="A412" s="67"/>
      <c r="B412" s="56"/>
      <c r="C412" s="57"/>
      <c r="D412" s="72" t="str">
        <f>IF(C412="","",IFERROR(VLOOKUP(C412,Table3[Nombre]:Table3[OK],5,0),"Elija una organización de la lista. Si su organización no está en la lista, seleccione ´Nueva organización´ de la lista y vaya a la pestaña de instrucciones para completar los detalles de su organización."))</f>
        <v/>
      </c>
      <c r="E412" s="58"/>
      <c r="F412" s="59"/>
      <c r="G412" s="73" t="str">
        <f>IFERROR(VLOOKUP(F412,T_IND[[#All],[Indicador]:[Tipo de Indicador]],5,0),"")</f>
        <v/>
      </c>
      <c r="H412" s="60"/>
      <c r="I412" s="60"/>
      <c r="J412" s="60"/>
      <c r="K412" s="61">
        <v>0</v>
      </c>
      <c r="L412" s="61">
        <v>0</v>
      </c>
      <c r="M412" s="62">
        <f t="shared" si="19"/>
        <v>0</v>
      </c>
      <c r="N412" s="66"/>
      <c r="O412" s="66"/>
      <c r="P412" s="66"/>
      <c r="Q412" s="66"/>
      <c r="R412" s="66"/>
      <c r="S412" s="66"/>
      <c r="T412" s="66"/>
      <c r="U412" s="63"/>
      <c r="V412" s="63"/>
      <c r="W412" s="63"/>
      <c r="X412" s="64"/>
      <c r="Y412" s="76" t="str">
        <f t="shared" si="20"/>
        <v/>
      </c>
      <c r="Z412" s="77" t="str">
        <f t="shared" si="21"/>
        <v/>
      </c>
      <c r="AA412" s="8"/>
    </row>
    <row r="413" spans="1:27" ht="72" customHeight="1" x14ac:dyDescent="0.3">
      <c r="A413" s="67"/>
      <c r="B413" s="56"/>
      <c r="C413" s="57"/>
      <c r="D413" s="72" t="str">
        <f>IF(C413="","",IFERROR(VLOOKUP(C413,Table3[Nombre]:Table3[OK],5,0),"Elija una organización de la lista. Si su organización no está en la lista, seleccione ´Nueva organización´ de la lista y vaya a la pestaña de instrucciones para completar los detalles de su organización."))</f>
        <v/>
      </c>
      <c r="E413" s="58"/>
      <c r="F413" s="59"/>
      <c r="G413" s="73" t="str">
        <f>IFERROR(VLOOKUP(F413,T_IND[[#All],[Indicador]:[Tipo de Indicador]],5,0),"")</f>
        <v/>
      </c>
      <c r="H413" s="60"/>
      <c r="I413" s="60"/>
      <c r="J413" s="60"/>
      <c r="K413" s="61">
        <v>0</v>
      </c>
      <c r="L413" s="61">
        <v>0</v>
      </c>
      <c r="M413" s="62">
        <f t="shared" si="19"/>
        <v>0</v>
      </c>
      <c r="N413" s="66"/>
      <c r="O413" s="66"/>
      <c r="P413" s="66"/>
      <c r="Q413" s="66"/>
      <c r="R413" s="66"/>
      <c r="S413" s="66"/>
      <c r="T413" s="66"/>
      <c r="U413" s="63"/>
      <c r="V413" s="63"/>
      <c r="W413" s="63"/>
      <c r="X413" s="64"/>
      <c r="Y413" s="76" t="str">
        <f t="shared" si="20"/>
        <v/>
      </c>
      <c r="Z413" s="77" t="str">
        <f t="shared" si="21"/>
        <v/>
      </c>
      <c r="AA413" s="8"/>
    </row>
    <row r="414" spans="1:27" ht="72" customHeight="1" x14ac:dyDescent="0.3">
      <c r="A414" s="67"/>
      <c r="B414" s="56"/>
      <c r="C414" s="57"/>
      <c r="D414" s="72" t="str">
        <f>IF(C414="","",IFERROR(VLOOKUP(C414,Table3[Nombre]:Table3[OK],5,0),"Elija una organización de la lista. Si su organización no está en la lista, seleccione ´Nueva organización´ de la lista y vaya a la pestaña de instrucciones para completar los detalles de su organización."))</f>
        <v/>
      </c>
      <c r="E414" s="58"/>
      <c r="F414" s="59"/>
      <c r="G414" s="73" t="str">
        <f>IFERROR(VLOOKUP(F414,T_IND[[#All],[Indicador]:[Tipo de Indicador]],5,0),"")</f>
        <v/>
      </c>
      <c r="H414" s="60"/>
      <c r="I414" s="60"/>
      <c r="J414" s="60"/>
      <c r="K414" s="61">
        <v>0</v>
      </c>
      <c r="L414" s="61">
        <v>0</v>
      </c>
      <c r="M414" s="62">
        <f t="shared" si="19"/>
        <v>0</v>
      </c>
      <c r="N414" s="66"/>
      <c r="O414" s="66"/>
      <c r="P414" s="66"/>
      <c r="Q414" s="66"/>
      <c r="R414" s="66"/>
      <c r="S414" s="66"/>
      <c r="T414" s="66"/>
      <c r="U414" s="63"/>
      <c r="V414" s="63"/>
      <c r="W414" s="63"/>
      <c r="X414" s="64"/>
      <c r="Y414" s="76" t="str">
        <f t="shared" si="20"/>
        <v/>
      </c>
      <c r="Z414" s="77" t="str">
        <f t="shared" si="21"/>
        <v/>
      </c>
      <c r="AA414" s="8"/>
    </row>
    <row r="415" spans="1:27" ht="72" customHeight="1" x14ac:dyDescent="0.3">
      <c r="A415" s="67"/>
      <c r="B415" s="56"/>
      <c r="C415" s="57"/>
      <c r="D415" s="72" t="str">
        <f>IF(C415="","",IFERROR(VLOOKUP(C415,Table3[Nombre]:Table3[OK],5,0),"Elija una organización de la lista. Si su organización no está en la lista, seleccione ´Nueva organización´ de la lista y vaya a la pestaña de instrucciones para completar los detalles de su organización."))</f>
        <v/>
      </c>
      <c r="E415" s="58"/>
      <c r="F415" s="59"/>
      <c r="G415" s="73" t="str">
        <f>IFERROR(VLOOKUP(F415,T_IND[[#All],[Indicador]:[Tipo de Indicador]],5,0),"")</f>
        <v/>
      </c>
      <c r="H415" s="60"/>
      <c r="I415" s="60"/>
      <c r="J415" s="60"/>
      <c r="K415" s="61">
        <v>0</v>
      </c>
      <c r="L415" s="61">
        <v>0</v>
      </c>
      <c r="M415" s="62">
        <f t="shared" si="19"/>
        <v>0</v>
      </c>
      <c r="N415" s="66"/>
      <c r="O415" s="66"/>
      <c r="P415" s="66"/>
      <c r="Q415" s="66"/>
      <c r="R415" s="66"/>
      <c r="S415" s="66"/>
      <c r="T415" s="66"/>
      <c r="U415" s="63"/>
      <c r="V415" s="63"/>
      <c r="W415" s="63"/>
      <c r="X415" s="64"/>
      <c r="Y415" s="76" t="str">
        <f t="shared" si="20"/>
        <v/>
      </c>
      <c r="Z415" s="77" t="str">
        <f t="shared" si="21"/>
        <v/>
      </c>
      <c r="AA415" s="8"/>
    </row>
    <row r="416" spans="1:27" ht="72" customHeight="1" x14ac:dyDescent="0.3">
      <c r="A416" s="67"/>
      <c r="B416" s="56"/>
      <c r="C416" s="57"/>
      <c r="D416" s="72" t="str">
        <f>IF(C416="","",IFERROR(VLOOKUP(C416,Table3[Nombre]:Table3[OK],5,0),"Elija una organización de la lista. Si su organización no está en la lista, seleccione ´Nueva organización´ de la lista y vaya a la pestaña de instrucciones para completar los detalles de su organización."))</f>
        <v/>
      </c>
      <c r="E416" s="58"/>
      <c r="F416" s="59"/>
      <c r="G416" s="73" t="str">
        <f>IFERROR(VLOOKUP(F416,T_IND[[#All],[Indicador]:[Tipo de Indicador]],5,0),"")</f>
        <v/>
      </c>
      <c r="H416" s="60"/>
      <c r="I416" s="60"/>
      <c r="J416" s="60"/>
      <c r="K416" s="61">
        <v>0</v>
      </c>
      <c r="L416" s="61">
        <v>0</v>
      </c>
      <c r="M416" s="62">
        <f t="shared" si="19"/>
        <v>0</v>
      </c>
      <c r="N416" s="66"/>
      <c r="O416" s="66"/>
      <c r="P416" s="66"/>
      <c r="Q416" s="66"/>
      <c r="R416" s="66"/>
      <c r="S416" s="66"/>
      <c r="T416" s="66"/>
      <c r="U416" s="63"/>
      <c r="V416" s="63"/>
      <c r="W416" s="63"/>
      <c r="X416" s="64"/>
      <c r="Y416" s="76" t="str">
        <f t="shared" si="20"/>
        <v/>
      </c>
      <c r="Z416" s="77" t="str">
        <f t="shared" si="21"/>
        <v/>
      </c>
      <c r="AA416" s="8"/>
    </row>
    <row r="417" spans="1:27" ht="72" customHeight="1" x14ac:dyDescent="0.3">
      <c r="A417" s="67"/>
      <c r="B417" s="56"/>
      <c r="C417" s="57"/>
      <c r="D417" s="72" t="str">
        <f>IF(C417="","",IFERROR(VLOOKUP(C417,Table3[Nombre]:Table3[OK],5,0),"Elija una organización de la lista. Si su organización no está en la lista, seleccione ´Nueva organización´ de la lista y vaya a la pestaña de instrucciones para completar los detalles de su organización."))</f>
        <v/>
      </c>
      <c r="E417" s="58"/>
      <c r="F417" s="59"/>
      <c r="G417" s="73" t="str">
        <f>IFERROR(VLOOKUP(F417,T_IND[[#All],[Indicador]:[Tipo de Indicador]],5,0),"")</f>
        <v/>
      </c>
      <c r="H417" s="60"/>
      <c r="I417" s="60"/>
      <c r="J417" s="60"/>
      <c r="K417" s="61">
        <v>0</v>
      </c>
      <c r="L417" s="61">
        <v>0</v>
      </c>
      <c r="M417" s="62">
        <f t="shared" si="19"/>
        <v>0</v>
      </c>
      <c r="N417" s="66"/>
      <c r="O417" s="66"/>
      <c r="P417" s="66"/>
      <c r="Q417" s="66"/>
      <c r="R417" s="66"/>
      <c r="S417" s="66"/>
      <c r="T417" s="66"/>
      <c r="U417" s="63"/>
      <c r="V417" s="63"/>
      <c r="W417" s="63"/>
      <c r="X417" s="64"/>
      <c r="Y417" s="76" t="str">
        <f t="shared" si="20"/>
        <v/>
      </c>
      <c r="Z417" s="77" t="str">
        <f t="shared" si="21"/>
        <v/>
      </c>
      <c r="AA417" s="8"/>
    </row>
    <row r="418" spans="1:27" ht="72" customHeight="1" x14ac:dyDescent="0.3">
      <c r="A418" s="67"/>
      <c r="B418" s="56"/>
      <c r="C418" s="57"/>
      <c r="D418" s="72" t="str">
        <f>IF(C418="","",IFERROR(VLOOKUP(C418,Table3[Nombre]:Table3[OK],5,0),"Elija una organización de la lista. Si su organización no está en la lista, seleccione ´Nueva organización´ de la lista y vaya a la pestaña de instrucciones para completar los detalles de su organización."))</f>
        <v/>
      </c>
      <c r="E418" s="58"/>
      <c r="F418" s="59"/>
      <c r="G418" s="73" t="str">
        <f>IFERROR(VLOOKUP(F418,T_IND[[#All],[Indicador]:[Tipo de Indicador]],5,0),"")</f>
        <v/>
      </c>
      <c r="H418" s="60"/>
      <c r="I418" s="60"/>
      <c r="J418" s="60"/>
      <c r="K418" s="61">
        <v>0</v>
      </c>
      <c r="L418" s="61">
        <v>0</v>
      </c>
      <c r="M418" s="62">
        <f t="shared" si="19"/>
        <v>0</v>
      </c>
      <c r="N418" s="66"/>
      <c r="O418" s="66"/>
      <c r="P418" s="66"/>
      <c r="Q418" s="66"/>
      <c r="R418" s="66"/>
      <c r="S418" s="66"/>
      <c r="T418" s="66"/>
      <c r="U418" s="63"/>
      <c r="V418" s="63"/>
      <c r="W418" s="63"/>
      <c r="X418" s="64"/>
      <c r="Y418" s="76" t="str">
        <f t="shared" si="20"/>
        <v/>
      </c>
      <c r="Z418" s="77" t="str">
        <f t="shared" si="21"/>
        <v/>
      </c>
      <c r="AA418" s="8"/>
    </row>
    <row r="419" spans="1:27" ht="72" customHeight="1" x14ac:dyDescent="0.3">
      <c r="A419" s="67"/>
      <c r="B419" s="56"/>
      <c r="C419" s="57"/>
      <c r="D419" s="72" t="str">
        <f>IF(C419="","",IFERROR(VLOOKUP(C419,Table3[Nombre]:Table3[OK],5,0),"Elija una organización de la lista. Si su organización no está en la lista, seleccione ´Nueva organización´ de la lista y vaya a la pestaña de instrucciones para completar los detalles de su organización."))</f>
        <v/>
      </c>
      <c r="E419" s="58"/>
      <c r="F419" s="59"/>
      <c r="G419" s="73" t="str">
        <f>IFERROR(VLOOKUP(F419,T_IND[[#All],[Indicador]:[Tipo de Indicador]],5,0),"")</f>
        <v/>
      </c>
      <c r="H419" s="60"/>
      <c r="I419" s="60"/>
      <c r="J419" s="60"/>
      <c r="K419" s="61">
        <v>0</v>
      </c>
      <c r="L419" s="61">
        <v>0</v>
      </c>
      <c r="M419" s="62">
        <f t="shared" si="19"/>
        <v>0</v>
      </c>
      <c r="N419" s="66"/>
      <c r="O419" s="66"/>
      <c r="P419" s="66"/>
      <c r="Q419" s="66"/>
      <c r="R419" s="66"/>
      <c r="S419" s="66"/>
      <c r="T419" s="66"/>
      <c r="U419" s="63"/>
      <c r="V419" s="63"/>
      <c r="W419" s="63"/>
      <c r="X419" s="64"/>
      <c r="Y419" s="76" t="str">
        <f t="shared" si="20"/>
        <v/>
      </c>
      <c r="Z419" s="77" t="str">
        <f t="shared" si="21"/>
        <v/>
      </c>
      <c r="AA419" s="8"/>
    </row>
    <row r="420" spans="1:27" ht="72" customHeight="1" x14ac:dyDescent="0.3">
      <c r="A420" s="67"/>
      <c r="B420" s="56"/>
      <c r="C420" s="57"/>
      <c r="D420" s="72" t="str">
        <f>IF(C420="","",IFERROR(VLOOKUP(C420,Table3[Nombre]:Table3[OK],5,0),"Elija una organización de la lista. Si su organización no está en la lista, seleccione ´Nueva organización´ de la lista y vaya a la pestaña de instrucciones para completar los detalles de su organización."))</f>
        <v/>
      </c>
      <c r="E420" s="58"/>
      <c r="F420" s="59"/>
      <c r="G420" s="73" t="str">
        <f>IFERROR(VLOOKUP(F420,T_IND[[#All],[Indicador]:[Tipo de Indicador]],5,0),"")</f>
        <v/>
      </c>
      <c r="H420" s="60"/>
      <c r="I420" s="60"/>
      <c r="J420" s="60"/>
      <c r="K420" s="61">
        <v>0</v>
      </c>
      <c r="L420" s="61">
        <v>0</v>
      </c>
      <c r="M420" s="62">
        <f t="shared" si="19"/>
        <v>0</v>
      </c>
      <c r="N420" s="66"/>
      <c r="O420" s="66"/>
      <c r="P420" s="66"/>
      <c r="Q420" s="66"/>
      <c r="R420" s="66"/>
      <c r="S420" s="66"/>
      <c r="T420" s="66"/>
      <c r="U420" s="63"/>
      <c r="V420" s="63"/>
      <c r="W420" s="63"/>
      <c r="X420" s="64"/>
      <c r="Y420" s="76" t="str">
        <f t="shared" si="20"/>
        <v/>
      </c>
      <c r="Z420" s="77" t="str">
        <f t="shared" si="21"/>
        <v/>
      </c>
      <c r="AA420" s="8"/>
    </row>
    <row r="421" spans="1:27" ht="72" customHeight="1" x14ac:dyDescent="0.3">
      <c r="A421" s="67"/>
      <c r="B421" s="56"/>
      <c r="C421" s="57"/>
      <c r="D421" s="72" t="str">
        <f>IF(C421="","",IFERROR(VLOOKUP(C421,Table3[Nombre]:Table3[OK],5,0),"Elija una organización de la lista. Si su organización no está en la lista, seleccione ´Nueva organización´ de la lista y vaya a la pestaña de instrucciones para completar los detalles de su organización."))</f>
        <v/>
      </c>
      <c r="E421" s="58"/>
      <c r="F421" s="59"/>
      <c r="G421" s="73" t="str">
        <f>IFERROR(VLOOKUP(F421,T_IND[[#All],[Indicador]:[Tipo de Indicador]],5,0),"")</f>
        <v/>
      </c>
      <c r="H421" s="60"/>
      <c r="I421" s="60"/>
      <c r="J421" s="60"/>
      <c r="K421" s="61">
        <v>0</v>
      </c>
      <c r="L421" s="61">
        <v>0</v>
      </c>
      <c r="M421" s="62">
        <f t="shared" si="19"/>
        <v>0</v>
      </c>
      <c r="N421" s="66"/>
      <c r="O421" s="66"/>
      <c r="P421" s="66"/>
      <c r="Q421" s="66"/>
      <c r="R421" s="66"/>
      <c r="S421" s="66"/>
      <c r="T421" s="66"/>
      <c r="U421" s="63"/>
      <c r="V421" s="63"/>
      <c r="W421" s="63"/>
      <c r="X421" s="64"/>
      <c r="Y421" s="76" t="str">
        <f t="shared" si="20"/>
        <v/>
      </c>
      <c r="Z421" s="77" t="str">
        <f t="shared" si="21"/>
        <v/>
      </c>
      <c r="AA421" s="8"/>
    </row>
    <row r="422" spans="1:27" ht="72" customHeight="1" x14ac:dyDescent="0.3">
      <c r="A422" s="67"/>
      <c r="B422" s="56"/>
      <c r="C422" s="57"/>
      <c r="D422" s="72" t="str">
        <f>IF(C422="","",IFERROR(VLOOKUP(C422,Table3[Nombre]:Table3[OK],5,0),"Elija una organización de la lista. Si su organización no está en la lista, seleccione ´Nueva organización´ de la lista y vaya a la pestaña de instrucciones para completar los detalles de su organización."))</f>
        <v/>
      </c>
      <c r="E422" s="58"/>
      <c r="F422" s="59"/>
      <c r="G422" s="73" t="str">
        <f>IFERROR(VLOOKUP(F422,T_IND[[#All],[Indicador]:[Tipo de Indicador]],5,0),"")</f>
        <v/>
      </c>
      <c r="H422" s="60"/>
      <c r="I422" s="60"/>
      <c r="J422" s="60"/>
      <c r="K422" s="61">
        <v>0</v>
      </c>
      <c r="L422" s="61">
        <v>0</v>
      </c>
      <c r="M422" s="62">
        <f t="shared" si="19"/>
        <v>0</v>
      </c>
      <c r="N422" s="66"/>
      <c r="O422" s="66"/>
      <c r="P422" s="66"/>
      <c r="Q422" s="66"/>
      <c r="R422" s="66"/>
      <c r="S422" s="66"/>
      <c r="T422" s="66"/>
      <c r="U422" s="63"/>
      <c r="V422" s="63"/>
      <c r="W422" s="63"/>
      <c r="X422" s="64"/>
      <c r="Y422" s="76" t="str">
        <f t="shared" si="20"/>
        <v/>
      </c>
      <c r="Z422" s="77" t="str">
        <f t="shared" si="21"/>
        <v/>
      </c>
      <c r="AA422" s="8"/>
    </row>
    <row r="423" spans="1:27" ht="72" customHeight="1" x14ac:dyDescent="0.3">
      <c r="A423" s="67"/>
      <c r="B423" s="56"/>
      <c r="C423" s="57"/>
      <c r="D423" s="72" t="str">
        <f>IF(C423="","",IFERROR(VLOOKUP(C423,Table3[Nombre]:Table3[OK],5,0),"Elija una organización de la lista. Si su organización no está en la lista, seleccione ´Nueva organización´ de la lista y vaya a la pestaña de instrucciones para completar los detalles de su organización."))</f>
        <v/>
      </c>
      <c r="E423" s="58"/>
      <c r="F423" s="59"/>
      <c r="G423" s="73" t="str">
        <f>IFERROR(VLOOKUP(F423,T_IND[[#All],[Indicador]:[Tipo de Indicador]],5,0),"")</f>
        <v/>
      </c>
      <c r="H423" s="60"/>
      <c r="I423" s="60"/>
      <c r="J423" s="60"/>
      <c r="K423" s="61">
        <v>0</v>
      </c>
      <c r="L423" s="61">
        <v>0</v>
      </c>
      <c r="M423" s="62">
        <f t="shared" si="19"/>
        <v>0</v>
      </c>
      <c r="N423" s="66"/>
      <c r="O423" s="66"/>
      <c r="P423" s="66"/>
      <c r="Q423" s="66"/>
      <c r="R423" s="66"/>
      <c r="S423" s="66"/>
      <c r="T423" s="66"/>
      <c r="U423" s="63"/>
      <c r="V423" s="63"/>
      <c r="W423" s="63"/>
      <c r="X423" s="64"/>
      <c r="Y423" s="76" t="str">
        <f t="shared" si="20"/>
        <v/>
      </c>
      <c r="Z423" s="77" t="str">
        <f t="shared" si="21"/>
        <v/>
      </c>
      <c r="AA423" s="8"/>
    </row>
    <row r="424" spans="1:27" ht="72" customHeight="1" x14ac:dyDescent="0.3">
      <c r="A424" s="67"/>
      <c r="B424" s="56"/>
      <c r="C424" s="57"/>
      <c r="D424" s="72" t="str">
        <f>IF(C424="","",IFERROR(VLOOKUP(C424,Table3[Nombre]:Table3[OK],5,0),"Elija una organización de la lista. Si su organización no está en la lista, seleccione ´Nueva organización´ de la lista y vaya a la pestaña de instrucciones para completar los detalles de su organización."))</f>
        <v/>
      </c>
      <c r="E424" s="58"/>
      <c r="F424" s="59"/>
      <c r="G424" s="73" t="str">
        <f>IFERROR(VLOOKUP(F424,T_IND[[#All],[Indicador]:[Tipo de Indicador]],5,0),"")</f>
        <v/>
      </c>
      <c r="H424" s="60"/>
      <c r="I424" s="60"/>
      <c r="J424" s="60"/>
      <c r="K424" s="61">
        <v>0</v>
      </c>
      <c r="L424" s="61">
        <v>0</v>
      </c>
      <c r="M424" s="62">
        <f t="shared" si="19"/>
        <v>0</v>
      </c>
      <c r="N424" s="66"/>
      <c r="O424" s="66"/>
      <c r="P424" s="66"/>
      <c r="Q424" s="66"/>
      <c r="R424" s="66"/>
      <c r="S424" s="66"/>
      <c r="T424" s="66"/>
      <c r="U424" s="63"/>
      <c r="V424" s="63"/>
      <c r="W424" s="63"/>
      <c r="X424" s="64"/>
      <c r="Y424" s="76" t="str">
        <f t="shared" si="20"/>
        <v/>
      </c>
      <c r="Z424" s="77" t="str">
        <f t="shared" si="21"/>
        <v/>
      </c>
      <c r="AA424" s="8"/>
    </row>
    <row r="425" spans="1:27" ht="72" customHeight="1" x14ac:dyDescent="0.3">
      <c r="A425" s="67"/>
      <c r="B425" s="56"/>
      <c r="C425" s="57"/>
      <c r="D425" s="72" t="str">
        <f>IF(C425="","",IFERROR(VLOOKUP(C425,Table3[Nombre]:Table3[OK],5,0),"Elija una organización de la lista. Si su organización no está en la lista, seleccione ´Nueva organización´ de la lista y vaya a la pestaña de instrucciones para completar los detalles de su organización."))</f>
        <v/>
      </c>
      <c r="E425" s="58"/>
      <c r="F425" s="59"/>
      <c r="G425" s="73" t="str">
        <f>IFERROR(VLOOKUP(F425,T_IND[[#All],[Indicador]:[Tipo de Indicador]],5,0),"")</f>
        <v/>
      </c>
      <c r="H425" s="60"/>
      <c r="I425" s="60"/>
      <c r="J425" s="60"/>
      <c r="K425" s="61">
        <v>0</v>
      </c>
      <c r="L425" s="61">
        <v>0</v>
      </c>
      <c r="M425" s="62">
        <f t="shared" si="19"/>
        <v>0</v>
      </c>
      <c r="N425" s="66"/>
      <c r="O425" s="66"/>
      <c r="P425" s="66"/>
      <c r="Q425" s="66"/>
      <c r="R425" s="66"/>
      <c r="S425" s="66"/>
      <c r="T425" s="66"/>
      <c r="U425" s="63"/>
      <c r="V425" s="63"/>
      <c r="W425" s="63"/>
      <c r="X425" s="64"/>
      <c r="Y425" s="76" t="str">
        <f t="shared" si="20"/>
        <v/>
      </c>
      <c r="Z425" s="77" t="str">
        <f t="shared" si="21"/>
        <v/>
      </c>
      <c r="AA425" s="8"/>
    </row>
    <row r="426" spans="1:27" ht="72" customHeight="1" x14ac:dyDescent="0.3">
      <c r="A426" s="67"/>
      <c r="B426" s="56"/>
      <c r="C426" s="57"/>
      <c r="D426" s="72" t="str">
        <f>IF(C426="","",IFERROR(VLOOKUP(C426,Table3[Nombre]:Table3[OK],5,0),"Elija una organización de la lista. Si su organización no está en la lista, seleccione ´Nueva organización´ de la lista y vaya a la pestaña de instrucciones para completar los detalles de su organización."))</f>
        <v/>
      </c>
      <c r="E426" s="58"/>
      <c r="F426" s="59"/>
      <c r="G426" s="73" t="str">
        <f>IFERROR(VLOOKUP(F426,T_IND[[#All],[Indicador]:[Tipo de Indicador]],5,0),"")</f>
        <v/>
      </c>
      <c r="H426" s="60"/>
      <c r="I426" s="60"/>
      <c r="J426" s="60"/>
      <c r="K426" s="61">
        <v>0</v>
      </c>
      <c r="L426" s="61">
        <v>0</v>
      </c>
      <c r="M426" s="62">
        <f t="shared" si="19"/>
        <v>0</v>
      </c>
      <c r="N426" s="66"/>
      <c r="O426" s="66"/>
      <c r="P426" s="66"/>
      <c r="Q426" s="66"/>
      <c r="R426" s="66"/>
      <c r="S426" s="66"/>
      <c r="T426" s="66"/>
      <c r="U426" s="63"/>
      <c r="V426" s="63"/>
      <c r="W426" s="63"/>
      <c r="X426" s="64"/>
      <c r="Y426" s="76" t="str">
        <f t="shared" si="20"/>
        <v/>
      </c>
      <c r="Z426" s="77" t="str">
        <f t="shared" si="21"/>
        <v/>
      </c>
      <c r="AA426" s="8"/>
    </row>
    <row r="427" spans="1:27" ht="72" customHeight="1" x14ac:dyDescent="0.3">
      <c r="A427" s="67"/>
      <c r="B427" s="56"/>
      <c r="C427" s="57"/>
      <c r="D427" s="72" t="str">
        <f>IF(C427="","",IFERROR(VLOOKUP(C427,Table3[Nombre]:Table3[OK],5,0),"Elija una organización de la lista. Si su organización no está en la lista, seleccione ´Nueva organización´ de la lista y vaya a la pestaña de instrucciones para completar los detalles de su organización."))</f>
        <v/>
      </c>
      <c r="E427" s="58"/>
      <c r="F427" s="59"/>
      <c r="G427" s="73" t="str">
        <f>IFERROR(VLOOKUP(F427,T_IND[[#All],[Indicador]:[Tipo de Indicador]],5,0),"")</f>
        <v/>
      </c>
      <c r="H427" s="60"/>
      <c r="I427" s="60"/>
      <c r="J427" s="60"/>
      <c r="K427" s="61">
        <v>0</v>
      </c>
      <c r="L427" s="61">
        <v>0</v>
      </c>
      <c r="M427" s="62">
        <f t="shared" si="19"/>
        <v>0</v>
      </c>
      <c r="N427" s="66"/>
      <c r="O427" s="66"/>
      <c r="P427" s="66"/>
      <c r="Q427" s="66"/>
      <c r="R427" s="66"/>
      <c r="S427" s="66"/>
      <c r="T427" s="66"/>
      <c r="U427" s="63"/>
      <c r="V427" s="63"/>
      <c r="W427" s="63"/>
      <c r="X427" s="64"/>
      <c r="Y427" s="76" t="str">
        <f t="shared" si="20"/>
        <v/>
      </c>
      <c r="Z427" s="77" t="str">
        <f t="shared" si="21"/>
        <v/>
      </c>
      <c r="AA427" s="8"/>
    </row>
    <row r="428" spans="1:27" ht="72" customHeight="1" x14ac:dyDescent="0.3">
      <c r="A428" s="67"/>
      <c r="B428" s="56"/>
      <c r="C428" s="57"/>
      <c r="D428" s="72" t="str">
        <f>IF(C428="","",IFERROR(VLOOKUP(C428,Table3[Nombre]:Table3[OK],5,0),"Elija una organización de la lista. Si su organización no está en la lista, seleccione ´Nueva organización´ de la lista y vaya a la pestaña de instrucciones para completar los detalles de su organización."))</f>
        <v/>
      </c>
      <c r="E428" s="58"/>
      <c r="F428" s="59"/>
      <c r="G428" s="73" t="str">
        <f>IFERROR(VLOOKUP(F428,T_IND[[#All],[Indicador]:[Tipo de Indicador]],5,0),"")</f>
        <v/>
      </c>
      <c r="H428" s="60"/>
      <c r="I428" s="60"/>
      <c r="J428" s="60"/>
      <c r="K428" s="61">
        <v>0</v>
      </c>
      <c r="L428" s="61">
        <v>0</v>
      </c>
      <c r="M428" s="62">
        <f t="shared" si="19"/>
        <v>0</v>
      </c>
      <c r="N428" s="66"/>
      <c r="O428" s="66"/>
      <c r="P428" s="66"/>
      <c r="Q428" s="66"/>
      <c r="R428" s="66"/>
      <c r="S428" s="66"/>
      <c r="T428" s="66"/>
      <c r="U428" s="63"/>
      <c r="V428" s="63"/>
      <c r="W428" s="63"/>
      <c r="X428" s="64"/>
      <c r="Y428" s="76" t="str">
        <f t="shared" si="20"/>
        <v/>
      </c>
      <c r="Z428" s="77" t="str">
        <f t="shared" si="21"/>
        <v/>
      </c>
      <c r="AA428" s="8"/>
    </row>
    <row r="429" spans="1:27" ht="72" customHeight="1" x14ac:dyDescent="0.3">
      <c r="A429" s="67"/>
      <c r="B429" s="56"/>
      <c r="C429" s="57"/>
      <c r="D429" s="72" t="str">
        <f>IF(C429="","",IFERROR(VLOOKUP(C429,Table3[Nombre]:Table3[OK],5,0),"Elija una organización de la lista. Si su organización no está en la lista, seleccione ´Nueva organización´ de la lista y vaya a la pestaña de instrucciones para completar los detalles de su organización."))</f>
        <v/>
      </c>
      <c r="E429" s="58"/>
      <c r="F429" s="59"/>
      <c r="G429" s="73" t="str">
        <f>IFERROR(VLOOKUP(F429,T_IND[[#All],[Indicador]:[Tipo de Indicador]],5,0),"")</f>
        <v/>
      </c>
      <c r="H429" s="60"/>
      <c r="I429" s="60"/>
      <c r="J429" s="60"/>
      <c r="K429" s="61">
        <v>0</v>
      </c>
      <c r="L429" s="61">
        <v>0</v>
      </c>
      <c r="M429" s="62">
        <f t="shared" si="19"/>
        <v>0</v>
      </c>
      <c r="N429" s="66"/>
      <c r="O429" s="66"/>
      <c r="P429" s="66"/>
      <c r="Q429" s="66"/>
      <c r="R429" s="66"/>
      <c r="S429" s="66"/>
      <c r="T429" s="66"/>
      <c r="U429" s="63"/>
      <c r="V429" s="63"/>
      <c r="W429" s="63"/>
      <c r="X429" s="64"/>
      <c r="Y429" s="76" t="str">
        <f t="shared" si="20"/>
        <v/>
      </c>
      <c r="Z429" s="77" t="str">
        <f t="shared" si="21"/>
        <v/>
      </c>
      <c r="AA429" s="8"/>
    </row>
    <row r="430" spans="1:27" ht="72" customHeight="1" x14ac:dyDescent="0.3">
      <c r="A430" s="67"/>
      <c r="B430" s="56"/>
      <c r="C430" s="57"/>
      <c r="D430" s="72" t="str">
        <f>IF(C430="","",IFERROR(VLOOKUP(C430,Table3[Nombre]:Table3[OK],5,0),"Elija una organización de la lista. Si su organización no está en la lista, seleccione ´Nueva organización´ de la lista y vaya a la pestaña de instrucciones para completar los detalles de su organización."))</f>
        <v/>
      </c>
      <c r="E430" s="58"/>
      <c r="F430" s="59"/>
      <c r="G430" s="73" t="str">
        <f>IFERROR(VLOOKUP(F430,T_IND[[#All],[Indicador]:[Tipo de Indicador]],5,0),"")</f>
        <v/>
      </c>
      <c r="H430" s="60"/>
      <c r="I430" s="60"/>
      <c r="J430" s="60"/>
      <c r="K430" s="61">
        <v>0</v>
      </c>
      <c r="L430" s="61">
        <v>0</v>
      </c>
      <c r="M430" s="62">
        <f t="shared" si="19"/>
        <v>0</v>
      </c>
      <c r="N430" s="66"/>
      <c r="O430" s="66"/>
      <c r="P430" s="66"/>
      <c r="Q430" s="66"/>
      <c r="R430" s="66"/>
      <c r="S430" s="66"/>
      <c r="T430" s="66"/>
      <c r="U430" s="63"/>
      <c r="V430" s="63"/>
      <c r="W430" s="63"/>
      <c r="X430" s="64"/>
      <c r="Y430" s="76" t="str">
        <f t="shared" si="20"/>
        <v/>
      </c>
      <c r="Z430" s="77" t="str">
        <f t="shared" si="21"/>
        <v/>
      </c>
      <c r="AA430" s="8"/>
    </row>
    <row r="431" spans="1:27" ht="72" customHeight="1" x14ac:dyDescent="0.3">
      <c r="A431" s="67"/>
      <c r="B431" s="56"/>
      <c r="C431" s="57"/>
      <c r="D431" s="72" t="str">
        <f>IF(C431="","",IFERROR(VLOOKUP(C431,Table3[Nombre]:Table3[OK],5,0),"Elija una organización de la lista. Si su organización no está en la lista, seleccione ´Nueva organización´ de la lista y vaya a la pestaña de instrucciones para completar los detalles de su organización."))</f>
        <v/>
      </c>
      <c r="E431" s="58"/>
      <c r="F431" s="59"/>
      <c r="G431" s="73" t="str">
        <f>IFERROR(VLOOKUP(F431,T_IND[[#All],[Indicador]:[Tipo de Indicador]],5,0),"")</f>
        <v/>
      </c>
      <c r="H431" s="60"/>
      <c r="I431" s="60"/>
      <c r="J431" s="60"/>
      <c r="K431" s="61">
        <v>0</v>
      </c>
      <c r="L431" s="61">
        <v>0</v>
      </c>
      <c r="M431" s="62">
        <f t="shared" si="19"/>
        <v>0</v>
      </c>
      <c r="N431" s="66"/>
      <c r="O431" s="66"/>
      <c r="P431" s="66"/>
      <c r="Q431" s="66"/>
      <c r="R431" s="66"/>
      <c r="S431" s="66"/>
      <c r="T431" s="66"/>
      <c r="U431" s="63"/>
      <c r="V431" s="63"/>
      <c r="W431" s="63"/>
      <c r="X431" s="64"/>
      <c r="Y431" s="76" t="str">
        <f t="shared" si="20"/>
        <v/>
      </c>
      <c r="Z431" s="77" t="str">
        <f t="shared" si="21"/>
        <v/>
      </c>
      <c r="AA431" s="8"/>
    </row>
    <row r="432" spans="1:27" ht="72" customHeight="1" x14ac:dyDescent="0.3">
      <c r="A432" s="67"/>
      <c r="B432" s="56"/>
      <c r="C432" s="57"/>
      <c r="D432" s="72" t="str">
        <f>IF(C432="","",IFERROR(VLOOKUP(C432,Table3[Nombre]:Table3[OK],5,0),"Elija una organización de la lista. Si su organización no está en la lista, seleccione ´Nueva organización´ de la lista y vaya a la pestaña de instrucciones para completar los detalles de su organización."))</f>
        <v/>
      </c>
      <c r="E432" s="58"/>
      <c r="F432" s="59"/>
      <c r="G432" s="73" t="str">
        <f>IFERROR(VLOOKUP(F432,T_IND[[#All],[Indicador]:[Tipo de Indicador]],5,0),"")</f>
        <v/>
      </c>
      <c r="H432" s="60"/>
      <c r="I432" s="60"/>
      <c r="J432" s="60"/>
      <c r="K432" s="61">
        <v>0</v>
      </c>
      <c r="L432" s="61">
        <v>0</v>
      </c>
      <c r="M432" s="62">
        <f t="shared" si="19"/>
        <v>0</v>
      </c>
      <c r="N432" s="66"/>
      <c r="O432" s="66"/>
      <c r="P432" s="66"/>
      <c r="Q432" s="66"/>
      <c r="R432" s="66"/>
      <c r="S432" s="66"/>
      <c r="T432" s="66"/>
      <c r="U432" s="63"/>
      <c r="V432" s="63"/>
      <c r="W432" s="63"/>
      <c r="X432" s="64"/>
      <c r="Y432" s="76" t="str">
        <f t="shared" si="20"/>
        <v/>
      </c>
      <c r="Z432" s="77" t="str">
        <f t="shared" si="21"/>
        <v/>
      </c>
      <c r="AA432" s="8"/>
    </row>
    <row r="433" spans="1:27" ht="72" customHeight="1" x14ac:dyDescent="0.3">
      <c r="A433" s="67"/>
      <c r="B433" s="56"/>
      <c r="C433" s="57"/>
      <c r="D433" s="72" t="str">
        <f>IF(C433="","",IFERROR(VLOOKUP(C433,Table3[Nombre]:Table3[OK],5,0),"Elija una organización de la lista. Si su organización no está en la lista, seleccione ´Nueva organización´ de la lista y vaya a la pestaña de instrucciones para completar los detalles de su organización."))</f>
        <v/>
      </c>
      <c r="E433" s="58"/>
      <c r="F433" s="59"/>
      <c r="G433" s="73" t="str">
        <f>IFERROR(VLOOKUP(F433,T_IND[[#All],[Indicador]:[Tipo de Indicador]],5,0),"")</f>
        <v/>
      </c>
      <c r="H433" s="60"/>
      <c r="I433" s="60"/>
      <c r="J433" s="60"/>
      <c r="K433" s="61">
        <v>0</v>
      </c>
      <c r="L433" s="61">
        <v>0</v>
      </c>
      <c r="M433" s="62">
        <f t="shared" si="19"/>
        <v>0</v>
      </c>
      <c r="N433" s="66"/>
      <c r="O433" s="66"/>
      <c r="P433" s="66"/>
      <c r="Q433" s="66"/>
      <c r="R433" s="66"/>
      <c r="S433" s="66"/>
      <c r="T433" s="66"/>
      <c r="U433" s="63"/>
      <c r="V433" s="63"/>
      <c r="W433" s="63"/>
      <c r="X433" s="64"/>
      <c r="Y433" s="76" t="str">
        <f t="shared" si="20"/>
        <v/>
      </c>
      <c r="Z433" s="77" t="str">
        <f t="shared" si="21"/>
        <v/>
      </c>
      <c r="AA433" s="8"/>
    </row>
    <row r="434" spans="1:27" ht="72" customHeight="1" x14ac:dyDescent="0.3">
      <c r="A434" s="67"/>
      <c r="B434" s="56"/>
      <c r="C434" s="57"/>
      <c r="D434" s="72" t="str">
        <f>IF(C434="","",IFERROR(VLOOKUP(C434,Table3[Nombre]:Table3[OK],5,0),"Elija una organización de la lista. Si su organización no está en la lista, seleccione ´Nueva organización´ de la lista y vaya a la pestaña de instrucciones para completar los detalles de su organización."))</f>
        <v/>
      </c>
      <c r="E434" s="58"/>
      <c r="F434" s="59"/>
      <c r="G434" s="73" t="str">
        <f>IFERROR(VLOOKUP(F434,T_IND[[#All],[Indicador]:[Tipo de Indicador]],5,0),"")</f>
        <v/>
      </c>
      <c r="H434" s="60"/>
      <c r="I434" s="60"/>
      <c r="J434" s="60"/>
      <c r="K434" s="61">
        <v>0</v>
      </c>
      <c r="L434" s="61">
        <v>0</v>
      </c>
      <c r="M434" s="62">
        <f t="shared" si="19"/>
        <v>0</v>
      </c>
      <c r="N434" s="66"/>
      <c r="O434" s="66"/>
      <c r="P434" s="66"/>
      <c r="Q434" s="66"/>
      <c r="R434" s="66"/>
      <c r="S434" s="66"/>
      <c r="T434" s="66"/>
      <c r="U434" s="63"/>
      <c r="V434" s="63"/>
      <c r="W434" s="63"/>
      <c r="X434" s="64"/>
      <c r="Y434" s="76" t="str">
        <f t="shared" si="20"/>
        <v/>
      </c>
      <c r="Z434" s="77" t="str">
        <f t="shared" si="21"/>
        <v/>
      </c>
      <c r="AA434" s="8"/>
    </row>
    <row r="435" spans="1:27" ht="72" customHeight="1" x14ac:dyDescent="0.3">
      <c r="A435" s="67"/>
      <c r="B435" s="56"/>
      <c r="C435" s="57"/>
      <c r="D435" s="72" t="str">
        <f>IF(C435="","",IFERROR(VLOOKUP(C435,Table3[Nombre]:Table3[OK],5,0),"Elija una organización de la lista. Si su organización no está en la lista, seleccione ´Nueva organización´ de la lista y vaya a la pestaña de instrucciones para completar los detalles de su organización."))</f>
        <v/>
      </c>
      <c r="E435" s="58"/>
      <c r="F435" s="59"/>
      <c r="G435" s="73" t="str">
        <f>IFERROR(VLOOKUP(F435,T_IND[[#All],[Indicador]:[Tipo de Indicador]],5,0),"")</f>
        <v/>
      </c>
      <c r="H435" s="60"/>
      <c r="I435" s="60"/>
      <c r="J435" s="60"/>
      <c r="K435" s="61">
        <v>0</v>
      </c>
      <c r="L435" s="61">
        <v>0</v>
      </c>
      <c r="M435" s="62">
        <f t="shared" si="19"/>
        <v>0</v>
      </c>
      <c r="N435" s="66"/>
      <c r="O435" s="66"/>
      <c r="P435" s="66"/>
      <c r="Q435" s="66"/>
      <c r="R435" s="66"/>
      <c r="S435" s="66"/>
      <c r="T435" s="66"/>
      <c r="U435" s="63"/>
      <c r="V435" s="63"/>
      <c r="W435" s="63"/>
      <c r="X435" s="64"/>
      <c r="Y435" s="76" t="str">
        <f t="shared" si="20"/>
        <v/>
      </c>
      <c r="Z435" s="77" t="str">
        <f t="shared" si="21"/>
        <v/>
      </c>
      <c r="AA435" s="8"/>
    </row>
    <row r="436" spans="1:27" ht="72" customHeight="1" x14ac:dyDescent="0.3">
      <c r="A436" s="67"/>
      <c r="B436" s="56"/>
      <c r="C436" s="57"/>
      <c r="D436" s="72" t="str">
        <f>IF(C436="","",IFERROR(VLOOKUP(C436,Table3[Nombre]:Table3[OK],5,0),"Elija una organización de la lista. Si su organización no está en la lista, seleccione ´Nueva organización´ de la lista y vaya a la pestaña de instrucciones para completar los detalles de su organización."))</f>
        <v/>
      </c>
      <c r="E436" s="58"/>
      <c r="F436" s="59"/>
      <c r="G436" s="73" t="str">
        <f>IFERROR(VLOOKUP(F436,T_IND[[#All],[Indicador]:[Tipo de Indicador]],5,0),"")</f>
        <v/>
      </c>
      <c r="H436" s="60"/>
      <c r="I436" s="60"/>
      <c r="J436" s="60"/>
      <c r="K436" s="61">
        <v>0</v>
      </c>
      <c r="L436" s="61">
        <v>0</v>
      </c>
      <c r="M436" s="62">
        <f t="shared" si="19"/>
        <v>0</v>
      </c>
      <c r="N436" s="66"/>
      <c r="O436" s="66"/>
      <c r="P436" s="66"/>
      <c r="Q436" s="66"/>
      <c r="R436" s="66"/>
      <c r="S436" s="66"/>
      <c r="T436" s="66"/>
      <c r="U436" s="63"/>
      <c r="V436" s="63"/>
      <c r="W436" s="63"/>
      <c r="X436" s="64"/>
      <c r="Y436" s="76" t="str">
        <f t="shared" si="20"/>
        <v/>
      </c>
      <c r="Z436" s="77" t="str">
        <f t="shared" si="21"/>
        <v/>
      </c>
      <c r="AA436" s="8"/>
    </row>
    <row r="437" spans="1:27" ht="72" customHeight="1" x14ac:dyDescent="0.3">
      <c r="A437" s="67"/>
      <c r="B437" s="56"/>
      <c r="C437" s="57"/>
      <c r="D437" s="72" t="str">
        <f>IF(C437="","",IFERROR(VLOOKUP(C437,Table3[Nombre]:Table3[OK],5,0),"Elija una organización de la lista. Si su organización no está en la lista, seleccione ´Nueva organización´ de la lista y vaya a la pestaña de instrucciones para completar los detalles de su organización."))</f>
        <v/>
      </c>
      <c r="E437" s="58"/>
      <c r="F437" s="59"/>
      <c r="G437" s="73" t="str">
        <f>IFERROR(VLOOKUP(F437,T_IND[[#All],[Indicador]:[Tipo de Indicador]],5,0),"")</f>
        <v/>
      </c>
      <c r="H437" s="60"/>
      <c r="I437" s="60"/>
      <c r="J437" s="60"/>
      <c r="K437" s="61">
        <v>0</v>
      </c>
      <c r="L437" s="61">
        <v>0</v>
      </c>
      <c r="M437" s="62">
        <f t="shared" si="19"/>
        <v>0</v>
      </c>
      <c r="N437" s="66"/>
      <c r="O437" s="66"/>
      <c r="P437" s="66"/>
      <c r="Q437" s="66"/>
      <c r="R437" s="66"/>
      <c r="S437" s="66"/>
      <c r="T437" s="66"/>
      <c r="U437" s="63"/>
      <c r="V437" s="63"/>
      <c r="W437" s="63"/>
      <c r="X437" s="64"/>
      <c r="Y437" s="76" t="str">
        <f t="shared" si="20"/>
        <v/>
      </c>
      <c r="Z437" s="77" t="str">
        <f t="shared" si="21"/>
        <v/>
      </c>
      <c r="AA437" s="8"/>
    </row>
    <row r="438" spans="1:27" ht="72" customHeight="1" x14ac:dyDescent="0.3">
      <c r="A438" s="67"/>
      <c r="B438" s="56"/>
      <c r="C438" s="57"/>
      <c r="D438" s="72" t="str">
        <f>IF(C438="","",IFERROR(VLOOKUP(C438,Table3[Nombre]:Table3[OK],5,0),"Elija una organización de la lista. Si su organización no está en la lista, seleccione ´Nueva organización´ de la lista y vaya a la pestaña de instrucciones para completar los detalles de su organización."))</f>
        <v/>
      </c>
      <c r="E438" s="58"/>
      <c r="F438" s="59"/>
      <c r="G438" s="73" t="str">
        <f>IFERROR(VLOOKUP(F438,T_IND[[#All],[Indicador]:[Tipo de Indicador]],5,0),"")</f>
        <v/>
      </c>
      <c r="H438" s="60"/>
      <c r="I438" s="60"/>
      <c r="J438" s="60"/>
      <c r="K438" s="61">
        <v>0</v>
      </c>
      <c r="L438" s="61">
        <v>0</v>
      </c>
      <c r="M438" s="62">
        <f t="shared" si="19"/>
        <v>0</v>
      </c>
      <c r="N438" s="66"/>
      <c r="O438" s="66"/>
      <c r="P438" s="66"/>
      <c r="Q438" s="66"/>
      <c r="R438" s="66"/>
      <c r="S438" s="66"/>
      <c r="T438" s="66"/>
      <c r="U438" s="63"/>
      <c r="V438" s="63"/>
      <c r="W438" s="63"/>
      <c r="X438" s="64"/>
      <c r="Y438" s="76" t="str">
        <f t="shared" si="20"/>
        <v/>
      </c>
      <c r="Z438" s="77" t="str">
        <f t="shared" si="21"/>
        <v/>
      </c>
      <c r="AA438" s="8"/>
    </row>
    <row r="439" spans="1:27" ht="72" customHeight="1" x14ac:dyDescent="0.3">
      <c r="A439" s="67"/>
      <c r="B439" s="56"/>
      <c r="C439" s="57"/>
      <c r="D439" s="72" t="str">
        <f>IF(C439="","",IFERROR(VLOOKUP(C439,Table3[Nombre]:Table3[OK],5,0),"Elija una organización de la lista. Si su organización no está en la lista, seleccione ´Nueva organización´ de la lista y vaya a la pestaña de instrucciones para completar los detalles de su organización."))</f>
        <v/>
      </c>
      <c r="E439" s="58"/>
      <c r="F439" s="59"/>
      <c r="G439" s="73" t="str">
        <f>IFERROR(VLOOKUP(F439,T_IND[[#All],[Indicador]:[Tipo de Indicador]],5,0),"")</f>
        <v/>
      </c>
      <c r="H439" s="60"/>
      <c r="I439" s="60"/>
      <c r="J439" s="60"/>
      <c r="K439" s="61">
        <v>0</v>
      </c>
      <c r="L439" s="61">
        <v>0</v>
      </c>
      <c r="M439" s="62">
        <f t="shared" si="19"/>
        <v>0</v>
      </c>
      <c r="N439" s="66"/>
      <c r="O439" s="66"/>
      <c r="P439" s="66"/>
      <c r="Q439" s="66"/>
      <c r="R439" s="66"/>
      <c r="S439" s="66"/>
      <c r="T439" s="66"/>
      <c r="U439" s="63"/>
      <c r="V439" s="63"/>
      <c r="W439" s="63"/>
      <c r="X439" s="64"/>
      <c r="Y439" s="76" t="str">
        <f t="shared" si="20"/>
        <v/>
      </c>
      <c r="Z439" s="77" t="str">
        <f t="shared" si="21"/>
        <v/>
      </c>
      <c r="AA439" s="8"/>
    </row>
    <row r="440" spans="1:27" ht="72" customHeight="1" x14ac:dyDescent="0.3">
      <c r="A440" s="67"/>
      <c r="B440" s="56"/>
      <c r="C440" s="57"/>
      <c r="D440" s="72" t="str">
        <f>IF(C440="","",IFERROR(VLOOKUP(C440,Table3[Nombre]:Table3[OK],5,0),"Elija una organización de la lista. Si su organización no está en la lista, seleccione ´Nueva organización´ de la lista y vaya a la pestaña de instrucciones para completar los detalles de su organización."))</f>
        <v/>
      </c>
      <c r="E440" s="58"/>
      <c r="F440" s="59"/>
      <c r="G440" s="73" t="str">
        <f>IFERROR(VLOOKUP(F440,T_IND[[#All],[Indicador]:[Tipo de Indicador]],5,0),"")</f>
        <v/>
      </c>
      <c r="H440" s="60"/>
      <c r="I440" s="60"/>
      <c r="J440" s="60"/>
      <c r="K440" s="61">
        <v>0</v>
      </c>
      <c r="L440" s="61">
        <v>0</v>
      </c>
      <c r="M440" s="62">
        <f t="shared" si="19"/>
        <v>0</v>
      </c>
      <c r="N440" s="66"/>
      <c r="O440" s="66"/>
      <c r="P440" s="66"/>
      <c r="Q440" s="66"/>
      <c r="R440" s="66"/>
      <c r="S440" s="66"/>
      <c r="T440" s="66"/>
      <c r="U440" s="63"/>
      <c r="V440" s="63"/>
      <c r="W440" s="63"/>
      <c r="X440" s="64"/>
      <c r="Y440" s="76" t="str">
        <f t="shared" si="20"/>
        <v/>
      </c>
      <c r="Z440" s="77" t="str">
        <f t="shared" si="21"/>
        <v/>
      </c>
      <c r="AA440" s="8"/>
    </row>
    <row r="441" spans="1:27" ht="72" customHeight="1" x14ac:dyDescent="0.3">
      <c r="A441" s="67"/>
      <c r="B441" s="56"/>
      <c r="C441" s="57"/>
      <c r="D441" s="72" t="str">
        <f>IF(C441="","",IFERROR(VLOOKUP(C441,Table3[Nombre]:Table3[OK],5,0),"Elija una organización de la lista. Si su organización no está en la lista, seleccione ´Nueva organización´ de la lista y vaya a la pestaña de instrucciones para completar los detalles de su organización."))</f>
        <v/>
      </c>
      <c r="E441" s="58"/>
      <c r="F441" s="59"/>
      <c r="G441" s="73" t="str">
        <f>IFERROR(VLOOKUP(F441,T_IND[[#All],[Indicador]:[Tipo de Indicador]],5,0),"")</f>
        <v/>
      </c>
      <c r="H441" s="60"/>
      <c r="I441" s="60"/>
      <c r="J441" s="60"/>
      <c r="K441" s="61">
        <v>0</v>
      </c>
      <c r="L441" s="61">
        <v>0</v>
      </c>
      <c r="M441" s="62">
        <f t="shared" si="19"/>
        <v>0</v>
      </c>
      <c r="N441" s="66"/>
      <c r="O441" s="66"/>
      <c r="P441" s="66"/>
      <c r="Q441" s="66"/>
      <c r="R441" s="66"/>
      <c r="S441" s="66"/>
      <c r="T441" s="66"/>
      <c r="U441" s="63"/>
      <c r="V441" s="63"/>
      <c r="W441" s="63"/>
      <c r="X441" s="64"/>
      <c r="Y441" s="76" t="str">
        <f t="shared" si="20"/>
        <v/>
      </c>
      <c r="Z441" s="77" t="str">
        <f t="shared" si="21"/>
        <v/>
      </c>
      <c r="AA441" s="8"/>
    </row>
    <row r="442" spans="1:27" ht="72" customHeight="1" x14ac:dyDescent="0.3">
      <c r="A442" s="67"/>
      <c r="B442" s="56"/>
      <c r="C442" s="57"/>
      <c r="D442" s="72" t="str">
        <f>IF(C442="","",IFERROR(VLOOKUP(C442,Table3[Nombre]:Table3[OK],5,0),"Elija una organización de la lista. Si su organización no está en la lista, seleccione ´Nueva organización´ de la lista y vaya a la pestaña de instrucciones para completar los detalles de su organización."))</f>
        <v/>
      </c>
      <c r="E442" s="58"/>
      <c r="F442" s="59"/>
      <c r="G442" s="73" t="str">
        <f>IFERROR(VLOOKUP(F442,T_IND[[#All],[Indicador]:[Tipo de Indicador]],5,0),"")</f>
        <v/>
      </c>
      <c r="H442" s="60"/>
      <c r="I442" s="60"/>
      <c r="J442" s="60"/>
      <c r="K442" s="61">
        <v>0</v>
      </c>
      <c r="L442" s="61">
        <v>0</v>
      </c>
      <c r="M442" s="62">
        <f t="shared" si="19"/>
        <v>0</v>
      </c>
      <c r="N442" s="66"/>
      <c r="O442" s="66"/>
      <c r="P442" s="66"/>
      <c r="Q442" s="66"/>
      <c r="R442" s="66"/>
      <c r="S442" s="66"/>
      <c r="T442" s="66"/>
      <c r="U442" s="63"/>
      <c r="V442" s="63"/>
      <c r="W442" s="63"/>
      <c r="X442" s="64"/>
      <c r="Y442" s="76" t="str">
        <f t="shared" si="20"/>
        <v/>
      </c>
      <c r="Z442" s="77" t="str">
        <f t="shared" si="21"/>
        <v/>
      </c>
      <c r="AA442" s="8"/>
    </row>
    <row r="443" spans="1:27" ht="72" customHeight="1" x14ac:dyDescent="0.3">
      <c r="A443" s="67"/>
      <c r="B443" s="56"/>
      <c r="C443" s="57"/>
      <c r="D443" s="72" t="str">
        <f>IF(C443="","",IFERROR(VLOOKUP(C443,Table3[Nombre]:Table3[OK],5,0),"Elija una organización de la lista. Si su organización no está en la lista, seleccione ´Nueva organización´ de la lista y vaya a la pestaña de instrucciones para completar los detalles de su organización."))</f>
        <v/>
      </c>
      <c r="E443" s="58"/>
      <c r="F443" s="59"/>
      <c r="G443" s="73" t="str">
        <f>IFERROR(VLOOKUP(F443,T_IND[[#All],[Indicador]:[Tipo de Indicador]],5,0),"")</f>
        <v/>
      </c>
      <c r="H443" s="60"/>
      <c r="I443" s="60"/>
      <c r="J443" s="60"/>
      <c r="K443" s="61">
        <v>0</v>
      </c>
      <c r="L443" s="61">
        <v>0</v>
      </c>
      <c r="M443" s="62">
        <f t="shared" si="19"/>
        <v>0</v>
      </c>
      <c r="N443" s="66"/>
      <c r="O443" s="66"/>
      <c r="P443" s="66"/>
      <c r="Q443" s="66"/>
      <c r="R443" s="66"/>
      <c r="S443" s="66"/>
      <c r="T443" s="66"/>
      <c r="U443" s="63"/>
      <c r="V443" s="63"/>
      <c r="W443" s="63"/>
      <c r="X443" s="64"/>
      <c r="Y443" s="76" t="str">
        <f t="shared" si="20"/>
        <v/>
      </c>
      <c r="Z443" s="77" t="str">
        <f t="shared" si="21"/>
        <v/>
      </c>
      <c r="AA443" s="8"/>
    </row>
    <row r="444" spans="1:27" ht="72" customHeight="1" x14ac:dyDescent="0.3">
      <c r="A444" s="67"/>
      <c r="B444" s="56"/>
      <c r="C444" s="57"/>
      <c r="D444" s="72" t="str">
        <f>IF(C444="","",IFERROR(VLOOKUP(C444,Table3[Nombre]:Table3[OK],5,0),"Elija una organización de la lista. Si su organización no está en la lista, seleccione ´Nueva organización´ de la lista y vaya a la pestaña de instrucciones para completar los detalles de su organización."))</f>
        <v/>
      </c>
      <c r="E444" s="58"/>
      <c r="F444" s="59"/>
      <c r="G444" s="73" t="str">
        <f>IFERROR(VLOOKUP(F444,T_IND[[#All],[Indicador]:[Tipo de Indicador]],5,0),"")</f>
        <v/>
      </c>
      <c r="H444" s="60"/>
      <c r="I444" s="60"/>
      <c r="J444" s="60"/>
      <c r="K444" s="61">
        <v>0</v>
      </c>
      <c r="L444" s="61">
        <v>0</v>
      </c>
      <c r="M444" s="62">
        <f t="shared" si="19"/>
        <v>0</v>
      </c>
      <c r="N444" s="66"/>
      <c r="O444" s="66"/>
      <c r="P444" s="66"/>
      <c r="Q444" s="66"/>
      <c r="R444" s="66"/>
      <c r="S444" s="66"/>
      <c r="T444" s="66"/>
      <c r="U444" s="63"/>
      <c r="V444" s="63"/>
      <c r="W444" s="63"/>
      <c r="X444" s="64"/>
      <c r="Y444" s="76" t="str">
        <f t="shared" si="20"/>
        <v/>
      </c>
      <c r="Z444" s="77" t="str">
        <f t="shared" si="21"/>
        <v/>
      </c>
      <c r="AA444" s="8"/>
    </row>
    <row r="445" spans="1:27" ht="72" customHeight="1" x14ac:dyDescent="0.3">
      <c r="A445" s="67"/>
      <c r="B445" s="56"/>
      <c r="C445" s="57"/>
      <c r="D445" s="72" t="str">
        <f>IF(C445="","",IFERROR(VLOOKUP(C445,Table3[Nombre]:Table3[OK],5,0),"Elija una organización de la lista. Si su organización no está en la lista, seleccione ´Nueva organización´ de la lista y vaya a la pestaña de instrucciones para completar los detalles de su organización."))</f>
        <v/>
      </c>
      <c r="E445" s="58"/>
      <c r="F445" s="59"/>
      <c r="G445" s="73" t="str">
        <f>IFERROR(VLOOKUP(F445,T_IND[[#All],[Indicador]:[Tipo de Indicador]],5,0),"")</f>
        <v/>
      </c>
      <c r="H445" s="60"/>
      <c r="I445" s="60"/>
      <c r="J445" s="60"/>
      <c r="K445" s="61">
        <v>0</v>
      </c>
      <c r="L445" s="61">
        <v>0</v>
      </c>
      <c r="M445" s="62">
        <f t="shared" si="19"/>
        <v>0</v>
      </c>
      <c r="N445" s="66"/>
      <c r="O445" s="66"/>
      <c r="P445" s="66"/>
      <c r="Q445" s="66"/>
      <c r="R445" s="66"/>
      <c r="S445" s="66"/>
      <c r="T445" s="66"/>
      <c r="U445" s="63"/>
      <c r="V445" s="63"/>
      <c r="W445" s="63"/>
      <c r="X445" s="64"/>
      <c r="Y445" s="76" t="str">
        <f t="shared" si="20"/>
        <v/>
      </c>
      <c r="Z445" s="77" t="str">
        <f t="shared" si="21"/>
        <v/>
      </c>
      <c r="AA445" s="8"/>
    </row>
    <row r="446" spans="1:27" ht="72" customHeight="1" x14ac:dyDescent="0.3">
      <c r="A446" s="67"/>
      <c r="B446" s="56"/>
      <c r="C446" s="57"/>
      <c r="D446" s="72" t="str">
        <f>IF(C446="","",IFERROR(VLOOKUP(C446,Table3[Nombre]:Table3[OK],5,0),"Elija una organización de la lista. Si su organización no está en la lista, seleccione ´Nueva organización´ de la lista y vaya a la pestaña de instrucciones para completar los detalles de su organización."))</f>
        <v/>
      </c>
      <c r="E446" s="58"/>
      <c r="F446" s="59"/>
      <c r="G446" s="73" t="str">
        <f>IFERROR(VLOOKUP(F446,T_IND[[#All],[Indicador]:[Tipo de Indicador]],5,0),"")</f>
        <v/>
      </c>
      <c r="H446" s="60"/>
      <c r="I446" s="60"/>
      <c r="J446" s="60"/>
      <c r="K446" s="61">
        <v>0</v>
      </c>
      <c r="L446" s="61">
        <v>0</v>
      </c>
      <c r="M446" s="62">
        <f t="shared" si="19"/>
        <v>0</v>
      </c>
      <c r="N446" s="66"/>
      <c r="O446" s="66"/>
      <c r="P446" s="66"/>
      <c r="Q446" s="66"/>
      <c r="R446" s="66"/>
      <c r="S446" s="66"/>
      <c r="T446" s="66"/>
      <c r="U446" s="63"/>
      <c r="V446" s="63"/>
      <c r="W446" s="63"/>
      <c r="X446" s="64"/>
      <c r="Y446" s="76" t="str">
        <f t="shared" si="20"/>
        <v/>
      </c>
      <c r="Z446" s="77" t="str">
        <f t="shared" si="21"/>
        <v/>
      </c>
      <c r="AA446" s="8"/>
    </row>
    <row r="447" spans="1:27" ht="72" customHeight="1" x14ac:dyDescent="0.3">
      <c r="A447" s="67"/>
      <c r="B447" s="56"/>
      <c r="C447" s="57"/>
      <c r="D447" s="72" t="str">
        <f>IF(C447="","",IFERROR(VLOOKUP(C447,Table3[Nombre]:Table3[OK],5,0),"Elija una organización de la lista. Si su organización no está en la lista, seleccione ´Nueva organización´ de la lista y vaya a la pestaña de instrucciones para completar los detalles de su organización."))</f>
        <v/>
      </c>
      <c r="E447" s="58"/>
      <c r="F447" s="59"/>
      <c r="G447" s="73" t="str">
        <f>IFERROR(VLOOKUP(F447,T_IND[[#All],[Indicador]:[Tipo de Indicador]],5,0),"")</f>
        <v/>
      </c>
      <c r="H447" s="60"/>
      <c r="I447" s="60"/>
      <c r="J447" s="60"/>
      <c r="K447" s="61">
        <v>0</v>
      </c>
      <c r="L447" s="61">
        <v>0</v>
      </c>
      <c r="M447" s="62">
        <f t="shared" si="19"/>
        <v>0</v>
      </c>
      <c r="N447" s="66"/>
      <c r="O447" s="66"/>
      <c r="P447" s="66"/>
      <c r="Q447" s="66"/>
      <c r="R447" s="66"/>
      <c r="S447" s="66"/>
      <c r="T447" s="66"/>
      <c r="U447" s="63"/>
      <c r="V447" s="63"/>
      <c r="W447" s="63"/>
      <c r="X447" s="64"/>
      <c r="Y447" s="76" t="str">
        <f t="shared" si="20"/>
        <v/>
      </c>
      <c r="Z447" s="77" t="str">
        <f t="shared" si="21"/>
        <v/>
      </c>
      <c r="AA447" s="8"/>
    </row>
    <row r="448" spans="1:27" ht="72" customHeight="1" x14ac:dyDescent="0.3">
      <c r="A448" s="67"/>
      <c r="B448" s="56"/>
      <c r="C448" s="57"/>
      <c r="D448" s="72" t="str">
        <f>IF(C448="","",IFERROR(VLOOKUP(C448,Table3[Nombre]:Table3[OK],5,0),"Elija una organización de la lista. Si su organización no está en la lista, seleccione ´Nueva organización´ de la lista y vaya a la pestaña de instrucciones para completar los detalles de su organización."))</f>
        <v/>
      </c>
      <c r="E448" s="58"/>
      <c r="F448" s="59"/>
      <c r="G448" s="73" t="str">
        <f>IFERROR(VLOOKUP(F448,T_IND[[#All],[Indicador]:[Tipo de Indicador]],5,0),"")</f>
        <v/>
      </c>
      <c r="H448" s="60"/>
      <c r="I448" s="60"/>
      <c r="J448" s="60"/>
      <c r="K448" s="61">
        <v>0</v>
      </c>
      <c r="L448" s="61">
        <v>0</v>
      </c>
      <c r="M448" s="62">
        <f t="shared" si="19"/>
        <v>0</v>
      </c>
      <c r="N448" s="66"/>
      <c r="O448" s="66"/>
      <c r="P448" s="66"/>
      <c r="Q448" s="66"/>
      <c r="R448" s="66"/>
      <c r="S448" s="66"/>
      <c r="T448" s="66"/>
      <c r="U448" s="63"/>
      <c r="V448" s="63"/>
      <c r="W448" s="63"/>
      <c r="X448" s="64"/>
      <c r="Y448" s="76" t="str">
        <f t="shared" si="20"/>
        <v/>
      </c>
      <c r="Z448" s="77" t="str">
        <f t="shared" si="21"/>
        <v/>
      </c>
      <c r="AA448" s="8"/>
    </row>
    <row r="449" spans="1:27" ht="72" customHeight="1" x14ac:dyDescent="0.3">
      <c r="A449" s="67"/>
      <c r="B449" s="56"/>
      <c r="C449" s="57"/>
      <c r="D449" s="72" t="str">
        <f>IF(C449="","",IFERROR(VLOOKUP(C449,Table3[Nombre]:Table3[OK],5,0),"Elija una organización de la lista. Si su organización no está en la lista, seleccione ´Nueva organización´ de la lista y vaya a la pestaña de instrucciones para completar los detalles de su organización."))</f>
        <v/>
      </c>
      <c r="E449" s="58"/>
      <c r="F449" s="59"/>
      <c r="G449" s="73" t="str">
        <f>IFERROR(VLOOKUP(F449,T_IND[[#All],[Indicador]:[Tipo de Indicador]],5,0),"")</f>
        <v/>
      </c>
      <c r="H449" s="60"/>
      <c r="I449" s="60"/>
      <c r="J449" s="60"/>
      <c r="K449" s="61">
        <v>0</v>
      </c>
      <c r="L449" s="61">
        <v>0</v>
      </c>
      <c r="M449" s="62">
        <f t="shared" si="19"/>
        <v>0</v>
      </c>
      <c r="N449" s="66"/>
      <c r="O449" s="66"/>
      <c r="P449" s="66"/>
      <c r="Q449" s="66"/>
      <c r="R449" s="66"/>
      <c r="S449" s="66"/>
      <c r="T449" s="66"/>
      <c r="U449" s="63"/>
      <c r="V449" s="63"/>
      <c r="W449" s="63"/>
      <c r="X449" s="64"/>
      <c r="Y449" s="76" t="str">
        <f t="shared" si="20"/>
        <v/>
      </c>
      <c r="Z449" s="77" t="str">
        <f t="shared" si="21"/>
        <v/>
      </c>
      <c r="AA449" s="8"/>
    </row>
    <row r="450" spans="1:27" ht="72" customHeight="1" x14ac:dyDescent="0.3">
      <c r="A450" s="67"/>
      <c r="B450" s="56"/>
      <c r="C450" s="57"/>
      <c r="D450" s="72" t="str">
        <f>IF(C450="","",IFERROR(VLOOKUP(C450,Table3[Nombre]:Table3[OK],5,0),"Elija una organización de la lista. Si su organización no está en la lista, seleccione ´Nueva organización´ de la lista y vaya a la pestaña de instrucciones para completar los detalles de su organización."))</f>
        <v/>
      </c>
      <c r="E450" s="58"/>
      <c r="F450" s="59"/>
      <c r="G450" s="73" t="str">
        <f>IFERROR(VLOOKUP(F450,T_IND[[#All],[Indicador]:[Tipo de Indicador]],5,0),"")</f>
        <v/>
      </c>
      <c r="H450" s="60"/>
      <c r="I450" s="60"/>
      <c r="J450" s="60"/>
      <c r="K450" s="61">
        <v>0</v>
      </c>
      <c r="L450" s="61">
        <v>0</v>
      </c>
      <c r="M450" s="62">
        <f t="shared" si="19"/>
        <v>0</v>
      </c>
      <c r="N450" s="66"/>
      <c r="O450" s="66"/>
      <c r="P450" s="66"/>
      <c r="Q450" s="66"/>
      <c r="R450" s="66"/>
      <c r="S450" s="66"/>
      <c r="T450" s="66"/>
      <c r="U450" s="63"/>
      <c r="V450" s="63"/>
      <c r="W450" s="63"/>
      <c r="X450" s="64"/>
      <c r="Y450" s="76" t="str">
        <f t="shared" si="20"/>
        <v/>
      </c>
      <c r="Z450" s="77" t="str">
        <f t="shared" si="21"/>
        <v/>
      </c>
      <c r="AA450" s="8"/>
    </row>
    <row r="451" spans="1:27" ht="72" customHeight="1" x14ac:dyDescent="0.3">
      <c r="A451" s="67"/>
      <c r="B451" s="56"/>
      <c r="C451" s="57"/>
      <c r="D451" s="72" t="str">
        <f>IF(C451="","",IFERROR(VLOOKUP(C451,Table3[Nombre]:Table3[OK],5,0),"Elija una organización de la lista. Si su organización no está en la lista, seleccione ´Nueva organización´ de la lista y vaya a la pestaña de instrucciones para completar los detalles de su organización."))</f>
        <v/>
      </c>
      <c r="E451" s="58"/>
      <c r="F451" s="59"/>
      <c r="G451" s="73" t="str">
        <f>IFERROR(VLOOKUP(F451,T_IND[[#All],[Indicador]:[Tipo de Indicador]],5,0),"")</f>
        <v/>
      </c>
      <c r="H451" s="60"/>
      <c r="I451" s="60"/>
      <c r="J451" s="60"/>
      <c r="K451" s="61">
        <v>0</v>
      </c>
      <c r="L451" s="61">
        <v>0</v>
      </c>
      <c r="M451" s="62">
        <f t="shared" si="19"/>
        <v>0</v>
      </c>
      <c r="N451" s="66"/>
      <c r="O451" s="66"/>
      <c r="P451" s="66"/>
      <c r="Q451" s="66"/>
      <c r="R451" s="66"/>
      <c r="S451" s="66"/>
      <c r="T451" s="66"/>
      <c r="U451" s="63"/>
      <c r="V451" s="63"/>
      <c r="W451" s="63"/>
      <c r="X451" s="64"/>
      <c r="Y451" s="76" t="str">
        <f t="shared" si="20"/>
        <v/>
      </c>
      <c r="Z451" s="77" t="str">
        <f t="shared" si="21"/>
        <v/>
      </c>
      <c r="AA451" s="8"/>
    </row>
    <row r="452" spans="1:27" ht="72" customHeight="1" x14ac:dyDescent="0.3">
      <c r="A452" s="67"/>
      <c r="B452" s="56"/>
      <c r="C452" s="57"/>
      <c r="D452" s="72" t="str">
        <f>IF(C452="","",IFERROR(VLOOKUP(C452,Table3[Nombre]:Table3[OK],5,0),"Elija una organización de la lista. Si su organización no está en la lista, seleccione ´Nueva organización´ de la lista y vaya a la pestaña de instrucciones para completar los detalles de su organización."))</f>
        <v/>
      </c>
      <c r="E452" s="58"/>
      <c r="F452" s="59"/>
      <c r="G452" s="73" t="str">
        <f>IFERROR(VLOOKUP(F452,T_IND[[#All],[Indicador]:[Tipo de Indicador]],5,0),"")</f>
        <v/>
      </c>
      <c r="H452" s="60"/>
      <c r="I452" s="60"/>
      <c r="J452" s="60"/>
      <c r="K452" s="61">
        <v>0</v>
      </c>
      <c r="L452" s="61">
        <v>0</v>
      </c>
      <c r="M452" s="62">
        <f t="shared" ref="M452:M500" si="22">K452+L452</f>
        <v>0</v>
      </c>
      <c r="N452" s="66"/>
      <c r="O452" s="66"/>
      <c r="P452" s="66"/>
      <c r="Q452" s="66"/>
      <c r="R452" s="66"/>
      <c r="S452" s="66"/>
      <c r="T452" s="66"/>
      <c r="U452" s="63"/>
      <c r="V452" s="63"/>
      <c r="W452" s="63"/>
      <c r="X452" s="64"/>
      <c r="Y452" s="76" t="str">
        <f t="shared" ref="Y452:Y500" si="23">IF($G452="PiN",IF(AND($N452="",$O452="",$P452="",$Q452="",$R452="",$W452=""),"Por favor digite la población objetivo para la activitad en las celdas N,O, P,Q o R",IF(W452&lt;&gt;SUM(N452:R452),"Compruebe el desglose de los objetivos de tipo de población. La suma de las columnas N, O, P, Q y R no coincide con el valor total de la columna W","OK")),IF(G452="","","OK"))</f>
        <v/>
      </c>
      <c r="Z452" s="77" t="str">
        <f t="shared" ref="Z452:Z500" si="24">IF($G452="PiN",IF(SUM($S452:$W452)=0,"Por favor digite la POBLACION OBJETIVO TOTAL en la columna W",IF(SUM($S452:$V452)=$W452,"OK","Compruebe el desglose por edad y sexo, la suma de las columnas S, T, U y V no coinciden con el valor total de la columna W")),IF($G452="Capacitaciones",IF(SUM($S452:$W452)=0,"Por favor digite la POBLACION OBJETIVO TOTAL en la columna W",IF(OR(SUM($S452:$V452)=$W452,SUM($S452:$V452)=0),"OK","Compruebe el desglose por edad y sexo, la suma de las columnas S, T, U y V no coinciden con el valor total de la columna W")),IF($G452="","","OK")))</f>
        <v/>
      </c>
      <c r="AA452" s="8"/>
    </row>
    <row r="453" spans="1:27" ht="72" customHeight="1" x14ac:dyDescent="0.3">
      <c r="A453" s="67"/>
      <c r="B453" s="56"/>
      <c r="C453" s="57"/>
      <c r="D453" s="72" t="str">
        <f>IF(C453="","",IFERROR(VLOOKUP(C453,Table3[Nombre]:Table3[OK],5,0),"Elija una organización de la lista. Si su organización no está en la lista, seleccione ´Nueva organización´ de la lista y vaya a la pestaña de instrucciones para completar los detalles de su organización."))</f>
        <v/>
      </c>
      <c r="E453" s="58"/>
      <c r="F453" s="59"/>
      <c r="G453" s="73" t="str">
        <f>IFERROR(VLOOKUP(F453,T_IND[[#All],[Indicador]:[Tipo de Indicador]],5,0),"")</f>
        <v/>
      </c>
      <c r="H453" s="60"/>
      <c r="I453" s="60"/>
      <c r="J453" s="60"/>
      <c r="K453" s="61">
        <v>0</v>
      </c>
      <c r="L453" s="61">
        <v>0</v>
      </c>
      <c r="M453" s="62">
        <f t="shared" si="22"/>
        <v>0</v>
      </c>
      <c r="N453" s="66"/>
      <c r="O453" s="66"/>
      <c r="P453" s="66"/>
      <c r="Q453" s="66"/>
      <c r="R453" s="66"/>
      <c r="S453" s="66"/>
      <c r="T453" s="66"/>
      <c r="U453" s="63"/>
      <c r="V453" s="63"/>
      <c r="W453" s="63"/>
      <c r="X453" s="64"/>
      <c r="Y453" s="76" t="str">
        <f t="shared" si="23"/>
        <v/>
      </c>
      <c r="Z453" s="77" t="str">
        <f t="shared" si="24"/>
        <v/>
      </c>
      <c r="AA453" s="8"/>
    </row>
    <row r="454" spans="1:27" ht="72" customHeight="1" x14ac:dyDescent="0.3">
      <c r="A454" s="67"/>
      <c r="B454" s="56"/>
      <c r="C454" s="57"/>
      <c r="D454" s="72" t="str">
        <f>IF(C454="","",IFERROR(VLOOKUP(C454,Table3[Nombre]:Table3[OK],5,0),"Elija una organización de la lista. Si su organización no está en la lista, seleccione ´Nueva organización´ de la lista y vaya a la pestaña de instrucciones para completar los detalles de su organización."))</f>
        <v/>
      </c>
      <c r="E454" s="58"/>
      <c r="F454" s="59"/>
      <c r="G454" s="73" t="str">
        <f>IFERROR(VLOOKUP(F454,T_IND[[#All],[Indicador]:[Tipo de Indicador]],5,0),"")</f>
        <v/>
      </c>
      <c r="H454" s="60"/>
      <c r="I454" s="60"/>
      <c r="J454" s="60"/>
      <c r="K454" s="61">
        <v>0</v>
      </c>
      <c r="L454" s="61">
        <v>0</v>
      </c>
      <c r="M454" s="62">
        <f t="shared" si="22"/>
        <v>0</v>
      </c>
      <c r="N454" s="66"/>
      <c r="O454" s="66"/>
      <c r="P454" s="66"/>
      <c r="Q454" s="66"/>
      <c r="R454" s="66"/>
      <c r="S454" s="66"/>
      <c r="T454" s="66"/>
      <c r="U454" s="63"/>
      <c r="V454" s="63"/>
      <c r="W454" s="63"/>
      <c r="X454" s="64"/>
      <c r="Y454" s="76" t="str">
        <f t="shared" si="23"/>
        <v/>
      </c>
      <c r="Z454" s="77" t="str">
        <f t="shared" si="24"/>
        <v/>
      </c>
      <c r="AA454" s="8"/>
    </row>
    <row r="455" spans="1:27" ht="72" customHeight="1" x14ac:dyDescent="0.3">
      <c r="A455" s="67"/>
      <c r="B455" s="56"/>
      <c r="C455" s="57"/>
      <c r="D455" s="72" t="str">
        <f>IF(C455="","",IFERROR(VLOOKUP(C455,Table3[Nombre]:Table3[OK],5,0),"Elija una organización de la lista. Si su organización no está en la lista, seleccione ´Nueva organización´ de la lista y vaya a la pestaña de instrucciones para completar los detalles de su organización."))</f>
        <v/>
      </c>
      <c r="E455" s="58"/>
      <c r="F455" s="59"/>
      <c r="G455" s="73" t="str">
        <f>IFERROR(VLOOKUP(F455,T_IND[[#All],[Indicador]:[Tipo de Indicador]],5,0),"")</f>
        <v/>
      </c>
      <c r="H455" s="60"/>
      <c r="I455" s="60"/>
      <c r="J455" s="60"/>
      <c r="K455" s="61">
        <v>0</v>
      </c>
      <c r="L455" s="61">
        <v>0</v>
      </c>
      <c r="M455" s="62">
        <f t="shared" si="22"/>
        <v>0</v>
      </c>
      <c r="N455" s="66"/>
      <c r="O455" s="66"/>
      <c r="P455" s="66"/>
      <c r="Q455" s="66"/>
      <c r="R455" s="66"/>
      <c r="S455" s="66"/>
      <c r="T455" s="66"/>
      <c r="U455" s="63"/>
      <c r="V455" s="63"/>
      <c r="W455" s="63"/>
      <c r="X455" s="64"/>
      <c r="Y455" s="76" t="str">
        <f t="shared" si="23"/>
        <v/>
      </c>
      <c r="Z455" s="77" t="str">
        <f t="shared" si="24"/>
        <v/>
      </c>
      <c r="AA455" s="8"/>
    </row>
    <row r="456" spans="1:27" ht="72" customHeight="1" x14ac:dyDescent="0.3">
      <c r="A456" s="67"/>
      <c r="B456" s="56"/>
      <c r="C456" s="57"/>
      <c r="D456" s="72" t="str">
        <f>IF(C456="","",IFERROR(VLOOKUP(C456,Table3[Nombre]:Table3[OK],5,0),"Elija una organización de la lista. Si su organización no está en la lista, seleccione ´Nueva organización´ de la lista y vaya a la pestaña de instrucciones para completar los detalles de su organización."))</f>
        <v/>
      </c>
      <c r="E456" s="58"/>
      <c r="F456" s="59"/>
      <c r="G456" s="73" t="str">
        <f>IFERROR(VLOOKUP(F456,T_IND[[#All],[Indicador]:[Tipo de Indicador]],5,0),"")</f>
        <v/>
      </c>
      <c r="H456" s="60"/>
      <c r="I456" s="60"/>
      <c r="J456" s="60"/>
      <c r="K456" s="61">
        <v>0</v>
      </c>
      <c r="L456" s="61">
        <v>0</v>
      </c>
      <c r="M456" s="62">
        <f t="shared" si="22"/>
        <v>0</v>
      </c>
      <c r="N456" s="66"/>
      <c r="O456" s="66"/>
      <c r="P456" s="66"/>
      <c r="Q456" s="66"/>
      <c r="R456" s="66"/>
      <c r="S456" s="66"/>
      <c r="T456" s="66"/>
      <c r="U456" s="63"/>
      <c r="V456" s="63"/>
      <c r="W456" s="63"/>
      <c r="X456" s="64"/>
      <c r="Y456" s="76" t="str">
        <f t="shared" si="23"/>
        <v/>
      </c>
      <c r="Z456" s="77" t="str">
        <f t="shared" si="24"/>
        <v/>
      </c>
      <c r="AA456" s="8"/>
    </row>
    <row r="457" spans="1:27" ht="72" customHeight="1" x14ac:dyDescent="0.3">
      <c r="A457" s="67"/>
      <c r="B457" s="56"/>
      <c r="C457" s="57"/>
      <c r="D457" s="72" t="str">
        <f>IF(C457="","",IFERROR(VLOOKUP(C457,Table3[Nombre]:Table3[OK],5,0),"Elija una organización de la lista. Si su organización no está en la lista, seleccione ´Nueva organización´ de la lista y vaya a la pestaña de instrucciones para completar los detalles de su organización."))</f>
        <v/>
      </c>
      <c r="E457" s="58"/>
      <c r="F457" s="59"/>
      <c r="G457" s="73" t="str">
        <f>IFERROR(VLOOKUP(F457,T_IND[[#All],[Indicador]:[Tipo de Indicador]],5,0),"")</f>
        <v/>
      </c>
      <c r="H457" s="60"/>
      <c r="I457" s="60"/>
      <c r="J457" s="60"/>
      <c r="K457" s="61">
        <v>0</v>
      </c>
      <c r="L457" s="61">
        <v>0</v>
      </c>
      <c r="M457" s="62">
        <f t="shared" si="22"/>
        <v>0</v>
      </c>
      <c r="N457" s="66"/>
      <c r="O457" s="66"/>
      <c r="P457" s="66"/>
      <c r="Q457" s="66"/>
      <c r="R457" s="66"/>
      <c r="S457" s="66"/>
      <c r="T457" s="66"/>
      <c r="U457" s="63"/>
      <c r="V457" s="63"/>
      <c r="W457" s="63"/>
      <c r="X457" s="64"/>
      <c r="Y457" s="76" t="str">
        <f t="shared" si="23"/>
        <v/>
      </c>
      <c r="Z457" s="77" t="str">
        <f t="shared" si="24"/>
        <v/>
      </c>
      <c r="AA457" s="8"/>
    </row>
    <row r="458" spans="1:27" ht="72" customHeight="1" x14ac:dyDescent="0.3">
      <c r="A458" s="67"/>
      <c r="B458" s="56"/>
      <c r="C458" s="57"/>
      <c r="D458" s="72" t="str">
        <f>IF(C458="","",IFERROR(VLOOKUP(C458,Table3[Nombre]:Table3[OK],5,0),"Elija una organización de la lista. Si su organización no está en la lista, seleccione ´Nueva organización´ de la lista y vaya a la pestaña de instrucciones para completar los detalles de su organización."))</f>
        <v/>
      </c>
      <c r="E458" s="58"/>
      <c r="F458" s="59"/>
      <c r="G458" s="73" t="str">
        <f>IFERROR(VLOOKUP(F458,T_IND[[#All],[Indicador]:[Tipo de Indicador]],5,0),"")</f>
        <v/>
      </c>
      <c r="H458" s="60"/>
      <c r="I458" s="60"/>
      <c r="J458" s="60"/>
      <c r="K458" s="61">
        <v>0</v>
      </c>
      <c r="L458" s="61">
        <v>0</v>
      </c>
      <c r="M458" s="62">
        <f t="shared" si="22"/>
        <v>0</v>
      </c>
      <c r="N458" s="66"/>
      <c r="O458" s="66"/>
      <c r="P458" s="66"/>
      <c r="Q458" s="66"/>
      <c r="R458" s="66"/>
      <c r="S458" s="66"/>
      <c r="T458" s="66"/>
      <c r="U458" s="63"/>
      <c r="V458" s="63"/>
      <c r="W458" s="63"/>
      <c r="X458" s="64"/>
      <c r="Y458" s="76" t="str">
        <f t="shared" si="23"/>
        <v/>
      </c>
      <c r="Z458" s="77" t="str">
        <f t="shared" si="24"/>
        <v/>
      </c>
      <c r="AA458" s="8"/>
    </row>
    <row r="459" spans="1:27" ht="72" customHeight="1" x14ac:dyDescent="0.3">
      <c r="A459" s="67"/>
      <c r="B459" s="56"/>
      <c r="C459" s="57"/>
      <c r="D459" s="72" t="str">
        <f>IF(C459="","",IFERROR(VLOOKUP(C459,Table3[Nombre]:Table3[OK],5,0),"Elija una organización de la lista. Si su organización no está en la lista, seleccione ´Nueva organización´ de la lista y vaya a la pestaña de instrucciones para completar los detalles de su organización."))</f>
        <v/>
      </c>
      <c r="E459" s="58"/>
      <c r="F459" s="59"/>
      <c r="G459" s="73" t="str">
        <f>IFERROR(VLOOKUP(F459,T_IND[[#All],[Indicador]:[Tipo de Indicador]],5,0),"")</f>
        <v/>
      </c>
      <c r="H459" s="60"/>
      <c r="I459" s="60"/>
      <c r="J459" s="60"/>
      <c r="K459" s="61">
        <v>0</v>
      </c>
      <c r="L459" s="61">
        <v>0</v>
      </c>
      <c r="M459" s="62">
        <f t="shared" si="22"/>
        <v>0</v>
      </c>
      <c r="N459" s="66"/>
      <c r="O459" s="66"/>
      <c r="P459" s="66"/>
      <c r="Q459" s="66"/>
      <c r="R459" s="66"/>
      <c r="S459" s="66"/>
      <c r="T459" s="66"/>
      <c r="U459" s="63"/>
      <c r="V459" s="63"/>
      <c r="W459" s="63"/>
      <c r="X459" s="64"/>
      <c r="Y459" s="76" t="str">
        <f t="shared" si="23"/>
        <v/>
      </c>
      <c r="Z459" s="77" t="str">
        <f t="shared" si="24"/>
        <v/>
      </c>
      <c r="AA459" s="8"/>
    </row>
    <row r="460" spans="1:27" ht="72" customHeight="1" x14ac:dyDescent="0.3">
      <c r="A460" s="67"/>
      <c r="B460" s="56"/>
      <c r="C460" s="57"/>
      <c r="D460" s="72" t="str">
        <f>IF(C460="","",IFERROR(VLOOKUP(C460,Table3[Nombre]:Table3[OK],5,0),"Elija una organización de la lista. Si su organización no está en la lista, seleccione ´Nueva organización´ de la lista y vaya a la pestaña de instrucciones para completar los detalles de su organización."))</f>
        <v/>
      </c>
      <c r="E460" s="58"/>
      <c r="F460" s="59"/>
      <c r="G460" s="73" t="str">
        <f>IFERROR(VLOOKUP(F460,T_IND[[#All],[Indicador]:[Tipo de Indicador]],5,0),"")</f>
        <v/>
      </c>
      <c r="H460" s="60"/>
      <c r="I460" s="60"/>
      <c r="J460" s="60"/>
      <c r="K460" s="61">
        <v>0</v>
      </c>
      <c r="L460" s="61">
        <v>0</v>
      </c>
      <c r="M460" s="62">
        <f t="shared" si="22"/>
        <v>0</v>
      </c>
      <c r="N460" s="66"/>
      <c r="O460" s="66"/>
      <c r="P460" s="66"/>
      <c r="Q460" s="66"/>
      <c r="R460" s="66"/>
      <c r="S460" s="66"/>
      <c r="T460" s="66"/>
      <c r="U460" s="63"/>
      <c r="V460" s="63"/>
      <c r="W460" s="63"/>
      <c r="X460" s="64"/>
      <c r="Y460" s="76" t="str">
        <f t="shared" si="23"/>
        <v/>
      </c>
      <c r="Z460" s="77" t="str">
        <f t="shared" si="24"/>
        <v/>
      </c>
      <c r="AA460" s="8"/>
    </row>
    <row r="461" spans="1:27" ht="72" customHeight="1" x14ac:dyDescent="0.3">
      <c r="A461" s="67"/>
      <c r="B461" s="56"/>
      <c r="C461" s="57"/>
      <c r="D461" s="72" t="str">
        <f>IF(C461="","",IFERROR(VLOOKUP(C461,Table3[Nombre]:Table3[OK],5,0),"Elija una organización de la lista. Si su organización no está en la lista, seleccione ´Nueva organización´ de la lista y vaya a la pestaña de instrucciones para completar los detalles de su organización."))</f>
        <v/>
      </c>
      <c r="E461" s="58"/>
      <c r="F461" s="59"/>
      <c r="G461" s="73" t="str">
        <f>IFERROR(VLOOKUP(F461,T_IND[[#All],[Indicador]:[Tipo de Indicador]],5,0),"")</f>
        <v/>
      </c>
      <c r="H461" s="60"/>
      <c r="I461" s="60"/>
      <c r="J461" s="60"/>
      <c r="K461" s="61">
        <v>0</v>
      </c>
      <c r="L461" s="61">
        <v>0</v>
      </c>
      <c r="M461" s="62">
        <f t="shared" si="22"/>
        <v>0</v>
      </c>
      <c r="N461" s="66"/>
      <c r="O461" s="66"/>
      <c r="P461" s="66"/>
      <c r="Q461" s="66"/>
      <c r="R461" s="66"/>
      <c r="S461" s="66"/>
      <c r="T461" s="66"/>
      <c r="U461" s="63"/>
      <c r="V461" s="63"/>
      <c r="W461" s="63"/>
      <c r="X461" s="64"/>
      <c r="Y461" s="76" t="str">
        <f t="shared" si="23"/>
        <v/>
      </c>
      <c r="Z461" s="77" t="str">
        <f t="shared" si="24"/>
        <v/>
      </c>
      <c r="AA461" s="8"/>
    </row>
    <row r="462" spans="1:27" ht="72" customHeight="1" x14ac:dyDescent="0.3">
      <c r="A462" s="67"/>
      <c r="B462" s="56"/>
      <c r="C462" s="57"/>
      <c r="D462" s="72" t="str">
        <f>IF(C462="","",IFERROR(VLOOKUP(C462,Table3[Nombre]:Table3[OK],5,0),"Elija una organización de la lista. Si su organización no está en la lista, seleccione ´Nueva organización´ de la lista y vaya a la pestaña de instrucciones para completar los detalles de su organización."))</f>
        <v/>
      </c>
      <c r="E462" s="58"/>
      <c r="F462" s="59"/>
      <c r="G462" s="73" t="str">
        <f>IFERROR(VLOOKUP(F462,T_IND[[#All],[Indicador]:[Tipo de Indicador]],5,0),"")</f>
        <v/>
      </c>
      <c r="H462" s="60"/>
      <c r="I462" s="60"/>
      <c r="J462" s="60"/>
      <c r="K462" s="61">
        <v>0</v>
      </c>
      <c r="L462" s="61">
        <v>0</v>
      </c>
      <c r="M462" s="62">
        <f t="shared" si="22"/>
        <v>0</v>
      </c>
      <c r="N462" s="66"/>
      <c r="O462" s="66"/>
      <c r="P462" s="66"/>
      <c r="Q462" s="66"/>
      <c r="R462" s="66"/>
      <c r="S462" s="66"/>
      <c r="T462" s="66"/>
      <c r="U462" s="63"/>
      <c r="V462" s="63"/>
      <c r="W462" s="63"/>
      <c r="X462" s="64"/>
      <c r="Y462" s="76" t="str">
        <f t="shared" si="23"/>
        <v/>
      </c>
      <c r="Z462" s="77" t="str">
        <f t="shared" si="24"/>
        <v/>
      </c>
      <c r="AA462" s="8"/>
    </row>
    <row r="463" spans="1:27" ht="72" customHeight="1" x14ac:dyDescent="0.3">
      <c r="A463" s="67"/>
      <c r="B463" s="56"/>
      <c r="C463" s="57"/>
      <c r="D463" s="72" t="str">
        <f>IF(C463="","",IFERROR(VLOOKUP(C463,Table3[Nombre]:Table3[OK],5,0),"Elija una organización de la lista. Si su organización no está en la lista, seleccione ´Nueva organización´ de la lista y vaya a la pestaña de instrucciones para completar los detalles de su organización."))</f>
        <v/>
      </c>
      <c r="E463" s="58"/>
      <c r="F463" s="59"/>
      <c r="G463" s="73" t="str">
        <f>IFERROR(VLOOKUP(F463,T_IND[[#All],[Indicador]:[Tipo de Indicador]],5,0),"")</f>
        <v/>
      </c>
      <c r="H463" s="60"/>
      <c r="I463" s="60"/>
      <c r="J463" s="60"/>
      <c r="K463" s="61">
        <v>0</v>
      </c>
      <c r="L463" s="61">
        <v>0</v>
      </c>
      <c r="M463" s="62">
        <f t="shared" si="22"/>
        <v>0</v>
      </c>
      <c r="N463" s="66"/>
      <c r="O463" s="66"/>
      <c r="P463" s="66"/>
      <c r="Q463" s="66"/>
      <c r="R463" s="66"/>
      <c r="S463" s="66"/>
      <c r="T463" s="66"/>
      <c r="U463" s="63"/>
      <c r="V463" s="63"/>
      <c r="W463" s="63"/>
      <c r="X463" s="64"/>
      <c r="Y463" s="76" t="str">
        <f t="shared" si="23"/>
        <v/>
      </c>
      <c r="Z463" s="77" t="str">
        <f t="shared" si="24"/>
        <v/>
      </c>
      <c r="AA463" s="8"/>
    </row>
    <row r="464" spans="1:27" ht="72" customHeight="1" x14ac:dyDescent="0.3">
      <c r="A464" s="67"/>
      <c r="B464" s="56"/>
      <c r="C464" s="57"/>
      <c r="D464" s="72" t="str">
        <f>IF(C464="","",IFERROR(VLOOKUP(C464,Table3[Nombre]:Table3[OK],5,0),"Elija una organización de la lista. Si su organización no está en la lista, seleccione ´Nueva organización´ de la lista y vaya a la pestaña de instrucciones para completar los detalles de su organización."))</f>
        <v/>
      </c>
      <c r="E464" s="58"/>
      <c r="F464" s="59"/>
      <c r="G464" s="73" t="str">
        <f>IFERROR(VLOOKUP(F464,T_IND[[#All],[Indicador]:[Tipo de Indicador]],5,0),"")</f>
        <v/>
      </c>
      <c r="H464" s="60"/>
      <c r="I464" s="60"/>
      <c r="J464" s="60"/>
      <c r="K464" s="61">
        <v>0</v>
      </c>
      <c r="L464" s="61">
        <v>0</v>
      </c>
      <c r="M464" s="62">
        <f t="shared" si="22"/>
        <v>0</v>
      </c>
      <c r="N464" s="66"/>
      <c r="O464" s="66"/>
      <c r="P464" s="66"/>
      <c r="Q464" s="66"/>
      <c r="R464" s="66"/>
      <c r="S464" s="66"/>
      <c r="T464" s="66"/>
      <c r="U464" s="63"/>
      <c r="V464" s="63"/>
      <c r="W464" s="63"/>
      <c r="X464" s="64"/>
      <c r="Y464" s="76" t="str">
        <f t="shared" si="23"/>
        <v/>
      </c>
      <c r="Z464" s="77" t="str">
        <f t="shared" si="24"/>
        <v/>
      </c>
      <c r="AA464" s="8"/>
    </row>
    <row r="465" spans="1:27" ht="72" customHeight="1" x14ac:dyDescent="0.3">
      <c r="A465" s="67"/>
      <c r="B465" s="56"/>
      <c r="C465" s="57"/>
      <c r="D465" s="72" t="str">
        <f>IF(C465="","",IFERROR(VLOOKUP(C465,Table3[Nombre]:Table3[OK],5,0),"Elija una organización de la lista. Si su organización no está en la lista, seleccione ´Nueva organización´ de la lista y vaya a la pestaña de instrucciones para completar los detalles de su organización."))</f>
        <v/>
      </c>
      <c r="E465" s="58"/>
      <c r="F465" s="59"/>
      <c r="G465" s="73" t="str">
        <f>IFERROR(VLOOKUP(F465,T_IND[[#All],[Indicador]:[Tipo de Indicador]],5,0),"")</f>
        <v/>
      </c>
      <c r="H465" s="60"/>
      <c r="I465" s="60"/>
      <c r="J465" s="60"/>
      <c r="K465" s="61">
        <v>0</v>
      </c>
      <c r="L465" s="61">
        <v>0</v>
      </c>
      <c r="M465" s="62">
        <f t="shared" si="22"/>
        <v>0</v>
      </c>
      <c r="N465" s="66"/>
      <c r="O465" s="66"/>
      <c r="P465" s="66"/>
      <c r="Q465" s="66"/>
      <c r="R465" s="66"/>
      <c r="S465" s="66"/>
      <c r="T465" s="66"/>
      <c r="U465" s="63"/>
      <c r="V465" s="63"/>
      <c r="W465" s="63"/>
      <c r="X465" s="64"/>
      <c r="Y465" s="76" t="str">
        <f t="shared" si="23"/>
        <v/>
      </c>
      <c r="Z465" s="77" t="str">
        <f t="shared" si="24"/>
        <v/>
      </c>
      <c r="AA465" s="8"/>
    </row>
    <row r="466" spans="1:27" ht="72" customHeight="1" x14ac:dyDescent="0.3">
      <c r="A466" s="67"/>
      <c r="B466" s="56"/>
      <c r="C466" s="57"/>
      <c r="D466" s="72" t="str">
        <f>IF(C466="","",IFERROR(VLOOKUP(C466,Table3[Nombre]:Table3[OK],5,0),"Elija una organización de la lista. Si su organización no está en la lista, seleccione ´Nueva organización´ de la lista y vaya a la pestaña de instrucciones para completar los detalles de su organización."))</f>
        <v/>
      </c>
      <c r="E466" s="58"/>
      <c r="F466" s="59"/>
      <c r="G466" s="73" t="str">
        <f>IFERROR(VLOOKUP(F466,T_IND[[#All],[Indicador]:[Tipo de Indicador]],5,0),"")</f>
        <v/>
      </c>
      <c r="H466" s="60"/>
      <c r="I466" s="60"/>
      <c r="J466" s="60"/>
      <c r="K466" s="61">
        <v>0</v>
      </c>
      <c r="L466" s="61">
        <v>0</v>
      </c>
      <c r="M466" s="62">
        <f t="shared" si="22"/>
        <v>0</v>
      </c>
      <c r="N466" s="66"/>
      <c r="O466" s="66"/>
      <c r="P466" s="66"/>
      <c r="Q466" s="66"/>
      <c r="R466" s="66"/>
      <c r="S466" s="66"/>
      <c r="T466" s="66"/>
      <c r="U466" s="63"/>
      <c r="V466" s="63"/>
      <c r="W466" s="63"/>
      <c r="X466" s="64"/>
      <c r="Y466" s="76" t="str">
        <f t="shared" si="23"/>
        <v/>
      </c>
      <c r="Z466" s="77" t="str">
        <f t="shared" si="24"/>
        <v/>
      </c>
      <c r="AA466" s="8"/>
    </row>
    <row r="467" spans="1:27" ht="72" customHeight="1" x14ac:dyDescent="0.3">
      <c r="A467" s="67"/>
      <c r="B467" s="56"/>
      <c r="C467" s="57"/>
      <c r="D467" s="72" t="str">
        <f>IF(C467="","",IFERROR(VLOOKUP(C467,Table3[Nombre]:Table3[OK],5,0),"Elija una organización de la lista. Si su organización no está en la lista, seleccione ´Nueva organización´ de la lista y vaya a la pestaña de instrucciones para completar los detalles de su organización."))</f>
        <v/>
      </c>
      <c r="E467" s="58"/>
      <c r="F467" s="59"/>
      <c r="G467" s="73" t="str">
        <f>IFERROR(VLOOKUP(F467,T_IND[[#All],[Indicador]:[Tipo de Indicador]],5,0),"")</f>
        <v/>
      </c>
      <c r="H467" s="60"/>
      <c r="I467" s="60"/>
      <c r="J467" s="60"/>
      <c r="K467" s="61">
        <v>0</v>
      </c>
      <c r="L467" s="61">
        <v>0</v>
      </c>
      <c r="M467" s="62">
        <f t="shared" si="22"/>
        <v>0</v>
      </c>
      <c r="N467" s="66"/>
      <c r="O467" s="66"/>
      <c r="P467" s="66"/>
      <c r="Q467" s="66"/>
      <c r="R467" s="66"/>
      <c r="S467" s="66"/>
      <c r="T467" s="66"/>
      <c r="U467" s="63"/>
      <c r="V467" s="63"/>
      <c r="W467" s="63"/>
      <c r="X467" s="64"/>
      <c r="Y467" s="76" t="str">
        <f t="shared" si="23"/>
        <v/>
      </c>
      <c r="Z467" s="77" t="str">
        <f t="shared" si="24"/>
        <v/>
      </c>
      <c r="AA467" s="8"/>
    </row>
    <row r="468" spans="1:27" ht="72" customHeight="1" x14ac:dyDescent="0.3">
      <c r="A468" s="67"/>
      <c r="B468" s="56"/>
      <c r="C468" s="57"/>
      <c r="D468" s="72" t="str">
        <f>IF(C468="","",IFERROR(VLOOKUP(C468,Table3[Nombre]:Table3[OK],5,0),"Elija una organización de la lista. Si su organización no está en la lista, seleccione ´Nueva organización´ de la lista y vaya a la pestaña de instrucciones para completar los detalles de su organización."))</f>
        <v/>
      </c>
      <c r="E468" s="58"/>
      <c r="F468" s="59"/>
      <c r="G468" s="73" t="str">
        <f>IFERROR(VLOOKUP(F468,T_IND[[#All],[Indicador]:[Tipo de Indicador]],5,0),"")</f>
        <v/>
      </c>
      <c r="H468" s="60"/>
      <c r="I468" s="60"/>
      <c r="J468" s="60"/>
      <c r="K468" s="61">
        <v>0</v>
      </c>
      <c r="L468" s="61">
        <v>0</v>
      </c>
      <c r="M468" s="62">
        <f t="shared" si="22"/>
        <v>0</v>
      </c>
      <c r="N468" s="66"/>
      <c r="O468" s="66"/>
      <c r="P468" s="66"/>
      <c r="Q468" s="66"/>
      <c r="R468" s="66"/>
      <c r="S468" s="66"/>
      <c r="T468" s="66"/>
      <c r="U468" s="63"/>
      <c r="V468" s="63"/>
      <c r="W468" s="63"/>
      <c r="X468" s="64"/>
      <c r="Y468" s="76" t="str">
        <f t="shared" si="23"/>
        <v/>
      </c>
      <c r="Z468" s="77" t="str">
        <f t="shared" si="24"/>
        <v/>
      </c>
      <c r="AA468" s="8"/>
    </row>
    <row r="469" spans="1:27" ht="72" customHeight="1" x14ac:dyDescent="0.3">
      <c r="A469" s="67"/>
      <c r="B469" s="56"/>
      <c r="C469" s="57"/>
      <c r="D469" s="72" t="str">
        <f>IF(C469="","",IFERROR(VLOOKUP(C469,Table3[Nombre]:Table3[OK],5,0),"Elija una organización de la lista. Si su organización no está en la lista, seleccione ´Nueva organización´ de la lista y vaya a la pestaña de instrucciones para completar los detalles de su organización."))</f>
        <v/>
      </c>
      <c r="E469" s="58"/>
      <c r="F469" s="59"/>
      <c r="G469" s="73" t="str">
        <f>IFERROR(VLOOKUP(F469,T_IND[[#All],[Indicador]:[Tipo de Indicador]],5,0),"")</f>
        <v/>
      </c>
      <c r="H469" s="60"/>
      <c r="I469" s="60"/>
      <c r="J469" s="60"/>
      <c r="K469" s="61">
        <v>0</v>
      </c>
      <c r="L469" s="61">
        <v>0</v>
      </c>
      <c r="M469" s="62">
        <f t="shared" si="22"/>
        <v>0</v>
      </c>
      <c r="N469" s="66"/>
      <c r="O469" s="66"/>
      <c r="P469" s="66"/>
      <c r="Q469" s="66"/>
      <c r="R469" s="66"/>
      <c r="S469" s="66"/>
      <c r="T469" s="66"/>
      <c r="U469" s="63"/>
      <c r="V469" s="63"/>
      <c r="W469" s="63"/>
      <c r="X469" s="64"/>
      <c r="Y469" s="76" t="str">
        <f t="shared" si="23"/>
        <v/>
      </c>
      <c r="Z469" s="77" t="str">
        <f t="shared" si="24"/>
        <v/>
      </c>
      <c r="AA469" s="8"/>
    </row>
    <row r="470" spans="1:27" ht="72" customHeight="1" x14ac:dyDescent="0.3">
      <c r="A470" s="67"/>
      <c r="B470" s="56"/>
      <c r="C470" s="57"/>
      <c r="D470" s="72" t="str">
        <f>IF(C470="","",IFERROR(VLOOKUP(C470,Table3[Nombre]:Table3[OK],5,0),"Elija una organización de la lista. Si su organización no está en la lista, seleccione ´Nueva organización´ de la lista y vaya a la pestaña de instrucciones para completar los detalles de su organización."))</f>
        <v/>
      </c>
      <c r="E470" s="58"/>
      <c r="F470" s="59"/>
      <c r="G470" s="73" t="str">
        <f>IFERROR(VLOOKUP(F470,T_IND[[#All],[Indicador]:[Tipo de Indicador]],5,0),"")</f>
        <v/>
      </c>
      <c r="H470" s="60"/>
      <c r="I470" s="60"/>
      <c r="J470" s="60"/>
      <c r="K470" s="61">
        <v>0</v>
      </c>
      <c r="L470" s="61">
        <v>0</v>
      </c>
      <c r="M470" s="62">
        <f t="shared" si="22"/>
        <v>0</v>
      </c>
      <c r="N470" s="66"/>
      <c r="O470" s="66"/>
      <c r="P470" s="66"/>
      <c r="Q470" s="66"/>
      <c r="R470" s="66"/>
      <c r="S470" s="66"/>
      <c r="T470" s="66"/>
      <c r="U470" s="63"/>
      <c r="V470" s="63"/>
      <c r="W470" s="63"/>
      <c r="X470" s="64"/>
      <c r="Y470" s="76" t="str">
        <f t="shared" si="23"/>
        <v/>
      </c>
      <c r="Z470" s="77" t="str">
        <f t="shared" si="24"/>
        <v/>
      </c>
      <c r="AA470" s="8"/>
    </row>
    <row r="471" spans="1:27" ht="72" customHeight="1" x14ac:dyDescent="0.3">
      <c r="A471" s="67"/>
      <c r="B471" s="56"/>
      <c r="C471" s="57"/>
      <c r="D471" s="72" t="str">
        <f>IF(C471="","",IFERROR(VLOOKUP(C471,Table3[Nombre]:Table3[OK],5,0),"Elija una organización de la lista. Si su organización no está en la lista, seleccione ´Nueva organización´ de la lista y vaya a la pestaña de instrucciones para completar los detalles de su organización."))</f>
        <v/>
      </c>
      <c r="E471" s="58"/>
      <c r="F471" s="59"/>
      <c r="G471" s="73" t="str">
        <f>IFERROR(VLOOKUP(F471,T_IND[[#All],[Indicador]:[Tipo de Indicador]],5,0),"")</f>
        <v/>
      </c>
      <c r="H471" s="60"/>
      <c r="I471" s="60"/>
      <c r="J471" s="60"/>
      <c r="K471" s="61">
        <v>0</v>
      </c>
      <c r="L471" s="61">
        <v>0</v>
      </c>
      <c r="M471" s="62">
        <f t="shared" si="22"/>
        <v>0</v>
      </c>
      <c r="N471" s="66"/>
      <c r="O471" s="66"/>
      <c r="P471" s="66"/>
      <c r="Q471" s="66"/>
      <c r="R471" s="66"/>
      <c r="S471" s="66"/>
      <c r="T471" s="66"/>
      <c r="U471" s="63"/>
      <c r="V471" s="63"/>
      <c r="W471" s="63"/>
      <c r="X471" s="64"/>
      <c r="Y471" s="76" t="str">
        <f t="shared" si="23"/>
        <v/>
      </c>
      <c r="Z471" s="77" t="str">
        <f t="shared" si="24"/>
        <v/>
      </c>
      <c r="AA471" s="8"/>
    </row>
    <row r="472" spans="1:27" ht="72" customHeight="1" x14ac:dyDescent="0.3">
      <c r="A472" s="67"/>
      <c r="B472" s="56"/>
      <c r="C472" s="57"/>
      <c r="D472" s="72" t="str">
        <f>IF(C472="","",IFERROR(VLOOKUP(C472,Table3[Nombre]:Table3[OK],5,0),"Elija una organización de la lista. Si su organización no está en la lista, seleccione ´Nueva organización´ de la lista y vaya a la pestaña de instrucciones para completar los detalles de su organización."))</f>
        <v/>
      </c>
      <c r="E472" s="58"/>
      <c r="F472" s="59"/>
      <c r="G472" s="73" t="str">
        <f>IFERROR(VLOOKUP(F472,T_IND[[#All],[Indicador]:[Tipo de Indicador]],5,0),"")</f>
        <v/>
      </c>
      <c r="H472" s="60"/>
      <c r="I472" s="60"/>
      <c r="J472" s="60"/>
      <c r="K472" s="61">
        <v>0</v>
      </c>
      <c r="L472" s="61">
        <v>0</v>
      </c>
      <c r="M472" s="62">
        <f t="shared" si="22"/>
        <v>0</v>
      </c>
      <c r="N472" s="66"/>
      <c r="O472" s="66"/>
      <c r="P472" s="66"/>
      <c r="Q472" s="66"/>
      <c r="R472" s="66"/>
      <c r="S472" s="66"/>
      <c r="T472" s="66"/>
      <c r="U472" s="63"/>
      <c r="V472" s="63"/>
      <c r="W472" s="63"/>
      <c r="X472" s="64"/>
      <c r="Y472" s="76" t="str">
        <f t="shared" si="23"/>
        <v/>
      </c>
      <c r="Z472" s="77" t="str">
        <f t="shared" si="24"/>
        <v/>
      </c>
      <c r="AA472" s="8"/>
    </row>
    <row r="473" spans="1:27" ht="72" customHeight="1" x14ac:dyDescent="0.3">
      <c r="A473" s="67"/>
      <c r="B473" s="56"/>
      <c r="C473" s="57"/>
      <c r="D473" s="72" t="str">
        <f>IF(C473="","",IFERROR(VLOOKUP(C473,Table3[Nombre]:Table3[OK],5,0),"Elija una organización de la lista. Si su organización no está en la lista, seleccione ´Nueva organización´ de la lista y vaya a la pestaña de instrucciones para completar los detalles de su organización."))</f>
        <v/>
      </c>
      <c r="E473" s="58"/>
      <c r="F473" s="59"/>
      <c r="G473" s="73" t="str">
        <f>IFERROR(VLOOKUP(F473,T_IND[[#All],[Indicador]:[Tipo de Indicador]],5,0),"")</f>
        <v/>
      </c>
      <c r="H473" s="60"/>
      <c r="I473" s="60"/>
      <c r="J473" s="60"/>
      <c r="K473" s="61">
        <v>0</v>
      </c>
      <c r="L473" s="61">
        <v>0</v>
      </c>
      <c r="M473" s="62">
        <f t="shared" si="22"/>
        <v>0</v>
      </c>
      <c r="N473" s="66"/>
      <c r="O473" s="66"/>
      <c r="P473" s="66"/>
      <c r="Q473" s="66"/>
      <c r="R473" s="66"/>
      <c r="S473" s="66"/>
      <c r="T473" s="66"/>
      <c r="U473" s="63"/>
      <c r="V473" s="63"/>
      <c r="W473" s="63"/>
      <c r="X473" s="64"/>
      <c r="Y473" s="76" t="str">
        <f t="shared" si="23"/>
        <v/>
      </c>
      <c r="Z473" s="77" t="str">
        <f t="shared" si="24"/>
        <v/>
      </c>
      <c r="AA473" s="8"/>
    </row>
    <row r="474" spans="1:27" ht="72" customHeight="1" x14ac:dyDescent="0.3">
      <c r="A474" s="67"/>
      <c r="B474" s="56"/>
      <c r="C474" s="57"/>
      <c r="D474" s="72" t="str">
        <f>IF(C474="","",IFERROR(VLOOKUP(C474,Table3[Nombre]:Table3[OK],5,0),"Elija una organización de la lista. Si su organización no está en la lista, seleccione ´Nueva organización´ de la lista y vaya a la pestaña de instrucciones para completar los detalles de su organización."))</f>
        <v/>
      </c>
      <c r="E474" s="58"/>
      <c r="F474" s="59"/>
      <c r="G474" s="73" t="str">
        <f>IFERROR(VLOOKUP(F474,T_IND[[#All],[Indicador]:[Tipo de Indicador]],5,0),"")</f>
        <v/>
      </c>
      <c r="H474" s="60"/>
      <c r="I474" s="60"/>
      <c r="J474" s="60"/>
      <c r="K474" s="61">
        <v>0</v>
      </c>
      <c r="L474" s="61">
        <v>0</v>
      </c>
      <c r="M474" s="62">
        <f t="shared" si="22"/>
        <v>0</v>
      </c>
      <c r="N474" s="66"/>
      <c r="O474" s="66"/>
      <c r="P474" s="66"/>
      <c r="Q474" s="66"/>
      <c r="R474" s="66"/>
      <c r="S474" s="66"/>
      <c r="T474" s="66"/>
      <c r="U474" s="63"/>
      <c r="V474" s="63"/>
      <c r="W474" s="63"/>
      <c r="X474" s="64"/>
      <c r="Y474" s="76" t="str">
        <f t="shared" si="23"/>
        <v/>
      </c>
      <c r="Z474" s="77" t="str">
        <f t="shared" si="24"/>
        <v/>
      </c>
      <c r="AA474" s="8"/>
    </row>
    <row r="475" spans="1:27" ht="72" customHeight="1" x14ac:dyDescent="0.3">
      <c r="A475" s="67"/>
      <c r="B475" s="56"/>
      <c r="C475" s="57"/>
      <c r="D475" s="72" t="str">
        <f>IF(C475="","",IFERROR(VLOOKUP(C475,Table3[Nombre]:Table3[OK],5,0),"Elija una organización de la lista. Si su organización no está en la lista, seleccione ´Nueva organización´ de la lista y vaya a la pestaña de instrucciones para completar los detalles de su organización."))</f>
        <v/>
      </c>
      <c r="E475" s="58"/>
      <c r="F475" s="59"/>
      <c r="G475" s="73" t="str">
        <f>IFERROR(VLOOKUP(F475,T_IND[[#All],[Indicador]:[Tipo de Indicador]],5,0),"")</f>
        <v/>
      </c>
      <c r="H475" s="60"/>
      <c r="I475" s="60"/>
      <c r="J475" s="60"/>
      <c r="K475" s="61">
        <v>0</v>
      </c>
      <c r="L475" s="61">
        <v>0</v>
      </c>
      <c r="M475" s="62">
        <f t="shared" si="22"/>
        <v>0</v>
      </c>
      <c r="N475" s="66"/>
      <c r="O475" s="66"/>
      <c r="P475" s="66"/>
      <c r="Q475" s="66"/>
      <c r="R475" s="66"/>
      <c r="S475" s="66"/>
      <c r="T475" s="66"/>
      <c r="U475" s="63"/>
      <c r="V475" s="63"/>
      <c r="W475" s="63"/>
      <c r="X475" s="64"/>
      <c r="Y475" s="76" t="str">
        <f t="shared" si="23"/>
        <v/>
      </c>
      <c r="Z475" s="77" t="str">
        <f t="shared" si="24"/>
        <v/>
      </c>
      <c r="AA475" s="8"/>
    </row>
    <row r="476" spans="1:27" ht="72" customHeight="1" x14ac:dyDescent="0.3">
      <c r="A476" s="67"/>
      <c r="B476" s="56"/>
      <c r="C476" s="57"/>
      <c r="D476" s="72" t="str">
        <f>IF(C476="","",IFERROR(VLOOKUP(C476,Table3[Nombre]:Table3[OK],5,0),"Elija una organización de la lista. Si su organización no está en la lista, seleccione ´Nueva organización´ de la lista y vaya a la pestaña de instrucciones para completar los detalles de su organización."))</f>
        <v/>
      </c>
      <c r="E476" s="58"/>
      <c r="F476" s="59"/>
      <c r="G476" s="73" t="str">
        <f>IFERROR(VLOOKUP(F476,T_IND[[#All],[Indicador]:[Tipo de Indicador]],5,0),"")</f>
        <v/>
      </c>
      <c r="H476" s="60"/>
      <c r="I476" s="60"/>
      <c r="J476" s="60"/>
      <c r="K476" s="61">
        <v>0</v>
      </c>
      <c r="L476" s="61">
        <v>0</v>
      </c>
      <c r="M476" s="62">
        <f t="shared" si="22"/>
        <v>0</v>
      </c>
      <c r="N476" s="66"/>
      <c r="O476" s="66"/>
      <c r="P476" s="66"/>
      <c r="Q476" s="66"/>
      <c r="R476" s="66"/>
      <c r="S476" s="66"/>
      <c r="T476" s="66"/>
      <c r="U476" s="63"/>
      <c r="V476" s="63"/>
      <c r="W476" s="63"/>
      <c r="X476" s="64"/>
      <c r="Y476" s="76" t="str">
        <f t="shared" si="23"/>
        <v/>
      </c>
      <c r="Z476" s="77" t="str">
        <f t="shared" si="24"/>
        <v/>
      </c>
      <c r="AA476" s="8"/>
    </row>
    <row r="477" spans="1:27" ht="72" customHeight="1" x14ac:dyDescent="0.3">
      <c r="A477" s="67"/>
      <c r="B477" s="56"/>
      <c r="C477" s="57"/>
      <c r="D477" s="72" t="str">
        <f>IF(C477="","",IFERROR(VLOOKUP(C477,Table3[Nombre]:Table3[OK],5,0),"Elija una organización de la lista. Si su organización no está en la lista, seleccione ´Nueva organización´ de la lista y vaya a la pestaña de instrucciones para completar los detalles de su organización."))</f>
        <v/>
      </c>
      <c r="E477" s="58"/>
      <c r="F477" s="59"/>
      <c r="G477" s="73" t="str">
        <f>IFERROR(VLOOKUP(F477,T_IND[[#All],[Indicador]:[Tipo de Indicador]],5,0),"")</f>
        <v/>
      </c>
      <c r="H477" s="60"/>
      <c r="I477" s="60"/>
      <c r="J477" s="60"/>
      <c r="K477" s="61">
        <v>0</v>
      </c>
      <c r="L477" s="61">
        <v>0</v>
      </c>
      <c r="M477" s="62">
        <f t="shared" si="22"/>
        <v>0</v>
      </c>
      <c r="N477" s="66"/>
      <c r="O477" s="66"/>
      <c r="P477" s="66"/>
      <c r="Q477" s="66"/>
      <c r="R477" s="66"/>
      <c r="S477" s="66"/>
      <c r="T477" s="66"/>
      <c r="U477" s="63"/>
      <c r="V477" s="63"/>
      <c r="W477" s="63"/>
      <c r="X477" s="64"/>
      <c r="Y477" s="76" t="str">
        <f t="shared" si="23"/>
        <v/>
      </c>
      <c r="Z477" s="77" t="str">
        <f t="shared" si="24"/>
        <v/>
      </c>
      <c r="AA477" s="8"/>
    </row>
    <row r="478" spans="1:27" ht="72" customHeight="1" x14ac:dyDescent="0.3">
      <c r="A478" s="67"/>
      <c r="B478" s="56"/>
      <c r="C478" s="57"/>
      <c r="D478" s="72" t="str">
        <f>IF(C478="","",IFERROR(VLOOKUP(C478,Table3[Nombre]:Table3[OK],5,0),"Elija una organización de la lista. Si su organización no está en la lista, seleccione ´Nueva organización´ de la lista y vaya a la pestaña de instrucciones para completar los detalles de su organización."))</f>
        <v/>
      </c>
      <c r="E478" s="58"/>
      <c r="F478" s="59"/>
      <c r="G478" s="73" t="str">
        <f>IFERROR(VLOOKUP(F478,T_IND[[#All],[Indicador]:[Tipo de Indicador]],5,0),"")</f>
        <v/>
      </c>
      <c r="H478" s="60"/>
      <c r="I478" s="60"/>
      <c r="J478" s="60"/>
      <c r="K478" s="61">
        <v>0</v>
      </c>
      <c r="L478" s="61">
        <v>0</v>
      </c>
      <c r="M478" s="62">
        <f t="shared" si="22"/>
        <v>0</v>
      </c>
      <c r="N478" s="66"/>
      <c r="O478" s="66"/>
      <c r="P478" s="66"/>
      <c r="Q478" s="66"/>
      <c r="R478" s="66"/>
      <c r="S478" s="66"/>
      <c r="T478" s="66"/>
      <c r="U478" s="63"/>
      <c r="V478" s="63"/>
      <c r="W478" s="63"/>
      <c r="X478" s="64"/>
      <c r="Y478" s="76" t="str">
        <f t="shared" si="23"/>
        <v/>
      </c>
      <c r="Z478" s="77" t="str">
        <f t="shared" si="24"/>
        <v/>
      </c>
      <c r="AA478" s="8"/>
    </row>
    <row r="479" spans="1:27" ht="72" customHeight="1" x14ac:dyDescent="0.3">
      <c r="A479" s="67"/>
      <c r="B479" s="56"/>
      <c r="C479" s="57"/>
      <c r="D479" s="72" t="str">
        <f>IF(C479="","",IFERROR(VLOOKUP(C479,Table3[Nombre]:Table3[OK],5,0),"Elija una organización de la lista. Si su organización no está en la lista, seleccione ´Nueva organización´ de la lista y vaya a la pestaña de instrucciones para completar los detalles de su organización."))</f>
        <v/>
      </c>
      <c r="E479" s="58"/>
      <c r="F479" s="59"/>
      <c r="G479" s="73" t="str">
        <f>IFERROR(VLOOKUP(F479,T_IND[[#All],[Indicador]:[Tipo de Indicador]],5,0),"")</f>
        <v/>
      </c>
      <c r="H479" s="60"/>
      <c r="I479" s="60"/>
      <c r="J479" s="60"/>
      <c r="K479" s="61">
        <v>0</v>
      </c>
      <c r="L479" s="61">
        <v>0</v>
      </c>
      <c r="M479" s="62">
        <f t="shared" si="22"/>
        <v>0</v>
      </c>
      <c r="N479" s="66"/>
      <c r="O479" s="66"/>
      <c r="P479" s="66"/>
      <c r="Q479" s="66"/>
      <c r="R479" s="66"/>
      <c r="S479" s="66"/>
      <c r="T479" s="66"/>
      <c r="U479" s="63"/>
      <c r="V479" s="63"/>
      <c r="W479" s="63"/>
      <c r="X479" s="64"/>
      <c r="Y479" s="76" t="str">
        <f t="shared" si="23"/>
        <v/>
      </c>
      <c r="Z479" s="77" t="str">
        <f t="shared" si="24"/>
        <v/>
      </c>
      <c r="AA479" s="8"/>
    </row>
    <row r="480" spans="1:27" ht="72" customHeight="1" x14ac:dyDescent="0.3">
      <c r="A480" s="67"/>
      <c r="B480" s="56"/>
      <c r="C480" s="57"/>
      <c r="D480" s="72" t="str">
        <f>IF(C480="","",IFERROR(VLOOKUP(C480,Table3[Nombre]:Table3[OK],5,0),"Elija una organización de la lista. Si su organización no está en la lista, seleccione ´Nueva organización´ de la lista y vaya a la pestaña de instrucciones para completar los detalles de su organización."))</f>
        <v/>
      </c>
      <c r="E480" s="58"/>
      <c r="F480" s="59"/>
      <c r="G480" s="73" t="str">
        <f>IFERROR(VLOOKUP(F480,T_IND[[#All],[Indicador]:[Tipo de Indicador]],5,0),"")</f>
        <v/>
      </c>
      <c r="H480" s="60"/>
      <c r="I480" s="60"/>
      <c r="J480" s="60"/>
      <c r="K480" s="61">
        <v>0</v>
      </c>
      <c r="L480" s="61">
        <v>0</v>
      </c>
      <c r="M480" s="62">
        <f t="shared" si="22"/>
        <v>0</v>
      </c>
      <c r="N480" s="66"/>
      <c r="O480" s="66"/>
      <c r="P480" s="66"/>
      <c r="Q480" s="66"/>
      <c r="R480" s="66"/>
      <c r="S480" s="66"/>
      <c r="T480" s="66"/>
      <c r="U480" s="63"/>
      <c r="V480" s="63"/>
      <c r="W480" s="63"/>
      <c r="X480" s="64"/>
      <c r="Y480" s="76" t="str">
        <f t="shared" si="23"/>
        <v/>
      </c>
      <c r="Z480" s="77" t="str">
        <f t="shared" si="24"/>
        <v/>
      </c>
      <c r="AA480" s="8"/>
    </row>
    <row r="481" spans="1:27" ht="72" customHeight="1" x14ac:dyDescent="0.3">
      <c r="A481" s="67"/>
      <c r="B481" s="56"/>
      <c r="C481" s="57"/>
      <c r="D481" s="72" t="str">
        <f>IF(C481="","",IFERROR(VLOOKUP(C481,Table3[Nombre]:Table3[OK],5,0),"Elija una organización de la lista. Si su organización no está en la lista, seleccione ´Nueva organización´ de la lista y vaya a la pestaña de instrucciones para completar los detalles de su organización."))</f>
        <v/>
      </c>
      <c r="E481" s="58"/>
      <c r="F481" s="59"/>
      <c r="G481" s="73" t="str">
        <f>IFERROR(VLOOKUP(F481,T_IND[[#All],[Indicador]:[Tipo de Indicador]],5,0),"")</f>
        <v/>
      </c>
      <c r="H481" s="60"/>
      <c r="I481" s="60"/>
      <c r="J481" s="60"/>
      <c r="K481" s="61">
        <v>0</v>
      </c>
      <c r="L481" s="61">
        <v>0</v>
      </c>
      <c r="M481" s="62">
        <f t="shared" si="22"/>
        <v>0</v>
      </c>
      <c r="N481" s="66"/>
      <c r="O481" s="66"/>
      <c r="P481" s="66"/>
      <c r="Q481" s="66"/>
      <c r="R481" s="66"/>
      <c r="S481" s="66"/>
      <c r="T481" s="66"/>
      <c r="U481" s="63"/>
      <c r="V481" s="63"/>
      <c r="W481" s="63"/>
      <c r="X481" s="64"/>
      <c r="Y481" s="76" t="str">
        <f t="shared" si="23"/>
        <v/>
      </c>
      <c r="Z481" s="77" t="str">
        <f t="shared" si="24"/>
        <v/>
      </c>
      <c r="AA481" s="8"/>
    </row>
    <row r="482" spans="1:27" ht="72" customHeight="1" x14ac:dyDescent="0.3">
      <c r="A482" s="67"/>
      <c r="B482" s="56"/>
      <c r="C482" s="57"/>
      <c r="D482" s="72" t="str">
        <f>IF(C482="","",IFERROR(VLOOKUP(C482,Table3[Nombre]:Table3[OK],5,0),"Elija una organización de la lista. Si su organización no está en la lista, seleccione ´Nueva organización´ de la lista y vaya a la pestaña de instrucciones para completar los detalles de su organización."))</f>
        <v/>
      </c>
      <c r="E482" s="58"/>
      <c r="F482" s="59"/>
      <c r="G482" s="73" t="str">
        <f>IFERROR(VLOOKUP(F482,T_IND[[#All],[Indicador]:[Tipo de Indicador]],5,0),"")</f>
        <v/>
      </c>
      <c r="H482" s="60"/>
      <c r="I482" s="60"/>
      <c r="J482" s="60"/>
      <c r="K482" s="61">
        <v>0</v>
      </c>
      <c r="L482" s="61">
        <v>0</v>
      </c>
      <c r="M482" s="62">
        <f t="shared" si="22"/>
        <v>0</v>
      </c>
      <c r="N482" s="66"/>
      <c r="O482" s="66"/>
      <c r="P482" s="66"/>
      <c r="Q482" s="66"/>
      <c r="R482" s="66"/>
      <c r="S482" s="66"/>
      <c r="T482" s="66"/>
      <c r="U482" s="63"/>
      <c r="V482" s="63"/>
      <c r="W482" s="63"/>
      <c r="X482" s="64"/>
      <c r="Y482" s="76" t="str">
        <f t="shared" si="23"/>
        <v/>
      </c>
      <c r="Z482" s="77" t="str">
        <f t="shared" si="24"/>
        <v/>
      </c>
      <c r="AA482" s="8"/>
    </row>
    <row r="483" spans="1:27" ht="72" customHeight="1" x14ac:dyDescent="0.3">
      <c r="A483" s="67"/>
      <c r="B483" s="56"/>
      <c r="C483" s="57"/>
      <c r="D483" s="72" t="str">
        <f>IF(C483="","",IFERROR(VLOOKUP(C483,Table3[Nombre]:Table3[OK],5,0),"Elija una organización de la lista. Si su organización no está en la lista, seleccione ´Nueva organización´ de la lista y vaya a la pestaña de instrucciones para completar los detalles de su organización."))</f>
        <v/>
      </c>
      <c r="E483" s="58"/>
      <c r="F483" s="59"/>
      <c r="G483" s="73" t="str">
        <f>IFERROR(VLOOKUP(F483,T_IND[[#All],[Indicador]:[Tipo de Indicador]],5,0),"")</f>
        <v/>
      </c>
      <c r="H483" s="60"/>
      <c r="I483" s="60"/>
      <c r="J483" s="60"/>
      <c r="K483" s="61">
        <v>0</v>
      </c>
      <c r="L483" s="61">
        <v>0</v>
      </c>
      <c r="M483" s="62">
        <f t="shared" si="22"/>
        <v>0</v>
      </c>
      <c r="N483" s="66"/>
      <c r="O483" s="66"/>
      <c r="P483" s="66"/>
      <c r="Q483" s="66"/>
      <c r="R483" s="66"/>
      <c r="S483" s="66"/>
      <c r="T483" s="66"/>
      <c r="U483" s="63"/>
      <c r="V483" s="63"/>
      <c r="W483" s="63"/>
      <c r="X483" s="64"/>
      <c r="Y483" s="76" t="str">
        <f t="shared" si="23"/>
        <v/>
      </c>
      <c r="Z483" s="77" t="str">
        <f t="shared" si="24"/>
        <v/>
      </c>
      <c r="AA483" s="8"/>
    </row>
    <row r="484" spans="1:27" ht="72" customHeight="1" x14ac:dyDescent="0.3">
      <c r="A484" s="67"/>
      <c r="B484" s="56"/>
      <c r="C484" s="57"/>
      <c r="D484" s="72" t="str">
        <f>IF(C484="","",IFERROR(VLOOKUP(C484,Table3[Nombre]:Table3[OK],5,0),"Elija una organización de la lista. Si su organización no está en la lista, seleccione ´Nueva organización´ de la lista y vaya a la pestaña de instrucciones para completar los detalles de su organización."))</f>
        <v/>
      </c>
      <c r="E484" s="58"/>
      <c r="F484" s="59"/>
      <c r="G484" s="73" t="str">
        <f>IFERROR(VLOOKUP(F484,T_IND[[#All],[Indicador]:[Tipo de Indicador]],5,0),"")</f>
        <v/>
      </c>
      <c r="H484" s="60"/>
      <c r="I484" s="60"/>
      <c r="J484" s="60"/>
      <c r="K484" s="61">
        <v>0</v>
      </c>
      <c r="L484" s="61">
        <v>0</v>
      </c>
      <c r="M484" s="62">
        <f t="shared" si="22"/>
        <v>0</v>
      </c>
      <c r="N484" s="66"/>
      <c r="O484" s="66"/>
      <c r="P484" s="66"/>
      <c r="Q484" s="66"/>
      <c r="R484" s="66"/>
      <c r="S484" s="66"/>
      <c r="T484" s="66"/>
      <c r="U484" s="63"/>
      <c r="V484" s="63"/>
      <c r="W484" s="63"/>
      <c r="X484" s="64"/>
      <c r="Y484" s="76" t="str">
        <f t="shared" si="23"/>
        <v/>
      </c>
      <c r="Z484" s="77" t="str">
        <f t="shared" si="24"/>
        <v/>
      </c>
      <c r="AA484" s="8"/>
    </row>
    <row r="485" spans="1:27" ht="72" customHeight="1" x14ac:dyDescent="0.3">
      <c r="A485" s="67"/>
      <c r="B485" s="56"/>
      <c r="C485" s="57"/>
      <c r="D485" s="72" t="str">
        <f>IF(C485="","",IFERROR(VLOOKUP(C485,Table3[Nombre]:Table3[OK],5,0),"Elija una organización de la lista. Si su organización no está en la lista, seleccione ´Nueva organización´ de la lista y vaya a la pestaña de instrucciones para completar los detalles de su organización."))</f>
        <v/>
      </c>
      <c r="E485" s="58"/>
      <c r="F485" s="59"/>
      <c r="G485" s="73" t="str">
        <f>IFERROR(VLOOKUP(F485,T_IND[[#All],[Indicador]:[Tipo de Indicador]],5,0),"")</f>
        <v/>
      </c>
      <c r="H485" s="60"/>
      <c r="I485" s="60"/>
      <c r="J485" s="60"/>
      <c r="K485" s="61">
        <v>0</v>
      </c>
      <c r="L485" s="61">
        <v>0</v>
      </c>
      <c r="M485" s="62">
        <f t="shared" si="22"/>
        <v>0</v>
      </c>
      <c r="N485" s="66"/>
      <c r="O485" s="66"/>
      <c r="P485" s="66"/>
      <c r="Q485" s="66"/>
      <c r="R485" s="66"/>
      <c r="S485" s="66"/>
      <c r="T485" s="66"/>
      <c r="U485" s="63"/>
      <c r="V485" s="63"/>
      <c r="W485" s="63"/>
      <c r="X485" s="64"/>
      <c r="Y485" s="76" t="str">
        <f t="shared" si="23"/>
        <v/>
      </c>
      <c r="Z485" s="77" t="str">
        <f t="shared" si="24"/>
        <v/>
      </c>
      <c r="AA485" s="8"/>
    </row>
    <row r="486" spans="1:27" ht="72" customHeight="1" x14ac:dyDescent="0.3">
      <c r="A486" s="67"/>
      <c r="B486" s="56"/>
      <c r="C486" s="57"/>
      <c r="D486" s="72" t="str">
        <f>IF(C486="","",IFERROR(VLOOKUP(C486,Table3[Nombre]:Table3[OK],5,0),"Elija una organización de la lista. Si su organización no está en la lista, seleccione ´Nueva organización´ de la lista y vaya a la pestaña de instrucciones para completar los detalles de su organización."))</f>
        <v/>
      </c>
      <c r="E486" s="58"/>
      <c r="F486" s="59"/>
      <c r="G486" s="73" t="str">
        <f>IFERROR(VLOOKUP(F486,T_IND[[#All],[Indicador]:[Tipo de Indicador]],5,0),"")</f>
        <v/>
      </c>
      <c r="H486" s="60"/>
      <c r="I486" s="60"/>
      <c r="J486" s="60"/>
      <c r="K486" s="61">
        <v>0</v>
      </c>
      <c r="L486" s="61">
        <v>0</v>
      </c>
      <c r="M486" s="62">
        <f t="shared" si="22"/>
        <v>0</v>
      </c>
      <c r="N486" s="66"/>
      <c r="O486" s="66"/>
      <c r="P486" s="66"/>
      <c r="Q486" s="66"/>
      <c r="R486" s="66"/>
      <c r="S486" s="66"/>
      <c r="T486" s="66"/>
      <c r="U486" s="63"/>
      <c r="V486" s="63"/>
      <c r="W486" s="63"/>
      <c r="X486" s="64"/>
      <c r="Y486" s="76" t="str">
        <f t="shared" si="23"/>
        <v/>
      </c>
      <c r="Z486" s="77" t="str">
        <f t="shared" si="24"/>
        <v/>
      </c>
      <c r="AA486" s="8"/>
    </row>
    <row r="487" spans="1:27" ht="72" customHeight="1" x14ac:dyDescent="0.3">
      <c r="A487" s="67"/>
      <c r="B487" s="56"/>
      <c r="C487" s="57"/>
      <c r="D487" s="72" t="str">
        <f>IF(C487="","",IFERROR(VLOOKUP(C487,Table3[Nombre]:Table3[OK],5,0),"Elija una organización de la lista. Si su organización no está en la lista, seleccione ´Nueva organización´ de la lista y vaya a la pestaña de instrucciones para completar los detalles de su organización."))</f>
        <v/>
      </c>
      <c r="E487" s="58"/>
      <c r="F487" s="59"/>
      <c r="G487" s="73" t="str">
        <f>IFERROR(VLOOKUP(F487,T_IND[[#All],[Indicador]:[Tipo de Indicador]],5,0),"")</f>
        <v/>
      </c>
      <c r="H487" s="60"/>
      <c r="I487" s="60"/>
      <c r="J487" s="60"/>
      <c r="K487" s="61">
        <v>0</v>
      </c>
      <c r="L487" s="61">
        <v>0</v>
      </c>
      <c r="M487" s="62">
        <f t="shared" si="22"/>
        <v>0</v>
      </c>
      <c r="N487" s="66"/>
      <c r="O487" s="66"/>
      <c r="P487" s="66"/>
      <c r="Q487" s="66"/>
      <c r="R487" s="66"/>
      <c r="S487" s="66"/>
      <c r="T487" s="66"/>
      <c r="U487" s="63"/>
      <c r="V487" s="63"/>
      <c r="W487" s="63"/>
      <c r="X487" s="64"/>
      <c r="Y487" s="76" t="str">
        <f t="shared" si="23"/>
        <v/>
      </c>
      <c r="Z487" s="77" t="str">
        <f t="shared" si="24"/>
        <v/>
      </c>
      <c r="AA487" s="8"/>
    </row>
    <row r="488" spans="1:27" ht="72" customHeight="1" x14ac:dyDescent="0.3">
      <c r="A488" s="67"/>
      <c r="B488" s="56"/>
      <c r="C488" s="57"/>
      <c r="D488" s="72" t="str">
        <f>IF(C488="","",IFERROR(VLOOKUP(C488,Table3[Nombre]:Table3[OK],5,0),"Elija una organización de la lista. Si su organización no está en la lista, seleccione ´Nueva organización´ de la lista y vaya a la pestaña de instrucciones para completar los detalles de su organización."))</f>
        <v/>
      </c>
      <c r="E488" s="58"/>
      <c r="F488" s="59"/>
      <c r="G488" s="73" t="str">
        <f>IFERROR(VLOOKUP(F488,T_IND[[#All],[Indicador]:[Tipo de Indicador]],5,0),"")</f>
        <v/>
      </c>
      <c r="H488" s="60"/>
      <c r="I488" s="60"/>
      <c r="J488" s="60"/>
      <c r="K488" s="61">
        <v>0</v>
      </c>
      <c r="L488" s="61">
        <v>0</v>
      </c>
      <c r="M488" s="62">
        <f t="shared" si="22"/>
        <v>0</v>
      </c>
      <c r="N488" s="66"/>
      <c r="O488" s="66"/>
      <c r="P488" s="66"/>
      <c r="Q488" s="66"/>
      <c r="R488" s="66"/>
      <c r="S488" s="66"/>
      <c r="T488" s="66"/>
      <c r="U488" s="63"/>
      <c r="V488" s="63"/>
      <c r="W488" s="63"/>
      <c r="X488" s="64"/>
      <c r="Y488" s="76" t="str">
        <f t="shared" si="23"/>
        <v/>
      </c>
      <c r="Z488" s="77" t="str">
        <f t="shared" si="24"/>
        <v/>
      </c>
      <c r="AA488" s="8"/>
    </row>
    <row r="489" spans="1:27" ht="72" customHeight="1" x14ac:dyDescent="0.3">
      <c r="A489" s="67"/>
      <c r="B489" s="56"/>
      <c r="C489" s="57"/>
      <c r="D489" s="72" t="str">
        <f>IF(C489="","",IFERROR(VLOOKUP(C489,Table3[Nombre]:Table3[OK],5,0),"Elija una organización de la lista. Si su organización no está en la lista, seleccione ´Nueva organización´ de la lista y vaya a la pestaña de instrucciones para completar los detalles de su organización."))</f>
        <v/>
      </c>
      <c r="E489" s="58"/>
      <c r="F489" s="59"/>
      <c r="G489" s="73" t="str">
        <f>IFERROR(VLOOKUP(F489,T_IND[[#All],[Indicador]:[Tipo de Indicador]],5,0),"")</f>
        <v/>
      </c>
      <c r="H489" s="60"/>
      <c r="I489" s="60"/>
      <c r="J489" s="60"/>
      <c r="K489" s="61">
        <v>0</v>
      </c>
      <c r="L489" s="61">
        <v>0</v>
      </c>
      <c r="M489" s="62">
        <f t="shared" si="22"/>
        <v>0</v>
      </c>
      <c r="N489" s="66"/>
      <c r="O489" s="66"/>
      <c r="P489" s="66"/>
      <c r="Q489" s="66"/>
      <c r="R489" s="66"/>
      <c r="S489" s="66"/>
      <c r="T489" s="66"/>
      <c r="U489" s="63"/>
      <c r="V489" s="63"/>
      <c r="W489" s="63"/>
      <c r="X489" s="64"/>
      <c r="Y489" s="76" t="str">
        <f t="shared" si="23"/>
        <v/>
      </c>
      <c r="Z489" s="77" t="str">
        <f t="shared" si="24"/>
        <v/>
      </c>
      <c r="AA489" s="8"/>
    </row>
    <row r="490" spans="1:27" ht="72" customHeight="1" x14ac:dyDescent="0.3">
      <c r="A490" s="67"/>
      <c r="B490" s="56"/>
      <c r="C490" s="57"/>
      <c r="D490" s="72" t="str">
        <f>IF(C490="","",IFERROR(VLOOKUP(C490,Table3[Nombre]:Table3[OK],5,0),"Elija una organización de la lista. Si su organización no está en la lista, seleccione ´Nueva organización´ de la lista y vaya a la pestaña de instrucciones para completar los detalles de su organización."))</f>
        <v/>
      </c>
      <c r="E490" s="58"/>
      <c r="F490" s="59"/>
      <c r="G490" s="73" t="str">
        <f>IFERROR(VLOOKUP(F490,T_IND[[#All],[Indicador]:[Tipo de Indicador]],5,0),"")</f>
        <v/>
      </c>
      <c r="H490" s="60"/>
      <c r="I490" s="60"/>
      <c r="J490" s="60"/>
      <c r="K490" s="61">
        <v>0</v>
      </c>
      <c r="L490" s="61">
        <v>0</v>
      </c>
      <c r="M490" s="62">
        <f t="shared" si="22"/>
        <v>0</v>
      </c>
      <c r="N490" s="66"/>
      <c r="O490" s="66"/>
      <c r="P490" s="66"/>
      <c r="Q490" s="66"/>
      <c r="R490" s="66"/>
      <c r="S490" s="66"/>
      <c r="T490" s="66"/>
      <c r="U490" s="63"/>
      <c r="V490" s="63"/>
      <c r="W490" s="63"/>
      <c r="X490" s="64"/>
      <c r="Y490" s="76" t="str">
        <f t="shared" si="23"/>
        <v/>
      </c>
      <c r="Z490" s="77" t="str">
        <f t="shared" si="24"/>
        <v/>
      </c>
      <c r="AA490" s="8"/>
    </row>
    <row r="491" spans="1:27" ht="72" customHeight="1" x14ac:dyDescent="0.3">
      <c r="A491" s="67"/>
      <c r="B491" s="56"/>
      <c r="C491" s="57"/>
      <c r="D491" s="72" t="str">
        <f>IF(C491="","",IFERROR(VLOOKUP(C491,Table3[Nombre]:Table3[OK],5,0),"Elija una organización de la lista. Si su organización no está en la lista, seleccione ´Nueva organización´ de la lista y vaya a la pestaña de instrucciones para completar los detalles de su organización."))</f>
        <v/>
      </c>
      <c r="E491" s="58"/>
      <c r="F491" s="59"/>
      <c r="G491" s="73" t="str">
        <f>IFERROR(VLOOKUP(F491,T_IND[[#All],[Indicador]:[Tipo de Indicador]],5,0),"")</f>
        <v/>
      </c>
      <c r="H491" s="60"/>
      <c r="I491" s="60"/>
      <c r="J491" s="60"/>
      <c r="K491" s="61">
        <v>0</v>
      </c>
      <c r="L491" s="61">
        <v>0</v>
      </c>
      <c r="M491" s="62">
        <f t="shared" si="22"/>
        <v>0</v>
      </c>
      <c r="N491" s="66"/>
      <c r="O491" s="66"/>
      <c r="P491" s="66"/>
      <c r="Q491" s="66"/>
      <c r="R491" s="66"/>
      <c r="S491" s="66"/>
      <c r="T491" s="66"/>
      <c r="U491" s="63"/>
      <c r="V491" s="63"/>
      <c r="W491" s="63"/>
      <c r="X491" s="64"/>
      <c r="Y491" s="76" t="str">
        <f t="shared" si="23"/>
        <v/>
      </c>
      <c r="Z491" s="77" t="str">
        <f t="shared" si="24"/>
        <v/>
      </c>
      <c r="AA491" s="8"/>
    </row>
    <row r="492" spans="1:27" ht="72" customHeight="1" x14ac:dyDescent="0.3">
      <c r="A492" s="67"/>
      <c r="B492" s="56"/>
      <c r="C492" s="57"/>
      <c r="D492" s="72" t="str">
        <f>IF(C492="","",IFERROR(VLOOKUP(C492,Table3[Nombre]:Table3[OK],5,0),"Elija una organización de la lista. Si su organización no está en la lista, seleccione ´Nueva organización´ de la lista y vaya a la pestaña de instrucciones para completar los detalles de su organización."))</f>
        <v/>
      </c>
      <c r="E492" s="58"/>
      <c r="F492" s="59"/>
      <c r="G492" s="73" t="str">
        <f>IFERROR(VLOOKUP(F492,T_IND[[#All],[Indicador]:[Tipo de Indicador]],5,0),"")</f>
        <v/>
      </c>
      <c r="H492" s="60"/>
      <c r="I492" s="60"/>
      <c r="J492" s="60"/>
      <c r="K492" s="61">
        <v>0</v>
      </c>
      <c r="L492" s="61">
        <v>0</v>
      </c>
      <c r="M492" s="62">
        <f t="shared" si="22"/>
        <v>0</v>
      </c>
      <c r="N492" s="66"/>
      <c r="O492" s="66"/>
      <c r="P492" s="66"/>
      <c r="Q492" s="66"/>
      <c r="R492" s="66"/>
      <c r="S492" s="66"/>
      <c r="T492" s="66"/>
      <c r="U492" s="63"/>
      <c r="V492" s="63"/>
      <c r="W492" s="63"/>
      <c r="X492" s="64"/>
      <c r="Y492" s="76" t="str">
        <f t="shared" si="23"/>
        <v/>
      </c>
      <c r="Z492" s="77" t="str">
        <f t="shared" si="24"/>
        <v/>
      </c>
      <c r="AA492" s="8"/>
    </row>
    <row r="493" spans="1:27" ht="72" customHeight="1" x14ac:dyDescent="0.3">
      <c r="A493" s="67"/>
      <c r="B493" s="56"/>
      <c r="C493" s="57"/>
      <c r="D493" s="72" t="str">
        <f>IF(C493="","",IFERROR(VLOOKUP(C493,Table3[Nombre]:Table3[OK],5,0),"Elija una organización de la lista. Si su organización no está en la lista, seleccione ´Nueva organización´ de la lista y vaya a la pestaña de instrucciones para completar los detalles de su organización."))</f>
        <v/>
      </c>
      <c r="E493" s="58"/>
      <c r="F493" s="59"/>
      <c r="G493" s="73" t="str">
        <f>IFERROR(VLOOKUP(F493,T_IND[[#All],[Indicador]:[Tipo de Indicador]],5,0),"")</f>
        <v/>
      </c>
      <c r="H493" s="60"/>
      <c r="I493" s="60"/>
      <c r="J493" s="60"/>
      <c r="K493" s="61">
        <v>0</v>
      </c>
      <c r="L493" s="61">
        <v>0</v>
      </c>
      <c r="M493" s="62">
        <f t="shared" si="22"/>
        <v>0</v>
      </c>
      <c r="N493" s="66"/>
      <c r="O493" s="66"/>
      <c r="P493" s="66"/>
      <c r="Q493" s="66"/>
      <c r="R493" s="66"/>
      <c r="S493" s="66"/>
      <c r="T493" s="66"/>
      <c r="U493" s="63"/>
      <c r="V493" s="63"/>
      <c r="W493" s="63"/>
      <c r="X493" s="64"/>
      <c r="Y493" s="76" t="str">
        <f t="shared" si="23"/>
        <v/>
      </c>
      <c r="Z493" s="77" t="str">
        <f t="shared" si="24"/>
        <v/>
      </c>
      <c r="AA493" s="8"/>
    </row>
    <row r="494" spans="1:27" ht="72" customHeight="1" x14ac:dyDescent="0.3">
      <c r="A494" s="67"/>
      <c r="B494" s="56"/>
      <c r="C494" s="57"/>
      <c r="D494" s="72" t="str">
        <f>IF(C494="","",IFERROR(VLOOKUP(C494,Table3[Nombre]:Table3[OK],5,0),"Elija una organización de la lista. Si su organización no está en la lista, seleccione ´Nueva organización´ de la lista y vaya a la pestaña de instrucciones para completar los detalles de su organización."))</f>
        <v/>
      </c>
      <c r="E494" s="58"/>
      <c r="F494" s="59"/>
      <c r="G494" s="73" t="str">
        <f>IFERROR(VLOOKUP(F494,T_IND[[#All],[Indicador]:[Tipo de Indicador]],5,0),"")</f>
        <v/>
      </c>
      <c r="H494" s="60"/>
      <c r="I494" s="60"/>
      <c r="J494" s="60"/>
      <c r="K494" s="61">
        <v>0</v>
      </c>
      <c r="L494" s="61">
        <v>0</v>
      </c>
      <c r="M494" s="62">
        <f t="shared" si="22"/>
        <v>0</v>
      </c>
      <c r="N494" s="66"/>
      <c r="O494" s="66"/>
      <c r="P494" s="66"/>
      <c r="Q494" s="66"/>
      <c r="R494" s="66"/>
      <c r="S494" s="66"/>
      <c r="T494" s="66"/>
      <c r="U494" s="63"/>
      <c r="V494" s="63"/>
      <c r="W494" s="63"/>
      <c r="X494" s="64"/>
      <c r="Y494" s="76" t="str">
        <f t="shared" si="23"/>
        <v/>
      </c>
      <c r="Z494" s="77" t="str">
        <f t="shared" si="24"/>
        <v/>
      </c>
      <c r="AA494" s="8"/>
    </row>
    <row r="495" spans="1:27" ht="72" customHeight="1" x14ac:dyDescent="0.3">
      <c r="A495" s="67"/>
      <c r="B495" s="56"/>
      <c r="C495" s="57"/>
      <c r="D495" s="72" t="str">
        <f>IF(C495="","",IFERROR(VLOOKUP(C495,Table3[Nombre]:Table3[OK],5,0),"Elija una organización de la lista. Si su organización no está en la lista, seleccione ´Nueva organización´ de la lista y vaya a la pestaña de instrucciones para completar los detalles de su organización."))</f>
        <v/>
      </c>
      <c r="E495" s="58"/>
      <c r="F495" s="59"/>
      <c r="G495" s="73" t="str">
        <f>IFERROR(VLOOKUP(F495,T_IND[[#All],[Indicador]:[Tipo de Indicador]],5,0),"")</f>
        <v/>
      </c>
      <c r="H495" s="60"/>
      <c r="I495" s="60"/>
      <c r="J495" s="60"/>
      <c r="K495" s="61">
        <v>0</v>
      </c>
      <c r="L495" s="61">
        <v>0</v>
      </c>
      <c r="M495" s="62">
        <f t="shared" si="22"/>
        <v>0</v>
      </c>
      <c r="N495" s="66"/>
      <c r="O495" s="66"/>
      <c r="P495" s="66"/>
      <c r="Q495" s="66"/>
      <c r="R495" s="66"/>
      <c r="S495" s="66"/>
      <c r="T495" s="66"/>
      <c r="U495" s="63"/>
      <c r="V495" s="63"/>
      <c r="W495" s="63"/>
      <c r="X495" s="64"/>
      <c r="Y495" s="76" t="str">
        <f t="shared" si="23"/>
        <v/>
      </c>
      <c r="Z495" s="77" t="str">
        <f t="shared" si="24"/>
        <v/>
      </c>
      <c r="AA495" s="8"/>
    </row>
    <row r="496" spans="1:27" ht="72" customHeight="1" x14ac:dyDescent="0.3">
      <c r="A496" s="67"/>
      <c r="B496" s="56"/>
      <c r="C496" s="57"/>
      <c r="D496" s="72" t="str">
        <f>IF(C496="","",IFERROR(VLOOKUP(C496,Table3[Nombre]:Table3[OK],5,0),"Elija una organización de la lista. Si su organización no está en la lista, seleccione ´Nueva organización´ de la lista y vaya a la pestaña de instrucciones para completar los detalles de su organización."))</f>
        <v/>
      </c>
      <c r="E496" s="58"/>
      <c r="F496" s="59"/>
      <c r="G496" s="73" t="str">
        <f>IFERROR(VLOOKUP(F496,T_IND[[#All],[Indicador]:[Tipo de Indicador]],5,0),"")</f>
        <v/>
      </c>
      <c r="H496" s="60"/>
      <c r="I496" s="60"/>
      <c r="J496" s="60"/>
      <c r="K496" s="61">
        <v>0</v>
      </c>
      <c r="L496" s="61">
        <v>0</v>
      </c>
      <c r="M496" s="62">
        <f t="shared" si="22"/>
        <v>0</v>
      </c>
      <c r="N496" s="66"/>
      <c r="O496" s="66"/>
      <c r="P496" s="66"/>
      <c r="Q496" s="66"/>
      <c r="R496" s="66"/>
      <c r="S496" s="66"/>
      <c r="T496" s="66"/>
      <c r="U496" s="63"/>
      <c r="V496" s="63"/>
      <c r="W496" s="63"/>
      <c r="X496" s="64"/>
      <c r="Y496" s="76" t="str">
        <f t="shared" si="23"/>
        <v/>
      </c>
      <c r="Z496" s="77" t="str">
        <f t="shared" si="24"/>
        <v/>
      </c>
      <c r="AA496" s="8"/>
    </row>
    <row r="497" spans="1:27" ht="72" customHeight="1" x14ac:dyDescent="0.3">
      <c r="A497" s="67"/>
      <c r="B497" s="56"/>
      <c r="C497" s="57"/>
      <c r="D497" s="72" t="str">
        <f>IF(C497="","",IFERROR(VLOOKUP(C497,Table3[Nombre]:Table3[OK],5,0),"Elija una organización de la lista. Si su organización no está en la lista, seleccione ´Nueva organización´ de la lista y vaya a la pestaña de instrucciones para completar los detalles de su organización."))</f>
        <v/>
      </c>
      <c r="E497" s="58"/>
      <c r="F497" s="59"/>
      <c r="G497" s="73" t="str">
        <f>IFERROR(VLOOKUP(F497,T_IND[[#All],[Indicador]:[Tipo de Indicador]],5,0),"")</f>
        <v/>
      </c>
      <c r="H497" s="60"/>
      <c r="I497" s="60"/>
      <c r="J497" s="60"/>
      <c r="K497" s="61">
        <v>0</v>
      </c>
      <c r="L497" s="61">
        <v>0</v>
      </c>
      <c r="M497" s="62">
        <f t="shared" si="22"/>
        <v>0</v>
      </c>
      <c r="N497" s="66"/>
      <c r="O497" s="66"/>
      <c r="P497" s="66"/>
      <c r="Q497" s="66"/>
      <c r="R497" s="66"/>
      <c r="S497" s="66"/>
      <c r="T497" s="66"/>
      <c r="U497" s="63"/>
      <c r="V497" s="63"/>
      <c r="W497" s="63"/>
      <c r="X497" s="64"/>
      <c r="Y497" s="76" t="str">
        <f t="shared" si="23"/>
        <v/>
      </c>
      <c r="Z497" s="77" t="str">
        <f t="shared" si="24"/>
        <v/>
      </c>
      <c r="AA497" s="8"/>
    </row>
    <row r="498" spans="1:27" ht="72" customHeight="1" x14ac:dyDescent="0.3">
      <c r="A498" s="67"/>
      <c r="B498" s="56"/>
      <c r="C498" s="57"/>
      <c r="D498" s="72" t="str">
        <f>IF(C498="","",IFERROR(VLOOKUP(C498,Table3[Nombre]:Table3[OK],5,0),"Elija una organización de la lista. Si su organización no está en la lista, seleccione ´Nueva organización´ de la lista y vaya a la pestaña de instrucciones para completar los detalles de su organización."))</f>
        <v/>
      </c>
      <c r="E498" s="58"/>
      <c r="F498" s="59"/>
      <c r="G498" s="73" t="str">
        <f>IFERROR(VLOOKUP(F498,T_IND[[#All],[Indicador]:[Tipo de Indicador]],5,0),"")</f>
        <v/>
      </c>
      <c r="H498" s="60"/>
      <c r="I498" s="60"/>
      <c r="J498" s="60"/>
      <c r="K498" s="61">
        <v>0</v>
      </c>
      <c r="L498" s="61">
        <v>0</v>
      </c>
      <c r="M498" s="62">
        <f t="shared" si="22"/>
        <v>0</v>
      </c>
      <c r="N498" s="66"/>
      <c r="O498" s="66"/>
      <c r="P498" s="66"/>
      <c r="Q498" s="66"/>
      <c r="R498" s="66"/>
      <c r="S498" s="66"/>
      <c r="T498" s="66"/>
      <c r="U498" s="63"/>
      <c r="V498" s="63"/>
      <c r="W498" s="63"/>
      <c r="X498" s="64"/>
      <c r="Y498" s="76" t="str">
        <f t="shared" si="23"/>
        <v/>
      </c>
      <c r="Z498" s="77" t="str">
        <f t="shared" si="24"/>
        <v/>
      </c>
      <c r="AA498" s="8"/>
    </row>
    <row r="499" spans="1:27" ht="72" customHeight="1" x14ac:dyDescent="0.3">
      <c r="A499" s="67"/>
      <c r="B499" s="56"/>
      <c r="C499" s="57"/>
      <c r="D499" s="72" t="str">
        <f>IF(C499="","",IFERROR(VLOOKUP(C499,Table3[Nombre]:Table3[OK],5,0),"Elija una organización de la lista. Si su organización no está en la lista, seleccione ´Nueva organización´ de la lista y vaya a la pestaña de instrucciones para completar los detalles de su organización."))</f>
        <v/>
      </c>
      <c r="E499" s="58"/>
      <c r="F499" s="59"/>
      <c r="G499" s="73" t="str">
        <f>IFERROR(VLOOKUP(F499,T_IND[[#All],[Indicador]:[Tipo de Indicador]],5,0),"")</f>
        <v/>
      </c>
      <c r="H499" s="60"/>
      <c r="I499" s="60"/>
      <c r="J499" s="60"/>
      <c r="K499" s="61">
        <v>0</v>
      </c>
      <c r="L499" s="61">
        <v>0</v>
      </c>
      <c r="M499" s="62">
        <f t="shared" si="22"/>
        <v>0</v>
      </c>
      <c r="N499" s="66"/>
      <c r="O499" s="66"/>
      <c r="P499" s="66"/>
      <c r="Q499" s="66"/>
      <c r="R499" s="66"/>
      <c r="S499" s="66"/>
      <c r="T499" s="66"/>
      <c r="U499" s="63"/>
      <c r="V499" s="63"/>
      <c r="W499" s="63"/>
      <c r="X499" s="64"/>
      <c r="Y499" s="76" t="str">
        <f t="shared" si="23"/>
        <v/>
      </c>
      <c r="Z499" s="77" t="str">
        <f t="shared" si="24"/>
        <v/>
      </c>
      <c r="AA499" s="8"/>
    </row>
    <row r="500" spans="1:27" ht="72" customHeight="1" x14ac:dyDescent="0.3">
      <c r="A500" s="67"/>
      <c r="B500" s="56"/>
      <c r="C500" s="57"/>
      <c r="D500" s="72" t="str">
        <f>IF(C500="","",IFERROR(VLOOKUP(C500,Table3[Nombre]:Table3[OK],5,0),"Elija una organización de la lista. Si su organización no está en la lista, seleccione ´Nueva organización´ de la lista y vaya a la pestaña de instrucciones para completar los detalles de su organización."))</f>
        <v/>
      </c>
      <c r="E500" s="58"/>
      <c r="F500" s="59"/>
      <c r="G500" s="73" t="str">
        <f>IFERROR(VLOOKUP(F500,T_IND[[#All],[Indicador]:[Tipo de Indicador]],5,0),"")</f>
        <v/>
      </c>
      <c r="H500" s="60"/>
      <c r="I500" s="60"/>
      <c r="J500" s="60"/>
      <c r="K500" s="61">
        <v>0</v>
      </c>
      <c r="L500" s="61">
        <v>0</v>
      </c>
      <c r="M500" s="62">
        <f t="shared" si="22"/>
        <v>0</v>
      </c>
      <c r="N500" s="66"/>
      <c r="O500" s="66"/>
      <c r="P500" s="66"/>
      <c r="Q500" s="66"/>
      <c r="R500" s="66"/>
      <c r="S500" s="66"/>
      <c r="T500" s="66"/>
      <c r="U500" s="63"/>
      <c r="V500" s="63"/>
      <c r="W500" s="63"/>
      <c r="X500" s="64"/>
      <c r="Y500" s="76" t="str">
        <f t="shared" si="23"/>
        <v/>
      </c>
      <c r="Z500" s="77" t="str">
        <f t="shared" si="24"/>
        <v/>
      </c>
      <c r="AA500" s="8"/>
    </row>
  </sheetData>
  <protectedRanges>
    <protectedRange algorithmName="SHA-512" hashValue="fc2BVXozsSFtJfWFwQxMvEFwb2ICnUqAC7V5yO7MfkH49NsKNSiAHwowj3c80+4NcC4CkhfOcXCM0WYAjYI7Kg==" saltValue="VKoVKDzzkdNtT0NwdN24fQ==" spinCount="100000" sqref="A1:B2 U501:U1048576 U2:V2 M1:M500 A3:D1048576" name="Range1"/>
  </protectedRanges>
  <dataConsolidate/>
  <phoneticPr fontId="19" type="noConversion"/>
  <conditionalFormatting sqref="N3:W500">
    <cfRule type="expression" dxfId="69" priority="50">
      <formula>OR($G3="Infraestructura",$G3="Mecanismo/Abogacía",$G3="Otro")</formula>
    </cfRule>
  </conditionalFormatting>
  <conditionalFormatting sqref="N3:R500">
    <cfRule type="expression" dxfId="68" priority="20">
      <formula>AND($G3="PiN",SUM($N3:$R3)&lt;&gt;$W3)</formula>
    </cfRule>
    <cfRule type="expression" dxfId="67" priority="49">
      <formula>$G3="Capacitaciones"</formula>
    </cfRule>
  </conditionalFormatting>
  <conditionalFormatting sqref="X3:X500">
    <cfRule type="expression" dxfId="66" priority="48">
      <formula>$G3="PiN"</formula>
    </cfRule>
  </conditionalFormatting>
  <conditionalFormatting sqref="N3:V500">
    <cfRule type="expression" dxfId="65" priority="47">
      <formula>$G3="Campaña"</formula>
    </cfRule>
  </conditionalFormatting>
  <conditionalFormatting sqref="Y3:Y500">
    <cfRule type="expression" dxfId="64" priority="21">
      <formula>$Y3="Por favor digite la población objetivo para la activitad en las celdas N,O, P,Q o R"</formula>
    </cfRule>
    <cfRule type="expression" dxfId="63" priority="36">
      <formula>$Y3="Compruebe el desglose de los objetivos de tipo de población. La suma de las columnas N, O, P, Q y R no coincide con el valor total de la columna W"</formula>
    </cfRule>
    <cfRule type="expression" dxfId="62" priority="37">
      <formula>Y3="OK"</formula>
    </cfRule>
  </conditionalFormatting>
  <conditionalFormatting sqref="S3:W500">
    <cfRule type="expression" dxfId="61" priority="33">
      <formula>IF($G3="Capacitaciones",IF(AND($S3="",$T3="",$U3="",$V3=""),FALSE,IF(SUM($S3:$V3)=$W3,FALSE,TRUE)),FALSE)</formula>
    </cfRule>
  </conditionalFormatting>
  <conditionalFormatting sqref="W3:W500">
    <cfRule type="expression" dxfId="60" priority="27">
      <formula>AND($G3="PiN",SUM($N3:$R3)&lt;&gt;$W3)</formula>
    </cfRule>
    <cfRule type="expression" dxfId="59" priority="32">
      <formula>AND($G3="PiN",SUM($S3:$V3)&lt;&gt;$W3)</formula>
    </cfRule>
  </conditionalFormatting>
  <conditionalFormatting sqref="Z3:Z500">
    <cfRule type="expression" dxfId="58" priority="22">
      <formula>$Z3="Por favor digite la POBLACION OBJETIVO TOTAL en la columna W"</formula>
    </cfRule>
    <cfRule type="expression" dxfId="57" priority="29">
      <formula>$Z3="Compruebe el desglose por edad y sexo, la suma de las columnas S, T, U y V no coinciden con el valor total de la columna W"</formula>
    </cfRule>
    <cfRule type="expression" dxfId="56" priority="30">
      <formula>$Z3="OK"</formula>
    </cfRule>
  </conditionalFormatting>
  <conditionalFormatting sqref="S3:V500">
    <cfRule type="expression" dxfId="55" priority="31">
      <formula>AND($G3="PiN",SUM($S3:$V3)&lt;&gt;$W3)</formula>
    </cfRule>
  </conditionalFormatting>
  <conditionalFormatting sqref="N3:R500 W3:W500">
    <cfRule type="expression" dxfId="54" priority="19">
      <formula>$Y3="Por favor digite la población objetivo para la activitad en las celdas N,O, P,Q o R"</formula>
    </cfRule>
  </conditionalFormatting>
  <conditionalFormatting sqref="S3:W500">
    <cfRule type="expression" dxfId="53" priority="28">
      <formula>$Z3="Por favor digite la población objetivo para la activitad en las celdas S, T, U o V"</formula>
    </cfRule>
  </conditionalFormatting>
  <dataValidations xWindow="1141" yWindow="865" count="13">
    <dataValidation allowBlank="1" showInputMessage="1" errorTitle="Indicador" sqref="Y3:Y500" xr:uid="{15303330-53B1-43D5-B159-4AC9C221F876}"/>
    <dataValidation allowBlank="1" showInputMessage="1" sqref="D3:D500" xr:uid="{24C4FD32-D610-414F-83E7-69BAB13F71FF}"/>
    <dataValidation type="list" allowBlank="1" showInputMessage="1" showErrorMessage="1" sqref="J3:J500" xr:uid="{FEC77AA4-BFED-4322-B780-B7BA8EBE90E7}">
      <formula1>"Si,No"</formula1>
    </dataValidation>
    <dataValidation type="list" allowBlank="1" showInputMessage="1" showErrorMessage="1" errorTitle="Country error" error="Please select a country from the list." prompt="Seleccione un país de la lista desplegable_x000a_" sqref="A3:A500" xr:uid="{DE81CD88-4B72-43B7-8BE1-FD23B1FE4329}">
      <formula1>CountryList</formula1>
    </dataValidation>
    <dataValidation allowBlank="1" showInputMessage="1" showErrorMessage="1" prompt="No rellenar manualmente. El tipo de indicador se mostrará automáticamente." sqref="G3:G500" xr:uid="{B3626918-1EE0-44C3-8498-283C73492B0D}"/>
    <dataValidation type="whole" operator="greaterThanOrEqual" allowBlank="1" showInputMessage="1" showErrorMessage="1" prompt="El presupuesto total se calculará automáticamente con la suma de las otras dos columnas del presupuesto." sqref="M3:M500" xr:uid="{BD88A993-FB85-485B-A7CE-5E7496B62553}">
      <formula1>0</formula1>
    </dataValidation>
    <dataValidation type="decimal" operator="greaterThanOrEqual" allowBlank="1" showInputMessage="1" showErrorMessage="1" errorTitle="ERROR EN EL PRESUPUESTO" error="Por favor ingrese un numero, no se acepta texto." sqref="K3:L500" xr:uid="{382535A4-E761-4C7F-B338-8BB47DE2188F}">
      <formula1>0</formula1>
    </dataValidation>
    <dataValidation type="whole" operator="greaterThanOrEqual" allowBlank="1" showInputMessage="1" showErrorMessage="1" sqref="U501:U1048576 M501:M1048576 P501:P1048576" xr:uid="{78CBE124-A38C-4546-962F-335E78B014E5}">
      <formula1>0</formula1>
    </dataValidation>
    <dataValidation allowBlank="1" showInputMessage="1" showErrorMessage="1" errorTitle="Country error" error="Please select a country from the list." sqref="B501:B1048576" xr:uid="{E1FF4CAF-E205-4FD1-837A-B6F95AFD75FB}"/>
    <dataValidation type="list" allowBlank="1" showInputMessage="1" showErrorMessage="1" sqref="K501:K1048576" xr:uid="{81725A80-41DA-4EFE-84E5-E0DED1F9FF1E}">
      <formula1>#REF!</formula1>
    </dataValidation>
    <dataValidation type="list" allowBlank="1" showInputMessage="1" showErrorMessage="1" errorTitle="Country error" error="Please select a country from the list." sqref="A501:A1048576" xr:uid="{2C6B740F-0575-484A-8362-61CC447F1D24}">
      <formula1>CountryList</formula1>
    </dataValidation>
    <dataValidation type="list" allowBlank="1" showInputMessage="1" showErrorMessage="1" errorTitle="Country error" error="Please select a country from the list." prompt="Seleccione una opción de Admin1 de la lista desplegable" sqref="B3:B500" xr:uid="{EEA16E47-3115-4E43-95FA-AD259F1882BC}">
      <formula1>OFFSET(CountryInicio, MATCH(A3,Country,0)-1,1,COUNTIF(Country,A3),1)</formula1>
    </dataValidation>
    <dataValidation type="list" allowBlank="1" showInputMessage="1" showErrorMessage="1" errorTitle="Sector Error" error="Please select a sector, sub-sector or working grup from the dropdown menu." prompt="Seleccione un indicador de la lista" sqref="F3:F500" xr:uid="{35D63C3C-C155-4BEC-8E2C-0BE87102DCAD}">
      <formula1>OFFSET(SectorInicio, MATCH(E3,Sector,0)-1,2,COUNTIF(Sector,E3),1)</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xWindow="1141" yWindow="865" count="5">
        <x14:dataValidation type="custom" allowBlank="1" showInputMessage="1" showErrorMessage="1" errorTitle="ERROR EN EL OBJETIVO" error="El tipo de indicador que eligió no le permite insertar personas como objetivo. Revise el tipo de indicador que eligió o complete la columna X &quot;Objetivo total (que no sea PiN o personas)._x000a_Por favor ingrese solo números enteros" xr:uid="{FE3B45F8-ECF3-4804-9031-9DF71CA02838}">
          <x14:formula1>
            <xm:f>AND(ISNUMBER(N3),ISNUMBER(FIND(COLUMN(),VLOOKUP($G3,Indicator_type!$U$22:$V$27,2,0))))</xm:f>
          </x14:formula1>
          <xm:sqref>N3:V500</xm:sqref>
        </x14:dataValidation>
        <x14:dataValidation type="custom" allowBlank="1" showInputMessage="1" showErrorMessage="1" errorTitle="ERROR EN EL OBJETIVO" error="El tipo de indicador que eligió no le permite insertar datos aquí. Revise el tipo de indicador que eligió o complete las otras columnas que se refieren a personas. Por favor ingrese solo números enteros!" xr:uid="{B56FC162-872F-41A2-AAD5-AD1E4C0F3064}">
          <x14:formula1>
            <xm:f>AND(ISNUMBER(X3),ISNUMBER(FIND(COLUMN(),VLOOKUP($G3,Indicator_type!$U$22:$V$27,2,0))))</xm:f>
          </x14:formula1>
          <xm:sqref>X3:X500</xm:sqref>
        </x14:dataValidation>
        <x14:dataValidation type="custom" allowBlank="1" showInputMessage="1" showErrorMessage="1" errorTitle="ERROR EN EL OBJETIVO" error="El tipo de indicador que eligió no le permite insertar personas como objetivo. Revise el tipo de indicador que eligió o complete la columna X &quot;Objetivo total (que no sea PiN o personas).Por favor ingrese solo números enteros" xr:uid="{A49D20A6-87E2-4C94-BDAA-7BD648565870}">
          <x14:formula1>
            <xm:f>AND(ISNUMBER(W3),ISNUMBER(FIND(COLUMN(),VLOOKUP($G3,Indicator_type!$U$22:$V$27,2,0))))</xm:f>
          </x14:formula1>
          <xm:sqref>W3:W500</xm:sqref>
        </x14:dataValidation>
        <x14:dataValidation type="list" allowBlank="1" showInputMessage="1" xr:uid="{FFBE5458-4D49-4E95-8AFF-5CBEC6E1C7A1}">
          <x14:formula1>
            <xm:f>_xlfn.ANCHORARRAY(Partners!$I2)</xm:f>
          </x14:formula1>
          <xm:sqref>C3:C500</xm:sqref>
        </x14:dataValidation>
        <x14:dataValidation type="list" allowBlank="1" showInputMessage="1" showErrorMessage="1" errorTitle="Sector Error" error="Please select a sector, sub-sector or working grup from the dropdown menu." prompt="Seleccione un subsector o grupo de trabajo de la lista" xr:uid="{672A174B-62B7-4503-A18C-432DE074141F}">
          <x14:formula1>
            <xm:f>Indicators!$L$2:$L$21</xm:f>
          </x14:formula1>
          <xm:sqref>E3:E500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85E37-AC10-4F97-AE2E-2F358B620AEF}">
  <sheetPr codeName="Hoja3"/>
  <dimension ref="A1:D21"/>
  <sheetViews>
    <sheetView workbookViewId="0">
      <selection activeCell="B13" sqref="B13"/>
    </sheetView>
  </sheetViews>
  <sheetFormatPr defaultColWidth="9.109375" defaultRowHeight="14.4" x14ac:dyDescent="0.3"/>
  <cols>
    <col min="1" max="1" width="48.6640625" bestFit="1" customWidth="1"/>
    <col min="2" max="2" width="57.44140625" customWidth="1"/>
    <col min="3" max="3" width="60.6640625" customWidth="1"/>
    <col min="4" max="4" width="40.33203125" customWidth="1"/>
  </cols>
  <sheetData>
    <row r="1" spans="1:4" x14ac:dyDescent="0.3">
      <c r="A1" s="45" t="s">
        <v>1102</v>
      </c>
      <c r="B1" s="45" t="s">
        <v>1103</v>
      </c>
      <c r="C1" s="45" t="s">
        <v>1104</v>
      </c>
      <c r="D1" s="45" t="s">
        <v>1101</v>
      </c>
    </row>
    <row r="2" spans="1:4" x14ac:dyDescent="0.3">
      <c r="A2" s="50" t="s">
        <v>6</v>
      </c>
      <c r="B2" s="20" t="s">
        <v>1039</v>
      </c>
      <c r="C2" s="20" t="s">
        <v>1040</v>
      </c>
      <c r="D2" s="20" t="s">
        <v>1041</v>
      </c>
    </row>
    <row r="3" spans="1:4" x14ac:dyDescent="0.3">
      <c r="A3" s="21" t="s">
        <v>63</v>
      </c>
      <c r="B3" s="21" t="s">
        <v>1042</v>
      </c>
      <c r="C3" s="21" t="s">
        <v>1043</v>
      </c>
      <c r="D3" s="21" t="s">
        <v>1044</v>
      </c>
    </row>
    <row r="4" spans="1:4" x14ac:dyDescent="0.3">
      <c r="A4" s="20" t="s">
        <v>70</v>
      </c>
      <c r="B4" s="20" t="s">
        <v>1045</v>
      </c>
      <c r="C4" s="20" t="s">
        <v>1046</v>
      </c>
      <c r="D4" s="20" t="s">
        <v>1047</v>
      </c>
    </row>
    <row r="5" spans="1:4" x14ac:dyDescent="0.3">
      <c r="A5" s="21" t="s">
        <v>66</v>
      </c>
      <c r="B5" s="21" t="s">
        <v>1048</v>
      </c>
      <c r="C5" s="21" t="s">
        <v>1049</v>
      </c>
      <c r="D5" s="21" t="s">
        <v>1050</v>
      </c>
    </row>
    <row r="6" spans="1:4" x14ac:dyDescent="0.3">
      <c r="A6" s="20" t="s">
        <v>68</v>
      </c>
      <c r="B6" s="20" t="s">
        <v>1051</v>
      </c>
      <c r="C6" s="20" t="s">
        <v>1052</v>
      </c>
      <c r="D6" s="20" t="s">
        <v>1053</v>
      </c>
    </row>
    <row r="7" spans="1:4" x14ac:dyDescent="0.3">
      <c r="A7" s="21" t="s">
        <v>73</v>
      </c>
      <c r="B7" s="21" t="s">
        <v>1054</v>
      </c>
      <c r="C7" s="21" t="s">
        <v>1055</v>
      </c>
      <c r="D7" s="21" t="s">
        <v>1056</v>
      </c>
    </row>
    <row r="8" spans="1:4" x14ac:dyDescent="0.3">
      <c r="A8" s="20" t="s">
        <v>15</v>
      </c>
      <c r="B8" s="20" t="s">
        <v>1057</v>
      </c>
      <c r="C8" s="20" t="s">
        <v>1058</v>
      </c>
      <c r="D8" s="20" t="s">
        <v>1059</v>
      </c>
    </row>
    <row r="9" spans="1:4" x14ac:dyDescent="0.3">
      <c r="A9" s="21" t="s">
        <v>12</v>
      </c>
      <c r="B9" s="21" t="s">
        <v>1060</v>
      </c>
      <c r="C9" s="21" t="s">
        <v>1061</v>
      </c>
      <c r="D9" s="21" t="s">
        <v>1062</v>
      </c>
    </row>
    <row r="10" spans="1:4" x14ac:dyDescent="0.3">
      <c r="A10" s="20" t="s">
        <v>16</v>
      </c>
      <c r="B10" s="20" t="s">
        <v>1063</v>
      </c>
      <c r="C10" s="20" t="s">
        <v>1064</v>
      </c>
      <c r="D10" s="20" t="s">
        <v>1065</v>
      </c>
    </row>
    <row r="11" spans="1:4" x14ac:dyDescent="0.3">
      <c r="A11" s="21" t="s">
        <v>1066</v>
      </c>
      <c r="B11" s="21" t="s">
        <v>1067</v>
      </c>
      <c r="C11" s="21" t="s">
        <v>1068</v>
      </c>
      <c r="D11" s="21" t="s">
        <v>1069</v>
      </c>
    </row>
    <row r="12" spans="1:4" x14ac:dyDescent="0.3">
      <c r="A12" s="20" t="s">
        <v>19</v>
      </c>
      <c r="B12" s="20" t="s">
        <v>1070</v>
      </c>
      <c r="C12" s="20" t="s">
        <v>1071</v>
      </c>
      <c r="D12" s="20" t="s">
        <v>1072</v>
      </c>
    </row>
    <row r="13" spans="1:4" x14ac:dyDescent="0.3">
      <c r="A13" s="21" t="s">
        <v>1073</v>
      </c>
      <c r="B13" s="65" t="s">
        <v>1074</v>
      </c>
      <c r="C13" s="21" t="s">
        <v>1075</v>
      </c>
      <c r="D13" s="21" t="s">
        <v>1076</v>
      </c>
    </row>
    <row r="14" spans="1:4" x14ac:dyDescent="0.3">
      <c r="A14" s="20" t="s">
        <v>24</v>
      </c>
      <c r="B14" s="20" t="s">
        <v>1077</v>
      </c>
      <c r="C14" s="20" t="s">
        <v>1078</v>
      </c>
      <c r="D14" s="20" t="s">
        <v>1079</v>
      </c>
    </row>
    <row r="15" spans="1:4" x14ac:dyDescent="0.3">
      <c r="A15" s="21" t="s">
        <v>22</v>
      </c>
      <c r="B15" s="21" t="s">
        <v>1080</v>
      </c>
      <c r="C15" s="21" t="s">
        <v>1081</v>
      </c>
      <c r="D15" s="21" t="s">
        <v>1082</v>
      </c>
    </row>
    <row r="16" spans="1:4" x14ac:dyDescent="0.3">
      <c r="A16" s="20" t="s">
        <v>29</v>
      </c>
      <c r="B16" s="20" t="s">
        <v>1083</v>
      </c>
      <c r="C16" s="20" t="s">
        <v>1084</v>
      </c>
      <c r="D16" s="20" t="s">
        <v>1085</v>
      </c>
    </row>
    <row r="17" spans="1:4" x14ac:dyDescent="0.3">
      <c r="A17" s="21" t="s">
        <v>11</v>
      </c>
      <c r="B17" s="21" t="s">
        <v>1086</v>
      </c>
      <c r="C17" s="21" t="s">
        <v>1087</v>
      </c>
      <c r="D17" s="21" t="s">
        <v>1088</v>
      </c>
    </row>
    <row r="18" spans="1:4" x14ac:dyDescent="0.3">
      <c r="A18" s="20" t="s">
        <v>1089</v>
      </c>
      <c r="B18" s="20" t="s">
        <v>1090</v>
      </c>
      <c r="C18" s="20" t="s">
        <v>1091</v>
      </c>
      <c r="D18" s="20" t="s">
        <v>1092</v>
      </c>
    </row>
    <row r="19" spans="1:4" x14ac:dyDescent="0.3">
      <c r="A19" s="21" t="s">
        <v>74</v>
      </c>
      <c r="B19" s="21" t="s">
        <v>1093</v>
      </c>
      <c r="C19" s="21" t="s">
        <v>1094</v>
      </c>
      <c r="D19" s="21" t="s">
        <v>1095</v>
      </c>
    </row>
    <row r="20" spans="1:4" x14ac:dyDescent="0.3">
      <c r="A20" s="20" t="s">
        <v>25</v>
      </c>
      <c r="B20" s="20" t="s">
        <v>1096</v>
      </c>
      <c r="C20" s="20" t="s">
        <v>1097</v>
      </c>
      <c r="D20" s="20" t="s">
        <v>1098</v>
      </c>
    </row>
    <row r="21" spans="1:4" x14ac:dyDescent="0.3">
      <c r="A21" s="21" t="s">
        <v>20</v>
      </c>
      <c r="B21" s="21" t="s">
        <v>1099</v>
      </c>
      <c r="C21" s="21" t="s">
        <v>20</v>
      </c>
      <c r="D21" s="21" t="s">
        <v>1100</v>
      </c>
    </row>
  </sheetData>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C310A-1227-4B27-AB14-96D0ABD8C959}">
  <sheetPr codeName="Hoja4"/>
  <dimension ref="A1:E214"/>
  <sheetViews>
    <sheetView workbookViewId="0">
      <selection activeCell="K36" sqref="K36"/>
    </sheetView>
  </sheetViews>
  <sheetFormatPr defaultColWidth="9.109375" defaultRowHeight="14.4" x14ac:dyDescent="0.3"/>
  <cols>
    <col min="1" max="1" width="18.33203125" bestFit="1" customWidth="1"/>
    <col min="2" max="2" width="30.6640625" bestFit="1" customWidth="1"/>
    <col min="3" max="3" width="13.5546875" bestFit="1" customWidth="1"/>
    <col min="5" max="5" width="17.44140625" customWidth="1"/>
  </cols>
  <sheetData>
    <row r="1" spans="1:5" x14ac:dyDescent="0.3">
      <c r="A1" s="44" t="s">
        <v>3</v>
      </c>
      <c r="B1" s="44" t="s">
        <v>76</v>
      </c>
      <c r="C1" s="44" t="s">
        <v>1106</v>
      </c>
      <c r="E1" s="44" t="s">
        <v>1589</v>
      </c>
    </row>
    <row r="2" spans="1:5" x14ac:dyDescent="0.3">
      <c r="A2" t="s">
        <v>78</v>
      </c>
      <c r="B2" t="s">
        <v>78</v>
      </c>
      <c r="C2" t="s">
        <v>2155</v>
      </c>
      <c r="E2" t="s">
        <v>78</v>
      </c>
    </row>
    <row r="3" spans="1:5" x14ac:dyDescent="0.3">
      <c r="A3" t="s">
        <v>78</v>
      </c>
      <c r="B3" t="s">
        <v>80</v>
      </c>
      <c r="C3" t="s">
        <v>1107</v>
      </c>
      <c r="E3" t="s">
        <v>82</v>
      </c>
    </row>
    <row r="4" spans="1:5" x14ac:dyDescent="0.3">
      <c r="A4" t="s">
        <v>78</v>
      </c>
      <c r="B4" t="s">
        <v>87</v>
      </c>
      <c r="C4" t="s">
        <v>1108</v>
      </c>
      <c r="E4" t="s">
        <v>86</v>
      </c>
    </row>
    <row r="5" spans="1:5" x14ac:dyDescent="0.3">
      <c r="A5" t="s">
        <v>78</v>
      </c>
      <c r="B5" t="s">
        <v>89</v>
      </c>
      <c r="C5" t="s">
        <v>1109</v>
      </c>
      <c r="E5" t="s">
        <v>4</v>
      </c>
    </row>
    <row r="6" spans="1:5" x14ac:dyDescent="0.3">
      <c r="A6" t="s">
        <v>78</v>
      </c>
      <c r="B6" t="s">
        <v>92</v>
      </c>
      <c r="C6" t="s">
        <v>1110</v>
      </c>
      <c r="E6" t="s">
        <v>91</v>
      </c>
    </row>
    <row r="7" spans="1:5" x14ac:dyDescent="0.3">
      <c r="A7" t="s">
        <v>78</v>
      </c>
      <c r="B7" t="s">
        <v>1111</v>
      </c>
      <c r="C7" t="s">
        <v>1112</v>
      </c>
      <c r="E7" t="s">
        <v>94</v>
      </c>
    </row>
    <row r="8" spans="1:5" x14ac:dyDescent="0.3">
      <c r="A8" t="s">
        <v>78</v>
      </c>
      <c r="B8" t="s">
        <v>99</v>
      </c>
      <c r="C8" t="s">
        <v>1113</v>
      </c>
      <c r="E8" t="s">
        <v>97</v>
      </c>
    </row>
    <row r="9" spans="1:5" x14ac:dyDescent="0.3">
      <c r="A9" t="s">
        <v>78</v>
      </c>
      <c r="B9" t="s">
        <v>95</v>
      </c>
      <c r="C9" t="s">
        <v>1114</v>
      </c>
      <c r="E9" t="s">
        <v>101</v>
      </c>
    </row>
    <row r="10" spans="1:5" x14ac:dyDescent="0.3">
      <c r="A10" t="s">
        <v>78</v>
      </c>
      <c r="B10" t="s">
        <v>102</v>
      </c>
      <c r="C10" t="s">
        <v>1115</v>
      </c>
      <c r="E10" t="s">
        <v>104</v>
      </c>
    </row>
    <row r="11" spans="1:5" x14ac:dyDescent="0.3">
      <c r="A11" t="s">
        <v>78</v>
      </c>
      <c r="B11" t="s">
        <v>105</v>
      </c>
      <c r="C11" t="s">
        <v>1116</v>
      </c>
      <c r="E11" t="s">
        <v>107</v>
      </c>
    </row>
    <row r="12" spans="1:5" x14ac:dyDescent="0.3">
      <c r="A12" t="s">
        <v>78</v>
      </c>
      <c r="B12" t="s">
        <v>108</v>
      </c>
      <c r="C12" t="s">
        <v>1117</v>
      </c>
      <c r="E12" t="s">
        <v>110</v>
      </c>
    </row>
    <row r="13" spans="1:5" x14ac:dyDescent="0.3">
      <c r="A13" t="s">
        <v>78</v>
      </c>
      <c r="B13" t="s">
        <v>111</v>
      </c>
      <c r="C13" t="s">
        <v>1118</v>
      </c>
      <c r="E13" t="s">
        <v>113</v>
      </c>
    </row>
    <row r="14" spans="1:5" x14ac:dyDescent="0.3">
      <c r="A14" t="s">
        <v>78</v>
      </c>
      <c r="B14" t="s">
        <v>114</v>
      </c>
      <c r="C14" t="s">
        <v>1119</v>
      </c>
      <c r="E14" t="s">
        <v>116</v>
      </c>
    </row>
    <row r="15" spans="1:5" x14ac:dyDescent="0.3">
      <c r="A15" t="s">
        <v>78</v>
      </c>
      <c r="B15" t="s">
        <v>117</v>
      </c>
      <c r="C15" t="s">
        <v>1120</v>
      </c>
      <c r="E15" t="s">
        <v>119</v>
      </c>
    </row>
    <row r="16" spans="1:5" x14ac:dyDescent="0.3">
      <c r="A16" t="s">
        <v>78</v>
      </c>
      <c r="B16" t="s">
        <v>120</v>
      </c>
      <c r="C16" t="s">
        <v>1121</v>
      </c>
      <c r="E16" t="s">
        <v>122</v>
      </c>
    </row>
    <row r="17" spans="1:5" x14ac:dyDescent="0.3">
      <c r="A17" t="s">
        <v>78</v>
      </c>
      <c r="B17" t="s">
        <v>123</v>
      </c>
      <c r="C17" t="s">
        <v>1122</v>
      </c>
      <c r="E17" t="s">
        <v>125</v>
      </c>
    </row>
    <row r="18" spans="1:5" x14ac:dyDescent="0.3">
      <c r="A18" t="s">
        <v>78</v>
      </c>
      <c r="B18" t="s">
        <v>126</v>
      </c>
      <c r="C18" t="s">
        <v>1123</v>
      </c>
      <c r="E18" t="s">
        <v>128</v>
      </c>
    </row>
    <row r="19" spans="1:5" x14ac:dyDescent="0.3">
      <c r="A19" t="s">
        <v>78</v>
      </c>
      <c r="B19" t="s">
        <v>129</v>
      </c>
      <c r="C19" t="s">
        <v>1124</v>
      </c>
      <c r="E19" t="s">
        <v>131</v>
      </c>
    </row>
    <row r="20" spans="1:5" x14ac:dyDescent="0.3">
      <c r="A20" t="s">
        <v>78</v>
      </c>
      <c r="B20" t="s">
        <v>132</v>
      </c>
      <c r="C20" t="s">
        <v>1125</v>
      </c>
    </row>
    <row r="21" spans="1:5" x14ac:dyDescent="0.3">
      <c r="A21" t="s">
        <v>78</v>
      </c>
      <c r="B21" t="s">
        <v>134</v>
      </c>
      <c r="C21" t="s">
        <v>1126</v>
      </c>
    </row>
    <row r="22" spans="1:5" x14ac:dyDescent="0.3">
      <c r="A22" t="s">
        <v>78</v>
      </c>
      <c r="B22" t="s">
        <v>136</v>
      </c>
      <c r="C22" t="s">
        <v>1127</v>
      </c>
    </row>
    <row r="23" spans="1:5" x14ac:dyDescent="0.3">
      <c r="A23" t="s">
        <v>78</v>
      </c>
      <c r="B23" t="s">
        <v>138</v>
      </c>
      <c r="C23" t="s">
        <v>1128</v>
      </c>
    </row>
    <row r="24" spans="1:5" x14ac:dyDescent="0.3">
      <c r="A24" t="s">
        <v>78</v>
      </c>
      <c r="B24" t="s">
        <v>140</v>
      </c>
      <c r="C24" t="s">
        <v>1129</v>
      </c>
    </row>
    <row r="25" spans="1:5" x14ac:dyDescent="0.3">
      <c r="A25" t="s">
        <v>78</v>
      </c>
      <c r="B25" t="s">
        <v>142</v>
      </c>
      <c r="C25" t="s">
        <v>1130</v>
      </c>
    </row>
    <row r="26" spans="1:5" x14ac:dyDescent="0.3">
      <c r="A26" t="s">
        <v>78</v>
      </c>
      <c r="B26" t="s">
        <v>144</v>
      </c>
      <c r="C26" t="s">
        <v>1131</v>
      </c>
    </row>
    <row r="27" spans="1:5" x14ac:dyDescent="0.3">
      <c r="A27" t="s">
        <v>82</v>
      </c>
      <c r="B27" t="s">
        <v>82</v>
      </c>
      <c r="C27" t="s">
        <v>1132</v>
      </c>
    </row>
    <row r="28" spans="1:5" x14ac:dyDescent="0.3">
      <c r="A28" t="s">
        <v>86</v>
      </c>
      <c r="B28" t="s">
        <v>86</v>
      </c>
      <c r="C28" t="s">
        <v>2156</v>
      </c>
    </row>
    <row r="29" spans="1:5" x14ac:dyDescent="0.3">
      <c r="A29" t="s">
        <v>86</v>
      </c>
      <c r="B29" t="s">
        <v>161</v>
      </c>
      <c r="C29" t="s">
        <v>1133</v>
      </c>
    </row>
    <row r="30" spans="1:5" x14ac:dyDescent="0.3">
      <c r="A30" t="s">
        <v>86</v>
      </c>
      <c r="B30" t="s">
        <v>147</v>
      </c>
      <c r="C30" t="s">
        <v>1134</v>
      </c>
    </row>
    <row r="31" spans="1:5" x14ac:dyDescent="0.3">
      <c r="A31" t="s">
        <v>86</v>
      </c>
      <c r="B31" t="s">
        <v>157</v>
      </c>
      <c r="C31" t="s">
        <v>1135</v>
      </c>
    </row>
    <row r="32" spans="1:5" x14ac:dyDescent="0.3">
      <c r="A32" t="s">
        <v>86</v>
      </c>
      <c r="B32" t="s">
        <v>149</v>
      </c>
      <c r="C32" t="s">
        <v>1136</v>
      </c>
    </row>
    <row r="33" spans="1:3" x14ac:dyDescent="0.3">
      <c r="A33" t="s">
        <v>86</v>
      </c>
      <c r="B33" t="s">
        <v>151</v>
      </c>
      <c r="C33" t="s">
        <v>1137</v>
      </c>
    </row>
    <row r="34" spans="1:3" x14ac:dyDescent="0.3">
      <c r="A34" t="s">
        <v>86</v>
      </c>
      <c r="B34" t="s">
        <v>155</v>
      </c>
      <c r="C34" t="s">
        <v>1138</v>
      </c>
    </row>
    <row r="35" spans="1:3" x14ac:dyDescent="0.3">
      <c r="A35" t="s">
        <v>86</v>
      </c>
      <c r="B35" t="s">
        <v>153</v>
      </c>
      <c r="C35" t="s">
        <v>1139</v>
      </c>
    </row>
    <row r="36" spans="1:3" x14ac:dyDescent="0.3">
      <c r="A36" t="s">
        <v>86</v>
      </c>
      <c r="B36" t="s">
        <v>136</v>
      </c>
      <c r="C36" t="s">
        <v>1140</v>
      </c>
    </row>
    <row r="37" spans="1:3" x14ac:dyDescent="0.3">
      <c r="A37" t="s">
        <v>86</v>
      </c>
      <c r="B37" t="s">
        <v>164</v>
      </c>
      <c r="C37" t="s">
        <v>1141</v>
      </c>
    </row>
    <row r="38" spans="1:3" x14ac:dyDescent="0.3">
      <c r="A38" t="s">
        <v>4</v>
      </c>
      <c r="B38" t="s">
        <v>4</v>
      </c>
      <c r="C38" t="s">
        <v>2157</v>
      </c>
    </row>
    <row r="39" spans="1:3" x14ac:dyDescent="0.3">
      <c r="A39" t="s">
        <v>4</v>
      </c>
      <c r="B39" t="s">
        <v>45</v>
      </c>
      <c r="C39" t="s">
        <v>1142</v>
      </c>
    </row>
    <row r="40" spans="1:3" x14ac:dyDescent="0.3">
      <c r="A40" t="s">
        <v>4</v>
      </c>
      <c r="B40" t="s">
        <v>175</v>
      </c>
      <c r="C40" t="s">
        <v>1143</v>
      </c>
    </row>
    <row r="41" spans="1:3" x14ac:dyDescent="0.3">
      <c r="A41" t="s">
        <v>4</v>
      </c>
      <c r="B41" t="s">
        <v>167</v>
      </c>
      <c r="C41" t="s">
        <v>1144</v>
      </c>
    </row>
    <row r="42" spans="1:3" x14ac:dyDescent="0.3">
      <c r="A42" t="s">
        <v>4</v>
      </c>
      <c r="B42" t="s">
        <v>26</v>
      </c>
      <c r="C42" t="s">
        <v>1145</v>
      </c>
    </row>
    <row r="43" spans="1:3" x14ac:dyDescent="0.3">
      <c r="A43" t="s">
        <v>4</v>
      </c>
      <c r="B43" t="s">
        <v>55</v>
      </c>
      <c r="C43" t="s">
        <v>1146</v>
      </c>
    </row>
    <row r="44" spans="1:3" x14ac:dyDescent="0.3">
      <c r="A44" t="s">
        <v>4</v>
      </c>
      <c r="B44" t="s">
        <v>50</v>
      </c>
      <c r="C44" t="s">
        <v>1147</v>
      </c>
    </row>
    <row r="45" spans="1:3" x14ac:dyDescent="0.3">
      <c r="A45" t="s">
        <v>4</v>
      </c>
      <c r="B45" t="s">
        <v>8</v>
      </c>
      <c r="C45" t="s">
        <v>1148</v>
      </c>
    </row>
    <row r="46" spans="1:3" x14ac:dyDescent="0.3">
      <c r="A46" t="s">
        <v>4</v>
      </c>
      <c r="B46" t="s">
        <v>173</v>
      </c>
      <c r="C46" t="s">
        <v>1149</v>
      </c>
    </row>
    <row r="47" spans="1:3" x14ac:dyDescent="0.3">
      <c r="A47" t="s">
        <v>4</v>
      </c>
      <c r="B47" t="s">
        <v>58</v>
      </c>
      <c r="C47" t="s">
        <v>1150</v>
      </c>
    </row>
    <row r="48" spans="1:3" x14ac:dyDescent="0.3">
      <c r="A48" t="s">
        <v>4</v>
      </c>
      <c r="B48" t="s">
        <v>178</v>
      </c>
      <c r="C48" t="s">
        <v>1151</v>
      </c>
    </row>
    <row r="49" spans="1:3" x14ac:dyDescent="0.3">
      <c r="A49" t="s">
        <v>4</v>
      </c>
      <c r="B49" t="s">
        <v>59</v>
      </c>
      <c r="C49" t="s">
        <v>1152</v>
      </c>
    </row>
    <row r="50" spans="1:3" x14ac:dyDescent="0.3">
      <c r="A50" t="s">
        <v>4</v>
      </c>
      <c r="B50" t="s">
        <v>60</v>
      </c>
      <c r="C50" t="s">
        <v>1153</v>
      </c>
    </row>
    <row r="51" spans="1:3" x14ac:dyDescent="0.3">
      <c r="A51" t="s">
        <v>4</v>
      </c>
      <c r="B51" t="s">
        <v>47</v>
      </c>
      <c r="C51" t="s">
        <v>1154</v>
      </c>
    </row>
    <row r="52" spans="1:3" x14ac:dyDescent="0.3">
      <c r="A52" t="s">
        <v>4</v>
      </c>
      <c r="B52" t="s">
        <v>33</v>
      </c>
      <c r="C52" t="s">
        <v>1155</v>
      </c>
    </row>
    <row r="53" spans="1:3" x14ac:dyDescent="0.3">
      <c r="A53" t="s">
        <v>4</v>
      </c>
      <c r="B53" t="s">
        <v>51</v>
      </c>
      <c r="C53" t="s">
        <v>1156</v>
      </c>
    </row>
    <row r="54" spans="1:3" x14ac:dyDescent="0.3">
      <c r="A54" t="s">
        <v>4</v>
      </c>
      <c r="B54" t="s">
        <v>28</v>
      </c>
      <c r="C54" t="s">
        <v>1157</v>
      </c>
    </row>
    <row r="55" spans="1:3" x14ac:dyDescent="0.3">
      <c r="A55" t="s">
        <v>4</v>
      </c>
      <c r="B55" t="s">
        <v>52</v>
      </c>
      <c r="C55" t="s">
        <v>1158</v>
      </c>
    </row>
    <row r="56" spans="1:3" x14ac:dyDescent="0.3">
      <c r="A56" t="s">
        <v>4</v>
      </c>
      <c r="B56" t="s">
        <v>187</v>
      </c>
      <c r="C56" t="s">
        <v>1159</v>
      </c>
    </row>
    <row r="57" spans="1:3" x14ac:dyDescent="0.3">
      <c r="A57" t="s">
        <v>4</v>
      </c>
      <c r="B57" t="s">
        <v>37</v>
      </c>
      <c r="C57" t="s">
        <v>1160</v>
      </c>
    </row>
    <row r="58" spans="1:3" x14ac:dyDescent="0.3">
      <c r="A58" t="s">
        <v>4</v>
      </c>
      <c r="B58" t="s">
        <v>71</v>
      </c>
      <c r="C58" t="s">
        <v>1161</v>
      </c>
    </row>
    <row r="59" spans="1:3" x14ac:dyDescent="0.3">
      <c r="A59" t="s">
        <v>4</v>
      </c>
      <c r="B59" t="s">
        <v>36</v>
      </c>
      <c r="C59" t="s">
        <v>1162</v>
      </c>
    </row>
    <row r="60" spans="1:3" x14ac:dyDescent="0.3">
      <c r="A60" t="s">
        <v>4</v>
      </c>
      <c r="B60" t="s">
        <v>56</v>
      </c>
      <c r="C60" t="s">
        <v>1163</v>
      </c>
    </row>
    <row r="61" spans="1:3" x14ac:dyDescent="0.3">
      <c r="A61" t="s">
        <v>4</v>
      </c>
      <c r="B61" t="s">
        <v>10</v>
      </c>
      <c r="C61" t="s">
        <v>1164</v>
      </c>
    </row>
    <row r="62" spans="1:3" x14ac:dyDescent="0.3">
      <c r="A62" t="s">
        <v>4</v>
      </c>
      <c r="B62" t="s">
        <v>40</v>
      </c>
      <c r="C62" t="s">
        <v>1165</v>
      </c>
    </row>
    <row r="63" spans="1:3" x14ac:dyDescent="0.3">
      <c r="A63" t="s">
        <v>4</v>
      </c>
      <c r="B63" t="s">
        <v>27</v>
      </c>
      <c r="C63" t="s">
        <v>1166</v>
      </c>
    </row>
    <row r="64" spans="1:3" x14ac:dyDescent="0.3">
      <c r="A64" t="s">
        <v>4</v>
      </c>
      <c r="B64" t="s">
        <v>196</v>
      </c>
      <c r="C64" t="s">
        <v>1167</v>
      </c>
    </row>
    <row r="65" spans="1:3" x14ac:dyDescent="0.3">
      <c r="A65" t="s">
        <v>4</v>
      </c>
      <c r="B65" t="s">
        <v>198</v>
      </c>
      <c r="C65" t="s">
        <v>1168</v>
      </c>
    </row>
    <row r="66" spans="1:3" x14ac:dyDescent="0.3">
      <c r="A66" t="s">
        <v>91</v>
      </c>
      <c r="B66" t="s">
        <v>91</v>
      </c>
      <c r="C66" t="s">
        <v>2158</v>
      </c>
    </row>
    <row r="67" spans="1:3" x14ac:dyDescent="0.3">
      <c r="A67" t="s">
        <v>91</v>
      </c>
      <c r="B67" t="s">
        <v>1169</v>
      </c>
      <c r="C67" t="s">
        <v>1170</v>
      </c>
    </row>
    <row r="68" spans="1:3" x14ac:dyDescent="0.3">
      <c r="A68" t="s">
        <v>91</v>
      </c>
      <c r="B68" t="s">
        <v>1171</v>
      </c>
      <c r="C68" t="s">
        <v>1172</v>
      </c>
    </row>
    <row r="69" spans="1:3" x14ac:dyDescent="0.3">
      <c r="A69" t="s">
        <v>91</v>
      </c>
      <c r="B69" t="s">
        <v>1173</v>
      </c>
      <c r="C69" t="s">
        <v>1174</v>
      </c>
    </row>
    <row r="70" spans="1:3" x14ac:dyDescent="0.3">
      <c r="A70" t="s">
        <v>91</v>
      </c>
      <c r="B70" t="s">
        <v>1175</v>
      </c>
      <c r="C70" t="s">
        <v>1176</v>
      </c>
    </row>
    <row r="71" spans="1:3" x14ac:dyDescent="0.3">
      <c r="A71" t="s">
        <v>91</v>
      </c>
      <c r="B71" t="s">
        <v>1177</v>
      </c>
      <c r="C71" t="s">
        <v>1178</v>
      </c>
    </row>
    <row r="72" spans="1:3" x14ac:dyDescent="0.3">
      <c r="A72" t="s">
        <v>91</v>
      </c>
      <c r="B72" t="s">
        <v>1179</v>
      </c>
      <c r="C72" t="s">
        <v>1180</v>
      </c>
    </row>
    <row r="73" spans="1:3" x14ac:dyDescent="0.3">
      <c r="A73" t="s">
        <v>91</v>
      </c>
      <c r="B73" t="s">
        <v>1181</v>
      </c>
      <c r="C73" t="s">
        <v>1182</v>
      </c>
    </row>
    <row r="74" spans="1:3" x14ac:dyDescent="0.3">
      <c r="A74" t="s">
        <v>91</v>
      </c>
      <c r="B74" t="s">
        <v>1183</v>
      </c>
      <c r="C74" t="s">
        <v>1184</v>
      </c>
    </row>
    <row r="75" spans="1:3" x14ac:dyDescent="0.3">
      <c r="A75" t="s">
        <v>91</v>
      </c>
      <c r="B75" t="s">
        <v>1185</v>
      </c>
      <c r="C75" t="s">
        <v>1186</v>
      </c>
    </row>
    <row r="76" spans="1:3" x14ac:dyDescent="0.3">
      <c r="A76" t="s">
        <v>91</v>
      </c>
      <c r="B76" t="s">
        <v>1187</v>
      </c>
      <c r="C76" t="s">
        <v>1188</v>
      </c>
    </row>
    <row r="77" spans="1:3" x14ac:dyDescent="0.3">
      <c r="A77" t="s">
        <v>91</v>
      </c>
      <c r="B77" t="s">
        <v>1189</v>
      </c>
      <c r="C77" t="s">
        <v>1190</v>
      </c>
    </row>
    <row r="78" spans="1:3" x14ac:dyDescent="0.3">
      <c r="A78" t="s">
        <v>91</v>
      </c>
      <c r="B78" t="s">
        <v>1191</v>
      </c>
      <c r="C78" t="s">
        <v>1192</v>
      </c>
    </row>
    <row r="79" spans="1:3" x14ac:dyDescent="0.3">
      <c r="A79" t="s">
        <v>91</v>
      </c>
      <c r="B79" t="s">
        <v>1193</v>
      </c>
      <c r="C79" t="s">
        <v>1194</v>
      </c>
    </row>
    <row r="80" spans="1:3" x14ac:dyDescent="0.3">
      <c r="A80" t="s">
        <v>91</v>
      </c>
      <c r="B80" t="s">
        <v>1195</v>
      </c>
      <c r="C80" t="s">
        <v>1196</v>
      </c>
    </row>
    <row r="81" spans="1:3" x14ac:dyDescent="0.3">
      <c r="A81" t="s">
        <v>91</v>
      </c>
      <c r="B81" t="s">
        <v>1197</v>
      </c>
      <c r="C81" t="s">
        <v>1198</v>
      </c>
    </row>
    <row r="82" spans="1:3" x14ac:dyDescent="0.3">
      <c r="A82" t="s">
        <v>91</v>
      </c>
      <c r="B82" t="s">
        <v>1199</v>
      </c>
      <c r="C82" t="s">
        <v>1200</v>
      </c>
    </row>
    <row r="83" spans="1:3" x14ac:dyDescent="0.3">
      <c r="A83" t="s">
        <v>94</v>
      </c>
      <c r="B83" t="s">
        <v>26</v>
      </c>
      <c r="C83" t="s">
        <v>2159</v>
      </c>
    </row>
    <row r="84" spans="1:3" x14ac:dyDescent="0.3">
      <c r="A84" t="s">
        <v>94</v>
      </c>
      <c r="B84" t="s">
        <v>26</v>
      </c>
      <c r="C84" t="s">
        <v>1201</v>
      </c>
    </row>
    <row r="85" spans="1:3" x14ac:dyDescent="0.3">
      <c r="A85" t="s">
        <v>94</v>
      </c>
      <c r="B85" t="s">
        <v>233</v>
      </c>
      <c r="C85" t="s">
        <v>1202</v>
      </c>
    </row>
    <row r="86" spans="1:3" x14ac:dyDescent="0.3">
      <c r="A86" t="s">
        <v>94</v>
      </c>
      <c r="B86" t="s">
        <v>235</v>
      </c>
      <c r="C86" t="s">
        <v>1203</v>
      </c>
    </row>
    <row r="87" spans="1:3" x14ac:dyDescent="0.3">
      <c r="A87" t="s">
        <v>94</v>
      </c>
      <c r="B87" t="s">
        <v>237</v>
      </c>
      <c r="C87" t="s">
        <v>1204</v>
      </c>
    </row>
    <row r="88" spans="1:3" x14ac:dyDescent="0.3">
      <c r="A88" t="s">
        <v>94</v>
      </c>
      <c r="B88" t="s">
        <v>294</v>
      </c>
      <c r="C88" t="s">
        <v>1205</v>
      </c>
    </row>
    <row r="89" spans="1:3" x14ac:dyDescent="0.3">
      <c r="A89" t="s">
        <v>94</v>
      </c>
      <c r="B89" t="s">
        <v>239</v>
      </c>
      <c r="C89" t="s">
        <v>1206</v>
      </c>
    </row>
    <row r="90" spans="1:3" x14ac:dyDescent="0.3">
      <c r="A90" t="s">
        <v>94</v>
      </c>
      <c r="B90" t="s">
        <v>1207</v>
      </c>
      <c r="C90" t="s">
        <v>1208</v>
      </c>
    </row>
    <row r="91" spans="1:3" x14ac:dyDescent="0.3">
      <c r="A91" t="s">
        <v>94</v>
      </c>
      <c r="B91" t="s">
        <v>243</v>
      </c>
      <c r="C91" t="s">
        <v>1209</v>
      </c>
    </row>
    <row r="92" spans="1:3" x14ac:dyDescent="0.3">
      <c r="A92" t="s">
        <v>94</v>
      </c>
      <c r="B92" t="s">
        <v>245</v>
      </c>
      <c r="C92" t="s">
        <v>1210</v>
      </c>
    </row>
    <row r="93" spans="1:3" x14ac:dyDescent="0.3">
      <c r="A93" t="s">
        <v>94</v>
      </c>
      <c r="B93" t="s">
        <v>247</v>
      </c>
      <c r="C93" t="s">
        <v>1211</v>
      </c>
    </row>
    <row r="94" spans="1:3" x14ac:dyDescent="0.3">
      <c r="A94" t="s">
        <v>94</v>
      </c>
      <c r="B94" t="s">
        <v>249</v>
      </c>
      <c r="C94" t="s">
        <v>1212</v>
      </c>
    </row>
    <row r="95" spans="1:3" x14ac:dyDescent="0.3">
      <c r="A95" t="s">
        <v>94</v>
      </c>
      <c r="B95" t="s">
        <v>251</v>
      </c>
      <c r="C95" t="s">
        <v>1213</v>
      </c>
    </row>
    <row r="96" spans="1:3" x14ac:dyDescent="0.3">
      <c r="A96" t="s">
        <v>94</v>
      </c>
      <c r="B96" t="s">
        <v>253</v>
      </c>
      <c r="C96" t="s">
        <v>1214</v>
      </c>
    </row>
    <row r="97" spans="1:3" x14ac:dyDescent="0.3">
      <c r="A97" t="s">
        <v>94</v>
      </c>
      <c r="B97" t="s">
        <v>99</v>
      </c>
      <c r="C97" t="s">
        <v>1215</v>
      </c>
    </row>
    <row r="98" spans="1:3" x14ac:dyDescent="0.3">
      <c r="A98" t="s">
        <v>94</v>
      </c>
      <c r="B98" t="s">
        <v>256</v>
      </c>
      <c r="C98" t="s">
        <v>1216</v>
      </c>
    </row>
    <row r="99" spans="1:3" x14ac:dyDescent="0.3">
      <c r="A99" t="s">
        <v>94</v>
      </c>
      <c r="B99" t="s">
        <v>258</v>
      </c>
      <c r="C99" t="s">
        <v>1217</v>
      </c>
    </row>
    <row r="100" spans="1:3" x14ac:dyDescent="0.3">
      <c r="A100" t="s">
        <v>94</v>
      </c>
      <c r="B100" t="s">
        <v>262</v>
      </c>
      <c r="C100" t="s">
        <v>1218</v>
      </c>
    </row>
    <row r="101" spans="1:3" x14ac:dyDescent="0.3">
      <c r="A101" t="s">
        <v>94</v>
      </c>
      <c r="B101" t="s">
        <v>264</v>
      </c>
      <c r="C101" t="s">
        <v>1219</v>
      </c>
    </row>
    <row r="102" spans="1:3" x14ac:dyDescent="0.3">
      <c r="A102" t="s">
        <v>94</v>
      </c>
      <c r="B102" t="s">
        <v>260</v>
      </c>
      <c r="C102" t="s">
        <v>1220</v>
      </c>
    </row>
    <row r="103" spans="1:3" x14ac:dyDescent="0.3">
      <c r="A103" t="s">
        <v>94</v>
      </c>
      <c r="B103" t="s">
        <v>266</v>
      </c>
      <c r="C103" t="s">
        <v>1221</v>
      </c>
    </row>
    <row r="104" spans="1:3" x14ac:dyDescent="0.3">
      <c r="A104" t="s">
        <v>94</v>
      </c>
      <c r="B104" t="s">
        <v>268</v>
      </c>
      <c r="C104" t="s">
        <v>1222</v>
      </c>
    </row>
    <row r="105" spans="1:3" x14ac:dyDescent="0.3">
      <c r="A105" t="s">
        <v>94</v>
      </c>
      <c r="B105" t="s">
        <v>270</v>
      </c>
      <c r="C105" t="s">
        <v>1223</v>
      </c>
    </row>
    <row r="106" spans="1:3" x14ac:dyDescent="0.3">
      <c r="A106" t="s">
        <v>94</v>
      </c>
      <c r="B106" t="s">
        <v>1224</v>
      </c>
      <c r="C106" t="s">
        <v>1225</v>
      </c>
    </row>
    <row r="107" spans="1:3" x14ac:dyDescent="0.3">
      <c r="A107" t="s">
        <v>94</v>
      </c>
      <c r="B107" t="s">
        <v>274</v>
      </c>
      <c r="C107" t="s">
        <v>1226</v>
      </c>
    </row>
    <row r="108" spans="1:3" x14ac:dyDescent="0.3">
      <c r="A108" t="s">
        <v>94</v>
      </c>
      <c r="B108" t="s">
        <v>1227</v>
      </c>
      <c r="C108" t="s">
        <v>1228</v>
      </c>
    </row>
    <row r="109" spans="1:3" x14ac:dyDescent="0.3">
      <c r="A109" t="s">
        <v>94</v>
      </c>
      <c r="B109" t="s">
        <v>278</v>
      </c>
      <c r="C109" t="s">
        <v>1229</v>
      </c>
    </row>
    <row r="110" spans="1:3" x14ac:dyDescent="0.3">
      <c r="A110" t="s">
        <v>94</v>
      </c>
      <c r="B110" t="s">
        <v>1230</v>
      </c>
      <c r="C110" t="s">
        <v>1231</v>
      </c>
    </row>
    <row r="111" spans="1:3" x14ac:dyDescent="0.3">
      <c r="A111" t="s">
        <v>94</v>
      </c>
      <c r="B111" t="s">
        <v>282</v>
      </c>
      <c r="C111" t="s">
        <v>1232</v>
      </c>
    </row>
    <row r="112" spans="1:3" x14ac:dyDescent="0.3">
      <c r="A112" t="s">
        <v>94</v>
      </c>
      <c r="B112" t="s">
        <v>284</v>
      </c>
      <c r="C112" t="s">
        <v>1233</v>
      </c>
    </row>
    <row r="113" spans="1:3" x14ac:dyDescent="0.3">
      <c r="A113" t="s">
        <v>94</v>
      </c>
      <c r="B113" t="s">
        <v>286</v>
      </c>
      <c r="C113" t="s">
        <v>1234</v>
      </c>
    </row>
    <row r="114" spans="1:3" x14ac:dyDescent="0.3">
      <c r="A114" t="s">
        <v>94</v>
      </c>
      <c r="B114" t="s">
        <v>1235</v>
      </c>
      <c r="C114" t="s">
        <v>1236</v>
      </c>
    </row>
    <row r="115" spans="1:3" x14ac:dyDescent="0.3">
      <c r="A115" t="s">
        <v>94</v>
      </c>
      <c r="B115" t="s">
        <v>1237</v>
      </c>
      <c r="C115" t="s">
        <v>1238</v>
      </c>
    </row>
    <row r="116" spans="1:3" x14ac:dyDescent="0.3">
      <c r="A116" t="s">
        <v>94</v>
      </c>
      <c r="B116" t="s">
        <v>292</v>
      </c>
      <c r="C116" t="s">
        <v>1239</v>
      </c>
    </row>
    <row r="117" spans="1:3" x14ac:dyDescent="0.3">
      <c r="A117" t="s">
        <v>97</v>
      </c>
      <c r="B117" t="s">
        <v>97</v>
      </c>
      <c r="C117" t="s">
        <v>1240</v>
      </c>
    </row>
    <row r="118" spans="1:3" x14ac:dyDescent="0.3">
      <c r="A118" t="s">
        <v>101</v>
      </c>
      <c r="B118" t="s">
        <v>1241</v>
      </c>
      <c r="C118" t="s">
        <v>1242</v>
      </c>
    </row>
    <row r="119" spans="1:3" x14ac:dyDescent="0.3">
      <c r="A119" t="s">
        <v>104</v>
      </c>
      <c r="B119" t="s">
        <v>104</v>
      </c>
      <c r="C119" t="s">
        <v>1243</v>
      </c>
    </row>
    <row r="120" spans="1:3" x14ac:dyDescent="0.3">
      <c r="A120" t="s">
        <v>107</v>
      </c>
      <c r="B120" t="s">
        <v>107</v>
      </c>
      <c r="C120" t="s">
        <v>2160</v>
      </c>
    </row>
    <row r="121" spans="1:3" x14ac:dyDescent="0.3">
      <c r="A121" t="s">
        <v>107</v>
      </c>
      <c r="B121" t="s">
        <v>300</v>
      </c>
      <c r="C121" t="s">
        <v>1244</v>
      </c>
    </row>
    <row r="122" spans="1:3" x14ac:dyDescent="0.3">
      <c r="A122" t="s">
        <v>107</v>
      </c>
      <c r="B122" t="s">
        <v>239</v>
      </c>
      <c r="C122" t="s">
        <v>1245</v>
      </c>
    </row>
    <row r="123" spans="1:3" x14ac:dyDescent="0.3">
      <c r="A123" t="s">
        <v>107</v>
      </c>
      <c r="B123" t="s">
        <v>303</v>
      </c>
      <c r="C123" t="s">
        <v>1246</v>
      </c>
    </row>
    <row r="124" spans="1:3" x14ac:dyDescent="0.3">
      <c r="A124" t="s">
        <v>107</v>
      </c>
      <c r="B124" t="s">
        <v>305</v>
      </c>
      <c r="C124" t="s">
        <v>1247</v>
      </c>
    </row>
    <row r="125" spans="1:3" x14ac:dyDescent="0.3">
      <c r="A125" t="s">
        <v>107</v>
      </c>
      <c r="B125" t="s">
        <v>307</v>
      </c>
      <c r="C125" t="s">
        <v>1248</v>
      </c>
    </row>
    <row r="126" spans="1:3" x14ac:dyDescent="0.3">
      <c r="A126" t="s">
        <v>107</v>
      </c>
      <c r="B126" t="s">
        <v>309</v>
      </c>
      <c r="C126" t="s">
        <v>1249</v>
      </c>
    </row>
    <row r="127" spans="1:3" x14ac:dyDescent="0.3">
      <c r="A127" t="s">
        <v>107</v>
      </c>
      <c r="B127" t="s">
        <v>311</v>
      </c>
      <c r="C127" t="s">
        <v>1250</v>
      </c>
    </row>
    <row r="128" spans="1:3" x14ac:dyDescent="0.3">
      <c r="A128" t="s">
        <v>107</v>
      </c>
      <c r="B128" t="s">
        <v>313</v>
      </c>
      <c r="C128" t="s">
        <v>1251</v>
      </c>
    </row>
    <row r="129" spans="1:3" x14ac:dyDescent="0.3">
      <c r="A129" t="s">
        <v>107</v>
      </c>
      <c r="B129" t="s">
        <v>315</v>
      </c>
      <c r="C129" t="s">
        <v>1252</v>
      </c>
    </row>
    <row r="130" spans="1:3" x14ac:dyDescent="0.3">
      <c r="A130" t="s">
        <v>107</v>
      </c>
      <c r="B130" t="s">
        <v>317</v>
      </c>
      <c r="C130" t="s">
        <v>1253</v>
      </c>
    </row>
    <row r="131" spans="1:3" x14ac:dyDescent="0.3">
      <c r="A131" t="s">
        <v>107</v>
      </c>
      <c r="B131" t="s">
        <v>319</v>
      </c>
      <c r="C131" t="s">
        <v>1254</v>
      </c>
    </row>
    <row r="132" spans="1:3" x14ac:dyDescent="0.3">
      <c r="A132" t="s">
        <v>107</v>
      </c>
      <c r="B132" t="s">
        <v>321</v>
      </c>
      <c r="C132" t="s">
        <v>1255</v>
      </c>
    </row>
    <row r="133" spans="1:3" x14ac:dyDescent="0.3">
      <c r="A133" t="s">
        <v>107</v>
      </c>
      <c r="B133" t="s">
        <v>323</v>
      </c>
      <c r="C133" t="s">
        <v>1256</v>
      </c>
    </row>
    <row r="134" spans="1:3" x14ac:dyDescent="0.3">
      <c r="A134" t="s">
        <v>107</v>
      </c>
      <c r="B134" t="s">
        <v>325</v>
      </c>
      <c r="C134" t="s">
        <v>1257</v>
      </c>
    </row>
    <row r="135" spans="1:3" x14ac:dyDescent="0.3">
      <c r="A135" t="s">
        <v>107</v>
      </c>
      <c r="B135" t="s">
        <v>327</v>
      </c>
      <c r="C135" t="s">
        <v>1258</v>
      </c>
    </row>
    <row r="136" spans="1:3" x14ac:dyDescent="0.3">
      <c r="A136" t="s">
        <v>107</v>
      </c>
      <c r="B136" t="s">
        <v>329</v>
      </c>
      <c r="C136" t="s">
        <v>1259</v>
      </c>
    </row>
    <row r="137" spans="1:3" x14ac:dyDescent="0.3">
      <c r="A137" t="s">
        <v>107</v>
      </c>
      <c r="B137" t="s">
        <v>331</v>
      </c>
      <c r="C137" t="s">
        <v>1260</v>
      </c>
    </row>
    <row r="138" spans="1:3" x14ac:dyDescent="0.3">
      <c r="A138" t="s">
        <v>107</v>
      </c>
      <c r="B138" t="s">
        <v>333</v>
      </c>
      <c r="C138" t="s">
        <v>1261</v>
      </c>
    </row>
    <row r="139" spans="1:3" x14ac:dyDescent="0.3">
      <c r="A139" t="s">
        <v>107</v>
      </c>
      <c r="B139" t="s">
        <v>335</v>
      </c>
      <c r="C139" t="s">
        <v>1262</v>
      </c>
    </row>
    <row r="140" spans="1:3" x14ac:dyDescent="0.3">
      <c r="A140" t="s">
        <v>107</v>
      </c>
      <c r="B140" t="s">
        <v>347</v>
      </c>
      <c r="C140" t="s">
        <v>1263</v>
      </c>
    </row>
    <row r="141" spans="1:3" x14ac:dyDescent="0.3">
      <c r="A141" t="s">
        <v>107</v>
      </c>
      <c r="B141" t="s">
        <v>345</v>
      </c>
      <c r="C141" t="s">
        <v>1264</v>
      </c>
    </row>
    <row r="142" spans="1:3" x14ac:dyDescent="0.3">
      <c r="A142" t="s">
        <v>107</v>
      </c>
      <c r="B142" t="s">
        <v>337</v>
      </c>
      <c r="C142" t="s">
        <v>1265</v>
      </c>
    </row>
    <row r="143" spans="1:3" x14ac:dyDescent="0.3">
      <c r="A143" t="s">
        <v>107</v>
      </c>
      <c r="B143" t="s">
        <v>339</v>
      </c>
      <c r="C143" t="s">
        <v>1266</v>
      </c>
    </row>
    <row r="144" spans="1:3" x14ac:dyDescent="0.3">
      <c r="A144" t="s">
        <v>107</v>
      </c>
      <c r="B144" t="s">
        <v>341</v>
      </c>
      <c r="C144" t="s">
        <v>1267</v>
      </c>
    </row>
    <row r="145" spans="1:3" x14ac:dyDescent="0.3">
      <c r="A145" t="s">
        <v>110</v>
      </c>
      <c r="B145" t="s">
        <v>110</v>
      </c>
      <c r="C145" t="s">
        <v>1268</v>
      </c>
    </row>
    <row r="146" spans="1:3" x14ac:dyDescent="0.3">
      <c r="A146" t="s">
        <v>113</v>
      </c>
      <c r="B146" t="s">
        <v>113</v>
      </c>
      <c r="C146" t="s">
        <v>1269</v>
      </c>
    </row>
    <row r="147" spans="1:3" x14ac:dyDescent="0.3">
      <c r="A147" t="s">
        <v>116</v>
      </c>
      <c r="B147" t="s">
        <v>116</v>
      </c>
      <c r="C147" t="s">
        <v>1270</v>
      </c>
    </row>
    <row r="148" spans="1:3" x14ac:dyDescent="0.3">
      <c r="A148" t="s">
        <v>119</v>
      </c>
      <c r="B148" t="s">
        <v>119</v>
      </c>
      <c r="C148" t="s">
        <v>2161</v>
      </c>
    </row>
    <row r="149" spans="1:3" x14ac:dyDescent="0.3">
      <c r="A149" t="s">
        <v>119</v>
      </c>
      <c r="B149" t="s">
        <v>354</v>
      </c>
      <c r="C149" t="s">
        <v>1271</v>
      </c>
    </row>
    <row r="150" spans="1:3" x14ac:dyDescent="0.3">
      <c r="A150" t="s">
        <v>119</v>
      </c>
      <c r="B150" t="s">
        <v>356</v>
      </c>
      <c r="C150" t="s">
        <v>1272</v>
      </c>
    </row>
    <row r="151" spans="1:3" x14ac:dyDescent="0.3">
      <c r="A151" t="s">
        <v>119</v>
      </c>
      <c r="B151" t="s">
        <v>358</v>
      </c>
      <c r="C151" t="s">
        <v>1273</v>
      </c>
    </row>
    <row r="152" spans="1:3" x14ac:dyDescent="0.3">
      <c r="A152" t="s">
        <v>119</v>
      </c>
      <c r="B152" t="s">
        <v>352</v>
      </c>
      <c r="C152" t="s">
        <v>1274</v>
      </c>
    </row>
    <row r="153" spans="1:3" x14ac:dyDescent="0.3">
      <c r="A153" t="s">
        <v>119</v>
      </c>
      <c r="B153" t="s">
        <v>360</v>
      </c>
      <c r="C153" t="s">
        <v>1275</v>
      </c>
    </row>
    <row r="154" spans="1:3" x14ac:dyDescent="0.3">
      <c r="A154" t="s">
        <v>119</v>
      </c>
      <c r="B154" t="s">
        <v>362</v>
      </c>
      <c r="C154" t="s">
        <v>1276</v>
      </c>
    </row>
    <row r="155" spans="1:3" x14ac:dyDescent="0.3">
      <c r="A155" t="s">
        <v>119</v>
      </c>
      <c r="B155" t="s">
        <v>364</v>
      </c>
      <c r="C155" t="s">
        <v>1277</v>
      </c>
    </row>
    <row r="156" spans="1:3" x14ac:dyDescent="0.3">
      <c r="A156" t="s">
        <v>119</v>
      </c>
      <c r="B156" t="s">
        <v>366</v>
      </c>
      <c r="C156" t="s">
        <v>1278</v>
      </c>
    </row>
    <row r="157" spans="1:3" x14ac:dyDescent="0.3">
      <c r="A157" t="s">
        <v>119</v>
      </c>
      <c r="B157" t="s">
        <v>368</v>
      </c>
      <c r="C157" t="s">
        <v>1279</v>
      </c>
    </row>
    <row r="158" spans="1:3" x14ac:dyDescent="0.3">
      <c r="A158" t="s">
        <v>119</v>
      </c>
      <c r="B158" t="s">
        <v>370</v>
      </c>
      <c r="C158" t="s">
        <v>1280</v>
      </c>
    </row>
    <row r="159" spans="1:3" x14ac:dyDescent="0.3">
      <c r="A159" t="s">
        <v>119</v>
      </c>
      <c r="B159" t="s">
        <v>372</v>
      </c>
      <c r="C159" t="s">
        <v>1281</v>
      </c>
    </row>
    <row r="160" spans="1:3" x14ac:dyDescent="0.3">
      <c r="A160" t="s">
        <v>119</v>
      </c>
      <c r="B160" t="s">
        <v>374</v>
      </c>
      <c r="C160" t="s">
        <v>1282</v>
      </c>
    </row>
    <row r="161" spans="1:3" x14ac:dyDescent="0.3">
      <c r="A161" t="s">
        <v>119</v>
      </c>
      <c r="B161" t="s">
        <v>376</v>
      </c>
      <c r="C161" t="s">
        <v>1283</v>
      </c>
    </row>
    <row r="162" spans="1:3" x14ac:dyDescent="0.3">
      <c r="A162" t="s">
        <v>119</v>
      </c>
      <c r="B162" t="s">
        <v>120</v>
      </c>
      <c r="C162" t="s">
        <v>1284</v>
      </c>
    </row>
    <row r="163" spans="1:3" x14ac:dyDescent="0.3">
      <c r="A163" t="s">
        <v>119</v>
      </c>
      <c r="B163" t="s">
        <v>379</v>
      </c>
      <c r="C163" t="s">
        <v>1285</v>
      </c>
    </row>
    <row r="164" spans="1:3" x14ac:dyDescent="0.3">
      <c r="A164" t="s">
        <v>119</v>
      </c>
      <c r="B164" t="s">
        <v>381</v>
      </c>
      <c r="C164" t="s">
        <v>1286</v>
      </c>
    </row>
    <row r="165" spans="1:3" x14ac:dyDescent="0.3">
      <c r="A165" t="s">
        <v>119</v>
      </c>
      <c r="B165" t="s">
        <v>383</v>
      </c>
      <c r="C165" t="s">
        <v>1287</v>
      </c>
    </row>
    <row r="166" spans="1:3" x14ac:dyDescent="0.3">
      <c r="A166" t="s">
        <v>119</v>
      </c>
      <c r="B166" t="s">
        <v>385</v>
      </c>
      <c r="C166" t="s">
        <v>1288</v>
      </c>
    </row>
    <row r="167" spans="1:3" x14ac:dyDescent="0.3">
      <c r="A167" t="s">
        <v>122</v>
      </c>
      <c r="B167" t="s">
        <v>122</v>
      </c>
      <c r="C167" t="s">
        <v>2162</v>
      </c>
    </row>
    <row r="168" spans="1:3" x14ac:dyDescent="0.3">
      <c r="A168" t="s">
        <v>122</v>
      </c>
      <c r="B168" t="s">
        <v>26</v>
      </c>
      <c r="C168" t="s">
        <v>1289</v>
      </c>
    </row>
    <row r="169" spans="1:3" x14ac:dyDescent="0.3">
      <c r="A169" t="s">
        <v>122</v>
      </c>
      <c r="B169" t="s">
        <v>388</v>
      </c>
      <c r="C169" t="s">
        <v>1290</v>
      </c>
    </row>
    <row r="170" spans="1:3" x14ac:dyDescent="0.3">
      <c r="A170" t="s">
        <v>122</v>
      </c>
      <c r="B170" t="s">
        <v>390</v>
      </c>
      <c r="C170" t="s">
        <v>1291</v>
      </c>
    </row>
    <row r="171" spans="1:3" x14ac:dyDescent="0.3">
      <c r="A171" t="s">
        <v>122</v>
      </c>
      <c r="B171" t="s">
        <v>392</v>
      </c>
      <c r="C171" t="s">
        <v>1292</v>
      </c>
    </row>
    <row r="172" spans="1:3" x14ac:dyDescent="0.3">
      <c r="A172" t="s">
        <v>122</v>
      </c>
      <c r="B172" t="s">
        <v>394</v>
      </c>
      <c r="C172" t="s">
        <v>1293</v>
      </c>
    </row>
    <row r="173" spans="1:3" x14ac:dyDescent="0.3">
      <c r="A173" t="s">
        <v>122</v>
      </c>
      <c r="B173" t="s">
        <v>396</v>
      </c>
      <c r="C173" t="s">
        <v>1294</v>
      </c>
    </row>
    <row r="174" spans="1:3" x14ac:dyDescent="0.3">
      <c r="A174" t="s">
        <v>122</v>
      </c>
      <c r="B174" t="s">
        <v>398</v>
      </c>
      <c r="C174" t="s">
        <v>1295</v>
      </c>
    </row>
    <row r="175" spans="1:3" x14ac:dyDescent="0.3">
      <c r="A175" t="s">
        <v>122</v>
      </c>
      <c r="B175" t="s">
        <v>400</v>
      </c>
      <c r="C175" t="s">
        <v>1296</v>
      </c>
    </row>
    <row r="176" spans="1:3" x14ac:dyDescent="0.3">
      <c r="A176" t="s">
        <v>122</v>
      </c>
      <c r="B176" t="s">
        <v>402</v>
      </c>
      <c r="C176" t="s">
        <v>1297</v>
      </c>
    </row>
    <row r="177" spans="1:3" x14ac:dyDescent="0.3">
      <c r="A177" t="s">
        <v>122</v>
      </c>
      <c r="B177" t="s">
        <v>1298</v>
      </c>
      <c r="C177" t="s">
        <v>1299</v>
      </c>
    </row>
    <row r="178" spans="1:3" x14ac:dyDescent="0.3">
      <c r="A178" t="s">
        <v>122</v>
      </c>
      <c r="B178" t="s">
        <v>406</v>
      </c>
      <c r="C178" t="s">
        <v>1300</v>
      </c>
    </row>
    <row r="179" spans="1:3" x14ac:dyDescent="0.3">
      <c r="A179" t="s">
        <v>122</v>
      </c>
      <c r="B179" t="s">
        <v>1301</v>
      </c>
      <c r="C179" t="s">
        <v>1302</v>
      </c>
    </row>
    <row r="180" spans="1:3" x14ac:dyDescent="0.3">
      <c r="A180" t="s">
        <v>122</v>
      </c>
      <c r="B180" t="s">
        <v>410</v>
      </c>
      <c r="C180" t="s">
        <v>1303</v>
      </c>
    </row>
    <row r="181" spans="1:3" x14ac:dyDescent="0.3">
      <c r="A181" t="s">
        <v>122</v>
      </c>
      <c r="B181" t="s">
        <v>412</v>
      </c>
      <c r="C181" t="s">
        <v>1304</v>
      </c>
    </row>
    <row r="182" spans="1:3" x14ac:dyDescent="0.3">
      <c r="A182" t="s">
        <v>122</v>
      </c>
      <c r="B182" t="s">
        <v>414</v>
      </c>
      <c r="C182" t="s">
        <v>1305</v>
      </c>
    </row>
    <row r="183" spans="1:3" x14ac:dyDescent="0.3">
      <c r="A183" t="s">
        <v>122</v>
      </c>
      <c r="B183" t="s">
        <v>416</v>
      </c>
      <c r="C183" t="s">
        <v>1306</v>
      </c>
    </row>
    <row r="184" spans="1:3" x14ac:dyDescent="0.3">
      <c r="A184" t="s">
        <v>122</v>
      </c>
      <c r="B184" t="s">
        <v>1307</v>
      </c>
      <c r="C184" t="s">
        <v>1308</v>
      </c>
    </row>
    <row r="185" spans="1:3" x14ac:dyDescent="0.3">
      <c r="A185" t="s">
        <v>122</v>
      </c>
      <c r="B185" t="s">
        <v>420</v>
      </c>
      <c r="C185" t="s">
        <v>1309</v>
      </c>
    </row>
    <row r="186" spans="1:3" x14ac:dyDescent="0.3">
      <c r="A186" t="s">
        <v>122</v>
      </c>
      <c r="B186" t="s">
        <v>422</v>
      </c>
      <c r="C186" t="s">
        <v>1310</v>
      </c>
    </row>
    <row r="187" spans="1:3" x14ac:dyDescent="0.3">
      <c r="A187" t="s">
        <v>122</v>
      </c>
      <c r="B187" t="s">
        <v>424</v>
      </c>
      <c r="C187" t="s">
        <v>1311</v>
      </c>
    </row>
    <row r="188" spans="1:3" x14ac:dyDescent="0.3">
      <c r="A188" t="s">
        <v>122</v>
      </c>
      <c r="B188" t="s">
        <v>426</v>
      </c>
      <c r="C188" t="s">
        <v>1312</v>
      </c>
    </row>
    <row r="189" spans="1:3" x14ac:dyDescent="0.3">
      <c r="A189" t="s">
        <v>122</v>
      </c>
      <c r="B189" t="s">
        <v>428</v>
      </c>
      <c r="C189" t="s">
        <v>1313</v>
      </c>
    </row>
    <row r="190" spans="1:3" x14ac:dyDescent="0.3">
      <c r="A190" t="s">
        <v>122</v>
      </c>
      <c r="B190" t="s">
        <v>430</v>
      </c>
      <c r="C190" t="s">
        <v>1314</v>
      </c>
    </row>
    <row r="191" spans="1:3" x14ac:dyDescent="0.3">
      <c r="A191" t="s">
        <v>122</v>
      </c>
      <c r="B191" t="s">
        <v>432</v>
      </c>
      <c r="C191" t="s">
        <v>1315</v>
      </c>
    </row>
    <row r="192" spans="1:3" x14ac:dyDescent="0.3">
      <c r="A192" t="s">
        <v>122</v>
      </c>
      <c r="B192" t="s">
        <v>434</v>
      </c>
      <c r="C192" t="s">
        <v>1316</v>
      </c>
    </row>
    <row r="193" spans="1:3" x14ac:dyDescent="0.3">
      <c r="A193" t="s">
        <v>128</v>
      </c>
      <c r="B193" t="s">
        <v>128</v>
      </c>
      <c r="C193" t="s">
        <v>1317</v>
      </c>
    </row>
    <row r="194" spans="1:3" x14ac:dyDescent="0.3">
      <c r="A194" t="s">
        <v>131</v>
      </c>
      <c r="B194" t="s">
        <v>131</v>
      </c>
      <c r="C194" t="s">
        <v>2163</v>
      </c>
    </row>
    <row r="195" spans="1:3" x14ac:dyDescent="0.3">
      <c r="A195" t="s">
        <v>131</v>
      </c>
      <c r="B195" t="s">
        <v>438</v>
      </c>
      <c r="C195" t="s">
        <v>1318</v>
      </c>
    </row>
    <row r="196" spans="1:3" x14ac:dyDescent="0.3">
      <c r="A196" t="s">
        <v>131</v>
      </c>
      <c r="B196" t="s">
        <v>440</v>
      </c>
      <c r="C196" t="s">
        <v>1319</v>
      </c>
    </row>
    <row r="197" spans="1:3" x14ac:dyDescent="0.3">
      <c r="A197" t="s">
        <v>131</v>
      </c>
      <c r="B197" t="s">
        <v>442</v>
      </c>
      <c r="C197" t="s">
        <v>1320</v>
      </c>
    </row>
    <row r="198" spans="1:3" x14ac:dyDescent="0.3">
      <c r="A198" t="s">
        <v>131</v>
      </c>
      <c r="B198" t="s">
        <v>444</v>
      </c>
      <c r="C198" t="s">
        <v>1321</v>
      </c>
    </row>
    <row r="199" spans="1:3" x14ac:dyDescent="0.3">
      <c r="A199" t="s">
        <v>131</v>
      </c>
      <c r="B199" t="s">
        <v>446</v>
      </c>
      <c r="C199" t="s">
        <v>1322</v>
      </c>
    </row>
    <row r="200" spans="1:3" x14ac:dyDescent="0.3">
      <c r="A200" t="s">
        <v>131</v>
      </c>
      <c r="B200" t="s">
        <v>448</v>
      </c>
      <c r="C200" t="s">
        <v>1323</v>
      </c>
    </row>
    <row r="201" spans="1:3" x14ac:dyDescent="0.3">
      <c r="A201" t="s">
        <v>131</v>
      </c>
      <c r="B201" t="s">
        <v>450</v>
      </c>
      <c r="C201" t="s">
        <v>1324</v>
      </c>
    </row>
    <row r="202" spans="1:3" x14ac:dyDescent="0.3">
      <c r="A202" t="s">
        <v>131</v>
      </c>
      <c r="B202" t="s">
        <v>452</v>
      </c>
      <c r="C202" t="s">
        <v>1325</v>
      </c>
    </row>
    <row r="203" spans="1:3" x14ac:dyDescent="0.3">
      <c r="A203" t="s">
        <v>131</v>
      </c>
      <c r="B203" t="s">
        <v>454</v>
      </c>
      <c r="C203" t="s">
        <v>1326</v>
      </c>
    </row>
    <row r="204" spans="1:3" x14ac:dyDescent="0.3">
      <c r="A204" t="s">
        <v>131</v>
      </c>
      <c r="B204" t="s">
        <v>456</v>
      </c>
      <c r="C204" t="s">
        <v>1327</v>
      </c>
    </row>
    <row r="205" spans="1:3" x14ac:dyDescent="0.3">
      <c r="A205" t="s">
        <v>131</v>
      </c>
      <c r="B205" t="s">
        <v>458</v>
      </c>
      <c r="C205" t="s">
        <v>1328</v>
      </c>
    </row>
    <row r="206" spans="1:3" x14ac:dyDescent="0.3">
      <c r="A206" t="s">
        <v>131</v>
      </c>
      <c r="B206" t="s">
        <v>126</v>
      </c>
      <c r="C206" t="s">
        <v>1329</v>
      </c>
    </row>
    <row r="207" spans="1:3" x14ac:dyDescent="0.3">
      <c r="A207" t="s">
        <v>131</v>
      </c>
      <c r="B207" t="s">
        <v>461</v>
      </c>
      <c r="C207" t="s">
        <v>1330</v>
      </c>
    </row>
    <row r="208" spans="1:3" x14ac:dyDescent="0.3">
      <c r="A208" t="s">
        <v>131</v>
      </c>
      <c r="B208" t="s">
        <v>463</v>
      </c>
      <c r="C208" t="s">
        <v>1331</v>
      </c>
    </row>
    <row r="209" spans="1:3" x14ac:dyDescent="0.3">
      <c r="A209" t="s">
        <v>131</v>
      </c>
      <c r="B209" t="s">
        <v>465</v>
      </c>
      <c r="C209" t="s">
        <v>1332</v>
      </c>
    </row>
    <row r="210" spans="1:3" x14ac:dyDescent="0.3">
      <c r="A210" t="s">
        <v>131</v>
      </c>
      <c r="B210" t="s">
        <v>467</v>
      </c>
      <c r="C210" t="s">
        <v>1333</v>
      </c>
    </row>
    <row r="211" spans="1:3" x14ac:dyDescent="0.3">
      <c r="A211" t="s">
        <v>131</v>
      </c>
      <c r="B211" t="s">
        <v>469</v>
      </c>
      <c r="C211" t="s">
        <v>1334</v>
      </c>
    </row>
    <row r="212" spans="1:3" x14ac:dyDescent="0.3">
      <c r="A212" t="s">
        <v>131</v>
      </c>
      <c r="B212" t="s">
        <v>471</v>
      </c>
      <c r="C212" t="s">
        <v>1335</v>
      </c>
    </row>
    <row r="213" spans="1:3" x14ac:dyDescent="0.3">
      <c r="A213" t="s">
        <v>131</v>
      </c>
      <c r="B213" t="s">
        <v>473</v>
      </c>
      <c r="C213" t="s">
        <v>1336</v>
      </c>
    </row>
    <row r="214" spans="1:3" x14ac:dyDescent="0.3">
      <c r="A214" t="s">
        <v>125</v>
      </c>
      <c r="B214" t="s">
        <v>125</v>
      </c>
      <c r="C214" t="s">
        <v>2164</v>
      </c>
    </row>
  </sheetData>
  <autoFilter ref="A1:C214" xr:uid="{72487F65-EDED-424F-9079-387451E72C1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16CD2-C3EE-46E0-8ECE-374EB035A80D}">
  <sheetPr codeName="Hoja5"/>
  <dimension ref="A1:JQ603"/>
  <sheetViews>
    <sheetView showGridLines="0" topLeftCell="A41" workbookViewId="0">
      <selection activeCell="I49" sqref="I49"/>
    </sheetView>
  </sheetViews>
  <sheetFormatPr defaultColWidth="9.109375" defaultRowHeight="14.4" x14ac:dyDescent="0.3"/>
  <cols>
    <col min="1" max="1" width="19.5546875" customWidth="1"/>
    <col min="2" max="2" width="33.6640625" customWidth="1"/>
    <col min="3" max="3" width="51.33203125" customWidth="1"/>
    <col min="4" max="4" width="21.6640625" customWidth="1"/>
    <col min="5" max="5" width="22.6640625" customWidth="1"/>
    <col min="6" max="7" width="19.5546875" customWidth="1"/>
    <col min="8" max="276" width="9.109375" customWidth="1"/>
  </cols>
  <sheetData>
    <row r="1" spans="1:277" x14ac:dyDescent="0.3">
      <c r="A1" s="36" t="s">
        <v>475</v>
      </c>
      <c r="B1" s="36" t="s">
        <v>476</v>
      </c>
      <c r="C1" s="36" t="s">
        <v>477</v>
      </c>
      <c r="D1" s="36" t="s">
        <v>478</v>
      </c>
      <c r="E1" s="36" t="s">
        <v>479</v>
      </c>
      <c r="F1" s="47" t="s">
        <v>1599</v>
      </c>
      <c r="G1" s="47" t="s">
        <v>2167</v>
      </c>
    </row>
    <row r="2" spans="1:277" ht="28.8" x14ac:dyDescent="0.3">
      <c r="A2" s="37" t="s">
        <v>481</v>
      </c>
      <c r="B2" s="37" t="s">
        <v>482</v>
      </c>
      <c r="C2" s="37" t="s">
        <v>482</v>
      </c>
      <c r="D2" s="37"/>
      <c r="E2" s="37" t="s">
        <v>482</v>
      </c>
      <c r="F2" s="46" t="b">
        <v>0</v>
      </c>
      <c r="G2" s="46" t="s">
        <v>2167</v>
      </c>
      <c r="I2" t="str" cm="1">
        <f t="array" ref="I2:JQ2">TRANSPOSE(_xlfn._xlws.SORT(_xlfn._xlws.FILTER(Table3[Nombre],ISNUMBER(SEARCH(' Activity Sheet'!C3,Table3[Nombre])),"Not found"),,1))</f>
        <v>100% Diversidad y Derechos</v>
      </c>
      <c r="J2" t="str">
        <v>ABV - Asociación del Bien con la Vida</v>
      </c>
      <c r="K2" t="str">
        <v>ACAPS</v>
      </c>
      <c r="L2" t="str">
        <v>Acción contra el Hambre</v>
      </c>
      <c r="M2" t="str">
        <v>ACT Alianza</v>
      </c>
      <c r="N2" t="str">
        <v>ACTED</v>
      </c>
      <c r="O2" t="str">
        <v>Agencia Adventista de Desarollo y Recursos Asistenciales (ADRA)</v>
      </c>
      <c r="P2" t="str">
        <v>Agencia de Cooperación Alemana para el Desarrollo GIZ</v>
      </c>
      <c r="Q2" t="str">
        <v>AID FOR AIDS</v>
      </c>
      <c r="R2" t="str">
        <v>AIDS Healthcare Foundation</v>
      </c>
      <c r="S2" t="str">
        <v>Aldeas Infantiles SOS</v>
      </c>
      <c r="T2" t="str">
        <v>Alianza por la Solidaridad</v>
      </c>
      <c r="U2" t="str">
        <v>Alianza por Venezuela</v>
      </c>
      <c r="V2" t="str">
        <v>Alto Comisionado de las Naciones Unidas para los Refugiados (ACNUR)</v>
      </c>
      <c r="W2" t="str">
        <v>Asociación Aves</v>
      </c>
      <c r="X2" t="str">
        <v>Asociación Caritativa y Cultural Amigos do Noivo</v>
      </c>
      <c r="Y2" t="str">
        <v>Asociación Churún Merú</v>
      </c>
      <c r="Z2" t="str">
        <v>Asociación Civil de Chamos Venezolanos</v>
      </c>
      <c r="AA2" t="str">
        <v>Asociación Civil El Paso</v>
      </c>
      <c r="AB2" t="str">
        <v>Asociación Civil Venezolana en Paraguay</v>
      </c>
      <c r="AC2" t="str">
        <v>Asociación Construyendo Caminos de Esperanza Frente a la Injusticia, el Rechazo y el Olvido (CCEFIRO)</v>
      </c>
      <c r="AD2" t="str">
        <v>Asociación de Apoyo al Desarrollo - APOYAR</v>
      </c>
      <c r="AE2" t="str">
        <v>Asociacion de Jubilados y Pensionados Venezolanos en Argentina</v>
      </c>
      <c r="AF2" t="str">
        <v>Asociación de Psicólogos Venezolanos en Argentina</v>
      </c>
      <c r="AG2" t="str">
        <v>Asociación de venezolanos en la República argentina (ASOVEN)</v>
      </c>
      <c r="AH2" t="str">
        <v>Asociación educativa y caritativa Vale da Benção (AEBVB)</v>
      </c>
      <c r="AI2" t="str">
        <v>Asociación Idas y Vueltas</v>
      </c>
      <c r="AJ2" t="str">
        <v>Asociación ILLARI-AMANECER</v>
      </c>
      <c r="AK2" t="str">
        <v>Asociación Inmigrante Feliz</v>
      </c>
      <c r="AL2" t="str">
        <v>Asociación Manos Veneguayas</v>
      </c>
      <c r="AM2" t="str">
        <v>AsociacIón Misioneros de San Carlos Scalabrinianos</v>
      </c>
      <c r="AN2" t="str">
        <v>Asociación Mutual Israelita Argentina</v>
      </c>
      <c r="AO2" t="str">
        <v>Asociación Profamilia</v>
      </c>
      <c r="AP2" t="str">
        <v>Asociación Quinta Ola</v>
      </c>
      <c r="AQ2" t="str">
        <v>Asociación Solidaridad y Acción</v>
      </c>
      <c r="AR2" t="str">
        <v>Asociación Venezolana en Chile</v>
      </c>
      <c r="AS2" t="str">
        <v>Associação Hermanitos</v>
      </c>
      <c r="AT2" t="str">
        <v>Ayuda en Acción</v>
      </c>
      <c r="AU2" t="str">
        <v>Bethany Christian Services</v>
      </c>
      <c r="AV2" t="str">
        <v>Blumont</v>
      </c>
      <c r="AW2" t="str">
        <v>Capellanía de migrantes venezolanos de la diócesis de Lurín</v>
      </c>
      <c r="AX2" t="str">
        <v>CARE</v>
      </c>
      <c r="AY2" t="str">
        <v>Cáritas Alemania</v>
      </c>
      <c r="AZ2" t="str">
        <v>Cáritas Aruba</v>
      </c>
      <c r="BA2" t="str">
        <v>Cáritas Bolivia</v>
      </c>
      <c r="BB2" t="str">
        <v>Cáritas Brasil</v>
      </c>
      <c r="BC2" t="str">
        <v>Caritas Ecuador</v>
      </c>
      <c r="BD2" t="str">
        <v>Caritas Manaus</v>
      </c>
      <c r="BE2" t="str">
        <v>Caritas Parana</v>
      </c>
      <c r="BF2" t="str">
        <v>Cáritas Perú</v>
      </c>
      <c r="BG2" t="str">
        <v>Cáritas Rio de Janeiro</v>
      </c>
      <c r="BH2" t="str">
        <v>Cáritas São Paulo</v>
      </c>
      <c r="BI2" t="str">
        <v>Cáritas Suiza</v>
      </c>
      <c r="BJ2" t="str">
        <v>Cáritas Willemstad</v>
      </c>
      <c r="BK2" t="str">
        <v>Casa Cemisol</v>
      </c>
      <c r="BL2" t="str">
        <v>Casa Hogar San José</v>
      </c>
      <c r="BM2" t="str">
        <v>Casa Violeta</v>
      </c>
      <c r="BN2" t="str">
        <v>Centro de Atencion alMigrante (CAM)</v>
      </c>
      <c r="BO2" t="str">
        <v>Centro de Atencion Psicosocial (CAPS)</v>
      </c>
      <c r="BP2" t="str">
        <v>Centro de Defensa de los Derechos Humanos de Guarulhos (CCDH)</v>
      </c>
      <c r="BQ2" t="str">
        <v>Centro de Desarrollo y Autogestión</v>
      </c>
      <c r="BR2" t="str">
        <v>Centro de Estudios y Programas Integrados para el Desarrollo Sostenible (CIEDS)</v>
      </c>
      <c r="BS2" t="str">
        <v>Centro de Estudios y Solidaridad con América Latina (CESAL)</v>
      </c>
      <c r="BT2" t="str">
        <v>Centro de Migración y Derechos Humanos de la Diócesis de Roraima</v>
      </c>
      <c r="BU2" t="str">
        <v>Centro Familiar Familias Sin Fronteras – Fundación Familia Sin Fronteras</v>
      </c>
      <c r="BV2" t="str">
        <v>CESVI-Cooperazione e Sviluppo</v>
      </c>
      <c r="BW2" t="str">
        <v>ChildFund Internacional</v>
      </c>
      <c r="BX2" t="str">
        <v>CHS Alternativo</v>
      </c>
      <c r="BY2" t="str">
        <v>CIR - Conselho Indígena de Roraima</v>
      </c>
      <c r="BZ2" t="str">
        <v>Coletivo MOSAICO - Asociación del Movimiento Social, Ambiental, Interactivo, Cultural y Organizacional</v>
      </c>
      <c r="CA2" t="str">
        <v>COLVENZ</v>
      </c>
      <c r="CB2" t="str">
        <v>Comisión Argentina para Refugiados y Migrantes (CAREF)</v>
      </c>
      <c r="CC2" t="str">
        <v>Comité Internacional de la Cruz Roja</v>
      </c>
      <c r="CD2" t="str">
        <v>Comité Internacional de Rescate (IRC)</v>
      </c>
      <c r="CE2" t="str">
        <v>Comité Internacional para el Desarrollo de los Pueblos (CISP)</v>
      </c>
      <c r="CF2" t="str">
        <v>Comite permanente por la defensa de los derechos humanos (CDH)</v>
      </c>
      <c r="CG2" t="str">
        <v>Compasión internacional</v>
      </c>
      <c r="CH2" t="str">
        <v>Compassiva</v>
      </c>
      <c r="CI2" t="str">
        <v>Conozco mis derechos</v>
      </c>
      <c r="CJ2" t="str">
        <v>ConQuito</v>
      </c>
      <c r="CK2" t="str">
        <v>Consejo Danés para los Refugiados (DRC)</v>
      </c>
      <c r="CL2" t="str">
        <v>Consejo Interreligioso del Perú - Religiones por la Paz</v>
      </c>
      <c r="CM2" t="str">
        <v>Consejo Noruego para los Refugiados (NRC)</v>
      </c>
      <c r="CN2" t="str">
        <v>Consorcio de Org. Privadas de promoción al desarrollo de la micro y pequeña empresa</v>
      </c>
      <c r="CO2" t="str">
        <v>COOPI - Cooperación Internacional</v>
      </c>
      <c r="CP2" t="str">
        <v>Corporacion Minuto de Dios</v>
      </c>
      <c r="CQ2" t="str">
        <v>Corporación Opción Legal</v>
      </c>
      <c r="CR2" t="str">
        <v>Corporación para el Desarrollo de Emprendimiento y la Innovación Social</v>
      </c>
      <c r="CS2" t="str">
        <v>Cruz Roja Argentina</v>
      </c>
      <c r="CT2" t="str">
        <v>Cruz Roja Colombia</v>
      </c>
      <c r="CU2" t="str">
        <v>Cruz Roja Ecuador</v>
      </c>
      <c r="CV2" t="str">
        <v>Cruz Roja Española</v>
      </c>
      <c r="CW2" t="str">
        <v>Cruz Roja Panamá</v>
      </c>
      <c r="CX2" t="str">
        <v>Cruz Roja Paraguay</v>
      </c>
      <c r="CY2" t="str">
        <v>Cruz Roja Perú</v>
      </c>
      <c r="CZ2" t="str">
        <v>Cruz Roja Uruguay</v>
      </c>
      <c r="DA2" t="str">
        <v>Cuso Internacional</v>
      </c>
      <c r="DB2" t="str">
        <v>DCF (Danielle’s Children Fund)</v>
      </c>
      <c r="DC2" t="str">
        <v>Desarrollo Cooperativo Agrícola Internacional / Voluntarios en Asistencia Cooperativa en el Extranjero</v>
      </c>
      <c r="DD2" t="str">
        <v>Diakonie Katastrophenhilfe</v>
      </c>
      <c r="DE2" t="str">
        <v>Diálogo Diverso</v>
      </c>
      <c r="DF2" t="str">
        <v>Diáspora Venezolana en República Dominicana</v>
      </c>
      <c r="DG2" t="str">
        <v>Duendes y Ángeles Vinotinto República Dominicana</v>
      </c>
      <c r="DH2" t="str">
        <v>Embajadores internacionales de Canarinhos da Amazonia por la paz</v>
      </c>
      <c r="DI2" t="str">
        <v>Encuentros SJS (Servicio Jesuita de la Solidaridad)</v>
      </c>
      <c r="DJ2" t="str">
        <v>Ending Violence Against Migrants</v>
      </c>
      <c r="DK2" t="str">
        <v>Entidad de las Naciones Unidas para la Igualdad de Género y el Empoderamiento de las Mujeres</v>
      </c>
      <c r="DL2" t="str">
        <v>Famia Planea</v>
      </c>
      <c r="DM2" t="str">
        <v>Family Planning Association of Trinidad and Tobago</v>
      </c>
      <c r="DN2" t="str">
        <v>Federación de Mujeres de Sucumbíos</v>
      </c>
      <c r="DO2" t="str">
        <v>Federación Internacional de la Cruz Roja (FIRC)</v>
      </c>
      <c r="DP2" t="str">
        <v>Federación internacional humanitaria</v>
      </c>
      <c r="DQ2" t="str">
        <v>Federación Luterana Mundial</v>
      </c>
      <c r="DR2" t="str">
        <v>Fondo de las Naciones Unidas para la Infancia (UNICEF)</v>
      </c>
      <c r="DS2" t="str">
        <v>Fondo de Población de las Naciones Unidas (UNFPA)</v>
      </c>
      <c r="DT2" t="str">
        <v>Fondo Ecuatoriano Populorum Progressio</v>
      </c>
      <c r="DU2" t="str">
        <v>Foro de Israel para la Ayuda Humanitaria Internacional (IsraAID)</v>
      </c>
      <c r="DV2" t="str">
        <v>Foro de la Sociedad Civil en Salud (ForoSalud)</v>
      </c>
      <c r="DW2" t="str">
        <v>Foro Salud Callao</v>
      </c>
      <c r="DX2" t="str">
        <v>Fraternidade Sem Fronteiras</v>
      </c>
      <c r="DY2" t="str">
        <v>Fundación “Project Hope of Colombia”</v>
      </c>
      <c r="DZ2" t="str">
        <v>Fundación Alas de Colibrí</v>
      </c>
      <c r="EA2" t="str">
        <v>Fundación Americares</v>
      </c>
      <c r="EB2" t="str">
        <v>Fundación AVSI</v>
      </c>
      <c r="EC2" t="str">
        <v>Fundación Baylor Colombia</v>
      </c>
      <c r="ED2" t="str">
        <v>Fundación Casa de Refugio Matilde</v>
      </c>
      <c r="EE2" t="str">
        <v>Fundación Colonia de Venezuela en República Dominicana (FUNCOVERD)</v>
      </c>
      <c r="EF2" t="str">
        <v>Fundación Comisión Católica Argentina de Migraciones (FCCAM)</v>
      </c>
      <c r="EG2" t="str">
        <v>Fundación CRISFE</v>
      </c>
      <c r="EH2" t="str">
        <v>Fundación de Ayuda Social de Las Iglesias Cristianas</v>
      </c>
      <c r="EI2" t="str">
        <v>Fundación de Ayuda Social de las Iglesias Cristianas (FASIC)</v>
      </c>
      <c r="EJ2" t="str">
        <v>Fundación de Emigrantes Venezolanos (FEV)</v>
      </c>
      <c r="EK2" t="str">
        <v>Fundación de las Americas (FUDELA)</v>
      </c>
      <c r="EL2" t="str">
        <v>Fundación Educativa Rada</v>
      </c>
      <c r="EM2" t="str">
        <v>Fundación Equidad</v>
      </c>
      <c r="EN2" t="str">
        <v>Fundación Halü Bienestar Humano (HALU)</v>
      </c>
      <c r="EO2" t="str">
        <v>Fundación Huésped</v>
      </c>
      <c r="EP2" t="str">
        <v>Fundación Human Rights Caribbean (HRC)</v>
      </c>
      <c r="EQ2" t="str">
        <v>Fundación Las Golondrinas</v>
      </c>
      <c r="ER2" t="str">
        <v>Fundación Manos Abiertas</v>
      </c>
      <c r="ES2" t="str">
        <v>Fundación Mi Sangre</v>
      </c>
      <c r="ET2" t="str">
        <v>Fundación Nuestros Jóvenes</v>
      </c>
      <c r="EU2" t="str">
        <v>Fundacion pa Hende Muhe den Dificultad (FHMD)</v>
      </c>
      <c r="EV2" t="str">
        <v>Fundación Pan de Vida</v>
      </c>
      <c r="EW2" t="str">
        <v>Fundación Panamericana de Desarrollo</v>
      </c>
      <c r="EX2" t="str">
        <v>Fundación Panamericana para el Desarrollo (FUPAD)</v>
      </c>
      <c r="EY2" t="str">
        <v>Fundación para Asistencia a las Víctimas</v>
      </c>
      <c r="EZ2" t="str">
        <v>Fundación para la Integración y el Desarrollo de América Latina (FIDAL)</v>
      </c>
      <c r="FA2" t="str">
        <v>Fundación Salú pa Tur</v>
      </c>
      <c r="FB2" t="str">
        <v>Fundación Scalabrini Bolivia</v>
      </c>
      <c r="FC2" t="str">
        <v>Fundacion Scalabrini Chile</v>
      </c>
      <c r="FD2" t="str">
        <v>Fundación SES</v>
      </c>
      <c r="FE2" t="str">
        <v>Fundación Solidaria Trabajo para un Hermano</v>
      </c>
      <c r="FF2" t="str">
        <v>Fundación Stima</v>
      </c>
      <c r="FG2" t="str">
        <v>Fundación Takuna</v>
      </c>
      <c r="FH2" t="str">
        <v>Fundación Tarabita</v>
      </c>
      <c r="FI2" t="str">
        <v>Fundación Venex Curacao</v>
      </c>
      <c r="FJ2" t="str">
        <v>Globalizate Radio</v>
      </c>
      <c r="FK2" t="str">
        <v>GOAL</v>
      </c>
      <c r="FL2" t="str">
        <v>Heartland Alliance International (HAI)</v>
      </c>
      <c r="FM2" t="str">
        <v>HELVETAS Swiss Intercooperation</v>
      </c>
      <c r="FN2" t="str">
        <v>Hermanos Salesianas</v>
      </c>
      <c r="FO2" t="str">
        <v>HIAS</v>
      </c>
      <c r="FP2" t="str">
        <v>Hogar de Cristo</v>
      </c>
      <c r="FQ2" t="str">
        <v>Hogar de Nazareth</v>
      </c>
      <c r="FR2" t="str">
        <v>Human Rights Defence Curaçao</v>
      </c>
      <c r="FS2" t="str">
        <v>Humanity &amp; Inclusion</v>
      </c>
      <c r="FT2" t="str">
        <v>Humans Analytic</v>
      </c>
      <c r="FU2" t="str">
        <v>IEB - Instituto Internacional de Educação do Brasil</v>
      </c>
      <c r="FV2" t="str">
        <v>iMMAP</v>
      </c>
      <c r="FW2" t="str">
        <v>IMPACT Initiatives (REACH)</v>
      </c>
      <c r="FX2" t="str">
        <v>Institute of Natural and Cultural Heritage (IPANC)</v>
      </c>
      <c r="FY2" t="str">
        <v>Instituto de Democracia y Derechos Humanos</v>
      </c>
      <c r="FZ2" t="str">
        <v>Instituto de maná</v>
      </c>
      <c r="GA2" t="str">
        <v>Instituto de Promoción del Desarrollo Solidario</v>
      </c>
      <c r="GB2" t="str">
        <v>Instituto Dominicano de Desarrollo Integral</v>
      </c>
      <c r="GC2" t="str">
        <v>Instituto Félix Guattari</v>
      </c>
      <c r="GD2" t="str">
        <v>Instituto Nice</v>
      </c>
      <c r="GE2" t="str">
        <v>Instituto para las Migraciones y Derechos Humanos (IMDH)</v>
      </c>
      <c r="GF2" t="str">
        <v>Instituto Pirilampos - Grupo de visitas y acciones voluntarias en Roraima</v>
      </c>
      <c r="GG2" t="str">
        <v>INTERSOS</v>
      </c>
      <c r="GH2" t="str">
        <v>IPANC</v>
      </c>
      <c r="GI2" t="str">
        <v>Kimirina Coorporation</v>
      </c>
      <c r="GJ2" t="str">
        <v>La Bolsa del Samaritano</v>
      </c>
      <c r="GK2" t="str">
        <v>Lutheran World Relief</v>
      </c>
      <c r="GL2" t="str">
        <v>Malteser International</v>
      </c>
      <c r="GM2" t="str">
        <v>Más Igualdad Perú</v>
      </c>
      <c r="GN2" t="str">
        <v>MedGlobal</v>
      </c>
      <c r="GO2" t="str">
        <v>Medical Teams International</v>
      </c>
      <c r="GP2" t="str">
        <v>Médicos del Mundo</v>
      </c>
      <c r="GQ2" t="str">
        <v>Mercy Corps</v>
      </c>
      <c r="GR2" t="str">
        <v>Migrantes, Refugiados y Argentinos Emprendedores Sociales (MIRARES)</v>
      </c>
      <c r="GS2" t="str">
        <v>Mision Scalabriniana - Ecuador</v>
      </c>
      <c r="GT2" t="str">
        <v>Missão Paz</v>
      </c>
      <c r="GU2" t="str">
        <v>Movimiento de Mujeres de El Oro</v>
      </c>
      <c r="GV2" t="str">
        <v>Movimiento LGBT+ Brasil</v>
      </c>
      <c r="GW2" t="str">
        <v>Museu A CASA</v>
      </c>
      <c r="GX2" t="str">
        <v>Nueva organización</v>
      </c>
      <c r="GY2" t="str">
        <v>Oficina de la Coordinadora Residente UN</v>
      </c>
      <c r="GZ2" t="str">
        <v>Oficina de las Naciones Unidas de Servicios para Proyectos (UNOPS)</v>
      </c>
      <c r="HA2" t="str">
        <v>Oficina de Naciones Unidas contra la Droga y el Delito (ONUDD)</v>
      </c>
      <c r="HB2" t="str">
        <v>Oficina de Naciones Unidas para la Coordinación de Asuntos Humanitarios</v>
      </c>
      <c r="HC2" t="str">
        <v>Oficina del Alto Comisionado de las Naciones Unidas para los Derechos Humanos (ACNUDH)</v>
      </c>
      <c r="HD2" t="str">
        <v>ONU voluntarios</v>
      </c>
      <c r="HE2" t="str">
        <v>Opportunity International/AGAPE</v>
      </c>
      <c r="HF2" t="str">
        <v>Organización de Estados Iberoamericanos para la Educación, la Ciencia y la Cultura (OEI)</v>
      </c>
      <c r="HG2" t="str">
        <v>Organización de las Naciones Unidas para la Alimentación y la Agricultura (FAO)</v>
      </c>
      <c r="HH2" t="str">
        <v>Organización de las Naciones Unidas para la Educación, la Ciencia y la Cultura (UNESCO)</v>
      </c>
      <c r="HI2" t="str">
        <v>Organización Fuerza Internacional de Capellanía DDHH y DIH OFICA ICC</v>
      </c>
      <c r="HJ2" t="str">
        <v>Organización Internacional del Trabajo (OIT)</v>
      </c>
      <c r="HK2" t="str">
        <v>Organización Internacional para las Migraciones (OIM)</v>
      </c>
      <c r="HL2" t="str">
        <v>Organización Panamericana de la Salud/Organización Mundial de la Salud (OPS/OMS)</v>
      </c>
      <c r="HM2" t="str">
        <v>OXFAM</v>
      </c>
      <c r="HN2" t="str">
        <v>Parroquia Eclesiástica San Francisco</v>
      </c>
      <c r="HO2" t="str">
        <v>Parroquia Ntra Sra Asunción y Madre de los Migrantes</v>
      </c>
      <c r="HP2" t="str">
        <v>Pastoral de Movilidad Humana - Conferencia Episcopal Peruana</v>
      </c>
      <c r="HQ2" t="str">
        <v>Pastoral Social Cáritas</v>
      </c>
      <c r="HR2" t="str">
        <v>Patronato de Amparo Social de Tulcán</v>
      </c>
      <c r="HS2" t="str">
        <v>Peace for Development</v>
      </c>
      <c r="HT2" t="str">
        <v>Plan Internacional</v>
      </c>
      <c r="HU2" t="str">
        <v>Première Urgence Internationale</v>
      </c>
      <c r="HV2" t="str">
        <v>PROBONO Colombia</v>
      </c>
      <c r="HW2" t="str">
        <v>Progetto mondo mlal</v>
      </c>
      <c r="HX2" t="str">
        <v>Programa Conjunto de las Naciones Unidas sobre el VIH/SIDA (ONUSIDA)</v>
      </c>
      <c r="HY2" t="str">
        <v>Programa de las Naciones Unidas para el Desarrollo (PNUD)</v>
      </c>
      <c r="HZ2" t="str">
        <v>Programa de las Naciones Unidas para los Asentamientos Humanos (UN Habitat)</v>
      </c>
      <c r="IA2" t="str">
        <v>Programa de Soporte a la autoayuda de personas seropositivas</v>
      </c>
      <c r="IB2" t="str">
        <v>Programa Mundial de Alimentos (PMA)</v>
      </c>
      <c r="IC2" t="str">
        <v>Purik Huasi</v>
      </c>
      <c r="ID2" t="str">
        <v>Red con Migrantes y Refugiados</v>
      </c>
      <c r="IE2" t="str">
        <v>Red de Investigaciones Orientadas a la Solución de Problemas en Derechos Humanos</v>
      </c>
      <c r="IF2" t="str">
        <v>Red Internacional de Migración Scalabrini</v>
      </c>
      <c r="IG2" t="str">
        <v>Red Latinoamericana de Organizaciones no Gubernamentales de Personas con Discapacidad y sus Familias (RIADIS)</v>
      </c>
      <c r="IH2" t="str">
        <v>Red regioanal LGTBI+</v>
      </c>
      <c r="II2" t="str">
        <v>Renacer</v>
      </c>
      <c r="IJ2" t="str">
        <v>RET Internacional</v>
      </c>
      <c r="IK2" t="str">
        <v>Save the Children (SCI)</v>
      </c>
      <c r="IL2" t="str">
        <v>Sección Peruana de Amnistía Internacional</v>
      </c>
      <c r="IM2" t="str">
        <v>Semillas para la Democracia</v>
      </c>
      <c r="IN2" t="str">
        <v>Servicio Ecuménico para la Dignidad Humana</v>
      </c>
      <c r="IO2" t="str">
        <v>Servicio Jesuita a Migrantes (SJM)</v>
      </c>
      <c r="IP2" t="str">
        <v>Servicio Jesuita a Migrantes y Refugiados (SJMR)</v>
      </c>
      <c r="IQ2" t="str">
        <v>Servicio Jesuita a Refugiados (SJR)</v>
      </c>
      <c r="IR2" t="str">
        <v>Servicio Pastoral de Migrantes Nacional</v>
      </c>
      <c r="IS2" t="str">
        <v>Serviço Pastoral dos Migrantes do Nordeste</v>
      </c>
      <c r="IT2" t="str">
        <v>Sesame Workshop</v>
      </c>
      <c r="IU2" t="str">
        <v>Sociedad Bolivariana de Curaçao</v>
      </c>
      <c r="IV2" t="str">
        <v>Solidarites International/Premiere Urgence Internationale (Consorcio de SI y PUI)</v>
      </c>
      <c r="IW2" t="str">
        <v>Sparkassenstiftung für internationale Kooperation</v>
      </c>
      <c r="IX2" t="str">
        <v>Stichting Slachtofferhulp Curaçao</v>
      </c>
      <c r="IY2" t="str">
        <v>Swisscontact</v>
      </c>
      <c r="IZ2" t="str">
        <v>Tearfund</v>
      </c>
      <c r="JA2" t="str">
        <v>TECHO</v>
      </c>
      <c r="JB2" t="str">
        <v>Terre des Hommes Italy</v>
      </c>
      <c r="JC2" t="str">
        <v>Terre des Hommes Lausanne</v>
      </c>
      <c r="JD2" t="str">
        <v>Terre des Hommes Suisse</v>
      </c>
      <c r="JE2" t="str">
        <v>Universidad Católica del Uruguay (UCU)</v>
      </c>
      <c r="JF2" t="str">
        <v>Universidad de Buenos Aires (UBA)</v>
      </c>
      <c r="JG2" t="str">
        <v>UruVene</v>
      </c>
      <c r="JH2" t="str">
        <v>VenAruba Solidaria</v>
      </c>
      <c r="JI2" t="str">
        <v>VenEuropa</v>
      </c>
      <c r="JJ2" t="str">
        <v>Venezolanos en San Cristóbal</v>
      </c>
      <c r="JK2" t="str">
        <v>Vicaría de Pastoral Social Caritas</v>
      </c>
      <c r="JL2" t="str">
        <v>Vicariato apostólico de Esmeraldas – Nación de Paz (VAE)</v>
      </c>
      <c r="JM2" t="str">
        <v>Visión Mundial</v>
      </c>
      <c r="JN2" t="str">
        <v>War Child</v>
      </c>
      <c r="JO2" t="str">
        <v>We World GVC</v>
      </c>
      <c r="JP2" t="str">
        <v>World Council of Credit Unions</v>
      </c>
      <c r="JQ2" t="str">
        <v>ZOA</v>
      </c>
    </row>
    <row r="3" spans="1:277" x14ac:dyDescent="0.3">
      <c r="A3" s="37" t="s">
        <v>489</v>
      </c>
      <c r="B3" s="37" t="s">
        <v>490</v>
      </c>
      <c r="C3" s="37" t="s">
        <v>490</v>
      </c>
      <c r="D3" s="37"/>
      <c r="E3" s="37" t="s">
        <v>490</v>
      </c>
      <c r="F3" s="46" t="b">
        <v>0</v>
      </c>
      <c r="G3" s="46" t="s">
        <v>2167</v>
      </c>
      <c r="I3" t="str" cm="1">
        <f t="array" ref="I3:JQ3">TRANSPOSE(_xlfn._xlws.SORT(_xlfn._xlws.FILTER(Table3[Nombre],ISNUMBER(SEARCH(' Activity Sheet'!C4,Table3[Nombre])),"Not found"),,1))</f>
        <v>100% Diversidad y Derechos</v>
      </c>
      <c r="J3" t="str">
        <v>ABV - Asociación del Bien con la Vida</v>
      </c>
      <c r="K3" t="str">
        <v>ACAPS</v>
      </c>
      <c r="L3" t="str">
        <v>Acción contra el Hambre</v>
      </c>
      <c r="M3" t="str">
        <v>ACT Alianza</v>
      </c>
      <c r="N3" t="str">
        <v>ACTED</v>
      </c>
      <c r="O3" t="str">
        <v>Agencia Adventista de Desarollo y Recursos Asistenciales (ADRA)</v>
      </c>
      <c r="P3" t="str">
        <v>Agencia de Cooperación Alemana para el Desarrollo GIZ</v>
      </c>
      <c r="Q3" t="str">
        <v>AID FOR AIDS</v>
      </c>
      <c r="R3" t="str">
        <v>AIDS Healthcare Foundation</v>
      </c>
      <c r="S3" t="str">
        <v>Aldeas Infantiles SOS</v>
      </c>
      <c r="T3" t="str">
        <v>Alianza por la Solidaridad</v>
      </c>
      <c r="U3" t="str">
        <v>Alianza por Venezuela</v>
      </c>
      <c r="V3" t="str">
        <v>Alto Comisionado de las Naciones Unidas para los Refugiados (ACNUR)</v>
      </c>
      <c r="W3" t="str">
        <v>Asociación Aves</v>
      </c>
      <c r="X3" t="str">
        <v>Asociación Caritativa y Cultural Amigos do Noivo</v>
      </c>
      <c r="Y3" t="str">
        <v>Asociación Churún Merú</v>
      </c>
      <c r="Z3" t="str">
        <v>Asociación Civil de Chamos Venezolanos</v>
      </c>
      <c r="AA3" t="str">
        <v>Asociación Civil El Paso</v>
      </c>
      <c r="AB3" t="str">
        <v>Asociación Civil Venezolana en Paraguay</v>
      </c>
      <c r="AC3" t="str">
        <v>Asociación Construyendo Caminos de Esperanza Frente a la Injusticia, el Rechazo y el Olvido (CCEFIRO)</v>
      </c>
      <c r="AD3" t="str">
        <v>Asociación de Apoyo al Desarrollo - APOYAR</v>
      </c>
      <c r="AE3" t="str">
        <v>Asociacion de Jubilados y Pensionados Venezolanos en Argentina</v>
      </c>
      <c r="AF3" t="str">
        <v>Asociación de Psicólogos Venezolanos en Argentina</v>
      </c>
      <c r="AG3" t="str">
        <v>Asociación de venezolanos en la República argentina (ASOVEN)</v>
      </c>
      <c r="AH3" t="str">
        <v>Asociación educativa y caritativa Vale da Benção (AEBVB)</v>
      </c>
      <c r="AI3" t="str">
        <v>Asociación Idas y Vueltas</v>
      </c>
      <c r="AJ3" t="str">
        <v>Asociación ILLARI-AMANECER</v>
      </c>
      <c r="AK3" t="str">
        <v>Asociación Inmigrante Feliz</v>
      </c>
      <c r="AL3" t="str">
        <v>Asociación Manos Veneguayas</v>
      </c>
      <c r="AM3" t="str">
        <v>AsociacIón Misioneros de San Carlos Scalabrinianos</v>
      </c>
      <c r="AN3" t="str">
        <v>Asociación Mutual Israelita Argentina</v>
      </c>
      <c r="AO3" t="str">
        <v>Asociación Profamilia</v>
      </c>
      <c r="AP3" t="str">
        <v>Asociación Quinta Ola</v>
      </c>
      <c r="AQ3" t="str">
        <v>Asociación Solidaridad y Acción</v>
      </c>
      <c r="AR3" t="str">
        <v>Asociación Venezolana en Chile</v>
      </c>
      <c r="AS3" t="str">
        <v>Associação Hermanitos</v>
      </c>
      <c r="AT3" t="str">
        <v>Ayuda en Acción</v>
      </c>
      <c r="AU3" t="str">
        <v>Bethany Christian Services</v>
      </c>
      <c r="AV3" t="str">
        <v>Blumont</v>
      </c>
      <c r="AW3" t="str">
        <v>Capellanía de migrantes venezolanos de la diócesis de Lurín</v>
      </c>
      <c r="AX3" t="str">
        <v>CARE</v>
      </c>
      <c r="AY3" t="str">
        <v>Cáritas Alemania</v>
      </c>
      <c r="AZ3" t="str">
        <v>Cáritas Aruba</v>
      </c>
      <c r="BA3" t="str">
        <v>Cáritas Bolivia</v>
      </c>
      <c r="BB3" t="str">
        <v>Cáritas Brasil</v>
      </c>
      <c r="BC3" t="str">
        <v>Caritas Ecuador</v>
      </c>
      <c r="BD3" t="str">
        <v>Caritas Manaus</v>
      </c>
      <c r="BE3" t="str">
        <v>Caritas Parana</v>
      </c>
      <c r="BF3" t="str">
        <v>Cáritas Perú</v>
      </c>
      <c r="BG3" t="str">
        <v>Cáritas Rio de Janeiro</v>
      </c>
      <c r="BH3" t="str">
        <v>Cáritas São Paulo</v>
      </c>
      <c r="BI3" t="str">
        <v>Cáritas Suiza</v>
      </c>
      <c r="BJ3" t="str">
        <v>Cáritas Willemstad</v>
      </c>
      <c r="BK3" t="str">
        <v>Casa Cemisol</v>
      </c>
      <c r="BL3" t="str">
        <v>Casa Hogar San José</v>
      </c>
      <c r="BM3" t="str">
        <v>Casa Violeta</v>
      </c>
      <c r="BN3" t="str">
        <v>Centro de Atencion alMigrante (CAM)</v>
      </c>
      <c r="BO3" t="str">
        <v>Centro de Atencion Psicosocial (CAPS)</v>
      </c>
      <c r="BP3" t="str">
        <v>Centro de Defensa de los Derechos Humanos de Guarulhos (CCDH)</v>
      </c>
      <c r="BQ3" t="str">
        <v>Centro de Desarrollo y Autogestión</v>
      </c>
      <c r="BR3" t="str">
        <v>Centro de Estudios y Programas Integrados para el Desarrollo Sostenible (CIEDS)</v>
      </c>
      <c r="BS3" t="str">
        <v>Centro de Estudios y Solidaridad con América Latina (CESAL)</v>
      </c>
      <c r="BT3" t="str">
        <v>Centro de Migración y Derechos Humanos de la Diócesis de Roraima</v>
      </c>
      <c r="BU3" t="str">
        <v>Centro Familiar Familias Sin Fronteras – Fundación Familia Sin Fronteras</v>
      </c>
      <c r="BV3" t="str">
        <v>CESVI-Cooperazione e Sviluppo</v>
      </c>
      <c r="BW3" t="str">
        <v>ChildFund Internacional</v>
      </c>
      <c r="BX3" t="str">
        <v>CHS Alternativo</v>
      </c>
      <c r="BY3" t="str">
        <v>CIR - Conselho Indígena de Roraima</v>
      </c>
      <c r="BZ3" t="str">
        <v>Coletivo MOSAICO - Asociación del Movimiento Social, Ambiental, Interactivo, Cultural y Organizacional</v>
      </c>
      <c r="CA3" t="str">
        <v>COLVENZ</v>
      </c>
      <c r="CB3" t="str">
        <v>Comisión Argentina para Refugiados y Migrantes (CAREF)</v>
      </c>
      <c r="CC3" t="str">
        <v>Comité Internacional de la Cruz Roja</v>
      </c>
      <c r="CD3" t="str">
        <v>Comité Internacional de Rescate (IRC)</v>
      </c>
      <c r="CE3" t="str">
        <v>Comité Internacional para el Desarrollo de los Pueblos (CISP)</v>
      </c>
      <c r="CF3" t="str">
        <v>Comite permanente por la defensa de los derechos humanos (CDH)</v>
      </c>
      <c r="CG3" t="str">
        <v>Compasión internacional</v>
      </c>
      <c r="CH3" t="str">
        <v>Compassiva</v>
      </c>
      <c r="CI3" t="str">
        <v>Conozco mis derechos</v>
      </c>
      <c r="CJ3" t="str">
        <v>ConQuito</v>
      </c>
      <c r="CK3" t="str">
        <v>Consejo Danés para los Refugiados (DRC)</v>
      </c>
      <c r="CL3" t="str">
        <v>Consejo Interreligioso del Perú - Religiones por la Paz</v>
      </c>
      <c r="CM3" t="str">
        <v>Consejo Noruego para los Refugiados (NRC)</v>
      </c>
      <c r="CN3" t="str">
        <v>Consorcio de Org. Privadas de promoción al desarrollo de la micro y pequeña empresa</v>
      </c>
      <c r="CO3" t="str">
        <v>COOPI - Cooperación Internacional</v>
      </c>
      <c r="CP3" t="str">
        <v>Corporacion Minuto de Dios</v>
      </c>
      <c r="CQ3" t="str">
        <v>Corporación Opción Legal</v>
      </c>
      <c r="CR3" t="str">
        <v>Corporación para el Desarrollo de Emprendimiento y la Innovación Social</v>
      </c>
      <c r="CS3" t="str">
        <v>Cruz Roja Argentina</v>
      </c>
      <c r="CT3" t="str">
        <v>Cruz Roja Colombia</v>
      </c>
      <c r="CU3" t="str">
        <v>Cruz Roja Ecuador</v>
      </c>
      <c r="CV3" t="str">
        <v>Cruz Roja Española</v>
      </c>
      <c r="CW3" t="str">
        <v>Cruz Roja Panamá</v>
      </c>
      <c r="CX3" t="str">
        <v>Cruz Roja Paraguay</v>
      </c>
      <c r="CY3" t="str">
        <v>Cruz Roja Perú</v>
      </c>
      <c r="CZ3" t="str">
        <v>Cruz Roja Uruguay</v>
      </c>
      <c r="DA3" t="str">
        <v>Cuso Internacional</v>
      </c>
      <c r="DB3" t="str">
        <v>DCF (Danielle’s Children Fund)</v>
      </c>
      <c r="DC3" t="str">
        <v>Desarrollo Cooperativo Agrícola Internacional / Voluntarios en Asistencia Cooperativa en el Extranjero</v>
      </c>
      <c r="DD3" t="str">
        <v>Diakonie Katastrophenhilfe</v>
      </c>
      <c r="DE3" t="str">
        <v>Diálogo Diverso</v>
      </c>
      <c r="DF3" t="str">
        <v>Diáspora Venezolana en República Dominicana</v>
      </c>
      <c r="DG3" t="str">
        <v>Duendes y Ángeles Vinotinto República Dominicana</v>
      </c>
      <c r="DH3" t="str">
        <v>Embajadores internacionales de Canarinhos da Amazonia por la paz</v>
      </c>
      <c r="DI3" t="str">
        <v>Encuentros SJS (Servicio Jesuita de la Solidaridad)</v>
      </c>
      <c r="DJ3" t="str">
        <v>Ending Violence Against Migrants</v>
      </c>
      <c r="DK3" t="str">
        <v>Entidad de las Naciones Unidas para la Igualdad de Género y el Empoderamiento de las Mujeres</v>
      </c>
      <c r="DL3" t="str">
        <v>Famia Planea</v>
      </c>
      <c r="DM3" t="str">
        <v>Family Planning Association of Trinidad and Tobago</v>
      </c>
      <c r="DN3" t="str">
        <v>Federación de Mujeres de Sucumbíos</v>
      </c>
      <c r="DO3" t="str">
        <v>Federación Internacional de la Cruz Roja (FIRC)</v>
      </c>
      <c r="DP3" t="str">
        <v>Federación internacional humanitaria</v>
      </c>
      <c r="DQ3" t="str">
        <v>Federación Luterana Mundial</v>
      </c>
      <c r="DR3" t="str">
        <v>Fondo de las Naciones Unidas para la Infancia (UNICEF)</v>
      </c>
      <c r="DS3" t="str">
        <v>Fondo de Población de las Naciones Unidas (UNFPA)</v>
      </c>
      <c r="DT3" t="str">
        <v>Fondo Ecuatoriano Populorum Progressio</v>
      </c>
      <c r="DU3" t="str">
        <v>Foro de Israel para la Ayuda Humanitaria Internacional (IsraAID)</v>
      </c>
      <c r="DV3" t="str">
        <v>Foro de la Sociedad Civil en Salud (ForoSalud)</v>
      </c>
      <c r="DW3" t="str">
        <v>Foro Salud Callao</v>
      </c>
      <c r="DX3" t="str">
        <v>Fraternidade Sem Fronteiras</v>
      </c>
      <c r="DY3" t="str">
        <v>Fundación “Project Hope of Colombia”</v>
      </c>
      <c r="DZ3" t="str">
        <v>Fundación Alas de Colibrí</v>
      </c>
      <c r="EA3" t="str">
        <v>Fundación Americares</v>
      </c>
      <c r="EB3" t="str">
        <v>Fundación AVSI</v>
      </c>
      <c r="EC3" t="str">
        <v>Fundación Baylor Colombia</v>
      </c>
      <c r="ED3" t="str">
        <v>Fundación Casa de Refugio Matilde</v>
      </c>
      <c r="EE3" t="str">
        <v>Fundación Colonia de Venezuela en República Dominicana (FUNCOVERD)</v>
      </c>
      <c r="EF3" t="str">
        <v>Fundación Comisión Católica Argentina de Migraciones (FCCAM)</v>
      </c>
      <c r="EG3" t="str">
        <v>Fundación CRISFE</v>
      </c>
      <c r="EH3" t="str">
        <v>Fundación de Ayuda Social de Las Iglesias Cristianas</v>
      </c>
      <c r="EI3" t="str">
        <v>Fundación de Ayuda Social de las Iglesias Cristianas (FASIC)</v>
      </c>
      <c r="EJ3" t="str">
        <v>Fundación de Emigrantes Venezolanos (FEV)</v>
      </c>
      <c r="EK3" t="str">
        <v>Fundación de las Americas (FUDELA)</v>
      </c>
      <c r="EL3" t="str">
        <v>Fundación Educativa Rada</v>
      </c>
      <c r="EM3" t="str">
        <v>Fundación Equidad</v>
      </c>
      <c r="EN3" t="str">
        <v>Fundación Halü Bienestar Humano (HALU)</v>
      </c>
      <c r="EO3" t="str">
        <v>Fundación Huésped</v>
      </c>
      <c r="EP3" t="str">
        <v>Fundación Human Rights Caribbean (HRC)</v>
      </c>
      <c r="EQ3" t="str">
        <v>Fundación Las Golondrinas</v>
      </c>
      <c r="ER3" t="str">
        <v>Fundación Manos Abiertas</v>
      </c>
      <c r="ES3" t="str">
        <v>Fundación Mi Sangre</v>
      </c>
      <c r="ET3" t="str">
        <v>Fundación Nuestros Jóvenes</v>
      </c>
      <c r="EU3" t="str">
        <v>Fundacion pa Hende Muhe den Dificultad (FHMD)</v>
      </c>
      <c r="EV3" t="str">
        <v>Fundación Pan de Vida</v>
      </c>
      <c r="EW3" t="str">
        <v>Fundación Panamericana de Desarrollo</v>
      </c>
      <c r="EX3" t="str">
        <v>Fundación Panamericana para el Desarrollo (FUPAD)</v>
      </c>
      <c r="EY3" t="str">
        <v>Fundación para Asistencia a las Víctimas</v>
      </c>
      <c r="EZ3" t="str">
        <v>Fundación para la Integración y el Desarrollo de América Latina (FIDAL)</v>
      </c>
      <c r="FA3" t="str">
        <v>Fundación Salú pa Tur</v>
      </c>
      <c r="FB3" t="str">
        <v>Fundación Scalabrini Bolivia</v>
      </c>
      <c r="FC3" t="str">
        <v>Fundacion Scalabrini Chile</v>
      </c>
      <c r="FD3" t="str">
        <v>Fundación SES</v>
      </c>
      <c r="FE3" t="str">
        <v>Fundación Solidaria Trabajo para un Hermano</v>
      </c>
      <c r="FF3" t="str">
        <v>Fundación Stima</v>
      </c>
      <c r="FG3" t="str">
        <v>Fundación Takuna</v>
      </c>
      <c r="FH3" t="str">
        <v>Fundación Tarabita</v>
      </c>
      <c r="FI3" t="str">
        <v>Fundación Venex Curacao</v>
      </c>
      <c r="FJ3" t="str">
        <v>Globalizate Radio</v>
      </c>
      <c r="FK3" t="str">
        <v>GOAL</v>
      </c>
      <c r="FL3" t="str">
        <v>Heartland Alliance International (HAI)</v>
      </c>
      <c r="FM3" t="str">
        <v>HELVETAS Swiss Intercooperation</v>
      </c>
      <c r="FN3" t="str">
        <v>Hermanos Salesianas</v>
      </c>
      <c r="FO3" t="str">
        <v>HIAS</v>
      </c>
      <c r="FP3" t="str">
        <v>Hogar de Cristo</v>
      </c>
      <c r="FQ3" t="str">
        <v>Hogar de Nazareth</v>
      </c>
      <c r="FR3" t="str">
        <v>Human Rights Defence Curaçao</v>
      </c>
      <c r="FS3" t="str">
        <v>Humanity &amp; Inclusion</v>
      </c>
      <c r="FT3" t="str">
        <v>Humans Analytic</v>
      </c>
      <c r="FU3" t="str">
        <v>IEB - Instituto Internacional de Educação do Brasil</v>
      </c>
      <c r="FV3" t="str">
        <v>iMMAP</v>
      </c>
      <c r="FW3" t="str">
        <v>IMPACT Initiatives (REACH)</v>
      </c>
      <c r="FX3" t="str">
        <v>Institute of Natural and Cultural Heritage (IPANC)</v>
      </c>
      <c r="FY3" t="str">
        <v>Instituto de Democracia y Derechos Humanos</v>
      </c>
      <c r="FZ3" t="str">
        <v>Instituto de maná</v>
      </c>
      <c r="GA3" t="str">
        <v>Instituto de Promoción del Desarrollo Solidario</v>
      </c>
      <c r="GB3" t="str">
        <v>Instituto Dominicano de Desarrollo Integral</v>
      </c>
      <c r="GC3" t="str">
        <v>Instituto Félix Guattari</v>
      </c>
      <c r="GD3" t="str">
        <v>Instituto Nice</v>
      </c>
      <c r="GE3" t="str">
        <v>Instituto para las Migraciones y Derechos Humanos (IMDH)</v>
      </c>
      <c r="GF3" t="str">
        <v>Instituto Pirilampos - Grupo de visitas y acciones voluntarias en Roraima</v>
      </c>
      <c r="GG3" t="str">
        <v>INTERSOS</v>
      </c>
      <c r="GH3" t="str">
        <v>IPANC</v>
      </c>
      <c r="GI3" t="str">
        <v>Kimirina Coorporation</v>
      </c>
      <c r="GJ3" t="str">
        <v>La Bolsa del Samaritano</v>
      </c>
      <c r="GK3" t="str">
        <v>Lutheran World Relief</v>
      </c>
      <c r="GL3" t="str">
        <v>Malteser International</v>
      </c>
      <c r="GM3" t="str">
        <v>Más Igualdad Perú</v>
      </c>
      <c r="GN3" t="str">
        <v>MedGlobal</v>
      </c>
      <c r="GO3" t="str">
        <v>Medical Teams International</v>
      </c>
      <c r="GP3" t="str">
        <v>Médicos del Mundo</v>
      </c>
      <c r="GQ3" t="str">
        <v>Mercy Corps</v>
      </c>
      <c r="GR3" t="str">
        <v>Migrantes, Refugiados y Argentinos Emprendedores Sociales (MIRARES)</v>
      </c>
      <c r="GS3" t="str">
        <v>Mision Scalabriniana - Ecuador</v>
      </c>
      <c r="GT3" t="str">
        <v>Missão Paz</v>
      </c>
      <c r="GU3" t="str">
        <v>Movimiento de Mujeres de El Oro</v>
      </c>
      <c r="GV3" t="str">
        <v>Movimiento LGBT+ Brasil</v>
      </c>
      <c r="GW3" t="str">
        <v>Museu A CASA</v>
      </c>
      <c r="GX3" t="str">
        <v>Nueva organización</v>
      </c>
      <c r="GY3" t="str">
        <v>Oficina de la Coordinadora Residente UN</v>
      </c>
      <c r="GZ3" t="str">
        <v>Oficina de las Naciones Unidas de Servicios para Proyectos (UNOPS)</v>
      </c>
      <c r="HA3" t="str">
        <v>Oficina de Naciones Unidas contra la Droga y el Delito (ONUDD)</v>
      </c>
      <c r="HB3" t="str">
        <v>Oficina de Naciones Unidas para la Coordinación de Asuntos Humanitarios</v>
      </c>
      <c r="HC3" t="str">
        <v>Oficina del Alto Comisionado de las Naciones Unidas para los Derechos Humanos (ACNUDH)</v>
      </c>
      <c r="HD3" t="str">
        <v>ONU voluntarios</v>
      </c>
      <c r="HE3" t="str">
        <v>Opportunity International/AGAPE</v>
      </c>
      <c r="HF3" t="str">
        <v>Organización de Estados Iberoamericanos para la Educación, la Ciencia y la Cultura (OEI)</v>
      </c>
      <c r="HG3" t="str">
        <v>Organización de las Naciones Unidas para la Alimentación y la Agricultura (FAO)</v>
      </c>
      <c r="HH3" t="str">
        <v>Organización de las Naciones Unidas para la Educación, la Ciencia y la Cultura (UNESCO)</v>
      </c>
      <c r="HI3" t="str">
        <v>Organización Fuerza Internacional de Capellanía DDHH y DIH OFICA ICC</v>
      </c>
      <c r="HJ3" t="str">
        <v>Organización Internacional del Trabajo (OIT)</v>
      </c>
      <c r="HK3" t="str">
        <v>Organización Internacional para las Migraciones (OIM)</v>
      </c>
      <c r="HL3" t="str">
        <v>Organización Panamericana de la Salud/Organización Mundial de la Salud (OPS/OMS)</v>
      </c>
      <c r="HM3" t="str">
        <v>OXFAM</v>
      </c>
      <c r="HN3" t="str">
        <v>Parroquia Eclesiástica San Francisco</v>
      </c>
      <c r="HO3" t="str">
        <v>Parroquia Ntra Sra Asunción y Madre de los Migrantes</v>
      </c>
      <c r="HP3" t="str">
        <v>Pastoral de Movilidad Humana - Conferencia Episcopal Peruana</v>
      </c>
      <c r="HQ3" t="str">
        <v>Pastoral Social Cáritas</v>
      </c>
      <c r="HR3" t="str">
        <v>Patronato de Amparo Social de Tulcán</v>
      </c>
      <c r="HS3" t="str">
        <v>Peace for Development</v>
      </c>
      <c r="HT3" t="str">
        <v>Plan Internacional</v>
      </c>
      <c r="HU3" t="str">
        <v>Première Urgence Internationale</v>
      </c>
      <c r="HV3" t="str">
        <v>PROBONO Colombia</v>
      </c>
      <c r="HW3" t="str">
        <v>Progetto mondo mlal</v>
      </c>
      <c r="HX3" t="str">
        <v>Programa Conjunto de las Naciones Unidas sobre el VIH/SIDA (ONUSIDA)</v>
      </c>
      <c r="HY3" t="str">
        <v>Programa de las Naciones Unidas para el Desarrollo (PNUD)</v>
      </c>
      <c r="HZ3" t="str">
        <v>Programa de las Naciones Unidas para los Asentamientos Humanos (UN Habitat)</v>
      </c>
      <c r="IA3" t="str">
        <v>Programa de Soporte a la autoayuda de personas seropositivas</v>
      </c>
      <c r="IB3" t="str">
        <v>Programa Mundial de Alimentos (PMA)</v>
      </c>
      <c r="IC3" t="str">
        <v>Purik Huasi</v>
      </c>
      <c r="ID3" t="str">
        <v>Red con Migrantes y Refugiados</v>
      </c>
      <c r="IE3" t="str">
        <v>Red de Investigaciones Orientadas a la Solución de Problemas en Derechos Humanos</v>
      </c>
      <c r="IF3" t="str">
        <v>Red Internacional de Migración Scalabrini</v>
      </c>
      <c r="IG3" t="str">
        <v>Red Latinoamericana de Organizaciones no Gubernamentales de Personas con Discapacidad y sus Familias (RIADIS)</v>
      </c>
      <c r="IH3" t="str">
        <v>Red regioanal LGTBI+</v>
      </c>
      <c r="II3" t="str">
        <v>Renacer</v>
      </c>
      <c r="IJ3" t="str">
        <v>RET Internacional</v>
      </c>
      <c r="IK3" t="str">
        <v>Save the Children (SCI)</v>
      </c>
      <c r="IL3" t="str">
        <v>Sección Peruana de Amnistía Internacional</v>
      </c>
      <c r="IM3" t="str">
        <v>Semillas para la Democracia</v>
      </c>
      <c r="IN3" t="str">
        <v>Servicio Ecuménico para la Dignidad Humana</v>
      </c>
      <c r="IO3" t="str">
        <v>Servicio Jesuita a Migrantes (SJM)</v>
      </c>
      <c r="IP3" t="str">
        <v>Servicio Jesuita a Migrantes y Refugiados (SJMR)</v>
      </c>
      <c r="IQ3" t="str">
        <v>Servicio Jesuita a Refugiados (SJR)</v>
      </c>
      <c r="IR3" t="str">
        <v>Servicio Pastoral de Migrantes Nacional</v>
      </c>
      <c r="IS3" t="str">
        <v>Serviço Pastoral dos Migrantes do Nordeste</v>
      </c>
      <c r="IT3" t="str">
        <v>Sesame Workshop</v>
      </c>
      <c r="IU3" t="str">
        <v>Sociedad Bolivariana de Curaçao</v>
      </c>
      <c r="IV3" t="str">
        <v>Solidarites International/Premiere Urgence Internationale (Consorcio de SI y PUI)</v>
      </c>
      <c r="IW3" t="str">
        <v>Sparkassenstiftung für internationale Kooperation</v>
      </c>
      <c r="IX3" t="str">
        <v>Stichting Slachtofferhulp Curaçao</v>
      </c>
      <c r="IY3" t="str">
        <v>Swisscontact</v>
      </c>
      <c r="IZ3" t="str">
        <v>Tearfund</v>
      </c>
      <c r="JA3" t="str">
        <v>TECHO</v>
      </c>
      <c r="JB3" t="str">
        <v>Terre des Hommes Italy</v>
      </c>
      <c r="JC3" t="str">
        <v>Terre des Hommes Lausanne</v>
      </c>
      <c r="JD3" t="str">
        <v>Terre des Hommes Suisse</v>
      </c>
      <c r="JE3" t="str">
        <v>Universidad Católica del Uruguay (UCU)</v>
      </c>
      <c r="JF3" t="str">
        <v>Universidad de Buenos Aires (UBA)</v>
      </c>
      <c r="JG3" t="str">
        <v>UruVene</v>
      </c>
      <c r="JH3" t="str">
        <v>VenAruba Solidaria</v>
      </c>
      <c r="JI3" t="str">
        <v>VenEuropa</v>
      </c>
      <c r="JJ3" t="str">
        <v>Venezolanos en San Cristóbal</v>
      </c>
      <c r="JK3" t="str">
        <v>Vicaría de Pastoral Social Caritas</v>
      </c>
      <c r="JL3" t="str">
        <v>Vicariato apostólico de Esmeraldas – Nación de Paz (VAE)</v>
      </c>
      <c r="JM3" t="str">
        <v>Visión Mundial</v>
      </c>
      <c r="JN3" t="str">
        <v>War Child</v>
      </c>
      <c r="JO3" t="str">
        <v>We World GVC</v>
      </c>
      <c r="JP3" t="str">
        <v>World Council of Credit Unions</v>
      </c>
      <c r="JQ3" t="str">
        <v>ZOA</v>
      </c>
    </row>
    <row r="4" spans="1:277" x14ac:dyDescent="0.3">
      <c r="A4" s="37" t="s">
        <v>492</v>
      </c>
      <c r="B4" s="37" t="s">
        <v>493</v>
      </c>
      <c r="C4" s="37" t="s">
        <v>493</v>
      </c>
      <c r="D4" s="37"/>
      <c r="E4" s="37" t="s">
        <v>493</v>
      </c>
      <c r="F4" s="46" t="b">
        <v>0</v>
      </c>
      <c r="G4" s="46" t="s">
        <v>2167</v>
      </c>
      <c r="I4" t="str" cm="1">
        <f t="array" ref="I4:JQ4">TRANSPOSE(_xlfn._xlws.SORT(_xlfn._xlws.FILTER(Table3[Nombre],ISNUMBER(SEARCH(' Activity Sheet'!C5,Table3[Nombre])),"Not found"),,1))</f>
        <v>100% Diversidad y Derechos</v>
      </c>
      <c r="J4" t="str">
        <v>ABV - Asociación del Bien con la Vida</v>
      </c>
      <c r="K4" t="str">
        <v>ACAPS</v>
      </c>
      <c r="L4" t="str">
        <v>Acción contra el Hambre</v>
      </c>
      <c r="M4" t="str">
        <v>ACT Alianza</v>
      </c>
      <c r="N4" t="str">
        <v>ACTED</v>
      </c>
      <c r="O4" t="str">
        <v>Agencia Adventista de Desarollo y Recursos Asistenciales (ADRA)</v>
      </c>
      <c r="P4" t="str">
        <v>Agencia de Cooperación Alemana para el Desarrollo GIZ</v>
      </c>
      <c r="Q4" t="str">
        <v>AID FOR AIDS</v>
      </c>
      <c r="R4" t="str">
        <v>AIDS Healthcare Foundation</v>
      </c>
      <c r="S4" t="str">
        <v>Aldeas Infantiles SOS</v>
      </c>
      <c r="T4" t="str">
        <v>Alianza por la Solidaridad</v>
      </c>
      <c r="U4" t="str">
        <v>Alianza por Venezuela</v>
      </c>
      <c r="V4" t="str">
        <v>Alto Comisionado de las Naciones Unidas para los Refugiados (ACNUR)</v>
      </c>
      <c r="W4" t="str">
        <v>Asociación Aves</v>
      </c>
      <c r="X4" t="str">
        <v>Asociación Caritativa y Cultural Amigos do Noivo</v>
      </c>
      <c r="Y4" t="str">
        <v>Asociación Churún Merú</v>
      </c>
      <c r="Z4" t="str">
        <v>Asociación Civil de Chamos Venezolanos</v>
      </c>
      <c r="AA4" t="str">
        <v>Asociación Civil El Paso</v>
      </c>
      <c r="AB4" t="str">
        <v>Asociación Civil Venezolana en Paraguay</v>
      </c>
      <c r="AC4" t="str">
        <v>Asociación Construyendo Caminos de Esperanza Frente a la Injusticia, el Rechazo y el Olvido (CCEFIRO)</v>
      </c>
      <c r="AD4" t="str">
        <v>Asociación de Apoyo al Desarrollo - APOYAR</v>
      </c>
      <c r="AE4" t="str">
        <v>Asociacion de Jubilados y Pensionados Venezolanos en Argentina</v>
      </c>
      <c r="AF4" t="str">
        <v>Asociación de Psicólogos Venezolanos en Argentina</v>
      </c>
      <c r="AG4" t="str">
        <v>Asociación de venezolanos en la República argentina (ASOVEN)</v>
      </c>
      <c r="AH4" t="str">
        <v>Asociación educativa y caritativa Vale da Benção (AEBVB)</v>
      </c>
      <c r="AI4" t="str">
        <v>Asociación Idas y Vueltas</v>
      </c>
      <c r="AJ4" t="str">
        <v>Asociación ILLARI-AMANECER</v>
      </c>
      <c r="AK4" t="str">
        <v>Asociación Inmigrante Feliz</v>
      </c>
      <c r="AL4" t="str">
        <v>Asociación Manos Veneguayas</v>
      </c>
      <c r="AM4" t="str">
        <v>AsociacIón Misioneros de San Carlos Scalabrinianos</v>
      </c>
      <c r="AN4" t="str">
        <v>Asociación Mutual Israelita Argentina</v>
      </c>
      <c r="AO4" t="str">
        <v>Asociación Profamilia</v>
      </c>
      <c r="AP4" t="str">
        <v>Asociación Quinta Ola</v>
      </c>
      <c r="AQ4" t="str">
        <v>Asociación Solidaridad y Acción</v>
      </c>
      <c r="AR4" t="str">
        <v>Asociación Venezolana en Chile</v>
      </c>
      <c r="AS4" t="str">
        <v>Associação Hermanitos</v>
      </c>
      <c r="AT4" t="str">
        <v>Ayuda en Acción</v>
      </c>
      <c r="AU4" t="str">
        <v>Bethany Christian Services</v>
      </c>
      <c r="AV4" t="str">
        <v>Blumont</v>
      </c>
      <c r="AW4" t="str">
        <v>Capellanía de migrantes venezolanos de la diócesis de Lurín</v>
      </c>
      <c r="AX4" t="str">
        <v>CARE</v>
      </c>
      <c r="AY4" t="str">
        <v>Cáritas Alemania</v>
      </c>
      <c r="AZ4" t="str">
        <v>Cáritas Aruba</v>
      </c>
      <c r="BA4" t="str">
        <v>Cáritas Bolivia</v>
      </c>
      <c r="BB4" t="str">
        <v>Cáritas Brasil</v>
      </c>
      <c r="BC4" t="str">
        <v>Caritas Ecuador</v>
      </c>
      <c r="BD4" t="str">
        <v>Caritas Manaus</v>
      </c>
      <c r="BE4" t="str">
        <v>Caritas Parana</v>
      </c>
      <c r="BF4" t="str">
        <v>Cáritas Perú</v>
      </c>
      <c r="BG4" t="str">
        <v>Cáritas Rio de Janeiro</v>
      </c>
      <c r="BH4" t="str">
        <v>Cáritas São Paulo</v>
      </c>
      <c r="BI4" t="str">
        <v>Cáritas Suiza</v>
      </c>
      <c r="BJ4" t="str">
        <v>Cáritas Willemstad</v>
      </c>
      <c r="BK4" t="str">
        <v>Casa Cemisol</v>
      </c>
      <c r="BL4" t="str">
        <v>Casa Hogar San José</v>
      </c>
      <c r="BM4" t="str">
        <v>Casa Violeta</v>
      </c>
      <c r="BN4" t="str">
        <v>Centro de Atencion alMigrante (CAM)</v>
      </c>
      <c r="BO4" t="str">
        <v>Centro de Atencion Psicosocial (CAPS)</v>
      </c>
      <c r="BP4" t="str">
        <v>Centro de Defensa de los Derechos Humanos de Guarulhos (CCDH)</v>
      </c>
      <c r="BQ4" t="str">
        <v>Centro de Desarrollo y Autogestión</v>
      </c>
      <c r="BR4" t="str">
        <v>Centro de Estudios y Programas Integrados para el Desarrollo Sostenible (CIEDS)</v>
      </c>
      <c r="BS4" t="str">
        <v>Centro de Estudios y Solidaridad con América Latina (CESAL)</v>
      </c>
      <c r="BT4" t="str">
        <v>Centro de Migración y Derechos Humanos de la Diócesis de Roraima</v>
      </c>
      <c r="BU4" t="str">
        <v>Centro Familiar Familias Sin Fronteras – Fundación Familia Sin Fronteras</v>
      </c>
      <c r="BV4" t="str">
        <v>CESVI-Cooperazione e Sviluppo</v>
      </c>
      <c r="BW4" t="str">
        <v>ChildFund Internacional</v>
      </c>
      <c r="BX4" t="str">
        <v>CHS Alternativo</v>
      </c>
      <c r="BY4" t="str">
        <v>CIR - Conselho Indígena de Roraima</v>
      </c>
      <c r="BZ4" t="str">
        <v>Coletivo MOSAICO - Asociación del Movimiento Social, Ambiental, Interactivo, Cultural y Organizacional</v>
      </c>
      <c r="CA4" t="str">
        <v>COLVENZ</v>
      </c>
      <c r="CB4" t="str">
        <v>Comisión Argentina para Refugiados y Migrantes (CAREF)</v>
      </c>
      <c r="CC4" t="str">
        <v>Comité Internacional de la Cruz Roja</v>
      </c>
      <c r="CD4" t="str">
        <v>Comité Internacional de Rescate (IRC)</v>
      </c>
      <c r="CE4" t="str">
        <v>Comité Internacional para el Desarrollo de los Pueblos (CISP)</v>
      </c>
      <c r="CF4" t="str">
        <v>Comite permanente por la defensa de los derechos humanos (CDH)</v>
      </c>
      <c r="CG4" t="str">
        <v>Compasión internacional</v>
      </c>
      <c r="CH4" t="str">
        <v>Compassiva</v>
      </c>
      <c r="CI4" t="str">
        <v>Conozco mis derechos</v>
      </c>
      <c r="CJ4" t="str">
        <v>ConQuito</v>
      </c>
      <c r="CK4" t="str">
        <v>Consejo Danés para los Refugiados (DRC)</v>
      </c>
      <c r="CL4" t="str">
        <v>Consejo Interreligioso del Perú - Religiones por la Paz</v>
      </c>
      <c r="CM4" t="str">
        <v>Consejo Noruego para los Refugiados (NRC)</v>
      </c>
      <c r="CN4" t="str">
        <v>Consorcio de Org. Privadas de promoción al desarrollo de la micro y pequeña empresa</v>
      </c>
      <c r="CO4" t="str">
        <v>COOPI - Cooperación Internacional</v>
      </c>
      <c r="CP4" t="str">
        <v>Corporacion Minuto de Dios</v>
      </c>
      <c r="CQ4" t="str">
        <v>Corporación Opción Legal</v>
      </c>
      <c r="CR4" t="str">
        <v>Corporación para el Desarrollo de Emprendimiento y la Innovación Social</v>
      </c>
      <c r="CS4" t="str">
        <v>Cruz Roja Argentina</v>
      </c>
      <c r="CT4" t="str">
        <v>Cruz Roja Colombia</v>
      </c>
      <c r="CU4" t="str">
        <v>Cruz Roja Ecuador</v>
      </c>
      <c r="CV4" t="str">
        <v>Cruz Roja Española</v>
      </c>
      <c r="CW4" t="str">
        <v>Cruz Roja Panamá</v>
      </c>
      <c r="CX4" t="str">
        <v>Cruz Roja Paraguay</v>
      </c>
      <c r="CY4" t="str">
        <v>Cruz Roja Perú</v>
      </c>
      <c r="CZ4" t="str">
        <v>Cruz Roja Uruguay</v>
      </c>
      <c r="DA4" t="str">
        <v>Cuso Internacional</v>
      </c>
      <c r="DB4" t="str">
        <v>DCF (Danielle’s Children Fund)</v>
      </c>
      <c r="DC4" t="str">
        <v>Desarrollo Cooperativo Agrícola Internacional / Voluntarios en Asistencia Cooperativa en el Extranjero</v>
      </c>
      <c r="DD4" t="str">
        <v>Diakonie Katastrophenhilfe</v>
      </c>
      <c r="DE4" t="str">
        <v>Diálogo Diverso</v>
      </c>
      <c r="DF4" t="str">
        <v>Diáspora Venezolana en República Dominicana</v>
      </c>
      <c r="DG4" t="str">
        <v>Duendes y Ángeles Vinotinto República Dominicana</v>
      </c>
      <c r="DH4" t="str">
        <v>Embajadores internacionales de Canarinhos da Amazonia por la paz</v>
      </c>
      <c r="DI4" t="str">
        <v>Encuentros SJS (Servicio Jesuita de la Solidaridad)</v>
      </c>
      <c r="DJ4" t="str">
        <v>Ending Violence Against Migrants</v>
      </c>
      <c r="DK4" t="str">
        <v>Entidad de las Naciones Unidas para la Igualdad de Género y el Empoderamiento de las Mujeres</v>
      </c>
      <c r="DL4" t="str">
        <v>Famia Planea</v>
      </c>
      <c r="DM4" t="str">
        <v>Family Planning Association of Trinidad and Tobago</v>
      </c>
      <c r="DN4" t="str">
        <v>Federación de Mujeres de Sucumbíos</v>
      </c>
      <c r="DO4" t="str">
        <v>Federación Internacional de la Cruz Roja (FIRC)</v>
      </c>
      <c r="DP4" t="str">
        <v>Federación internacional humanitaria</v>
      </c>
      <c r="DQ4" t="str">
        <v>Federación Luterana Mundial</v>
      </c>
      <c r="DR4" t="str">
        <v>Fondo de las Naciones Unidas para la Infancia (UNICEF)</v>
      </c>
      <c r="DS4" t="str">
        <v>Fondo de Población de las Naciones Unidas (UNFPA)</v>
      </c>
      <c r="DT4" t="str">
        <v>Fondo Ecuatoriano Populorum Progressio</v>
      </c>
      <c r="DU4" t="str">
        <v>Foro de Israel para la Ayuda Humanitaria Internacional (IsraAID)</v>
      </c>
      <c r="DV4" t="str">
        <v>Foro de la Sociedad Civil en Salud (ForoSalud)</v>
      </c>
      <c r="DW4" t="str">
        <v>Foro Salud Callao</v>
      </c>
      <c r="DX4" t="str">
        <v>Fraternidade Sem Fronteiras</v>
      </c>
      <c r="DY4" t="str">
        <v>Fundación “Project Hope of Colombia”</v>
      </c>
      <c r="DZ4" t="str">
        <v>Fundación Alas de Colibrí</v>
      </c>
      <c r="EA4" t="str">
        <v>Fundación Americares</v>
      </c>
      <c r="EB4" t="str">
        <v>Fundación AVSI</v>
      </c>
      <c r="EC4" t="str">
        <v>Fundación Baylor Colombia</v>
      </c>
      <c r="ED4" t="str">
        <v>Fundación Casa de Refugio Matilde</v>
      </c>
      <c r="EE4" t="str">
        <v>Fundación Colonia de Venezuela en República Dominicana (FUNCOVERD)</v>
      </c>
      <c r="EF4" t="str">
        <v>Fundación Comisión Católica Argentina de Migraciones (FCCAM)</v>
      </c>
      <c r="EG4" t="str">
        <v>Fundación CRISFE</v>
      </c>
      <c r="EH4" t="str">
        <v>Fundación de Ayuda Social de Las Iglesias Cristianas</v>
      </c>
      <c r="EI4" t="str">
        <v>Fundación de Ayuda Social de las Iglesias Cristianas (FASIC)</v>
      </c>
      <c r="EJ4" t="str">
        <v>Fundación de Emigrantes Venezolanos (FEV)</v>
      </c>
      <c r="EK4" t="str">
        <v>Fundación de las Americas (FUDELA)</v>
      </c>
      <c r="EL4" t="str">
        <v>Fundación Educativa Rada</v>
      </c>
      <c r="EM4" t="str">
        <v>Fundación Equidad</v>
      </c>
      <c r="EN4" t="str">
        <v>Fundación Halü Bienestar Humano (HALU)</v>
      </c>
      <c r="EO4" t="str">
        <v>Fundación Huésped</v>
      </c>
      <c r="EP4" t="str">
        <v>Fundación Human Rights Caribbean (HRC)</v>
      </c>
      <c r="EQ4" t="str">
        <v>Fundación Las Golondrinas</v>
      </c>
      <c r="ER4" t="str">
        <v>Fundación Manos Abiertas</v>
      </c>
      <c r="ES4" t="str">
        <v>Fundación Mi Sangre</v>
      </c>
      <c r="ET4" t="str">
        <v>Fundación Nuestros Jóvenes</v>
      </c>
      <c r="EU4" t="str">
        <v>Fundacion pa Hende Muhe den Dificultad (FHMD)</v>
      </c>
      <c r="EV4" t="str">
        <v>Fundación Pan de Vida</v>
      </c>
      <c r="EW4" t="str">
        <v>Fundación Panamericana de Desarrollo</v>
      </c>
      <c r="EX4" t="str">
        <v>Fundación Panamericana para el Desarrollo (FUPAD)</v>
      </c>
      <c r="EY4" t="str">
        <v>Fundación para Asistencia a las Víctimas</v>
      </c>
      <c r="EZ4" t="str">
        <v>Fundación para la Integración y el Desarrollo de América Latina (FIDAL)</v>
      </c>
      <c r="FA4" t="str">
        <v>Fundación Salú pa Tur</v>
      </c>
      <c r="FB4" t="str">
        <v>Fundación Scalabrini Bolivia</v>
      </c>
      <c r="FC4" t="str">
        <v>Fundacion Scalabrini Chile</v>
      </c>
      <c r="FD4" t="str">
        <v>Fundación SES</v>
      </c>
      <c r="FE4" t="str">
        <v>Fundación Solidaria Trabajo para un Hermano</v>
      </c>
      <c r="FF4" t="str">
        <v>Fundación Stima</v>
      </c>
      <c r="FG4" t="str">
        <v>Fundación Takuna</v>
      </c>
      <c r="FH4" t="str">
        <v>Fundación Tarabita</v>
      </c>
      <c r="FI4" t="str">
        <v>Fundación Venex Curacao</v>
      </c>
      <c r="FJ4" t="str">
        <v>Globalizate Radio</v>
      </c>
      <c r="FK4" t="str">
        <v>GOAL</v>
      </c>
      <c r="FL4" t="str">
        <v>Heartland Alliance International (HAI)</v>
      </c>
      <c r="FM4" t="str">
        <v>HELVETAS Swiss Intercooperation</v>
      </c>
      <c r="FN4" t="str">
        <v>Hermanos Salesianas</v>
      </c>
      <c r="FO4" t="str">
        <v>HIAS</v>
      </c>
      <c r="FP4" t="str">
        <v>Hogar de Cristo</v>
      </c>
      <c r="FQ4" t="str">
        <v>Hogar de Nazareth</v>
      </c>
      <c r="FR4" t="str">
        <v>Human Rights Defence Curaçao</v>
      </c>
      <c r="FS4" t="str">
        <v>Humanity &amp; Inclusion</v>
      </c>
      <c r="FT4" t="str">
        <v>Humans Analytic</v>
      </c>
      <c r="FU4" t="str">
        <v>IEB - Instituto Internacional de Educação do Brasil</v>
      </c>
      <c r="FV4" t="str">
        <v>iMMAP</v>
      </c>
      <c r="FW4" t="str">
        <v>IMPACT Initiatives (REACH)</v>
      </c>
      <c r="FX4" t="str">
        <v>Institute of Natural and Cultural Heritage (IPANC)</v>
      </c>
      <c r="FY4" t="str">
        <v>Instituto de Democracia y Derechos Humanos</v>
      </c>
      <c r="FZ4" t="str">
        <v>Instituto de maná</v>
      </c>
      <c r="GA4" t="str">
        <v>Instituto de Promoción del Desarrollo Solidario</v>
      </c>
      <c r="GB4" t="str">
        <v>Instituto Dominicano de Desarrollo Integral</v>
      </c>
      <c r="GC4" t="str">
        <v>Instituto Félix Guattari</v>
      </c>
      <c r="GD4" t="str">
        <v>Instituto Nice</v>
      </c>
      <c r="GE4" t="str">
        <v>Instituto para las Migraciones y Derechos Humanos (IMDH)</v>
      </c>
      <c r="GF4" t="str">
        <v>Instituto Pirilampos - Grupo de visitas y acciones voluntarias en Roraima</v>
      </c>
      <c r="GG4" t="str">
        <v>INTERSOS</v>
      </c>
      <c r="GH4" t="str">
        <v>IPANC</v>
      </c>
      <c r="GI4" t="str">
        <v>Kimirina Coorporation</v>
      </c>
      <c r="GJ4" t="str">
        <v>La Bolsa del Samaritano</v>
      </c>
      <c r="GK4" t="str">
        <v>Lutheran World Relief</v>
      </c>
      <c r="GL4" t="str">
        <v>Malteser International</v>
      </c>
      <c r="GM4" t="str">
        <v>Más Igualdad Perú</v>
      </c>
      <c r="GN4" t="str">
        <v>MedGlobal</v>
      </c>
      <c r="GO4" t="str">
        <v>Medical Teams International</v>
      </c>
      <c r="GP4" t="str">
        <v>Médicos del Mundo</v>
      </c>
      <c r="GQ4" t="str">
        <v>Mercy Corps</v>
      </c>
      <c r="GR4" t="str">
        <v>Migrantes, Refugiados y Argentinos Emprendedores Sociales (MIRARES)</v>
      </c>
      <c r="GS4" t="str">
        <v>Mision Scalabriniana - Ecuador</v>
      </c>
      <c r="GT4" t="str">
        <v>Missão Paz</v>
      </c>
      <c r="GU4" t="str">
        <v>Movimiento de Mujeres de El Oro</v>
      </c>
      <c r="GV4" t="str">
        <v>Movimiento LGBT+ Brasil</v>
      </c>
      <c r="GW4" t="str">
        <v>Museu A CASA</v>
      </c>
      <c r="GX4" t="str">
        <v>Nueva organización</v>
      </c>
      <c r="GY4" t="str">
        <v>Oficina de la Coordinadora Residente UN</v>
      </c>
      <c r="GZ4" t="str">
        <v>Oficina de las Naciones Unidas de Servicios para Proyectos (UNOPS)</v>
      </c>
      <c r="HA4" t="str">
        <v>Oficina de Naciones Unidas contra la Droga y el Delito (ONUDD)</v>
      </c>
      <c r="HB4" t="str">
        <v>Oficina de Naciones Unidas para la Coordinación de Asuntos Humanitarios</v>
      </c>
      <c r="HC4" t="str">
        <v>Oficina del Alto Comisionado de las Naciones Unidas para los Derechos Humanos (ACNUDH)</v>
      </c>
      <c r="HD4" t="str">
        <v>ONU voluntarios</v>
      </c>
      <c r="HE4" t="str">
        <v>Opportunity International/AGAPE</v>
      </c>
      <c r="HF4" t="str">
        <v>Organización de Estados Iberoamericanos para la Educación, la Ciencia y la Cultura (OEI)</v>
      </c>
      <c r="HG4" t="str">
        <v>Organización de las Naciones Unidas para la Alimentación y la Agricultura (FAO)</v>
      </c>
      <c r="HH4" t="str">
        <v>Organización de las Naciones Unidas para la Educación, la Ciencia y la Cultura (UNESCO)</v>
      </c>
      <c r="HI4" t="str">
        <v>Organización Fuerza Internacional de Capellanía DDHH y DIH OFICA ICC</v>
      </c>
      <c r="HJ4" t="str">
        <v>Organización Internacional del Trabajo (OIT)</v>
      </c>
      <c r="HK4" t="str">
        <v>Organización Internacional para las Migraciones (OIM)</v>
      </c>
      <c r="HL4" t="str">
        <v>Organización Panamericana de la Salud/Organización Mundial de la Salud (OPS/OMS)</v>
      </c>
      <c r="HM4" t="str">
        <v>OXFAM</v>
      </c>
      <c r="HN4" t="str">
        <v>Parroquia Eclesiástica San Francisco</v>
      </c>
      <c r="HO4" t="str">
        <v>Parroquia Ntra Sra Asunción y Madre de los Migrantes</v>
      </c>
      <c r="HP4" t="str">
        <v>Pastoral de Movilidad Humana - Conferencia Episcopal Peruana</v>
      </c>
      <c r="HQ4" t="str">
        <v>Pastoral Social Cáritas</v>
      </c>
      <c r="HR4" t="str">
        <v>Patronato de Amparo Social de Tulcán</v>
      </c>
      <c r="HS4" t="str">
        <v>Peace for Development</v>
      </c>
      <c r="HT4" t="str">
        <v>Plan Internacional</v>
      </c>
      <c r="HU4" t="str">
        <v>Première Urgence Internationale</v>
      </c>
      <c r="HV4" t="str">
        <v>PROBONO Colombia</v>
      </c>
      <c r="HW4" t="str">
        <v>Progetto mondo mlal</v>
      </c>
      <c r="HX4" t="str">
        <v>Programa Conjunto de las Naciones Unidas sobre el VIH/SIDA (ONUSIDA)</v>
      </c>
      <c r="HY4" t="str">
        <v>Programa de las Naciones Unidas para el Desarrollo (PNUD)</v>
      </c>
      <c r="HZ4" t="str">
        <v>Programa de las Naciones Unidas para los Asentamientos Humanos (UN Habitat)</v>
      </c>
      <c r="IA4" t="str">
        <v>Programa de Soporte a la autoayuda de personas seropositivas</v>
      </c>
      <c r="IB4" t="str">
        <v>Programa Mundial de Alimentos (PMA)</v>
      </c>
      <c r="IC4" t="str">
        <v>Purik Huasi</v>
      </c>
      <c r="ID4" t="str">
        <v>Red con Migrantes y Refugiados</v>
      </c>
      <c r="IE4" t="str">
        <v>Red de Investigaciones Orientadas a la Solución de Problemas en Derechos Humanos</v>
      </c>
      <c r="IF4" t="str">
        <v>Red Internacional de Migración Scalabrini</v>
      </c>
      <c r="IG4" t="str">
        <v>Red Latinoamericana de Organizaciones no Gubernamentales de Personas con Discapacidad y sus Familias (RIADIS)</v>
      </c>
      <c r="IH4" t="str">
        <v>Red regioanal LGTBI+</v>
      </c>
      <c r="II4" t="str">
        <v>Renacer</v>
      </c>
      <c r="IJ4" t="str">
        <v>RET Internacional</v>
      </c>
      <c r="IK4" t="str">
        <v>Save the Children (SCI)</v>
      </c>
      <c r="IL4" t="str">
        <v>Sección Peruana de Amnistía Internacional</v>
      </c>
      <c r="IM4" t="str">
        <v>Semillas para la Democracia</v>
      </c>
      <c r="IN4" t="str">
        <v>Servicio Ecuménico para la Dignidad Humana</v>
      </c>
      <c r="IO4" t="str">
        <v>Servicio Jesuita a Migrantes (SJM)</v>
      </c>
      <c r="IP4" t="str">
        <v>Servicio Jesuita a Migrantes y Refugiados (SJMR)</v>
      </c>
      <c r="IQ4" t="str">
        <v>Servicio Jesuita a Refugiados (SJR)</v>
      </c>
      <c r="IR4" t="str">
        <v>Servicio Pastoral de Migrantes Nacional</v>
      </c>
      <c r="IS4" t="str">
        <v>Serviço Pastoral dos Migrantes do Nordeste</v>
      </c>
      <c r="IT4" t="str">
        <v>Sesame Workshop</v>
      </c>
      <c r="IU4" t="str">
        <v>Sociedad Bolivariana de Curaçao</v>
      </c>
      <c r="IV4" t="str">
        <v>Solidarites International/Premiere Urgence Internationale (Consorcio de SI y PUI)</v>
      </c>
      <c r="IW4" t="str">
        <v>Sparkassenstiftung für internationale Kooperation</v>
      </c>
      <c r="IX4" t="str">
        <v>Stichting Slachtofferhulp Curaçao</v>
      </c>
      <c r="IY4" t="str">
        <v>Swisscontact</v>
      </c>
      <c r="IZ4" t="str">
        <v>Tearfund</v>
      </c>
      <c r="JA4" t="str">
        <v>TECHO</v>
      </c>
      <c r="JB4" t="str">
        <v>Terre des Hommes Italy</v>
      </c>
      <c r="JC4" t="str">
        <v>Terre des Hommes Lausanne</v>
      </c>
      <c r="JD4" t="str">
        <v>Terre des Hommes Suisse</v>
      </c>
      <c r="JE4" t="str">
        <v>Universidad Católica del Uruguay (UCU)</v>
      </c>
      <c r="JF4" t="str">
        <v>Universidad de Buenos Aires (UBA)</v>
      </c>
      <c r="JG4" t="str">
        <v>UruVene</v>
      </c>
      <c r="JH4" t="str">
        <v>VenAruba Solidaria</v>
      </c>
      <c r="JI4" t="str">
        <v>VenEuropa</v>
      </c>
      <c r="JJ4" t="str">
        <v>Venezolanos en San Cristóbal</v>
      </c>
      <c r="JK4" t="str">
        <v>Vicaría de Pastoral Social Caritas</v>
      </c>
      <c r="JL4" t="str">
        <v>Vicariato apostólico de Esmeraldas – Nación de Paz (VAE)</v>
      </c>
      <c r="JM4" t="str">
        <v>Visión Mundial</v>
      </c>
      <c r="JN4" t="str">
        <v>War Child</v>
      </c>
      <c r="JO4" t="str">
        <v>We World GVC</v>
      </c>
      <c r="JP4" t="str">
        <v>World Council of Credit Unions</v>
      </c>
      <c r="JQ4" t="str">
        <v>ZOA</v>
      </c>
    </row>
    <row r="5" spans="1:277" x14ac:dyDescent="0.3">
      <c r="A5" s="37" t="s">
        <v>494</v>
      </c>
      <c r="B5" s="37" t="s">
        <v>495</v>
      </c>
      <c r="C5" s="37" t="s">
        <v>496</v>
      </c>
      <c r="D5" s="37"/>
      <c r="E5" s="37" t="s">
        <v>497</v>
      </c>
      <c r="F5" s="46" t="b">
        <v>0</v>
      </c>
      <c r="G5" s="46" t="s">
        <v>2167</v>
      </c>
      <c r="I5" t="str" cm="1">
        <f t="array" ref="I5:JQ5">TRANSPOSE(_xlfn._xlws.SORT(_xlfn._xlws.FILTER(Table3[Nombre],ISNUMBER(SEARCH(' Activity Sheet'!C6,Table3[Nombre])),"Not found"),,1))</f>
        <v>100% Diversidad y Derechos</v>
      </c>
      <c r="J5" t="str">
        <v>ABV - Asociación del Bien con la Vida</v>
      </c>
      <c r="K5" t="str">
        <v>ACAPS</v>
      </c>
      <c r="L5" t="str">
        <v>Acción contra el Hambre</v>
      </c>
      <c r="M5" t="str">
        <v>ACT Alianza</v>
      </c>
      <c r="N5" t="str">
        <v>ACTED</v>
      </c>
      <c r="O5" t="str">
        <v>Agencia Adventista de Desarollo y Recursos Asistenciales (ADRA)</v>
      </c>
      <c r="P5" t="str">
        <v>Agencia de Cooperación Alemana para el Desarrollo GIZ</v>
      </c>
      <c r="Q5" t="str">
        <v>AID FOR AIDS</v>
      </c>
      <c r="R5" t="str">
        <v>AIDS Healthcare Foundation</v>
      </c>
      <c r="S5" t="str">
        <v>Aldeas Infantiles SOS</v>
      </c>
      <c r="T5" t="str">
        <v>Alianza por la Solidaridad</v>
      </c>
      <c r="U5" t="str">
        <v>Alianza por Venezuela</v>
      </c>
      <c r="V5" t="str">
        <v>Alto Comisionado de las Naciones Unidas para los Refugiados (ACNUR)</v>
      </c>
      <c r="W5" t="str">
        <v>Asociación Aves</v>
      </c>
      <c r="X5" t="str">
        <v>Asociación Caritativa y Cultural Amigos do Noivo</v>
      </c>
      <c r="Y5" t="str">
        <v>Asociación Churún Merú</v>
      </c>
      <c r="Z5" t="str">
        <v>Asociación Civil de Chamos Venezolanos</v>
      </c>
      <c r="AA5" t="str">
        <v>Asociación Civil El Paso</v>
      </c>
      <c r="AB5" t="str">
        <v>Asociación Civil Venezolana en Paraguay</v>
      </c>
      <c r="AC5" t="str">
        <v>Asociación Construyendo Caminos de Esperanza Frente a la Injusticia, el Rechazo y el Olvido (CCEFIRO)</v>
      </c>
      <c r="AD5" t="str">
        <v>Asociación de Apoyo al Desarrollo - APOYAR</v>
      </c>
      <c r="AE5" t="str">
        <v>Asociacion de Jubilados y Pensionados Venezolanos en Argentina</v>
      </c>
      <c r="AF5" t="str">
        <v>Asociación de Psicólogos Venezolanos en Argentina</v>
      </c>
      <c r="AG5" t="str">
        <v>Asociación de venezolanos en la República argentina (ASOVEN)</v>
      </c>
      <c r="AH5" t="str">
        <v>Asociación educativa y caritativa Vale da Benção (AEBVB)</v>
      </c>
      <c r="AI5" t="str">
        <v>Asociación Idas y Vueltas</v>
      </c>
      <c r="AJ5" t="str">
        <v>Asociación ILLARI-AMANECER</v>
      </c>
      <c r="AK5" t="str">
        <v>Asociación Inmigrante Feliz</v>
      </c>
      <c r="AL5" t="str">
        <v>Asociación Manos Veneguayas</v>
      </c>
      <c r="AM5" t="str">
        <v>AsociacIón Misioneros de San Carlos Scalabrinianos</v>
      </c>
      <c r="AN5" t="str">
        <v>Asociación Mutual Israelita Argentina</v>
      </c>
      <c r="AO5" t="str">
        <v>Asociación Profamilia</v>
      </c>
      <c r="AP5" t="str">
        <v>Asociación Quinta Ola</v>
      </c>
      <c r="AQ5" t="str">
        <v>Asociación Solidaridad y Acción</v>
      </c>
      <c r="AR5" t="str">
        <v>Asociación Venezolana en Chile</v>
      </c>
      <c r="AS5" t="str">
        <v>Associação Hermanitos</v>
      </c>
      <c r="AT5" t="str">
        <v>Ayuda en Acción</v>
      </c>
      <c r="AU5" t="str">
        <v>Bethany Christian Services</v>
      </c>
      <c r="AV5" t="str">
        <v>Blumont</v>
      </c>
      <c r="AW5" t="str">
        <v>Capellanía de migrantes venezolanos de la diócesis de Lurín</v>
      </c>
      <c r="AX5" t="str">
        <v>CARE</v>
      </c>
      <c r="AY5" t="str">
        <v>Cáritas Alemania</v>
      </c>
      <c r="AZ5" t="str">
        <v>Cáritas Aruba</v>
      </c>
      <c r="BA5" t="str">
        <v>Cáritas Bolivia</v>
      </c>
      <c r="BB5" t="str">
        <v>Cáritas Brasil</v>
      </c>
      <c r="BC5" t="str">
        <v>Caritas Ecuador</v>
      </c>
      <c r="BD5" t="str">
        <v>Caritas Manaus</v>
      </c>
      <c r="BE5" t="str">
        <v>Caritas Parana</v>
      </c>
      <c r="BF5" t="str">
        <v>Cáritas Perú</v>
      </c>
      <c r="BG5" t="str">
        <v>Cáritas Rio de Janeiro</v>
      </c>
      <c r="BH5" t="str">
        <v>Cáritas São Paulo</v>
      </c>
      <c r="BI5" t="str">
        <v>Cáritas Suiza</v>
      </c>
      <c r="BJ5" t="str">
        <v>Cáritas Willemstad</v>
      </c>
      <c r="BK5" t="str">
        <v>Casa Cemisol</v>
      </c>
      <c r="BL5" t="str">
        <v>Casa Hogar San José</v>
      </c>
      <c r="BM5" t="str">
        <v>Casa Violeta</v>
      </c>
      <c r="BN5" t="str">
        <v>Centro de Atencion alMigrante (CAM)</v>
      </c>
      <c r="BO5" t="str">
        <v>Centro de Atencion Psicosocial (CAPS)</v>
      </c>
      <c r="BP5" t="str">
        <v>Centro de Defensa de los Derechos Humanos de Guarulhos (CCDH)</v>
      </c>
      <c r="BQ5" t="str">
        <v>Centro de Desarrollo y Autogestión</v>
      </c>
      <c r="BR5" t="str">
        <v>Centro de Estudios y Programas Integrados para el Desarrollo Sostenible (CIEDS)</v>
      </c>
      <c r="BS5" t="str">
        <v>Centro de Estudios y Solidaridad con América Latina (CESAL)</v>
      </c>
      <c r="BT5" t="str">
        <v>Centro de Migración y Derechos Humanos de la Diócesis de Roraima</v>
      </c>
      <c r="BU5" t="str">
        <v>Centro Familiar Familias Sin Fronteras – Fundación Familia Sin Fronteras</v>
      </c>
      <c r="BV5" t="str">
        <v>CESVI-Cooperazione e Sviluppo</v>
      </c>
      <c r="BW5" t="str">
        <v>ChildFund Internacional</v>
      </c>
      <c r="BX5" t="str">
        <v>CHS Alternativo</v>
      </c>
      <c r="BY5" t="str">
        <v>CIR - Conselho Indígena de Roraima</v>
      </c>
      <c r="BZ5" t="str">
        <v>Coletivo MOSAICO - Asociación del Movimiento Social, Ambiental, Interactivo, Cultural y Organizacional</v>
      </c>
      <c r="CA5" t="str">
        <v>COLVENZ</v>
      </c>
      <c r="CB5" t="str">
        <v>Comisión Argentina para Refugiados y Migrantes (CAREF)</v>
      </c>
      <c r="CC5" t="str">
        <v>Comité Internacional de la Cruz Roja</v>
      </c>
      <c r="CD5" t="str">
        <v>Comité Internacional de Rescate (IRC)</v>
      </c>
      <c r="CE5" t="str">
        <v>Comité Internacional para el Desarrollo de los Pueblos (CISP)</v>
      </c>
      <c r="CF5" t="str">
        <v>Comite permanente por la defensa de los derechos humanos (CDH)</v>
      </c>
      <c r="CG5" t="str">
        <v>Compasión internacional</v>
      </c>
      <c r="CH5" t="str">
        <v>Compassiva</v>
      </c>
      <c r="CI5" t="str">
        <v>Conozco mis derechos</v>
      </c>
      <c r="CJ5" t="str">
        <v>ConQuito</v>
      </c>
      <c r="CK5" t="str">
        <v>Consejo Danés para los Refugiados (DRC)</v>
      </c>
      <c r="CL5" t="str">
        <v>Consejo Interreligioso del Perú - Religiones por la Paz</v>
      </c>
      <c r="CM5" t="str">
        <v>Consejo Noruego para los Refugiados (NRC)</v>
      </c>
      <c r="CN5" t="str">
        <v>Consorcio de Org. Privadas de promoción al desarrollo de la micro y pequeña empresa</v>
      </c>
      <c r="CO5" t="str">
        <v>COOPI - Cooperación Internacional</v>
      </c>
      <c r="CP5" t="str">
        <v>Corporacion Minuto de Dios</v>
      </c>
      <c r="CQ5" t="str">
        <v>Corporación Opción Legal</v>
      </c>
      <c r="CR5" t="str">
        <v>Corporación para el Desarrollo de Emprendimiento y la Innovación Social</v>
      </c>
      <c r="CS5" t="str">
        <v>Cruz Roja Argentina</v>
      </c>
      <c r="CT5" t="str">
        <v>Cruz Roja Colombia</v>
      </c>
      <c r="CU5" t="str">
        <v>Cruz Roja Ecuador</v>
      </c>
      <c r="CV5" t="str">
        <v>Cruz Roja Española</v>
      </c>
      <c r="CW5" t="str">
        <v>Cruz Roja Panamá</v>
      </c>
      <c r="CX5" t="str">
        <v>Cruz Roja Paraguay</v>
      </c>
      <c r="CY5" t="str">
        <v>Cruz Roja Perú</v>
      </c>
      <c r="CZ5" t="str">
        <v>Cruz Roja Uruguay</v>
      </c>
      <c r="DA5" t="str">
        <v>Cuso Internacional</v>
      </c>
      <c r="DB5" t="str">
        <v>DCF (Danielle’s Children Fund)</v>
      </c>
      <c r="DC5" t="str">
        <v>Desarrollo Cooperativo Agrícola Internacional / Voluntarios en Asistencia Cooperativa en el Extranjero</v>
      </c>
      <c r="DD5" t="str">
        <v>Diakonie Katastrophenhilfe</v>
      </c>
      <c r="DE5" t="str">
        <v>Diálogo Diverso</v>
      </c>
      <c r="DF5" t="str">
        <v>Diáspora Venezolana en República Dominicana</v>
      </c>
      <c r="DG5" t="str">
        <v>Duendes y Ángeles Vinotinto República Dominicana</v>
      </c>
      <c r="DH5" t="str">
        <v>Embajadores internacionales de Canarinhos da Amazonia por la paz</v>
      </c>
      <c r="DI5" t="str">
        <v>Encuentros SJS (Servicio Jesuita de la Solidaridad)</v>
      </c>
      <c r="DJ5" t="str">
        <v>Ending Violence Against Migrants</v>
      </c>
      <c r="DK5" t="str">
        <v>Entidad de las Naciones Unidas para la Igualdad de Género y el Empoderamiento de las Mujeres</v>
      </c>
      <c r="DL5" t="str">
        <v>Famia Planea</v>
      </c>
      <c r="DM5" t="str">
        <v>Family Planning Association of Trinidad and Tobago</v>
      </c>
      <c r="DN5" t="str">
        <v>Federación de Mujeres de Sucumbíos</v>
      </c>
      <c r="DO5" t="str">
        <v>Federación Internacional de la Cruz Roja (FIRC)</v>
      </c>
      <c r="DP5" t="str">
        <v>Federación internacional humanitaria</v>
      </c>
      <c r="DQ5" t="str">
        <v>Federación Luterana Mundial</v>
      </c>
      <c r="DR5" t="str">
        <v>Fondo de las Naciones Unidas para la Infancia (UNICEF)</v>
      </c>
      <c r="DS5" t="str">
        <v>Fondo de Población de las Naciones Unidas (UNFPA)</v>
      </c>
      <c r="DT5" t="str">
        <v>Fondo Ecuatoriano Populorum Progressio</v>
      </c>
      <c r="DU5" t="str">
        <v>Foro de Israel para la Ayuda Humanitaria Internacional (IsraAID)</v>
      </c>
      <c r="DV5" t="str">
        <v>Foro de la Sociedad Civil en Salud (ForoSalud)</v>
      </c>
      <c r="DW5" t="str">
        <v>Foro Salud Callao</v>
      </c>
      <c r="DX5" t="str">
        <v>Fraternidade Sem Fronteiras</v>
      </c>
      <c r="DY5" t="str">
        <v>Fundación “Project Hope of Colombia”</v>
      </c>
      <c r="DZ5" t="str">
        <v>Fundación Alas de Colibrí</v>
      </c>
      <c r="EA5" t="str">
        <v>Fundación Americares</v>
      </c>
      <c r="EB5" t="str">
        <v>Fundación AVSI</v>
      </c>
      <c r="EC5" t="str">
        <v>Fundación Baylor Colombia</v>
      </c>
      <c r="ED5" t="str">
        <v>Fundación Casa de Refugio Matilde</v>
      </c>
      <c r="EE5" t="str">
        <v>Fundación Colonia de Venezuela en República Dominicana (FUNCOVERD)</v>
      </c>
      <c r="EF5" t="str">
        <v>Fundación Comisión Católica Argentina de Migraciones (FCCAM)</v>
      </c>
      <c r="EG5" t="str">
        <v>Fundación CRISFE</v>
      </c>
      <c r="EH5" t="str">
        <v>Fundación de Ayuda Social de Las Iglesias Cristianas</v>
      </c>
      <c r="EI5" t="str">
        <v>Fundación de Ayuda Social de las Iglesias Cristianas (FASIC)</v>
      </c>
      <c r="EJ5" t="str">
        <v>Fundación de Emigrantes Venezolanos (FEV)</v>
      </c>
      <c r="EK5" t="str">
        <v>Fundación de las Americas (FUDELA)</v>
      </c>
      <c r="EL5" t="str">
        <v>Fundación Educativa Rada</v>
      </c>
      <c r="EM5" t="str">
        <v>Fundación Equidad</v>
      </c>
      <c r="EN5" t="str">
        <v>Fundación Halü Bienestar Humano (HALU)</v>
      </c>
      <c r="EO5" t="str">
        <v>Fundación Huésped</v>
      </c>
      <c r="EP5" t="str">
        <v>Fundación Human Rights Caribbean (HRC)</v>
      </c>
      <c r="EQ5" t="str">
        <v>Fundación Las Golondrinas</v>
      </c>
      <c r="ER5" t="str">
        <v>Fundación Manos Abiertas</v>
      </c>
      <c r="ES5" t="str">
        <v>Fundación Mi Sangre</v>
      </c>
      <c r="ET5" t="str">
        <v>Fundación Nuestros Jóvenes</v>
      </c>
      <c r="EU5" t="str">
        <v>Fundacion pa Hende Muhe den Dificultad (FHMD)</v>
      </c>
      <c r="EV5" t="str">
        <v>Fundación Pan de Vida</v>
      </c>
      <c r="EW5" t="str">
        <v>Fundación Panamericana de Desarrollo</v>
      </c>
      <c r="EX5" t="str">
        <v>Fundación Panamericana para el Desarrollo (FUPAD)</v>
      </c>
      <c r="EY5" t="str">
        <v>Fundación para Asistencia a las Víctimas</v>
      </c>
      <c r="EZ5" t="str">
        <v>Fundación para la Integración y el Desarrollo de América Latina (FIDAL)</v>
      </c>
      <c r="FA5" t="str">
        <v>Fundación Salú pa Tur</v>
      </c>
      <c r="FB5" t="str">
        <v>Fundación Scalabrini Bolivia</v>
      </c>
      <c r="FC5" t="str">
        <v>Fundacion Scalabrini Chile</v>
      </c>
      <c r="FD5" t="str">
        <v>Fundación SES</v>
      </c>
      <c r="FE5" t="str">
        <v>Fundación Solidaria Trabajo para un Hermano</v>
      </c>
      <c r="FF5" t="str">
        <v>Fundación Stima</v>
      </c>
      <c r="FG5" t="str">
        <v>Fundación Takuna</v>
      </c>
      <c r="FH5" t="str">
        <v>Fundación Tarabita</v>
      </c>
      <c r="FI5" t="str">
        <v>Fundación Venex Curacao</v>
      </c>
      <c r="FJ5" t="str">
        <v>Globalizate Radio</v>
      </c>
      <c r="FK5" t="str">
        <v>GOAL</v>
      </c>
      <c r="FL5" t="str">
        <v>Heartland Alliance International (HAI)</v>
      </c>
      <c r="FM5" t="str">
        <v>HELVETAS Swiss Intercooperation</v>
      </c>
      <c r="FN5" t="str">
        <v>Hermanos Salesianas</v>
      </c>
      <c r="FO5" t="str">
        <v>HIAS</v>
      </c>
      <c r="FP5" t="str">
        <v>Hogar de Cristo</v>
      </c>
      <c r="FQ5" t="str">
        <v>Hogar de Nazareth</v>
      </c>
      <c r="FR5" t="str">
        <v>Human Rights Defence Curaçao</v>
      </c>
      <c r="FS5" t="str">
        <v>Humanity &amp; Inclusion</v>
      </c>
      <c r="FT5" t="str">
        <v>Humans Analytic</v>
      </c>
      <c r="FU5" t="str">
        <v>IEB - Instituto Internacional de Educação do Brasil</v>
      </c>
      <c r="FV5" t="str">
        <v>iMMAP</v>
      </c>
      <c r="FW5" t="str">
        <v>IMPACT Initiatives (REACH)</v>
      </c>
      <c r="FX5" t="str">
        <v>Institute of Natural and Cultural Heritage (IPANC)</v>
      </c>
      <c r="FY5" t="str">
        <v>Instituto de Democracia y Derechos Humanos</v>
      </c>
      <c r="FZ5" t="str">
        <v>Instituto de maná</v>
      </c>
      <c r="GA5" t="str">
        <v>Instituto de Promoción del Desarrollo Solidario</v>
      </c>
      <c r="GB5" t="str">
        <v>Instituto Dominicano de Desarrollo Integral</v>
      </c>
      <c r="GC5" t="str">
        <v>Instituto Félix Guattari</v>
      </c>
      <c r="GD5" t="str">
        <v>Instituto Nice</v>
      </c>
      <c r="GE5" t="str">
        <v>Instituto para las Migraciones y Derechos Humanos (IMDH)</v>
      </c>
      <c r="GF5" t="str">
        <v>Instituto Pirilampos - Grupo de visitas y acciones voluntarias en Roraima</v>
      </c>
      <c r="GG5" t="str">
        <v>INTERSOS</v>
      </c>
      <c r="GH5" t="str">
        <v>IPANC</v>
      </c>
      <c r="GI5" t="str">
        <v>Kimirina Coorporation</v>
      </c>
      <c r="GJ5" t="str">
        <v>La Bolsa del Samaritano</v>
      </c>
      <c r="GK5" t="str">
        <v>Lutheran World Relief</v>
      </c>
      <c r="GL5" t="str">
        <v>Malteser International</v>
      </c>
      <c r="GM5" t="str">
        <v>Más Igualdad Perú</v>
      </c>
      <c r="GN5" t="str">
        <v>MedGlobal</v>
      </c>
      <c r="GO5" t="str">
        <v>Medical Teams International</v>
      </c>
      <c r="GP5" t="str">
        <v>Médicos del Mundo</v>
      </c>
      <c r="GQ5" t="str">
        <v>Mercy Corps</v>
      </c>
      <c r="GR5" t="str">
        <v>Migrantes, Refugiados y Argentinos Emprendedores Sociales (MIRARES)</v>
      </c>
      <c r="GS5" t="str">
        <v>Mision Scalabriniana - Ecuador</v>
      </c>
      <c r="GT5" t="str">
        <v>Missão Paz</v>
      </c>
      <c r="GU5" t="str">
        <v>Movimiento de Mujeres de El Oro</v>
      </c>
      <c r="GV5" t="str">
        <v>Movimiento LGBT+ Brasil</v>
      </c>
      <c r="GW5" t="str">
        <v>Museu A CASA</v>
      </c>
      <c r="GX5" t="str">
        <v>Nueva organización</v>
      </c>
      <c r="GY5" t="str">
        <v>Oficina de la Coordinadora Residente UN</v>
      </c>
      <c r="GZ5" t="str">
        <v>Oficina de las Naciones Unidas de Servicios para Proyectos (UNOPS)</v>
      </c>
      <c r="HA5" t="str">
        <v>Oficina de Naciones Unidas contra la Droga y el Delito (ONUDD)</v>
      </c>
      <c r="HB5" t="str">
        <v>Oficina de Naciones Unidas para la Coordinación de Asuntos Humanitarios</v>
      </c>
      <c r="HC5" t="str">
        <v>Oficina del Alto Comisionado de las Naciones Unidas para los Derechos Humanos (ACNUDH)</v>
      </c>
      <c r="HD5" t="str">
        <v>ONU voluntarios</v>
      </c>
      <c r="HE5" t="str">
        <v>Opportunity International/AGAPE</v>
      </c>
      <c r="HF5" t="str">
        <v>Organización de Estados Iberoamericanos para la Educación, la Ciencia y la Cultura (OEI)</v>
      </c>
      <c r="HG5" t="str">
        <v>Organización de las Naciones Unidas para la Alimentación y la Agricultura (FAO)</v>
      </c>
      <c r="HH5" t="str">
        <v>Organización de las Naciones Unidas para la Educación, la Ciencia y la Cultura (UNESCO)</v>
      </c>
      <c r="HI5" t="str">
        <v>Organización Fuerza Internacional de Capellanía DDHH y DIH OFICA ICC</v>
      </c>
      <c r="HJ5" t="str">
        <v>Organización Internacional del Trabajo (OIT)</v>
      </c>
      <c r="HK5" t="str">
        <v>Organización Internacional para las Migraciones (OIM)</v>
      </c>
      <c r="HL5" t="str">
        <v>Organización Panamericana de la Salud/Organización Mundial de la Salud (OPS/OMS)</v>
      </c>
      <c r="HM5" t="str">
        <v>OXFAM</v>
      </c>
      <c r="HN5" t="str">
        <v>Parroquia Eclesiástica San Francisco</v>
      </c>
      <c r="HO5" t="str">
        <v>Parroquia Ntra Sra Asunción y Madre de los Migrantes</v>
      </c>
      <c r="HP5" t="str">
        <v>Pastoral de Movilidad Humana - Conferencia Episcopal Peruana</v>
      </c>
      <c r="HQ5" t="str">
        <v>Pastoral Social Cáritas</v>
      </c>
      <c r="HR5" t="str">
        <v>Patronato de Amparo Social de Tulcán</v>
      </c>
      <c r="HS5" t="str">
        <v>Peace for Development</v>
      </c>
      <c r="HT5" t="str">
        <v>Plan Internacional</v>
      </c>
      <c r="HU5" t="str">
        <v>Première Urgence Internationale</v>
      </c>
      <c r="HV5" t="str">
        <v>PROBONO Colombia</v>
      </c>
      <c r="HW5" t="str">
        <v>Progetto mondo mlal</v>
      </c>
      <c r="HX5" t="str">
        <v>Programa Conjunto de las Naciones Unidas sobre el VIH/SIDA (ONUSIDA)</v>
      </c>
      <c r="HY5" t="str">
        <v>Programa de las Naciones Unidas para el Desarrollo (PNUD)</v>
      </c>
      <c r="HZ5" t="str">
        <v>Programa de las Naciones Unidas para los Asentamientos Humanos (UN Habitat)</v>
      </c>
      <c r="IA5" t="str">
        <v>Programa de Soporte a la autoayuda de personas seropositivas</v>
      </c>
      <c r="IB5" t="str">
        <v>Programa Mundial de Alimentos (PMA)</v>
      </c>
      <c r="IC5" t="str">
        <v>Purik Huasi</v>
      </c>
      <c r="ID5" t="str">
        <v>Red con Migrantes y Refugiados</v>
      </c>
      <c r="IE5" t="str">
        <v>Red de Investigaciones Orientadas a la Solución de Problemas en Derechos Humanos</v>
      </c>
      <c r="IF5" t="str">
        <v>Red Internacional de Migración Scalabrini</v>
      </c>
      <c r="IG5" t="str">
        <v>Red Latinoamericana de Organizaciones no Gubernamentales de Personas con Discapacidad y sus Familias (RIADIS)</v>
      </c>
      <c r="IH5" t="str">
        <v>Red regioanal LGTBI+</v>
      </c>
      <c r="II5" t="str">
        <v>Renacer</v>
      </c>
      <c r="IJ5" t="str">
        <v>RET Internacional</v>
      </c>
      <c r="IK5" t="str">
        <v>Save the Children (SCI)</v>
      </c>
      <c r="IL5" t="str">
        <v>Sección Peruana de Amnistía Internacional</v>
      </c>
      <c r="IM5" t="str">
        <v>Semillas para la Democracia</v>
      </c>
      <c r="IN5" t="str">
        <v>Servicio Ecuménico para la Dignidad Humana</v>
      </c>
      <c r="IO5" t="str">
        <v>Servicio Jesuita a Migrantes (SJM)</v>
      </c>
      <c r="IP5" t="str">
        <v>Servicio Jesuita a Migrantes y Refugiados (SJMR)</v>
      </c>
      <c r="IQ5" t="str">
        <v>Servicio Jesuita a Refugiados (SJR)</v>
      </c>
      <c r="IR5" t="str">
        <v>Servicio Pastoral de Migrantes Nacional</v>
      </c>
      <c r="IS5" t="str">
        <v>Serviço Pastoral dos Migrantes do Nordeste</v>
      </c>
      <c r="IT5" t="str">
        <v>Sesame Workshop</v>
      </c>
      <c r="IU5" t="str">
        <v>Sociedad Bolivariana de Curaçao</v>
      </c>
      <c r="IV5" t="str">
        <v>Solidarites International/Premiere Urgence Internationale (Consorcio de SI y PUI)</v>
      </c>
      <c r="IW5" t="str">
        <v>Sparkassenstiftung für internationale Kooperation</v>
      </c>
      <c r="IX5" t="str">
        <v>Stichting Slachtofferhulp Curaçao</v>
      </c>
      <c r="IY5" t="str">
        <v>Swisscontact</v>
      </c>
      <c r="IZ5" t="str">
        <v>Tearfund</v>
      </c>
      <c r="JA5" t="str">
        <v>TECHO</v>
      </c>
      <c r="JB5" t="str">
        <v>Terre des Hommes Italy</v>
      </c>
      <c r="JC5" t="str">
        <v>Terre des Hommes Lausanne</v>
      </c>
      <c r="JD5" t="str">
        <v>Terre des Hommes Suisse</v>
      </c>
      <c r="JE5" t="str">
        <v>Universidad Católica del Uruguay (UCU)</v>
      </c>
      <c r="JF5" t="str">
        <v>Universidad de Buenos Aires (UBA)</v>
      </c>
      <c r="JG5" t="str">
        <v>UruVene</v>
      </c>
      <c r="JH5" t="str">
        <v>VenAruba Solidaria</v>
      </c>
      <c r="JI5" t="str">
        <v>VenEuropa</v>
      </c>
      <c r="JJ5" t="str">
        <v>Venezolanos en San Cristóbal</v>
      </c>
      <c r="JK5" t="str">
        <v>Vicaría de Pastoral Social Caritas</v>
      </c>
      <c r="JL5" t="str">
        <v>Vicariato apostólico de Esmeraldas – Nación de Paz (VAE)</v>
      </c>
      <c r="JM5" t="str">
        <v>Visión Mundial</v>
      </c>
      <c r="JN5" t="str">
        <v>War Child</v>
      </c>
      <c r="JO5" t="str">
        <v>We World GVC</v>
      </c>
      <c r="JP5" t="str">
        <v>World Council of Credit Unions</v>
      </c>
      <c r="JQ5" t="str">
        <v>ZOA</v>
      </c>
    </row>
    <row r="6" spans="1:277" x14ac:dyDescent="0.3">
      <c r="A6" s="37" t="s">
        <v>498</v>
      </c>
      <c r="B6" s="37" t="s">
        <v>499</v>
      </c>
      <c r="C6" s="37" t="s">
        <v>500</v>
      </c>
      <c r="D6" s="37"/>
      <c r="E6" s="37" t="s">
        <v>499</v>
      </c>
      <c r="F6" s="46" t="b">
        <v>0</v>
      </c>
      <c r="G6" s="46" t="s">
        <v>2167</v>
      </c>
      <c r="I6" t="str" cm="1">
        <f t="array" ref="I6:JQ6">TRANSPOSE(_xlfn._xlws.SORT(_xlfn._xlws.FILTER(Table3[Nombre],ISNUMBER(SEARCH(' Activity Sheet'!C7,Table3[Nombre])),"Not found"),,1))</f>
        <v>100% Diversidad y Derechos</v>
      </c>
      <c r="J6" t="str">
        <v>ABV - Asociación del Bien con la Vida</v>
      </c>
      <c r="K6" t="str">
        <v>ACAPS</v>
      </c>
      <c r="L6" t="str">
        <v>Acción contra el Hambre</v>
      </c>
      <c r="M6" t="str">
        <v>ACT Alianza</v>
      </c>
      <c r="N6" t="str">
        <v>ACTED</v>
      </c>
      <c r="O6" t="str">
        <v>Agencia Adventista de Desarollo y Recursos Asistenciales (ADRA)</v>
      </c>
      <c r="P6" t="str">
        <v>Agencia de Cooperación Alemana para el Desarrollo GIZ</v>
      </c>
      <c r="Q6" t="str">
        <v>AID FOR AIDS</v>
      </c>
      <c r="R6" t="str">
        <v>AIDS Healthcare Foundation</v>
      </c>
      <c r="S6" t="str">
        <v>Aldeas Infantiles SOS</v>
      </c>
      <c r="T6" t="str">
        <v>Alianza por la Solidaridad</v>
      </c>
      <c r="U6" t="str">
        <v>Alianza por Venezuela</v>
      </c>
      <c r="V6" t="str">
        <v>Alto Comisionado de las Naciones Unidas para los Refugiados (ACNUR)</v>
      </c>
      <c r="W6" t="str">
        <v>Asociación Aves</v>
      </c>
      <c r="X6" t="str">
        <v>Asociación Caritativa y Cultural Amigos do Noivo</v>
      </c>
      <c r="Y6" t="str">
        <v>Asociación Churún Merú</v>
      </c>
      <c r="Z6" t="str">
        <v>Asociación Civil de Chamos Venezolanos</v>
      </c>
      <c r="AA6" t="str">
        <v>Asociación Civil El Paso</v>
      </c>
      <c r="AB6" t="str">
        <v>Asociación Civil Venezolana en Paraguay</v>
      </c>
      <c r="AC6" t="str">
        <v>Asociación Construyendo Caminos de Esperanza Frente a la Injusticia, el Rechazo y el Olvido (CCEFIRO)</v>
      </c>
      <c r="AD6" t="str">
        <v>Asociación de Apoyo al Desarrollo - APOYAR</v>
      </c>
      <c r="AE6" t="str">
        <v>Asociacion de Jubilados y Pensionados Venezolanos en Argentina</v>
      </c>
      <c r="AF6" t="str">
        <v>Asociación de Psicólogos Venezolanos en Argentina</v>
      </c>
      <c r="AG6" t="str">
        <v>Asociación de venezolanos en la República argentina (ASOVEN)</v>
      </c>
      <c r="AH6" t="str">
        <v>Asociación educativa y caritativa Vale da Benção (AEBVB)</v>
      </c>
      <c r="AI6" t="str">
        <v>Asociación Idas y Vueltas</v>
      </c>
      <c r="AJ6" t="str">
        <v>Asociación ILLARI-AMANECER</v>
      </c>
      <c r="AK6" t="str">
        <v>Asociación Inmigrante Feliz</v>
      </c>
      <c r="AL6" t="str">
        <v>Asociación Manos Veneguayas</v>
      </c>
      <c r="AM6" t="str">
        <v>AsociacIón Misioneros de San Carlos Scalabrinianos</v>
      </c>
      <c r="AN6" t="str">
        <v>Asociación Mutual Israelita Argentina</v>
      </c>
      <c r="AO6" t="str">
        <v>Asociación Profamilia</v>
      </c>
      <c r="AP6" t="str">
        <v>Asociación Quinta Ola</v>
      </c>
      <c r="AQ6" t="str">
        <v>Asociación Solidaridad y Acción</v>
      </c>
      <c r="AR6" t="str">
        <v>Asociación Venezolana en Chile</v>
      </c>
      <c r="AS6" t="str">
        <v>Associação Hermanitos</v>
      </c>
      <c r="AT6" t="str">
        <v>Ayuda en Acción</v>
      </c>
      <c r="AU6" t="str">
        <v>Bethany Christian Services</v>
      </c>
      <c r="AV6" t="str">
        <v>Blumont</v>
      </c>
      <c r="AW6" t="str">
        <v>Capellanía de migrantes venezolanos de la diócesis de Lurín</v>
      </c>
      <c r="AX6" t="str">
        <v>CARE</v>
      </c>
      <c r="AY6" t="str">
        <v>Cáritas Alemania</v>
      </c>
      <c r="AZ6" t="str">
        <v>Cáritas Aruba</v>
      </c>
      <c r="BA6" t="str">
        <v>Cáritas Bolivia</v>
      </c>
      <c r="BB6" t="str">
        <v>Cáritas Brasil</v>
      </c>
      <c r="BC6" t="str">
        <v>Caritas Ecuador</v>
      </c>
      <c r="BD6" t="str">
        <v>Caritas Manaus</v>
      </c>
      <c r="BE6" t="str">
        <v>Caritas Parana</v>
      </c>
      <c r="BF6" t="str">
        <v>Cáritas Perú</v>
      </c>
      <c r="BG6" t="str">
        <v>Cáritas Rio de Janeiro</v>
      </c>
      <c r="BH6" t="str">
        <v>Cáritas São Paulo</v>
      </c>
      <c r="BI6" t="str">
        <v>Cáritas Suiza</v>
      </c>
      <c r="BJ6" t="str">
        <v>Cáritas Willemstad</v>
      </c>
      <c r="BK6" t="str">
        <v>Casa Cemisol</v>
      </c>
      <c r="BL6" t="str">
        <v>Casa Hogar San José</v>
      </c>
      <c r="BM6" t="str">
        <v>Casa Violeta</v>
      </c>
      <c r="BN6" t="str">
        <v>Centro de Atencion alMigrante (CAM)</v>
      </c>
      <c r="BO6" t="str">
        <v>Centro de Atencion Psicosocial (CAPS)</v>
      </c>
      <c r="BP6" t="str">
        <v>Centro de Defensa de los Derechos Humanos de Guarulhos (CCDH)</v>
      </c>
      <c r="BQ6" t="str">
        <v>Centro de Desarrollo y Autogestión</v>
      </c>
      <c r="BR6" t="str">
        <v>Centro de Estudios y Programas Integrados para el Desarrollo Sostenible (CIEDS)</v>
      </c>
      <c r="BS6" t="str">
        <v>Centro de Estudios y Solidaridad con América Latina (CESAL)</v>
      </c>
      <c r="BT6" t="str">
        <v>Centro de Migración y Derechos Humanos de la Diócesis de Roraima</v>
      </c>
      <c r="BU6" t="str">
        <v>Centro Familiar Familias Sin Fronteras – Fundación Familia Sin Fronteras</v>
      </c>
      <c r="BV6" t="str">
        <v>CESVI-Cooperazione e Sviluppo</v>
      </c>
      <c r="BW6" t="str">
        <v>ChildFund Internacional</v>
      </c>
      <c r="BX6" t="str">
        <v>CHS Alternativo</v>
      </c>
      <c r="BY6" t="str">
        <v>CIR - Conselho Indígena de Roraima</v>
      </c>
      <c r="BZ6" t="str">
        <v>Coletivo MOSAICO - Asociación del Movimiento Social, Ambiental, Interactivo, Cultural y Organizacional</v>
      </c>
      <c r="CA6" t="str">
        <v>COLVENZ</v>
      </c>
      <c r="CB6" t="str">
        <v>Comisión Argentina para Refugiados y Migrantes (CAREF)</v>
      </c>
      <c r="CC6" t="str">
        <v>Comité Internacional de la Cruz Roja</v>
      </c>
      <c r="CD6" t="str">
        <v>Comité Internacional de Rescate (IRC)</v>
      </c>
      <c r="CE6" t="str">
        <v>Comité Internacional para el Desarrollo de los Pueblos (CISP)</v>
      </c>
      <c r="CF6" t="str">
        <v>Comite permanente por la defensa de los derechos humanos (CDH)</v>
      </c>
      <c r="CG6" t="str">
        <v>Compasión internacional</v>
      </c>
      <c r="CH6" t="str">
        <v>Compassiva</v>
      </c>
      <c r="CI6" t="str">
        <v>Conozco mis derechos</v>
      </c>
      <c r="CJ6" t="str">
        <v>ConQuito</v>
      </c>
      <c r="CK6" t="str">
        <v>Consejo Danés para los Refugiados (DRC)</v>
      </c>
      <c r="CL6" t="str">
        <v>Consejo Interreligioso del Perú - Religiones por la Paz</v>
      </c>
      <c r="CM6" t="str">
        <v>Consejo Noruego para los Refugiados (NRC)</v>
      </c>
      <c r="CN6" t="str">
        <v>Consorcio de Org. Privadas de promoción al desarrollo de la micro y pequeña empresa</v>
      </c>
      <c r="CO6" t="str">
        <v>COOPI - Cooperación Internacional</v>
      </c>
      <c r="CP6" t="str">
        <v>Corporacion Minuto de Dios</v>
      </c>
      <c r="CQ6" t="str">
        <v>Corporación Opción Legal</v>
      </c>
      <c r="CR6" t="str">
        <v>Corporación para el Desarrollo de Emprendimiento y la Innovación Social</v>
      </c>
      <c r="CS6" t="str">
        <v>Cruz Roja Argentina</v>
      </c>
      <c r="CT6" t="str">
        <v>Cruz Roja Colombia</v>
      </c>
      <c r="CU6" t="str">
        <v>Cruz Roja Ecuador</v>
      </c>
      <c r="CV6" t="str">
        <v>Cruz Roja Española</v>
      </c>
      <c r="CW6" t="str">
        <v>Cruz Roja Panamá</v>
      </c>
      <c r="CX6" t="str">
        <v>Cruz Roja Paraguay</v>
      </c>
      <c r="CY6" t="str">
        <v>Cruz Roja Perú</v>
      </c>
      <c r="CZ6" t="str">
        <v>Cruz Roja Uruguay</v>
      </c>
      <c r="DA6" t="str">
        <v>Cuso Internacional</v>
      </c>
      <c r="DB6" t="str">
        <v>DCF (Danielle’s Children Fund)</v>
      </c>
      <c r="DC6" t="str">
        <v>Desarrollo Cooperativo Agrícola Internacional / Voluntarios en Asistencia Cooperativa en el Extranjero</v>
      </c>
      <c r="DD6" t="str">
        <v>Diakonie Katastrophenhilfe</v>
      </c>
      <c r="DE6" t="str">
        <v>Diálogo Diverso</v>
      </c>
      <c r="DF6" t="str">
        <v>Diáspora Venezolana en República Dominicana</v>
      </c>
      <c r="DG6" t="str">
        <v>Duendes y Ángeles Vinotinto República Dominicana</v>
      </c>
      <c r="DH6" t="str">
        <v>Embajadores internacionales de Canarinhos da Amazonia por la paz</v>
      </c>
      <c r="DI6" t="str">
        <v>Encuentros SJS (Servicio Jesuita de la Solidaridad)</v>
      </c>
      <c r="DJ6" t="str">
        <v>Ending Violence Against Migrants</v>
      </c>
      <c r="DK6" t="str">
        <v>Entidad de las Naciones Unidas para la Igualdad de Género y el Empoderamiento de las Mujeres</v>
      </c>
      <c r="DL6" t="str">
        <v>Famia Planea</v>
      </c>
      <c r="DM6" t="str">
        <v>Family Planning Association of Trinidad and Tobago</v>
      </c>
      <c r="DN6" t="str">
        <v>Federación de Mujeres de Sucumbíos</v>
      </c>
      <c r="DO6" t="str">
        <v>Federación Internacional de la Cruz Roja (FIRC)</v>
      </c>
      <c r="DP6" t="str">
        <v>Federación internacional humanitaria</v>
      </c>
      <c r="DQ6" t="str">
        <v>Federación Luterana Mundial</v>
      </c>
      <c r="DR6" t="str">
        <v>Fondo de las Naciones Unidas para la Infancia (UNICEF)</v>
      </c>
      <c r="DS6" t="str">
        <v>Fondo de Población de las Naciones Unidas (UNFPA)</v>
      </c>
      <c r="DT6" t="str">
        <v>Fondo Ecuatoriano Populorum Progressio</v>
      </c>
      <c r="DU6" t="str">
        <v>Foro de Israel para la Ayuda Humanitaria Internacional (IsraAID)</v>
      </c>
      <c r="DV6" t="str">
        <v>Foro de la Sociedad Civil en Salud (ForoSalud)</v>
      </c>
      <c r="DW6" t="str">
        <v>Foro Salud Callao</v>
      </c>
      <c r="DX6" t="str">
        <v>Fraternidade Sem Fronteiras</v>
      </c>
      <c r="DY6" t="str">
        <v>Fundación “Project Hope of Colombia”</v>
      </c>
      <c r="DZ6" t="str">
        <v>Fundación Alas de Colibrí</v>
      </c>
      <c r="EA6" t="str">
        <v>Fundación Americares</v>
      </c>
      <c r="EB6" t="str">
        <v>Fundación AVSI</v>
      </c>
      <c r="EC6" t="str">
        <v>Fundación Baylor Colombia</v>
      </c>
      <c r="ED6" t="str">
        <v>Fundación Casa de Refugio Matilde</v>
      </c>
      <c r="EE6" t="str">
        <v>Fundación Colonia de Venezuela en República Dominicana (FUNCOVERD)</v>
      </c>
      <c r="EF6" t="str">
        <v>Fundación Comisión Católica Argentina de Migraciones (FCCAM)</v>
      </c>
      <c r="EG6" t="str">
        <v>Fundación CRISFE</v>
      </c>
      <c r="EH6" t="str">
        <v>Fundación de Ayuda Social de Las Iglesias Cristianas</v>
      </c>
      <c r="EI6" t="str">
        <v>Fundación de Ayuda Social de las Iglesias Cristianas (FASIC)</v>
      </c>
      <c r="EJ6" t="str">
        <v>Fundación de Emigrantes Venezolanos (FEV)</v>
      </c>
      <c r="EK6" t="str">
        <v>Fundación de las Americas (FUDELA)</v>
      </c>
      <c r="EL6" t="str">
        <v>Fundación Educativa Rada</v>
      </c>
      <c r="EM6" t="str">
        <v>Fundación Equidad</v>
      </c>
      <c r="EN6" t="str">
        <v>Fundación Halü Bienestar Humano (HALU)</v>
      </c>
      <c r="EO6" t="str">
        <v>Fundación Huésped</v>
      </c>
      <c r="EP6" t="str">
        <v>Fundación Human Rights Caribbean (HRC)</v>
      </c>
      <c r="EQ6" t="str">
        <v>Fundación Las Golondrinas</v>
      </c>
      <c r="ER6" t="str">
        <v>Fundación Manos Abiertas</v>
      </c>
      <c r="ES6" t="str">
        <v>Fundación Mi Sangre</v>
      </c>
      <c r="ET6" t="str">
        <v>Fundación Nuestros Jóvenes</v>
      </c>
      <c r="EU6" t="str">
        <v>Fundacion pa Hende Muhe den Dificultad (FHMD)</v>
      </c>
      <c r="EV6" t="str">
        <v>Fundación Pan de Vida</v>
      </c>
      <c r="EW6" t="str">
        <v>Fundación Panamericana de Desarrollo</v>
      </c>
      <c r="EX6" t="str">
        <v>Fundación Panamericana para el Desarrollo (FUPAD)</v>
      </c>
      <c r="EY6" t="str">
        <v>Fundación para Asistencia a las Víctimas</v>
      </c>
      <c r="EZ6" t="str">
        <v>Fundación para la Integración y el Desarrollo de América Latina (FIDAL)</v>
      </c>
      <c r="FA6" t="str">
        <v>Fundación Salú pa Tur</v>
      </c>
      <c r="FB6" t="str">
        <v>Fundación Scalabrini Bolivia</v>
      </c>
      <c r="FC6" t="str">
        <v>Fundacion Scalabrini Chile</v>
      </c>
      <c r="FD6" t="str">
        <v>Fundación SES</v>
      </c>
      <c r="FE6" t="str">
        <v>Fundación Solidaria Trabajo para un Hermano</v>
      </c>
      <c r="FF6" t="str">
        <v>Fundación Stima</v>
      </c>
      <c r="FG6" t="str">
        <v>Fundación Takuna</v>
      </c>
      <c r="FH6" t="str">
        <v>Fundación Tarabita</v>
      </c>
      <c r="FI6" t="str">
        <v>Fundación Venex Curacao</v>
      </c>
      <c r="FJ6" t="str">
        <v>Globalizate Radio</v>
      </c>
      <c r="FK6" t="str">
        <v>GOAL</v>
      </c>
      <c r="FL6" t="str">
        <v>Heartland Alliance International (HAI)</v>
      </c>
      <c r="FM6" t="str">
        <v>HELVETAS Swiss Intercooperation</v>
      </c>
      <c r="FN6" t="str">
        <v>Hermanos Salesianas</v>
      </c>
      <c r="FO6" t="str">
        <v>HIAS</v>
      </c>
      <c r="FP6" t="str">
        <v>Hogar de Cristo</v>
      </c>
      <c r="FQ6" t="str">
        <v>Hogar de Nazareth</v>
      </c>
      <c r="FR6" t="str">
        <v>Human Rights Defence Curaçao</v>
      </c>
      <c r="FS6" t="str">
        <v>Humanity &amp; Inclusion</v>
      </c>
      <c r="FT6" t="str">
        <v>Humans Analytic</v>
      </c>
      <c r="FU6" t="str">
        <v>IEB - Instituto Internacional de Educação do Brasil</v>
      </c>
      <c r="FV6" t="str">
        <v>iMMAP</v>
      </c>
      <c r="FW6" t="str">
        <v>IMPACT Initiatives (REACH)</v>
      </c>
      <c r="FX6" t="str">
        <v>Institute of Natural and Cultural Heritage (IPANC)</v>
      </c>
      <c r="FY6" t="str">
        <v>Instituto de Democracia y Derechos Humanos</v>
      </c>
      <c r="FZ6" t="str">
        <v>Instituto de maná</v>
      </c>
      <c r="GA6" t="str">
        <v>Instituto de Promoción del Desarrollo Solidario</v>
      </c>
      <c r="GB6" t="str">
        <v>Instituto Dominicano de Desarrollo Integral</v>
      </c>
      <c r="GC6" t="str">
        <v>Instituto Félix Guattari</v>
      </c>
      <c r="GD6" t="str">
        <v>Instituto Nice</v>
      </c>
      <c r="GE6" t="str">
        <v>Instituto para las Migraciones y Derechos Humanos (IMDH)</v>
      </c>
      <c r="GF6" t="str">
        <v>Instituto Pirilampos - Grupo de visitas y acciones voluntarias en Roraima</v>
      </c>
      <c r="GG6" t="str">
        <v>INTERSOS</v>
      </c>
      <c r="GH6" t="str">
        <v>IPANC</v>
      </c>
      <c r="GI6" t="str">
        <v>Kimirina Coorporation</v>
      </c>
      <c r="GJ6" t="str">
        <v>La Bolsa del Samaritano</v>
      </c>
      <c r="GK6" t="str">
        <v>Lutheran World Relief</v>
      </c>
      <c r="GL6" t="str">
        <v>Malteser International</v>
      </c>
      <c r="GM6" t="str">
        <v>Más Igualdad Perú</v>
      </c>
      <c r="GN6" t="str">
        <v>MedGlobal</v>
      </c>
      <c r="GO6" t="str">
        <v>Medical Teams International</v>
      </c>
      <c r="GP6" t="str">
        <v>Médicos del Mundo</v>
      </c>
      <c r="GQ6" t="str">
        <v>Mercy Corps</v>
      </c>
      <c r="GR6" t="str">
        <v>Migrantes, Refugiados y Argentinos Emprendedores Sociales (MIRARES)</v>
      </c>
      <c r="GS6" t="str">
        <v>Mision Scalabriniana - Ecuador</v>
      </c>
      <c r="GT6" t="str">
        <v>Missão Paz</v>
      </c>
      <c r="GU6" t="str">
        <v>Movimiento de Mujeres de El Oro</v>
      </c>
      <c r="GV6" t="str">
        <v>Movimiento LGBT+ Brasil</v>
      </c>
      <c r="GW6" t="str">
        <v>Museu A CASA</v>
      </c>
      <c r="GX6" t="str">
        <v>Nueva organización</v>
      </c>
      <c r="GY6" t="str">
        <v>Oficina de la Coordinadora Residente UN</v>
      </c>
      <c r="GZ6" t="str">
        <v>Oficina de las Naciones Unidas de Servicios para Proyectos (UNOPS)</v>
      </c>
      <c r="HA6" t="str">
        <v>Oficina de Naciones Unidas contra la Droga y el Delito (ONUDD)</v>
      </c>
      <c r="HB6" t="str">
        <v>Oficina de Naciones Unidas para la Coordinación de Asuntos Humanitarios</v>
      </c>
      <c r="HC6" t="str">
        <v>Oficina del Alto Comisionado de las Naciones Unidas para los Derechos Humanos (ACNUDH)</v>
      </c>
      <c r="HD6" t="str">
        <v>ONU voluntarios</v>
      </c>
      <c r="HE6" t="str">
        <v>Opportunity International/AGAPE</v>
      </c>
      <c r="HF6" t="str">
        <v>Organización de Estados Iberoamericanos para la Educación, la Ciencia y la Cultura (OEI)</v>
      </c>
      <c r="HG6" t="str">
        <v>Organización de las Naciones Unidas para la Alimentación y la Agricultura (FAO)</v>
      </c>
      <c r="HH6" t="str">
        <v>Organización de las Naciones Unidas para la Educación, la Ciencia y la Cultura (UNESCO)</v>
      </c>
      <c r="HI6" t="str">
        <v>Organización Fuerza Internacional de Capellanía DDHH y DIH OFICA ICC</v>
      </c>
      <c r="HJ6" t="str">
        <v>Organización Internacional del Trabajo (OIT)</v>
      </c>
      <c r="HK6" t="str">
        <v>Organización Internacional para las Migraciones (OIM)</v>
      </c>
      <c r="HL6" t="str">
        <v>Organización Panamericana de la Salud/Organización Mundial de la Salud (OPS/OMS)</v>
      </c>
      <c r="HM6" t="str">
        <v>OXFAM</v>
      </c>
      <c r="HN6" t="str">
        <v>Parroquia Eclesiástica San Francisco</v>
      </c>
      <c r="HO6" t="str">
        <v>Parroquia Ntra Sra Asunción y Madre de los Migrantes</v>
      </c>
      <c r="HP6" t="str">
        <v>Pastoral de Movilidad Humana - Conferencia Episcopal Peruana</v>
      </c>
      <c r="HQ6" t="str">
        <v>Pastoral Social Cáritas</v>
      </c>
      <c r="HR6" t="str">
        <v>Patronato de Amparo Social de Tulcán</v>
      </c>
      <c r="HS6" t="str">
        <v>Peace for Development</v>
      </c>
      <c r="HT6" t="str">
        <v>Plan Internacional</v>
      </c>
      <c r="HU6" t="str">
        <v>Première Urgence Internationale</v>
      </c>
      <c r="HV6" t="str">
        <v>PROBONO Colombia</v>
      </c>
      <c r="HW6" t="str">
        <v>Progetto mondo mlal</v>
      </c>
      <c r="HX6" t="str">
        <v>Programa Conjunto de las Naciones Unidas sobre el VIH/SIDA (ONUSIDA)</v>
      </c>
      <c r="HY6" t="str">
        <v>Programa de las Naciones Unidas para el Desarrollo (PNUD)</v>
      </c>
      <c r="HZ6" t="str">
        <v>Programa de las Naciones Unidas para los Asentamientos Humanos (UN Habitat)</v>
      </c>
      <c r="IA6" t="str">
        <v>Programa de Soporte a la autoayuda de personas seropositivas</v>
      </c>
      <c r="IB6" t="str">
        <v>Programa Mundial de Alimentos (PMA)</v>
      </c>
      <c r="IC6" t="str">
        <v>Purik Huasi</v>
      </c>
      <c r="ID6" t="str">
        <v>Red con Migrantes y Refugiados</v>
      </c>
      <c r="IE6" t="str">
        <v>Red de Investigaciones Orientadas a la Solución de Problemas en Derechos Humanos</v>
      </c>
      <c r="IF6" t="str">
        <v>Red Internacional de Migración Scalabrini</v>
      </c>
      <c r="IG6" t="str">
        <v>Red Latinoamericana de Organizaciones no Gubernamentales de Personas con Discapacidad y sus Familias (RIADIS)</v>
      </c>
      <c r="IH6" t="str">
        <v>Red regioanal LGTBI+</v>
      </c>
      <c r="II6" t="str">
        <v>Renacer</v>
      </c>
      <c r="IJ6" t="str">
        <v>RET Internacional</v>
      </c>
      <c r="IK6" t="str">
        <v>Save the Children (SCI)</v>
      </c>
      <c r="IL6" t="str">
        <v>Sección Peruana de Amnistía Internacional</v>
      </c>
      <c r="IM6" t="str">
        <v>Semillas para la Democracia</v>
      </c>
      <c r="IN6" t="str">
        <v>Servicio Ecuménico para la Dignidad Humana</v>
      </c>
      <c r="IO6" t="str">
        <v>Servicio Jesuita a Migrantes (SJM)</v>
      </c>
      <c r="IP6" t="str">
        <v>Servicio Jesuita a Migrantes y Refugiados (SJMR)</v>
      </c>
      <c r="IQ6" t="str">
        <v>Servicio Jesuita a Refugiados (SJR)</v>
      </c>
      <c r="IR6" t="str">
        <v>Servicio Pastoral de Migrantes Nacional</v>
      </c>
      <c r="IS6" t="str">
        <v>Serviço Pastoral dos Migrantes do Nordeste</v>
      </c>
      <c r="IT6" t="str">
        <v>Sesame Workshop</v>
      </c>
      <c r="IU6" t="str">
        <v>Sociedad Bolivariana de Curaçao</v>
      </c>
      <c r="IV6" t="str">
        <v>Solidarites International/Premiere Urgence Internationale (Consorcio de SI y PUI)</v>
      </c>
      <c r="IW6" t="str">
        <v>Sparkassenstiftung für internationale Kooperation</v>
      </c>
      <c r="IX6" t="str">
        <v>Stichting Slachtofferhulp Curaçao</v>
      </c>
      <c r="IY6" t="str">
        <v>Swisscontact</v>
      </c>
      <c r="IZ6" t="str">
        <v>Tearfund</v>
      </c>
      <c r="JA6" t="str">
        <v>TECHO</v>
      </c>
      <c r="JB6" t="str">
        <v>Terre des Hommes Italy</v>
      </c>
      <c r="JC6" t="str">
        <v>Terre des Hommes Lausanne</v>
      </c>
      <c r="JD6" t="str">
        <v>Terre des Hommes Suisse</v>
      </c>
      <c r="JE6" t="str">
        <v>Universidad Católica del Uruguay (UCU)</v>
      </c>
      <c r="JF6" t="str">
        <v>Universidad de Buenos Aires (UBA)</v>
      </c>
      <c r="JG6" t="str">
        <v>UruVene</v>
      </c>
      <c r="JH6" t="str">
        <v>VenAruba Solidaria</v>
      </c>
      <c r="JI6" t="str">
        <v>VenEuropa</v>
      </c>
      <c r="JJ6" t="str">
        <v>Venezolanos en San Cristóbal</v>
      </c>
      <c r="JK6" t="str">
        <v>Vicaría de Pastoral Social Caritas</v>
      </c>
      <c r="JL6" t="str">
        <v>Vicariato apostólico de Esmeraldas – Nación de Paz (VAE)</v>
      </c>
      <c r="JM6" t="str">
        <v>Visión Mundial</v>
      </c>
      <c r="JN6" t="str">
        <v>War Child</v>
      </c>
      <c r="JO6" t="str">
        <v>We World GVC</v>
      </c>
      <c r="JP6" t="str">
        <v>World Council of Credit Unions</v>
      </c>
      <c r="JQ6" t="str">
        <v>ZOA</v>
      </c>
    </row>
    <row r="7" spans="1:277" ht="28.8" x14ac:dyDescent="0.3">
      <c r="A7" s="37" t="s">
        <v>501</v>
      </c>
      <c r="B7" s="37" t="s">
        <v>23</v>
      </c>
      <c r="C7" s="37" t="s">
        <v>502</v>
      </c>
      <c r="D7" s="37"/>
      <c r="E7" s="37" t="s">
        <v>503</v>
      </c>
      <c r="F7" s="46" t="b">
        <v>0</v>
      </c>
      <c r="G7" s="46" t="s">
        <v>2167</v>
      </c>
      <c r="I7" t="str" cm="1">
        <f t="array" ref="I7:JQ7">TRANSPOSE(_xlfn._xlws.SORT(_xlfn._xlws.FILTER(Table3[Nombre],ISNUMBER(SEARCH(' Activity Sheet'!C8,Table3[Nombre])),"Not found"),,1))</f>
        <v>100% Diversidad y Derechos</v>
      </c>
      <c r="J7" t="str">
        <v>ABV - Asociación del Bien con la Vida</v>
      </c>
      <c r="K7" t="str">
        <v>ACAPS</v>
      </c>
      <c r="L7" t="str">
        <v>Acción contra el Hambre</v>
      </c>
      <c r="M7" t="str">
        <v>ACT Alianza</v>
      </c>
      <c r="N7" t="str">
        <v>ACTED</v>
      </c>
      <c r="O7" t="str">
        <v>Agencia Adventista de Desarollo y Recursos Asistenciales (ADRA)</v>
      </c>
      <c r="P7" t="str">
        <v>Agencia de Cooperación Alemana para el Desarrollo GIZ</v>
      </c>
      <c r="Q7" t="str">
        <v>AID FOR AIDS</v>
      </c>
      <c r="R7" t="str">
        <v>AIDS Healthcare Foundation</v>
      </c>
      <c r="S7" t="str">
        <v>Aldeas Infantiles SOS</v>
      </c>
      <c r="T7" t="str">
        <v>Alianza por la Solidaridad</v>
      </c>
      <c r="U7" t="str">
        <v>Alianza por Venezuela</v>
      </c>
      <c r="V7" t="str">
        <v>Alto Comisionado de las Naciones Unidas para los Refugiados (ACNUR)</v>
      </c>
      <c r="W7" t="str">
        <v>Asociación Aves</v>
      </c>
      <c r="X7" t="str">
        <v>Asociación Caritativa y Cultural Amigos do Noivo</v>
      </c>
      <c r="Y7" t="str">
        <v>Asociación Churún Merú</v>
      </c>
      <c r="Z7" t="str">
        <v>Asociación Civil de Chamos Venezolanos</v>
      </c>
      <c r="AA7" t="str">
        <v>Asociación Civil El Paso</v>
      </c>
      <c r="AB7" t="str">
        <v>Asociación Civil Venezolana en Paraguay</v>
      </c>
      <c r="AC7" t="str">
        <v>Asociación Construyendo Caminos de Esperanza Frente a la Injusticia, el Rechazo y el Olvido (CCEFIRO)</v>
      </c>
      <c r="AD7" t="str">
        <v>Asociación de Apoyo al Desarrollo - APOYAR</v>
      </c>
      <c r="AE7" t="str">
        <v>Asociacion de Jubilados y Pensionados Venezolanos en Argentina</v>
      </c>
      <c r="AF7" t="str">
        <v>Asociación de Psicólogos Venezolanos en Argentina</v>
      </c>
      <c r="AG7" t="str">
        <v>Asociación de venezolanos en la República argentina (ASOVEN)</v>
      </c>
      <c r="AH7" t="str">
        <v>Asociación educativa y caritativa Vale da Benção (AEBVB)</v>
      </c>
      <c r="AI7" t="str">
        <v>Asociación Idas y Vueltas</v>
      </c>
      <c r="AJ7" t="str">
        <v>Asociación ILLARI-AMANECER</v>
      </c>
      <c r="AK7" t="str">
        <v>Asociación Inmigrante Feliz</v>
      </c>
      <c r="AL7" t="str">
        <v>Asociación Manos Veneguayas</v>
      </c>
      <c r="AM7" t="str">
        <v>AsociacIón Misioneros de San Carlos Scalabrinianos</v>
      </c>
      <c r="AN7" t="str">
        <v>Asociación Mutual Israelita Argentina</v>
      </c>
      <c r="AO7" t="str">
        <v>Asociación Profamilia</v>
      </c>
      <c r="AP7" t="str">
        <v>Asociación Quinta Ola</v>
      </c>
      <c r="AQ7" t="str">
        <v>Asociación Solidaridad y Acción</v>
      </c>
      <c r="AR7" t="str">
        <v>Asociación Venezolana en Chile</v>
      </c>
      <c r="AS7" t="str">
        <v>Associação Hermanitos</v>
      </c>
      <c r="AT7" t="str">
        <v>Ayuda en Acción</v>
      </c>
      <c r="AU7" t="str">
        <v>Bethany Christian Services</v>
      </c>
      <c r="AV7" t="str">
        <v>Blumont</v>
      </c>
      <c r="AW7" t="str">
        <v>Capellanía de migrantes venezolanos de la diócesis de Lurín</v>
      </c>
      <c r="AX7" t="str">
        <v>CARE</v>
      </c>
      <c r="AY7" t="str">
        <v>Cáritas Alemania</v>
      </c>
      <c r="AZ7" t="str">
        <v>Cáritas Aruba</v>
      </c>
      <c r="BA7" t="str">
        <v>Cáritas Bolivia</v>
      </c>
      <c r="BB7" t="str">
        <v>Cáritas Brasil</v>
      </c>
      <c r="BC7" t="str">
        <v>Caritas Ecuador</v>
      </c>
      <c r="BD7" t="str">
        <v>Caritas Manaus</v>
      </c>
      <c r="BE7" t="str">
        <v>Caritas Parana</v>
      </c>
      <c r="BF7" t="str">
        <v>Cáritas Perú</v>
      </c>
      <c r="BG7" t="str">
        <v>Cáritas Rio de Janeiro</v>
      </c>
      <c r="BH7" t="str">
        <v>Cáritas São Paulo</v>
      </c>
      <c r="BI7" t="str">
        <v>Cáritas Suiza</v>
      </c>
      <c r="BJ7" t="str">
        <v>Cáritas Willemstad</v>
      </c>
      <c r="BK7" t="str">
        <v>Casa Cemisol</v>
      </c>
      <c r="BL7" t="str">
        <v>Casa Hogar San José</v>
      </c>
      <c r="BM7" t="str">
        <v>Casa Violeta</v>
      </c>
      <c r="BN7" t="str">
        <v>Centro de Atencion alMigrante (CAM)</v>
      </c>
      <c r="BO7" t="str">
        <v>Centro de Atencion Psicosocial (CAPS)</v>
      </c>
      <c r="BP7" t="str">
        <v>Centro de Defensa de los Derechos Humanos de Guarulhos (CCDH)</v>
      </c>
      <c r="BQ7" t="str">
        <v>Centro de Desarrollo y Autogestión</v>
      </c>
      <c r="BR7" t="str">
        <v>Centro de Estudios y Programas Integrados para el Desarrollo Sostenible (CIEDS)</v>
      </c>
      <c r="BS7" t="str">
        <v>Centro de Estudios y Solidaridad con América Latina (CESAL)</v>
      </c>
      <c r="BT7" t="str">
        <v>Centro de Migración y Derechos Humanos de la Diócesis de Roraima</v>
      </c>
      <c r="BU7" t="str">
        <v>Centro Familiar Familias Sin Fronteras – Fundación Familia Sin Fronteras</v>
      </c>
      <c r="BV7" t="str">
        <v>CESVI-Cooperazione e Sviluppo</v>
      </c>
      <c r="BW7" t="str">
        <v>ChildFund Internacional</v>
      </c>
      <c r="BX7" t="str">
        <v>CHS Alternativo</v>
      </c>
      <c r="BY7" t="str">
        <v>CIR - Conselho Indígena de Roraima</v>
      </c>
      <c r="BZ7" t="str">
        <v>Coletivo MOSAICO - Asociación del Movimiento Social, Ambiental, Interactivo, Cultural y Organizacional</v>
      </c>
      <c r="CA7" t="str">
        <v>COLVENZ</v>
      </c>
      <c r="CB7" t="str">
        <v>Comisión Argentina para Refugiados y Migrantes (CAREF)</v>
      </c>
      <c r="CC7" t="str">
        <v>Comité Internacional de la Cruz Roja</v>
      </c>
      <c r="CD7" t="str">
        <v>Comité Internacional de Rescate (IRC)</v>
      </c>
      <c r="CE7" t="str">
        <v>Comité Internacional para el Desarrollo de los Pueblos (CISP)</v>
      </c>
      <c r="CF7" t="str">
        <v>Comite permanente por la defensa de los derechos humanos (CDH)</v>
      </c>
      <c r="CG7" t="str">
        <v>Compasión internacional</v>
      </c>
      <c r="CH7" t="str">
        <v>Compassiva</v>
      </c>
      <c r="CI7" t="str">
        <v>Conozco mis derechos</v>
      </c>
      <c r="CJ7" t="str">
        <v>ConQuito</v>
      </c>
      <c r="CK7" t="str">
        <v>Consejo Danés para los Refugiados (DRC)</v>
      </c>
      <c r="CL7" t="str">
        <v>Consejo Interreligioso del Perú - Religiones por la Paz</v>
      </c>
      <c r="CM7" t="str">
        <v>Consejo Noruego para los Refugiados (NRC)</v>
      </c>
      <c r="CN7" t="str">
        <v>Consorcio de Org. Privadas de promoción al desarrollo de la micro y pequeña empresa</v>
      </c>
      <c r="CO7" t="str">
        <v>COOPI - Cooperación Internacional</v>
      </c>
      <c r="CP7" t="str">
        <v>Corporacion Minuto de Dios</v>
      </c>
      <c r="CQ7" t="str">
        <v>Corporación Opción Legal</v>
      </c>
      <c r="CR7" t="str">
        <v>Corporación para el Desarrollo de Emprendimiento y la Innovación Social</v>
      </c>
      <c r="CS7" t="str">
        <v>Cruz Roja Argentina</v>
      </c>
      <c r="CT7" t="str">
        <v>Cruz Roja Colombia</v>
      </c>
      <c r="CU7" t="str">
        <v>Cruz Roja Ecuador</v>
      </c>
      <c r="CV7" t="str">
        <v>Cruz Roja Española</v>
      </c>
      <c r="CW7" t="str">
        <v>Cruz Roja Panamá</v>
      </c>
      <c r="CX7" t="str">
        <v>Cruz Roja Paraguay</v>
      </c>
      <c r="CY7" t="str">
        <v>Cruz Roja Perú</v>
      </c>
      <c r="CZ7" t="str">
        <v>Cruz Roja Uruguay</v>
      </c>
      <c r="DA7" t="str">
        <v>Cuso Internacional</v>
      </c>
      <c r="DB7" t="str">
        <v>DCF (Danielle’s Children Fund)</v>
      </c>
      <c r="DC7" t="str">
        <v>Desarrollo Cooperativo Agrícola Internacional / Voluntarios en Asistencia Cooperativa en el Extranjero</v>
      </c>
      <c r="DD7" t="str">
        <v>Diakonie Katastrophenhilfe</v>
      </c>
      <c r="DE7" t="str">
        <v>Diálogo Diverso</v>
      </c>
      <c r="DF7" t="str">
        <v>Diáspora Venezolana en República Dominicana</v>
      </c>
      <c r="DG7" t="str">
        <v>Duendes y Ángeles Vinotinto República Dominicana</v>
      </c>
      <c r="DH7" t="str">
        <v>Embajadores internacionales de Canarinhos da Amazonia por la paz</v>
      </c>
      <c r="DI7" t="str">
        <v>Encuentros SJS (Servicio Jesuita de la Solidaridad)</v>
      </c>
      <c r="DJ7" t="str">
        <v>Ending Violence Against Migrants</v>
      </c>
      <c r="DK7" t="str">
        <v>Entidad de las Naciones Unidas para la Igualdad de Género y el Empoderamiento de las Mujeres</v>
      </c>
      <c r="DL7" t="str">
        <v>Famia Planea</v>
      </c>
      <c r="DM7" t="str">
        <v>Family Planning Association of Trinidad and Tobago</v>
      </c>
      <c r="DN7" t="str">
        <v>Federación de Mujeres de Sucumbíos</v>
      </c>
      <c r="DO7" t="str">
        <v>Federación Internacional de la Cruz Roja (FIRC)</v>
      </c>
      <c r="DP7" t="str">
        <v>Federación internacional humanitaria</v>
      </c>
      <c r="DQ7" t="str">
        <v>Federación Luterana Mundial</v>
      </c>
      <c r="DR7" t="str">
        <v>Fondo de las Naciones Unidas para la Infancia (UNICEF)</v>
      </c>
      <c r="DS7" t="str">
        <v>Fondo de Población de las Naciones Unidas (UNFPA)</v>
      </c>
      <c r="DT7" t="str">
        <v>Fondo Ecuatoriano Populorum Progressio</v>
      </c>
      <c r="DU7" t="str">
        <v>Foro de Israel para la Ayuda Humanitaria Internacional (IsraAID)</v>
      </c>
      <c r="DV7" t="str">
        <v>Foro de la Sociedad Civil en Salud (ForoSalud)</v>
      </c>
      <c r="DW7" t="str">
        <v>Foro Salud Callao</v>
      </c>
      <c r="DX7" t="str">
        <v>Fraternidade Sem Fronteiras</v>
      </c>
      <c r="DY7" t="str">
        <v>Fundación “Project Hope of Colombia”</v>
      </c>
      <c r="DZ7" t="str">
        <v>Fundación Alas de Colibrí</v>
      </c>
      <c r="EA7" t="str">
        <v>Fundación Americares</v>
      </c>
      <c r="EB7" t="str">
        <v>Fundación AVSI</v>
      </c>
      <c r="EC7" t="str">
        <v>Fundación Baylor Colombia</v>
      </c>
      <c r="ED7" t="str">
        <v>Fundación Casa de Refugio Matilde</v>
      </c>
      <c r="EE7" t="str">
        <v>Fundación Colonia de Venezuela en República Dominicana (FUNCOVERD)</v>
      </c>
      <c r="EF7" t="str">
        <v>Fundación Comisión Católica Argentina de Migraciones (FCCAM)</v>
      </c>
      <c r="EG7" t="str">
        <v>Fundación CRISFE</v>
      </c>
      <c r="EH7" t="str">
        <v>Fundación de Ayuda Social de Las Iglesias Cristianas</v>
      </c>
      <c r="EI7" t="str">
        <v>Fundación de Ayuda Social de las Iglesias Cristianas (FASIC)</v>
      </c>
      <c r="EJ7" t="str">
        <v>Fundación de Emigrantes Venezolanos (FEV)</v>
      </c>
      <c r="EK7" t="str">
        <v>Fundación de las Americas (FUDELA)</v>
      </c>
      <c r="EL7" t="str">
        <v>Fundación Educativa Rada</v>
      </c>
      <c r="EM7" t="str">
        <v>Fundación Equidad</v>
      </c>
      <c r="EN7" t="str">
        <v>Fundación Halü Bienestar Humano (HALU)</v>
      </c>
      <c r="EO7" t="str">
        <v>Fundación Huésped</v>
      </c>
      <c r="EP7" t="str">
        <v>Fundación Human Rights Caribbean (HRC)</v>
      </c>
      <c r="EQ7" t="str">
        <v>Fundación Las Golondrinas</v>
      </c>
      <c r="ER7" t="str">
        <v>Fundación Manos Abiertas</v>
      </c>
      <c r="ES7" t="str">
        <v>Fundación Mi Sangre</v>
      </c>
      <c r="ET7" t="str">
        <v>Fundación Nuestros Jóvenes</v>
      </c>
      <c r="EU7" t="str">
        <v>Fundacion pa Hende Muhe den Dificultad (FHMD)</v>
      </c>
      <c r="EV7" t="str">
        <v>Fundación Pan de Vida</v>
      </c>
      <c r="EW7" t="str">
        <v>Fundación Panamericana de Desarrollo</v>
      </c>
      <c r="EX7" t="str">
        <v>Fundación Panamericana para el Desarrollo (FUPAD)</v>
      </c>
      <c r="EY7" t="str">
        <v>Fundación para Asistencia a las Víctimas</v>
      </c>
      <c r="EZ7" t="str">
        <v>Fundación para la Integración y el Desarrollo de América Latina (FIDAL)</v>
      </c>
      <c r="FA7" t="str">
        <v>Fundación Salú pa Tur</v>
      </c>
      <c r="FB7" t="str">
        <v>Fundación Scalabrini Bolivia</v>
      </c>
      <c r="FC7" t="str">
        <v>Fundacion Scalabrini Chile</v>
      </c>
      <c r="FD7" t="str">
        <v>Fundación SES</v>
      </c>
      <c r="FE7" t="str">
        <v>Fundación Solidaria Trabajo para un Hermano</v>
      </c>
      <c r="FF7" t="str">
        <v>Fundación Stima</v>
      </c>
      <c r="FG7" t="str">
        <v>Fundación Takuna</v>
      </c>
      <c r="FH7" t="str">
        <v>Fundación Tarabita</v>
      </c>
      <c r="FI7" t="str">
        <v>Fundación Venex Curacao</v>
      </c>
      <c r="FJ7" t="str">
        <v>Globalizate Radio</v>
      </c>
      <c r="FK7" t="str">
        <v>GOAL</v>
      </c>
      <c r="FL7" t="str">
        <v>Heartland Alliance International (HAI)</v>
      </c>
      <c r="FM7" t="str">
        <v>HELVETAS Swiss Intercooperation</v>
      </c>
      <c r="FN7" t="str">
        <v>Hermanos Salesianas</v>
      </c>
      <c r="FO7" t="str">
        <v>HIAS</v>
      </c>
      <c r="FP7" t="str">
        <v>Hogar de Cristo</v>
      </c>
      <c r="FQ7" t="str">
        <v>Hogar de Nazareth</v>
      </c>
      <c r="FR7" t="str">
        <v>Human Rights Defence Curaçao</v>
      </c>
      <c r="FS7" t="str">
        <v>Humanity &amp; Inclusion</v>
      </c>
      <c r="FT7" t="str">
        <v>Humans Analytic</v>
      </c>
      <c r="FU7" t="str">
        <v>IEB - Instituto Internacional de Educação do Brasil</v>
      </c>
      <c r="FV7" t="str">
        <v>iMMAP</v>
      </c>
      <c r="FW7" t="str">
        <v>IMPACT Initiatives (REACH)</v>
      </c>
      <c r="FX7" t="str">
        <v>Institute of Natural and Cultural Heritage (IPANC)</v>
      </c>
      <c r="FY7" t="str">
        <v>Instituto de Democracia y Derechos Humanos</v>
      </c>
      <c r="FZ7" t="str">
        <v>Instituto de maná</v>
      </c>
      <c r="GA7" t="str">
        <v>Instituto de Promoción del Desarrollo Solidario</v>
      </c>
      <c r="GB7" t="str">
        <v>Instituto Dominicano de Desarrollo Integral</v>
      </c>
      <c r="GC7" t="str">
        <v>Instituto Félix Guattari</v>
      </c>
      <c r="GD7" t="str">
        <v>Instituto Nice</v>
      </c>
      <c r="GE7" t="str">
        <v>Instituto para las Migraciones y Derechos Humanos (IMDH)</v>
      </c>
      <c r="GF7" t="str">
        <v>Instituto Pirilampos - Grupo de visitas y acciones voluntarias en Roraima</v>
      </c>
      <c r="GG7" t="str">
        <v>INTERSOS</v>
      </c>
      <c r="GH7" t="str">
        <v>IPANC</v>
      </c>
      <c r="GI7" t="str">
        <v>Kimirina Coorporation</v>
      </c>
      <c r="GJ7" t="str">
        <v>La Bolsa del Samaritano</v>
      </c>
      <c r="GK7" t="str">
        <v>Lutheran World Relief</v>
      </c>
      <c r="GL7" t="str">
        <v>Malteser International</v>
      </c>
      <c r="GM7" t="str">
        <v>Más Igualdad Perú</v>
      </c>
      <c r="GN7" t="str">
        <v>MedGlobal</v>
      </c>
      <c r="GO7" t="str">
        <v>Medical Teams International</v>
      </c>
      <c r="GP7" t="str">
        <v>Médicos del Mundo</v>
      </c>
      <c r="GQ7" t="str">
        <v>Mercy Corps</v>
      </c>
      <c r="GR7" t="str">
        <v>Migrantes, Refugiados y Argentinos Emprendedores Sociales (MIRARES)</v>
      </c>
      <c r="GS7" t="str">
        <v>Mision Scalabriniana - Ecuador</v>
      </c>
      <c r="GT7" t="str">
        <v>Missão Paz</v>
      </c>
      <c r="GU7" t="str">
        <v>Movimiento de Mujeres de El Oro</v>
      </c>
      <c r="GV7" t="str">
        <v>Movimiento LGBT+ Brasil</v>
      </c>
      <c r="GW7" t="str">
        <v>Museu A CASA</v>
      </c>
      <c r="GX7" t="str">
        <v>Nueva organización</v>
      </c>
      <c r="GY7" t="str">
        <v>Oficina de la Coordinadora Residente UN</v>
      </c>
      <c r="GZ7" t="str">
        <v>Oficina de las Naciones Unidas de Servicios para Proyectos (UNOPS)</v>
      </c>
      <c r="HA7" t="str">
        <v>Oficina de Naciones Unidas contra la Droga y el Delito (ONUDD)</v>
      </c>
      <c r="HB7" t="str">
        <v>Oficina de Naciones Unidas para la Coordinación de Asuntos Humanitarios</v>
      </c>
      <c r="HC7" t="str">
        <v>Oficina del Alto Comisionado de las Naciones Unidas para los Derechos Humanos (ACNUDH)</v>
      </c>
      <c r="HD7" t="str">
        <v>ONU voluntarios</v>
      </c>
      <c r="HE7" t="str">
        <v>Opportunity International/AGAPE</v>
      </c>
      <c r="HF7" t="str">
        <v>Organización de Estados Iberoamericanos para la Educación, la Ciencia y la Cultura (OEI)</v>
      </c>
      <c r="HG7" t="str">
        <v>Organización de las Naciones Unidas para la Alimentación y la Agricultura (FAO)</v>
      </c>
      <c r="HH7" t="str">
        <v>Organización de las Naciones Unidas para la Educación, la Ciencia y la Cultura (UNESCO)</v>
      </c>
      <c r="HI7" t="str">
        <v>Organización Fuerza Internacional de Capellanía DDHH y DIH OFICA ICC</v>
      </c>
      <c r="HJ7" t="str">
        <v>Organización Internacional del Trabajo (OIT)</v>
      </c>
      <c r="HK7" t="str">
        <v>Organización Internacional para las Migraciones (OIM)</v>
      </c>
      <c r="HL7" t="str">
        <v>Organización Panamericana de la Salud/Organización Mundial de la Salud (OPS/OMS)</v>
      </c>
      <c r="HM7" t="str">
        <v>OXFAM</v>
      </c>
      <c r="HN7" t="str">
        <v>Parroquia Eclesiástica San Francisco</v>
      </c>
      <c r="HO7" t="str">
        <v>Parroquia Ntra Sra Asunción y Madre de los Migrantes</v>
      </c>
      <c r="HP7" t="str">
        <v>Pastoral de Movilidad Humana - Conferencia Episcopal Peruana</v>
      </c>
      <c r="HQ7" t="str">
        <v>Pastoral Social Cáritas</v>
      </c>
      <c r="HR7" t="str">
        <v>Patronato de Amparo Social de Tulcán</v>
      </c>
      <c r="HS7" t="str">
        <v>Peace for Development</v>
      </c>
      <c r="HT7" t="str">
        <v>Plan Internacional</v>
      </c>
      <c r="HU7" t="str">
        <v>Première Urgence Internationale</v>
      </c>
      <c r="HV7" t="str">
        <v>PROBONO Colombia</v>
      </c>
      <c r="HW7" t="str">
        <v>Progetto mondo mlal</v>
      </c>
      <c r="HX7" t="str">
        <v>Programa Conjunto de las Naciones Unidas sobre el VIH/SIDA (ONUSIDA)</v>
      </c>
      <c r="HY7" t="str">
        <v>Programa de las Naciones Unidas para el Desarrollo (PNUD)</v>
      </c>
      <c r="HZ7" t="str">
        <v>Programa de las Naciones Unidas para los Asentamientos Humanos (UN Habitat)</v>
      </c>
      <c r="IA7" t="str">
        <v>Programa de Soporte a la autoayuda de personas seropositivas</v>
      </c>
      <c r="IB7" t="str">
        <v>Programa Mundial de Alimentos (PMA)</v>
      </c>
      <c r="IC7" t="str">
        <v>Purik Huasi</v>
      </c>
      <c r="ID7" t="str">
        <v>Red con Migrantes y Refugiados</v>
      </c>
      <c r="IE7" t="str">
        <v>Red de Investigaciones Orientadas a la Solución de Problemas en Derechos Humanos</v>
      </c>
      <c r="IF7" t="str">
        <v>Red Internacional de Migración Scalabrini</v>
      </c>
      <c r="IG7" t="str">
        <v>Red Latinoamericana de Organizaciones no Gubernamentales de Personas con Discapacidad y sus Familias (RIADIS)</v>
      </c>
      <c r="IH7" t="str">
        <v>Red regioanal LGTBI+</v>
      </c>
      <c r="II7" t="str">
        <v>Renacer</v>
      </c>
      <c r="IJ7" t="str">
        <v>RET Internacional</v>
      </c>
      <c r="IK7" t="str">
        <v>Save the Children (SCI)</v>
      </c>
      <c r="IL7" t="str">
        <v>Sección Peruana de Amnistía Internacional</v>
      </c>
      <c r="IM7" t="str">
        <v>Semillas para la Democracia</v>
      </c>
      <c r="IN7" t="str">
        <v>Servicio Ecuménico para la Dignidad Humana</v>
      </c>
      <c r="IO7" t="str">
        <v>Servicio Jesuita a Migrantes (SJM)</v>
      </c>
      <c r="IP7" t="str">
        <v>Servicio Jesuita a Migrantes y Refugiados (SJMR)</v>
      </c>
      <c r="IQ7" t="str">
        <v>Servicio Jesuita a Refugiados (SJR)</v>
      </c>
      <c r="IR7" t="str">
        <v>Servicio Pastoral de Migrantes Nacional</v>
      </c>
      <c r="IS7" t="str">
        <v>Serviço Pastoral dos Migrantes do Nordeste</v>
      </c>
      <c r="IT7" t="str">
        <v>Sesame Workshop</v>
      </c>
      <c r="IU7" t="str">
        <v>Sociedad Bolivariana de Curaçao</v>
      </c>
      <c r="IV7" t="str">
        <v>Solidarites International/Premiere Urgence Internationale (Consorcio de SI y PUI)</v>
      </c>
      <c r="IW7" t="str">
        <v>Sparkassenstiftung für internationale Kooperation</v>
      </c>
      <c r="IX7" t="str">
        <v>Stichting Slachtofferhulp Curaçao</v>
      </c>
      <c r="IY7" t="str">
        <v>Swisscontact</v>
      </c>
      <c r="IZ7" t="str">
        <v>Tearfund</v>
      </c>
      <c r="JA7" t="str">
        <v>TECHO</v>
      </c>
      <c r="JB7" t="str">
        <v>Terre des Hommes Italy</v>
      </c>
      <c r="JC7" t="str">
        <v>Terre des Hommes Lausanne</v>
      </c>
      <c r="JD7" t="str">
        <v>Terre des Hommes Suisse</v>
      </c>
      <c r="JE7" t="str">
        <v>Universidad Católica del Uruguay (UCU)</v>
      </c>
      <c r="JF7" t="str">
        <v>Universidad de Buenos Aires (UBA)</v>
      </c>
      <c r="JG7" t="str">
        <v>UruVene</v>
      </c>
      <c r="JH7" t="str">
        <v>VenAruba Solidaria</v>
      </c>
      <c r="JI7" t="str">
        <v>VenEuropa</v>
      </c>
      <c r="JJ7" t="str">
        <v>Venezolanos en San Cristóbal</v>
      </c>
      <c r="JK7" t="str">
        <v>Vicaría de Pastoral Social Caritas</v>
      </c>
      <c r="JL7" t="str">
        <v>Vicariato apostólico de Esmeraldas – Nación de Paz (VAE)</v>
      </c>
      <c r="JM7" t="str">
        <v>Visión Mundial</v>
      </c>
      <c r="JN7" t="str">
        <v>War Child</v>
      </c>
      <c r="JO7" t="str">
        <v>We World GVC</v>
      </c>
      <c r="JP7" t="str">
        <v>World Council of Credit Unions</v>
      </c>
      <c r="JQ7" t="str">
        <v>ZOA</v>
      </c>
    </row>
    <row r="8" spans="1:277" x14ac:dyDescent="0.3">
      <c r="A8" s="37" t="s">
        <v>508</v>
      </c>
      <c r="B8" s="37" t="s">
        <v>509</v>
      </c>
      <c r="C8" s="37" t="s">
        <v>509</v>
      </c>
      <c r="D8" s="37"/>
      <c r="E8" s="37" t="s">
        <v>509</v>
      </c>
      <c r="F8" s="46" t="b">
        <v>0</v>
      </c>
      <c r="G8" s="46" t="s">
        <v>2167</v>
      </c>
      <c r="I8" t="str" cm="1">
        <f t="array" ref="I8:JQ8">TRANSPOSE(_xlfn._xlws.SORT(_xlfn._xlws.FILTER(Table3[Nombre],ISNUMBER(SEARCH(' Activity Sheet'!C9,Table3[Nombre])),"Not found"),,1))</f>
        <v>100% Diversidad y Derechos</v>
      </c>
      <c r="J8" t="str">
        <v>ABV - Asociación del Bien con la Vida</v>
      </c>
      <c r="K8" t="str">
        <v>ACAPS</v>
      </c>
      <c r="L8" t="str">
        <v>Acción contra el Hambre</v>
      </c>
      <c r="M8" t="str">
        <v>ACT Alianza</v>
      </c>
      <c r="N8" t="str">
        <v>ACTED</v>
      </c>
      <c r="O8" t="str">
        <v>Agencia Adventista de Desarollo y Recursos Asistenciales (ADRA)</v>
      </c>
      <c r="P8" t="str">
        <v>Agencia de Cooperación Alemana para el Desarrollo GIZ</v>
      </c>
      <c r="Q8" t="str">
        <v>AID FOR AIDS</v>
      </c>
      <c r="R8" t="str">
        <v>AIDS Healthcare Foundation</v>
      </c>
      <c r="S8" t="str">
        <v>Aldeas Infantiles SOS</v>
      </c>
      <c r="T8" t="str">
        <v>Alianza por la Solidaridad</v>
      </c>
      <c r="U8" t="str">
        <v>Alianza por Venezuela</v>
      </c>
      <c r="V8" t="str">
        <v>Alto Comisionado de las Naciones Unidas para los Refugiados (ACNUR)</v>
      </c>
      <c r="W8" t="str">
        <v>Asociación Aves</v>
      </c>
      <c r="X8" t="str">
        <v>Asociación Caritativa y Cultural Amigos do Noivo</v>
      </c>
      <c r="Y8" t="str">
        <v>Asociación Churún Merú</v>
      </c>
      <c r="Z8" t="str">
        <v>Asociación Civil de Chamos Venezolanos</v>
      </c>
      <c r="AA8" t="str">
        <v>Asociación Civil El Paso</v>
      </c>
      <c r="AB8" t="str">
        <v>Asociación Civil Venezolana en Paraguay</v>
      </c>
      <c r="AC8" t="str">
        <v>Asociación Construyendo Caminos de Esperanza Frente a la Injusticia, el Rechazo y el Olvido (CCEFIRO)</v>
      </c>
      <c r="AD8" t="str">
        <v>Asociación de Apoyo al Desarrollo - APOYAR</v>
      </c>
      <c r="AE8" t="str">
        <v>Asociacion de Jubilados y Pensionados Venezolanos en Argentina</v>
      </c>
      <c r="AF8" t="str">
        <v>Asociación de Psicólogos Venezolanos en Argentina</v>
      </c>
      <c r="AG8" t="str">
        <v>Asociación de venezolanos en la República argentina (ASOVEN)</v>
      </c>
      <c r="AH8" t="str">
        <v>Asociación educativa y caritativa Vale da Benção (AEBVB)</v>
      </c>
      <c r="AI8" t="str">
        <v>Asociación Idas y Vueltas</v>
      </c>
      <c r="AJ8" t="str">
        <v>Asociación ILLARI-AMANECER</v>
      </c>
      <c r="AK8" t="str">
        <v>Asociación Inmigrante Feliz</v>
      </c>
      <c r="AL8" t="str">
        <v>Asociación Manos Veneguayas</v>
      </c>
      <c r="AM8" t="str">
        <v>AsociacIón Misioneros de San Carlos Scalabrinianos</v>
      </c>
      <c r="AN8" t="str">
        <v>Asociación Mutual Israelita Argentina</v>
      </c>
      <c r="AO8" t="str">
        <v>Asociación Profamilia</v>
      </c>
      <c r="AP8" t="str">
        <v>Asociación Quinta Ola</v>
      </c>
      <c r="AQ8" t="str">
        <v>Asociación Solidaridad y Acción</v>
      </c>
      <c r="AR8" t="str">
        <v>Asociación Venezolana en Chile</v>
      </c>
      <c r="AS8" t="str">
        <v>Associação Hermanitos</v>
      </c>
      <c r="AT8" t="str">
        <v>Ayuda en Acción</v>
      </c>
      <c r="AU8" t="str">
        <v>Bethany Christian Services</v>
      </c>
      <c r="AV8" t="str">
        <v>Blumont</v>
      </c>
      <c r="AW8" t="str">
        <v>Capellanía de migrantes venezolanos de la diócesis de Lurín</v>
      </c>
      <c r="AX8" t="str">
        <v>CARE</v>
      </c>
      <c r="AY8" t="str">
        <v>Cáritas Alemania</v>
      </c>
      <c r="AZ8" t="str">
        <v>Cáritas Aruba</v>
      </c>
      <c r="BA8" t="str">
        <v>Cáritas Bolivia</v>
      </c>
      <c r="BB8" t="str">
        <v>Cáritas Brasil</v>
      </c>
      <c r="BC8" t="str">
        <v>Caritas Ecuador</v>
      </c>
      <c r="BD8" t="str">
        <v>Caritas Manaus</v>
      </c>
      <c r="BE8" t="str">
        <v>Caritas Parana</v>
      </c>
      <c r="BF8" t="str">
        <v>Cáritas Perú</v>
      </c>
      <c r="BG8" t="str">
        <v>Cáritas Rio de Janeiro</v>
      </c>
      <c r="BH8" t="str">
        <v>Cáritas São Paulo</v>
      </c>
      <c r="BI8" t="str">
        <v>Cáritas Suiza</v>
      </c>
      <c r="BJ8" t="str">
        <v>Cáritas Willemstad</v>
      </c>
      <c r="BK8" t="str">
        <v>Casa Cemisol</v>
      </c>
      <c r="BL8" t="str">
        <v>Casa Hogar San José</v>
      </c>
      <c r="BM8" t="str">
        <v>Casa Violeta</v>
      </c>
      <c r="BN8" t="str">
        <v>Centro de Atencion alMigrante (CAM)</v>
      </c>
      <c r="BO8" t="str">
        <v>Centro de Atencion Psicosocial (CAPS)</v>
      </c>
      <c r="BP8" t="str">
        <v>Centro de Defensa de los Derechos Humanos de Guarulhos (CCDH)</v>
      </c>
      <c r="BQ8" t="str">
        <v>Centro de Desarrollo y Autogestión</v>
      </c>
      <c r="BR8" t="str">
        <v>Centro de Estudios y Programas Integrados para el Desarrollo Sostenible (CIEDS)</v>
      </c>
      <c r="BS8" t="str">
        <v>Centro de Estudios y Solidaridad con América Latina (CESAL)</v>
      </c>
      <c r="BT8" t="str">
        <v>Centro de Migración y Derechos Humanos de la Diócesis de Roraima</v>
      </c>
      <c r="BU8" t="str">
        <v>Centro Familiar Familias Sin Fronteras – Fundación Familia Sin Fronteras</v>
      </c>
      <c r="BV8" t="str">
        <v>CESVI-Cooperazione e Sviluppo</v>
      </c>
      <c r="BW8" t="str">
        <v>ChildFund Internacional</v>
      </c>
      <c r="BX8" t="str">
        <v>CHS Alternativo</v>
      </c>
      <c r="BY8" t="str">
        <v>CIR - Conselho Indígena de Roraima</v>
      </c>
      <c r="BZ8" t="str">
        <v>Coletivo MOSAICO - Asociación del Movimiento Social, Ambiental, Interactivo, Cultural y Organizacional</v>
      </c>
      <c r="CA8" t="str">
        <v>COLVENZ</v>
      </c>
      <c r="CB8" t="str">
        <v>Comisión Argentina para Refugiados y Migrantes (CAREF)</v>
      </c>
      <c r="CC8" t="str">
        <v>Comité Internacional de la Cruz Roja</v>
      </c>
      <c r="CD8" t="str">
        <v>Comité Internacional de Rescate (IRC)</v>
      </c>
      <c r="CE8" t="str">
        <v>Comité Internacional para el Desarrollo de los Pueblos (CISP)</v>
      </c>
      <c r="CF8" t="str">
        <v>Comite permanente por la defensa de los derechos humanos (CDH)</v>
      </c>
      <c r="CG8" t="str">
        <v>Compasión internacional</v>
      </c>
      <c r="CH8" t="str">
        <v>Compassiva</v>
      </c>
      <c r="CI8" t="str">
        <v>Conozco mis derechos</v>
      </c>
      <c r="CJ8" t="str">
        <v>ConQuito</v>
      </c>
      <c r="CK8" t="str">
        <v>Consejo Danés para los Refugiados (DRC)</v>
      </c>
      <c r="CL8" t="str">
        <v>Consejo Interreligioso del Perú - Religiones por la Paz</v>
      </c>
      <c r="CM8" t="str">
        <v>Consejo Noruego para los Refugiados (NRC)</v>
      </c>
      <c r="CN8" t="str">
        <v>Consorcio de Org. Privadas de promoción al desarrollo de la micro y pequeña empresa</v>
      </c>
      <c r="CO8" t="str">
        <v>COOPI - Cooperación Internacional</v>
      </c>
      <c r="CP8" t="str">
        <v>Corporacion Minuto de Dios</v>
      </c>
      <c r="CQ8" t="str">
        <v>Corporación Opción Legal</v>
      </c>
      <c r="CR8" t="str">
        <v>Corporación para el Desarrollo de Emprendimiento y la Innovación Social</v>
      </c>
      <c r="CS8" t="str">
        <v>Cruz Roja Argentina</v>
      </c>
      <c r="CT8" t="str">
        <v>Cruz Roja Colombia</v>
      </c>
      <c r="CU8" t="str">
        <v>Cruz Roja Ecuador</v>
      </c>
      <c r="CV8" t="str">
        <v>Cruz Roja Española</v>
      </c>
      <c r="CW8" t="str">
        <v>Cruz Roja Panamá</v>
      </c>
      <c r="CX8" t="str">
        <v>Cruz Roja Paraguay</v>
      </c>
      <c r="CY8" t="str">
        <v>Cruz Roja Perú</v>
      </c>
      <c r="CZ8" t="str">
        <v>Cruz Roja Uruguay</v>
      </c>
      <c r="DA8" t="str">
        <v>Cuso Internacional</v>
      </c>
      <c r="DB8" t="str">
        <v>DCF (Danielle’s Children Fund)</v>
      </c>
      <c r="DC8" t="str">
        <v>Desarrollo Cooperativo Agrícola Internacional / Voluntarios en Asistencia Cooperativa en el Extranjero</v>
      </c>
      <c r="DD8" t="str">
        <v>Diakonie Katastrophenhilfe</v>
      </c>
      <c r="DE8" t="str">
        <v>Diálogo Diverso</v>
      </c>
      <c r="DF8" t="str">
        <v>Diáspora Venezolana en República Dominicana</v>
      </c>
      <c r="DG8" t="str">
        <v>Duendes y Ángeles Vinotinto República Dominicana</v>
      </c>
      <c r="DH8" t="str">
        <v>Embajadores internacionales de Canarinhos da Amazonia por la paz</v>
      </c>
      <c r="DI8" t="str">
        <v>Encuentros SJS (Servicio Jesuita de la Solidaridad)</v>
      </c>
      <c r="DJ8" t="str">
        <v>Ending Violence Against Migrants</v>
      </c>
      <c r="DK8" t="str">
        <v>Entidad de las Naciones Unidas para la Igualdad de Género y el Empoderamiento de las Mujeres</v>
      </c>
      <c r="DL8" t="str">
        <v>Famia Planea</v>
      </c>
      <c r="DM8" t="str">
        <v>Family Planning Association of Trinidad and Tobago</v>
      </c>
      <c r="DN8" t="str">
        <v>Federación de Mujeres de Sucumbíos</v>
      </c>
      <c r="DO8" t="str">
        <v>Federación Internacional de la Cruz Roja (FIRC)</v>
      </c>
      <c r="DP8" t="str">
        <v>Federación internacional humanitaria</v>
      </c>
      <c r="DQ8" t="str">
        <v>Federación Luterana Mundial</v>
      </c>
      <c r="DR8" t="str">
        <v>Fondo de las Naciones Unidas para la Infancia (UNICEF)</v>
      </c>
      <c r="DS8" t="str">
        <v>Fondo de Población de las Naciones Unidas (UNFPA)</v>
      </c>
      <c r="DT8" t="str">
        <v>Fondo Ecuatoriano Populorum Progressio</v>
      </c>
      <c r="DU8" t="str">
        <v>Foro de Israel para la Ayuda Humanitaria Internacional (IsraAID)</v>
      </c>
      <c r="DV8" t="str">
        <v>Foro de la Sociedad Civil en Salud (ForoSalud)</v>
      </c>
      <c r="DW8" t="str">
        <v>Foro Salud Callao</v>
      </c>
      <c r="DX8" t="str">
        <v>Fraternidade Sem Fronteiras</v>
      </c>
      <c r="DY8" t="str">
        <v>Fundación “Project Hope of Colombia”</v>
      </c>
      <c r="DZ8" t="str">
        <v>Fundación Alas de Colibrí</v>
      </c>
      <c r="EA8" t="str">
        <v>Fundación Americares</v>
      </c>
      <c r="EB8" t="str">
        <v>Fundación AVSI</v>
      </c>
      <c r="EC8" t="str">
        <v>Fundación Baylor Colombia</v>
      </c>
      <c r="ED8" t="str">
        <v>Fundación Casa de Refugio Matilde</v>
      </c>
      <c r="EE8" t="str">
        <v>Fundación Colonia de Venezuela en República Dominicana (FUNCOVERD)</v>
      </c>
      <c r="EF8" t="str">
        <v>Fundación Comisión Católica Argentina de Migraciones (FCCAM)</v>
      </c>
      <c r="EG8" t="str">
        <v>Fundación CRISFE</v>
      </c>
      <c r="EH8" t="str">
        <v>Fundación de Ayuda Social de Las Iglesias Cristianas</v>
      </c>
      <c r="EI8" t="str">
        <v>Fundación de Ayuda Social de las Iglesias Cristianas (FASIC)</v>
      </c>
      <c r="EJ8" t="str">
        <v>Fundación de Emigrantes Venezolanos (FEV)</v>
      </c>
      <c r="EK8" t="str">
        <v>Fundación de las Americas (FUDELA)</v>
      </c>
      <c r="EL8" t="str">
        <v>Fundación Educativa Rada</v>
      </c>
      <c r="EM8" t="str">
        <v>Fundación Equidad</v>
      </c>
      <c r="EN8" t="str">
        <v>Fundación Halü Bienestar Humano (HALU)</v>
      </c>
      <c r="EO8" t="str">
        <v>Fundación Huésped</v>
      </c>
      <c r="EP8" t="str">
        <v>Fundación Human Rights Caribbean (HRC)</v>
      </c>
      <c r="EQ8" t="str">
        <v>Fundación Las Golondrinas</v>
      </c>
      <c r="ER8" t="str">
        <v>Fundación Manos Abiertas</v>
      </c>
      <c r="ES8" t="str">
        <v>Fundación Mi Sangre</v>
      </c>
      <c r="ET8" t="str">
        <v>Fundación Nuestros Jóvenes</v>
      </c>
      <c r="EU8" t="str">
        <v>Fundacion pa Hende Muhe den Dificultad (FHMD)</v>
      </c>
      <c r="EV8" t="str">
        <v>Fundación Pan de Vida</v>
      </c>
      <c r="EW8" t="str">
        <v>Fundación Panamericana de Desarrollo</v>
      </c>
      <c r="EX8" t="str">
        <v>Fundación Panamericana para el Desarrollo (FUPAD)</v>
      </c>
      <c r="EY8" t="str">
        <v>Fundación para Asistencia a las Víctimas</v>
      </c>
      <c r="EZ8" t="str">
        <v>Fundación para la Integración y el Desarrollo de América Latina (FIDAL)</v>
      </c>
      <c r="FA8" t="str">
        <v>Fundación Salú pa Tur</v>
      </c>
      <c r="FB8" t="str">
        <v>Fundación Scalabrini Bolivia</v>
      </c>
      <c r="FC8" t="str">
        <v>Fundacion Scalabrini Chile</v>
      </c>
      <c r="FD8" t="str">
        <v>Fundación SES</v>
      </c>
      <c r="FE8" t="str">
        <v>Fundación Solidaria Trabajo para un Hermano</v>
      </c>
      <c r="FF8" t="str">
        <v>Fundación Stima</v>
      </c>
      <c r="FG8" t="str">
        <v>Fundación Takuna</v>
      </c>
      <c r="FH8" t="str">
        <v>Fundación Tarabita</v>
      </c>
      <c r="FI8" t="str">
        <v>Fundación Venex Curacao</v>
      </c>
      <c r="FJ8" t="str">
        <v>Globalizate Radio</v>
      </c>
      <c r="FK8" t="str">
        <v>GOAL</v>
      </c>
      <c r="FL8" t="str">
        <v>Heartland Alliance International (HAI)</v>
      </c>
      <c r="FM8" t="str">
        <v>HELVETAS Swiss Intercooperation</v>
      </c>
      <c r="FN8" t="str">
        <v>Hermanos Salesianas</v>
      </c>
      <c r="FO8" t="str">
        <v>HIAS</v>
      </c>
      <c r="FP8" t="str">
        <v>Hogar de Cristo</v>
      </c>
      <c r="FQ8" t="str">
        <v>Hogar de Nazareth</v>
      </c>
      <c r="FR8" t="str">
        <v>Human Rights Defence Curaçao</v>
      </c>
      <c r="FS8" t="str">
        <v>Humanity &amp; Inclusion</v>
      </c>
      <c r="FT8" t="str">
        <v>Humans Analytic</v>
      </c>
      <c r="FU8" t="str">
        <v>IEB - Instituto Internacional de Educação do Brasil</v>
      </c>
      <c r="FV8" t="str">
        <v>iMMAP</v>
      </c>
      <c r="FW8" t="str">
        <v>IMPACT Initiatives (REACH)</v>
      </c>
      <c r="FX8" t="str">
        <v>Institute of Natural and Cultural Heritage (IPANC)</v>
      </c>
      <c r="FY8" t="str">
        <v>Instituto de Democracia y Derechos Humanos</v>
      </c>
      <c r="FZ8" t="str">
        <v>Instituto de maná</v>
      </c>
      <c r="GA8" t="str">
        <v>Instituto de Promoción del Desarrollo Solidario</v>
      </c>
      <c r="GB8" t="str">
        <v>Instituto Dominicano de Desarrollo Integral</v>
      </c>
      <c r="GC8" t="str">
        <v>Instituto Félix Guattari</v>
      </c>
      <c r="GD8" t="str">
        <v>Instituto Nice</v>
      </c>
      <c r="GE8" t="str">
        <v>Instituto para las Migraciones y Derechos Humanos (IMDH)</v>
      </c>
      <c r="GF8" t="str">
        <v>Instituto Pirilampos - Grupo de visitas y acciones voluntarias en Roraima</v>
      </c>
      <c r="GG8" t="str">
        <v>INTERSOS</v>
      </c>
      <c r="GH8" t="str">
        <v>IPANC</v>
      </c>
      <c r="GI8" t="str">
        <v>Kimirina Coorporation</v>
      </c>
      <c r="GJ8" t="str">
        <v>La Bolsa del Samaritano</v>
      </c>
      <c r="GK8" t="str">
        <v>Lutheran World Relief</v>
      </c>
      <c r="GL8" t="str">
        <v>Malteser International</v>
      </c>
      <c r="GM8" t="str">
        <v>Más Igualdad Perú</v>
      </c>
      <c r="GN8" t="str">
        <v>MedGlobal</v>
      </c>
      <c r="GO8" t="str">
        <v>Medical Teams International</v>
      </c>
      <c r="GP8" t="str">
        <v>Médicos del Mundo</v>
      </c>
      <c r="GQ8" t="str">
        <v>Mercy Corps</v>
      </c>
      <c r="GR8" t="str">
        <v>Migrantes, Refugiados y Argentinos Emprendedores Sociales (MIRARES)</v>
      </c>
      <c r="GS8" t="str">
        <v>Mision Scalabriniana - Ecuador</v>
      </c>
      <c r="GT8" t="str">
        <v>Missão Paz</v>
      </c>
      <c r="GU8" t="str">
        <v>Movimiento de Mujeres de El Oro</v>
      </c>
      <c r="GV8" t="str">
        <v>Movimiento LGBT+ Brasil</v>
      </c>
      <c r="GW8" t="str">
        <v>Museu A CASA</v>
      </c>
      <c r="GX8" t="str">
        <v>Nueva organización</v>
      </c>
      <c r="GY8" t="str">
        <v>Oficina de la Coordinadora Residente UN</v>
      </c>
      <c r="GZ8" t="str">
        <v>Oficina de las Naciones Unidas de Servicios para Proyectos (UNOPS)</v>
      </c>
      <c r="HA8" t="str">
        <v>Oficina de Naciones Unidas contra la Droga y el Delito (ONUDD)</v>
      </c>
      <c r="HB8" t="str">
        <v>Oficina de Naciones Unidas para la Coordinación de Asuntos Humanitarios</v>
      </c>
      <c r="HC8" t="str">
        <v>Oficina del Alto Comisionado de las Naciones Unidas para los Derechos Humanos (ACNUDH)</v>
      </c>
      <c r="HD8" t="str">
        <v>ONU voluntarios</v>
      </c>
      <c r="HE8" t="str">
        <v>Opportunity International/AGAPE</v>
      </c>
      <c r="HF8" t="str">
        <v>Organización de Estados Iberoamericanos para la Educación, la Ciencia y la Cultura (OEI)</v>
      </c>
      <c r="HG8" t="str">
        <v>Organización de las Naciones Unidas para la Alimentación y la Agricultura (FAO)</v>
      </c>
      <c r="HH8" t="str">
        <v>Organización de las Naciones Unidas para la Educación, la Ciencia y la Cultura (UNESCO)</v>
      </c>
      <c r="HI8" t="str">
        <v>Organización Fuerza Internacional de Capellanía DDHH y DIH OFICA ICC</v>
      </c>
      <c r="HJ8" t="str">
        <v>Organización Internacional del Trabajo (OIT)</v>
      </c>
      <c r="HK8" t="str">
        <v>Organización Internacional para las Migraciones (OIM)</v>
      </c>
      <c r="HL8" t="str">
        <v>Organización Panamericana de la Salud/Organización Mundial de la Salud (OPS/OMS)</v>
      </c>
      <c r="HM8" t="str">
        <v>OXFAM</v>
      </c>
      <c r="HN8" t="str">
        <v>Parroquia Eclesiástica San Francisco</v>
      </c>
      <c r="HO8" t="str">
        <v>Parroquia Ntra Sra Asunción y Madre de los Migrantes</v>
      </c>
      <c r="HP8" t="str">
        <v>Pastoral de Movilidad Humana - Conferencia Episcopal Peruana</v>
      </c>
      <c r="HQ8" t="str">
        <v>Pastoral Social Cáritas</v>
      </c>
      <c r="HR8" t="str">
        <v>Patronato de Amparo Social de Tulcán</v>
      </c>
      <c r="HS8" t="str">
        <v>Peace for Development</v>
      </c>
      <c r="HT8" t="str">
        <v>Plan Internacional</v>
      </c>
      <c r="HU8" t="str">
        <v>Première Urgence Internationale</v>
      </c>
      <c r="HV8" t="str">
        <v>PROBONO Colombia</v>
      </c>
      <c r="HW8" t="str">
        <v>Progetto mondo mlal</v>
      </c>
      <c r="HX8" t="str">
        <v>Programa Conjunto de las Naciones Unidas sobre el VIH/SIDA (ONUSIDA)</v>
      </c>
      <c r="HY8" t="str">
        <v>Programa de las Naciones Unidas para el Desarrollo (PNUD)</v>
      </c>
      <c r="HZ8" t="str">
        <v>Programa de las Naciones Unidas para los Asentamientos Humanos (UN Habitat)</v>
      </c>
      <c r="IA8" t="str">
        <v>Programa de Soporte a la autoayuda de personas seropositivas</v>
      </c>
      <c r="IB8" t="str">
        <v>Programa Mundial de Alimentos (PMA)</v>
      </c>
      <c r="IC8" t="str">
        <v>Purik Huasi</v>
      </c>
      <c r="ID8" t="str">
        <v>Red con Migrantes y Refugiados</v>
      </c>
      <c r="IE8" t="str">
        <v>Red de Investigaciones Orientadas a la Solución de Problemas en Derechos Humanos</v>
      </c>
      <c r="IF8" t="str">
        <v>Red Internacional de Migración Scalabrini</v>
      </c>
      <c r="IG8" t="str">
        <v>Red Latinoamericana de Organizaciones no Gubernamentales de Personas con Discapacidad y sus Familias (RIADIS)</v>
      </c>
      <c r="IH8" t="str">
        <v>Red regioanal LGTBI+</v>
      </c>
      <c r="II8" t="str">
        <v>Renacer</v>
      </c>
      <c r="IJ8" t="str">
        <v>RET Internacional</v>
      </c>
      <c r="IK8" t="str">
        <v>Save the Children (SCI)</v>
      </c>
      <c r="IL8" t="str">
        <v>Sección Peruana de Amnistía Internacional</v>
      </c>
      <c r="IM8" t="str">
        <v>Semillas para la Democracia</v>
      </c>
      <c r="IN8" t="str">
        <v>Servicio Ecuménico para la Dignidad Humana</v>
      </c>
      <c r="IO8" t="str">
        <v>Servicio Jesuita a Migrantes (SJM)</v>
      </c>
      <c r="IP8" t="str">
        <v>Servicio Jesuita a Migrantes y Refugiados (SJMR)</v>
      </c>
      <c r="IQ8" t="str">
        <v>Servicio Jesuita a Refugiados (SJR)</v>
      </c>
      <c r="IR8" t="str">
        <v>Servicio Pastoral de Migrantes Nacional</v>
      </c>
      <c r="IS8" t="str">
        <v>Serviço Pastoral dos Migrantes do Nordeste</v>
      </c>
      <c r="IT8" t="str">
        <v>Sesame Workshop</v>
      </c>
      <c r="IU8" t="str">
        <v>Sociedad Bolivariana de Curaçao</v>
      </c>
      <c r="IV8" t="str">
        <v>Solidarites International/Premiere Urgence Internationale (Consorcio de SI y PUI)</v>
      </c>
      <c r="IW8" t="str">
        <v>Sparkassenstiftung für internationale Kooperation</v>
      </c>
      <c r="IX8" t="str">
        <v>Stichting Slachtofferhulp Curaçao</v>
      </c>
      <c r="IY8" t="str">
        <v>Swisscontact</v>
      </c>
      <c r="IZ8" t="str">
        <v>Tearfund</v>
      </c>
      <c r="JA8" t="str">
        <v>TECHO</v>
      </c>
      <c r="JB8" t="str">
        <v>Terre des Hommes Italy</v>
      </c>
      <c r="JC8" t="str">
        <v>Terre des Hommes Lausanne</v>
      </c>
      <c r="JD8" t="str">
        <v>Terre des Hommes Suisse</v>
      </c>
      <c r="JE8" t="str">
        <v>Universidad Católica del Uruguay (UCU)</v>
      </c>
      <c r="JF8" t="str">
        <v>Universidad de Buenos Aires (UBA)</v>
      </c>
      <c r="JG8" t="str">
        <v>UruVene</v>
      </c>
      <c r="JH8" t="str">
        <v>VenAruba Solidaria</v>
      </c>
      <c r="JI8" t="str">
        <v>VenEuropa</v>
      </c>
      <c r="JJ8" t="str">
        <v>Venezolanos en San Cristóbal</v>
      </c>
      <c r="JK8" t="str">
        <v>Vicaría de Pastoral Social Caritas</v>
      </c>
      <c r="JL8" t="str">
        <v>Vicariato apostólico de Esmeraldas – Nación de Paz (VAE)</v>
      </c>
      <c r="JM8" t="str">
        <v>Visión Mundial</v>
      </c>
      <c r="JN8" t="str">
        <v>War Child</v>
      </c>
      <c r="JO8" t="str">
        <v>We World GVC</v>
      </c>
      <c r="JP8" t="str">
        <v>World Council of Credit Unions</v>
      </c>
      <c r="JQ8" t="str">
        <v>ZOA</v>
      </c>
    </row>
    <row r="9" spans="1:277" x14ac:dyDescent="0.3">
      <c r="A9" s="37" t="s">
        <v>510</v>
      </c>
      <c r="B9" s="37" t="s">
        <v>511</v>
      </c>
      <c r="C9" s="37" t="s">
        <v>512</v>
      </c>
      <c r="D9" s="37"/>
      <c r="E9" s="37" t="s">
        <v>513</v>
      </c>
      <c r="F9" s="46" t="b">
        <v>0</v>
      </c>
      <c r="G9" s="46" t="s">
        <v>2167</v>
      </c>
      <c r="I9" t="str" cm="1">
        <f t="array" ref="I9:JQ9">TRANSPOSE(_xlfn._xlws.SORT(_xlfn._xlws.FILTER(Table3[Nombre],ISNUMBER(SEARCH(' Activity Sheet'!C10,Table3[Nombre])),"Not found"),,1))</f>
        <v>100% Diversidad y Derechos</v>
      </c>
      <c r="J9" t="str">
        <v>ABV - Asociación del Bien con la Vida</v>
      </c>
      <c r="K9" t="str">
        <v>ACAPS</v>
      </c>
      <c r="L9" t="str">
        <v>Acción contra el Hambre</v>
      </c>
      <c r="M9" t="str">
        <v>ACT Alianza</v>
      </c>
      <c r="N9" t="str">
        <v>ACTED</v>
      </c>
      <c r="O9" t="str">
        <v>Agencia Adventista de Desarollo y Recursos Asistenciales (ADRA)</v>
      </c>
      <c r="P9" t="str">
        <v>Agencia de Cooperación Alemana para el Desarrollo GIZ</v>
      </c>
      <c r="Q9" t="str">
        <v>AID FOR AIDS</v>
      </c>
      <c r="R9" t="str">
        <v>AIDS Healthcare Foundation</v>
      </c>
      <c r="S9" t="str">
        <v>Aldeas Infantiles SOS</v>
      </c>
      <c r="T9" t="str">
        <v>Alianza por la Solidaridad</v>
      </c>
      <c r="U9" t="str">
        <v>Alianza por Venezuela</v>
      </c>
      <c r="V9" t="str">
        <v>Alto Comisionado de las Naciones Unidas para los Refugiados (ACNUR)</v>
      </c>
      <c r="W9" t="str">
        <v>Asociación Aves</v>
      </c>
      <c r="X9" t="str">
        <v>Asociación Caritativa y Cultural Amigos do Noivo</v>
      </c>
      <c r="Y9" t="str">
        <v>Asociación Churún Merú</v>
      </c>
      <c r="Z9" t="str">
        <v>Asociación Civil de Chamos Venezolanos</v>
      </c>
      <c r="AA9" t="str">
        <v>Asociación Civil El Paso</v>
      </c>
      <c r="AB9" t="str">
        <v>Asociación Civil Venezolana en Paraguay</v>
      </c>
      <c r="AC9" t="str">
        <v>Asociación Construyendo Caminos de Esperanza Frente a la Injusticia, el Rechazo y el Olvido (CCEFIRO)</v>
      </c>
      <c r="AD9" t="str">
        <v>Asociación de Apoyo al Desarrollo - APOYAR</v>
      </c>
      <c r="AE9" t="str">
        <v>Asociacion de Jubilados y Pensionados Venezolanos en Argentina</v>
      </c>
      <c r="AF9" t="str">
        <v>Asociación de Psicólogos Venezolanos en Argentina</v>
      </c>
      <c r="AG9" t="str">
        <v>Asociación de venezolanos en la República argentina (ASOVEN)</v>
      </c>
      <c r="AH9" t="str">
        <v>Asociación educativa y caritativa Vale da Benção (AEBVB)</v>
      </c>
      <c r="AI9" t="str">
        <v>Asociación Idas y Vueltas</v>
      </c>
      <c r="AJ9" t="str">
        <v>Asociación ILLARI-AMANECER</v>
      </c>
      <c r="AK9" t="str">
        <v>Asociación Inmigrante Feliz</v>
      </c>
      <c r="AL9" t="str">
        <v>Asociación Manos Veneguayas</v>
      </c>
      <c r="AM9" t="str">
        <v>AsociacIón Misioneros de San Carlos Scalabrinianos</v>
      </c>
      <c r="AN9" t="str">
        <v>Asociación Mutual Israelita Argentina</v>
      </c>
      <c r="AO9" t="str">
        <v>Asociación Profamilia</v>
      </c>
      <c r="AP9" t="str">
        <v>Asociación Quinta Ola</v>
      </c>
      <c r="AQ9" t="str">
        <v>Asociación Solidaridad y Acción</v>
      </c>
      <c r="AR9" t="str">
        <v>Asociación Venezolana en Chile</v>
      </c>
      <c r="AS9" t="str">
        <v>Associação Hermanitos</v>
      </c>
      <c r="AT9" t="str">
        <v>Ayuda en Acción</v>
      </c>
      <c r="AU9" t="str">
        <v>Bethany Christian Services</v>
      </c>
      <c r="AV9" t="str">
        <v>Blumont</v>
      </c>
      <c r="AW9" t="str">
        <v>Capellanía de migrantes venezolanos de la diócesis de Lurín</v>
      </c>
      <c r="AX9" t="str">
        <v>CARE</v>
      </c>
      <c r="AY9" t="str">
        <v>Cáritas Alemania</v>
      </c>
      <c r="AZ9" t="str">
        <v>Cáritas Aruba</v>
      </c>
      <c r="BA9" t="str">
        <v>Cáritas Bolivia</v>
      </c>
      <c r="BB9" t="str">
        <v>Cáritas Brasil</v>
      </c>
      <c r="BC9" t="str">
        <v>Caritas Ecuador</v>
      </c>
      <c r="BD9" t="str">
        <v>Caritas Manaus</v>
      </c>
      <c r="BE9" t="str">
        <v>Caritas Parana</v>
      </c>
      <c r="BF9" t="str">
        <v>Cáritas Perú</v>
      </c>
      <c r="BG9" t="str">
        <v>Cáritas Rio de Janeiro</v>
      </c>
      <c r="BH9" t="str">
        <v>Cáritas São Paulo</v>
      </c>
      <c r="BI9" t="str">
        <v>Cáritas Suiza</v>
      </c>
      <c r="BJ9" t="str">
        <v>Cáritas Willemstad</v>
      </c>
      <c r="BK9" t="str">
        <v>Casa Cemisol</v>
      </c>
      <c r="BL9" t="str">
        <v>Casa Hogar San José</v>
      </c>
      <c r="BM9" t="str">
        <v>Casa Violeta</v>
      </c>
      <c r="BN9" t="str">
        <v>Centro de Atencion alMigrante (CAM)</v>
      </c>
      <c r="BO9" t="str">
        <v>Centro de Atencion Psicosocial (CAPS)</v>
      </c>
      <c r="BP9" t="str">
        <v>Centro de Defensa de los Derechos Humanos de Guarulhos (CCDH)</v>
      </c>
      <c r="BQ9" t="str">
        <v>Centro de Desarrollo y Autogestión</v>
      </c>
      <c r="BR9" t="str">
        <v>Centro de Estudios y Programas Integrados para el Desarrollo Sostenible (CIEDS)</v>
      </c>
      <c r="BS9" t="str">
        <v>Centro de Estudios y Solidaridad con América Latina (CESAL)</v>
      </c>
      <c r="BT9" t="str">
        <v>Centro de Migración y Derechos Humanos de la Diócesis de Roraima</v>
      </c>
      <c r="BU9" t="str">
        <v>Centro Familiar Familias Sin Fronteras – Fundación Familia Sin Fronteras</v>
      </c>
      <c r="BV9" t="str">
        <v>CESVI-Cooperazione e Sviluppo</v>
      </c>
      <c r="BW9" t="str">
        <v>ChildFund Internacional</v>
      </c>
      <c r="BX9" t="str">
        <v>CHS Alternativo</v>
      </c>
      <c r="BY9" t="str">
        <v>CIR - Conselho Indígena de Roraima</v>
      </c>
      <c r="BZ9" t="str">
        <v>Coletivo MOSAICO - Asociación del Movimiento Social, Ambiental, Interactivo, Cultural y Organizacional</v>
      </c>
      <c r="CA9" t="str">
        <v>COLVENZ</v>
      </c>
      <c r="CB9" t="str">
        <v>Comisión Argentina para Refugiados y Migrantes (CAREF)</v>
      </c>
      <c r="CC9" t="str">
        <v>Comité Internacional de la Cruz Roja</v>
      </c>
      <c r="CD9" t="str">
        <v>Comité Internacional de Rescate (IRC)</v>
      </c>
      <c r="CE9" t="str">
        <v>Comité Internacional para el Desarrollo de los Pueblos (CISP)</v>
      </c>
      <c r="CF9" t="str">
        <v>Comite permanente por la defensa de los derechos humanos (CDH)</v>
      </c>
      <c r="CG9" t="str">
        <v>Compasión internacional</v>
      </c>
      <c r="CH9" t="str">
        <v>Compassiva</v>
      </c>
      <c r="CI9" t="str">
        <v>Conozco mis derechos</v>
      </c>
      <c r="CJ9" t="str">
        <v>ConQuito</v>
      </c>
      <c r="CK9" t="str">
        <v>Consejo Danés para los Refugiados (DRC)</v>
      </c>
      <c r="CL9" t="str">
        <v>Consejo Interreligioso del Perú - Religiones por la Paz</v>
      </c>
      <c r="CM9" t="str">
        <v>Consejo Noruego para los Refugiados (NRC)</v>
      </c>
      <c r="CN9" t="str">
        <v>Consorcio de Org. Privadas de promoción al desarrollo de la micro y pequeña empresa</v>
      </c>
      <c r="CO9" t="str">
        <v>COOPI - Cooperación Internacional</v>
      </c>
      <c r="CP9" t="str">
        <v>Corporacion Minuto de Dios</v>
      </c>
      <c r="CQ9" t="str">
        <v>Corporación Opción Legal</v>
      </c>
      <c r="CR9" t="str">
        <v>Corporación para el Desarrollo de Emprendimiento y la Innovación Social</v>
      </c>
      <c r="CS9" t="str">
        <v>Cruz Roja Argentina</v>
      </c>
      <c r="CT9" t="str">
        <v>Cruz Roja Colombia</v>
      </c>
      <c r="CU9" t="str">
        <v>Cruz Roja Ecuador</v>
      </c>
      <c r="CV9" t="str">
        <v>Cruz Roja Española</v>
      </c>
      <c r="CW9" t="str">
        <v>Cruz Roja Panamá</v>
      </c>
      <c r="CX9" t="str">
        <v>Cruz Roja Paraguay</v>
      </c>
      <c r="CY9" t="str">
        <v>Cruz Roja Perú</v>
      </c>
      <c r="CZ9" t="str">
        <v>Cruz Roja Uruguay</v>
      </c>
      <c r="DA9" t="str">
        <v>Cuso Internacional</v>
      </c>
      <c r="DB9" t="str">
        <v>DCF (Danielle’s Children Fund)</v>
      </c>
      <c r="DC9" t="str">
        <v>Desarrollo Cooperativo Agrícola Internacional / Voluntarios en Asistencia Cooperativa en el Extranjero</v>
      </c>
      <c r="DD9" t="str">
        <v>Diakonie Katastrophenhilfe</v>
      </c>
      <c r="DE9" t="str">
        <v>Diálogo Diverso</v>
      </c>
      <c r="DF9" t="str">
        <v>Diáspora Venezolana en República Dominicana</v>
      </c>
      <c r="DG9" t="str">
        <v>Duendes y Ángeles Vinotinto República Dominicana</v>
      </c>
      <c r="DH9" t="str">
        <v>Embajadores internacionales de Canarinhos da Amazonia por la paz</v>
      </c>
      <c r="DI9" t="str">
        <v>Encuentros SJS (Servicio Jesuita de la Solidaridad)</v>
      </c>
      <c r="DJ9" t="str">
        <v>Ending Violence Against Migrants</v>
      </c>
      <c r="DK9" t="str">
        <v>Entidad de las Naciones Unidas para la Igualdad de Género y el Empoderamiento de las Mujeres</v>
      </c>
      <c r="DL9" t="str">
        <v>Famia Planea</v>
      </c>
      <c r="DM9" t="str">
        <v>Family Planning Association of Trinidad and Tobago</v>
      </c>
      <c r="DN9" t="str">
        <v>Federación de Mujeres de Sucumbíos</v>
      </c>
      <c r="DO9" t="str">
        <v>Federación Internacional de la Cruz Roja (FIRC)</v>
      </c>
      <c r="DP9" t="str">
        <v>Federación internacional humanitaria</v>
      </c>
      <c r="DQ9" t="str">
        <v>Federación Luterana Mundial</v>
      </c>
      <c r="DR9" t="str">
        <v>Fondo de las Naciones Unidas para la Infancia (UNICEF)</v>
      </c>
      <c r="DS9" t="str">
        <v>Fondo de Población de las Naciones Unidas (UNFPA)</v>
      </c>
      <c r="DT9" t="str">
        <v>Fondo Ecuatoriano Populorum Progressio</v>
      </c>
      <c r="DU9" t="str">
        <v>Foro de Israel para la Ayuda Humanitaria Internacional (IsraAID)</v>
      </c>
      <c r="DV9" t="str">
        <v>Foro de la Sociedad Civil en Salud (ForoSalud)</v>
      </c>
      <c r="DW9" t="str">
        <v>Foro Salud Callao</v>
      </c>
      <c r="DX9" t="str">
        <v>Fraternidade Sem Fronteiras</v>
      </c>
      <c r="DY9" t="str">
        <v>Fundación “Project Hope of Colombia”</v>
      </c>
      <c r="DZ9" t="str">
        <v>Fundación Alas de Colibrí</v>
      </c>
      <c r="EA9" t="str">
        <v>Fundación Americares</v>
      </c>
      <c r="EB9" t="str">
        <v>Fundación AVSI</v>
      </c>
      <c r="EC9" t="str">
        <v>Fundación Baylor Colombia</v>
      </c>
      <c r="ED9" t="str">
        <v>Fundación Casa de Refugio Matilde</v>
      </c>
      <c r="EE9" t="str">
        <v>Fundación Colonia de Venezuela en República Dominicana (FUNCOVERD)</v>
      </c>
      <c r="EF9" t="str">
        <v>Fundación Comisión Católica Argentina de Migraciones (FCCAM)</v>
      </c>
      <c r="EG9" t="str">
        <v>Fundación CRISFE</v>
      </c>
      <c r="EH9" t="str">
        <v>Fundación de Ayuda Social de Las Iglesias Cristianas</v>
      </c>
      <c r="EI9" t="str">
        <v>Fundación de Ayuda Social de las Iglesias Cristianas (FASIC)</v>
      </c>
      <c r="EJ9" t="str">
        <v>Fundación de Emigrantes Venezolanos (FEV)</v>
      </c>
      <c r="EK9" t="str">
        <v>Fundación de las Americas (FUDELA)</v>
      </c>
      <c r="EL9" t="str">
        <v>Fundación Educativa Rada</v>
      </c>
      <c r="EM9" t="str">
        <v>Fundación Equidad</v>
      </c>
      <c r="EN9" t="str">
        <v>Fundación Halü Bienestar Humano (HALU)</v>
      </c>
      <c r="EO9" t="str">
        <v>Fundación Huésped</v>
      </c>
      <c r="EP9" t="str">
        <v>Fundación Human Rights Caribbean (HRC)</v>
      </c>
      <c r="EQ9" t="str">
        <v>Fundación Las Golondrinas</v>
      </c>
      <c r="ER9" t="str">
        <v>Fundación Manos Abiertas</v>
      </c>
      <c r="ES9" t="str">
        <v>Fundación Mi Sangre</v>
      </c>
      <c r="ET9" t="str">
        <v>Fundación Nuestros Jóvenes</v>
      </c>
      <c r="EU9" t="str">
        <v>Fundacion pa Hende Muhe den Dificultad (FHMD)</v>
      </c>
      <c r="EV9" t="str">
        <v>Fundación Pan de Vida</v>
      </c>
      <c r="EW9" t="str">
        <v>Fundación Panamericana de Desarrollo</v>
      </c>
      <c r="EX9" t="str">
        <v>Fundación Panamericana para el Desarrollo (FUPAD)</v>
      </c>
      <c r="EY9" t="str">
        <v>Fundación para Asistencia a las Víctimas</v>
      </c>
      <c r="EZ9" t="str">
        <v>Fundación para la Integración y el Desarrollo de América Latina (FIDAL)</v>
      </c>
      <c r="FA9" t="str">
        <v>Fundación Salú pa Tur</v>
      </c>
      <c r="FB9" t="str">
        <v>Fundación Scalabrini Bolivia</v>
      </c>
      <c r="FC9" t="str">
        <v>Fundacion Scalabrini Chile</v>
      </c>
      <c r="FD9" t="str">
        <v>Fundación SES</v>
      </c>
      <c r="FE9" t="str">
        <v>Fundación Solidaria Trabajo para un Hermano</v>
      </c>
      <c r="FF9" t="str">
        <v>Fundación Stima</v>
      </c>
      <c r="FG9" t="str">
        <v>Fundación Takuna</v>
      </c>
      <c r="FH9" t="str">
        <v>Fundación Tarabita</v>
      </c>
      <c r="FI9" t="str">
        <v>Fundación Venex Curacao</v>
      </c>
      <c r="FJ9" t="str">
        <v>Globalizate Radio</v>
      </c>
      <c r="FK9" t="str">
        <v>GOAL</v>
      </c>
      <c r="FL9" t="str">
        <v>Heartland Alliance International (HAI)</v>
      </c>
      <c r="FM9" t="str">
        <v>HELVETAS Swiss Intercooperation</v>
      </c>
      <c r="FN9" t="str">
        <v>Hermanos Salesianas</v>
      </c>
      <c r="FO9" t="str">
        <v>HIAS</v>
      </c>
      <c r="FP9" t="str">
        <v>Hogar de Cristo</v>
      </c>
      <c r="FQ9" t="str">
        <v>Hogar de Nazareth</v>
      </c>
      <c r="FR9" t="str">
        <v>Human Rights Defence Curaçao</v>
      </c>
      <c r="FS9" t="str">
        <v>Humanity &amp; Inclusion</v>
      </c>
      <c r="FT9" t="str">
        <v>Humans Analytic</v>
      </c>
      <c r="FU9" t="str">
        <v>IEB - Instituto Internacional de Educação do Brasil</v>
      </c>
      <c r="FV9" t="str">
        <v>iMMAP</v>
      </c>
      <c r="FW9" t="str">
        <v>IMPACT Initiatives (REACH)</v>
      </c>
      <c r="FX9" t="str">
        <v>Institute of Natural and Cultural Heritage (IPANC)</v>
      </c>
      <c r="FY9" t="str">
        <v>Instituto de Democracia y Derechos Humanos</v>
      </c>
      <c r="FZ9" t="str">
        <v>Instituto de maná</v>
      </c>
      <c r="GA9" t="str">
        <v>Instituto de Promoción del Desarrollo Solidario</v>
      </c>
      <c r="GB9" t="str">
        <v>Instituto Dominicano de Desarrollo Integral</v>
      </c>
      <c r="GC9" t="str">
        <v>Instituto Félix Guattari</v>
      </c>
      <c r="GD9" t="str">
        <v>Instituto Nice</v>
      </c>
      <c r="GE9" t="str">
        <v>Instituto para las Migraciones y Derechos Humanos (IMDH)</v>
      </c>
      <c r="GF9" t="str">
        <v>Instituto Pirilampos - Grupo de visitas y acciones voluntarias en Roraima</v>
      </c>
      <c r="GG9" t="str">
        <v>INTERSOS</v>
      </c>
      <c r="GH9" t="str">
        <v>IPANC</v>
      </c>
      <c r="GI9" t="str">
        <v>Kimirina Coorporation</v>
      </c>
      <c r="GJ9" t="str">
        <v>La Bolsa del Samaritano</v>
      </c>
      <c r="GK9" t="str">
        <v>Lutheran World Relief</v>
      </c>
      <c r="GL9" t="str">
        <v>Malteser International</v>
      </c>
      <c r="GM9" t="str">
        <v>Más Igualdad Perú</v>
      </c>
      <c r="GN9" t="str">
        <v>MedGlobal</v>
      </c>
      <c r="GO9" t="str">
        <v>Medical Teams International</v>
      </c>
      <c r="GP9" t="str">
        <v>Médicos del Mundo</v>
      </c>
      <c r="GQ9" t="str">
        <v>Mercy Corps</v>
      </c>
      <c r="GR9" t="str">
        <v>Migrantes, Refugiados y Argentinos Emprendedores Sociales (MIRARES)</v>
      </c>
      <c r="GS9" t="str">
        <v>Mision Scalabriniana - Ecuador</v>
      </c>
      <c r="GT9" t="str">
        <v>Missão Paz</v>
      </c>
      <c r="GU9" t="str">
        <v>Movimiento de Mujeres de El Oro</v>
      </c>
      <c r="GV9" t="str">
        <v>Movimiento LGBT+ Brasil</v>
      </c>
      <c r="GW9" t="str">
        <v>Museu A CASA</v>
      </c>
      <c r="GX9" t="str">
        <v>Nueva organización</v>
      </c>
      <c r="GY9" t="str">
        <v>Oficina de la Coordinadora Residente UN</v>
      </c>
      <c r="GZ9" t="str">
        <v>Oficina de las Naciones Unidas de Servicios para Proyectos (UNOPS)</v>
      </c>
      <c r="HA9" t="str">
        <v>Oficina de Naciones Unidas contra la Droga y el Delito (ONUDD)</v>
      </c>
      <c r="HB9" t="str">
        <v>Oficina de Naciones Unidas para la Coordinación de Asuntos Humanitarios</v>
      </c>
      <c r="HC9" t="str">
        <v>Oficina del Alto Comisionado de las Naciones Unidas para los Derechos Humanos (ACNUDH)</v>
      </c>
      <c r="HD9" t="str">
        <v>ONU voluntarios</v>
      </c>
      <c r="HE9" t="str">
        <v>Opportunity International/AGAPE</v>
      </c>
      <c r="HF9" t="str">
        <v>Organización de Estados Iberoamericanos para la Educación, la Ciencia y la Cultura (OEI)</v>
      </c>
      <c r="HG9" t="str">
        <v>Organización de las Naciones Unidas para la Alimentación y la Agricultura (FAO)</v>
      </c>
      <c r="HH9" t="str">
        <v>Organización de las Naciones Unidas para la Educación, la Ciencia y la Cultura (UNESCO)</v>
      </c>
      <c r="HI9" t="str">
        <v>Organización Fuerza Internacional de Capellanía DDHH y DIH OFICA ICC</v>
      </c>
      <c r="HJ9" t="str">
        <v>Organización Internacional del Trabajo (OIT)</v>
      </c>
      <c r="HK9" t="str">
        <v>Organización Internacional para las Migraciones (OIM)</v>
      </c>
      <c r="HL9" t="str">
        <v>Organización Panamericana de la Salud/Organización Mundial de la Salud (OPS/OMS)</v>
      </c>
      <c r="HM9" t="str">
        <v>OXFAM</v>
      </c>
      <c r="HN9" t="str">
        <v>Parroquia Eclesiástica San Francisco</v>
      </c>
      <c r="HO9" t="str">
        <v>Parroquia Ntra Sra Asunción y Madre de los Migrantes</v>
      </c>
      <c r="HP9" t="str">
        <v>Pastoral de Movilidad Humana - Conferencia Episcopal Peruana</v>
      </c>
      <c r="HQ9" t="str">
        <v>Pastoral Social Cáritas</v>
      </c>
      <c r="HR9" t="str">
        <v>Patronato de Amparo Social de Tulcán</v>
      </c>
      <c r="HS9" t="str">
        <v>Peace for Development</v>
      </c>
      <c r="HT9" t="str">
        <v>Plan Internacional</v>
      </c>
      <c r="HU9" t="str">
        <v>Première Urgence Internationale</v>
      </c>
      <c r="HV9" t="str">
        <v>PROBONO Colombia</v>
      </c>
      <c r="HW9" t="str">
        <v>Progetto mondo mlal</v>
      </c>
      <c r="HX9" t="str">
        <v>Programa Conjunto de las Naciones Unidas sobre el VIH/SIDA (ONUSIDA)</v>
      </c>
      <c r="HY9" t="str">
        <v>Programa de las Naciones Unidas para el Desarrollo (PNUD)</v>
      </c>
      <c r="HZ9" t="str">
        <v>Programa de las Naciones Unidas para los Asentamientos Humanos (UN Habitat)</v>
      </c>
      <c r="IA9" t="str">
        <v>Programa de Soporte a la autoayuda de personas seropositivas</v>
      </c>
      <c r="IB9" t="str">
        <v>Programa Mundial de Alimentos (PMA)</v>
      </c>
      <c r="IC9" t="str">
        <v>Purik Huasi</v>
      </c>
      <c r="ID9" t="str">
        <v>Red con Migrantes y Refugiados</v>
      </c>
      <c r="IE9" t="str">
        <v>Red de Investigaciones Orientadas a la Solución de Problemas en Derechos Humanos</v>
      </c>
      <c r="IF9" t="str">
        <v>Red Internacional de Migración Scalabrini</v>
      </c>
      <c r="IG9" t="str">
        <v>Red Latinoamericana de Organizaciones no Gubernamentales de Personas con Discapacidad y sus Familias (RIADIS)</v>
      </c>
      <c r="IH9" t="str">
        <v>Red regioanal LGTBI+</v>
      </c>
      <c r="II9" t="str">
        <v>Renacer</v>
      </c>
      <c r="IJ9" t="str">
        <v>RET Internacional</v>
      </c>
      <c r="IK9" t="str">
        <v>Save the Children (SCI)</v>
      </c>
      <c r="IL9" t="str">
        <v>Sección Peruana de Amnistía Internacional</v>
      </c>
      <c r="IM9" t="str">
        <v>Semillas para la Democracia</v>
      </c>
      <c r="IN9" t="str">
        <v>Servicio Ecuménico para la Dignidad Humana</v>
      </c>
      <c r="IO9" t="str">
        <v>Servicio Jesuita a Migrantes (SJM)</v>
      </c>
      <c r="IP9" t="str">
        <v>Servicio Jesuita a Migrantes y Refugiados (SJMR)</v>
      </c>
      <c r="IQ9" t="str">
        <v>Servicio Jesuita a Refugiados (SJR)</v>
      </c>
      <c r="IR9" t="str">
        <v>Servicio Pastoral de Migrantes Nacional</v>
      </c>
      <c r="IS9" t="str">
        <v>Serviço Pastoral dos Migrantes do Nordeste</v>
      </c>
      <c r="IT9" t="str">
        <v>Sesame Workshop</v>
      </c>
      <c r="IU9" t="str">
        <v>Sociedad Bolivariana de Curaçao</v>
      </c>
      <c r="IV9" t="str">
        <v>Solidarites International/Premiere Urgence Internationale (Consorcio de SI y PUI)</v>
      </c>
      <c r="IW9" t="str">
        <v>Sparkassenstiftung für internationale Kooperation</v>
      </c>
      <c r="IX9" t="str">
        <v>Stichting Slachtofferhulp Curaçao</v>
      </c>
      <c r="IY9" t="str">
        <v>Swisscontact</v>
      </c>
      <c r="IZ9" t="str">
        <v>Tearfund</v>
      </c>
      <c r="JA9" t="str">
        <v>TECHO</v>
      </c>
      <c r="JB9" t="str">
        <v>Terre des Hommes Italy</v>
      </c>
      <c r="JC9" t="str">
        <v>Terre des Hommes Lausanne</v>
      </c>
      <c r="JD9" t="str">
        <v>Terre des Hommes Suisse</v>
      </c>
      <c r="JE9" t="str">
        <v>Universidad Católica del Uruguay (UCU)</v>
      </c>
      <c r="JF9" t="str">
        <v>Universidad de Buenos Aires (UBA)</v>
      </c>
      <c r="JG9" t="str">
        <v>UruVene</v>
      </c>
      <c r="JH9" t="str">
        <v>VenAruba Solidaria</v>
      </c>
      <c r="JI9" t="str">
        <v>VenEuropa</v>
      </c>
      <c r="JJ9" t="str">
        <v>Venezolanos en San Cristóbal</v>
      </c>
      <c r="JK9" t="str">
        <v>Vicaría de Pastoral Social Caritas</v>
      </c>
      <c r="JL9" t="str">
        <v>Vicariato apostólico de Esmeraldas – Nación de Paz (VAE)</v>
      </c>
      <c r="JM9" t="str">
        <v>Visión Mundial</v>
      </c>
      <c r="JN9" t="str">
        <v>War Child</v>
      </c>
      <c r="JO9" t="str">
        <v>We World GVC</v>
      </c>
      <c r="JP9" t="str">
        <v>World Council of Credit Unions</v>
      </c>
      <c r="JQ9" t="str">
        <v>ZOA</v>
      </c>
    </row>
    <row r="10" spans="1:277" x14ac:dyDescent="0.3">
      <c r="A10" s="37" t="s">
        <v>514</v>
      </c>
      <c r="B10" s="37" t="s">
        <v>515</v>
      </c>
      <c r="C10" s="37" t="s">
        <v>516</v>
      </c>
      <c r="D10" s="37"/>
      <c r="E10" s="37" t="s">
        <v>515</v>
      </c>
      <c r="F10" s="46" t="b">
        <v>0</v>
      </c>
      <c r="G10" s="46" t="s">
        <v>2167</v>
      </c>
      <c r="I10" t="str" cm="1">
        <f t="array" ref="I10:JQ10">TRANSPOSE(_xlfn._xlws.SORT(_xlfn._xlws.FILTER(Table3[Nombre],ISNUMBER(SEARCH(' Activity Sheet'!C11,Table3[Nombre])),"Not found"),,1))</f>
        <v>100% Diversidad y Derechos</v>
      </c>
      <c r="J10" t="str">
        <v>ABV - Asociación del Bien con la Vida</v>
      </c>
      <c r="K10" t="str">
        <v>ACAPS</v>
      </c>
      <c r="L10" t="str">
        <v>Acción contra el Hambre</v>
      </c>
      <c r="M10" t="str">
        <v>ACT Alianza</v>
      </c>
      <c r="N10" t="str">
        <v>ACTED</v>
      </c>
      <c r="O10" t="str">
        <v>Agencia Adventista de Desarollo y Recursos Asistenciales (ADRA)</v>
      </c>
      <c r="P10" t="str">
        <v>Agencia de Cooperación Alemana para el Desarrollo GIZ</v>
      </c>
      <c r="Q10" t="str">
        <v>AID FOR AIDS</v>
      </c>
      <c r="R10" t="str">
        <v>AIDS Healthcare Foundation</v>
      </c>
      <c r="S10" t="str">
        <v>Aldeas Infantiles SOS</v>
      </c>
      <c r="T10" t="str">
        <v>Alianza por la Solidaridad</v>
      </c>
      <c r="U10" t="str">
        <v>Alianza por Venezuela</v>
      </c>
      <c r="V10" t="str">
        <v>Alto Comisionado de las Naciones Unidas para los Refugiados (ACNUR)</v>
      </c>
      <c r="W10" t="str">
        <v>Asociación Aves</v>
      </c>
      <c r="X10" t="str">
        <v>Asociación Caritativa y Cultural Amigos do Noivo</v>
      </c>
      <c r="Y10" t="str">
        <v>Asociación Churún Merú</v>
      </c>
      <c r="Z10" t="str">
        <v>Asociación Civil de Chamos Venezolanos</v>
      </c>
      <c r="AA10" t="str">
        <v>Asociación Civil El Paso</v>
      </c>
      <c r="AB10" t="str">
        <v>Asociación Civil Venezolana en Paraguay</v>
      </c>
      <c r="AC10" t="str">
        <v>Asociación Construyendo Caminos de Esperanza Frente a la Injusticia, el Rechazo y el Olvido (CCEFIRO)</v>
      </c>
      <c r="AD10" t="str">
        <v>Asociación de Apoyo al Desarrollo - APOYAR</v>
      </c>
      <c r="AE10" t="str">
        <v>Asociacion de Jubilados y Pensionados Venezolanos en Argentina</v>
      </c>
      <c r="AF10" t="str">
        <v>Asociación de Psicólogos Venezolanos en Argentina</v>
      </c>
      <c r="AG10" t="str">
        <v>Asociación de venezolanos en la República argentina (ASOVEN)</v>
      </c>
      <c r="AH10" t="str">
        <v>Asociación educativa y caritativa Vale da Benção (AEBVB)</v>
      </c>
      <c r="AI10" t="str">
        <v>Asociación Idas y Vueltas</v>
      </c>
      <c r="AJ10" t="str">
        <v>Asociación ILLARI-AMANECER</v>
      </c>
      <c r="AK10" t="str">
        <v>Asociación Inmigrante Feliz</v>
      </c>
      <c r="AL10" t="str">
        <v>Asociación Manos Veneguayas</v>
      </c>
      <c r="AM10" t="str">
        <v>AsociacIón Misioneros de San Carlos Scalabrinianos</v>
      </c>
      <c r="AN10" t="str">
        <v>Asociación Mutual Israelita Argentina</v>
      </c>
      <c r="AO10" t="str">
        <v>Asociación Profamilia</v>
      </c>
      <c r="AP10" t="str">
        <v>Asociación Quinta Ola</v>
      </c>
      <c r="AQ10" t="str">
        <v>Asociación Solidaridad y Acción</v>
      </c>
      <c r="AR10" t="str">
        <v>Asociación Venezolana en Chile</v>
      </c>
      <c r="AS10" t="str">
        <v>Associação Hermanitos</v>
      </c>
      <c r="AT10" t="str">
        <v>Ayuda en Acción</v>
      </c>
      <c r="AU10" t="str">
        <v>Bethany Christian Services</v>
      </c>
      <c r="AV10" t="str">
        <v>Blumont</v>
      </c>
      <c r="AW10" t="str">
        <v>Capellanía de migrantes venezolanos de la diócesis de Lurín</v>
      </c>
      <c r="AX10" t="str">
        <v>CARE</v>
      </c>
      <c r="AY10" t="str">
        <v>Cáritas Alemania</v>
      </c>
      <c r="AZ10" t="str">
        <v>Cáritas Aruba</v>
      </c>
      <c r="BA10" t="str">
        <v>Cáritas Bolivia</v>
      </c>
      <c r="BB10" t="str">
        <v>Cáritas Brasil</v>
      </c>
      <c r="BC10" t="str">
        <v>Caritas Ecuador</v>
      </c>
      <c r="BD10" t="str">
        <v>Caritas Manaus</v>
      </c>
      <c r="BE10" t="str">
        <v>Caritas Parana</v>
      </c>
      <c r="BF10" t="str">
        <v>Cáritas Perú</v>
      </c>
      <c r="BG10" t="str">
        <v>Cáritas Rio de Janeiro</v>
      </c>
      <c r="BH10" t="str">
        <v>Cáritas São Paulo</v>
      </c>
      <c r="BI10" t="str">
        <v>Cáritas Suiza</v>
      </c>
      <c r="BJ10" t="str">
        <v>Cáritas Willemstad</v>
      </c>
      <c r="BK10" t="str">
        <v>Casa Cemisol</v>
      </c>
      <c r="BL10" t="str">
        <v>Casa Hogar San José</v>
      </c>
      <c r="BM10" t="str">
        <v>Casa Violeta</v>
      </c>
      <c r="BN10" t="str">
        <v>Centro de Atencion alMigrante (CAM)</v>
      </c>
      <c r="BO10" t="str">
        <v>Centro de Atencion Psicosocial (CAPS)</v>
      </c>
      <c r="BP10" t="str">
        <v>Centro de Defensa de los Derechos Humanos de Guarulhos (CCDH)</v>
      </c>
      <c r="BQ10" t="str">
        <v>Centro de Desarrollo y Autogestión</v>
      </c>
      <c r="BR10" t="str">
        <v>Centro de Estudios y Programas Integrados para el Desarrollo Sostenible (CIEDS)</v>
      </c>
      <c r="BS10" t="str">
        <v>Centro de Estudios y Solidaridad con América Latina (CESAL)</v>
      </c>
      <c r="BT10" t="str">
        <v>Centro de Migración y Derechos Humanos de la Diócesis de Roraima</v>
      </c>
      <c r="BU10" t="str">
        <v>Centro Familiar Familias Sin Fronteras – Fundación Familia Sin Fronteras</v>
      </c>
      <c r="BV10" t="str">
        <v>CESVI-Cooperazione e Sviluppo</v>
      </c>
      <c r="BW10" t="str">
        <v>ChildFund Internacional</v>
      </c>
      <c r="BX10" t="str">
        <v>CHS Alternativo</v>
      </c>
      <c r="BY10" t="str">
        <v>CIR - Conselho Indígena de Roraima</v>
      </c>
      <c r="BZ10" t="str">
        <v>Coletivo MOSAICO - Asociación del Movimiento Social, Ambiental, Interactivo, Cultural y Organizacional</v>
      </c>
      <c r="CA10" t="str">
        <v>COLVENZ</v>
      </c>
      <c r="CB10" t="str">
        <v>Comisión Argentina para Refugiados y Migrantes (CAREF)</v>
      </c>
      <c r="CC10" t="str">
        <v>Comité Internacional de la Cruz Roja</v>
      </c>
      <c r="CD10" t="str">
        <v>Comité Internacional de Rescate (IRC)</v>
      </c>
      <c r="CE10" t="str">
        <v>Comité Internacional para el Desarrollo de los Pueblos (CISP)</v>
      </c>
      <c r="CF10" t="str">
        <v>Comite permanente por la defensa de los derechos humanos (CDH)</v>
      </c>
      <c r="CG10" t="str">
        <v>Compasión internacional</v>
      </c>
      <c r="CH10" t="str">
        <v>Compassiva</v>
      </c>
      <c r="CI10" t="str">
        <v>Conozco mis derechos</v>
      </c>
      <c r="CJ10" t="str">
        <v>ConQuito</v>
      </c>
      <c r="CK10" t="str">
        <v>Consejo Danés para los Refugiados (DRC)</v>
      </c>
      <c r="CL10" t="str">
        <v>Consejo Interreligioso del Perú - Religiones por la Paz</v>
      </c>
      <c r="CM10" t="str">
        <v>Consejo Noruego para los Refugiados (NRC)</v>
      </c>
      <c r="CN10" t="str">
        <v>Consorcio de Org. Privadas de promoción al desarrollo de la micro y pequeña empresa</v>
      </c>
      <c r="CO10" t="str">
        <v>COOPI - Cooperación Internacional</v>
      </c>
      <c r="CP10" t="str">
        <v>Corporacion Minuto de Dios</v>
      </c>
      <c r="CQ10" t="str">
        <v>Corporación Opción Legal</v>
      </c>
      <c r="CR10" t="str">
        <v>Corporación para el Desarrollo de Emprendimiento y la Innovación Social</v>
      </c>
      <c r="CS10" t="str">
        <v>Cruz Roja Argentina</v>
      </c>
      <c r="CT10" t="str">
        <v>Cruz Roja Colombia</v>
      </c>
      <c r="CU10" t="str">
        <v>Cruz Roja Ecuador</v>
      </c>
      <c r="CV10" t="str">
        <v>Cruz Roja Española</v>
      </c>
      <c r="CW10" t="str">
        <v>Cruz Roja Panamá</v>
      </c>
      <c r="CX10" t="str">
        <v>Cruz Roja Paraguay</v>
      </c>
      <c r="CY10" t="str">
        <v>Cruz Roja Perú</v>
      </c>
      <c r="CZ10" t="str">
        <v>Cruz Roja Uruguay</v>
      </c>
      <c r="DA10" t="str">
        <v>Cuso Internacional</v>
      </c>
      <c r="DB10" t="str">
        <v>DCF (Danielle’s Children Fund)</v>
      </c>
      <c r="DC10" t="str">
        <v>Desarrollo Cooperativo Agrícola Internacional / Voluntarios en Asistencia Cooperativa en el Extranjero</v>
      </c>
      <c r="DD10" t="str">
        <v>Diakonie Katastrophenhilfe</v>
      </c>
      <c r="DE10" t="str">
        <v>Diálogo Diverso</v>
      </c>
      <c r="DF10" t="str">
        <v>Diáspora Venezolana en República Dominicana</v>
      </c>
      <c r="DG10" t="str">
        <v>Duendes y Ángeles Vinotinto República Dominicana</v>
      </c>
      <c r="DH10" t="str">
        <v>Embajadores internacionales de Canarinhos da Amazonia por la paz</v>
      </c>
      <c r="DI10" t="str">
        <v>Encuentros SJS (Servicio Jesuita de la Solidaridad)</v>
      </c>
      <c r="DJ10" t="str">
        <v>Ending Violence Against Migrants</v>
      </c>
      <c r="DK10" t="str">
        <v>Entidad de las Naciones Unidas para la Igualdad de Género y el Empoderamiento de las Mujeres</v>
      </c>
      <c r="DL10" t="str">
        <v>Famia Planea</v>
      </c>
      <c r="DM10" t="str">
        <v>Family Planning Association of Trinidad and Tobago</v>
      </c>
      <c r="DN10" t="str">
        <v>Federación de Mujeres de Sucumbíos</v>
      </c>
      <c r="DO10" t="str">
        <v>Federación Internacional de la Cruz Roja (FIRC)</v>
      </c>
      <c r="DP10" t="str">
        <v>Federación internacional humanitaria</v>
      </c>
      <c r="DQ10" t="str">
        <v>Federación Luterana Mundial</v>
      </c>
      <c r="DR10" t="str">
        <v>Fondo de las Naciones Unidas para la Infancia (UNICEF)</v>
      </c>
      <c r="DS10" t="str">
        <v>Fondo de Población de las Naciones Unidas (UNFPA)</v>
      </c>
      <c r="DT10" t="str">
        <v>Fondo Ecuatoriano Populorum Progressio</v>
      </c>
      <c r="DU10" t="str">
        <v>Foro de Israel para la Ayuda Humanitaria Internacional (IsraAID)</v>
      </c>
      <c r="DV10" t="str">
        <v>Foro de la Sociedad Civil en Salud (ForoSalud)</v>
      </c>
      <c r="DW10" t="str">
        <v>Foro Salud Callao</v>
      </c>
      <c r="DX10" t="str">
        <v>Fraternidade Sem Fronteiras</v>
      </c>
      <c r="DY10" t="str">
        <v>Fundación “Project Hope of Colombia”</v>
      </c>
      <c r="DZ10" t="str">
        <v>Fundación Alas de Colibrí</v>
      </c>
      <c r="EA10" t="str">
        <v>Fundación Americares</v>
      </c>
      <c r="EB10" t="str">
        <v>Fundación AVSI</v>
      </c>
      <c r="EC10" t="str">
        <v>Fundación Baylor Colombia</v>
      </c>
      <c r="ED10" t="str">
        <v>Fundación Casa de Refugio Matilde</v>
      </c>
      <c r="EE10" t="str">
        <v>Fundación Colonia de Venezuela en República Dominicana (FUNCOVERD)</v>
      </c>
      <c r="EF10" t="str">
        <v>Fundación Comisión Católica Argentina de Migraciones (FCCAM)</v>
      </c>
      <c r="EG10" t="str">
        <v>Fundación CRISFE</v>
      </c>
      <c r="EH10" t="str">
        <v>Fundación de Ayuda Social de Las Iglesias Cristianas</v>
      </c>
      <c r="EI10" t="str">
        <v>Fundación de Ayuda Social de las Iglesias Cristianas (FASIC)</v>
      </c>
      <c r="EJ10" t="str">
        <v>Fundación de Emigrantes Venezolanos (FEV)</v>
      </c>
      <c r="EK10" t="str">
        <v>Fundación de las Americas (FUDELA)</v>
      </c>
      <c r="EL10" t="str">
        <v>Fundación Educativa Rada</v>
      </c>
      <c r="EM10" t="str">
        <v>Fundación Equidad</v>
      </c>
      <c r="EN10" t="str">
        <v>Fundación Halü Bienestar Humano (HALU)</v>
      </c>
      <c r="EO10" t="str">
        <v>Fundación Huésped</v>
      </c>
      <c r="EP10" t="str">
        <v>Fundación Human Rights Caribbean (HRC)</v>
      </c>
      <c r="EQ10" t="str">
        <v>Fundación Las Golondrinas</v>
      </c>
      <c r="ER10" t="str">
        <v>Fundación Manos Abiertas</v>
      </c>
      <c r="ES10" t="str">
        <v>Fundación Mi Sangre</v>
      </c>
      <c r="ET10" t="str">
        <v>Fundación Nuestros Jóvenes</v>
      </c>
      <c r="EU10" t="str">
        <v>Fundacion pa Hende Muhe den Dificultad (FHMD)</v>
      </c>
      <c r="EV10" t="str">
        <v>Fundación Pan de Vida</v>
      </c>
      <c r="EW10" t="str">
        <v>Fundación Panamericana de Desarrollo</v>
      </c>
      <c r="EX10" t="str">
        <v>Fundación Panamericana para el Desarrollo (FUPAD)</v>
      </c>
      <c r="EY10" t="str">
        <v>Fundación para Asistencia a las Víctimas</v>
      </c>
      <c r="EZ10" t="str">
        <v>Fundación para la Integración y el Desarrollo de América Latina (FIDAL)</v>
      </c>
      <c r="FA10" t="str">
        <v>Fundación Salú pa Tur</v>
      </c>
      <c r="FB10" t="str">
        <v>Fundación Scalabrini Bolivia</v>
      </c>
      <c r="FC10" t="str">
        <v>Fundacion Scalabrini Chile</v>
      </c>
      <c r="FD10" t="str">
        <v>Fundación SES</v>
      </c>
      <c r="FE10" t="str">
        <v>Fundación Solidaria Trabajo para un Hermano</v>
      </c>
      <c r="FF10" t="str">
        <v>Fundación Stima</v>
      </c>
      <c r="FG10" t="str">
        <v>Fundación Takuna</v>
      </c>
      <c r="FH10" t="str">
        <v>Fundación Tarabita</v>
      </c>
      <c r="FI10" t="str">
        <v>Fundación Venex Curacao</v>
      </c>
      <c r="FJ10" t="str">
        <v>Globalizate Radio</v>
      </c>
      <c r="FK10" t="str">
        <v>GOAL</v>
      </c>
      <c r="FL10" t="str">
        <v>Heartland Alliance International (HAI)</v>
      </c>
      <c r="FM10" t="str">
        <v>HELVETAS Swiss Intercooperation</v>
      </c>
      <c r="FN10" t="str">
        <v>Hermanos Salesianas</v>
      </c>
      <c r="FO10" t="str">
        <v>HIAS</v>
      </c>
      <c r="FP10" t="str">
        <v>Hogar de Cristo</v>
      </c>
      <c r="FQ10" t="str">
        <v>Hogar de Nazareth</v>
      </c>
      <c r="FR10" t="str">
        <v>Human Rights Defence Curaçao</v>
      </c>
      <c r="FS10" t="str">
        <v>Humanity &amp; Inclusion</v>
      </c>
      <c r="FT10" t="str">
        <v>Humans Analytic</v>
      </c>
      <c r="FU10" t="str">
        <v>IEB - Instituto Internacional de Educação do Brasil</v>
      </c>
      <c r="FV10" t="str">
        <v>iMMAP</v>
      </c>
      <c r="FW10" t="str">
        <v>IMPACT Initiatives (REACH)</v>
      </c>
      <c r="FX10" t="str">
        <v>Institute of Natural and Cultural Heritage (IPANC)</v>
      </c>
      <c r="FY10" t="str">
        <v>Instituto de Democracia y Derechos Humanos</v>
      </c>
      <c r="FZ10" t="str">
        <v>Instituto de maná</v>
      </c>
      <c r="GA10" t="str">
        <v>Instituto de Promoción del Desarrollo Solidario</v>
      </c>
      <c r="GB10" t="str">
        <v>Instituto Dominicano de Desarrollo Integral</v>
      </c>
      <c r="GC10" t="str">
        <v>Instituto Félix Guattari</v>
      </c>
      <c r="GD10" t="str">
        <v>Instituto Nice</v>
      </c>
      <c r="GE10" t="str">
        <v>Instituto para las Migraciones y Derechos Humanos (IMDH)</v>
      </c>
      <c r="GF10" t="str">
        <v>Instituto Pirilampos - Grupo de visitas y acciones voluntarias en Roraima</v>
      </c>
      <c r="GG10" t="str">
        <v>INTERSOS</v>
      </c>
      <c r="GH10" t="str">
        <v>IPANC</v>
      </c>
      <c r="GI10" t="str">
        <v>Kimirina Coorporation</v>
      </c>
      <c r="GJ10" t="str">
        <v>La Bolsa del Samaritano</v>
      </c>
      <c r="GK10" t="str">
        <v>Lutheran World Relief</v>
      </c>
      <c r="GL10" t="str">
        <v>Malteser International</v>
      </c>
      <c r="GM10" t="str">
        <v>Más Igualdad Perú</v>
      </c>
      <c r="GN10" t="str">
        <v>MedGlobal</v>
      </c>
      <c r="GO10" t="str">
        <v>Medical Teams International</v>
      </c>
      <c r="GP10" t="str">
        <v>Médicos del Mundo</v>
      </c>
      <c r="GQ10" t="str">
        <v>Mercy Corps</v>
      </c>
      <c r="GR10" t="str">
        <v>Migrantes, Refugiados y Argentinos Emprendedores Sociales (MIRARES)</v>
      </c>
      <c r="GS10" t="str">
        <v>Mision Scalabriniana - Ecuador</v>
      </c>
      <c r="GT10" t="str">
        <v>Missão Paz</v>
      </c>
      <c r="GU10" t="str">
        <v>Movimiento de Mujeres de El Oro</v>
      </c>
      <c r="GV10" t="str">
        <v>Movimiento LGBT+ Brasil</v>
      </c>
      <c r="GW10" t="str">
        <v>Museu A CASA</v>
      </c>
      <c r="GX10" t="str">
        <v>Nueva organización</v>
      </c>
      <c r="GY10" t="str">
        <v>Oficina de la Coordinadora Residente UN</v>
      </c>
      <c r="GZ10" t="str">
        <v>Oficina de las Naciones Unidas de Servicios para Proyectos (UNOPS)</v>
      </c>
      <c r="HA10" t="str">
        <v>Oficina de Naciones Unidas contra la Droga y el Delito (ONUDD)</v>
      </c>
      <c r="HB10" t="str">
        <v>Oficina de Naciones Unidas para la Coordinación de Asuntos Humanitarios</v>
      </c>
      <c r="HC10" t="str">
        <v>Oficina del Alto Comisionado de las Naciones Unidas para los Derechos Humanos (ACNUDH)</v>
      </c>
      <c r="HD10" t="str">
        <v>ONU voluntarios</v>
      </c>
      <c r="HE10" t="str">
        <v>Opportunity International/AGAPE</v>
      </c>
      <c r="HF10" t="str">
        <v>Organización de Estados Iberoamericanos para la Educación, la Ciencia y la Cultura (OEI)</v>
      </c>
      <c r="HG10" t="str">
        <v>Organización de las Naciones Unidas para la Alimentación y la Agricultura (FAO)</v>
      </c>
      <c r="HH10" t="str">
        <v>Organización de las Naciones Unidas para la Educación, la Ciencia y la Cultura (UNESCO)</v>
      </c>
      <c r="HI10" t="str">
        <v>Organización Fuerza Internacional de Capellanía DDHH y DIH OFICA ICC</v>
      </c>
      <c r="HJ10" t="str">
        <v>Organización Internacional del Trabajo (OIT)</v>
      </c>
      <c r="HK10" t="str">
        <v>Organización Internacional para las Migraciones (OIM)</v>
      </c>
      <c r="HL10" t="str">
        <v>Organización Panamericana de la Salud/Organización Mundial de la Salud (OPS/OMS)</v>
      </c>
      <c r="HM10" t="str">
        <v>OXFAM</v>
      </c>
      <c r="HN10" t="str">
        <v>Parroquia Eclesiástica San Francisco</v>
      </c>
      <c r="HO10" t="str">
        <v>Parroquia Ntra Sra Asunción y Madre de los Migrantes</v>
      </c>
      <c r="HP10" t="str">
        <v>Pastoral de Movilidad Humana - Conferencia Episcopal Peruana</v>
      </c>
      <c r="HQ10" t="str">
        <v>Pastoral Social Cáritas</v>
      </c>
      <c r="HR10" t="str">
        <v>Patronato de Amparo Social de Tulcán</v>
      </c>
      <c r="HS10" t="str">
        <v>Peace for Development</v>
      </c>
      <c r="HT10" t="str">
        <v>Plan Internacional</v>
      </c>
      <c r="HU10" t="str">
        <v>Première Urgence Internationale</v>
      </c>
      <c r="HV10" t="str">
        <v>PROBONO Colombia</v>
      </c>
      <c r="HW10" t="str">
        <v>Progetto mondo mlal</v>
      </c>
      <c r="HX10" t="str">
        <v>Programa Conjunto de las Naciones Unidas sobre el VIH/SIDA (ONUSIDA)</v>
      </c>
      <c r="HY10" t="str">
        <v>Programa de las Naciones Unidas para el Desarrollo (PNUD)</v>
      </c>
      <c r="HZ10" t="str">
        <v>Programa de las Naciones Unidas para los Asentamientos Humanos (UN Habitat)</v>
      </c>
      <c r="IA10" t="str">
        <v>Programa de Soporte a la autoayuda de personas seropositivas</v>
      </c>
      <c r="IB10" t="str">
        <v>Programa Mundial de Alimentos (PMA)</v>
      </c>
      <c r="IC10" t="str">
        <v>Purik Huasi</v>
      </c>
      <c r="ID10" t="str">
        <v>Red con Migrantes y Refugiados</v>
      </c>
      <c r="IE10" t="str">
        <v>Red de Investigaciones Orientadas a la Solución de Problemas en Derechos Humanos</v>
      </c>
      <c r="IF10" t="str">
        <v>Red Internacional de Migración Scalabrini</v>
      </c>
      <c r="IG10" t="str">
        <v>Red Latinoamericana de Organizaciones no Gubernamentales de Personas con Discapacidad y sus Familias (RIADIS)</v>
      </c>
      <c r="IH10" t="str">
        <v>Red regioanal LGTBI+</v>
      </c>
      <c r="II10" t="str">
        <v>Renacer</v>
      </c>
      <c r="IJ10" t="str">
        <v>RET Internacional</v>
      </c>
      <c r="IK10" t="str">
        <v>Save the Children (SCI)</v>
      </c>
      <c r="IL10" t="str">
        <v>Sección Peruana de Amnistía Internacional</v>
      </c>
      <c r="IM10" t="str">
        <v>Semillas para la Democracia</v>
      </c>
      <c r="IN10" t="str">
        <v>Servicio Ecuménico para la Dignidad Humana</v>
      </c>
      <c r="IO10" t="str">
        <v>Servicio Jesuita a Migrantes (SJM)</v>
      </c>
      <c r="IP10" t="str">
        <v>Servicio Jesuita a Migrantes y Refugiados (SJMR)</v>
      </c>
      <c r="IQ10" t="str">
        <v>Servicio Jesuita a Refugiados (SJR)</v>
      </c>
      <c r="IR10" t="str">
        <v>Servicio Pastoral de Migrantes Nacional</v>
      </c>
      <c r="IS10" t="str">
        <v>Serviço Pastoral dos Migrantes do Nordeste</v>
      </c>
      <c r="IT10" t="str">
        <v>Sesame Workshop</v>
      </c>
      <c r="IU10" t="str">
        <v>Sociedad Bolivariana de Curaçao</v>
      </c>
      <c r="IV10" t="str">
        <v>Solidarites International/Premiere Urgence Internationale (Consorcio de SI y PUI)</v>
      </c>
      <c r="IW10" t="str">
        <v>Sparkassenstiftung für internationale Kooperation</v>
      </c>
      <c r="IX10" t="str">
        <v>Stichting Slachtofferhulp Curaçao</v>
      </c>
      <c r="IY10" t="str">
        <v>Swisscontact</v>
      </c>
      <c r="IZ10" t="str">
        <v>Tearfund</v>
      </c>
      <c r="JA10" t="str">
        <v>TECHO</v>
      </c>
      <c r="JB10" t="str">
        <v>Terre des Hommes Italy</v>
      </c>
      <c r="JC10" t="str">
        <v>Terre des Hommes Lausanne</v>
      </c>
      <c r="JD10" t="str">
        <v>Terre des Hommes Suisse</v>
      </c>
      <c r="JE10" t="str">
        <v>Universidad Católica del Uruguay (UCU)</v>
      </c>
      <c r="JF10" t="str">
        <v>Universidad de Buenos Aires (UBA)</v>
      </c>
      <c r="JG10" t="str">
        <v>UruVene</v>
      </c>
      <c r="JH10" t="str">
        <v>VenAruba Solidaria</v>
      </c>
      <c r="JI10" t="str">
        <v>VenEuropa</v>
      </c>
      <c r="JJ10" t="str">
        <v>Venezolanos en San Cristóbal</v>
      </c>
      <c r="JK10" t="str">
        <v>Vicaría de Pastoral Social Caritas</v>
      </c>
      <c r="JL10" t="str">
        <v>Vicariato apostólico de Esmeraldas – Nación de Paz (VAE)</v>
      </c>
      <c r="JM10" t="str">
        <v>Visión Mundial</v>
      </c>
      <c r="JN10" t="str">
        <v>War Child</v>
      </c>
      <c r="JO10" t="str">
        <v>We World GVC</v>
      </c>
      <c r="JP10" t="str">
        <v>World Council of Credit Unions</v>
      </c>
      <c r="JQ10" t="str">
        <v>ZOA</v>
      </c>
    </row>
    <row r="11" spans="1:277" x14ac:dyDescent="0.3">
      <c r="A11" s="37" t="s">
        <v>519</v>
      </c>
      <c r="B11" s="37" t="s">
        <v>520</v>
      </c>
      <c r="C11" s="37" t="s">
        <v>521</v>
      </c>
      <c r="D11" s="37"/>
      <c r="E11" s="37" t="s">
        <v>520</v>
      </c>
      <c r="F11" s="46" t="b">
        <v>0</v>
      </c>
      <c r="G11" s="46" t="s">
        <v>2167</v>
      </c>
      <c r="I11" t="str" cm="1">
        <f t="array" ref="I11:JQ11">TRANSPOSE(_xlfn._xlws.SORT(_xlfn._xlws.FILTER(Table3[Nombre],ISNUMBER(SEARCH(' Activity Sheet'!C12,Table3[Nombre])),"Not found"),,1))</f>
        <v>100% Diversidad y Derechos</v>
      </c>
      <c r="J11" t="str">
        <v>ABV - Asociación del Bien con la Vida</v>
      </c>
      <c r="K11" t="str">
        <v>ACAPS</v>
      </c>
      <c r="L11" t="str">
        <v>Acción contra el Hambre</v>
      </c>
      <c r="M11" t="str">
        <v>ACT Alianza</v>
      </c>
      <c r="N11" t="str">
        <v>ACTED</v>
      </c>
      <c r="O11" t="str">
        <v>Agencia Adventista de Desarollo y Recursos Asistenciales (ADRA)</v>
      </c>
      <c r="P11" t="str">
        <v>Agencia de Cooperación Alemana para el Desarrollo GIZ</v>
      </c>
      <c r="Q11" t="str">
        <v>AID FOR AIDS</v>
      </c>
      <c r="R11" t="str">
        <v>AIDS Healthcare Foundation</v>
      </c>
      <c r="S11" t="str">
        <v>Aldeas Infantiles SOS</v>
      </c>
      <c r="T11" t="str">
        <v>Alianza por la Solidaridad</v>
      </c>
      <c r="U11" t="str">
        <v>Alianza por Venezuela</v>
      </c>
      <c r="V11" t="str">
        <v>Alto Comisionado de las Naciones Unidas para los Refugiados (ACNUR)</v>
      </c>
      <c r="W11" t="str">
        <v>Asociación Aves</v>
      </c>
      <c r="X11" t="str">
        <v>Asociación Caritativa y Cultural Amigos do Noivo</v>
      </c>
      <c r="Y11" t="str">
        <v>Asociación Churún Merú</v>
      </c>
      <c r="Z11" t="str">
        <v>Asociación Civil de Chamos Venezolanos</v>
      </c>
      <c r="AA11" t="str">
        <v>Asociación Civil El Paso</v>
      </c>
      <c r="AB11" t="str">
        <v>Asociación Civil Venezolana en Paraguay</v>
      </c>
      <c r="AC11" t="str">
        <v>Asociación Construyendo Caminos de Esperanza Frente a la Injusticia, el Rechazo y el Olvido (CCEFIRO)</v>
      </c>
      <c r="AD11" t="str">
        <v>Asociación de Apoyo al Desarrollo - APOYAR</v>
      </c>
      <c r="AE11" t="str">
        <v>Asociacion de Jubilados y Pensionados Venezolanos en Argentina</v>
      </c>
      <c r="AF11" t="str">
        <v>Asociación de Psicólogos Venezolanos en Argentina</v>
      </c>
      <c r="AG11" t="str">
        <v>Asociación de venezolanos en la República argentina (ASOVEN)</v>
      </c>
      <c r="AH11" t="str">
        <v>Asociación educativa y caritativa Vale da Benção (AEBVB)</v>
      </c>
      <c r="AI11" t="str">
        <v>Asociación Idas y Vueltas</v>
      </c>
      <c r="AJ11" t="str">
        <v>Asociación ILLARI-AMANECER</v>
      </c>
      <c r="AK11" t="str">
        <v>Asociación Inmigrante Feliz</v>
      </c>
      <c r="AL11" t="str">
        <v>Asociación Manos Veneguayas</v>
      </c>
      <c r="AM11" t="str">
        <v>AsociacIón Misioneros de San Carlos Scalabrinianos</v>
      </c>
      <c r="AN11" t="str">
        <v>Asociación Mutual Israelita Argentina</v>
      </c>
      <c r="AO11" t="str">
        <v>Asociación Profamilia</v>
      </c>
      <c r="AP11" t="str">
        <v>Asociación Quinta Ola</v>
      </c>
      <c r="AQ11" t="str">
        <v>Asociación Solidaridad y Acción</v>
      </c>
      <c r="AR11" t="str">
        <v>Asociación Venezolana en Chile</v>
      </c>
      <c r="AS11" t="str">
        <v>Associação Hermanitos</v>
      </c>
      <c r="AT11" t="str">
        <v>Ayuda en Acción</v>
      </c>
      <c r="AU11" t="str">
        <v>Bethany Christian Services</v>
      </c>
      <c r="AV11" t="str">
        <v>Blumont</v>
      </c>
      <c r="AW11" t="str">
        <v>Capellanía de migrantes venezolanos de la diócesis de Lurín</v>
      </c>
      <c r="AX11" t="str">
        <v>CARE</v>
      </c>
      <c r="AY11" t="str">
        <v>Cáritas Alemania</v>
      </c>
      <c r="AZ11" t="str">
        <v>Cáritas Aruba</v>
      </c>
      <c r="BA11" t="str">
        <v>Cáritas Bolivia</v>
      </c>
      <c r="BB11" t="str">
        <v>Cáritas Brasil</v>
      </c>
      <c r="BC11" t="str">
        <v>Caritas Ecuador</v>
      </c>
      <c r="BD11" t="str">
        <v>Caritas Manaus</v>
      </c>
      <c r="BE11" t="str">
        <v>Caritas Parana</v>
      </c>
      <c r="BF11" t="str">
        <v>Cáritas Perú</v>
      </c>
      <c r="BG11" t="str">
        <v>Cáritas Rio de Janeiro</v>
      </c>
      <c r="BH11" t="str">
        <v>Cáritas São Paulo</v>
      </c>
      <c r="BI11" t="str">
        <v>Cáritas Suiza</v>
      </c>
      <c r="BJ11" t="str">
        <v>Cáritas Willemstad</v>
      </c>
      <c r="BK11" t="str">
        <v>Casa Cemisol</v>
      </c>
      <c r="BL11" t="str">
        <v>Casa Hogar San José</v>
      </c>
      <c r="BM11" t="str">
        <v>Casa Violeta</v>
      </c>
      <c r="BN11" t="str">
        <v>Centro de Atencion alMigrante (CAM)</v>
      </c>
      <c r="BO11" t="str">
        <v>Centro de Atencion Psicosocial (CAPS)</v>
      </c>
      <c r="BP11" t="str">
        <v>Centro de Defensa de los Derechos Humanos de Guarulhos (CCDH)</v>
      </c>
      <c r="BQ11" t="str">
        <v>Centro de Desarrollo y Autogestión</v>
      </c>
      <c r="BR11" t="str">
        <v>Centro de Estudios y Programas Integrados para el Desarrollo Sostenible (CIEDS)</v>
      </c>
      <c r="BS11" t="str">
        <v>Centro de Estudios y Solidaridad con América Latina (CESAL)</v>
      </c>
      <c r="BT11" t="str">
        <v>Centro de Migración y Derechos Humanos de la Diócesis de Roraima</v>
      </c>
      <c r="BU11" t="str">
        <v>Centro Familiar Familias Sin Fronteras – Fundación Familia Sin Fronteras</v>
      </c>
      <c r="BV11" t="str">
        <v>CESVI-Cooperazione e Sviluppo</v>
      </c>
      <c r="BW11" t="str">
        <v>ChildFund Internacional</v>
      </c>
      <c r="BX11" t="str">
        <v>CHS Alternativo</v>
      </c>
      <c r="BY11" t="str">
        <v>CIR - Conselho Indígena de Roraima</v>
      </c>
      <c r="BZ11" t="str">
        <v>Coletivo MOSAICO - Asociación del Movimiento Social, Ambiental, Interactivo, Cultural y Organizacional</v>
      </c>
      <c r="CA11" t="str">
        <v>COLVENZ</v>
      </c>
      <c r="CB11" t="str">
        <v>Comisión Argentina para Refugiados y Migrantes (CAREF)</v>
      </c>
      <c r="CC11" t="str">
        <v>Comité Internacional de la Cruz Roja</v>
      </c>
      <c r="CD11" t="str">
        <v>Comité Internacional de Rescate (IRC)</v>
      </c>
      <c r="CE11" t="str">
        <v>Comité Internacional para el Desarrollo de los Pueblos (CISP)</v>
      </c>
      <c r="CF11" t="str">
        <v>Comite permanente por la defensa de los derechos humanos (CDH)</v>
      </c>
      <c r="CG11" t="str">
        <v>Compasión internacional</v>
      </c>
      <c r="CH11" t="str">
        <v>Compassiva</v>
      </c>
      <c r="CI11" t="str">
        <v>Conozco mis derechos</v>
      </c>
      <c r="CJ11" t="str">
        <v>ConQuito</v>
      </c>
      <c r="CK11" t="str">
        <v>Consejo Danés para los Refugiados (DRC)</v>
      </c>
      <c r="CL11" t="str">
        <v>Consejo Interreligioso del Perú - Religiones por la Paz</v>
      </c>
      <c r="CM11" t="str">
        <v>Consejo Noruego para los Refugiados (NRC)</v>
      </c>
      <c r="CN11" t="str">
        <v>Consorcio de Org. Privadas de promoción al desarrollo de la micro y pequeña empresa</v>
      </c>
      <c r="CO11" t="str">
        <v>COOPI - Cooperación Internacional</v>
      </c>
      <c r="CP11" t="str">
        <v>Corporacion Minuto de Dios</v>
      </c>
      <c r="CQ11" t="str">
        <v>Corporación Opción Legal</v>
      </c>
      <c r="CR11" t="str">
        <v>Corporación para el Desarrollo de Emprendimiento y la Innovación Social</v>
      </c>
      <c r="CS11" t="str">
        <v>Cruz Roja Argentina</v>
      </c>
      <c r="CT11" t="str">
        <v>Cruz Roja Colombia</v>
      </c>
      <c r="CU11" t="str">
        <v>Cruz Roja Ecuador</v>
      </c>
      <c r="CV11" t="str">
        <v>Cruz Roja Española</v>
      </c>
      <c r="CW11" t="str">
        <v>Cruz Roja Panamá</v>
      </c>
      <c r="CX11" t="str">
        <v>Cruz Roja Paraguay</v>
      </c>
      <c r="CY11" t="str">
        <v>Cruz Roja Perú</v>
      </c>
      <c r="CZ11" t="str">
        <v>Cruz Roja Uruguay</v>
      </c>
      <c r="DA11" t="str">
        <v>Cuso Internacional</v>
      </c>
      <c r="DB11" t="str">
        <v>DCF (Danielle’s Children Fund)</v>
      </c>
      <c r="DC11" t="str">
        <v>Desarrollo Cooperativo Agrícola Internacional / Voluntarios en Asistencia Cooperativa en el Extranjero</v>
      </c>
      <c r="DD11" t="str">
        <v>Diakonie Katastrophenhilfe</v>
      </c>
      <c r="DE11" t="str">
        <v>Diálogo Diverso</v>
      </c>
      <c r="DF11" t="str">
        <v>Diáspora Venezolana en República Dominicana</v>
      </c>
      <c r="DG11" t="str">
        <v>Duendes y Ángeles Vinotinto República Dominicana</v>
      </c>
      <c r="DH11" t="str">
        <v>Embajadores internacionales de Canarinhos da Amazonia por la paz</v>
      </c>
      <c r="DI11" t="str">
        <v>Encuentros SJS (Servicio Jesuita de la Solidaridad)</v>
      </c>
      <c r="DJ11" t="str">
        <v>Ending Violence Against Migrants</v>
      </c>
      <c r="DK11" t="str">
        <v>Entidad de las Naciones Unidas para la Igualdad de Género y el Empoderamiento de las Mujeres</v>
      </c>
      <c r="DL11" t="str">
        <v>Famia Planea</v>
      </c>
      <c r="DM11" t="str">
        <v>Family Planning Association of Trinidad and Tobago</v>
      </c>
      <c r="DN11" t="str">
        <v>Federación de Mujeres de Sucumbíos</v>
      </c>
      <c r="DO11" t="str">
        <v>Federación Internacional de la Cruz Roja (FIRC)</v>
      </c>
      <c r="DP11" t="str">
        <v>Federación internacional humanitaria</v>
      </c>
      <c r="DQ11" t="str">
        <v>Federación Luterana Mundial</v>
      </c>
      <c r="DR11" t="str">
        <v>Fondo de las Naciones Unidas para la Infancia (UNICEF)</v>
      </c>
      <c r="DS11" t="str">
        <v>Fondo de Población de las Naciones Unidas (UNFPA)</v>
      </c>
      <c r="DT11" t="str">
        <v>Fondo Ecuatoriano Populorum Progressio</v>
      </c>
      <c r="DU11" t="str">
        <v>Foro de Israel para la Ayuda Humanitaria Internacional (IsraAID)</v>
      </c>
      <c r="DV11" t="str">
        <v>Foro de la Sociedad Civil en Salud (ForoSalud)</v>
      </c>
      <c r="DW11" t="str">
        <v>Foro Salud Callao</v>
      </c>
      <c r="DX11" t="str">
        <v>Fraternidade Sem Fronteiras</v>
      </c>
      <c r="DY11" t="str">
        <v>Fundación “Project Hope of Colombia”</v>
      </c>
      <c r="DZ11" t="str">
        <v>Fundación Alas de Colibrí</v>
      </c>
      <c r="EA11" t="str">
        <v>Fundación Americares</v>
      </c>
      <c r="EB11" t="str">
        <v>Fundación AVSI</v>
      </c>
      <c r="EC11" t="str">
        <v>Fundación Baylor Colombia</v>
      </c>
      <c r="ED11" t="str">
        <v>Fundación Casa de Refugio Matilde</v>
      </c>
      <c r="EE11" t="str">
        <v>Fundación Colonia de Venezuela en República Dominicana (FUNCOVERD)</v>
      </c>
      <c r="EF11" t="str">
        <v>Fundación Comisión Católica Argentina de Migraciones (FCCAM)</v>
      </c>
      <c r="EG11" t="str">
        <v>Fundación CRISFE</v>
      </c>
      <c r="EH11" t="str">
        <v>Fundación de Ayuda Social de Las Iglesias Cristianas</v>
      </c>
      <c r="EI11" t="str">
        <v>Fundación de Ayuda Social de las Iglesias Cristianas (FASIC)</v>
      </c>
      <c r="EJ11" t="str">
        <v>Fundación de Emigrantes Venezolanos (FEV)</v>
      </c>
      <c r="EK11" t="str">
        <v>Fundación de las Americas (FUDELA)</v>
      </c>
      <c r="EL11" t="str">
        <v>Fundación Educativa Rada</v>
      </c>
      <c r="EM11" t="str">
        <v>Fundación Equidad</v>
      </c>
      <c r="EN11" t="str">
        <v>Fundación Halü Bienestar Humano (HALU)</v>
      </c>
      <c r="EO11" t="str">
        <v>Fundación Huésped</v>
      </c>
      <c r="EP11" t="str">
        <v>Fundación Human Rights Caribbean (HRC)</v>
      </c>
      <c r="EQ11" t="str">
        <v>Fundación Las Golondrinas</v>
      </c>
      <c r="ER11" t="str">
        <v>Fundación Manos Abiertas</v>
      </c>
      <c r="ES11" t="str">
        <v>Fundación Mi Sangre</v>
      </c>
      <c r="ET11" t="str">
        <v>Fundación Nuestros Jóvenes</v>
      </c>
      <c r="EU11" t="str">
        <v>Fundacion pa Hende Muhe den Dificultad (FHMD)</v>
      </c>
      <c r="EV11" t="str">
        <v>Fundación Pan de Vida</v>
      </c>
      <c r="EW11" t="str">
        <v>Fundación Panamericana de Desarrollo</v>
      </c>
      <c r="EX11" t="str">
        <v>Fundación Panamericana para el Desarrollo (FUPAD)</v>
      </c>
      <c r="EY11" t="str">
        <v>Fundación para Asistencia a las Víctimas</v>
      </c>
      <c r="EZ11" t="str">
        <v>Fundación para la Integración y el Desarrollo de América Latina (FIDAL)</v>
      </c>
      <c r="FA11" t="str">
        <v>Fundación Salú pa Tur</v>
      </c>
      <c r="FB11" t="str">
        <v>Fundación Scalabrini Bolivia</v>
      </c>
      <c r="FC11" t="str">
        <v>Fundacion Scalabrini Chile</v>
      </c>
      <c r="FD11" t="str">
        <v>Fundación SES</v>
      </c>
      <c r="FE11" t="str">
        <v>Fundación Solidaria Trabajo para un Hermano</v>
      </c>
      <c r="FF11" t="str">
        <v>Fundación Stima</v>
      </c>
      <c r="FG11" t="str">
        <v>Fundación Takuna</v>
      </c>
      <c r="FH11" t="str">
        <v>Fundación Tarabita</v>
      </c>
      <c r="FI11" t="str">
        <v>Fundación Venex Curacao</v>
      </c>
      <c r="FJ11" t="str">
        <v>Globalizate Radio</v>
      </c>
      <c r="FK11" t="str">
        <v>GOAL</v>
      </c>
      <c r="FL11" t="str">
        <v>Heartland Alliance International (HAI)</v>
      </c>
      <c r="FM11" t="str">
        <v>HELVETAS Swiss Intercooperation</v>
      </c>
      <c r="FN11" t="str">
        <v>Hermanos Salesianas</v>
      </c>
      <c r="FO11" t="str">
        <v>HIAS</v>
      </c>
      <c r="FP11" t="str">
        <v>Hogar de Cristo</v>
      </c>
      <c r="FQ11" t="str">
        <v>Hogar de Nazareth</v>
      </c>
      <c r="FR11" t="str">
        <v>Human Rights Defence Curaçao</v>
      </c>
      <c r="FS11" t="str">
        <v>Humanity &amp; Inclusion</v>
      </c>
      <c r="FT11" t="str">
        <v>Humans Analytic</v>
      </c>
      <c r="FU11" t="str">
        <v>IEB - Instituto Internacional de Educação do Brasil</v>
      </c>
      <c r="FV11" t="str">
        <v>iMMAP</v>
      </c>
      <c r="FW11" t="str">
        <v>IMPACT Initiatives (REACH)</v>
      </c>
      <c r="FX11" t="str">
        <v>Institute of Natural and Cultural Heritage (IPANC)</v>
      </c>
      <c r="FY11" t="str">
        <v>Instituto de Democracia y Derechos Humanos</v>
      </c>
      <c r="FZ11" t="str">
        <v>Instituto de maná</v>
      </c>
      <c r="GA11" t="str">
        <v>Instituto de Promoción del Desarrollo Solidario</v>
      </c>
      <c r="GB11" t="str">
        <v>Instituto Dominicano de Desarrollo Integral</v>
      </c>
      <c r="GC11" t="str">
        <v>Instituto Félix Guattari</v>
      </c>
      <c r="GD11" t="str">
        <v>Instituto Nice</v>
      </c>
      <c r="GE11" t="str">
        <v>Instituto para las Migraciones y Derechos Humanos (IMDH)</v>
      </c>
      <c r="GF11" t="str">
        <v>Instituto Pirilampos - Grupo de visitas y acciones voluntarias en Roraima</v>
      </c>
      <c r="GG11" t="str">
        <v>INTERSOS</v>
      </c>
      <c r="GH11" t="str">
        <v>IPANC</v>
      </c>
      <c r="GI11" t="str">
        <v>Kimirina Coorporation</v>
      </c>
      <c r="GJ11" t="str">
        <v>La Bolsa del Samaritano</v>
      </c>
      <c r="GK11" t="str">
        <v>Lutheran World Relief</v>
      </c>
      <c r="GL11" t="str">
        <v>Malteser International</v>
      </c>
      <c r="GM11" t="str">
        <v>Más Igualdad Perú</v>
      </c>
      <c r="GN11" t="str">
        <v>MedGlobal</v>
      </c>
      <c r="GO11" t="str">
        <v>Medical Teams International</v>
      </c>
      <c r="GP11" t="str">
        <v>Médicos del Mundo</v>
      </c>
      <c r="GQ11" t="str">
        <v>Mercy Corps</v>
      </c>
      <c r="GR11" t="str">
        <v>Migrantes, Refugiados y Argentinos Emprendedores Sociales (MIRARES)</v>
      </c>
      <c r="GS11" t="str">
        <v>Mision Scalabriniana - Ecuador</v>
      </c>
      <c r="GT11" t="str">
        <v>Missão Paz</v>
      </c>
      <c r="GU11" t="str">
        <v>Movimiento de Mujeres de El Oro</v>
      </c>
      <c r="GV11" t="str">
        <v>Movimiento LGBT+ Brasil</v>
      </c>
      <c r="GW11" t="str">
        <v>Museu A CASA</v>
      </c>
      <c r="GX11" t="str">
        <v>Nueva organización</v>
      </c>
      <c r="GY11" t="str">
        <v>Oficina de la Coordinadora Residente UN</v>
      </c>
      <c r="GZ11" t="str">
        <v>Oficina de las Naciones Unidas de Servicios para Proyectos (UNOPS)</v>
      </c>
      <c r="HA11" t="str">
        <v>Oficina de Naciones Unidas contra la Droga y el Delito (ONUDD)</v>
      </c>
      <c r="HB11" t="str">
        <v>Oficina de Naciones Unidas para la Coordinación de Asuntos Humanitarios</v>
      </c>
      <c r="HC11" t="str">
        <v>Oficina del Alto Comisionado de las Naciones Unidas para los Derechos Humanos (ACNUDH)</v>
      </c>
      <c r="HD11" t="str">
        <v>ONU voluntarios</v>
      </c>
      <c r="HE11" t="str">
        <v>Opportunity International/AGAPE</v>
      </c>
      <c r="HF11" t="str">
        <v>Organización de Estados Iberoamericanos para la Educación, la Ciencia y la Cultura (OEI)</v>
      </c>
      <c r="HG11" t="str">
        <v>Organización de las Naciones Unidas para la Alimentación y la Agricultura (FAO)</v>
      </c>
      <c r="HH11" t="str">
        <v>Organización de las Naciones Unidas para la Educación, la Ciencia y la Cultura (UNESCO)</v>
      </c>
      <c r="HI11" t="str">
        <v>Organización Fuerza Internacional de Capellanía DDHH y DIH OFICA ICC</v>
      </c>
      <c r="HJ11" t="str">
        <v>Organización Internacional del Trabajo (OIT)</v>
      </c>
      <c r="HK11" t="str">
        <v>Organización Internacional para las Migraciones (OIM)</v>
      </c>
      <c r="HL11" t="str">
        <v>Organización Panamericana de la Salud/Organización Mundial de la Salud (OPS/OMS)</v>
      </c>
      <c r="HM11" t="str">
        <v>OXFAM</v>
      </c>
      <c r="HN11" t="str">
        <v>Parroquia Eclesiástica San Francisco</v>
      </c>
      <c r="HO11" t="str">
        <v>Parroquia Ntra Sra Asunción y Madre de los Migrantes</v>
      </c>
      <c r="HP11" t="str">
        <v>Pastoral de Movilidad Humana - Conferencia Episcopal Peruana</v>
      </c>
      <c r="HQ11" t="str">
        <v>Pastoral Social Cáritas</v>
      </c>
      <c r="HR11" t="str">
        <v>Patronato de Amparo Social de Tulcán</v>
      </c>
      <c r="HS11" t="str">
        <v>Peace for Development</v>
      </c>
      <c r="HT11" t="str">
        <v>Plan Internacional</v>
      </c>
      <c r="HU11" t="str">
        <v>Première Urgence Internationale</v>
      </c>
      <c r="HV11" t="str">
        <v>PROBONO Colombia</v>
      </c>
      <c r="HW11" t="str">
        <v>Progetto mondo mlal</v>
      </c>
      <c r="HX11" t="str">
        <v>Programa Conjunto de las Naciones Unidas sobre el VIH/SIDA (ONUSIDA)</v>
      </c>
      <c r="HY11" t="str">
        <v>Programa de las Naciones Unidas para el Desarrollo (PNUD)</v>
      </c>
      <c r="HZ11" t="str">
        <v>Programa de las Naciones Unidas para los Asentamientos Humanos (UN Habitat)</v>
      </c>
      <c r="IA11" t="str">
        <v>Programa de Soporte a la autoayuda de personas seropositivas</v>
      </c>
      <c r="IB11" t="str">
        <v>Programa Mundial de Alimentos (PMA)</v>
      </c>
      <c r="IC11" t="str">
        <v>Purik Huasi</v>
      </c>
      <c r="ID11" t="str">
        <v>Red con Migrantes y Refugiados</v>
      </c>
      <c r="IE11" t="str">
        <v>Red de Investigaciones Orientadas a la Solución de Problemas en Derechos Humanos</v>
      </c>
      <c r="IF11" t="str">
        <v>Red Internacional de Migración Scalabrini</v>
      </c>
      <c r="IG11" t="str">
        <v>Red Latinoamericana de Organizaciones no Gubernamentales de Personas con Discapacidad y sus Familias (RIADIS)</v>
      </c>
      <c r="IH11" t="str">
        <v>Red regioanal LGTBI+</v>
      </c>
      <c r="II11" t="str">
        <v>Renacer</v>
      </c>
      <c r="IJ11" t="str">
        <v>RET Internacional</v>
      </c>
      <c r="IK11" t="str">
        <v>Save the Children (SCI)</v>
      </c>
      <c r="IL11" t="str">
        <v>Sección Peruana de Amnistía Internacional</v>
      </c>
      <c r="IM11" t="str">
        <v>Semillas para la Democracia</v>
      </c>
      <c r="IN11" t="str">
        <v>Servicio Ecuménico para la Dignidad Humana</v>
      </c>
      <c r="IO11" t="str">
        <v>Servicio Jesuita a Migrantes (SJM)</v>
      </c>
      <c r="IP11" t="str">
        <v>Servicio Jesuita a Migrantes y Refugiados (SJMR)</v>
      </c>
      <c r="IQ11" t="str">
        <v>Servicio Jesuita a Refugiados (SJR)</v>
      </c>
      <c r="IR11" t="str">
        <v>Servicio Pastoral de Migrantes Nacional</v>
      </c>
      <c r="IS11" t="str">
        <v>Serviço Pastoral dos Migrantes do Nordeste</v>
      </c>
      <c r="IT11" t="str">
        <v>Sesame Workshop</v>
      </c>
      <c r="IU11" t="str">
        <v>Sociedad Bolivariana de Curaçao</v>
      </c>
      <c r="IV11" t="str">
        <v>Solidarites International/Premiere Urgence Internationale (Consorcio de SI y PUI)</v>
      </c>
      <c r="IW11" t="str">
        <v>Sparkassenstiftung für internationale Kooperation</v>
      </c>
      <c r="IX11" t="str">
        <v>Stichting Slachtofferhulp Curaçao</v>
      </c>
      <c r="IY11" t="str">
        <v>Swisscontact</v>
      </c>
      <c r="IZ11" t="str">
        <v>Tearfund</v>
      </c>
      <c r="JA11" t="str">
        <v>TECHO</v>
      </c>
      <c r="JB11" t="str">
        <v>Terre des Hommes Italy</v>
      </c>
      <c r="JC11" t="str">
        <v>Terre des Hommes Lausanne</v>
      </c>
      <c r="JD11" t="str">
        <v>Terre des Hommes Suisse</v>
      </c>
      <c r="JE11" t="str">
        <v>Universidad Católica del Uruguay (UCU)</v>
      </c>
      <c r="JF11" t="str">
        <v>Universidad de Buenos Aires (UBA)</v>
      </c>
      <c r="JG11" t="str">
        <v>UruVene</v>
      </c>
      <c r="JH11" t="str">
        <v>VenAruba Solidaria</v>
      </c>
      <c r="JI11" t="str">
        <v>VenEuropa</v>
      </c>
      <c r="JJ11" t="str">
        <v>Venezolanos en San Cristóbal</v>
      </c>
      <c r="JK11" t="str">
        <v>Vicaría de Pastoral Social Caritas</v>
      </c>
      <c r="JL11" t="str">
        <v>Vicariato apostólico de Esmeraldas – Nación de Paz (VAE)</v>
      </c>
      <c r="JM11" t="str">
        <v>Visión Mundial</v>
      </c>
      <c r="JN11" t="str">
        <v>War Child</v>
      </c>
      <c r="JO11" t="str">
        <v>We World GVC</v>
      </c>
      <c r="JP11" t="str">
        <v>World Council of Credit Unions</v>
      </c>
      <c r="JQ11" t="str">
        <v>ZOA</v>
      </c>
    </row>
    <row r="12" spans="1:277" ht="28.8" x14ac:dyDescent="0.3">
      <c r="A12" s="37" t="s">
        <v>522</v>
      </c>
      <c r="B12" s="37" t="s">
        <v>523</v>
      </c>
      <c r="C12" s="37" t="s">
        <v>524</v>
      </c>
      <c r="D12" s="37"/>
      <c r="E12" s="37" t="s">
        <v>525</v>
      </c>
      <c r="F12" s="46" t="b">
        <v>0</v>
      </c>
      <c r="G12" s="46" t="s">
        <v>2167</v>
      </c>
      <c r="I12" t="str" cm="1">
        <f t="array" ref="I12:JQ12">TRANSPOSE(_xlfn._xlws.SORT(_xlfn._xlws.FILTER(Table3[Nombre],ISNUMBER(SEARCH(' Activity Sheet'!C13,Table3[Nombre])),"Not found"),,1))</f>
        <v>100% Diversidad y Derechos</v>
      </c>
      <c r="J12" t="str">
        <v>ABV - Asociación del Bien con la Vida</v>
      </c>
      <c r="K12" t="str">
        <v>ACAPS</v>
      </c>
      <c r="L12" t="str">
        <v>Acción contra el Hambre</v>
      </c>
      <c r="M12" t="str">
        <v>ACT Alianza</v>
      </c>
      <c r="N12" t="str">
        <v>ACTED</v>
      </c>
      <c r="O12" t="str">
        <v>Agencia Adventista de Desarollo y Recursos Asistenciales (ADRA)</v>
      </c>
      <c r="P12" t="str">
        <v>Agencia de Cooperación Alemana para el Desarrollo GIZ</v>
      </c>
      <c r="Q12" t="str">
        <v>AID FOR AIDS</v>
      </c>
      <c r="R12" t="str">
        <v>AIDS Healthcare Foundation</v>
      </c>
      <c r="S12" t="str">
        <v>Aldeas Infantiles SOS</v>
      </c>
      <c r="T12" t="str">
        <v>Alianza por la Solidaridad</v>
      </c>
      <c r="U12" t="str">
        <v>Alianza por Venezuela</v>
      </c>
      <c r="V12" t="str">
        <v>Alto Comisionado de las Naciones Unidas para los Refugiados (ACNUR)</v>
      </c>
      <c r="W12" t="str">
        <v>Asociación Aves</v>
      </c>
      <c r="X12" t="str">
        <v>Asociación Caritativa y Cultural Amigos do Noivo</v>
      </c>
      <c r="Y12" t="str">
        <v>Asociación Churún Merú</v>
      </c>
      <c r="Z12" t="str">
        <v>Asociación Civil de Chamos Venezolanos</v>
      </c>
      <c r="AA12" t="str">
        <v>Asociación Civil El Paso</v>
      </c>
      <c r="AB12" t="str">
        <v>Asociación Civil Venezolana en Paraguay</v>
      </c>
      <c r="AC12" t="str">
        <v>Asociación Construyendo Caminos de Esperanza Frente a la Injusticia, el Rechazo y el Olvido (CCEFIRO)</v>
      </c>
      <c r="AD12" t="str">
        <v>Asociación de Apoyo al Desarrollo - APOYAR</v>
      </c>
      <c r="AE12" t="str">
        <v>Asociacion de Jubilados y Pensionados Venezolanos en Argentina</v>
      </c>
      <c r="AF12" t="str">
        <v>Asociación de Psicólogos Venezolanos en Argentina</v>
      </c>
      <c r="AG12" t="str">
        <v>Asociación de venezolanos en la República argentina (ASOVEN)</v>
      </c>
      <c r="AH12" t="str">
        <v>Asociación educativa y caritativa Vale da Benção (AEBVB)</v>
      </c>
      <c r="AI12" t="str">
        <v>Asociación Idas y Vueltas</v>
      </c>
      <c r="AJ12" t="str">
        <v>Asociación ILLARI-AMANECER</v>
      </c>
      <c r="AK12" t="str">
        <v>Asociación Inmigrante Feliz</v>
      </c>
      <c r="AL12" t="str">
        <v>Asociación Manos Veneguayas</v>
      </c>
      <c r="AM12" t="str">
        <v>AsociacIón Misioneros de San Carlos Scalabrinianos</v>
      </c>
      <c r="AN12" t="str">
        <v>Asociación Mutual Israelita Argentina</v>
      </c>
      <c r="AO12" t="str">
        <v>Asociación Profamilia</v>
      </c>
      <c r="AP12" t="str">
        <v>Asociación Quinta Ola</v>
      </c>
      <c r="AQ12" t="str">
        <v>Asociación Solidaridad y Acción</v>
      </c>
      <c r="AR12" t="str">
        <v>Asociación Venezolana en Chile</v>
      </c>
      <c r="AS12" t="str">
        <v>Associação Hermanitos</v>
      </c>
      <c r="AT12" t="str">
        <v>Ayuda en Acción</v>
      </c>
      <c r="AU12" t="str">
        <v>Bethany Christian Services</v>
      </c>
      <c r="AV12" t="str">
        <v>Blumont</v>
      </c>
      <c r="AW12" t="str">
        <v>Capellanía de migrantes venezolanos de la diócesis de Lurín</v>
      </c>
      <c r="AX12" t="str">
        <v>CARE</v>
      </c>
      <c r="AY12" t="str">
        <v>Cáritas Alemania</v>
      </c>
      <c r="AZ12" t="str">
        <v>Cáritas Aruba</v>
      </c>
      <c r="BA12" t="str">
        <v>Cáritas Bolivia</v>
      </c>
      <c r="BB12" t="str">
        <v>Cáritas Brasil</v>
      </c>
      <c r="BC12" t="str">
        <v>Caritas Ecuador</v>
      </c>
      <c r="BD12" t="str">
        <v>Caritas Manaus</v>
      </c>
      <c r="BE12" t="str">
        <v>Caritas Parana</v>
      </c>
      <c r="BF12" t="str">
        <v>Cáritas Perú</v>
      </c>
      <c r="BG12" t="str">
        <v>Cáritas Rio de Janeiro</v>
      </c>
      <c r="BH12" t="str">
        <v>Cáritas São Paulo</v>
      </c>
      <c r="BI12" t="str">
        <v>Cáritas Suiza</v>
      </c>
      <c r="BJ12" t="str">
        <v>Cáritas Willemstad</v>
      </c>
      <c r="BK12" t="str">
        <v>Casa Cemisol</v>
      </c>
      <c r="BL12" t="str">
        <v>Casa Hogar San José</v>
      </c>
      <c r="BM12" t="str">
        <v>Casa Violeta</v>
      </c>
      <c r="BN12" t="str">
        <v>Centro de Atencion alMigrante (CAM)</v>
      </c>
      <c r="BO12" t="str">
        <v>Centro de Atencion Psicosocial (CAPS)</v>
      </c>
      <c r="BP12" t="str">
        <v>Centro de Defensa de los Derechos Humanos de Guarulhos (CCDH)</v>
      </c>
      <c r="BQ12" t="str">
        <v>Centro de Desarrollo y Autogestión</v>
      </c>
      <c r="BR12" t="str">
        <v>Centro de Estudios y Programas Integrados para el Desarrollo Sostenible (CIEDS)</v>
      </c>
      <c r="BS12" t="str">
        <v>Centro de Estudios y Solidaridad con América Latina (CESAL)</v>
      </c>
      <c r="BT12" t="str">
        <v>Centro de Migración y Derechos Humanos de la Diócesis de Roraima</v>
      </c>
      <c r="BU12" t="str">
        <v>Centro Familiar Familias Sin Fronteras – Fundación Familia Sin Fronteras</v>
      </c>
      <c r="BV12" t="str">
        <v>CESVI-Cooperazione e Sviluppo</v>
      </c>
      <c r="BW12" t="str">
        <v>ChildFund Internacional</v>
      </c>
      <c r="BX12" t="str">
        <v>CHS Alternativo</v>
      </c>
      <c r="BY12" t="str">
        <v>CIR - Conselho Indígena de Roraima</v>
      </c>
      <c r="BZ12" t="str">
        <v>Coletivo MOSAICO - Asociación del Movimiento Social, Ambiental, Interactivo, Cultural y Organizacional</v>
      </c>
      <c r="CA12" t="str">
        <v>COLVENZ</v>
      </c>
      <c r="CB12" t="str">
        <v>Comisión Argentina para Refugiados y Migrantes (CAREF)</v>
      </c>
      <c r="CC12" t="str">
        <v>Comité Internacional de la Cruz Roja</v>
      </c>
      <c r="CD12" t="str">
        <v>Comité Internacional de Rescate (IRC)</v>
      </c>
      <c r="CE12" t="str">
        <v>Comité Internacional para el Desarrollo de los Pueblos (CISP)</v>
      </c>
      <c r="CF12" t="str">
        <v>Comite permanente por la defensa de los derechos humanos (CDH)</v>
      </c>
      <c r="CG12" t="str">
        <v>Compasión internacional</v>
      </c>
      <c r="CH12" t="str">
        <v>Compassiva</v>
      </c>
      <c r="CI12" t="str">
        <v>Conozco mis derechos</v>
      </c>
      <c r="CJ12" t="str">
        <v>ConQuito</v>
      </c>
      <c r="CK12" t="str">
        <v>Consejo Danés para los Refugiados (DRC)</v>
      </c>
      <c r="CL12" t="str">
        <v>Consejo Interreligioso del Perú - Religiones por la Paz</v>
      </c>
      <c r="CM12" t="str">
        <v>Consejo Noruego para los Refugiados (NRC)</v>
      </c>
      <c r="CN12" t="str">
        <v>Consorcio de Org. Privadas de promoción al desarrollo de la micro y pequeña empresa</v>
      </c>
      <c r="CO12" t="str">
        <v>COOPI - Cooperación Internacional</v>
      </c>
      <c r="CP12" t="str">
        <v>Corporacion Minuto de Dios</v>
      </c>
      <c r="CQ12" t="str">
        <v>Corporación Opción Legal</v>
      </c>
      <c r="CR12" t="str">
        <v>Corporación para el Desarrollo de Emprendimiento y la Innovación Social</v>
      </c>
      <c r="CS12" t="str">
        <v>Cruz Roja Argentina</v>
      </c>
      <c r="CT12" t="str">
        <v>Cruz Roja Colombia</v>
      </c>
      <c r="CU12" t="str">
        <v>Cruz Roja Ecuador</v>
      </c>
      <c r="CV12" t="str">
        <v>Cruz Roja Española</v>
      </c>
      <c r="CW12" t="str">
        <v>Cruz Roja Panamá</v>
      </c>
      <c r="CX12" t="str">
        <v>Cruz Roja Paraguay</v>
      </c>
      <c r="CY12" t="str">
        <v>Cruz Roja Perú</v>
      </c>
      <c r="CZ12" t="str">
        <v>Cruz Roja Uruguay</v>
      </c>
      <c r="DA12" t="str">
        <v>Cuso Internacional</v>
      </c>
      <c r="DB12" t="str">
        <v>DCF (Danielle’s Children Fund)</v>
      </c>
      <c r="DC12" t="str">
        <v>Desarrollo Cooperativo Agrícola Internacional / Voluntarios en Asistencia Cooperativa en el Extranjero</v>
      </c>
      <c r="DD12" t="str">
        <v>Diakonie Katastrophenhilfe</v>
      </c>
      <c r="DE12" t="str">
        <v>Diálogo Diverso</v>
      </c>
      <c r="DF12" t="str">
        <v>Diáspora Venezolana en República Dominicana</v>
      </c>
      <c r="DG12" t="str">
        <v>Duendes y Ángeles Vinotinto República Dominicana</v>
      </c>
      <c r="DH12" t="str">
        <v>Embajadores internacionales de Canarinhos da Amazonia por la paz</v>
      </c>
      <c r="DI12" t="str">
        <v>Encuentros SJS (Servicio Jesuita de la Solidaridad)</v>
      </c>
      <c r="DJ12" t="str">
        <v>Ending Violence Against Migrants</v>
      </c>
      <c r="DK12" t="str">
        <v>Entidad de las Naciones Unidas para la Igualdad de Género y el Empoderamiento de las Mujeres</v>
      </c>
      <c r="DL12" t="str">
        <v>Famia Planea</v>
      </c>
      <c r="DM12" t="str">
        <v>Family Planning Association of Trinidad and Tobago</v>
      </c>
      <c r="DN12" t="str">
        <v>Federación de Mujeres de Sucumbíos</v>
      </c>
      <c r="DO12" t="str">
        <v>Federación Internacional de la Cruz Roja (FIRC)</v>
      </c>
      <c r="DP12" t="str">
        <v>Federación internacional humanitaria</v>
      </c>
      <c r="DQ12" t="str">
        <v>Federación Luterana Mundial</v>
      </c>
      <c r="DR12" t="str">
        <v>Fondo de las Naciones Unidas para la Infancia (UNICEF)</v>
      </c>
      <c r="DS12" t="str">
        <v>Fondo de Población de las Naciones Unidas (UNFPA)</v>
      </c>
      <c r="DT12" t="str">
        <v>Fondo Ecuatoriano Populorum Progressio</v>
      </c>
      <c r="DU12" t="str">
        <v>Foro de Israel para la Ayuda Humanitaria Internacional (IsraAID)</v>
      </c>
      <c r="DV12" t="str">
        <v>Foro de la Sociedad Civil en Salud (ForoSalud)</v>
      </c>
      <c r="DW12" t="str">
        <v>Foro Salud Callao</v>
      </c>
      <c r="DX12" t="str">
        <v>Fraternidade Sem Fronteiras</v>
      </c>
      <c r="DY12" t="str">
        <v>Fundación “Project Hope of Colombia”</v>
      </c>
      <c r="DZ12" t="str">
        <v>Fundación Alas de Colibrí</v>
      </c>
      <c r="EA12" t="str">
        <v>Fundación Americares</v>
      </c>
      <c r="EB12" t="str">
        <v>Fundación AVSI</v>
      </c>
      <c r="EC12" t="str">
        <v>Fundación Baylor Colombia</v>
      </c>
      <c r="ED12" t="str">
        <v>Fundación Casa de Refugio Matilde</v>
      </c>
      <c r="EE12" t="str">
        <v>Fundación Colonia de Venezuela en República Dominicana (FUNCOVERD)</v>
      </c>
      <c r="EF12" t="str">
        <v>Fundación Comisión Católica Argentina de Migraciones (FCCAM)</v>
      </c>
      <c r="EG12" t="str">
        <v>Fundación CRISFE</v>
      </c>
      <c r="EH12" t="str">
        <v>Fundación de Ayuda Social de Las Iglesias Cristianas</v>
      </c>
      <c r="EI12" t="str">
        <v>Fundación de Ayuda Social de las Iglesias Cristianas (FASIC)</v>
      </c>
      <c r="EJ12" t="str">
        <v>Fundación de Emigrantes Venezolanos (FEV)</v>
      </c>
      <c r="EK12" t="str">
        <v>Fundación de las Americas (FUDELA)</v>
      </c>
      <c r="EL12" t="str">
        <v>Fundación Educativa Rada</v>
      </c>
      <c r="EM12" t="str">
        <v>Fundación Equidad</v>
      </c>
      <c r="EN12" t="str">
        <v>Fundación Halü Bienestar Humano (HALU)</v>
      </c>
      <c r="EO12" t="str">
        <v>Fundación Huésped</v>
      </c>
      <c r="EP12" t="str">
        <v>Fundación Human Rights Caribbean (HRC)</v>
      </c>
      <c r="EQ12" t="str">
        <v>Fundación Las Golondrinas</v>
      </c>
      <c r="ER12" t="str">
        <v>Fundación Manos Abiertas</v>
      </c>
      <c r="ES12" t="str">
        <v>Fundación Mi Sangre</v>
      </c>
      <c r="ET12" t="str">
        <v>Fundación Nuestros Jóvenes</v>
      </c>
      <c r="EU12" t="str">
        <v>Fundacion pa Hende Muhe den Dificultad (FHMD)</v>
      </c>
      <c r="EV12" t="str">
        <v>Fundación Pan de Vida</v>
      </c>
      <c r="EW12" t="str">
        <v>Fundación Panamericana de Desarrollo</v>
      </c>
      <c r="EX12" t="str">
        <v>Fundación Panamericana para el Desarrollo (FUPAD)</v>
      </c>
      <c r="EY12" t="str">
        <v>Fundación para Asistencia a las Víctimas</v>
      </c>
      <c r="EZ12" t="str">
        <v>Fundación para la Integración y el Desarrollo de América Latina (FIDAL)</v>
      </c>
      <c r="FA12" t="str">
        <v>Fundación Salú pa Tur</v>
      </c>
      <c r="FB12" t="str">
        <v>Fundación Scalabrini Bolivia</v>
      </c>
      <c r="FC12" t="str">
        <v>Fundacion Scalabrini Chile</v>
      </c>
      <c r="FD12" t="str">
        <v>Fundación SES</v>
      </c>
      <c r="FE12" t="str">
        <v>Fundación Solidaria Trabajo para un Hermano</v>
      </c>
      <c r="FF12" t="str">
        <v>Fundación Stima</v>
      </c>
      <c r="FG12" t="str">
        <v>Fundación Takuna</v>
      </c>
      <c r="FH12" t="str">
        <v>Fundación Tarabita</v>
      </c>
      <c r="FI12" t="str">
        <v>Fundación Venex Curacao</v>
      </c>
      <c r="FJ12" t="str">
        <v>Globalizate Radio</v>
      </c>
      <c r="FK12" t="str">
        <v>GOAL</v>
      </c>
      <c r="FL12" t="str">
        <v>Heartland Alliance International (HAI)</v>
      </c>
      <c r="FM12" t="str">
        <v>HELVETAS Swiss Intercooperation</v>
      </c>
      <c r="FN12" t="str">
        <v>Hermanos Salesianas</v>
      </c>
      <c r="FO12" t="str">
        <v>HIAS</v>
      </c>
      <c r="FP12" t="str">
        <v>Hogar de Cristo</v>
      </c>
      <c r="FQ12" t="str">
        <v>Hogar de Nazareth</v>
      </c>
      <c r="FR12" t="str">
        <v>Human Rights Defence Curaçao</v>
      </c>
      <c r="FS12" t="str">
        <v>Humanity &amp; Inclusion</v>
      </c>
      <c r="FT12" t="str">
        <v>Humans Analytic</v>
      </c>
      <c r="FU12" t="str">
        <v>IEB - Instituto Internacional de Educação do Brasil</v>
      </c>
      <c r="FV12" t="str">
        <v>iMMAP</v>
      </c>
      <c r="FW12" t="str">
        <v>IMPACT Initiatives (REACH)</v>
      </c>
      <c r="FX12" t="str">
        <v>Institute of Natural and Cultural Heritage (IPANC)</v>
      </c>
      <c r="FY12" t="str">
        <v>Instituto de Democracia y Derechos Humanos</v>
      </c>
      <c r="FZ12" t="str">
        <v>Instituto de maná</v>
      </c>
      <c r="GA12" t="str">
        <v>Instituto de Promoción del Desarrollo Solidario</v>
      </c>
      <c r="GB12" t="str">
        <v>Instituto Dominicano de Desarrollo Integral</v>
      </c>
      <c r="GC12" t="str">
        <v>Instituto Félix Guattari</v>
      </c>
      <c r="GD12" t="str">
        <v>Instituto Nice</v>
      </c>
      <c r="GE12" t="str">
        <v>Instituto para las Migraciones y Derechos Humanos (IMDH)</v>
      </c>
      <c r="GF12" t="str">
        <v>Instituto Pirilampos - Grupo de visitas y acciones voluntarias en Roraima</v>
      </c>
      <c r="GG12" t="str">
        <v>INTERSOS</v>
      </c>
      <c r="GH12" t="str">
        <v>IPANC</v>
      </c>
      <c r="GI12" t="str">
        <v>Kimirina Coorporation</v>
      </c>
      <c r="GJ12" t="str">
        <v>La Bolsa del Samaritano</v>
      </c>
      <c r="GK12" t="str">
        <v>Lutheran World Relief</v>
      </c>
      <c r="GL12" t="str">
        <v>Malteser International</v>
      </c>
      <c r="GM12" t="str">
        <v>Más Igualdad Perú</v>
      </c>
      <c r="GN12" t="str">
        <v>MedGlobal</v>
      </c>
      <c r="GO12" t="str">
        <v>Medical Teams International</v>
      </c>
      <c r="GP12" t="str">
        <v>Médicos del Mundo</v>
      </c>
      <c r="GQ12" t="str">
        <v>Mercy Corps</v>
      </c>
      <c r="GR12" t="str">
        <v>Migrantes, Refugiados y Argentinos Emprendedores Sociales (MIRARES)</v>
      </c>
      <c r="GS12" t="str">
        <v>Mision Scalabriniana - Ecuador</v>
      </c>
      <c r="GT12" t="str">
        <v>Missão Paz</v>
      </c>
      <c r="GU12" t="str">
        <v>Movimiento de Mujeres de El Oro</v>
      </c>
      <c r="GV12" t="str">
        <v>Movimiento LGBT+ Brasil</v>
      </c>
      <c r="GW12" t="str">
        <v>Museu A CASA</v>
      </c>
      <c r="GX12" t="str">
        <v>Nueva organización</v>
      </c>
      <c r="GY12" t="str">
        <v>Oficina de la Coordinadora Residente UN</v>
      </c>
      <c r="GZ12" t="str">
        <v>Oficina de las Naciones Unidas de Servicios para Proyectos (UNOPS)</v>
      </c>
      <c r="HA12" t="str">
        <v>Oficina de Naciones Unidas contra la Droga y el Delito (ONUDD)</v>
      </c>
      <c r="HB12" t="str">
        <v>Oficina de Naciones Unidas para la Coordinación de Asuntos Humanitarios</v>
      </c>
      <c r="HC12" t="str">
        <v>Oficina del Alto Comisionado de las Naciones Unidas para los Derechos Humanos (ACNUDH)</v>
      </c>
      <c r="HD12" t="str">
        <v>ONU voluntarios</v>
      </c>
      <c r="HE12" t="str">
        <v>Opportunity International/AGAPE</v>
      </c>
      <c r="HF12" t="str">
        <v>Organización de Estados Iberoamericanos para la Educación, la Ciencia y la Cultura (OEI)</v>
      </c>
      <c r="HG12" t="str">
        <v>Organización de las Naciones Unidas para la Alimentación y la Agricultura (FAO)</v>
      </c>
      <c r="HH12" t="str">
        <v>Organización de las Naciones Unidas para la Educación, la Ciencia y la Cultura (UNESCO)</v>
      </c>
      <c r="HI12" t="str">
        <v>Organización Fuerza Internacional de Capellanía DDHH y DIH OFICA ICC</v>
      </c>
      <c r="HJ12" t="str">
        <v>Organización Internacional del Trabajo (OIT)</v>
      </c>
      <c r="HK12" t="str">
        <v>Organización Internacional para las Migraciones (OIM)</v>
      </c>
      <c r="HL12" t="str">
        <v>Organización Panamericana de la Salud/Organización Mundial de la Salud (OPS/OMS)</v>
      </c>
      <c r="HM12" t="str">
        <v>OXFAM</v>
      </c>
      <c r="HN12" t="str">
        <v>Parroquia Eclesiástica San Francisco</v>
      </c>
      <c r="HO12" t="str">
        <v>Parroquia Ntra Sra Asunción y Madre de los Migrantes</v>
      </c>
      <c r="HP12" t="str">
        <v>Pastoral de Movilidad Humana - Conferencia Episcopal Peruana</v>
      </c>
      <c r="HQ12" t="str">
        <v>Pastoral Social Cáritas</v>
      </c>
      <c r="HR12" t="str">
        <v>Patronato de Amparo Social de Tulcán</v>
      </c>
      <c r="HS12" t="str">
        <v>Peace for Development</v>
      </c>
      <c r="HT12" t="str">
        <v>Plan Internacional</v>
      </c>
      <c r="HU12" t="str">
        <v>Première Urgence Internationale</v>
      </c>
      <c r="HV12" t="str">
        <v>PROBONO Colombia</v>
      </c>
      <c r="HW12" t="str">
        <v>Progetto mondo mlal</v>
      </c>
      <c r="HX12" t="str">
        <v>Programa Conjunto de las Naciones Unidas sobre el VIH/SIDA (ONUSIDA)</v>
      </c>
      <c r="HY12" t="str">
        <v>Programa de las Naciones Unidas para el Desarrollo (PNUD)</v>
      </c>
      <c r="HZ12" t="str">
        <v>Programa de las Naciones Unidas para los Asentamientos Humanos (UN Habitat)</v>
      </c>
      <c r="IA12" t="str">
        <v>Programa de Soporte a la autoayuda de personas seropositivas</v>
      </c>
      <c r="IB12" t="str">
        <v>Programa Mundial de Alimentos (PMA)</v>
      </c>
      <c r="IC12" t="str">
        <v>Purik Huasi</v>
      </c>
      <c r="ID12" t="str">
        <v>Red con Migrantes y Refugiados</v>
      </c>
      <c r="IE12" t="str">
        <v>Red de Investigaciones Orientadas a la Solución de Problemas en Derechos Humanos</v>
      </c>
      <c r="IF12" t="str">
        <v>Red Internacional de Migración Scalabrini</v>
      </c>
      <c r="IG12" t="str">
        <v>Red Latinoamericana de Organizaciones no Gubernamentales de Personas con Discapacidad y sus Familias (RIADIS)</v>
      </c>
      <c r="IH12" t="str">
        <v>Red regioanal LGTBI+</v>
      </c>
      <c r="II12" t="str">
        <v>Renacer</v>
      </c>
      <c r="IJ12" t="str">
        <v>RET Internacional</v>
      </c>
      <c r="IK12" t="str">
        <v>Save the Children (SCI)</v>
      </c>
      <c r="IL12" t="str">
        <v>Sección Peruana de Amnistía Internacional</v>
      </c>
      <c r="IM12" t="str">
        <v>Semillas para la Democracia</v>
      </c>
      <c r="IN12" t="str">
        <v>Servicio Ecuménico para la Dignidad Humana</v>
      </c>
      <c r="IO12" t="str">
        <v>Servicio Jesuita a Migrantes (SJM)</v>
      </c>
      <c r="IP12" t="str">
        <v>Servicio Jesuita a Migrantes y Refugiados (SJMR)</v>
      </c>
      <c r="IQ12" t="str">
        <v>Servicio Jesuita a Refugiados (SJR)</v>
      </c>
      <c r="IR12" t="str">
        <v>Servicio Pastoral de Migrantes Nacional</v>
      </c>
      <c r="IS12" t="str">
        <v>Serviço Pastoral dos Migrantes do Nordeste</v>
      </c>
      <c r="IT12" t="str">
        <v>Sesame Workshop</v>
      </c>
      <c r="IU12" t="str">
        <v>Sociedad Bolivariana de Curaçao</v>
      </c>
      <c r="IV12" t="str">
        <v>Solidarites International/Premiere Urgence Internationale (Consorcio de SI y PUI)</v>
      </c>
      <c r="IW12" t="str">
        <v>Sparkassenstiftung für internationale Kooperation</v>
      </c>
      <c r="IX12" t="str">
        <v>Stichting Slachtofferhulp Curaçao</v>
      </c>
      <c r="IY12" t="str">
        <v>Swisscontact</v>
      </c>
      <c r="IZ12" t="str">
        <v>Tearfund</v>
      </c>
      <c r="JA12" t="str">
        <v>TECHO</v>
      </c>
      <c r="JB12" t="str">
        <v>Terre des Hommes Italy</v>
      </c>
      <c r="JC12" t="str">
        <v>Terre des Hommes Lausanne</v>
      </c>
      <c r="JD12" t="str">
        <v>Terre des Hommes Suisse</v>
      </c>
      <c r="JE12" t="str">
        <v>Universidad Católica del Uruguay (UCU)</v>
      </c>
      <c r="JF12" t="str">
        <v>Universidad de Buenos Aires (UBA)</v>
      </c>
      <c r="JG12" t="str">
        <v>UruVene</v>
      </c>
      <c r="JH12" t="str">
        <v>VenAruba Solidaria</v>
      </c>
      <c r="JI12" t="str">
        <v>VenEuropa</v>
      </c>
      <c r="JJ12" t="str">
        <v>Venezolanos en San Cristóbal</v>
      </c>
      <c r="JK12" t="str">
        <v>Vicaría de Pastoral Social Caritas</v>
      </c>
      <c r="JL12" t="str">
        <v>Vicariato apostólico de Esmeraldas – Nación de Paz (VAE)</v>
      </c>
      <c r="JM12" t="str">
        <v>Visión Mundial</v>
      </c>
      <c r="JN12" t="str">
        <v>War Child</v>
      </c>
      <c r="JO12" t="str">
        <v>We World GVC</v>
      </c>
      <c r="JP12" t="str">
        <v>World Council of Credit Unions</v>
      </c>
      <c r="JQ12" t="str">
        <v>ZOA</v>
      </c>
    </row>
    <row r="13" spans="1:277" ht="28.8" x14ac:dyDescent="0.3">
      <c r="A13" s="37" t="s">
        <v>527</v>
      </c>
      <c r="B13" s="37" t="s">
        <v>528</v>
      </c>
      <c r="C13" s="37" t="s">
        <v>529</v>
      </c>
      <c r="D13" s="37"/>
      <c r="E13" s="37" t="s">
        <v>530</v>
      </c>
      <c r="F13" s="46" t="b">
        <v>0</v>
      </c>
      <c r="G13" s="46" t="s">
        <v>2167</v>
      </c>
      <c r="I13" t="str" cm="1">
        <f t="array" ref="I13:JQ13">TRANSPOSE(_xlfn._xlws.SORT(_xlfn._xlws.FILTER(Table3[Nombre],ISNUMBER(SEARCH(' Activity Sheet'!C14,Table3[Nombre])),"Not found"),,1))</f>
        <v>100% Diversidad y Derechos</v>
      </c>
      <c r="J13" t="str">
        <v>ABV - Asociación del Bien con la Vida</v>
      </c>
      <c r="K13" t="str">
        <v>ACAPS</v>
      </c>
      <c r="L13" t="str">
        <v>Acción contra el Hambre</v>
      </c>
      <c r="M13" t="str">
        <v>ACT Alianza</v>
      </c>
      <c r="N13" t="str">
        <v>ACTED</v>
      </c>
      <c r="O13" t="str">
        <v>Agencia Adventista de Desarollo y Recursos Asistenciales (ADRA)</v>
      </c>
      <c r="P13" t="str">
        <v>Agencia de Cooperación Alemana para el Desarrollo GIZ</v>
      </c>
      <c r="Q13" t="str">
        <v>AID FOR AIDS</v>
      </c>
      <c r="R13" t="str">
        <v>AIDS Healthcare Foundation</v>
      </c>
      <c r="S13" t="str">
        <v>Aldeas Infantiles SOS</v>
      </c>
      <c r="T13" t="str">
        <v>Alianza por la Solidaridad</v>
      </c>
      <c r="U13" t="str">
        <v>Alianza por Venezuela</v>
      </c>
      <c r="V13" t="str">
        <v>Alto Comisionado de las Naciones Unidas para los Refugiados (ACNUR)</v>
      </c>
      <c r="W13" t="str">
        <v>Asociación Aves</v>
      </c>
      <c r="X13" t="str">
        <v>Asociación Caritativa y Cultural Amigos do Noivo</v>
      </c>
      <c r="Y13" t="str">
        <v>Asociación Churún Merú</v>
      </c>
      <c r="Z13" t="str">
        <v>Asociación Civil de Chamos Venezolanos</v>
      </c>
      <c r="AA13" t="str">
        <v>Asociación Civil El Paso</v>
      </c>
      <c r="AB13" t="str">
        <v>Asociación Civil Venezolana en Paraguay</v>
      </c>
      <c r="AC13" t="str">
        <v>Asociación Construyendo Caminos de Esperanza Frente a la Injusticia, el Rechazo y el Olvido (CCEFIRO)</v>
      </c>
      <c r="AD13" t="str">
        <v>Asociación de Apoyo al Desarrollo - APOYAR</v>
      </c>
      <c r="AE13" t="str">
        <v>Asociacion de Jubilados y Pensionados Venezolanos en Argentina</v>
      </c>
      <c r="AF13" t="str">
        <v>Asociación de Psicólogos Venezolanos en Argentina</v>
      </c>
      <c r="AG13" t="str">
        <v>Asociación de venezolanos en la República argentina (ASOVEN)</v>
      </c>
      <c r="AH13" t="str">
        <v>Asociación educativa y caritativa Vale da Benção (AEBVB)</v>
      </c>
      <c r="AI13" t="str">
        <v>Asociación Idas y Vueltas</v>
      </c>
      <c r="AJ13" t="str">
        <v>Asociación ILLARI-AMANECER</v>
      </c>
      <c r="AK13" t="str">
        <v>Asociación Inmigrante Feliz</v>
      </c>
      <c r="AL13" t="str">
        <v>Asociación Manos Veneguayas</v>
      </c>
      <c r="AM13" t="str">
        <v>AsociacIón Misioneros de San Carlos Scalabrinianos</v>
      </c>
      <c r="AN13" t="str">
        <v>Asociación Mutual Israelita Argentina</v>
      </c>
      <c r="AO13" t="str">
        <v>Asociación Profamilia</v>
      </c>
      <c r="AP13" t="str">
        <v>Asociación Quinta Ola</v>
      </c>
      <c r="AQ13" t="str">
        <v>Asociación Solidaridad y Acción</v>
      </c>
      <c r="AR13" t="str">
        <v>Asociación Venezolana en Chile</v>
      </c>
      <c r="AS13" t="str">
        <v>Associação Hermanitos</v>
      </c>
      <c r="AT13" t="str">
        <v>Ayuda en Acción</v>
      </c>
      <c r="AU13" t="str">
        <v>Bethany Christian Services</v>
      </c>
      <c r="AV13" t="str">
        <v>Blumont</v>
      </c>
      <c r="AW13" t="str">
        <v>Capellanía de migrantes venezolanos de la diócesis de Lurín</v>
      </c>
      <c r="AX13" t="str">
        <v>CARE</v>
      </c>
      <c r="AY13" t="str">
        <v>Cáritas Alemania</v>
      </c>
      <c r="AZ13" t="str">
        <v>Cáritas Aruba</v>
      </c>
      <c r="BA13" t="str">
        <v>Cáritas Bolivia</v>
      </c>
      <c r="BB13" t="str">
        <v>Cáritas Brasil</v>
      </c>
      <c r="BC13" t="str">
        <v>Caritas Ecuador</v>
      </c>
      <c r="BD13" t="str">
        <v>Caritas Manaus</v>
      </c>
      <c r="BE13" t="str">
        <v>Caritas Parana</v>
      </c>
      <c r="BF13" t="str">
        <v>Cáritas Perú</v>
      </c>
      <c r="BG13" t="str">
        <v>Cáritas Rio de Janeiro</v>
      </c>
      <c r="BH13" t="str">
        <v>Cáritas São Paulo</v>
      </c>
      <c r="BI13" t="str">
        <v>Cáritas Suiza</v>
      </c>
      <c r="BJ13" t="str">
        <v>Cáritas Willemstad</v>
      </c>
      <c r="BK13" t="str">
        <v>Casa Cemisol</v>
      </c>
      <c r="BL13" t="str">
        <v>Casa Hogar San José</v>
      </c>
      <c r="BM13" t="str">
        <v>Casa Violeta</v>
      </c>
      <c r="BN13" t="str">
        <v>Centro de Atencion alMigrante (CAM)</v>
      </c>
      <c r="BO13" t="str">
        <v>Centro de Atencion Psicosocial (CAPS)</v>
      </c>
      <c r="BP13" t="str">
        <v>Centro de Defensa de los Derechos Humanos de Guarulhos (CCDH)</v>
      </c>
      <c r="BQ13" t="str">
        <v>Centro de Desarrollo y Autogestión</v>
      </c>
      <c r="BR13" t="str">
        <v>Centro de Estudios y Programas Integrados para el Desarrollo Sostenible (CIEDS)</v>
      </c>
      <c r="BS13" t="str">
        <v>Centro de Estudios y Solidaridad con América Latina (CESAL)</v>
      </c>
      <c r="BT13" t="str">
        <v>Centro de Migración y Derechos Humanos de la Diócesis de Roraima</v>
      </c>
      <c r="BU13" t="str">
        <v>Centro Familiar Familias Sin Fronteras – Fundación Familia Sin Fronteras</v>
      </c>
      <c r="BV13" t="str">
        <v>CESVI-Cooperazione e Sviluppo</v>
      </c>
      <c r="BW13" t="str">
        <v>ChildFund Internacional</v>
      </c>
      <c r="BX13" t="str">
        <v>CHS Alternativo</v>
      </c>
      <c r="BY13" t="str">
        <v>CIR - Conselho Indígena de Roraima</v>
      </c>
      <c r="BZ13" t="str">
        <v>Coletivo MOSAICO - Asociación del Movimiento Social, Ambiental, Interactivo, Cultural y Organizacional</v>
      </c>
      <c r="CA13" t="str">
        <v>COLVENZ</v>
      </c>
      <c r="CB13" t="str">
        <v>Comisión Argentina para Refugiados y Migrantes (CAREF)</v>
      </c>
      <c r="CC13" t="str">
        <v>Comité Internacional de la Cruz Roja</v>
      </c>
      <c r="CD13" t="str">
        <v>Comité Internacional de Rescate (IRC)</v>
      </c>
      <c r="CE13" t="str">
        <v>Comité Internacional para el Desarrollo de los Pueblos (CISP)</v>
      </c>
      <c r="CF13" t="str">
        <v>Comite permanente por la defensa de los derechos humanos (CDH)</v>
      </c>
      <c r="CG13" t="str">
        <v>Compasión internacional</v>
      </c>
      <c r="CH13" t="str">
        <v>Compassiva</v>
      </c>
      <c r="CI13" t="str">
        <v>Conozco mis derechos</v>
      </c>
      <c r="CJ13" t="str">
        <v>ConQuito</v>
      </c>
      <c r="CK13" t="str">
        <v>Consejo Danés para los Refugiados (DRC)</v>
      </c>
      <c r="CL13" t="str">
        <v>Consejo Interreligioso del Perú - Religiones por la Paz</v>
      </c>
      <c r="CM13" t="str">
        <v>Consejo Noruego para los Refugiados (NRC)</v>
      </c>
      <c r="CN13" t="str">
        <v>Consorcio de Org. Privadas de promoción al desarrollo de la micro y pequeña empresa</v>
      </c>
      <c r="CO13" t="str">
        <v>COOPI - Cooperación Internacional</v>
      </c>
      <c r="CP13" t="str">
        <v>Corporacion Minuto de Dios</v>
      </c>
      <c r="CQ13" t="str">
        <v>Corporación Opción Legal</v>
      </c>
      <c r="CR13" t="str">
        <v>Corporación para el Desarrollo de Emprendimiento y la Innovación Social</v>
      </c>
      <c r="CS13" t="str">
        <v>Cruz Roja Argentina</v>
      </c>
      <c r="CT13" t="str">
        <v>Cruz Roja Colombia</v>
      </c>
      <c r="CU13" t="str">
        <v>Cruz Roja Ecuador</v>
      </c>
      <c r="CV13" t="str">
        <v>Cruz Roja Española</v>
      </c>
      <c r="CW13" t="str">
        <v>Cruz Roja Panamá</v>
      </c>
      <c r="CX13" t="str">
        <v>Cruz Roja Paraguay</v>
      </c>
      <c r="CY13" t="str">
        <v>Cruz Roja Perú</v>
      </c>
      <c r="CZ13" t="str">
        <v>Cruz Roja Uruguay</v>
      </c>
      <c r="DA13" t="str">
        <v>Cuso Internacional</v>
      </c>
      <c r="DB13" t="str">
        <v>DCF (Danielle’s Children Fund)</v>
      </c>
      <c r="DC13" t="str">
        <v>Desarrollo Cooperativo Agrícola Internacional / Voluntarios en Asistencia Cooperativa en el Extranjero</v>
      </c>
      <c r="DD13" t="str">
        <v>Diakonie Katastrophenhilfe</v>
      </c>
      <c r="DE13" t="str">
        <v>Diálogo Diverso</v>
      </c>
      <c r="DF13" t="str">
        <v>Diáspora Venezolana en República Dominicana</v>
      </c>
      <c r="DG13" t="str">
        <v>Duendes y Ángeles Vinotinto República Dominicana</v>
      </c>
      <c r="DH13" t="str">
        <v>Embajadores internacionales de Canarinhos da Amazonia por la paz</v>
      </c>
      <c r="DI13" t="str">
        <v>Encuentros SJS (Servicio Jesuita de la Solidaridad)</v>
      </c>
      <c r="DJ13" t="str">
        <v>Ending Violence Against Migrants</v>
      </c>
      <c r="DK13" t="str">
        <v>Entidad de las Naciones Unidas para la Igualdad de Género y el Empoderamiento de las Mujeres</v>
      </c>
      <c r="DL13" t="str">
        <v>Famia Planea</v>
      </c>
      <c r="DM13" t="str">
        <v>Family Planning Association of Trinidad and Tobago</v>
      </c>
      <c r="DN13" t="str">
        <v>Federación de Mujeres de Sucumbíos</v>
      </c>
      <c r="DO13" t="str">
        <v>Federación Internacional de la Cruz Roja (FIRC)</v>
      </c>
      <c r="DP13" t="str">
        <v>Federación internacional humanitaria</v>
      </c>
      <c r="DQ13" t="str">
        <v>Federación Luterana Mundial</v>
      </c>
      <c r="DR13" t="str">
        <v>Fondo de las Naciones Unidas para la Infancia (UNICEF)</v>
      </c>
      <c r="DS13" t="str">
        <v>Fondo de Población de las Naciones Unidas (UNFPA)</v>
      </c>
      <c r="DT13" t="str">
        <v>Fondo Ecuatoriano Populorum Progressio</v>
      </c>
      <c r="DU13" t="str">
        <v>Foro de Israel para la Ayuda Humanitaria Internacional (IsraAID)</v>
      </c>
      <c r="DV13" t="str">
        <v>Foro de la Sociedad Civil en Salud (ForoSalud)</v>
      </c>
      <c r="DW13" t="str">
        <v>Foro Salud Callao</v>
      </c>
      <c r="DX13" t="str">
        <v>Fraternidade Sem Fronteiras</v>
      </c>
      <c r="DY13" t="str">
        <v>Fundación “Project Hope of Colombia”</v>
      </c>
      <c r="DZ13" t="str">
        <v>Fundación Alas de Colibrí</v>
      </c>
      <c r="EA13" t="str">
        <v>Fundación Americares</v>
      </c>
      <c r="EB13" t="str">
        <v>Fundación AVSI</v>
      </c>
      <c r="EC13" t="str">
        <v>Fundación Baylor Colombia</v>
      </c>
      <c r="ED13" t="str">
        <v>Fundación Casa de Refugio Matilde</v>
      </c>
      <c r="EE13" t="str">
        <v>Fundación Colonia de Venezuela en República Dominicana (FUNCOVERD)</v>
      </c>
      <c r="EF13" t="str">
        <v>Fundación Comisión Católica Argentina de Migraciones (FCCAM)</v>
      </c>
      <c r="EG13" t="str">
        <v>Fundación CRISFE</v>
      </c>
      <c r="EH13" t="str">
        <v>Fundación de Ayuda Social de Las Iglesias Cristianas</v>
      </c>
      <c r="EI13" t="str">
        <v>Fundación de Ayuda Social de las Iglesias Cristianas (FASIC)</v>
      </c>
      <c r="EJ13" t="str">
        <v>Fundación de Emigrantes Venezolanos (FEV)</v>
      </c>
      <c r="EK13" t="str">
        <v>Fundación de las Americas (FUDELA)</v>
      </c>
      <c r="EL13" t="str">
        <v>Fundación Educativa Rada</v>
      </c>
      <c r="EM13" t="str">
        <v>Fundación Equidad</v>
      </c>
      <c r="EN13" t="str">
        <v>Fundación Halü Bienestar Humano (HALU)</v>
      </c>
      <c r="EO13" t="str">
        <v>Fundación Huésped</v>
      </c>
      <c r="EP13" t="str">
        <v>Fundación Human Rights Caribbean (HRC)</v>
      </c>
      <c r="EQ13" t="str">
        <v>Fundación Las Golondrinas</v>
      </c>
      <c r="ER13" t="str">
        <v>Fundación Manos Abiertas</v>
      </c>
      <c r="ES13" t="str">
        <v>Fundación Mi Sangre</v>
      </c>
      <c r="ET13" t="str">
        <v>Fundación Nuestros Jóvenes</v>
      </c>
      <c r="EU13" t="str">
        <v>Fundacion pa Hende Muhe den Dificultad (FHMD)</v>
      </c>
      <c r="EV13" t="str">
        <v>Fundación Pan de Vida</v>
      </c>
      <c r="EW13" t="str">
        <v>Fundación Panamericana de Desarrollo</v>
      </c>
      <c r="EX13" t="str">
        <v>Fundación Panamericana para el Desarrollo (FUPAD)</v>
      </c>
      <c r="EY13" t="str">
        <v>Fundación para Asistencia a las Víctimas</v>
      </c>
      <c r="EZ13" t="str">
        <v>Fundación para la Integración y el Desarrollo de América Latina (FIDAL)</v>
      </c>
      <c r="FA13" t="str">
        <v>Fundación Salú pa Tur</v>
      </c>
      <c r="FB13" t="str">
        <v>Fundación Scalabrini Bolivia</v>
      </c>
      <c r="FC13" t="str">
        <v>Fundacion Scalabrini Chile</v>
      </c>
      <c r="FD13" t="str">
        <v>Fundación SES</v>
      </c>
      <c r="FE13" t="str">
        <v>Fundación Solidaria Trabajo para un Hermano</v>
      </c>
      <c r="FF13" t="str">
        <v>Fundación Stima</v>
      </c>
      <c r="FG13" t="str">
        <v>Fundación Takuna</v>
      </c>
      <c r="FH13" t="str">
        <v>Fundación Tarabita</v>
      </c>
      <c r="FI13" t="str">
        <v>Fundación Venex Curacao</v>
      </c>
      <c r="FJ13" t="str">
        <v>Globalizate Radio</v>
      </c>
      <c r="FK13" t="str">
        <v>GOAL</v>
      </c>
      <c r="FL13" t="str">
        <v>Heartland Alliance International (HAI)</v>
      </c>
      <c r="FM13" t="str">
        <v>HELVETAS Swiss Intercooperation</v>
      </c>
      <c r="FN13" t="str">
        <v>Hermanos Salesianas</v>
      </c>
      <c r="FO13" t="str">
        <v>HIAS</v>
      </c>
      <c r="FP13" t="str">
        <v>Hogar de Cristo</v>
      </c>
      <c r="FQ13" t="str">
        <v>Hogar de Nazareth</v>
      </c>
      <c r="FR13" t="str">
        <v>Human Rights Defence Curaçao</v>
      </c>
      <c r="FS13" t="str">
        <v>Humanity &amp; Inclusion</v>
      </c>
      <c r="FT13" t="str">
        <v>Humans Analytic</v>
      </c>
      <c r="FU13" t="str">
        <v>IEB - Instituto Internacional de Educação do Brasil</v>
      </c>
      <c r="FV13" t="str">
        <v>iMMAP</v>
      </c>
      <c r="FW13" t="str">
        <v>IMPACT Initiatives (REACH)</v>
      </c>
      <c r="FX13" t="str">
        <v>Institute of Natural and Cultural Heritage (IPANC)</v>
      </c>
      <c r="FY13" t="str">
        <v>Instituto de Democracia y Derechos Humanos</v>
      </c>
      <c r="FZ13" t="str">
        <v>Instituto de maná</v>
      </c>
      <c r="GA13" t="str">
        <v>Instituto de Promoción del Desarrollo Solidario</v>
      </c>
      <c r="GB13" t="str">
        <v>Instituto Dominicano de Desarrollo Integral</v>
      </c>
      <c r="GC13" t="str">
        <v>Instituto Félix Guattari</v>
      </c>
      <c r="GD13" t="str">
        <v>Instituto Nice</v>
      </c>
      <c r="GE13" t="str">
        <v>Instituto para las Migraciones y Derechos Humanos (IMDH)</v>
      </c>
      <c r="GF13" t="str">
        <v>Instituto Pirilampos - Grupo de visitas y acciones voluntarias en Roraima</v>
      </c>
      <c r="GG13" t="str">
        <v>INTERSOS</v>
      </c>
      <c r="GH13" t="str">
        <v>IPANC</v>
      </c>
      <c r="GI13" t="str">
        <v>Kimirina Coorporation</v>
      </c>
      <c r="GJ13" t="str">
        <v>La Bolsa del Samaritano</v>
      </c>
      <c r="GK13" t="str">
        <v>Lutheran World Relief</v>
      </c>
      <c r="GL13" t="str">
        <v>Malteser International</v>
      </c>
      <c r="GM13" t="str">
        <v>Más Igualdad Perú</v>
      </c>
      <c r="GN13" t="str">
        <v>MedGlobal</v>
      </c>
      <c r="GO13" t="str">
        <v>Medical Teams International</v>
      </c>
      <c r="GP13" t="str">
        <v>Médicos del Mundo</v>
      </c>
      <c r="GQ13" t="str">
        <v>Mercy Corps</v>
      </c>
      <c r="GR13" t="str">
        <v>Migrantes, Refugiados y Argentinos Emprendedores Sociales (MIRARES)</v>
      </c>
      <c r="GS13" t="str">
        <v>Mision Scalabriniana - Ecuador</v>
      </c>
      <c r="GT13" t="str">
        <v>Missão Paz</v>
      </c>
      <c r="GU13" t="str">
        <v>Movimiento de Mujeres de El Oro</v>
      </c>
      <c r="GV13" t="str">
        <v>Movimiento LGBT+ Brasil</v>
      </c>
      <c r="GW13" t="str">
        <v>Museu A CASA</v>
      </c>
      <c r="GX13" t="str">
        <v>Nueva organización</v>
      </c>
      <c r="GY13" t="str">
        <v>Oficina de la Coordinadora Residente UN</v>
      </c>
      <c r="GZ13" t="str">
        <v>Oficina de las Naciones Unidas de Servicios para Proyectos (UNOPS)</v>
      </c>
      <c r="HA13" t="str">
        <v>Oficina de Naciones Unidas contra la Droga y el Delito (ONUDD)</v>
      </c>
      <c r="HB13" t="str">
        <v>Oficina de Naciones Unidas para la Coordinación de Asuntos Humanitarios</v>
      </c>
      <c r="HC13" t="str">
        <v>Oficina del Alto Comisionado de las Naciones Unidas para los Derechos Humanos (ACNUDH)</v>
      </c>
      <c r="HD13" t="str">
        <v>ONU voluntarios</v>
      </c>
      <c r="HE13" t="str">
        <v>Opportunity International/AGAPE</v>
      </c>
      <c r="HF13" t="str">
        <v>Organización de Estados Iberoamericanos para la Educación, la Ciencia y la Cultura (OEI)</v>
      </c>
      <c r="HG13" t="str">
        <v>Organización de las Naciones Unidas para la Alimentación y la Agricultura (FAO)</v>
      </c>
      <c r="HH13" t="str">
        <v>Organización de las Naciones Unidas para la Educación, la Ciencia y la Cultura (UNESCO)</v>
      </c>
      <c r="HI13" t="str">
        <v>Organización Fuerza Internacional de Capellanía DDHH y DIH OFICA ICC</v>
      </c>
      <c r="HJ13" t="str">
        <v>Organización Internacional del Trabajo (OIT)</v>
      </c>
      <c r="HK13" t="str">
        <v>Organización Internacional para las Migraciones (OIM)</v>
      </c>
      <c r="HL13" t="str">
        <v>Organización Panamericana de la Salud/Organización Mundial de la Salud (OPS/OMS)</v>
      </c>
      <c r="HM13" t="str">
        <v>OXFAM</v>
      </c>
      <c r="HN13" t="str">
        <v>Parroquia Eclesiástica San Francisco</v>
      </c>
      <c r="HO13" t="str">
        <v>Parroquia Ntra Sra Asunción y Madre de los Migrantes</v>
      </c>
      <c r="HP13" t="str">
        <v>Pastoral de Movilidad Humana - Conferencia Episcopal Peruana</v>
      </c>
      <c r="HQ13" t="str">
        <v>Pastoral Social Cáritas</v>
      </c>
      <c r="HR13" t="str">
        <v>Patronato de Amparo Social de Tulcán</v>
      </c>
      <c r="HS13" t="str">
        <v>Peace for Development</v>
      </c>
      <c r="HT13" t="str">
        <v>Plan Internacional</v>
      </c>
      <c r="HU13" t="str">
        <v>Première Urgence Internationale</v>
      </c>
      <c r="HV13" t="str">
        <v>PROBONO Colombia</v>
      </c>
      <c r="HW13" t="str">
        <v>Progetto mondo mlal</v>
      </c>
      <c r="HX13" t="str">
        <v>Programa Conjunto de las Naciones Unidas sobre el VIH/SIDA (ONUSIDA)</v>
      </c>
      <c r="HY13" t="str">
        <v>Programa de las Naciones Unidas para el Desarrollo (PNUD)</v>
      </c>
      <c r="HZ13" t="str">
        <v>Programa de las Naciones Unidas para los Asentamientos Humanos (UN Habitat)</v>
      </c>
      <c r="IA13" t="str">
        <v>Programa de Soporte a la autoayuda de personas seropositivas</v>
      </c>
      <c r="IB13" t="str">
        <v>Programa Mundial de Alimentos (PMA)</v>
      </c>
      <c r="IC13" t="str">
        <v>Purik Huasi</v>
      </c>
      <c r="ID13" t="str">
        <v>Red con Migrantes y Refugiados</v>
      </c>
      <c r="IE13" t="str">
        <v>Red de Investigaciones Orientadas a la Solución de Problemas en Derechos Humanos</v>
      </c>
      <c r="IF13" t="str">
        <v>Red Internacional de Migración Scalabrini</v>
      </c>
      <c r="IG13" t="str">
        <v>Red Latinoamericana de Organizaciones no Gubernamentales de Personas con Discapacidad y sus Familias (RIADIS)</v>
      </c>
      <c r="IH13" t="str">
        <v>Red regioanal LGTBI+</v>
      </c>
      <c r="II13" t="str">
        <v>Renacer</v>
      </c>
      <c r="IJ13" t="str">
        <v>RET Internacional</v>
      </c>
      <c r="IK13" t="str">
        <v>Save the Children (SCI)</v>
      </c>
      <c r="IL13" t="str">
        <v>Sección Peruana de Amnistía Internacional</v>
      </c>
      <c r="IM13" t="str">
        <v>Semillas para la Democracia</v>
      </c>
      <c r="IN13" t="str">
        <v>Servicio Ecuménico para la Dignidad Humana</v>
      </c>
      <c r="IO13" t="str">
        <v>Servicio Jesuita a Migrantes (SJM)</v>
      </c>
      <c r="IP13" t="str">
        <v>Servicio Jesuita a Migrantes y Refugiados (SJMR)</v>
      </c>
      <c r="IQ13" t="str">
        <v>Servicio Jesuita a Refugiados (SJR)</v>
      </c>
      <c r="IR13" t="str">
        <v>Servicio Pastoral de Migrantes Nacional</v>
      </c>
      <c r="IS13" t="str">
        <v>Serviço Pastoral dos Migrantes do Nordeste</v>
      </c>
      <c r="IT13" t="str">
        <v>Sesame Workshop</v>
      </c>
      <c r="IU13" t="str">
        <v>Sociedad Bolivariana de Curaçao</v>
      </c>
      <c r="IV13" t="str">
        <v>Solidarites International/Premiere Urgence Internationale (Consorcio de SI y PUI)</v>
      </c>
      <c r="IW13" t="str">
        <v>Sparkassenstiftung für internationale Kooperation</v>
      </c>
      <c r="IX13" t="str">
        <v>Stichting Slachtofferhulp Curaçao</v>
      </c>
      <c r="IY13" t="str">
        <v>Swisscontact</v>
      </c>
      <c r="IZ13" t="str">
        <v>Tearfund</v>
      </c>
      <c r="JA13" t="str">
        <v>TECHO</v>
      </c>
      <c r="JB13" t="str">
        <v>Terre des Hommes Italy</v>
      </c>
      <c r="JC13" t="str">
        <v>Terre des Hommes Lausanne</v>
      </c>
      <c r="JD13" t="str">
        <v>Terre des Hommes Suisse</v>
      </c>
      <c r="JE13" t="str">
        <v>Universidad Católica del Uruguay (UCU)</v>
      </c>
      <c r="JF13" t="str">
        <v>Universidad de Buenos Aires (UBA)</v>
      </c>
      <c r="JG13" t="str">
        <v>UruVene</v>
      </c>
      <c r="JH13" t="str">
        <v>VenAruba Solidaria</v>
      </c>
      <c r="JI13" t="str">
        <v>VenEuropa</v>
      </c>
      <c r="JJ13" t="str">
        <v>Venezolanos en San Cristóbal</v>
      </c>
      <c r="JK13" t="str">
        <v>Vicaría de Pastoral Social Caritas</v>
      </c>
      <c r="JL13" t="str">
        <v>Vicariato apostólico de Esmeraldas – Nación de Paz (VAE)</v>
      </c>
      <c r="JM13" t="str">
        <v>Visión Mundial</v>
      </c>
      <c r="JN13" t="str">
        <v>War Child</v>
      </c>
      <c r="JO13" t="str">
        <v>We World GVC</v>
      </c>
      <c r="JP13" t="str">
        <v>World Council of Credit Unions</v>
      </c>
      <c r="JQ13" t="str">
        <v>ZOA</v>
      </c>
    </row>
    <row r="14" spans="1:277" x14ac:dyDescent="0.3">
      <c r="A14" s="37" t="s">
        <v>535</v>
      </c>
      <c r="B14" s="37" t="s">
        <v>44</v>
      </c>
      <c r="C14" s="37" t="s">
        <v>536</v>
      </c>
      <c r="D14" s="37"/>
      <c r="E14" s="37" t="s">
        <v>537</v>
      </c>
      <c r="F14" s="46" t="b">
        <v>0</v>
      </c>
      <c r="G14" s="46" t="s">
        <v>2167</v>
      </c>
      <c r="I14" t="str" cm="1">
        <f t="array" ref="I14:JQ14">TRANSPOSE(_xlfn._xlws.SORT(_xlfn._xlws.FILTER(Table3[Nombre],ISNUMBER(SEARCH(' Activity Sheet'!C15,Table3[Nombre])),"Not found"),,1))</f>
        <v>100% Diversidad y Derechos</v>
      </c>
      <c r="J14" t="str">
        <v>ABV - Asociación del Bien con la Vida</v>
      </c>
      <c r="K14" t="str">
        <v>ACAPS</v>
      </c>
      <c r="L14" t="str">
        <v>Acción contra el Hambre</v>
      </c>
      <c r="M14" t="str">
        <v>ACT Alianza</v>
      </c>
      <c r="N14" t="str">
        <v>ACTED</v>
      </c>
      <c r="O14" t="str">
        <v>Agencia Adventista de Desarollo y Recursos Asistenciales (ADRA)</v>
      </c>
      <c r="P14" t="str">
        <v>Agencia de Cooperación Alemana para el Desarrollo GIZ</v>
      </c>
      <c r="Q14" t="str">
        <v>AID FOR AIDS</v>
      </c>
      <c r="R14" t="str">
        <v>AIDS Healthcare Foundation</v>
      </c>
      <c r="S14" t="str">
        <v>Aldeas Infantiles SOS</v>
      </c>
      <c r="T14" t="str">
        <v>Alianza por la Solidaridad</v>
      </c>
      <c r="U14" t="str">
        <v>Alianza por Venezuela</v>
      </c>
      <c r="V14" t="str">
        <v>Alto Comisionado de las Naciones Unidas para los Refugiados (ACNUR)</v>
      </c>
      <c r="W14" t="str">
        <v>Asociación Aves</v>
      </c>
      <c r="X14" t="str">
        <v>Asociación Caritativa y Cultural Amigos do Noivo</v>
      </c>
      <c r="Y14" t="str">
        <v>Asociación Churún Merú</v>
      </c>
      <c r="Z14" t="str">
        <v>Asociación Civil de Chamos Venezolanos</v>
      </c>
      <c r="AA14" t="str">
        <v>Asociación Civil El Paso</v>
      </c>
      <c r="AB14" t="str">
        <v>Asociación Civil Venezolana en Paraguay</v>
      </c>
      <c r="AC14" t="str">
        <v>Asociación Construyendo Caminos de Esperanza Frente a la Injusticia, el Rechazo y el Olvido (CCEFIRO)</v>
      </c>
      <c r="AD14" t="str">
        <v>Asociación de Apoyo al Desarrollo - APOYAR</v>
      </c>
      <c r="AE14" t="str">
        <v>Asociacion de Jubilados y Pensionados Venezolanos en Argentina</v>
      </c>
      <c r="AF14" t="str">
        <v>Asociación de Psicólogos Venezolanos en Argentina</v>
      </c>
      <c r="AG14" t="str">
        <v>Asociación de venezolanos en la República argentina (ASOVEN)</v>
      </c>
      <c r="AH14" t="str">
        <v>Asociación educativa y caritativa Vale da Benção (AEBVB)</v>
      </c>
      <c r="AI14" t="str">
        <v>Asociación Idas y Vueltas</v>
      </c>
      <c r="AJ14" t="str">
        <v>Asociación ILLARI-AMANECER</v>
      </c>
      <c r="AK14" t="str">
        <v>Asociación Inmigrante Feliz</v>
      </c>
      <c r="AL14" t="str">
        <v>Asociación Manos Veneguayas</v>
      </c>
      <c r="AM14" t="str">
        <v>AsociacIón Misioneros de San Carlos Scalabrinianos</v>
      </c>
      <c r="AN14" t="str">
        <v>Asociación Mutual Israelita Argentina</v>
      </c>
      <c r="AO14" t="str">
        <v>Asociación Profamilia</v>
      </c>
      <c r="AP14" t="str">
        <v>Asociación Quinta Ola</v>
      </c>
      <c r="AQ14" t="str">
        <v>Asociación Solidaridad y Acción</v>
      </c>
      <c r="AR14" t="str">
        <v>Asociación Venezolana en Chile</v>
      </c>
      <c r="AS14" t="str">
        <v>Associação Hermanitos</v>
      </c>
      <c r="AT14" t="str">
        <v>Ayuda en Acción</v>
      </c>
      <c r="AU14" t="str">
        <v>Bethany Christian Services</v>
      </c>
      <c r="AV14" t="str">
        <v>Blumont</v>
      </c>
      <c r="AW14" t="str">
        <v>Capellanía de migrantes venezolanos de la diócesis de Lurín</v>
      </c>
      <c r="AX14" t="str">
        <v>CARE</v>
      </c>
      <c r="AY14" t="str">
        <v>Cáritas Alemania</v>
      </c>
      <c r="AZ14" t="str">
        <v>Cáritas Aruba</v>
      </c>
      <c r="BA14" t="str">
        <v>Cáritas Bolivia</v>
      </c>
      <c r="BB14" t="str">
        <v>Cáritas Brasil</v>
      </c>
      <c r="BC14" t="str">
        <v>Caritas Ecuador</v>
      </c>
      <c r="BD14" t="str">
        <v>Caritas Manaus</v>
      </c>
      <c r="BE14" t="str">
        <v>Caritas Parana</v>
      </c>
      <c r="BF14" t="str">
        <v>Cáritas Perú</v>
      </c>
      <c r="BG14" t="str">
        <v>Cáritas Rio de Janeiro</v>
      </c>
      <c r="BH14" t="str">
        <v>Cáritas São Paulo</v>
      </c>
      <c r="BI14" t="str">
        <v>Cáritas Suiza</v>
      </c>
      <c r="BJ14" t="str">
        <v>Cáritas Willemstad</v>
      </c>
      <c r="BK14" t="str">
        <v>Casa Cemisol</v>
      </c>
      <c r="BL14" t="str">
        <v>Casa Hogar San José</v>
      </c>
      <c r="BM14" t="str">
        <v>Casa Violeta</v>
      </c>
      <c r="BN14" t="str">
        <v>Centro de Atencion alMigrante (CAM)</v>
      </c>
      <c r="BO14" t="str">
        <v>Centro de Atencion Psicosocial (CAPS)</v>
      </c>
      <c r="BP14" t="str">
        <v>Centro de Defensa de los Derechos Humanos de Guarulhos (CCDH)</v>
      </c>
      <c r="BQ14" t="str">
        <v>Centro de Desarrollo y Autogestión</v>
      </c>
      <c r="BR14" t="str">
        <v>Centro de Estudios y Programas Integrados para el Desarrollo Sostenible (CIEDS)</v>
      </c>
      <c r="BS14" t="str">
        <v>Centro de Estudios y Solidaridad con América Latina (CESAL)</v>
      </c>
      <c r="BT14" t="str">
        <v>Centro de Migración y Derechos Humanos de la Diócesis de Roraima</v>
      </c>
      <c r="BU14" t="str">
        <v>Centro Familiar Familias Sin Fronteras – Fundación Familia Sin Fronteras</v>
      </c>
      <c r="BV14" t="str">
        <v>CESVI-Cooperazione e Sviluppo</v>
      </c>
      <c r="BW14" t="str">
        <v>ChildFund Internacional</v>
      </c>
      <c r="BX14" t="str">
        <v>CHS Alternativo</v>
      </c>
      <c r="BY14" t="str">
        <v>CIR - Conselho Indígena de Roraima</v>
      </c>
      <c r="BZ14" t="str">
        <v>Coletivo MOSAICO - Asociación del Movimiento Social, Ambiental, Interactivo, Cultural y Organizacional</v>
      </c>
      <c r="CA14" t="str">
        <v>COLVENZ</v>
      </c>
      <c r="CB14" t="str">
        <v>Comisión Argentina para Refugiados y Migrantes (CAREF)</v>
      </c>
      <c r="CC14" t="str">
        <v>Comité Internacional de la Cruz Roja</v>
      </c>
      <c r="CD14" t="str">
        <v>Comité Internacional de Rescate (IRC)</v>
      </c>
      <c r="CE14" t="str">
        <v>Comité Internacional para el Desarrollo de los Pueblos (CISP)</v>
      </c>
      <c r="CF14" t="str">
        <v>Comite permanente por la defensa de los derechos humanos (CDH)</v>
      </c>
      <c r="CG14" t="str">
        <v>Compasión internacional</v>
      </c>
      <c r="CH14" t="str">
        <v>Compassiva</v>
      </c>
      <c r="CI14" t="str">
        <v>Conozco mis derechos</v>
      </c>
      <c r="CJ14" t="str">
        <v>ConQuito</v>
      </c>
      <c r="CK14" t="str">
        <v>Consejo Danés para los Refugiados (DRC)</v>
      </c>
      <c r="CL14" t="str">
        <v>Consejo Interreligioso del Perú - Religiones por la Paz</v>
      </c>
      <c r="CM14" t="str">
        <v>Consejo Noruego para los Refugiados (NRC)</v>
      </c>
      <c r="CN14" t="str">
        <v>Consorcio de Org. Privadas de promoción al desarrollo de la micro y pequeña empresa</v>
      </c>
      <c r="CO14" t="str">
        <v>COOPI - Cooperación Internacional</v>
      </c>
      <c r="CP14" t="str">
        <v>Corporacion Minuto de Dios</v>
      </c>
      <c r="CQ14" t="str">
        <v>Corporación Opción Legal</v>
      </c>
      <c r="CR14" t="str">
        <v>Corporación para el Desarrollo de Emprendimiento y la Innovación Social</v>
      </c>
      <c r="CS14" t="str">
        <v>Cruz Roja Argentina</v>
      </c>
      <c r="CT14" t="str">
        <v>Cruz Roja Colombia</v>
      </c>
      <c r="CU14" t="str">
        <v>Cruz Roja Ecuador</v>
      </c>
      <c r="CV14" t="str">
        <v>Cruz Roja Española</v>
      </c>
      <c r="CW14" t="str">
        <v>Cruz Roja Panamá</v>
      </c>
      <c r="CX14" t="str">
        <v>Cruz Roja Paraguay</v>
      </c>
      <c r="CY14" t="str">
        <v>Cruz Roja Perú</v>
      </c>
      <c r="CZ14" t="str">
        <v>Cruz Roja Uruguay</v>
      </c>
      <c r="DA14" t="str">
        <v>Cuso Internacional</v>
      </c>
      <c r="DB14" t="str">
        <v>DCF (Danielle’s Children Fund)</v>
      </c>
      <c r="DC14" t="str">
        <v>Desarrollo Cooperativo Agrícola Internacional / Voluntarios en Asistencia Cooperativa en el Extranjero</v>
      </c>
      <c r="DD14" t="str">
        <v>Diakonie Katastrophenhilfe</v>
      </c>
      <c r="DE14" t="str">
        <v>Diálogo Diverso</v>
      </c>
      <c r="DF14" t="str">
        <v>Diáspora Venezolana en República Dominicana</v>
      </c>
      <c r="DG14" t="str">
        <v>Duendes y Ángeles Vinotinto República Dominicana</v>
      </c>
      <c r="DH14" t="str">
        <v>Embajadores internacionales de Canarinhos da Amazonia por la paz</v>
      </c>
      <c r="DI14" t="str">
        <v>Encuentros SJS (Servicio Jesuita de la Solidaridad)</v>
      </c>
      <c r="DJ14" t="str">
        <v>Ending Violence Against Migrants</v>
      </c>
      <c r="DK14" t="str">
        <v>Entidad de las Naciones Unidas para la Igualdad de Género y el Empoderamiento de las Mujeres</v>
      </c>
      <c r="DL14" t="str">
        <v>Famia Planea</v>
      </c>
      <c r="DM14" t="str">
        <v>Family Planning Association of Trinidad and Tobago</v>
      </c>
      <c r="DN14" t="str">
        <v>Federación de Mujeres de Sucumbíos</v>
      </c>
      <c r="DO14" t="str">
        <v>Federación Internacional de la Cruz Roja (FIRC)</v>
      </c>
      <c r="DP14" t="str">
        <v>Federación internacional humanitaria</v>
      </c>
      <c r="DQ14" t="str">
        <v>Federación Luterana Mundial</v>
      </c>
      <c r="DR14" t="str">
        <v>Fondo de las Naciones Unidas para la Infancia (UNICEF)</v>
      </c>
      <c r="DS14" t="str">
        <v>Fondo de Población de las Naciones Unidas (UNFPA)</v>
      </c>
      <c r="DT14" t="str">
        <v>Fondo Ecuatoriano Populorum Progressio</v>
      </c>
      <c r="DU14" t="str">
        <v>Foro de Israel para la Ayuda Humanitaria Internacional (IsraAID)</v>
      </c>
      <c r="DV14" t="str">
        <v>Foro de la Sociedad Civil en Salud (ForoSalud)</v>
      </c>
      <c r="DW14" t="str">
        <v>Foro Salud Callao</v>
      </c>
      <c r="DX14" t="str">
        <v>Fraternidade Sem Fronteiras</v>
      </c>
      <c r="DY14" t="str">
        <v>Fundación “Project Hope of Colombia”</v>
      </c>
      <c r="DZ14" t="str">
        <v>Fundación Alas de Colibrí</v>
      </c>
      <c r="EA14" t="str">
        <v>Fundación Americares</v>
      </c>
      <c r="EB14" t="str">
        <v>Fundación AVSI</v>
      </c>
      <c r="EC14" t="str">
        <v>Fundación Baylor Colombia</v>
      </c>
      <c r="ED14" t="str">
        <v>Fundación Casa de Refugio Matilde</v>
      </c>
      <c r="EE14" t="str">
        <v>Fundación Colonia de Venezuela en República Dominicana (FUNCOVERD)</v>
      </c>
      <c r="EF14" t="str">
        <v>Fundación Comisión Católica Argentina de Migraciones (FCCAM)</v>
      </c>
      <c r="EG14" t="str">
        <v>Fundación CRISFE</v>
      </c>
      <c r="EH14" t="str">
        <v>Fundación de Ayuda Social de Las Iglesias Cristianas</v>
      </c>
      <c r="EI14" t="str">
        <v>Fundación de Ayuda Social de las Iglesias Cristianas (FASIC)</v>
      </c>
      <c r="EJ14" t="str">
        <v>Fundación de Emigrantes Venezolanos (FEV)</v>
      </c>
      <c r="EK14" t="str">
        <v>Fundación de las Americas (FUDELA)</v>
      </c>
      <c r="EL14" t="str">
        <v>Fundación Educativa Rada</v>
      </c>
      <c r="EM14" t="str">
        <v>Fundación Equidad</v>
      </c>
      <c r="EN14" t="str">
        <v>Fundación Halü Bienestar Humano (HALU)</v>
      </c>
      <c r="EO14" t="str">
        <v>Fundación Huésped</v>
      </c>
      <c r="EP14" t="str">
        <v>Fundación Human Rights Caribbean (HRC)</v>
      </c>
      <c r="EQ14" t="str">
        <v>Fundación Las Golondrinas</v>
      </c>
      <c r="ER14" t="str">
        <v>Fundación Manos Abiertas</v>
      </c>
      <c r="ES14" t="str">
        <v>Fundación Mi Sangre</v>
      </c>
      <c r="ET14" t="str">
        <v>Fundación Nuestros Jóvenes</v>
      </c>
      <c r="EU14" t="str">
        <v>Fundacion pa Hende Muhe den Dificultad (FHMD)</v>
      </c>
      <c r="EV14" t="str">
        <v>Fundación Pan de Vida</v>
      </c>
      <c r="EW14" t="str">
        <v>Fundación Panamericana de Desarrollo</v>
      </c>
      <c r="EX14" t="str">
        <v>Fundación Panamericana para el Desarrollo (FUPAD)</v>
      </c>
      <c r="EY14" t="str">
        <v>Fundación para Asistencia a las Víctimas</v>
      </c>
      <c r="EZ14" t="str">
        <v>Fundación para la Integración y el Desarrollo de América Latina (FIDAL)</v>
      </c>
      <c r="FA14" t="str">
        <v>Fundación Salú pa Tur</v>
      </c>
      <c r="FB14" t="str">
        <v>Fundación Scalabrini Bolivia</v>
      </c>
      <c r="FC14" t="str">
        <v>Fundacion Scalabrini Chile</v>
      </c>
      <c r="FD14" t="str">
        <v>Fundación SES</v>
      </c>
      <c r="FE14" t="str">
        <v>Fundación Solidaria Trabajo para un Hermano</v>
      </c>
      <c r="FF14" t="str">
        <v>Fundación Stima</v>
      </c>
      <c r="FG14" t="str">
        <v>Fundación Takuna</v>
      </c>
      <c r="FH14" t="str">
        <v>Fundación Tarabita</v>
      </c>
      <c r="FI14" t="str">
        <v>Fundación Venex Curacao</v>
      </c>
      <c r="FJ14" t="str">
        <v>Globalizate Radio</v>
      </c>
      <c r="FK14" t="str">
        <v>GOAL</v>
      </c>
      <c r="FL14" t="str">
        <v>Heartland Alliance International (HAI)</v>
      </c>
      <c r="FM14" t="str">
        <v>HELVETAS Swiss Intercooperation</v>
      </c>
      <c r="FN14" t="str">
        <v>Hermanos Salesianas</v>
      </c>
      <c r="FO14" t="str">
        <v>HIAS</v>
      </c>
      <c r="FP14" t="str">
        <v>Hogar de Cristo</v>
      </c>
      <c r="FQ14" t="str">
        <v>Hogar de Nazareth</v>
      </c>
      <c r="FR14" t="str">
        <v>Human Rights Defence Curaçao</v>
      </c>
      <c r="FS14" t="str">
        <v>Humanity &amp; Inclusion</v>
      </c>
      <c r="FT14" t="str">
        <v>Humans Analytic</v>
      </c>
      <c r="FU14" t="str">
        <v>IEB - Instituto Internacional de Educação do Brasil</v>
      </c>
      <c r="FV14" t="str">
        <v>iMMAP</v>
      </c>
      <c r="FW14" t="str">
        <v>IMPACT Initiatives (REACH)</v>
      </c>
      <c r="FX14" t="str">
        <v>Institute of Natural and Cultural Heritage (IPANC)</v>
      </c>
      <c r="FY14" t="str">
        <v>Instituto de Democracia y Derechos Humanos</v>
      </c>
      <c r="FZ14" t="str">
        <v>Instituto de maná</v>
      </c>
      <c r="GA14" t="str">
        <v>Instituto de Promoción del Desarrollo Solidario</v>
      </c>
      <c r="GB14" t="str">
        <v>Instituto Dominicano de Desarrollo Integral</v>
      </c>
      <c r="GC14" t="str">
        <v>Instituto Félix Guattari</v>
      </c>
      <c r="GD14" t="str">
        <v>Instituto Nice</v>
      </c>
      <c r="GE14" t="str">
        <v>Instituto para las Migraciones y Derechos Humanos (IMDH)</v>
      </c>
      <c r="GF14" t="str">
        <v>Instituto Pirilampos - Grupo de visitas y acciones voluntarias en Roraima</v>
      </c>
      <c r="GG14" t="str">
        <v>INTERSOS</v>
      </c>
      <c r="GH14" t="str">
        <v>IPANC</v>
      </c>
      <c r="GI14" t="str">
        <v>Kimirina Coorporation</v>
      </c>
      <c r="GJ14" t="str">
        <v>La Bolsa del Samaritano</v>
      </c>
      <c r="GK14" t="str">
        <v>Lutheran World Relief</v>
      </c>
      <c r="GL14" t="str">
        <v>Malteser International</v>
      </c>
      <c r="GM14" t="str">
        <v>Más Igualdad Perú</v>
      </c>
      <c r="GN14" t="str">
        <v>MedGlobal</v>
      </c>
      <c r="GO14" t="str">
        <v>Medical Teams International</v>
      </c>
      <c r="GP14" t="str">
        <v>Médicos del Mundo</v>
      </c>
      <c r="GQ14" t="str">
        <v>Mercy Corps</v>
      </c>
      <c r="GR14" t="str">
        <v>Migrantes, Refugiados y Argentinos Emprendedores Sociales (MIRARES)</v>
      </c>
      <c r="GS14" t="str">
        <v>Mision Scalabriniana - Ecuador</v>
      </c>
      <c r="GT14" t="str">
        <v>Missão Paz</v>
      </c>
      <c r="GU14" t="str">
        <v>Movimiento de Mujeres de El Oro</v>
      </c>
      <c r="GV14" t="str">
        <v>Movimiento LGBT+ Brasil</v>
      </c>
      <c r="GW14" t="str">
        <v>Museu A CASA</v>
      </c>
      <c r="GX14" t="str">
        <v>Nueva organización</v>
      </c>
      <c r="GY14" t="str">
        <v>Oficina de la Coordinadora Residente UN</v>
      </c>
      <c r="GZ14" t="str">
        <v>Oficina de las Naciones Unidas de Servicios para Proyectos (UNOPS)</v>
      </c>
      <c r="HA14" t="str">
        <v>Oficina de Naciones Unidas contra la Droga y el Delito (ONUDD)</v>
      </c>
      <c r="HB14" t="str">
        <v>Oficina de Naciones Unidas para la Coordinación de Asuntos Humanitarios</v>
      </c>
      <c r="HC14" t="str">
        <v>Oficina del Alto Comisionado de las Naciones Unidas para los Derechos Humanos (ACNUDH)</v>
      </c>
      <c r="HD14" t="str">
        <v>ONU voluntarios</v>
      </c>
      <c r="HE14" t="str">
        <v>Opportunity International/AGAPE</v>
      </c>
      <c r="HF14" t="str">
        <v>Organización de Estados Iberoamericanos para la Educación, la Ciencia y la Cultura (OEI)</v>
      </c>
      <c r="HG14" t="str">
        <v>Organización de las Naciones Unidas para la Alimentación y la Agricultura (FAO)</v>
      </c>
      <c r="HH14" t="str">
        <v>Organización de las Naciones Unidas para la Educación, la Ciencia y la Cultura (UNESCO)</v>
      </c>
      <c r="HI14" t="str">
        <v>Organización Fuerza Internacional de Capellanía DDHH y DIH OFICA ICC</v>
      </c>
      <c r="HJ14" t="str">
        <v>Organización Internacional del Trabajo (OIT)</v>
      </c>
      <c r="HK14" t="str">
        <v>Organización Internacional para las Migraciones (OIM)</v>
      </c>
      <c r="HL14" t="str">
        <v>Organización Panamericana de la Salud/Organización Mundial de la Salud (OPS/OMS)</v>
      </c>
      <c r="HM14" t="str">
        <v>OXFAM</v>
      </c>
      <c r="HN14" t="str">
        <v>Parroquia Eclesiástica San Francisco</v>
      </c>
      <c r="HO14" t="str">
        <v>Parroquia Ntra Sra Asunción y Madre de los Migrantes</v>
      </c>
      <c r="HP14" t="str">
        <v>Pastoral de Movilidad Humana - Conferencia Episcopal Peruana</v>
      </c>
      <c r="HQ14" t="str">
        <v>Pastoral Social Cáritas</v>
      </c>
      <c r="HR14" t="str">
        <v>Patronato de Amparo Social de Tulcán</v>
      </c>
      <c r="HS14" t="str">
        <v>Peace for Development</v>
      </c>
      <c r="HT14" t="str">
        <v>Plan Internacional</v>
      </c>
      <c r="HU14" t="str">
        <v>Première Urgence Internationale</v>
      </c>
      <c r="HV14" t="str">
        <v>PROBONO Colombia</v>
      </c>
      <c r="HW14" t="str">
        <v>Progetto mondo mlal</v>
      </c>
      <c r="HX14" t="str">
        <v>Programa Conjunto de las Naciones Unidas sobre el VIH/SIDA (ONUSIDA)</v>
      </c>
      <c r="HY14" t="str">
        <v>Programa de las Naciones Unidas para el Desarrollo (PNUD)</v>
      </c>
      <c r="HZ14" t="str">
        <v>Programa de las Naciones Unidas para los Asentamientos Humanos (UN Habitat)</v>
      </c>
      <c r="IA14" t="str">
        <v>Programa de Soporte a la autoayuda de personas seropositivas</v>
      </c>
      <c r="IB14" t="str">
        <v>Programa Mundial de Alimentos (PMA)</v>
      </c>
      <c r="IC14" t="str">
        <v>Purik Huasi</v>
      </c>
      <c r="ID14" t="str">
        <v>Red con Migrantes y Refugiados</v>
      </c>
      <c r="IE14" t="str">
        <v>Red de Investigaciones Orientadas a la Solución de Problemas en Derechos Humanos</v>
      </c>
      <c r="IF14" t="str">
        <v>Red Internacional de Migración Scalabrini</v>
      </c>
      <c r="IG14" t="str">
        <v>Red Latinoamericana de Organizaciones no Gubernamentales de Personas con Discapacidad y sus Familias (RIADIS)</v>
      </c>
      <c r="IH14" t="str">
        <v>Red regioanal LGTBI+</v>
      </c>
      <c r="II14" t="str">
        <v>Renacer</v>
      </c>
      <c r="IJ14" t="str">
        <v>RET Internacional</v>
      </c>
      <c r="IK14" t="str">
        <v>Save the Children (SCI)</v>
      </c>
      <c r="IL14" t="str">
        <v>Sección Peruana de Amnistía Internacional</v>
      </c>
      <c r="IM14" t="str">
        <v>Semillas para la Democracia</v>
      </c>
      <c r="IN14" t="str">
        <v>Servicio Ecuménico para la Dignidad Humana</v>
      </c>
      <c r="IO14" t="str">
        <v>Servicio Jesuita a Migrantes (SJM)</v>
      </c>
      <c r="IP14" t="str">
        <v>Servicio Jesuita a Migrantes y Refugiados (SJMR)</v>
      </c>
      <c r="IQ14" t="str">
        <v>Servicio Jesuita a Refugiados (SJR)</v>
      </c>
      <c r="IR14" t="str">
        <v>Servicio Pastoral de Migrantes Nacional</v>
      </c>
      <c r="IS14" t="str">
        <v>Serviço Pastoral dos Migrantes do Nordeste</v>
      </c>
      <c r="IT14" t="str">
        <v>Sesame Workshop</v>
      </c>
      <c r="IU14" t="str">
        <v>Sociedad Bolivariana de Curaçao</v>
      </c>
      <c r="IV14" t="str">
        <v>Solidarites International/Premiere Urgence Internationale (Consorcio de SI y PUI)</v>
      </c>
      <c r="IW14" t="str">
        <v>Sparkassenstiftung für internationale Kooperation</v>
      </c>
      <c r="IX14" t="str">
        <v>Stichting Slachtofferhulp Curaçao</v>
      </c>
      <c r="IY14" t="str">
        <v>Swisscontact</v>
      </c>
      <c r="IZ14" t="str">
        <v>Tearfund</v>
      </c>
      <c r="JA14" t="str">
        <v>TECHO</v>
      </c>
      <c r="JB14" t="str">
        <v>Terre des Hommes Italy</v>
      </c>
      <c r="JC14" t="str">
        <v>Terre des Hommes Lausanne</v>
      </c>
      <c r="JD14" t="str">
        <v>Terre des Hommes Suisse</v>
      </c>
      <c r="JE14" t="str">
        <v>Universidad Católica del Uruguay (UCU)</v>
      </c>
      <c r="JF14" t="str">
        <v>Universidad de Buenos Aires (UBA)</v>
      </c>
      <c r="JG14" t="str">
        <v>UruVene</v>
      </c>
      <c r="JH14" t="str">
        <v>VenAruba Solidaria</v>
      </c>
      <c r="JI14" t="str">
        <v>VenEuropa</v>
      </c>
      <c r="JJ14" t="str">
        <v>Venezolanos en San Cristóbal</v>
      </c>
      <c r="JK14" t="str">
        <v>Vicaría de Pastoral Social Caritas</v>
      </c>
      <c r="JL14" t="str">
        <v>Vicariato apostólico de Esmeraldas – Nación de Paz (VAE)</v>
      </c>
      <c r="JM14" t="str">
        <v>Visión Mundial</v>
      </c>
      <c r="JN14" t="str">
        <v>War Child</v>
      </c>
      <c r="JO14" t="str">
        <v>We World GVC</v>
      </c>
      <c r="JP14" t="str">
        <v>World Council of Credit Unions</v>
      </c>
      <c r="JQ14" t="str">
        <v>ZOA</v>
      </c>
    </row>
    <row r="15" spans="1:277" x14ac:dyDescent="0.3">
      <c r="A15" s="37" t="s">
        <v>538</v>
      </c>
      <c r="B15" s="37" t="s">
        <v>539</v>
      </c>
      <c r="C15" s="37" t="s">
        <v>539</v>
      </c>
      <c r="D15" s="37"/>
      <c r="E15" s="37" t="s">
        <v>539</v>
      </c>
      <c r="F15" s="46" t="b">
        <v>0</v>
      </c>
      <c r="G15" s="46" t="s">
        <v>2167</v>
      </c>
      <c r="I15" t="str" cm="1">
        <f t="array" ref="I15:JQ15">TRANSPOSE(_xlfn._xlws.SORT(_xlfn._xlws.FILTER(Table3[Nombre],ISNUMBER(SEARCH(' Activity Sheet'!C16,Table3[Nombre])),"Not found"),,1))</f>
        <v>100% Diversidad y Derechos</v>
      </c>
      <c r="J15" t="str">
        <v>ABV - Asociación del Bien con la Vida</v>
      </c>
      <c r="K15" t="str">
        <v>ACAPS</v>
      </c>
      <c r="L15" t="str">
        <v>Acción contra el Hambre</v>
      </c>
      <c r="M15" t="str">
        <v>ACT Alianza</v>
      </c>
      <c r="N15" t="str">
        <v>ACTED</v>
      </c>
      <c r="O15" t="str">
        <v>Agencia Adventista de Desarollo y Recursos Asistenciales (ADRA)</v>
      </c>
      <c r="P15" t="str">
        <v>Agencia de Cooperación Alemana para el Desarrollo GIZ</v>
      </c>
      <c r="Q15" t="str">
        <v>AID FOR AIDS</v>
      </c>
      <c r="R15" t="str">
        <v>AIDS Healthcare Foundation</v>
      </c>
      <c r="S15" t="str">
        <v>Aldeas Infantiles SOS</v>
      </c>
      <c r="T15" t="str">
        <v>Alianza por la Solidaridad</v>
      </c>
      <c r="U15" t="str">
        <v>Alianza por Venezuela</v>
      </c>
      <c r="V15" t="str">
        <v>Alto Comisionado de las Naciones Unidas para los Refugiados (ACNUR)</v>
      </c>
      <c r="W15" t="str">
        <v>Asociación Aves</v>
      </c>
      <c r="X15" t="str">
        <v>Asociación Caritativa y Cultural Amigos do Noivo</v>
      </c>
      <c r="Y15" t="str">
        <v>Asociación Churún Merú</v>
      </c>
      <c r="Z15" t="str">
        <v>Asociación Civil de Chamos Venezolanos</v>
      </c>
      <c r="AA15" t="str">
        <v>Asociación Civil El Paso</v>
      </c>
      <c r="AB15" t="str">
        <v>Asociación Civil Venezolana en Paraguay</v>
      </c>
      <c r="AC15" t="str">
        <v>Asociación Construyendo Caminos de Esperanza Frente a la Injusticia, el Rechazo y el Olvido (CCEFIRO)</v>
      </c>
      <c r="AD15" t="str">
        <v>Asociación de Apoyo al Desarrollo - APOYAR</v>
      </c>
      <c r="AE15" t="str">
        <v>Asociacion de Jubilados y Pensionados Venezolanos en Argentina</v>
      </c>
      <c r="AF15" t="str">
        <v>Asociación de Psicólogos Venezolanos en Argentina</v>
      </c>
      <c r="AG15" t="str">
        <v>Asociación de venezolanos en la República argentina (ASOVEN)</v>
      </c>
      <c r="AH15" t="str">
        <v>Asociación educativa y caritativa Vale da Benção (AEBVB)</v>
      </c>
      <c r="AI15" t="str">
        <v>Asociación Idas y Vueltas</v>
      </c>
      <c r="AJ15" t="str">
        <v>Asociación ILLARI-AMANECER</v>
      </c>
      <c r="AK15" t="str">
        <v>Asociación Inmigrante Feliz</v>
      </c>
      <c r="AL15" t="str">
        <v>Asociación Manos Veneguayas</v>
      </c>
      <c r="AM15" t="str">
        <v>AsociacIón Misioneros de San Carlos Scalabrinianos</v>
      </c>
      <c r="AN15" t="str">
        <v>Asociación Mutual Israelita Argentina</v>
      </c>
      <c r="AO15" t="str">
        <v>Asociación Profamilia</v>
      </c>
      <c r="AP15" t="str">
        <v>Asociación Quinta Ola</v>
      </c>
      <c r="AQ15" t="str">
        <v>Asociación Solidaridad y Acción</v>
      </c>
      <c r="AR15" t="str">
        <v>Asociación Venezolana en Chile</v>
      </c>
      <c r="AS15" t="str">
        <v>Associação Hermanitos</v>
      </c>
      <c r="AT15" t="str">
        <v>Ayuda en Acción</v>
      </c>
      <c r="AU15" t="str">
        <v>Bethany Christian Services</v>
      </c>
      <c r="AV15" t="str">
        <v>Blumont</v>
      </c>
      <c r="AW15" t="str">
        <v>Capellanía de migrantes venezolanos de la diócesis de Lurín</v>
      </c>
      <c r="AX15" t="str">
        <v>CARE</v>
      </c>
      <c r="AY15" t="str">
        <v>Cáritas Alemania</v>
      </c>
      <c r="AZ15" t="str">
        <v>Cáritas Aruba</v>
      </c>
      <c r="BA15" t="str">
        <v>Cáritas Bolivia</v>
      </c>
      <c r="BB15" t="str">
        <v>Cáritas Brasil</v>
      </c>
      <c r="BC15" t="str">
        <v>Caritas Ecuador</v>
      </c>
      <c r="BD15" t="str">
        <v>Caritas Manaus</v>
      </c>
      <c r="BE15" t="str">
        <v>Caritas Parana</v>
      </c>
      <c r="BF15" t="str">
        <v>Cáritas Perú</v>
      </c>
      <c r="BG15" t="str">
        <v>Cáritas Rio de Janeiro</v>
      </c>
      <c r="BH15" t="str">
        <v>Cáritas São Paulo</v>
      </c>
      <c r="BI15" t="str">
        <v>Cáritas Suiza</v>
      </c>
      <c r="BJ15" t="str">
        <v>Cáritas Willemstad</v>
      </c>
      <c r="BK15" t="str">
        <v>Casa Cemisol</v>
      </c>
      <c r="BL15" t="str">
        <v>Casa Hogar San José</v>
      </c>
      <c r="BM15" t="str">
        <v>Casa Violeta</v>
      </c>
      <c r="BN15" t="str">
        <v>Centro de Atencion alMigrante (CAM)</v>
      </c>
      <c r="BO15" t="str">
        <v>Centro de Atencion Psicosocial (CAPS)</v>
      </c>
      <c r="BP15" t="str">
        <v>Centro de Defensa de los Derechos Humanos de Guarulhos (CCDH)</v>
      </c>
      <c r="BQ15" t="str">
        <v>Centro de Desarrollo y Autogestión</v>
      </c>
      <c r="BR15" t="str">
        <v>Centro de Estudios y Programas Integrados para el Desarrollo Sostenible (CIEDS)</v>
      </c>
      <c r="BS15" t="str">
        <v>Centro de Estudios y Solidaridad con América Latina (CESAL)</v>
      </c>
      <c r="BT15" t="str">
        <v>Centro de Migración y Derechos Humanos de la Diócesis de Roraima</v>
      </c>
      <c r="BU15" t="str">
        <v>Centro Familiar Familias Sin Fronteras – Fundación Familia Sin Fronteras</v>
      </c>
      <c r="BV15" t="str">
        <v>CESVI-Cooperazione e Sviluppo</v>
      </c>
      <c r="BW15" t="str">
        <v>ChildFund Internacional</v>
      </c>
      <c r="BX15" t="str">
        <v>CHS Alternativo</v>
      </c>
      <c r="BY15" t="str">
        <v>CIR - Conselho Indígena de Roraima</v>
      </c>
      <c r="BZ15" t="str">
        <v>Coletivo MOSAICO - Asociación del Movimiento Social, Ambiental, Interactivo, Cultural y Organizacional</v>
      </c>
      <c r="CA15" t="str">
        <v>COLVENZ</v>
      </c>
      <c r="CB15" t="str">
        <v>Comisión Argentina para Refugiados y Migrantes (CAREF)</v>
      </c>
      <c r="CC15" t="str">
        <v>Comité Internacional de la Cruz Roja</v>
      </c>
      <c r="CD15" t="str">
        <v>Comité Internacional de Rescate (IRC)</v>
      </c>
      <c r="CE15" t="str">
        <v>Comité Internacional para el Desarrollo de los Pueblos (CISP)</v>
      </c>
      <c r="CF15" t="str">
        <v>Comite permanente por la defensa de los derechos humanos (CDH)</v>
      </c>
      <c r="CG15" t="str">
        <v>Compasión internacional</v>
      </c>
      <c r="CH15" t="str">
        <v>Compassiva</v>
      </c>
      <c r="CI15" t="str">
        <v>Conozco mis derechos</v>
      </c>
      <c r="CJ15" t="str">
        <v>ConQuito</v>
      </c>
      <c r="CK15" t="str">
        <v>Consejo Danés para los Refugiados (DRC)</v>
      </c>
      <c r="CL15" t="str">
        <v>Consejo Interreligioso del Perú - Religiones por la Paz</v>
      </c>
      <c r="CM15" t="str">
        <v>Consejo Noruego para los Refugiados (NRC)</v>
      </c>
      <c r="CN15" t="str">
        <v>Consorcio de Org. Privadas de promoción al desarrollo de la micro y pequeña empresa</v>
      </c>
      <c r="CO15" t="str">
        <v>COOPI - Cooperación Internacional</v>
      </c>
      <c r="CP15" t="str">
        <v>Corporacion Minuto de Dios</v>
      </c>
      <c r="CQ15" t="str">
        <v>Corporación Opción Legal</v>
      </c>
      <c r="CR15" t="str">
        <v>Corporación para el Desarrollo de Emprendimiento y la Innovación Social</v>
      </c>
      <c r="CS15" t="str">
        <v>Cruz Roja Argentina</v>
      </c>
      <c r="CT15" t="str">
        <v>Cruz Roja Colombia</v>
      </c>
      <c r="CU15" t="str">
        <v>Cruz Roja Ecuador</v>
      </c>
      <c r="CV15" t="str">
        <v>Cruz Roja Española</v>
      </c>
      <c r="CW15" t="str">
        <v>Cruz Roja Panamá</v>
      </c>
      <c r="CX15" t="str">
        <v>Cruz Roja Paraguay</v>
      </c>
      <c r="CY15" t="str">
        <v>Cruz Roja Perú</v>
      </c>
      <c r="CZ15" t="str">
        <v>Cruz Roja Uruguay</v>
      </c>
      <c r="DA15" t="str">
        <v>Cuso Internacional</v>
      </c>
      <c r="DB15" t="str">
        <v>DCF (Danielle’s Children Fund)</v>
      </c>
      <c r="DC15" t="str">
        <v>Desarrollo Cooperativo Agrícola Internacional / Voluntarios en Asistencia Cooperativa en el Extranjero</v>
      </c>
      <c r="DD15" t="str">
        <v>Diakonie Katastrophenhilfe</v>
      </c>
      <c r="DE15" t="str">
        <v>Diálogo Diverso</v>
      </c>
      <c r="DF15" t="str">
        <v>Diáspora Venezolana en República Dominicana</v>
      </c>
      <c r="DG15" t="str">
        <v>Duendes y Ángeles Vinotinto República Dominicana</v>
      </c>
      <c r="DH15" t="str">
        <v>Embajadores internacionales de Canarinhos da Amazonia por la paz</v>
      </c>
      <c r="DI15" t="str">
        <v>Encuentros SJS (Servicio Jesuita de la Solidaridad)</v>
      </c>
      <c r="DJ15" t="str">
        <v>Ending Violence Against Migrants</v>
      </c>
      <c r="DK15" t="str">
        <v>Entidad de las Naciones Unidas para la Igualdad de Género y el Empoderamiento de las Mujeres</v>
      </c>
      <c r="DL15" t="str">
        <v>Famia Planea</v>
      </c>
      <c r="DM15" t="str">
        <v>Family Planning Association of Trinidad and Tobago</v>
      </c>
      <c r="DN15" t="str">
        <v>Federación de Mujeres de Sucumbíos</v>
      </c>
      <c r="DO15" t="str">
        <v>Federación Internacional de la Cruz Roja (FIRC)</v>
      </c>
      <c r="DP15" t="str">
        <v>Federación internacional humanitaria</v>
      </c>
      <c r="DQ15" t="str">
        <v>Federación Luterana Mundial</v>
      </c>
      <c r="DR15" t="str">
        <v>Fondo de las Naciones Unidas para la Infancia (UNICEF)</v>
      </c>
      <c r="DS15" t="str">
        <v>Fondo de Población de las Naciones Unidas (UNFPA)</v>
      </c>
      <c r="DT15" t="str">
        <v>Fondo Ecuatoriano Populorum Progressio</v>
      </c>
      <c r="DU15" t="str">
        <v>Foro de Israel para la Ayuda Humanitaria Internacional (IsraAID)</v>
      </c>
      <c r="DV15" t="str">
        <v>Foro de la Sociedad Civil en Salud (ForoSalud)</v>
      </c>
      <c r="DW15" t="str">
        <v>Foro Salud Callao</v>
      </c>
      <c r="DX15" t="str">
        <v>Fraternidade Sem Fronteiras</v>
      </c>
      <c r="DY15" t="str">
        <v>Fundación “Project Hope of Colombia”</v>
      </c>
      <c r="DZ15" t="str">
        <v>Fundación Alas de Colibrí</v>
      </c>
      <c r="EA15" t="str">
        <v>Fundación Americares</v>
      </c>
      <c r="EB15" t="str">
        <v>Fundación AVSI</v>
      </c>
      <c r="EC15" t="str">
        <v>Fundación Baylor Colombia</v>
      </c>
      <c r="ED15" t="str">
        <v>Fundación Casa de Refugio Matilde</v>
      </c>
      <c r="EE15" t="str">
        <v>Fundación Colonia de Venezuela en República Dominicana (FUNCOVERD)</v>
      </c>
      <c r="EF15" t="str">
        <v>Fundación Comisión Católica Argentina de Migraciones (FCCAM)</v>
      </c>
      <c r="EG15" t="str">
        <v>Fundación CRISFE</v>
      </c>
      <c r="EH15" t="str">
        <v>Fundación de Ayuda Social de Las Iglesias Cristianas</v>
      </c>
      <c r="EI15" t="str">
        <v>Fundación de Ayuda Social de las Iglesias Cristianas (FASIC)</v>
      </c>
      <c r="EJ15" t="str">
        <v>Fundación de Emigrantes Venezolanos (FEV)</v>
      </c>
      <c r="EK15" t="str">
        <v>Fundación de las Americas (FUDELA)</v>
      </c>
      <c r="EL15" t="str">
        <v>Fundación Educativa Rada</v>
      </c>
      <c r="EM15" t="str">
        <v>Fundación Equidad</v>
      </c>
      <c r="EN15" t="str">
        <v>Fundación Halü Bienestar Humano (HALU)</v>
      </c>
      <c r="EO15" t="str">
        <v>Fundación Huésped</v>
      </c>
      <c r="EP15" t="str">
        <v>Fundación Human Rights Caribbean (HRC)</v>
      </c>
      <c r="EQ15" t="str">
        <v>Fundación Las Golondrinas</v>
      </c>
      <c r="ER15" t="str">
        <v>Fundación Manos Abiertas</v>
      </c>
      <c r="ES15" t="str">
        <v>Fundación Mi Sangre</v>
      </c>
      <c r="ET15" t="str">
        <v>Fundación Nuestros Jóvenes</v>
      </c>
      <c r="EU15" t="str">
        <v>Fundacion pa Hende Muhe den Dificultad (FHMD)</v>
      </c>
      <c r="EV15" t="str">
        <v>Fundación Pan de Vida</v>
      </c>
      <c r="EW15" t="str">
        <v>Fundación Panamericana de Desarrollo</v>
      </c>
      <c r="EX15" t="str">
        <v>Fundación Panamericana para el Desarrollo (FUPAD)</v>
      </c>
      <c r="EY15" t="str">
        <v>Fundación para Asistencia a las Víctimas</v>
      </c>
      <c r="EZ15" t="str">
        <v>Fundación para la Integración y el Desarrollo de América Latina (FIDAL)</v>
      </c>
      <c r="FA15" t="str">
        <v>Fundación Salú pa Tur</v>
      </c>
      <c r="FB15" t="str">
        <v>Fundación Scalabrini Bolivia</v>
      </c>
      <c r="FC15" t="str">
        <v>Fundacion Scalabrini Chile</v>
      </c>
      <c r="FD15" t="str">
        <v>Fundación SES</v>
      </c>
      <c r="FE15" t="str">
        <v>Fundación Solidaria Trabajo para un Hermano</v>
      </c>
      <c r="FF15" t="str">
        <v>Fundación Stima</v>
      </c>
      <c r="FG15" t="str">
        <v>Fundación Takuna</v>
      </c>
      <c r="FH15" t="str">
        <v>Fundación Tarabita</v>
      </c>
      <c r="FI15" t="str">
        <v>Fundación Venex Curacao</v>
      </c>
      <c r="FJ15" t="str">
        <v>Globalizate Radio</v>
      </c>
      <c r="FK15" t="str">
        <v>GOAL</v>
      </c>
      <c r="FL15" t="str">
        <v>Heartland Alliance International (HAI)</v>
      </c>
      <c r="FM15" t="str">
        <v>HELVETAS Swiss Intercooperation</v>
      </c>
      <c r="FN15" t="str">
        <v>Hermanos Salesianas</v>
      </c>
      <c r="FO15" t="str">
        <v>HIAS</v>
      </c>
      <c r="FP15" t="str">
        <v>Hogar de Cristo</v>
      </c>
      <c r="FQ15" t="str">
        <v>Hogar de Nazareth</v>
      </c>
      <c r="FR15" t="str">
        <v>Human Rights Defence Curaçao</v>
      </c>
      <c r="FS15" t="str">
        <v>Humanity &amp; Inclusion</v>
      </c>
      <c r="FT15" t="str">
        <v>Humans Analytic</v>
      </c>
      <c r="FU15" t="str">
        <v>IEB - Instituto Internacional de Educação do Brasil</v>
      </c>
      <c r="FV15" t="str">
        <v>iMMAP</v>
      </c>
      <c r="FW15" t="str">
        <v>IMPACT Initiatives (REACH)</v>
      </c>
      <c r="FX15" t="str">
        <v>Institute of Natural and Cultural Heritage (IPANC)</v>
      </c>
      <c r="FY15" t="str">
        <v>Instituto de Democracia y Derechos Humanos</v>
      </c>
      <c r="FZ15" t="str">
        <v>Instituto de maná</v>
      </c>
      <c r="GA15" t="str">
        <v>Instituto de Promoción del Desarrollo Solidario</v>
      </c>
      <c r="GB15" t="str">
        <v>Instituto Dominicano de Desarrollo Integral</v>
      </c>
      <c r="GC15" t="str">
        <v>Instituto Félix Guattari</v>
      </c>
      <c r="GD15" t="str">
        <v>Instituto Nice</v>
      </c>
      <c r="GE15" t="str">
        <v>Instituto para las Migraciones y Derechos Humanos (IMDH)</v>
      </c>
      <c r="GF15" t="str">
        <v>Instituto Pirilampos - Grupo de visitas y acciones voluntarias en Roraima</v>
      </c>
      <c r="GG15" t="str">
        <v>INTERSOS</v>
      </c>
      <c r="GH15" t="str">
        <v>IPANC</v>
      </c>
      <c r="GI15" t="str">
        <v>Kimirina Coorporation</v>
      </c>
      <c r="GJ15" t="str">
        <v>La Bolsa del Samaritano</v>
      </c>
      <c r="GK15" t="str">
        <v>Lutheran World Relief</v>
      </c>
      <c r="GL15" t="str">
        <v>Malteser International</v>
      </c>
      <c r="GM15" t="str">
        <v>Más Igualdad Perú</v>
      </c>
      <c r="GN15" t="str">
        <v>MedGlobal</v>
      </c>
      <c r="GO15" t="str">
        <v>Medical Teams International</v>
      </c>
      <c r="GP15" t="str">
        <v>Médicos del Mundo</v>
      </c>
      <c r="GQ15" t="str">
        <v>Mercy Corps</v>
      </c>
      <c r="GR15" t="str">
        <v>Migrantes, Refugiados y Argentinos Emprendedores Sociales (MIRARES)</v>
      </c>
      <c r="GS15" t="str">
        <v>Mision Scalabriniana - Ecuador</v>
      </c>
      <c r="GT15" t="str">
        <v>Missão Paz</v>
      </c>
      <c r="GU15" t="str">
        <v>Movimiento de Mujeres de El Oro</v>
      </c>
      <c r="GV15" t="str">
        <v>Movimiento LGBT+ Brasil</v>
      </c>
      <c r="GW15" t="str">
        <v>Museu A CASA</v>
      </c>
      <c r="GX15" t="str">
        <v>Nueva organización</v>
      </c>
      <c r="GY15" t="str">
        <v>Oficina de la Coordinadora Residente UN</v>
      </c>
      <c r="GZ15" t="str">
        <v>Oficina de las Naciones Unidas de Servicios para Proyectos (UNOPS)</v>
      </c>
      <c r="HA15" t="str">
        <v>Oficina de Naciones Unidas contra la Droga y el Delito (ONUDD)</v>
      </c>
      <c r="HB15" t="str">
        <v>Oficina de Naciones Unidas para la Coordinación de Asuntos Humanitarios</v>
      </c>
      <c r="HC15" t="str">
        <v>Oficina del Alto Comisionado de las Naciones Unidas para los Derechos Humanos (ACNUDH)</v>
      </c>
      <c r="HD15" t="str">
        <v>ONU voluntarios</v>
      </c>
      <c r="HE15" t="str">
        <v>Opportunity International/AGAPE</v>
      </c>
      <c r="HF15" t="str">
        <v>Organización de Estados Iberoamericanos para la Educación, la Ciencia y la Cultura (OEI)</v>
      </c>
      <c r="HG15" t="str">
        <v>Organización de las Naciones Unidas para la Alimentación y la Agricultura (FAO)</v>
      </c>
      <c r="HH15" t="str">
        <v>Organización de las Naciones Unidas para la Educación, la Ciencia y la Cultura (UNESCO)</v>
      </c>
      <c r="HI15" t="str">
        <v>Organización Fuerza Internacional de Capellanía DDHH y DIH OFICA ICC</v>
      </c>
      <c r="HJ15" t="str">
        <v>Organización Internacional del Trabajo (OIT)</v>
      </c>
      <c r="HK15" t="str">
        <v>Organización Internacional para las Migraciones (OIM)</v>
      </c>
      <c r="HL15" t="str">
        <v>Organización Panamericana de la Salud/Organización Mundial de la Salud (OPS/OMS)</v>
      </c>
      <c r="HM15" t="str">
        <v>OXFAM</v>
      </c>
      <c r="HN15" t="str">
        <v>Parroquia Eclesiástica San Francisco</v>
      </c>
      <c r="HO15" t="str">
        <v>Parroquia Ntra Sra Asunción y Madre de los Migrantes</v>
      </c>
      <c r="HP15" t="str">
        <v>Pastoral de Movilidad Humana - Conferencia Episcopal Peruana</v>
      </c>
      <c r="HQ15" t="str">
        <v>Pastoral Social Cáritas</v>
      </c>
      <c r="HR15" t="str">
        <v>Patronato de Amparo Social de Tulcán</v>
      </c>
      <c r="HS15" t="str">
        <v>Peace for Development</v>
      </c>
      <c r="HT15" t="str">
        <v>Plan Internacional</v>
      </c>
      <c r="HU15" t="str">
        <v>Première Urgence Internationale</v>
      </c>
      <c r="HV15" t="str">
        <v>PROBONO Colombia</v>
      </c>
      <c r="HW15" t="str">
        <v>Progetto mondo mlal</v>
      </c>
      <c r="HX15" t="str">
        <v>Programa Conjunto de las Naciones Unidas sobre el VIH/SIDA (ONUSIDA)</v>
      </c>
      <c r="HY15" t="str">
        <v>Programa de las Naciones Unidas para el Desarrollo (PNUD)</v>
      </c>
      <c r="HZ15" t="str">
        <v>Programa de las Naciones Unidas para los Asentamientos Humanos (UN Habitat)</v>
      </c>
      <c r="IA15" t="str">
        <v>Programa de Soporte a la autoayuda de personas seropositivas</v>
      </c>
      <c r="IB15" t="str">
        <v>Programa Mundial de Alimentos (PMA)</v>
      </c>
      <c r="IC15" t="str">
        <v>Purik Huasi</v>
      </c>
      <c r="ID15" t="str">
        <v>Red con Migrantes y Refugiados</v>
      </c>
      <c r="IE15" t="str">
        <v>Red de Investigaciones Orientadas a la Solución de Problemas en Derechos Humanos</v>
      </c>
      <c r="IF15" t="str">
        <v>Red Internacional de Migración Scalabrini</v>
      </c>
      <c r="IG15" t="str">
        <v>Red Latinoamericana de Organizaciones no Gubernamentales de Personas con Discapacidad y sus Familias (RIADIS)</v>
      </c>
      <c r="IH15" t="str">
        <v>Red regioanal LGTBI+</v>
      </c>
      <c r="II15" t="str">
        <v>Renacer</v>
      </c>
      <c r="IJ15" t="str">
        <v>RET Internacional</v>
      </c>
      <c r="IK15" t="str">
        <v>Save the Children (SCI)</v>
      </c>
      <c r="IL15" t="str">
        <v>Sección Peruana de Amnistía Internacional</v>
      </c>
      <c r="IM15" t="str">
        <v>Semillas para la Democracia</v>
      </c>
      <c r="IN15" t="str">
        <v>Servicio Ecuménico para la Dignidad Humana</v>
      </c>
      <c r="IO15" t="str">
        <v>Servicio Jesuita a Migrantes (SJM)</v>
      </c>
      <c r="IP15" t="str">
        <v>Servicio Jesuita a Migrantes y Refugiados (SJMR)</v>
      </c>
      <c r="IQ15" t="str">
        <v>Servicio Jesuita a Refugiados (SJR)</v>
      </c>
      <c r="IR15" t="str">
        <v>Servicio Pastoral de Migrantes Nacional</v>
      </c>
      <c r="IS15" t="str">
        <v>Serviço Pastoral dos Migrantes do Nordeste</v>
      </c>
      <c r="IT15" t="str">
        <v>Sesame Workshop</v>
      </c>
      <c r="IU15" t="str">
        <v>Sociedad Bolivariana de Curaçao</v>
      </c>
      <c r="IV15" t="str">
        <v>Solidarites International/Premiere Urgence Internationale (Consorcio de SI y PUI)</v>
      </c>
      <c r="IW15" t="str">
        <v>Sparkassenstiftung für internationale Kooperation</v>
      </c>
      <c r="IX15" t="str">
        <v>Stichting Slachtofferhulp Curaçao</v>
      </c>
      <c r="IY15" t="str">
        <v>Swisscontact</v>
      </c>
      <c r="IZ15" t="str">
        <v>Tearfund</v>
      </c>
      <c r="JA15" t="str">
        <v>TECHO</v>
      </c>
      <c r="JB15" t="str">
        <v>Terre des Hommes Italy</v>
      </c>
      <c r="JC15" t="str">
        <v>Terre des Hommes Lausanne</v>
      </c>
      <c r="JD15" t="str">
        <v>Terre des Hommes Suisse</v>
      </c>
      <c r="JE15" t="str">
        <v>Universidad Católica del Uruguay (UCU)</v>
      </c>
      <c r="JF15" t="str">
        <v>Universidad de Buenos Aires (UBA)</v>
      </c>
      <c r="JG15" t="str">
        <v>UruVene</v>
      </c>
      <c r="JH15" t="str">
        <v>VenAruba Solidaria</v>
      </c>
      <c r="JI15" t="str">
        <v>VenEuropa</v>
      </c>
      <c r="JJ15" t="str">
        <v>Venezolanos en San Cristóbal</v>
      </c>
      <c r="JK15" t="str">
        <v>Vicaría de Pastoral Social Caritas</v>
      </c>
      <c r="JL15" t="str">
        <v>Vicariato apostólico de Esmeraldas – Nación de Paz (VAE)</v>
      </c>
      <c r="JM15" t="str">
        <v>Visión Mundial</v>
      </c>
      <c r="JN15" t="str">
        <v>War Child</v>
      </c>
      <c r="JO15" t="str">
        <v>We World GVC</v>
      </c>
      <c r="JP15" t="str">
        <v>World Council of Credit Unions</v>
      </c>
      <c r="JQ15" t="str">
        <v>ZOA</v>
      </c>
    </row>
    <row r="16" spans="1:277" x14ac:dyDescent="0.3">
      <c r="A16" s="37" t="s">
        <v>540</v>
      </c>
      <c r="B16" s="37" t="s">
        <v>541</v>
      </c>
      <c r="C16" s="37" t="s">
        <v>541</v>
      </c>
      <c r="D16" s="37"/>
      <c r="E16" s="37" t="s">
        <v>541</v>
      </c>
      <c r="F16" s="46" t="b">
        <v>0</v>
      </c>
      <c r="G16" s="46" t="s">
        <v>2167</v>
      </c>
      <c r="I16" t="str" cm="1">
        <f t="array" ref="I16:JQ16">TRANSPOSE(_xlfn._xlws.SORT(_xlfn._xlws.FILTER(Table3[Nombre],ISNUMBER(SEARCH(' Activity Sheet'!C17,Table3[Nombre])),"Not found"),,1))</f>
        <v>100% Diversidad y Derechos</v>
      </c>
      <c r="J16" t="str">
        <v>ABV - Asociación del Bien con la Vida</v>
      </c>
      <c r="K16" t="str">
        <v>ACAPS</v>
      </c>
      <c r="L16" t="str">
        <v>Acción contra el Hambre</v>
      </c>
      <c r="M16" t="str">
        <v>ACT Alianza</v>
      </c>
      <c r="N16" t="str">
        <v>ACTED</v>
      </c>
      <c r="O16" t="str">
        <v>Agencia Adventista de Desarollo y Recursos Asistenciales (ADRA)</v>
      </c>
      <c r="P16" t="str">
        <v>Agencia de Cooperación Alemana para el Desarrollo GIZ</v>
      </c>
      <c r="Q16" t="str">
        <v>AID FOR AIDS</v>
      </c>
      <c r="R16" t="str">
        <v>AIDS Healthcare Foundation</v>
      </c>
      <c r="S16" t="str">
        <v>Aldeas Infantiles SOS</v>
      </c>
      <c r="T16" t="str">
        <v>Alianza por la Solidaridad</v>
      </c>
      <c r="U16" t="str">
        <v>Alianza por Venezuela</v>
      </c>
      <c r="V16" t="str">
        <v>Alto Comisionado de las Naciones Unidas para los Refugiados (ACNUR)</v>
      </c>
      <c r="W16" t="str">
        <v>Asociación Aves</v>
      </c>
      <c r="X16" t="str">
        <v>Asociación Caritativa y Cultural Amigos do Noivo</v>
      </c>
      <c r="Y16" t="str">
        <v>Asociación Churún Merú</v>
      </c>
      <c r="Z16" t="str">
        <v>Asociación Civil de Chamos Venezolanos</v>
      </c>
      <c r="AA16" t="str">
        <v>Asociación Civil El Paso</v>
      </c>
      <c r="AB16" t="str">
        <v>Asociación Civil Venezolana en Paraguay</v>
      </c>
      <c r="AC16" t="str">
        <v>Asociación Construyendo Caminos de Esperanza Frente a la Injusticia, el Rechazo y el Olvido (CCEFIRO)</v>
      </c>
      <c r="AD16" t="str">
        <v>Asociación de Apoyo al Desarrollo - APOYAR</v>
      </c>
      <c r="AE16" t="str">
        <v>Asociacion de Jubilados y Pensionados Venezolanos en Argentina</v>
      </c>
      <c r="AF16" t="str">
        <v>Asociación de Psicólogos Venezolanos en Argentina</v>
      </c>
      <c r="AG16" t="str">
        <v>Asociación de venezolanos en la República argentina (ASOVEN)</v>
      </c>
      <c r="AH16" t="str">
        <v>Asociación educativa y caritativa Vale da Benção (AEBVB)</v>
      </c>
      <c r="AI16" t="str">
        <v>Asociación Idas y Vueltas</v>
      </c>
      <c r="AJ16" t="str">
        <v>Asociación ILLARI-AMANECER</v>
      </c>
      <c r="AK16" t="str">
        <v>Asociación Inmigrante Feliz</v>
      </c>
      <c r="AL16" t="str">
        <v>Asociación Manos Veneguayas</v>
      </c>
      <c r="AM16" t="str">
        <v>AsociacIón Misioneros de San Carlos Scalabrinianos</v>
      </c>
      <c r="AN16" t="str">
        <v>Asociación Mutual Israelita Argentina</v>
      </c>
      <c r="AO16" t="str">
        <v>Asociación Profamilia</v>
      </c>
      <c r="AP16" t="str">
        <v>Asociación Quinta Ola</v>
      </c>
      <c r="AQ16" t="str">
        <v>Asociación Solidaridad y Acción</v>
      </c>
      <c r="AR16" t="str">
        <v>Asociación Venezolana en Chile</v>
      </c>
      <c r="AS16" t="str">
        <v>Associação Hermanitos</v>
      </c>
      <c r="AT16" t="str">
        <v>Ayuda en Acción</v>
      </c>
      <c r="AU16" t="str">
        <v>Bethany Christian Services</v>
      </c>
      <c r="AV16" t="str">
        <v>Blumont</v>
      </c>
      <c r="AW16" t="str">
        <v>Capellanía de migrantes venezolanos de la diócesis de Lurín</v>
      </c>
      <c r="AX16" t="str">
        <v>CARE</v>
      </c>
      <c r="AY16" t="str">
        <v>Cáritas Alemania</v>
      </c>
      <c r="AZ16" t="str">
        <v>Cáritas Aruba</v>
      </c>
      <c r="BA16" t="str">
        <v>Cáritas Bolivia</v>
      </c>
      <c r="BB16" t="str">
        <v>Cáritas Brasil</v>
      </c>
      <c r="BC16" t="str">
        <v>Caritas Ecuador</v>
      </c>
      <c r="BD16" t="str">
        <v>Caritas Manaus</v>
      </c>
      <c r="BE16" t="str">
        <v>Caritas Parana</v>
      </c>
      <c r="BF16" t="str">
        <v>Cáritas Perú</v>
      </c>
      <c r="BG16" t="str">
        <v>Cáritas Rio de Janeiro</v>
      </c>
      <c r="BH16" t="str">
        <v>Cáritas São Paulo</v>
      </c>
      <c r="BI16" t="str">
        <v>Cáritas Suiza</v>
      </c>
      <c r="BJ16" t="str">
        <v>Cáritas Willemstad</v>
      </c>
      <c r="BK16" t="str">
        <v>Casa Cemisol</v>
      </c>
      <c r="BL16" t="str">
        <v>Casa Hogar San José</v>
      </c>
      <c r="BM16" t="str">
        <v>Casa Violeta</v>
      </c>
      <c r="BN16" t="str">
        <v>Centro de Atencion alMigrante (CAM)</v>
      </c>
      <c r="BO16" t="str">
        <v>Centro de Atencion Psicosocial (CAPS)</v>
      </c>
      <c r="BP16" t="str">
        <v>Centro de Defensa de los Derechos Humanos de Guarulhos (CCDH)</v>
      </c>
      <c r="BQ16" t="str">
        <v>Centro de Desarrollo y Autogestión</v>
      </c>
      <c r="BR16" t="str">
        <v>Centro de Estudios y Programas Integrados para el Desarrollo Sostenible (CIEDS)</v>
      </c>
      <c r="BS16" t="str">
        <v>Centro de Estudios y Solidaridad con América Latina (CESAL)</v>
      </c>
      <c r="BT16" t="str">
        <v>Centro de Migración y Derechos Humanos de la Diócesis de Roraima</v>
      </c>
      <c r="BU16" t="str">
        <v>Centro Familiar Familias Sin Fronteras – Fundación Familia Sin Fronteras</v>
      </c>
      <c r="BV16" t="str">
        <v>CESVI-Cooperazione e Sviluppo</v>
      </c>
      <c r="BW16" t="str">
        <v>ChildFund Internacional</v>
      </c>
      <c r="BX16" t="str">
        <v>CHS Alternativo</v>
      </c>
      <c r="BY16" t="str">
        <v>CIR - Conselho Indígena de Roraima</v>
      </c>
      <c r="BZ16" t="str">
        <v>Coletivo MOSAICO - Asociación del Movimiento Social, Ambiental, Interactivo, Cultural y Organizacional</v>
      </c>
      <c r="CA16" t="str">
        <v>COLVENZ</v>
      </c>
      <c r="CB16" t="str">
        <v>Comisión Argentina para Refugiados y Migrantes (CAREF)</v>
      </c>
      <c r="CC16" t="str">
        <v>Comité Internacional de la Cruz Roja</v>
      </c>
      <c r="CD16" t="str">
        <v>Comité Internacional de Rescate (IRC)</v>
      </c>
      <c r="CE16" t="str">
        <v>Comité Internacional para el Desarrollo de los Pueblos (CISP)</v>
      </c>
      <c r="CF16" t="str">
        <v>Comite permanente por la defensa de los derechos humanos (CDH)</v>
      </c>
      <c r="CG16" t="str">
        <v>Compasión internacional</v>
      </c>
      <c r="CH16" t="str">
        <v>Compassiva</v>
      </c>
      <c r="CI16" t="str">
        <v>Conozco mis derechos</v>
      </c>
      <c r="CJ16" t="str">
        <v>ConQuito</v>
      </c>
      <c r="CK16" t="str">
        <v>Consejo Danés para los Refugiados (DRC)</v>
      </c>
      <c r="CL16" t="str">
        <v>Consejo Interreligioso del Perú - Religiones por la Paz</v>
      </c>
      <c r="CM16" t="str">
        <v>Consejo Noruego para los Refugiados (NRC)</v>
      </c>
      <c r="CN16" t="str">
        <v>Consorcio de Org. Privadas de promoción al desarrollo de la micro y pequeña empresa</v>
      </c>
      <c r="CO16" t="str">
        <v>COOPI - Cooperación Internacional</v>
      </c>
      <c r="CP16" t="str">
        <v>Corporacion Minuto de Dios</v>
      </c>
      <c r="CQ16" t="str">
        <v>Corporación Opción Legal</v>
      </c>
      <c r="CR16" t="str">
        <v>Corporación para el Desarrollo de Emprendimiento y la Innovación Social</v>
      </c>
      <c r="CS16" t="str">
        <v>Cruz Roja Argentina</v>
      </c>
      <c r="CT16" t="str">
        <v>Cruz Roja Colombia</v>
      </c>
      <c r="CU16" t="str">
        <v>Cruz Roja Ecuador</v>
      </c>
      <c r="CV16" t="str">
        <v>Cruz Roja Española</v>
      </c>
      <c r="CW16" t="str">
        <v>Cruz Roja Panamá</v>
      </c>
      <c r="CX16" t="str">
        <v>Cruz Roja Paraguay</v>
      </c>
      <c r="CY16" t="str">
        <v>Cruz Roja Perú</v>
      </c>
      <c r="CZ16" t="str">
        <v>Cruz Roja Uruguay</v>
      </c>
      <c r="DA16" t="str">
        <v>Cuso Internacional</v>
      </c>
      <c r="DB16" t="str">
        <v>DCF (Danielle’s Children Fund)</v>
      </c>
      <c r="DC16" t="str">
        <v>Desarrollo Cooperativo Agrícola Internacional / Voluntarios en Asistencia Cooperativa en el Extranjero</v>
      </c>
      <c r="DD16" t="str">
        <v>Diakonie Katastrophenhilfe</v>
      </c>
      <c r="DE16" t="str">
        <v>Diálogo Diverso</v>
      </c>
      <c r="DF16" t="str">
        <v>Diáspora Venezolana en República Dominicana</v>
      </c>
      <c r="DG16" t="str">
        <v>Duendes y Ángeles Vinotinto República Dominicana</v>
      </c>
      <c r="DH16" t="str">
        <v>Embajadores internacionales de Canarinhos da Amazonia por la paz</v>
      </c>
      <c r="DI16" t="str">
        <v>Encuentros SJS (Servicio Jesuita de la Solidaridad)</v>
      </c>
      <c r="DJ16" t="str">
        <v>Ending Violence Against Migrants</v>
      </c>
      <c r="DK16" t="str">
        <v>Entidad de las Naciones Unidas para la Igualdad de Género y el Empoderamiento de las Mujeres</v>
      </c>
      <c r="DL16" t="str">
        <v>Famia Planea</v>
      </c>
      <c r="DM16" t="str">
        <v>Family Planning Association of Trinidad and Tobago</v>
      </c>
      <c r="DN16" t="str">
        <v>Federación de Mujeres de Sucumbíos</v>
      </c>
      <c r="DO16" t="str">
        <v>Federación Internacional de la Cruz Roja (FIRC)</v>
      </c>
      <c r="DP16" t="str">
        <v>Federación internacional humanitaria</v>
      </c>
      <c r="DQ16" t="str">
        <v>Federación Luterana Mundial</v>
      </c>
      <c r="DR16" t="str">
        <v>Fondo de las Naciones Unidas para la Infancia (UNICEF)</v>
      </c>
      <c r="DS16" t="str">
        <v>Fondo de Población de las Naciones Unidas (UNFPA)</v>
      </c>
      <c r="DT16" t="str">
        <v>Fondo Ecuatoriano Populorum Progressio</v>
      </c>
      <c r="DU16" t="str">
        <v>Foro de Israel para la Ayuda Humanitaria Internacional (IsraAID)</v>
      </c>
      <c r="DV16" t="str">
        <v>Foro de la Sociedad Civil en Salud (ForoSalud)</v>
      </c>
      <c r="DW16" t="str">
        <v>Foro Salud Callao</v>
      </c>
      <c r="DX16" t="str">
        <v>Fraternidade Sem Fronteiras</v>
      </c>
      <c r="DY16" t="str">
        <v>Fundación “Project Hope of Colombia”</v>
      </c>
      <c r="DZ16" t="str">
        <v>Fundación Alas de Colibrí</v>
      </c>
      <c r="EA16" t="str">
        <v>Fundación Americares</v>
      </c>
      <c r="EB16" t="str">
        <v>Fundación AVSI</v>
      </c>
      <c r="EC16" t="str">
        <v>Fundación Baylor Colombia</v>
      </c>
      <c r="ED16" t="str">
        <v>Fundación Casa de Refugio Matilde</v>
      </c>
      <c r="EE16" t="str">
        <v>Fundación Colonia de Venezuela en República Dominicana (FUNCOVERD)</v>
      </c>
      <c r="EF16" t="str">
        <v>Fundación Comisión Católica Argentina de Migraciones (FCCAM)</v>
      </c>
      <c r="EG16" t="str">
        <v>Fundación CRISFE</v>
      </c>
      <c r="EH16" t="str">
        <v>Fundación de Ayuda Social de Las Iglesias Cristianas</v>
      </c>
      <c r="EI16" t="str">
        <v>Fundación de Ayuda Social de las Iglesias Cristianas (FASIC)</v>
      </c>
      <c r="EJ16" t="str">
        <v>Fundación de Emigrantes Venezolanos (FEV)</v>
      </c>
      <c r="EK16" t="str">
        <v>Fundación de las Americas (FUDELA)</v>
      </c>
      <c r="EL16" t="str">
        <v>Fundación Educativa Rada</v>
      </c>
      <c r="EM16" t="str">
        <v>Fundación Equidad</v>
      </c>
      <c r="EN16" t="str">
        <v>Fundación Halü Bienestar Humano (HALU)</v>
      </c>
      <c r="EO16" t="str">
        <v>Fundación Huésped</v>
      </c>
      <c r="EP16" t="str">
        <v>Fundación Human Rights Caribbean (HRC)</v>
      </c>
      <c r="EQ16" t="str">
        <v>Fundación Las Golondrinas</v>
      </c>
      <c r="ER16" t="str">
        <v>Fundación Manos Abiertas</v>
      </c>
      <c r="ES16" t="str">
        <v>Fundación Mi Sangre</v>
      </c>
      <c r="ET16" t="str">
        <v>Fundación Nuestros Jóvenes</v>
      </c>
      <c r="EU16" t="str">
        <v>Fundacion pa Hende Muhe den Dificultad (FHMD)</v>
      </c>
      <c r="EV16" t="str">
        <v>Fundación Pan de Vida</v>
      </c>
      <c r="EW16" t="str">
        <v>Fundación Panamericana de Desarrollo</v>
      </c>
      <c r="EX16" t="str">
        <v>Fundación Panamericana para el Desarrollo (FUPAD)</v>
      </c>
      <c r="EY16" t="str">
        <v>Fundación para Asistencia a las Víctimas</v>
      </c>
      <c r="EZ16" t="str">
        <v>Fundación para la Integración y el Desarrollo de América Latina (FIDAL)</v>
      </c>
      <c r="FA16" t="str">
        <v>Fundación Salú pa Tur</v>
      </c>
      <c r="FB16" t="str">
        <v>Fundación Scalabrini Bolivia</v>
      </c>
      <c r="FC16" t="str">
        <v>Fundacion Scalabrini Chile</v>
      </c>
      <c r="FD16" t="str">
        <v>Fundación SES</v>
      </c>
      <c r="FE16" t="str">
        <v>Fundación Solidaria Trabajo para un Hermano</v>
      </c>
      <c r="FF16" t="str">
        <v>Fundación Stima</v>
      </c>
      <c r="FG16" t="str">
        <v>Fundación Takuna</v>
      </c>
      <c r="FH16" t="str">
        <v>Fundación Tarabita</v>
      </c>
      <c r="FI16" t="str">
        <v>Fundación Venex Curacao</v>
      </c>
      <c r="FJ16" t="str">
        <v>Globalizate Radio</v>
      </c>
      <c r="FK16" t="str">
        <v>GOAL</v>
      </c>
      <c r="FL16" t="str">
        <v>Heartland Alliance International (HAI)</v>
      </c>
      <c r="FM16" t="str">
        <v>HELVETAS Swiss Intercooperation</v>
      </c>
      <c r="FN16" t="str">
        <v>Hermanos Salesianas</v>
      </c>
      <c r="FO16" t="str">
        <v>HIAS</v>
      </c>
      <c r="FP16" t="str">
        <v>Hogar de Cristo</v>
      </c>
      <c r="FQ16" t="str">
        <v>Hogar de Nazareth</v>
      </c>
      <c r="FR16" t="str">
        <v>Human Rights Defence Curaçao</v>
      </c>
      <c r="FS16" t="str">
        <v>Humanity &amp; Inclusion</v>
      </c>
      <c r="FT16" t="str">
        <v>Humans Analytic</v>
      </c>
      <c r="FU16" t="str">
        <v>IEB - Instituto Internacional de Educação do Brasil</v>
      </c>
      <c r="FV16" t="str">
        <v>iMMAP</v>
      </c>
      <c r="FW16" t="str">
        <v>IMPACT Initiatives (REACH)</v>
      </c>
      <c r="FX16" t="str">
        <v>Institute of Natural and Cultural Heritage (IPANC)</v>
      </c>
      <c r="FY16" t="str">
        <v>Instituto de Democracia y Derechos Humanos</v>
      </c>
      <c r="FZ16" t="str">
        <v>Instituto de maná</v>
      </c>
      <c r="GA16" t="str">
        <v>Instituto de Promoción del Desarrollo Solidario</v>
      </c>
      <c r="GB16" t="str">
        <v>Instituto Dominicano de Desarrollo Integral</v>
      </c>
      <c r="GC16" t="str">
        <v>Instituto Félix Guattari</v>
      </c>
      <c r="GD16" t="str">
        <v>Instituto Nice</v>
      </c>
      <c r="GE16" t="str">
        <v>Instituto para las Migraciones y Derechos Humanos (IMDH)</v>
      </c>
      <c r="GF16" t="str">
        <v>Instituto Pirilampos - Grupo de visitas y acciones voluntarias en Roraima</v>
      </c>
      <c r="GG16" t="str">
        <v>INTERSOS</v>
      </c>
      <c r="GH16" t="str">
        <v>IPANC</v>
      </c>
      <c r="GI16" t="str">
        <v>Kimirina Coorporation</v>
      </c>
      <c r="GJ16" t="str">
        <v>La Bolsa del Samaritano</v>
      </c>
      <c r="GK16" t="str">
        <v>Lutheran World Relief</v>
      </c>
      <c r="GL16" t="str">
        <v>Malteser International</v>
      </c>
      <c r="GM16" t="str">
        <v>Más Igualdad Perú</v>
      </c>
      <c r="GN16" t="str">
        <v>MedGlobal</v>
      </c>
      <c r="GO16" t="str">
        <v>Medical Teams International</v>
      </c>
      <c r="GP16" t="str">
        <v>Médicos del Mundo</v>
      </c>
      <c r="GQ16" t="str">
        <v>Mercy Corps</v>
      </c>
      <c r="GR16" t="str">
        <v>Migrantes, Refugiados y Argentinos Emprendedores Sociales (MIRARES)</v>
      </c>
      <c r="GS16" t="str">
        <v>Mision Scalabriniana - Ecuador</v>
      </c>
      <c r="GT16" t="str">
        <v>Missão Paz</v>
      </c>
      <c r="GU16" t="str">
        <v>Movimiento de Mujeres de El Oro</v>
      </c>
      <c r="GV16" t="str">
        <v>Movimiento LGBT+ Brasil</v>
      </c>
      <c r="GW16" t="str">
        <v>Museu A CASA</v>
      </c>
      <c r="GX16" t="str">
        <v>Nueva organización</v>
      </c>
      <c r="GY16" t="str">
        <v>Oficina de la Coordinadora Residente UN</v>
      </c>
      <c r="GZ16" t="str">
        <v>Oficina de las Naciones Unidas de Servicios para Proyectos (UNOPS)</v>
      </c>
      <c r="HA16" t="str">
        <v>Oficina de Naciones Unidas contra la Droga y el Delito (ONUDD)</v>
      </c>
      <c r="HB16" t="str">
        <v>Oficina de Naciones Unidas para la Coordinación de Asuntos Humanitarios</v>
      </c>
      <c r="HC16" t="str">
        <v>Oficina del Alto Comisionado de las Naciones Unidas para los Derechos Humanos (ACNUDH)</v>
      </c>
      <c r="HD16" t="str">
        <v>ONU voluntarios</v>
      </c>
      <c r="HE16" t="str">
        <v>Opportunity International/AGAPE</v>
      </c>
      <c r="HF16" t="str">
        <v>Organización de Estados Iberoamericanos para la Educación, la Ciencia y la Cultura (OEI)</v>
      </c>
      <c r="HG16" t="str">
        <v>Organización de las Naciones Unidas para la Alimentación y la Agricultura (FAO)</v>
      </c>
      <c r="HH16" t="str">
        <v>Organización de las Naciones Unidas para la Educación, la Ciencia y la Cultura (UNESCO)</v>
      </c>
      <c r="HI16" t="str">
        <v>Organización Fuerza Internacional de Capellanía DDHH y DIH OFICA ICC</v>
      </c>
      <c r="HJ16" t="str">
        <v>Organización Internacional del Trabajo (OIT)</v>
      </c>
      <c r="HK16" t="str">
        <v>Organización Internacional para las Migraciones (OIM)</v>
      </c>
      <c r="HL16" t="str">
        <v>Organización Panamericana de la Salud/Organización Mundial de la Salud (OPS/OMS)</v>
      </c>
      <c r="HM16" t="str">
        <v>OXFAM</v>
      </c>
      <c r="HN16" t="str">
        <v>Parroquia Eclesiástica San Francisco</v>
      </c>
      <c r="HO16" t="str">
        <v>Parroquia Ntra Sra Asunción y Madre de los Migrantes</v>
      </c>
      <c r="HP16" t="str">
        <v>Pastoral de Movilidad Humana - Conferencia Episcopal Peruana</v>
      </c>
      <c r="HQ16" t="str">
        <v>Pastoral Social Cáritas</v>
      </c>
      <c r="HR16" t="str">
        <v>Patronato de Amparo Social de Tulcán</v>
      </c>
      <c r="HS16" t="str">
        <v>Peace for Development</v>
      </c>
      <c r="HT16" t="str">
        <v>Plan Internacional</v>
      </c>
      <c r="HU16" t="str">
        <v>Première Urgence Internationale</v>
      </c>
      <c r="HV16" t="str">
        <v>PROBONO Colombia</v>
      </c>
      <c r="HW16" t="str">
        <v>Progetto mondo mlal</v>
      </c>
      <c r="HX16" t="str">
        <v>Programa Conjunto de las Naciones Unidas sobre el VIH/SIDA (ONUSIDA)</v>
      </c>
      <c r="HY16" t="str">
        <v>Programa de las Naciones Unidas para el Desarrollo (PNUD)</v>
      </c>
      <c r="HZ16" t="str">
        <v>Programa de las Naciones Unidas para los Asentamientos Humanos (UN Habitat)</v>
      </c>
      <c r="IA16" t="str">
        <v>Programa de Soporte a la autoayuda de personas seropositivas</v>
      </c>
      <c r="IB16" t="str">
        <v>Programa Mundial de Alimentos (PMA)</v>
      </c>
      <c r="IC16" t="str">
        <v>Purik Huasi</v>
      </c>
      <c r="ID16" t="str">
        <v>Red con Migrantes y Refugiados</v>
      </c>
      <c r="IE16" t="str">
        <v>Red de Investigaciones Orientadas a la Solución de Problemas en Derechos Humanos</v>
      </c>
      <c r="IF16" t="str">
        <v>Red Internacional de Migración Scalabrini</v>
      </c>
      <c r="IG16" t="str">
        <v>Red Latinoamericana de Organizaciones no Gubernamentales de Personas con Discapacidad y sus Familias (RIADIS)</v>
      </c>
      <c r="IH16" t="str">
        <v>Red regioanal LGTBI+</v>
      </c>
      <c r="II16" t="str">
        <v>Renacer</v>
      </c>
      <c r="IJ16" t="str">
        <v>RET Internacional</v>
      </c>
      <c r="IK16" t="str">
        <v>Save the Children (SCI)</v>
      </c>
      <c r="IL16" t="str">
        <v>Sección Peruana de Amnistía Internacional</v>
      </c>
      <c r="IM16" t="str">
        <v>Semillas para la Democracia</v>
      </c>
      <c r="IN16" t="str">
        <v>Servicio Ecuménico para la Dignidad Humana</v>
      </c>
      <c r="IO16" t="str">
        <v>Servicio Jesuita a Migrantes (SJM)</v>
      </c>
      <c r="IP16" t="str">
        <v>Servicio Jesuita a Migrantes y Refugiados (SJMR)</v>
      </c>
      <c r="IQ16" t="str">
        <v>Servicio Jesuita a Refugiados (SJR)</v>
      </c>
      <c r="IR16" t="str">
        <v>Servicio Pastoral de Migrantes Nacional</v>
      </c>
      <c r="IS16" t="str">
        <v>Serviço Pastoral dos Migrantes do Nordeste</v>
      </c>
      <c r="IT16" t="str">
        <v>Sesame Workshop</v>
      </c>
      <c r="IU16" t="str">
        <v>Sociedad Bolivariana de Curaçao</v>
      </c>
      <c r="IV16" t="str">
        <v>Solidarites International/Premiere Urgence Internationale (Consorcio de SI y PUI)</v>
      </c>
      <c r="IW16" t="str">
        <v>Sparkassenstiftung für internationale Kooperation</v>
      </c>
      <c r="IX16" t="str">
        <v>Stichting Slachtofferhulp Curaçao</v>
      </c>
      <c r="IY16" t="str">
        <v>Swisscontact</v>
      </c>
      <c r="IZ16" t="str">
        <v>Tearfund</v>
      </c>
      <c r="JA16" t="str">
        <v>TECHO</v>
      </c>
      <c r="JB16" t="str">
        <v>Terre des Hommes Italy</v>
      </c>
      <c r="JC16" t="str">
        <v>Terre des Hommes Lausanne</v>
      </c>
      <c r="JD16" t="str">
        <v>Terre des Hommes Suisse</v>
      </c>
      <c r="JE16" t="str">
        <v>Universidad Católica del Uruguay (UCU)</v>
      </c>
      <c r="JF16" t="str">
        <v>Universidad de Buenos Aires (UBA)</v>
      </c>
      <c r="JG16" t="str">
        <v>UruVene</v>
      </c>
      <c r="JH16" t="str">
        <v>VenAruba Solidaria</v>
      </c>
      <c r="JI16" t="str">
        <v>VenEuropa</v>
      </c>
      <c r="JJ16" t="str">
        <v>Venezolanos en San Cristóbal</v>
      </c>
      <c r="JK16" t="str">
        <v>Vicaría de Pastoral Social Caritas</v>
      </c>
      <c r="JL16" t="str">
        <v>Vicariato apostólico de Esmeraldas – Nación de Paz (VAE)</v>
      </c>
      <c r="JM16" t="str">
        <v>Visión Mundial</v>
      </c>
      <c r="JN16" t="str">
        <v>War Child</v>
      </c>
      <c r="JO16" t="str">
        <v>We World GVC</v>
      </c>
      <c r="JP16" t="str">
        <v>World Council of Credit Unions</v>
      </c>
      <c r="JQ16" t="str">
        <v>ZOA</v>
      </c>
    </row>
    <row r="17" spans="1:277" ht="28.8" x14ac:dyDescent="0.3">
      <c r="A17" s="37" t="s">
        <v>542</v>
      </c>
      <c r="B17" s="37" t="s">
        <v>543</v>
      </c>
      <c r="C17" s="37" t="s">
        <v>544</v>
      </c>
      <c r="D17" s="37"/>
      <c r="E17" s="37" t="s">
        <v>544</v>
      </c>
      <c r="F17" s="46" t="b">
        <v>0</v>
      </c>
      <c r="G17" s="46" t="s">
        <v>2167</v>
      </c>
      <c r="I17" t="str" cm="1">
        <f t="array" ref="I17:JQ17">TRANSPOSE(_xlfn._xlws.SORT(_xlfn._xlws.FILTER(Table3[Nombre],ISNUMBER(SEARCH(' Activity Sheet'!C18,Table3[Nombre])),"Not found"),,1))</f>
        <v>100% Diversidad y Derechos</v>
      </c>
      <c r="J17" t="str">
        <v>ABV - Asociación del Bien con la Vida</v>
      </c>
      <c r="K17" t="str">
        <v>ACAPS</v>
      </c>
      <c r="L17" t="str">
        <v>Acción contra el Hambre</v>
      </c>
      <c r="M17" t="str">
        <v>ACT Alianza</v>
      </c>
      <c r="N17" t="str">
        <v>ACTED</v>
      </c>
      <c r="O17" t="str">
        <v>Agencia Adventista de Desarollo y Recursos Asistenciales (ADRA)</v>
      </c>
      <c r="P17" t="str">
        <v>Agencia de Cooperación Alemana para el Desarrollo GIZ</v>
      </c>
      <c r="Q17" t="str">
        <v>AID FOR AIDS</v>
      </c>
      <c r="R17" t="str">
        <v>AIDS Healthcare Foundation</v>
      </c>
      <c r="S17" t="str">
        <v>Aldeas Infantiles SOS</v>
      </c>
      <c r="T17" t="str">
        <v>Alianza por la Solidaridad</v>
      </c>
      <c r="U17" t="str">
        <v>Alianza por Venezuela</v>
      </c>
      <c r="V17" t="str">
        <v>Alto Comisionado de las Naciones Unidas para los Refugiados (ACNUR)</v>
      </c>
      <c r="W17" t="str">
        <v>Asociación Aves</v>
      </c>
      <c r="X17" t="str">
        <v>Asociación Caritativa y Cultural Amigos do Noivo</v>
      </c>
      <c r="Y17" t="str">
        <v>Asociación Churún Merú</v>
      </c>
      <c r="Z17" t="str">
        <v>Asociación Civil de Chamos Venezolanos</v>
      </c>
      <c r="AA17" t="str">
        <v>Asociación Civil El Paso</v>
      </c>
      <c r="AB17" t="str">
        <v>Asociación Civil Venezolana en Paraguay</v>
      </c>
      <c r="AC17" t="str">
        <v>Asociación Construyendo Caminos de Esperanza Frente a la Injusticia, el Rechazo y el Olvido (CCEFIRO)</v>
      </c>
      <c r="AD17" t="str">
        <v>Asociación de Apoyo al Desarrollo - APOYAR</v>
      </c>
      <c r="AE17" t="str">
        <v>Asociacion de Jubilados y Pensionados Venezolanos en Argentina</v>
      </c>
      <c r="AF17" t="str">
        <v>Asociación de Psicólogos Venezolanos en Argentina</v>
      </c>
      <c r="AG17" t="str">
        <v>Asociación de venezolanos en la República argentina (ASOVEN)</v>
      </c>
      <c r="AH17" t="str">
        <v>Asociación educativa y caritativa Vale da Benção (AEBVB)</v>
      </c>
      <c r="AI17" t="str">
        <v>Asociación Idas y Vueltas</v>
      </c>
      <c r="AJ17" t="str">
        <v>Asociación ILLARI-AMANECER</v>
      </c>
      <c r="AK17" t="str">
        <v>Asociación Inmigrante Feliz</v>
      </c>
      <c r="AL17" t="str">
        <v>Asociación Manos Veneguayas</v>
      </c>
      <c r="AM17" t="str">
        <v>AsociacIón Misioneros de San Carlos Scalabrinianos</v>
      </c>
      <c r="AN17" t="str">
        <v>Asociación Mutual Israelita Argentina</v>
      </c>
      <c r="AO17" t="str">
        <v>Asociación Profamilia</v>
      </c>
      <c r="AP17" t="str">
        <v>Asociación Quinta Ola</v>
      </c>
      <c r="AQ17" t="str">
        <v>Asociación Solidaridad y Acción</v>
      </c>
      <c r="AR17" t="str">
        <v>Asociación Venezolana en Chile</v>
      </c>
      <c r="AS17" t="str">
        <v>Associação Hermanitos</v>
      </c>
      <c r="AT17" t="str">
        <v>Ayuda en Acción</v>
      </c>
      <c r="AU17" t="str">
        <v>Bethany Christian Services</v>
      </c>
      <c r="AV17" t="str">
        <v>Blumont</v>
      </c>
      <c r="AW17" t="str">
        <v>Capellanía de migrantes venezolanos de la diócesis de Lurín</v>
      </c>
      <c r="AX17" t="str">
        <v>CARE</v>
      </c>
      <c r="AY17" t="str">
        <v>Cáritas Alemania</v>
      </c>
      <c r="AZ17" t="str">
        <v>Cáritas Aruba</v>
      </c>
      <c r="BA17" t="str">
        <v>Cáritas Bolivia</v>
      </c>
      <c r="BB17" t="str">
        <v>Cáritas Brasil</v>
      </c>
      <c r="BC17" t="str">
        <v>Caritas Ecuador</v>
      </c>
      <c r="BD17" t="str">
        <v>Caritas Manaus</v>
      </c>
      <c r="BE17" t="str">
        <v>Caritas Parana</v>
      </c>
      <c r="BF17" t="str">
        <v>Cáritas Perú</v>
      </c>
      <c r="BG17" t="str">
        <v>Cáritas Rio de Janeiro</v>
      </c>
      <c r="BH17" t="str">
        <v>Cáritas São Paulo</v>
      </c>
      <c r="BI17" t="str">
        <v>Cáritas Suiza</v>
      </c>
      <c r="BJ17" t="str">
        <v>Cáritas Willemstad</v>
      </c>
      <c r="BK17" t="str">
        <v>Casa Cemisol</v>
      </c>
      <c r="BL17" t="str">
        <v>Casa Hogar San José</v>
      </c>
      <c r="BM17" t="str">
        <v>Casa Violeta</v>
      </c>
      <c r="BN17" t="str">
        <v>Centro de Atencion alMigrante (CAM)</v>
      </c>
      <c r="BO17" t="str">
        <v>Centro de Atencion Psicosocial (CAPS)</v>
      </c>
      <c r="BP17" t="str">
        <v>Centro de Defensa de los Derechos Humanos de Guarulhos (CCDH)</v>
      </c>
      <c r="BQ17" t="str">
        <v>Centro de Desarrollo y Autogestión</v>
      </c>
      <c r="BR17" t="str">
        <v>Centro de Estudios y Programas Integrados para el Desarrollo Sostenible (CIEDS)</v>
      </c>
      <c r="BS17" t="str">
        <v>Centro de Estudios y Solidaridad con América Latina (CESAL)</v>
      </c>
      <c r="BT17" t="str">
        <v>Centro de Migración y Derechos Humanos de la Diócesis de Roraima</v>
      </c>
      <c r="BU17" t="str">
        <v>Centro Familiar Familias Sin Fronteras – Fundación Familia Sin Fronteras</v>
      </c>
      <c r="BV17" t="str">
        <v>CESVI-Cooperazione e Sviluppo</v>
      </c>
      <c r="BW17" t="str">
        <v>ChildFund Internacional</v>
      </c>
      <c r="BX17" t="str">
        <v>CHS Alternativo</v>
      </c>
      <c r="BY17" t="str">
        <v>CIR - Conselho Indígena de Roraima</v>
      </c>
      <c r="BZ17" t="str">
        <v>Coletivo MOSAICO - Asociación del Movimiento Social, Ambiental, Interactivo, Cultural y Organizacional</v>
      </c>
      <c r="CA17" t="str">
        <v>COLVENZ</v>
      </c>
      <c r="CB17" t="str">
        <v>Comisión Argentina para Refugiados y Migrantes (CAREF)</v>
      </c>
      <c r="CC17" t="str">
        <v>Comité Internacional de la Cruz Roja</v>
      </c>
      <c r="CD17" t="str">
        <v>Comité Internacional de Rescate (IRC)</v>
      </c>
      <c r="CE17" t="str">
        <v>Comité Internacional para el Desarrollo de los Pueblos (CISP)</v>
      </c>
      <c r="CF17" t="str">
        <v>Comite permanente por la defensa de los derechos humanos (CDH)</v>
      </c>
      <c r="CG17" t="str">
        <v>Compasión internacional</v>
      </c>
      <c r="CH17" t="str">
        <v>Compassiva</v>
      </c>
      <c r="CI17" t="str">
        <v>Conozco mis derechos</v>
      </c>
      <c r="CJ17" t="str">
        <v>ConQuito</v>
      </c>
      <c r="CK17" t="str">
        <v>Consejo Danés para los Refugiados (DRC)</v>
      </c>
      <c r="CL17" t="str">
        <v>Consejo Interreligioso del Perú - Religiones por la Paz</v>
      </c>
      <c r="CM17" t="str">
        <v>Consejo Noruego para los Refugiados (NRC)</v>
      </c>
      <c r="CN17" t="str">
        <v>Consorcio de Org. Privadas de promoción al desarrollo de la micro y pequeña empresa</v>
      </c>
      <c r="CO17" t="str">
        <v>COOPI - Cooperación Internacional</v>
      </c>
      <c r="CP17" t="str">
        <v>Corporacion Minuto de Dios</v>
      </c>
      <c r="CQ17" t="str">
        <v>Corporación Opción Legal</v>
      </c>
      <c r="CR17" t="str">
        <v>Corporación para el Desarrollo de Emprendimiento y la Innovación Social</v>
      </c>
      <c r="CS17" t="str">
        <v>Cruz Roja Argentina</v>
      </c>
      <c r="CT17" t="str">
        <v>Cruz Roja Colombia</v>
      </c>
      <c r="CU17" t="str">
        <v>Cruz Roja Ecuador</v>
      </c>
      <c r="CV17" t="str">
        <v>Cruz Roja Española</v>
      </c>
      <c r="CW17" t="str">
        <v>Cruz Roja Panamá</v>
      </c>
      <c r="CX17" t="str">
        <v>Cruz Roja Paraguay</v>
      </c>
      <c r="CY17" t="str">
        <v>Cruz Roja Perú</v>
      </c>
      <c r="CZ17" t="str">
        <v>Cruz Roja Uruguay</v>
      </c>
      <c r="DA17" t="str">
        <v>Cuso Internacional</v>
      </c>
      <c r="DB17" t="str">
        <v>DCF (Danielle’s Children Fund)</v>
      </c>
      <c r="DC17" t="str">
        <v>Desarrollo Cooperativo Agrícola Internacional / Voluntarios en Asistencia Cooperativa en el Extranjero</v>
      </c>
      <c r="DD17" t="str">
        <v>Diakonie Katastrophenhilfe</v>
      </c>
      <c r="DE17" t="str">
        <v>Diálogo Diverso</v>
      </c>
      <c r="DF17" t="str">
        <v>Diáspora Venezolana en República Dominicana</v>
      </c>
      <c r="DG17" t="str">
        <v>Duendes y Ángeles Vinotinto República Dominicana</v>
      </c>
      <c r="DH17" t="str">
        <v>Embajadores internacionales de Canarinhos da Amazonia por la paz</v>
      </c>
      <c r="DI17" t="str">
        <v>Encuentros SJS (Servicio Jesuita de la Solidaridad)</v>
      </c>
      <c r="DJ17" t="str">
        <v>Ending Violence Against Migrants</v>
      </c>
      <c r="DK17" t="str">
        <v>Entidad de las Naciones Unidas para la Igualdad de Género y el Empoderamiento de las Mujeres</v>
      </c>
      <c r="DL17" t="str">
        <v>Famia Planea</v>
      </c>
      <c r="DM17" t="str">
        <v>Family Planning Association of Trinidad and Tobago</v>
      </c>
      <c r="DN17" t="str">
        <v>Federación de Mujeres de Sucumbíos</v>
      </c>
      <c r="DO17" t="str">
        <v>Federación Internacional de la Cruz Roja (FIRC)</v>
      </c>
      <c r="DP17" t="str">
        <v>Federación internacional humanitaria</v>
      </c>
      <c r="DQ17" t="str">
        <v>Federación Luterana Mundial</v>
      </c>
      <c r="DR17" t="str">
        <v>Fondo de las Naciones Unidas para la Infancia (UNICEF)</v>
      </c>
      <c r="DS17" t="str">
        <v>Fondo de Población de las Naciones Unidas (UNFPA)</v>
      </c>
      <c r="DT17" t="str">
        <v>Fondo Ecuatoriano Populorum Progressio</v>
      </c>
      <c r="DU17" t="str">
        <v>Foro de Israel para la Ayuda Humanitaria Internacional (IsraAID)</v>
      </c>
      <c r="DV17" t="str">
        <v>Foro de la Sociedad Civil en Salud (ForoSalud)</v>
      </c>
      <c r="DW17" t="str">
        <v>Foro Salud Callao</v>
      </c>
      <c r="DX17" t="str">
        <v>Fraternidade Sem Fronteiras</v>
      </c>
      <c r="DY17" t="str">
        <v>Fundación “Project Hope of Colombia”</v>
      </c>
      <c r="DZ17" t="str">
        <v>Fundación Alas de Colibrí</v>
      </c>
      <c r="EA17" t="str">
        <v>Fundación Americares</v>
      </c>
      <c r="EB17" t="str">
        <v>Fundación AVSI</v>
      </c>
      <c r="EC17" t="str">
        <v>Fundación Baylor Colombia</v>
      </c>
      <c r="ED17" t="str">
        <v>Fundación Casa de Refugio Matilde</v>
      </c>
      <c r="EE17" t="str">
        <v>Fundación Colonia de Venezuela en República Dominicana (FUNCOVERD)</v>
      </c>
      <c r="EF17" t="str">
        <v>Fundación Comisión Católica Argentina de Migraciones (FCCAM)</v>
      </c>
      <c r="EG17" t="str">
        <v>Fundación CRISFE</v>
      </c>
      <c r="EH17" t="str">
        <v>Fundación de Ayuda Social de Las Iglesias Cristianas</v>
      </c>
      <c r="EI17" t="str">
        <v>Fundación de Ayuda Social de las Iglesias Cristianas (FASIC)</v>
      </c>
      <c r="EJ17" t="str">
        <v>Fundación de Emigrantes Venezolanos (FEV)</v>
      </c>
      <c r="EK17" t="str">
        <v>Fundación de las Americas (FUDELA)</v>
      </c>
      <c r="EL17" t="str">
        <v>Fundación Educativa Rada</v>
      </c>
      <c r="EM17" t="str">
        <v>Fundación Equidad</v>
      </c>
      <c r="EN17" t="str">
        <v>Fundación Halü Bienestar Humano (HALU)</v>
      </c>
      <c r="EO17" t="str">
        <v>Fundación Huésped</v>
      </c>
      <c r="EP17" t="str">
        <v>Fundación Human Rights Caribbean (HRC)</v>
      </c>
      <c r="EQ17" t="str">
        <v>Fundación Las Golondrinas</v>
      </c>
      <c r="ER17" t="str">
        <v>Fundación Manos Abiertas</v>
      </c>
      <c r="ES17" t="str">
        <v>Fundación Mi Sangre</v>
      </c>
      <c r="ET17" t="str">
        <v>Fundación Nuestros Jóvenes</v>
      </c>
      <c r="EU17" t="str">
        <v>Fundacion pa Hende Muhe den Dificultad (FHMD)</v>
      </c>
      <c r="EV17" t="str">
        <v>Fundación Pan de Vida</v>
      </c>
      <c r="EW17" t="str">
        <v>Fundación Panamericana de Desarrollo</v>
      </c>
      <c r="EX17" t="str">
        <v>Fundación Panamericana para el Desarrollo (FUPAD)</v>
      </c>
      <c r="EY17" t="str">
        <v>Fundación para Asistencia a las Víctimas</v>
      </c>
      <c r="EZ17" t="str">
        <v>Fundación para la Integración y el Desarrollo de América Latina (FIDAL)</v>
      </c>
      <c r="FA17" t="str">
        <v>Fundación Salú pa Tur</v>
      </c>
      <c r="FB17" t="str">
        <v>Fundación Scalabrini Bolivia</v>
      </c>
      <c r="FC17" t="str">
        <v>Fundacion Scalabrini Chile</v>
      </c>
      <c r="FD17" t="str">
        <v>Fundación SES</v>
      </c>
      <c r="FE17" t="str">
        <v>Fundación Solidaria Trabajo para un Hermano</v>
      </c>
      <c r="FF17" t="str">
        <v>Fundación Stima</v>
      </c>
      <c r="FG17" t="str">
        <v>Fundación Takuna</v>
      </c>
      <c r="FH17" t="str">
        <v>Fundación Tarabita</v>
      </c>
      <c r="FI17" t="str">
        <v>Fundación Venex Curacao</v>
      </c>
      <c r="FJ17" t="str">
        <v>Globalizate Radio</v>
      </c>
      <c r="FK17" t="str">
        <v>GOAL</v>
      </c>
      <c r="FL17" t="str">
        <v>Heartland Alliance International (HAI)</v>
      </c>
      <c r="FM17" t="str">
        <v>HELVETAS Swiss Intercooperation</v>
      </c>
      <c r="FN17" t="str">
        <v>Hermanos Salesianas</v>
      </c>
      <c r="FO17" t="str">
        <v>HIAS</v>
      </c>
      <c r="FP17" t="str">
        <v>Hogar de Cristo</v>
      </c>
      <c r="FQ17" t="str">
        <v>Hogar de Nazareth</v>
      </c>
      <c r="FR17" t="str">
        <v>Human Rights Defence Curaçao</v>
      </c>
      <c r="FS17" t="str">
        <v>Humanity &amp; Inclusion</v>
      </c>
      <c r="FT17" t="str">
        <v>Humans Analytic</v>
      </c>
      <c r="FU17" t="str">
        <v>IEB - Instituto Internacional de Educação do Brasil</v>
      </c>
      <c r="FV17" t="str">
        <v>iMMAP</v>
      </c>
      <c r="FW17" t="str">
        <v>IMPACT Initiatives (REACH)</v>
      </c>
      <c r="FX17" t="str">
        <v>Institute of Natural and Cultural Heritage (IPANC)</v>
      </c>
      <c r="FY17" t="str">
        <v>Instituto de Democracia y Derechos Humanos</v>
      </c>
      <c r="FZ17" t="str">
        <v>Instituto de maná</v>
      </c>
      <c r="GA17" t="str">
        <v>Instituto de Promoción del Desarrollo Solidario</v>
      </c>
      <c r="GB17" t="str">
        <v>Instituto Dominicano de Desarrollo Integral</v>
      </c>
      <c r="GC17" t="str">
        <v>Instituto Félix Guattari</v>
      </c>
      <c r="GD17" t="str">
        <v>Instituto Nice</v>
      </c>
      <c r="GE17" t="str">
        <v>Instituto para las Migraciones y Derechos Humanos (IMDH)</v>
      </c>
      <c r="GF17" t="str">
        <v>Instituto Pirilampos - Grupo de visitas y acciones voluntarias en Roraima</v>
      </c>
      <c r="GG17" t="str">
        <v>INTERSOS</v>
      </c>
      <c r="GH17" t="str">
        <v>IPANC</v>
      </c>
      <c r="GI17" t="str">
        <v>Kimirina Coorporation</v>
      </c>
      <c r="GJ17" t="str">
        <v>La Bolsa del Samaritano</v>
      </c>
      <c r="GK17" t="str">
        <v>Lutheran World Relief</v>
      </c>
      <c r="GL17" t="str">
        <v>Malteser International</v>
      </c>
      <c r="GM17" t="str">
        <v>Más Igualdad Perú</v>
      </c>
      <c r="GN17" t="str">
        <v>MedGlobal</v>
      </c>
      <c r="GO17" t="str">
        <v>Medical Teams International</v>
      </c>
      <c r="GP17" t="str">
        <v>Médicos del Mundo</v>
      </c>
      <c r="GQ17" t="str">
        <v>Mercy Corps</v>
      </c>
      <c r="GR17" t="str">
        <v>Migrantes, Refugiados y Argentinos Emprendedores Sociales (MIRARES)</v>
      </c>
      <c r="GS17" t="str">
        <v>Mision Scalabriniana - Ecuador</v>
      </c>
      <c r="GT17" t="str">
        <v>Missão Paz</v>
      </c>
      <c r="GU17" t="str">
        <v>Movimiento de Mujeres de El Oro</v>
      </c>
      <c r="GV17" t="str">
        <v>Movimiento LGBT+ Brasil</v>
      </c>
      <c r="GW17" t="str">
        <v>Museu A CASA</v>
      </c>
      <c r="GX17" t="str">
        <v>Nueva organización</v>
      </c>
      <c r="GY17" t="str">
        <v>Oficina de la Coordinadora Residente UN</v>
      </c>
      <c r="GZ17" t="str">
        <v>Oficina de las Naciones Unidas de Servicios para Proyectos (UNOPS)</v>
      </c>
      <c r="HA17" t="str">
        <v>Oficina de Naciones Unidas contra la Droga y el Delito (ONUDD)</v>
      </c>
      <c r="HB17" t="str">
        <v>Oficina de Naciones Unidas para la Coordinación de Asuntos Humanitarios</v>
      </c>
      <c r="HC17" t="str">
        <v>Oficina del Alto Comisionado de las Naciones Unidas para los Derechos Humanos (ACNUDH)</v>
      </c>
      <c r="HD17" t="str">
        <v>ONU voluntarios</v>
      </c>
      <c r="HE17" t="str">
        <v>Opportunity International/AGAPE</v>
      </c>
      <c r="HF17" t="str">
        <v>Organización de Estados Iberoamericanos para la Educación, la Ciencia y la Cultura (OEI)</v>
      </c>
      <c r="HG17" t="str">
        <v>Organización de las Naciones Unidas para la Alimentación y la Agricultura (FAO)</v>
      </c>
      <c r="HH17" t="str">
        <v>Organización de las Naciones Unidas para la Educación, la Ciencia y la Cultura (UNESCO)</v>
      </c>
      <c r="HI17" t="str">
        <v>Organización Fuerza Internacional de Capellanía DDHH y DIH OFICA ICC</v>
      </c>
      <c r="HJ17" t="str">
        <v>Organización Internacional del Trabajo (OIT)</v>
      </c>
      <c r="HK17" t="str">
        <v>Organización Internacional para las Migraciones (OIM)</v>
      </c>
      <c r="HL17" t="str">
        <v>Organización Panamericana de la Salud/Organización Mundial de la Salud (OPS/OMS)</v>
      </c>
      <c r="HM17" t="str">
        <v>OXFAM</v>
      </c>
      <c r="HN17" t="str">
        <v>Parroquia Eclesiástica San Francisco</v>
      </c>
      <c r="HO17" t="str">
        <v>Parroquia Ntra Sra Asunción y Madre de los Migrantes</v>
      </c>
      <c r="HP17" t="str">
        <v>Pastoral de Movilidad Humana - Conferencia Episcopal Peruana</v>
      </c>
      <c r="HQ17" t="str">
        <v>Pastoral Social Cáritas</v>
      </c>
      <c r="HR17" t="str">
        <v>Patronato de Amparo Social de Tulcán</v>
      </c>
      <c r="HS17" t="str">
        <v>Peace for Development</v>
      </c>
      <c r="HT17" t="str">
        <v>Plan Internacional</v>
      </c>
      <c r="HU17" t="str">
        <v>Première Urgence Internationale</v>
      </c>
      <c r="HV17" t="str">
        <v>PROBONO Colombia</v>
      </c>
      <c r="HW17" t="str">
        <v>Progetto mondo mlal</v>
      </c>
      <c r="HX17" t="str">
        <v>Programa Conjunto de las Naciones Unidas sobre el VIH/SIDA (ONUSIDA)</v>
      </c>
      <c r="HY17" t="str">
        <v>Programa de las Naciones Unidas para el Desarrollo (PNUD)</v>
      </c>
      <c r="HZ17" t="str">
        <v>Programa de las Naciones Unidas para los Asentamientos Humanos (UN Habitat)</v>
      </c>
      <c r="IA17" t="str">
        <v>Programa de Soporte a la autoayuda de personas seropositivas</v>
      </c>
      <c r="IB17" t="str">
        <v>Programa Mundial de Alimentos (PMA)</v>
      </c>
      <c r="IC17" t="str">
        <v>Purik Huasi</v>
      </c>
      <c r="ID17" t="str">
        <v>Red con Migrantes y Refugiados</v>
      </c>
      <c r="IE17" t="str">
        <v>Red de Investigaciones Orientadas a la Solución de Problemas en Derechos Humanos</v>
      </c>
      <c r="IF17" t="str">
        <v>Red Internacional de Migración Scalabrini</v>
      </c>
      <c r="IG17" t="str">
        <v>Red Latinoamericana de Organizaciones no Gubernamentales de Personas con Discapacidad y sus Familias (RIADIS)</v>
      </c>
      <c r="IH17" t="str">
        <v>Red regioanal LGTBI+</v>
      </c>
      <c r="II17" t="str">
        <v>Renacer</v>
      </c>
      <c r="IJ17" t="str">
        <v>RET Internacional</v>
      </c>
      <c r="IK17" t="str">
        <v>Save the Children (SCI)</v>
      </c>
      <c r="IL17" t="str">
        <v>Sección Peruana de Amnistía Internacional</v>
      </c>
      <c r="IM17" t="str">
        <v>Semillas para la Democracia</v>
      </c>
      <c r="IN17" t="str">
        <v>Servicio Ecuménico para la Dignidad Humana</v>
      </c>
      <c r="IO17" t="str">
        <v>Servicio Jesuita a Migrantes (SJM)</v>
      </c>
      <c r="IP17" t="str">
        <v>Servicio Jesuita a Migrantes y Refugiados (SJMR)</v>
      </c>
      <c r="IQ17" t="str">
        <v>Servicio Jesuita a Refugiados (SJR)</v>
      </c>
      <c r="IR17" t="str">
        <v>Servicio Pastoral de Migrantes Nacional</v>
      </c>
      <c r="IS17" t="str">
        <v>Serviço Pastoral dos Migrantes do Nordeste</v>
      </c>
      <c r="IT17" t="str">
        <v>Sesame Workshop</v>
      </c>
      <c r="IU17" t="str">
        <v>Sociedad Bolivariana de Curaçao</v>
      </c>
      <c r="IV17" t="str">
        <v>Solidarites International/Premiere Urgence Internationale (Consorcio de SI y PUI)</v>
      </c>
      <c r="IW17" t="str">
        <v>Sparkassenstiftung für internationale Kooperation</v>
      </c>
      <c r="IX17" t="str">
        <v>Stichting Slachtofferhulp Curaçao</v>
      </c>
      <c r="IY17" t="str">
        <v>Swisscontact</v>
      </c>
      <c r="IZ17" t="str">
        <v>Tearfund</v>
      </c>
      <c r="JA17" t="str">
        <v>TECHO</v>
      </c>
      <c r="JB17" t="str">
        <v>Terre des Hommes Italy</v>
      </c>
      <c r="JC17" t="str">
        <v>Terre des Hommes Lausanne</v>
      </c>
      <c r="JD17" t="str">
        <v>Terre des Hommes Suisse</v>
      </c>
      <c r="JE17" t="str">
        <v>Universidad Católica del Uruguay (UCU)</v>
      </c>
      <c r="JF17" t="str">
        <v>Universidad de Buenos Aires (UBA)</v>
      </c>
      <c r="JG17" t="str">
        <v>UruVene</v>
      </c>
      <c r="JH17" t="str">
        <v>VenAruba Solidaria</v>
      </c>
      <c r="JI17" t="str">
        <v>VenEuropa</v>
      </c>
      <c r="JJ17" t="str">
        <v>Venezolanos en San Cristóbal</v>
      </c>
      <c r="JK17" t="str">
        <v>Vicaría de Pastoral Social Caritas</v>
      </c>
      <c r="JL17" t="str">
        <v>Vicariato apostólico de Esmeraldas – Nación de Paz (VAE)</v>
      </c>
      <c r="JM17" t="str">
        <v>Visión Mundial</v>
      </c>
      <c r="JN17" t="str">
        <v>War Child</v>
      </c>
      <c r="JO17" t="str">
        <v>We World GVC</v>
      </c>
      <c r="JP17" t="str">
        <v>World Council of Credit Unions</v>
      </c>
      <c r="JQ17" t="str">
        <v>ZOA</v>
      </c>
    </row>
    <row r="18" spans="1:277" x14ac:dyDescent="0.3">
      <c r="A18" s="37" t="s">
        <v>545</v>
      </c>
      <c r="B18" s="37" t="s">
        <v>31</v>
      </c>
      <c r="C18" s="37" t="s">
        <v>31</v>
      </c>
      <c r="D18" s="37"/>
      <c r="E18" s="37" t="s">
        <v>31</v>
      </c>
      <c r="F18" s="46" t="b">
        <v>0</v>
      </c>
      <c r="G18" s="46" t="s">
        <v>2167</v>
      </c>
      <c r="I18" t="str" cm="1">
        <f t="array" ref="I18:JQ18">TRANSPOSE(_xlfn._xlws.SORT(_xlfn._xlws.FILTER(Table3[Nombre],ISNUMBER(SEARCH(' Activity Sheet'!C19,Table3[Nombre])),"Not found"),,1))</f>
        <v>100% Diversidad y Derechos</v>
      </c>
      <c r="J18" t="str">
        <v>ABV - Asociación del Bien con la Vida</v>
      </c>
      <c r="K18" t="str">
        <v>ACAPS</v>
      </c>
      <c r="L18" t="str">
        <v>Acción contra el Hambre</v>
      </c>
      <c r="M18" t="str">
        <v>ACT Alianza</v>
      </c>
      <c r="N18" t="str">
        <v>ACTED</v>
      </c>
      <c r="O18" t="str">
        <v>Agencia Adventista de Desarollo y Recursos Asistenciales (ADRA)</v>
      </c>
      <c r="P18" t="str">
        <v>Agencia de Cooperación Alemana para el Desarrollo GIZ</v>
      </c>
      <c r="Q18" t="str">
        <v>AID FOR AIDS</v>
      </c>
      <c r="R18" t="str">
        <v>AIDS Healthcare Foundation</v>
      </c>
      <c r="S18" t="str">
        <v>Aldeas Infantiles SOS</v>
      </c>
      <c r="T18" t="str">
        <v>Alianza por la Solidaridad</v>
      </c>
      <c r="U18" t="str">
        <v>Alianza por Venezuela</v>
      </c>
      <c r="V18" t="str">
        <v>Alto Comisionado de las Naciones Unidas para los Refugiados (ACNUR)</v>
      </c>
      <c r="W18" t="str">
        <v>Asociación Aves</v>
      </c>
      <c r="X18" t="str">
        <v>Asociación Caritativa y Cultural Amigos do Noivo</v>
      </c>
      <c r="Y18" t="str">
        <v>Asociación Churún Merú</v>
      </c>
      <c r="Z18" t="str">
        <v>Asociación Civil de Chamos Venezolanos</v>
      </c>
      <c r="AA18" t="str">
        <v>Asociación Civil El Paso</v>
      </c>
      <c r="AB18" t="str">
        <v>Asociación Civil Venezolana en Paraguay</v>
      </c>
      <c r="AC18" t="str">
        <v>Asociación Construyendo Caminos de Esperanza Frente a la Injusticia, el Rechazo y el Olvido (CCEFIRO)</v>
      </c>
      <c r="AD18" t="str">
        <v>Asociación de Apoyo al Desarrollo - APOYAR</v>
      </c>
      <c r="AE18" t="str">
        <v>Asociacion de Jubilados y Pensionados Venezolanos en Argentina</v>
      </c>
      <c r="AF18" t="str">
        <v>Asociación de Psicólogos Venezolanos en Argentina</v>
      </c>
      <c r="AG18" t="str">
        <v>Asociación de venezolanos en la República argentina (ASOVEN)</v>
      </c>
      <c r="AH18" t="str">
        <v>Asociación educativa y caritativa Vale da Benção (AEBVB)</v>
      </c>
      <c r="AI18" t="str">
        <v>Asociación Idas y Vueltas</v>
      </c>
      <c r="AJ18" t="str">
        <v>Asociación ILLARI-AMANECER</v>
      </c>
      <c r="AK18" t="str">
        <v>Asociación Inmigrante Feliz</v>
      </c>
      <c r="AL18" t="str">
        <v>Asociación Manos Veneguayas</v>
      </c>
      <c r="AM18" t="str">
        <v>AsociacIón Misioneros de San Carlos Scalabrinianos</v>
      </c>
      <c r="AN18" t="str">
        <v>Asociación Mutual Israelita Argentina</v>
      </c>
      <c r="AO18" t="str">
        <v>Asociación Profamilia</v>
      </c>
      <c r="AP18" t="str">
        <v>Asociación Quinta Ola</v>
      </c>
      <c r="AQ18" t="str">
        <v>Asociación Solidaridad y Acción</v>
      </c>
      <c r="AR18" t="str">
        <v>Asociación Venezolana en Chile</v>
      </c>
      <c r="AS18" t="str">
        <v>Associação Hermanitos</v>
      </c>
      <c r="AT18" t="str">
        <v>Ayuda en Acción</v>
      </c>
      <c r="AU18" t="str">
        <v>Bethany Christian Services</v>
      </c>
      <c r="AV18" t="str">
        <v>Blumont</v>
      </c>
      <c r="AW18" t="str">
        <v>Capellanía de migrantes venezolanos de la diócesis de Lurín</v>
      </c>
      <c r="AX18" t="str">
        <v>CARE</v>
      </c>
      <c r="AY18" t="str">
        <v>Cáritas Alemania</v>
      </c>
      <c r="AZ18" t="str">
        <v>Cáritas Aruba</v>
      </c>
      <c r="BA18" t="str">
        <v>Cáritas Bolivia</v>
      </c>
      <c r="BB18" t="str">
        <v>Cáritas Brasil</v>
      </c>
      <c r="BC18" t="str">
        <v>Caritas Ecuador</v>
      </c>
      <c r="BD18" t="str">
        <v>Caritas Manaus</v>
      </c>
      <c r="BE18" t="str">
        <v>Caritas Parana</v>
      </c>
      <c r="BF18" t="str">
        <v>Cáritas Perú</v>
      </c>
      <c r="BG18" t="str">
        <v>Cáritas Rio de Janeiro</v>
      </c>
      <c r="BH18" t="str">
        <v>Cáritas São Paulo</v>
      </c>
      <c r="BI18" t="str">
        <v>Cáritas Suiza</v>
      </c>
      <c r="BJ18" t="str">
        <v>Cáritas Willemstad</v>
      </c>
      <c r="BK18" t="str">
        <v>Casa Cemisol</v>
      </c>
      <c r="BL18" t="str">
        <v>Casa Hogar San José</v>
      </c>
      <c r="BM18" t="str">
        <v>Casa Violeta</v>
      </c>
      <c r="BN18" t="str">
        <v>Centro de Atencion alMigrante (CAM)</v>
      </c>
      <c r="BO18" t="str">
        <v>Centro de Atencion Psicosocial (CAPS)</v>
      </c>
      <c r="BP18" t="str">
        <v>Centro de Defensa de los Derechos Humanos de Guarulhos (CCDH)</v>
      </c>
      <c r="BQ18" t="str">
        <v>Centro de Desarrollo y Autogestión</v>
      </c>
      <c r="BR18" t="str">
        <v>Centro de Estudios y Programas Integrados para el Desarrollo Sostenible (CIEDS)</v>
      </c>
      <c r="BS18" t="str">
        <v>Centro de Estudios y Solidaridad con América Latina (CESAL)</v>
      </c>
      <c r="BT18" t="str">
        <v>Centro de Migración y Derechos Humanos de la Diócesis de Roraima</v>
      </c>
      <c r="BU18" t="str">
        <v>Centro Familiar Familias Sin Fronteras – Fundación Familia Sin Fronteras</v>
      </c>
      <c r="BV18" t="str">
        <v>CESVI-Cooperazione e Sviluppo</v>
      </c>
      <c r="BW18" t="str">
        <v>ChildFund Internacional</v>
      </c>
      <c r="BX18" t="str">
        <v>CHS Alternativo</v>
      </c>
      <c r="BY18" t="str">
        <v>CIR - Conselho Indígena de Roraima</v>
      </c>
      <c r="BZ18" t="str">
        <v>Coletivo MOSAICO - Asociación del Movimiento Social, Ambiental, Interactivo, Cultural y Organizacional</v>
      </c>
      <c r="CA18" t="str">
        <v>COLVENZ</v>
      </c>
      <c r="CB18" t="str">
        <v>Comisión Argentina para Refugiados y Migrantes (CAREF)</v>
      </c>
      <c r="CC18" t="str">
        <v>Comité Internacional de la Cruz Roja</v>
      </c>
      <c r="CD18" t="str">
        <v>Comité Internacional de Rescate (IRC)</v>
      </c>
      <c r="CE18" t="str">
        <v>Comité Internacional para el Desarrollo de los Pueblos (CISP)</v>
      </c>
      <c r="CF18" t="str">
        <v>Comite permanente por la defensa de los derechos humanos (CDH)</v>
      </c>
      <c r="CG18" t="str">
        <v>Compasión internacional</v>
      </c>
      <c r="CH18" t="str">
        <v>Compassiva</v>
      </c>
      <c r="CI18" t="str">
        <v>Conozco mis derechos</v>
      </c>
      <c r="CJ18" t="str">
        <v>ConQuito</v>
      </c>
      <c r="CK18" t="str">
        <v>Consejo Danés para los Refugiados (DRC)</v>
      </c>
      <c r="CL18" t="str">
        <v>Consejo Interreligioso del Perú - Religiones por la Paz</v>
      </c>
      <c r="CM18" t="str">
        <v>Consejo Noruego para los Refugiados (NRC)</v>
      </c>
      <c r="CN18" t="str">
        <v>Consorcio de Org. Privadas de promoción al desarrollo de la micro y pequeña empresa</v>
      </c>
      <c r="CO18" t="str">
        <v>COOPI - Cooperación Internacional</v>
      </c>
      <c r="CP18" t="str">
        <v>Corporacion Minuto de Dios</v>
      </c>
      <c r="CQ18" t="str">
        <v>Corporación Opción Legal</v>
      </c>
      <c r="CR18" t="str">
        <v>Corporación para el Desarrollo de Emprendimiento y la Innovación Social</v>
      </c>
      <c r="CS18" t="str">
        <v>Cruz Roja Argentina</v>
      </c>
      <c r="CT18" t="str">
        <v>Cruz Roja Colombia</v>
      </c>
      <c r="CU18" t="str">
        <v>Cruz Roja Ecuador</v>
      </c>
      <c r="CV18" t="str">
        <v>Cruz Roja Española</v>
      </c>
      <c r="CW18" t="str">
        <v>Cruz Roja Panamá</v>
      </c>
      <c r="CX18" t="str">
        <v>Cruz Roja Paraguay</v>
      </c>
      <c r="CY18" t="str">
        <v>Cruz Roja Perú</v>
      </c>
      <c r="CZ18" t="str">
        <v>Cruz Roja Uruguay</v>
      </c>
      <c r="DA18" t="str">
        <v>Cuso Internacional</v>
      </c>
      <c r="DB18" t="str">
        <v>DCF (Danielle’s Children Fund)</v>
      </c>
      <c r="DC18" t="str">
        <v>Desarrollo Cooperativo Agrícola Internacional / Voluntarios en Asistencia Cooperativa en el Extranjero</v>
      </c>
      <c r="DD18" t="str">
        <v>Diakonie Katastrophenhilfe</v>
      </c>
      <c r="DE18" t="str">
        <v>Diálogo Diverso</v>
      </c>
      <c r="DF18" t="str">
        <v>Diáspora Venezolana en República Dominicana</v>
      </c>
      <c r="DG18" t="str">
        <v>Duendes y Ángeles Vinotinto República Dominicana</v>
      </c>
      <c r="DH18" t="str">
        <v>Embajadores internacionales de Canarinhos da Amazonia por la paz</v>
      </c>
      <c r="DI18" t="str">
        <v>Encuentros SJS (Servicio Jesuita de la Solidaridad)</v>
      </c>
      <c r="DJ18" t="str">
        <v>Ending Violence Against Migrants</v>
      </c>
      <c r="DK18" t="str">
        <v>Entidad de las Naciones Unidas para la Igualdad de Género y el Empoderamiento de las Mujeres</v>
      </c>
      <c r="DL18" t="str">
        <v>Famia Planea</v>
      </c>
      <c r="DM18" t="str">
        <v>Family Planning Association of Trinidad and Tobago</v>
      </c>
      <c r="DN18" t="str">
        <v>Federación de Mujeres de Sucumbíos</v>
      </c>
      <c r="DO18" t="str">
        <v>Federación Internacional de la Cruz Roja (FIRC)</v>
      </c>
      <c r="DP18" t="str">
        <v>Federación internacional humanitaria</v>
      </c>
      <c r="DQ18" t="str">
        <v>Federación Luterana Mundial</v>
      </c>
      <c r="DR18" t="str">
        <v>Fondo de las Naciones Unidas para la Infancia (UNICEF)</v>
      </c>
      <c r="DS18" t="str">
        <v>Fondo de Población de las Naciones Unidas (UNFPA)</v>
      </c>
      <c r="DT18" t="str">
        <v>Fondo Ecuatoriano Populorum Progressio</v>
      </c>
      <c r="DU18" t="str">
        <v>Foro de Israel para la Ayuda Humanitaria Internacional (IsraAID)</v>
      </c>
      <c r="DV18" t="str">
        <v>Foro de la Sociedad Civil en Salud (ForoSalud)</v>
      </c>
      <c r="DW18" t="str">
        <v>Foro Salud Callao</v>
      </c>
      <c r="DX18" t="str">
        <v>Fraternidade Sem Fronteiras</v>
      </c>
      <c r="DY18" t="str">
        <v>Fundación “Project Hope of Colombia”</v>
      </c>
      <c r="DZ18" t="str">
        <v>Fundación Alas de Colibrí</v>
      </c>
      <c r="EA18" t="str">
        <v>Fundación Americares</v>
      </c>
      <c r="EB18" t="str">
        <v>Fundación AVSI</v>
      </c>
      <c r="EC18" t="str">
        <v>Fundación Baylor Colombia</v>
      </c>
      <c r="ED18" t="str">
        <v>Fundación Casa de Refugio Matilde</v>
      </c>
      <c r="EE18" t="str">
        <v>Fundación Colonia de Venezuela en República Dominicana (FUNCOVERD)</v>
      </c>
      <c r="EF18" t="str">
        <v>Fundación Comisión Católica Argentina de Migraciones (FCCAM)</v>
      </c>
      <c r="EG18" t="str">
        <v>Fundación CRISFE</v>
      </c>
      <c r="EH18" t="str">
        <v>Fundación de Ayuda Social de Las Iglesias Cristianas</v>
      </c>
      <c r="EI18" t="str">
        <v>Fundación de Ayuda Social de las Iglesias Cristianas (FASIC)</v>
      </c>
      <c r="EJ18" t="str">
        <v>Fundación de Emigrantes Venezolanos (FEV)</v>
      </c>
      <c r="EK18" t="str">
        <v>Fundación de las Americas (FUDELA)</v>
      </c>
      <c r="EL18" t="str">
        <v>Fundación Educativa Rada</v>
      </c>
      <c r="EM18" t="str">
        <v>Fundación Equidad</v>
      </c>
      <c r="EN18" t="str">
        <v>Fundación Halü Bienestar Humano (HALU)</v>
      </c>
      <c r="EO18" t="str">
        <v>Fundación Huésped</v>
      </c>
      <c r="EP18" t="str">
        <v>Fundación Human Rights Caribbean (HRC)</v>
      </c>
      <c r="EQ18" t="str">
        <v>Fundación Las Golondrinas</v>
      </c>
      <c r="ER18" t="str">
        <v>Fundación Manos Abiertas</v>
      </c>
      <c r="ES18" t="str">
        <v>Fundación Mi Sangre</v>
      </c>
      <c r="ET18" t="str">
        <v>Fundación Nuestros Jóvenes</v>
      </c>
      <c r="EU18" t="str">
        <v>Fundacion pa Hende Muhe den Dificultad (FHMD)</v>
      </c>
      <c r="EV18" t="str">
        <v>Fundación Pan de Vida</v>
      </c>
      <c r="EW18" t="str">
        <v>Fundación Panamericana de Desarrollo</v>
      </c>
      <c r="EX18" t="str">
        <v>Fundación Panamericana para el Desarrollo (FUPAD)</v>
      </c>
      <c r="EY18" t="str">
        <v>Fundación para Asistencia a las Víctimas</v>
      </c>
      <c r="EZ18" t="str">
        <v>Fundación para la Integración y el Desarrollo de América Latina (FIDAL)</v>
      </c>
      <c r="FA18" t="str">
        <v>Fundación Salú pa Tur</v>
      </c>
      <c r="FB18" t="str">
        <v>Fundación Scalabrini Bolivia</v>
      </c>
      <c r="FC18" t="str">
        <v>Fundacion Scalabrini Chile</v>
      </c>
      <c r="FD18" t="str">
        <v>Fundación SES</v>
      </c>
      <c r="FE18" t="str">
        <v>Fundación Solidaria Trabajo para un Hermano</v>
      </c>
      <c r="FF18" t="str">
        <v>Fundación Stima</v>
      </c>
      <c r="FG18" t="str">
        <v>Fundación Takuna</v>
      </c>
      <c r="FH18" t="str">
        <v>Fundación Tarabita</v>
      </c>
      <c r="FI18" t="str">
        <v>Fundación Venex Curacao</v>
      </c>
      <c r="FJ18" t="str">
        <v>Globalizate Radio</v>
      </c>
      <c r="FK18" t="str">
        <v>GOAL</v>
      </c>
      <c r="FL18" t="str">
        <v>Heartland Alliance International (HAI)</v>
      </c>
      <c r="FM18" t="str">
        <v>HELVETAS Swiss Intercooperation</v>
      </c>
      <c r="FN18" t="str">
        <v>Hermanos Salesianas</v>
      </c>
      <c r="FO18" t="str">
        <v>HIAS</v>
      </c>
      <c r="FP18" t="str">
        <v>Hogar de Cristo</v>
      </c>
      <c r="FQ18" t="str">
        <v>Hogar de Nazareth</v>
      </c>
      <c r="FR18" t="str">
        <v>Human Rights Defence Curaçao</v>
      </c>
      <c r="FS18" t="str">
        <v>Humanity &amp; Inclusion</v>
      </c>
      <c r="FT18" t="str">
        <v>Humans Analytic</v>
      </c>
      <c r="FU18" t="str">
        <v>IEB - Instituto Internacional de Educação do Brasil</v>
      </c>
      <c r="FV18" t="str">
        <v>iMMAP</v>
      </c>
      <c r="FW18" t="str">
        <v>IMPACT Initiatives (REACH)</v>
      </c>
      <c r="FX18" t="str">
        <v>Institute of Natural and Cultural Heritage (IPANC)</v>
      </c>
      <c r="FY18" t="str">
        <v>Instituto de Democracia y Derechos Humanos</v>
      </c>
      <c r="FZ18" t="str">
        <v>Instituto de maná</v>
      </c>
      <c r="GA18" t="str">
        <v>Instituto de Promoción del Desarrollo Solidario</v>
      </c>
      <c r="GB18" t="str">
        <v>Instituto Dominicano de Desarrollo Integral</v>
      </c>
      <c r="GC18" t="str">
        <v>Instituto Félix Guattari</v>
      </c>
      <c r="GD18" t="str">
        <v>Instituto Nice</v>
      </c>
      <c r="GE18" t="str">
        <v>Instituto para las Migraciones y Derechos Humanos (IMDH)</v>
      </c>
      <c r="GF18" t="str">
        <v>Instituto Pirilampos - Grupo de visitas y acciones voluntarias en Roraima</v>
      </c>
      <c r="GG18" t="str">
        <v>INTERSOS</v>
      </c>
      <c r="GH18" t="str">
        <v>IPANC</v>
      </c>
      <c r="GI18" t="str">
        <v>Kimirina Coorporation</v>
      </c>
      <c r="GJ18" t="str">
        <v>La Bolsa del Samaritano</v>
      </c>
      <c r="GK18" t="str">
        <v>Lutheran World Relief</v>
      </c>
      <c r="GL18" t="str">
        <v>Malteser International</v>
      </c>
      <c r="GM18" t="str">
        <v>Más Igualdad Perú</v>
      </c>
      <c r="GN18" t="str">
        <v>MedGlobal</v>
      </c>
      <c r="GO18" t="str">
        <v>Medical Teams International</v>
      </c>
      <c r="GP18" t="str">
        <v>Médicos del Mundo</v>
      </c>
      <c r="GQ18" t="str">
        <v>Mercy Corps</v>
      </c>
      <c r="GR18" t="str">
        <v>Migrantes, Refugiados y Argentinos Emprendedores Sociales (MIRARES)</v>
      </c>
      <c r="GS18" t="str">
        <v>Mision Scalabriniana - Ecuador</v>
      </c>
      <c r="GT18" t="str">
        <v>Missão Paz</v>
      </c>
      <c r="GU18" t="str">
        <v>Movimiento de Mujeres de El Oro</v>
      </c>
      <c r="GV18" t="str">
        <v>Movimiento LGBT+ Brasil</v>
      </c>
      <c r="GW18" t="str">
        <v>Museu A CASA</v>
      </c>
      <c r="GX18" t="str">
        <v>Nueva organización</v>
      </c>
      <c r="GY18" t="str">
        <v>Oficina de la Coordinadora Residente UN</v>
      </c>
      <c r="GZ18" t="str">
        <v>Oficina de las Naciones Unidas de Servicios para Proyectos (UNOPS)</v>
      </c>
      <c r="HA18" t="str">
        <v>Oficina de Naciones Unidas contra la Droga y el Delito (ONUDD)</v>
      </c>
      <c r="HB18" t="str">
        <v>Oficina de Naciones Unidas para la Coordinación de Asuntos Humanitarios</v>
      </c>
      <c r="HC18" t="str">
        <v>Oficina del Alto Comisionado de las Naciones Unidas para los Derechos Humanos (ACNUDH)</v>
      </c>
      <c r="HD18" t="str">
        <v>ONU voluntarios</v>
      </c>
      <c r="HE18" t="str">
        <v>Opportunity International/AGAPE</v>
      </c>
      <c r="HF18" t="str">
        <v>Organización de Estados Iberoamericanos para la Educación, la Ciencia y la Cultura (OEI)</v>
      </c>
      <c r="HG18" t="str">
        <v>Organización de las Naciones Unidas para la Alimentación y la Agricultura (FAO)</v>
      </c>
      <c r="HH18" t="str">
        <v>Organización de las Naciones Unidas para la Educación, la Ciencia y la Cultura (UNESCO)</v>
      </c>
      <c r="HI18" t="str">
        <v>Organización Fuerza Internacional de Capellanía DDHH y DIH OFICA ICC</v>
      </c>
      <c r="HJ18" t="str">
        <v>Organización Internacional del Trabajo (OIT)</v>
      </c>
      <c r="HK18" t="str">
        <v>Organización Internacional para las Migraciones (OIM)</v>
      </c>
      <c r="HL18" t="str">
        <v>Organización Panamericana de la Salud/Organización Mundial de la Salud (OPS/OMS)</v>
      </c>
      <c r="HM18" t="str">
        <v>OXFAM</v>
      </c>
      <c r="HN18" t="str">
        <v>Parroquia Eclesiástica San Francisco</v>
      </c>
      <c r="HO18" t="str">
        <v>Parroquia Ntra Sra Asunción y Madre de los Migrantes</v>
      </c>
      <c r="HP18" t="str">
        <v>Pastoral de Movilidad Humana - Conferencia Episcopal Peruana</v>
      </c>
      <c r="HQ18" t="str">
        <v>Pastoral Social Cáritas</v>
      </c>
      <c r="HR18" t="str">
        <v>Patronato de Amparo Social de Tulcán</v>
      </c>
      <c r="HS18" t="str">
        <v>Peace for Development</v>
      </c>
      <c r="HT18" t="str">
        <v>Plan Internacional</v>
      </c>
      <c r="HU18" t="str">
        <v>Première Urgence Internationale</v>
      </c>
      <c r="HV18" t="str">
        <v>PROBONO Colombia</v>
      </c>
      <c r="HW18" t="str">
        <v>Progetto mondo mlal</v>
      </c>
      <c r="HX18" t="str">
        <v>Programa Conjunto de las Naciones Unidas sobre el VIH/SIDA (ONUSIDA)</v>
      </c>
      <c r="HY18" t="str">
        <v>Programa de las Naciones Unidas para el Desarrollo (PNUD)</v>
      </c>
      <c r="HZ18" t="str">
        <v>Programa de las Naciones Unidas para los Asentamientos Humanos (UN Habitat)</v>
      </c>
      <c r="IA18" t="str">
        <v>Programa de Soporte a la autoayuda de personas seropositivas</v>
      </c>
      <c r="IB18" t="str">
        <v>Programa Mundial de Alimentos (PMA)</v>
      </c>
      <c r="IC18" t="str">
        <v>Purik Huasi</v>
      </c>
      <c r="ID18" t="str">
        <v>Red con Migrantes y Refugiados</v>
      </c>
      <c r="IE18" t="str">
        <v>Red de Investigaciones Orientadas a la Solución de Problemas en Derechos Humanos</v>
      </c>
      <c r="IF18" t="str">
        <v>Red Internacional de Migración Scalabrini</v>
      </c>
      <c r="IG18" t="str">
        <v>Red Latinoamericana de Organizaciones no Gubernamentales de Personas con Discapacidad y sus Familias (RIADIS)</v>
      </c>
      <c r="IH18" t="str">
        <v>Red regioanal LGTBI+</v>
      </c>
      <c r="II18" t="str">
        <v>Renacer</v>
      </c>
      <c r="IJ18" t="str">
        <v>RET Internacional</v>
      </c>
      <c r="IK18" t="str">
        <v>Save the Children (SCI)</v>
      </c>
      <c r="IL18" t="str">
        <v>Sección Peruana de Amnistía Internacional</v>
      </c>
      <c r="IM18" t="str">
        <v>Semillas para la Democracia</v>
      </c>
      <c r="IN18" t="str">
        <v>Servicio Ecuménico para la Dignidad Humana</v>
      </c>
      <c r="IO18" t="str">
        <v>Servicio Jesuita a Migrantes (SJM)</v>
      </c>
      <c r="IP18" t="str">
        <v>Servicio Jesuita a Migrantes y Refugiados (SJMR)</v>
      </c>
      <c r="IQ18" t="str">
        <v>Servicio Jesuita a Refugiados (SJR)</v>
      </c>
      <c r="IR18" t="str">
        <v>Servicio Pastoral de Migrantes Nacional</v>
      </c>
      <c r="IS18" t="str">
        <v>Serviço Pastoral dos Migrantes do Nordeste</v>
      </c>
      <c r="IT18" t="str">
        <v>Sesame Workshop</v>
      </c>
      <c r="IU18" t="str">
        <v>Sociedad Bolivariana de Curaçao</v>
      </c>
      <c r="IV18" t="str">
        <v>Solidarites International/Premiere Urgence Internationale (Consorcio de SI y PUI)</v>
      </c>
      <c r="IW18" t="str">
        <v>Sparkassenstiftung für internationale Kooperation</v>
      </c>
      <c r="IX18" t="str">
        <v>Stichting Slachtofferhulp Curaçao</v>
      </c>
      <c r="IY18" t="str">
        <v>Swisscontact</v>
      </c>
      <c r="IZ18" t="str">
        <v>Tearfund</v>
      </c>
      <c r="JA18" t="str">
        <v>TECHO</v>
      </c>
      <c r="JB18" t="str">
        <v>Terre des Hommes Italy</v>
      </c>
      <c r="JC18" t="str">
        <v>Terre des Hommes Lausanne</v>
      </c>
      <c r="JD18" t="str">
        <v>Terre des Hommes Suisse</v>
      </c>
      <c r="JE18" t="str">
        <v>Universidad Católica del Uruguay (UCU)</v>
      </c>
      <c r="JF18" t="str">
        <v>Universidad de Buenos Aires (UBA)</v>
      </c>
      <c r="JG18" t="str">
        <v>UruVene</v>
      </c>
      <c r="JH18" t="str">
        <v>VenAruba Solidaria</v>
      </c>
      <c r="JI18" t="str">
        <v>VenEuropa</v>
      </c>
      <c r="JJ18" t="str">
        <v>Venezolanos en San Cristóbal</v>
      </c>
      <c r="JK18" t="str">
        <v>Vicaría de Pastoral Social Caritas</v>
      </c>
      <c r="JL18" t="str">
        <v>Vicariato apostólico de Esmeraldas – Nación de Paz (VAE)</v>
      </c>
      <c r="JM18" t="str">
        <v>Visión Mundial</v>
      </c>
      <c r="JN18" t="str">
        <v>War Child</v>
      </c>
      <c r="JO18" t="str">
        <v>We World GVC</v>
      </c>
      <c r="JP18" t="str">
        <v>World Council of Credit Unions</v>
      </c>
      <c r="JQ18" t="str">
        <v>ZOA</v>
      </c>
    </row>
    <row r="19" spans="1:277" x14ac:dyDescent="0.3">
      <c r="A19" s="37" t="s">
        <v>546</v>
      </c>
      <c r="B19" s="37" t="s">
        <v>547</v>
      </c>
      <c r="C19" s="37" t="s">
        <v>548</v>
      </c>
      <c r="D19" s="37"/>
      <c r="E19" s="37" t="s">
        <v>547</v>
      </c>
      <c r="F19" s="46" t="b">
        <v>0</v>
      </c>
      <c r="G19" s="46" t="s">
        <v>2167</v>
      </c>
      <c r="I19" t="str" cm="1">
        <f t="array" ref="I19:JQ19">TRANSPOSE(_xlfn._xlws.SORT(_xlfn._xlws.FILTER(Table3[Nombre],ISNUMBER(SEARCH(' Activity Sheet'!C20,Table3[Nombre])),"Not found"),,1))</f>
        <v>100% Diversidad y Derechos</v>
      </c>
      <c r="J19" t="str">
        <v>ABV - Asociación del Bien con la Vida</v>
      </c>
      <c r="K19" t="str">
        <v>ACAPS</v>
      </c>
      <c r="L19" t="str">
        <v>Acción contra el Hambre</v>
      </c>
      <c r="M19" t="str">
        <v>ACT Alianza</v>
      </c>
      <c r="N19" t="str">
        <v>ACTED</v>
      </c>
      <c r="O19" t="str">
        <v>Agencia Adventista de Desarollo y Recursos Asistenciales (ADRA)</v>
      </c>
      <c r="P19" t="str">
        <v>Agencia de Cooperación Alemana para el Desarrollo GIZ</v>
      </c>
      <c r="Q19" t="str">
        <v>AID FOR AIDS</v>
      </c>
      <c r="R19" t="str">
        <v>AIDS Healthcare Foundation</v>
      </c>
      <c r="S19" t="str">
        <v>Aldeas Infantiles SOS</v>
      </c>
      <c r="T19" t="str">
        <v>Alianza por la Solidaridad</v>
      </c>
      <c r="U19" t="str">
        <v>Alianza por Venezuela</v>
      </c>
      <c r="V19" t="str">
        <v>Alto Comisionado de las Naciones Unidas para los Refugiados (ACNUR)</v>
      </c>
      <c r="W19" t="str">
        <v>Asociación Aves</v>
      </c>
      <c r="X19" t="str">
        <v>Asociación Caritativa y Cultural Amigos do Noivo</v>
      </c>
      <c r="Y19" t="str">
        <v>Asociación Churún Merú</v>
      </c>
      <c r="Z19" t="str">
        <v>Asociación Civil de Chamos Venezolanos</v>
      </c>
      <c r="AA19" t="str">
        <v>Asociación Civil El Paso</v>
      </c>
      <c r="AB19" t="str">
        <v>Asociación Civil Venezolana en Paraguay</v>
      </c>
      <c r="AC19" t="str">
        <v>Asociación Construyendo Caminos de Esperanza Frente a la Injusticia, el Rechazo y el Olvido (CCEFIRO)</v>
      </c>
      <c r="AD19" t="str">
        <v>Asociación de Apoyo al Desarrollo - APOYAR</v>
      </c>
      <c r="AE19" t="str">
        <v>Asociacion de Jubilados y Pensionados Venezolanos en Argentina</v>
      </c>
      <c r="AF19" t="str">
        <v>Asociación de Psicólogos Venezolanos en Argentina</v>
      </c>
      <c r="AG19" t="str">
        <v>Asociación de venezolanos en la República argentina (ASOVEN)</v>
      </c>
      <c r="AH19" t="str">
        <v>Asociación educativa y caritativa Vale da Benção (AEBVB)</v>
      </c>
      <c r="AI19" t="str">
        <v>Asociación Idas y Vueltas</v>
      </c>
      <c r="AJ19" t="str">
        <v>Asociación ILLARI-AMANECER</v>
      </c>
      <c r="AK19" t="str">
        <v>Asociación Inmigrante Feliz</v>
      </c>
      <c r="AL19" t="str">
        <v>Asociación Manos Veneguayas</v>
      </c>
      <c r="AM19" t="str">
        <v>AsociacIón Misioneros de San Carlos Scalabrinianos</v>
      </c>
      <c r="AN19" t="str">
        <v>Asociación Mutual Israelita Argentina</v>
      </c>
      <c r="AO19" t="str">
        <v>Asociación Profamilia</v>
      </c>
      <c r="AP19" t="str">
        <v>Asociación Quinta Ola</v>
      </c>
      <c r="AQ19" t="str">
        <v>Asociación Solidaridad y Acción</v>
      </c>
      <c r="AR19" t="str">
        <v>Asociación Venezolana en Chile</v>
      </c>
      <c r="AS19" t="str">
        <v>Associação Hermanitos</v>
      </c>
      <c r="AT19" t="str">
        <v>Ayuda en Acción</v>
      </c>
      <c r="AU19" t="str">
        <v>Bethany Christian Services</v>
      </c>
      <c r="AV19" t="str">
        <v>Blumont</v>
      </c>
      <c r="AW19" t="str">
        <v>Capellanía de migrantes venezolanos de la diócesis de Lurín</v>
      </c>
      <c r="AX19" t="str">
        <v>CARE</v>
      </c>
      <c r="AY19" t="str">
        <v>Cáritas Alemania</v>
      </c>
      <c r="AZ19" t="str">
        <v>Cáritas Aruba</v>
      </c>
      <c r="BA19" t="str">
        <v>Cáritas Bolivia</v>
      </c>
      <c r="BB19" t="str">
        <v>Cáritas Brasil</v>
      </c>
      <c r="BC19" t="str">
        <v>Caritas Ecuador</v>
      </c>
      <c r="BD19" t="str">
        <v>Caritas Manaus</v>
      </c>
      <c r="BE19" t="str">
        <v>Caritas Parana</v>
      </c>
      <c r="BF19" t="str">
        <v>Cáritas Perú</v>
      </c>
      <c r="BG19" t="str">
        <v>Cáritas Rio de Janeiro</v>
      </c>
      <c r="BH19" t="str">
        <v>Cáritas São Paulo</v>
      </c>
      <c r="BI19" t="str">
        <v>Cáritas Suiza</v>
      </c>
      <c r="BJ19" t="str">
        <v>Cáritas Willemstad</v>
      </c>
      <c r="BK19" t="str">
        <v>Casa Cemisol</v>
      </c>
      <c r="BL19" t="str">
        <v>Casa Hogar San José</v>
      </c>
      <c r="BM19" t="str">
        <v>Casa Violeta</v>
      </c>
      <c r="BN19" t="str">
        <v>Centro de Atencion alMigrante (CAM)</v>
      </c>
      <c r="BO19" t="str">
        <v>Centro de Atencion Psicosocial (CAPS)</v>
      </c>
      <c r="BP19" t="str">
        <v>Centro de Defensa de los Derechos Humanos de Guarulhos (CCDH)</v>
      </c>
      <c r="BQ19" t="str">
        <v>Centro de Desarrollo y Autogestión</v>
      </c>
      <c r="BR19" t="str">
        <v>Centro de Estudios y Programas Integrados para el Desarrollo Sostenible (CIEDS)</v>
      </c>
      <c r="BS19" t="str">
        <v>Centro de Estudios y Solidaridad con América Latina (CESAL)</v>
      </c>
      <c r="BT19" t="str">
        <v>Centro de Migración y Derechos Humanos de la Diócesis de Roraima</v>
      </c>
      <c r="BU19" t="str">
        <v>Centro Familiar Familias Sin Fronteras – Fundación Familia Sin Fronteras</v>
      </c>
      <c r="BV19" t="str">
        <v>CESVI-Cooperazione e Sviluppo</v>
      </c>
      <c r="BW19" t="str">
        <v>ChildFund Internacional</v>
      </c>
      <c r="BX19" t="str">
        <v>CHS Alternativo</v>
      </c>
      <c r="BY19" t="str">
        <v>CIR - Conselho Indígena de Roraima</v>
      </c>
      <c r="BZ19" t="str">
        <v>Coletivo MOSAICO - Asociación del Movimiento Social, Ambiental, Interactivo, Cultural y Organizacional</v>
      </c>
      <c r="CA19" t="str">
        <v>COLVENZ</v>
      </c>
      <c r="CB19" t="str">
        <v>Comisión Argentina para Refugiados y Migrantes (CAREF)</v>
      </c>
      <c r="CC19" t="str">
        <v>Comité Internacional de la Cruz Roja</v>
      </c>
      <c r="CD19" t="str">
        <v>Comité Internacional de Rescate (IRC)</v>
      </c>
      <c r="CE19" t="str">
        <v>Comité Internacional para el Desarrollo de los Pueblos (CISP)</v>
      </c>
      <c r="CF19" t="str">
        <v>Comite permanente por la defensa de los derechos humanos (CDH)</v>
      </c>
      <c r="CG19" t="str">
        <v>Compasión internacional</v>
      </c>
      <c r="CH19" t="str">
        <v>Compassiva</v>
      </c>
      <c r="CI19" t="str">
        <v>Conozco mis derechos</v>
      </c>
      <c r="CJ19" t="str">
        <v>ConQuito</v>
      </c>
      <c r="CK19" t="str">
        <v>Consejo Danés para los Refugiados (DRC)</v>
      </c>
      <c r="CL19" t="str">
        <v>Consejo Interreligioso del Perú - Religiones por la Paz</v>
      </c>
      <c r="CM19" t="str">
        <v>Consejo Noruego para los Refugiados (NRC)</v>
      </c>
      <c r="CN19" t="str">
        <v>Consorcio de Org. Privadas de promoción al desarrollo de la micro y pequeña empresa</v>
      </c>
      <c r="CO19" t="str">
        <v>COOPI - Cooperación Internacional</v>
      </c>
      <c r="CP19" t="str">
        <v>Corporacion Minuto de Dios</v>
      </c>
      <c r="CQ19" t="str">
        <v>Corporación Opción Legal</v>
      </c>
      <c r="CR19" t="str">
        <v>Corporación para el Desarrollo de Emprendimiento y la Innovación Social</v>
      </c>
      <c r="CS19" t="str">
        <v>Cruz Roja Argentina</v>
      </c>
      <c r="CT19" t="str">
        <v>Cruz Roja Colombia</v>
      </c>
      <c r="CU19" t="str">
        <v>Cruz Roja Ecuador</v>
      </c>
      <c r="CV19" t="str">
        <v>Cruz Roja Española</v>
      </c>
      <c r="CW19" t="str">
        <v>Cruz Roja Panamá</v>
      </c>
      <c r="CX19" t="str">
        <v>Cruz Roja Paraguay</v>
      </c>
      <c r="CY19" t="str">
        <v>Cruz Roja Perú</v>
      </c>
      <c r="CZ19" t="str">
        <v>Cruz Roja Uruguay</v>
      </c>
      <c r="DA19" t="str">
        <v>Cuso Internacional</v>
      </c>
      <c r="DB19" t="str">
        <v>DCF (Danielle’s Children Fund)</v>
      </c>
      <c r="DC19" t="str">
        <v>Desarrollo Cooperativo Agrícola Internacional / Voluntarios en Asistencia Cooperativa en el Extranjero</v>
      </c>
      <c r="DD19" t="str">
        <v>Diakonie Katastrophenhilfe</v>
      </c>
      <c r="DE19" t="str">
        <v>Diálogo Diverso</v>
      </c>
      <c r="DF19" t="str">
        <v>Diáspora Venezolana en República Dominicana</v>
      </c>
      <c r="DG19" t="str">
        <v>Duendes y Ángeles Vinotinto República Dominicana</v>
      </c>
      <c r="DH19" t="str">
        <v>Embajadores internacionales de Canarinhos da Amazonia por la paz</v>
      </c>
      <c r="DI19" t="str">
        <v>Encuentros SJS (Servicio Jesuita de la Solidaridad)</v>
      </c>
      <c r="DJ19" t="str">
        <v>Ending Violence Against Migrants</v>
      </c>
      <c r="DK19" t="str">
        <v>Entidad de las Naciones Unidas para la Igualdad de Género y el Empoderamiento de las Mujeres</v>
      </c>
      <c r="DL19" t="str">
        <v>Famia Planea</v>
      </c>
      <c r="DM19" t="str">
        <v>Family Planning Association of Trinidad and Tobago</v>
      </c>
      <c r="DN19" t="str">
        <v>Federación de Mujeres de Sucumbíos</v>
      </c>
      <c r="DO19" t="str">
        <v>Federación Internacional de la Cruz Roja (FIRC)</v>
      </c>
      <c r="DP19" t="str">
        <v>Federación internacional humanitaria</v>
      </c>
      <c r="DQ19" t="str">
        <v>Federación Luterana Mundial</v>
      </c>
      <c r="DR19" t="str">
        <v>Fondo de las Naciones Unidas para la Infancia (UNICEF)</v>
      </c>
      <c r="DS19" t="str">
        <v>Fondo de Población de las Naciones Unidas (UNFPA)</v>
      </c>
      <c r="DT19" t="str">
        <v>Fondo Ecuatoriano Populorum Progressio</v>
      </c>
      <c r="DU19" t="str">
        <v>Foro de Israel para la Ayuda Humanitaria Internacional (IsraAID)</v>
      </c>
      <c r="DV19" t="str">
        <v>Foro de la Sociedad Civil en Salud (ForoSalud)</v>
      </c>
      <c r="DW19" t="str">
        <v>Foro Salud Callao</v>
      </c>
      <c r="DX19" t="str">
        <v>Fraternidade Sem Fronteiras</v>
      </c>
      <c r="DY19" t="str">
        <v>Fundación “Project Hope of Colombia”</v>
      </c>
      <c r="DZ19" t="str">
        <v>Fundación Alas de Colibrí</v>
      </c>
      <c r="EA19" t="str">
        <v>Fundación Americares</v>
      </c>
      <c r="EB19" t="str">
        <v>Fundación AVSI</v>
      </c>
      <c r="EC19" t="str">
        <v>Fundación Baylor Colombia</v>
      </c>
      <c r="ED19" t="str">
        <v>Fundación Casa de Refugio Matilde</v>
      </c>
      <c r="EE19" t="str">
        <v>Fundación Colonia de Venezuela en República Dominicana (FUNCOVERD)</v>
      </c>
      <c r="EF19" t="str">
        <v>Fundación Comisión Católica Argentina de Migraciones (FCCAM)</v>
      </c>
      <c r="EG19" t="str">
        <v>Fundación CRISFE</v>
      </c>
      <c r="EH19" t="str">
        <v>Fundación de Ayuda Social de Las Iglesias Cristianas</v>
      </c>
      <c r="EI19" t="str">
        <v>Fundación de Ayuda Social de las Iglesias Cristianas (FASIC)</v>
      </c>
      <c r="EJ19" t="str">
        <v>Fundación de Emigrantes Venezolanos (FEV)</v>
      </c>
      <c r="EK19" t="str">
        <v>Fundación de las Americas (FUDELA)</v>
      </c>
      <c r="EL19" t="str">
        <v>Fundación Educativa Rada</v>
      </c>
      <c r="EM19" t="str">
        <v>Fundación Equidad</v>
      </c>
      <c r="EN19" t="str">
        <v>Fundación Halü Bienestar Humano (HALU)</v>
      </c>
      <c r="EO19" t="str">
        <v>Fundación Huésped</v>
      </c>
      <c r="EP19" t="str">
        <v>Fundación Human Rights Caribbean (HRC)</v>
      </c>
      <c r="EQ19" t="str">
        <v>Fundación Las Golondrinas</v>
      </c>
      <c r="ER19" t="str">
        <v>Fundación Manos Abiertas</v>
      </c>
      <c r="ES19" t="str">
        <v>Fundación Mi Sangre</v>
      </c>
      <c r="ET19" t="str">
        <v>Fundación Nuestros Jóvenes</v>
      </c>
      <c r="EU19" t="str">
        <v>Fundacion pa Hende Muhe den Dificultad (FHMD)</v>
      </c>
      <c r="EV19" t="str">
        <v>Fundación Pan de Vida</v>
      </c>
      <c r="EW19" t="str">
        <v>Fundación Panamericana de Desarrollo</v>
      </c>
      <c r="EX19" t="str">
        <v>Fundación Panamericana para el Desarrollo (FUPAD)</v>
      </c>
      <c r="EY19" t="str">
        <v>Fundación para Asistencia a las Víctimas</v>
      </c>
      <c r="EZ19" t="str">
        <v>Fundación para la Integración y el Desarrollo de América Latina (FIDAL)</v>
      </c>
      <c r="FA19" t="str">
        <v>Fundación Salú pa Tur</v>
      </c>
      <c r="FB19" t="str">
        <v>Fundación Scalabrini Bolivia</v>
      </c>
      <c r="FC19" t="str">
        <v>Fundacion Scalabrini Chile</v>
      </c>
      <c r="FD19" t="str">
        <v>Fundación SES</v>
      </c>
      <c r="FE19" t="str">
        <v>Fundación Solidaria Trabajo para un Hermano</v>
      </c>
      <c r="FF19" t="str">
        <v>Fundación Stima</v>
      </c>
      <c r="FG19" t="str">
        <v>Fundación Takuna</v>
      </c>
      <c r="FH19" t="str">
        <v>Fundación Tarabita</v>
      </c>
      <c r="FI19" t="str">
        <v>Fundación Venex Curacao</v>
      </c>
      <c r="FJ19" t="str">
        <v>Globalizate Radio</v>
      </c>
      <c r="FK19" t="str">
        <v>GOAL</v>
      </c>
      <c r="FL19" t="str">
        <v>Heartland Alliance International (HAI)</v>
      </c>
      <c r="FM19" t="str">
        <v>HELVETAS Swiss Intercooperation</v>
      </c>
      <c r="FN19" t="str">
        <v>Hermanos Salesianas</v>
      </c>
      <c r="FO19" t="str">
        <v>HIAS</v>
      </c>
      <c r="FP19" t="str">
        <v>Hogar de Cristo</v>
      </c>
      <c r="FQ19" t="str">
        <v>Hogar de Nazareth</v>
      </c>
      <c r="FR19" t="str">
        <v>Human Rights Defence Curaçao</v>
      </c>
      <c r="FS19" t="str">
        <v>Humanity &amp; Inclusion</v>
      </c>
      <c r="FT19" t="str">
        <v>Humans Analytic</v>
      </c>
      <c r="FU19" t="str">
        <v>IEB - Instituto Internacional de Educação do Brasil</v>
      </c>
      <c r="FV19" t="str">
        <v>iMMAP</v>
      </c>
      <c r="FW19" t="str">
        <v>IMPACT Initiatives (REACH)</v>
      </c>
      <c r="FX19" t="str">
        <v>Institute of Natural and Cultural Heritage (IPANC)</v>
      </c>
      <c r="FY19" t="str">
        <v>Instituto de Democracia y Derechos Humanos</v>
      </c>
      <c r="FZ19" t="str">
        <v>Instituto de maná</v>
      </c>
      <c r="GA19" t="str">
        <v>Instituto de Promoción del Desarrollo Solidario</v>
      </c>
      <c r="GB19" t="str">
        <v>Instituto Dominicano de Desarrollo Integral</v>
      </c>
      <c r="GC19" t="str">
        <v>Instituto Félix Guattari</v>
      </c>
      <c r="GD19" t="str">
        <v>Instituto Nice</v>
      </c>
      <c r="GE19" t="str">
        <v>Instituto para las Migraciones y Derechos Humanos (IMDH)</v>
      </c>
      <c r="GF19" t="str">
        <v>Instituto Pirilampos - Grupo de visitas y acciones voluntarias en Roraima</v>
      </c>
      <c r="GG19" t="str">
        <v>INTERSOS</v>
      </c>
      <c r="GH19" t="str">
        <v>IPANC</v>
      </c>
      <c r="GI19" t="str">
        <v>Kimirina Coorporation</v>
      </c>
      <c r="GJ19" t="str">
        <v>La Bolsa del Samaritano</v>
      </c>
      <c r="GK19" t="str">
        <v>Lutheran World Relief</v>
      </c>
      <c r="GL19" t="str">
        <v>Malteser International</v>
      </c>
      <c r="GM19" t="str">
        <v>Más Igualdad Perú</v>
      </c>
      <c r="GN19" t="str">
        <v>MedGlobal</v>
      </c>
      <c r="GO19" t="str">
        <v>Medical Teams International</v>
      </c>
      <c r="GP19" t="str">
        <v>Médicos del Mundo</v>
      </c>
      <c r="GQ19" t="str">
        <v>Mercy Corps</v>
      </c>
      <c r="GR19" t="str">
        <v>Migrantes, Refugiados y Argentinos Emprendedores Sociales (MIRARES)</v>
      </c>
      <c r="GS19" t="str">
        <v>Mision Scalabriniana - Ecuador</v>
      </c>
      <c r="GT19" t="str">
        <v>Missão Paz</v>
      </c>
      <c r="GU19" t="str">
        <v>Movimiento de Mujeres de El Oro</v>
      </c>
      <c r="GV19" t="str">
        <v>Movimiento LGBT+ Brasil</v>
      </c>
      <c r="GW19" t="str">
        <v>Museu A CASA</v>
      </c>
      <c r="GX19" t="str">
        <v>Nueva organización</v>
      </c>
      <c r="GY19" t="str">
        <v>Oficina de la Coordinadora Residente UN</v>
      </c>
      <c r="GZ19" t="str">
        <v>Oficina de las Naciones Unidas de Servicios para Proyectos (UNOPS)</v>
      </c>
      <c r="HA19" t="str">
        <v>Oficina de Naciones Unidas contra la Droga y el Delito (ONUDD)</v>
      </c>
      <c r="HB19" t="str">
        <v>Oficina de Naciones Unidas para la Coordinación de Asuntos Humanitarios</v>
      </c>
      <c r="HC19" t="str">
        <v>Oficina del Alto Comisionado de las Naciones Unidas para los Derechos Humanos (ACNUDH)</v>
      </c>
      <c r="HD19" t="str">
        <v>ONU voluntarios</v>
      </c>
      <c r="HE19" t="str">
        <v>Opportunity International/AGAPE</v>
      </c>
      <c r="HF19" t="str">
        <v>Organización de Estados Iberoamericanos para la Educación, la Ciencia y la Cultura (OEI)</v>
      </c>
      <c r="HG19" t="str">
        <v>Organización de las Naciones Unidas para la Alimentación y la Agricultura (FAO)</v>
      </c>
      <c r="HH19" t="str">
        <v>Organización de las Naciones Unidas para la Educación, la Ciencia y la Cultura (UNESCO)</v>
      </c>
      <c r="HI19" t="str">
        <v>Organización Fuerza Internacional de Capellanía DDHH y DIH OFICA ICC</v>
      </c>
      <c r="HJ19" t="str">
        <v>Organización Internacional del Trabajo (OIT)</v>
      </c>
      <c r="HK19" t="str">
        <v>Organización Internacional para las Migraciones (OIM)</v>
      </c>
      <c r="HL19" t="str">
        <v>Organización Panamericana de la Salud/Organización Mundial de la Salud (OPS/OMS)</v>
      </c>
      <c r="HM19" t="str">
        <v>OXFAM</v>
      </c>
      <c r="HN19" t="str">
        <v>Parroquia Eclesiástica San Francisco</v>
      </c>
      <c r="HO19" t="str">
        <v>Parroquia Ntra Sra Asunción y Madre de los Migrantes</v>
      </c>
      <c r="HP19" t="str">
        <v>Pastoral de Movilidad Humana - Conferencia Episcopal Peruana</v>
      </c>
      <c r="HQ19" t="str">
        <v>Pastoral Social Cáritas</v>
      </c>
      <c r="HR19" t="str">
        <v>Patronato de Amparo Social de Tulcán</v>
      </c>
      <c r="HS19" t="str">
        <v>Peace for Development</v>
      </c>
      <c r="HT19" t="str">
        <v>Plan Internacional</v>
      </c>
      <c r="HU19" t="str">
        <v>Première Urgence Internationale</v>
      </c>
      <c r="HV19" t="str">
        <v>PROBONO Colombia</v>
      </c>
      <c r="HW19" t="str">
        <v>Progetto mondo mlal</v>
      </c>
      <c r="HX19" t="str">
        <v>Programa Conjunto de las Naciones Unidas sobre el VIH/SIDA (ONUSIDA)</v>
      </c>
      <c r="HY19" t="str">
        <v>Programa de las Naciones Unidas para el Desarrollo (PNUD)</v>
      </c>
      <c r="HZ19" t="str">
        <v>Programa de las Naciones Unidas para los Asentamientos Humanos (UN Habitat)</v>
      </c>
      <c r="IA19" t="str">
        <v>Programa de Soporte a la autoayuda de personas seropositivas</v>
      </c>
      <c r="IB19" t="str">
        <v>Programa Mundial de Alimentos (PMA)</v>
      </c>
      <c r="IC19" t="str">
        <v>Purik Huasi</v>
      </c>
      <c r="ID19" t="str">
        <v>Red con Migrantes y Refugiados</v>
      </c>
      <c r="IE19" t="str">
        <v>Red de Investigaciones Orientadas a la Solución de Problemas en Derechos Humanos</v>
      </c>
      <c r="IF19" t="str">
        <v>Red Internacional de Migración Scalabrini</v>
      </c>
      <c r="IG19" t="str">
        <v>Red Latinoamericana de Organizaciones no Gubernamentales de Personas con Discapacidad y sus Familias (RIADIS)</v>
      </c>
      <c r="IH19" t="str">
        <v>Red regioanal LGTBI+</v>
      </c>
      <c r="II19" t="str">
        <v>Renacer</v>
      </c>
      <c r="IJ19" t="str">
        <v>RET Internacional</v>
      </c>
      <c r="IK19" t="str">
        <v>Save the Children (SCI)</v>
      </c>
      <c r="IL19" t="str">
        <v>Sección Peruana de Amnistía Internacional</v>
      </c>
      <c r="IM19" t="str">
        <v>Semillas para la Democracia</v>
      </c>
      <c r="IN19" t="str">
        <v>Servicio Ecuménico para la Dignidad Humana</v>
      </c>
      <c r="IO19" t="str">
        <v>Servicio Jesuita a Migrantes (SJM)</v>
      </c>
      <c r="IP19" t="str">
        <v>Servicio Jesuita a Migrantes y Refugiados (SJMR)</v>
      </c>
      <c r="IQ19" t="str">
        <v>Servicio Jesuita a Refugiados (SJR)</v>
      </c>
      <c r="IR19" t="str">
        <v>Servicio Pastoral de Migrantes Nacional</v>
      </c>
      <c r="IS19" t="str">
        <v>Serviço Pastoral dos Migrantes do Nordeste</v>
      </c>
      <c r="IT19" t="str">
        <v>Sesame Workshop</v>
      </c>
      <c r="IU19" t="str">
        <v>Sociedad Bolivariana de Curaçao</v>
      </c>
      <c r="IV19" t="str">
        <v>Solidarites International/Premiere Urgence Internationale (Consorcio de SI y PUI)</v>
      </c>
      <c r="IW19" t="str">
        <v>Sparkassenstiftung für internationale Kooperation</v>
      </c>
      <c r="IX19" t="str">
        <v>Stichting Slachtofferhulp Curaçao</v>
      </c>
      <c r="IY19" t="str">
        <v>Swisscontact</v>
      </c>
      <c r="IZ19" t="str">
        <v>Tearfund</v>
      </c>
      <c r="JA19" t="str">
        <v>TECHO</v>
      </c>
      <c r="JB19" t="str">
        <v>Terre des Hommes Italy</v>
      </c>
      <c r="JC19" t="str">
        <v>Terre des Hommes Lausanne</v>
      </c>
      <c r="JD19" t="str">
        <v>Terre des Hommes Suisse</v>
      </c>
      <c r="JE19" t="str">
        <v>Universidad Católica del Uruguay (UCU)</v>
      </c>
      <c r="JF19" t="str">
        <v>Universidad de Buenos Aires (UBA)</v>
      </c>
      <c r="JG19" t="str">
        <v>UruVene</v>
      </c>
      <c r="JH19" t="str">
        <v>VenAruba Solidaria</v>
      </c>
      <c r="JI19" t="str">
        <v>VenEuropa</v>
      </c>
      <c r="JJ19" t="str">
        <v>Venezolanos en San Cristóbal</v>
      </c>
      <c r="JK19" t="str">
        <v>Vicaría de Pastoral Social Caritas</v>
      </c>
      <c r="JL19" t="str">
        <v>Vicariato apostólico de Esmeraldas – Nación de Paz (VAE)</v>
      </c>
      <c r="JM19" t="str">
        <v>Visión Mundial</v>
      </c>
      <c r="JN19" t="str">
        <v>War Child</v>
      </c>
      <c r="JO19" t="str">
        <v>We World GVC</v>
      </c>
      <c r="JP19" t="str">
        <v>World Council of Credit Unions</v>
      </c>
      <c r="JQ19" t="str">
        <v>ZOA</v>
      </c>
    </row>
    <row r="20" spans="1:277" x14ac:dyDescent="0.3">
      <c r="A20" s="37" t="s">
        <v>549</v>
      </c>
      <c r="B20" s="37" t="s">
        <v>30</v>
      </c>
      <c r="C20" s="37" t="s">
        <v>550</v>
      </c>
      <c r="D20" s="37"/>
      <c r="E20" s="37" t="s">
        <v>30</v>
      </c>
      <c r="F20" s="46" t="b">
        <v>0</v>
      </c>
      <c r="G20" s="46" t="s">
        <v>2167</v>
      </c>
      <c r="I20" t="str" cm="1">
        <f t="array" ref="I20:JQ20">TRANSPOSE(_xlfn._xlws.SORT(_xlfn._xlws.FILTER(Table3[Nombre],ISNUMBER(SEARCH(' Activity Sheet'!C21,Table3[Nombre])),"Not found"),,1))</f>
        <v>100% Diversidad y Derechos</v>
      </c>
      <c r="J20" t="str">
        <v>ABV - Asociación del Bien con la Vida</v>
      </c>
      <c r="K20" t="str">
        <v>ACAPS</v>
      </c>
      <c r="L20" t="str">
        <v>Acción contra el Hambre</v>
      </c>
      <c r="M20" t="str">
        <v>ACT Alianza</v>
      </c>
      <c r="N20" t="str">
        <v>ACTED</v>
      </c>
      <c r="O20" t="str">
        <v>Agencia Adventista de Desarollo y Recursos Asistenciales (ADRA)</v>
      </c>
      <c r="P20" t="str">
        <v>Agencia de Cooperación Alemana para el Desarrollo GIZ</v>
      </c>
      <c r="Q20" t="str">
        <v>AID FOR AIDS</v>
      </c>
      <c r="R20" t="str">
        <v>AIDS Healthcare Foundation</v>
      </c>
      <c r="S20" t="str">
        <v>Aldeas Infantiles SOS</v>
      </c>
      <c r="T20" t="str">
        <v>Alianza por la Solidaridad</v>
      </c>
      <c r="U20" t="str">
        <v>Alianza por Venezuela</v>
      </c>
      <c r="V20" t="str">
        <v>Alto Comisionado de las Naciones Unidas para los Refugiados (ACNUR)</v>
      </c>
      <c r="W20" t="str">
        <v>Asociación Aves</v>
      </c>
      <c r="X20" t="str">
        <v>Asociación Caritativa y Cultural Amigos do Noivo</v>
      </c>
      <c r="Y20" t="str">
        <v>Asociación Churún Merú</v>
      </c>
      <c r="Z20" t="str">
        <v>Asociación Civil de Chamos Venezolanos</v>
      </c>
      <c r="AA20" t="str">
        <v>Asociación Civil El Paso</v>
      </c>
      <c r="AB20" t="str">
        <v>Asociación Civil Venezolana en Paraguay</v>
      </c>
      <c r="AC20" t="str">
        <v>Asociación Construyendo Caminos de Esperanza Frente a la Injusticia, el Rechazo y el Olvido (CCEFIRO)</v>
      </c>
      <c r="AD20" t="str">
        <v>Asociación de Apoyo al Desarrollo - APOYAR</v>
      </c>
      <c r="AE20" t="str">
        <v>Asociacion de Jubilados y Pensionados Venezolanos en Argentina</v>
      </c>
      <c r="AF20" t="str">
        <v>Asociación de Psicólogos Venezolanos en Argentina</v>
      </c>
      <c r="AG20" t="str">
        <v>Asociación de venezolanos en la República argentina (ASOVEN)</v>
      </c>
      <c r="AH20" t="str">
        <v>Asociación educativa y caritativa Vale da Benção (AEBVB)</v>
      </c>
      <c r="AI20" t="str">
        <v>Asociación Idas y Vueltas</v>
      </c>
      <c r="AJ20" t="str">
        <v>Asociación ILLARI-AMANECER</v>
      </c>
      <c r="AK20" t="str">
        <v>Asociación Inmigrante Feliz</v>
      </c>
      <c r="AL20" t="str">
        <v>Asociación Manos Veneguayas</v>
      </c>
      <c r="AM20" t="str">
        <v>AsociacIón Misioneros de San Carlos Scalabrinianos</v>
      </c>
      <c r="AN20" t="str">
        <v>Asociación Mutual Israelita Argentina</v>
      </c>
      <c r="AO20" t="str">
        <v>Asociación Profamilia</v>
      </c>
      <c r="AP20" t="str">
        <v>Asociación Quinta Ola</v>
      </c>
      <c r="AQ20" t="str">
        <v>Asociación Solidaridad y Acción</v>
      </c>
      <c r="AR20" t="str">
        <v>Asociación Venezolana en Chile</v>
      </c>
      <c r="AS20" t="str">
        <v>Associação Hermanitos</v>
      </c>
      <c r="AT20" t="str">
        <v>Ayuda en Acción</v>
      </c>
      <c r="AU20" t="str">
        <v>Bethany Christian Services</v>
      </c>
      <c r="AV20" t="str">
        <v>Blumont</v>
      </c>
      <c r="AW20" t="str">
        <v>Capellanía de migrantes venezolanos de la diócesis de Lurín</v>
      </c>
      <c r="AX20" t="str">
        <v>CARE</v>
      </c>
      <c r="AY20" t="str">
        <v>Cáritas Alemania</v>
      </c>
      <c r="AZ20" t="str">
        <v>Cáritas Aruba</v>
      </c>
      <c r="BA20" t="str">
        <v>Cáritas Bolivia</v>
      </c>
      <c r="BB20" t="str">
        <v>Cáritas Brasil</v>
      </c>
      <c r="BC20" t="str">
        <v>Caritas Ecuador</v>
      </c>
      <c r="BD20" t="str">
        <v>Caritas Manaus</v>
      </c>
      <c r="BE20" t="str">
        <v>Caritas Parana</v>
      </c>
      <c r="BF20" t="str">
        <v>Cáritas Perú</v>
      </c>
      <c r="BG20" t="str">
        <v>Cáritas Rio de Janeiro</v>
      </c>
      <c r="BH20" t="str">
        <v>Cáritas São Paulo</v>
      </c>
      <c r="BI20" t="str">
        <v>Cáritas Suiza</v>
      </c>
      <c r="BJ20" t="str">
        <v>Cáritas Willemstad</v>
      </c>
      <c r="BK20" t="str">
        <v>Casa Cemisol</v>
      </c>
      <c r="BL20" t="str">
        <v>Casa Hogar San José</v>
      </c>
      <c r="BM20" t="str">
        <v>Casa Violeta</v>
      </c>
      <c r="BN20" t="str">
        <v>Centro de Atencion alMigrante (CAM)</v>
      </c>
      <c r="BO20" t="str">
        <v>Centro de Atencion Psicosocial (CAPS)</v>
      </c>
      <c r="BP20" t="str">
        <v>Centro de Defensa de los Derechos Humanos de Guarulhos (CCDH)</v>
      </c>
      <c r="BQ20" t="str">
        <v>Centro de Desarrollo y Autogestión</v>
      </c>
      <c r="BR20" t="str">
        <v>Centro de Estudios y Programas Integrados para el Desarrollo Sostenible (CIEDS)</v>
      </c>
      <c r="BS20" t="str">
        <v>Centro de Estudios y Solidaridad con América Latina (CESAL)</v>
      </c>
      <c r="BT20" t="str">
        <v>Centro de Migración y Derechos Humanos de la Diócesis de Roraima</v>
      </c>
      <c r="BU20" t="str">
        <v>Centro Familiar Familias Sin Fronteras – Fundación Familia Sin Fronteras</v>
      </c>
      <c r="BV20" t="str">
        <v>CESVI-Cooperazione e Sviluppo</v>
      </c>
      <c r="BW20" t="str">
        <v>ChildFund Internacional</v>
      </c>
      <c r="BX20" t="str">
        <v>CHS Alternativo</v>
      </c>
      <c r="BY20" t="str">
        <v>CIR - Conselho Indígena de Roraima</v>
      </c>
      <c r="BZ20" t="str">
        <v>Coletivo MOSAICO - Asociación del Movimiento Social, Ambiental, Interactivo, Cultural y Organizacional</v>
      </c>
      <c r="CA20" t="str">
        <v>COLVENZ</v>
      </c>
      <c r="CB20" t="str">
        <v>Comisión Argentina para Refugiados y Migrantes (CAREF)</v>
      </c>
      <c r="CC20" t="str">
        <v>Comité Internacional de la Cruz Roja</v>
      </c>
      <c r="CD20" t="str">
        <v>Comité Internacional de Rescate (IRC)</v>
      </c>
      <c r="CE20" t="str">
        <v>Comité Internacional para el Desarrollo de los Pueblos (CISP)</v>
      </c>
      <c r="CF20" t="str">
        <v>Comite permanente por la defensa de los derechos humanos (CDH)</v>
      </c>
      <c r="CG20" t="str">
        <v>Compasión internacional</v>
      </c>
      <c r="CH20" t="str">
        <v>Compassiva</v>
      </c>
      <c r="CI20" t="str">
        <v>Conozco mis derechos</v>
      </c>
      <c r="CJ20" t="str">
        <v>ConQuito</v>
      </c>
      <c r="CK20" t="str">
        <v>Consejo Danés para los Refugiados (DRC)</v>
      </c>
      <c r="CL20" t="str">
        <v>Consejo Interreligioso del Perú - Religiones por la Paz</v>
      </c>
      <c r="CM20" t="str">
        <v>Consejo Noruego para los Refugiados (NRC)</v>
      </c>
      <c r="CN20" t="str">
        <v>Consorcio de Org. Privadas de promoción al desarrollo de la micro y pequeña empresa</v>
      </c>
      <c r="CO20" t="str">
        <v>COOPI - Cooperación Internacional</v>
      </c>
      <c r="CP20" t="str">
        <v>Corporacion Minuto de Dios</v>
      </c>
      <c r="CQ20" t="str">
        <v>Corporación Opción Legal</v>
      </c>
      <c r="CR20" t="str">
        <v>Corporación para el Desarrollo de Emprendimiento y la Innovación Social</v>
      </c>
      <c r="CS20" t="str">
        <v>Cruz Roja Argentina</v>
      </c>
      <c r="CT20" t="str">
        <v>Cruz Roja Colombia</v>
      </c>
      <c r="CU20" t="str">
        <v>Cruz Roja Ecuador</v>
      </c>
      <c r="CV20" t="str">
        <v>Cruz Roja Española</v>
      </c>
      <c r="CW20" t="str">
        <v>Cruz Roja Panamá</v>
      </c>
      <c r="CX20" t="str">
        <v>Cruz Roja Paraguay</v>
      </c>
      <c r="CY20" t="str">
        <v>Cruz Roja Perú</v>
      </c>
      <c r="CZ20" t="str">
        <v>Cruz Roja Uruguay</v>
      </c>
      <c r="DA20" t="str">
        <v>Cuso Internacional</v>
      </c>
      <c r="DB20" t="str">
        <v>DCF (Danielle’s Children Fund)</v>
      </c>
      <c r="DC20" t="str">
        <v>Desarrollo Cooperativo Agrícola Internacional / Voluntarios en Asistencia Cooperativa en el Extranjero</v>
      </c>
      <c r="DD20" t="str">
        <v>Diakonie Katastrophenhilfe</v>
      </c>
      <c r="DE20" t="str">
        <v>Diálogo Diverso</v>
      </c>
      <c r="DF20" t="str">
        <v>Diáspora Venezolana en República Dominicana</v>
      </c>
      <c r="DG20" t="str">
        <v>Duendes y Ángeles Vinotinto República Dominicana</v>
      </c>
      <c r="DH20" t="str">
        <v>Embajadores internacionales de Canarinhos da Amazonia por la paz</v>
      </c>
      <c r="DI20" t="str">
        <v>Encuentros SJS (Servicio Jesuita de la Solidaridad)</v>
      </c>
      <c r="DJ20" t="str">
        <v>Ending Violence Against Migrants</v>
      </c>
      <c r="DK20" t="str">
        <v>Entidad de las Naciones Unidas para la Igualdad de Género y el Empoderamiento de las Mujeres</v>
      </c>
      <c r="DL20" t="str">
        <v>Famia Planea</v>
      </c>
      <c r="DM20" t="str">
        <v>Family Planning Association of Trinidad and Tobago</v>
      </c>
      <c r="DN20" t="str">
        <v>Federación de Mujeres de Sucumbíos</v>
      </c>
      <c r="DO20" t="str">
        <v>Federación Internacional de la Cruz Roja (FIRC)</v>
      </c>
      <c r="DP20" t="str">
        <v>Federación internacional humanitaria</v>
      </c>
      <c r="DQ20" t="str">
        <v>Federación Luterana Mundial</v>
      </c>
      <c r="DR20" t="str">
        <v>Fondo de las Naciones Unidas para la Infancia (UNICEF)</v>
      </c>
      <c r="DS20" t="str">
        <v>Fondo de Población de las Naciones Unidas (UNFPA)</v>
      </c>
      <c r="DT20" t="str">
        <v>Fondo Ecuatoriano Populorum Progressio</v>
      </c>
      <c r="DU20" t="str">
        <v>Foro de Israel para la Ayuda Humanitaria Internacional (IsraAID)</v>
      </c>
      <c r="DV20" t="str">
        <v>Foro de la Sociedad Civil en Salud (ForoSalud)</v>
      </c>
      <c r="DW20" t="str">
        <v>Foro Salud Callao</v>
      </c>
      <c r="DX20" t="str">
        <v>Fraternidade Sem Fronteiras</v>
      </c>
      <c r="DY20" t="str">
        <v>Fundación “Project Hope of Colombia”</v>
      </c>
      <c r="DZ20" t="str">
        <v>Fundación Alas de Colibrí</v>
      </c>
      <c r="EA20" t="str">
        <v>Fundación Americares</v>
      </c>
      <c r="EB20" t="str">
        <v>Fundación AVSI</v>
      </c>
      <c r="EC20" t="str">
        <v>Fundación Baylor Colombia</v>
      </c>
      <c r="ED20" t="str">
        <v>Fundación Casa de Refugio Matilde</v>
      </c>
      <c r="EE20" t="str">
        <v>Fundación Colonia de Venezuela en República Dominicana (FUNCOVERD)</v>
      </c>
      <c r="EF20" t="str">
        <v>Fundación Comisión Católica Argentina de Migraciones (FCCAM)</v>
      </c>
      <c r="EG20" t="str">
        <v>Fundación CRISFE</v>
      </c>
      <c r="EH20" t="str">
        <v>Fundación de Ayuda Social de Las Iglesias Cristianas</v>
      </c>
      <c r="EI20" t="str">
        <v>Fundación de Ayuda Social de las Iglesias Cristianas (FASIC)</v>
      </c>
      <c r="EJ20" t="str">
        <v>Fundación de Emigrantes Venezolanos (FEV)</v>
      </c>
      <c r="EK20" t="str">
        <v>Fundación de las Americas (FUDELA)</v>
      </c>
      <c r="EL20" t="str">
        <v>Fundación Educativa Rada</v>
      </c>
      <c r="EM20" t="str">
        <v>Fundación Equidad</v>
      </c>
      <c r="EN20" t="str">
        <v>Fundación Halü Bienestar Humano (HALU)</v>
      </c>
      <c r="EO20" t="str">
        <v>Fundación Huésped</v>
      </c>
      <c r="EP20" t="str">
        <v>Fundación Human Rights Caribbean (HRC)</v>
      </c>
      <c r="EQ20" t="str">
        <v>Fundación Las Golondrinas</v>
      </c>
      <c r="ER20" t="str">
        <v>Fundación Manos Abiertas</v>
      </c>
      <c r="ES20" t="str">
        <v>Fundación Mi Sangre</v>
      </c>
      <c r="ET20" t="str">
        <v>Fundación Nuestros Jóvenes</v>
      </c>
      <c r="EU20" t="str">
        <v>Fundacion pa Hende Muhe den Dificultad (FHMD)</v>
      </c>
      <c r="EV20" t="str">
        <v>Fundación Pan de Vida</v>
      </c>
      <c r="EW20" t="str">
        <v>Fundación Panamericana de Desarrollo</v>
      </c>
      <c r="EX20" t="str">
        <v>Fundación Panamericana para el Desarrollo (FUPAD)</v>
      </c>
      <c r="EY20" t="str">
        <v>Fundación para Asistencia a las Víctimas</v>
      </c>
      <c r="EZ20" t="str">
        <v>Fundación para la Integración y el Desarrollo de América Latina (FIDAL)</v>
      </c>
      <c r="FA20" t="str">
        <v>Fundación Salú pa Tur</v>
      </c>
      <c r="FB20" t="str">
        <v>Fundación Scalabrini Bolivia</v>
      </c>
      <c r="FC20" t="str">
        <v>Fundacion Scalabrini Chile</v>
      </c>
      <c r="FD20" t="str">
        <v>Fundación SES</v>
      </c>
      <c r="FE20" t="str">
        <v>Fundación Solidaria Trabajo para un Hermano</v>
      </c>
      <c r="FF20" t="str">
        <v>Fundación Stima</v>
      </c>
      <c r="FG20" t="str">
        <v>Fundación Takuna</v>
      </c>
      <c r="FH20" t="str">
        <v>Fundación Tarabita</v>
      </c>
      <c r="FI20" t="str">
        <v>Fundación Venex Curacao</v>
      </c>
      <c r="FJ20" t="str">
        <v>Globalizate Radio</v>
      </c>
      <c r="FK20" t="str">
        <v>GOAL</v>
      </c>
      <c r="FL20" t="str">
        <v>Heartland Alliance International (HAI)</v>
      </c>
      <c r="FM20" t="str">
        <v>HELVETAS Swiss Intercooperation</v>
      </c>
      <c r="FN20" t="str">
        <v>Hermanos Salesianas</v>
      </c>
      <c r="FO20" t="str">
        <v>HIAS</v>
      </c>
      <c r="FP20" t="str">
        <v>Hogar de Cristo</v>
      </c>
      <c r="FQ20" t="str">
        <v>Hogar de Nazareth</v>
      </c>
      <c r="FR20" t="str">
        <v>Human Rights Defence Curaçao</v>
      </c>
      <c r="FS20" t="str">
        <v>Humanity &amp; Inclusion</v>
      </c>
      <c r="FT20" t="str">
        <v>Humans Analytic</v>
      </c>
      <c r="FU20" t="str">
        <v>IEB - Instituto Internacional de Educação do Brasil</v>
      </c>
      <c r="FV20" t="str">
        <v>iMMAP</v>
      </c>
      <c r="FW20" t="str">
        <v>IMPACT Initiatives (REACH)</v>
      </c>
      <c r="FX20" t="str">
        <v>Institute of Natural and Cultural Heritage (IPANC)</v>
      </c>
      <c r="FY20" t="str">
        <v>Instituto de Democracia y Derechos Humanos</v>
      </c>
      <c r="FZ20" t="str">
        <v>Instituto de maná</v>
      </c>
      <c r="GA20" t="str">
        <v>Instituto de Promoción del Desarrollo Solidario</v>
      </c>
      <c r="GB20" t="str">
        <v>Instituto Dominicano de Desarrollo Integral</v>
      </c>
      <c r="GC20" t="str">
        <v>Instituto Félix Guattari</v>
      </c>
      <c r="GD20" t="str">
        <v>Instituto Nice</v>
      </c>
      <c r="GE20" t="str">
        <v>Instituto para las Migraciones y Derechos Humanos (IMDH)</v>
      </c>
      <c r="GF20" t="str">
        <v>Instituto Pirilampos - Grupo de visitas y acciones voluntarias en Roraima</v>
      </c>
      <c r="GG20" t="str">
        <v>INTERSOS</v>
      </c>
      <c r="GH20" t="str">
        <v>IPANC</v>
      </c>
      <c r="GI20" t="str">
        <v>Kimirina Coorporation</v>
      </c>
      <c r="GJ20" t="str">
        <v>La Bolsa del Samaritano</v>
      </c>
      <c r="GK20" t="str">
        <v>Lutheran World Relief</v>
      </c>
      <c r="GL20" t="str">
        <v>Malteser International</v>
      </c>
      <c r="GM20" t="str">
        <v>Más Igualdad Perú</v>
      </c>
      <c r="GN20" t="str">
        <v>MedGlobal</v>
      </c>
      <c r="GO20" t="str">
        <v>Medical Teams International</v>
      </c>
      <c r="GP20" t="str">
        <v>Médicos del Mundo</v>
      </c>
      <c r="GQ20" t="str">
        <v>Mercy Corps</v>
      </c>
      <c r="GR20" t="str">
        <v>Migrantes, Refugiados y Argentinos Emprendedores Sociales (MIRARES)</v>
      </c>
      <c r="GS20" t="str">
        <v>Mision Scalabriniana - Ecuador</v>
      </c>
      <c r="GT20" t="str">
        <v>Missão Paz</v>
      </c>
      <c r="GU20" t="str">
        <v>Movimiento de Mujeres de El Oro</v>
      </c>
      <c r="GV20" t="str">
        <v>Movimiento LGBT+ Brasil</v>
      </c>
      <c r="GW20" t="str">
        <v>Museu A CASA</v>
      </c>
      <c r="GX20" t="str">
        <v>Nueva organización</v>
      </c>
      <c r="GY20" t="str">
        <v>Oficina de la Coordinadora Residente UN</v>
      </c>
      <c r="GZ20" t="str">
        <v>Oficina de las Naciones Unidas de Servicios para Proyectos (UNOPS)</v>
      </c>
      <c r="HA20" t="str">
        <v>Oficina de Naciones Unidas contra la Droga y el Delito (ONUDD)</v>
      </c>
      <c r="HB20" t="str">
        <v>Oficina de Naciones Unidas para la Coordinación de Asuntos Humanitarios</v>
      </c>
      <c r="HC20" t="str">
        <v>Oficina del Alto Comisionado de las Naciones Unidas para los Derechos Humanos (ACNUDH)</v>
      </c>
      <c r="HD20" t="str">
        <v>ONU voluntarios</v>
      </c>
      <c r="HE20" t="str">
        <v>Opportunity International/AGAPE</v>
      </c>
      <c r="HF20" t="str">
        <v>Organización de Estados Iberoamericanos para la Educación, la Ciencia y la Cultura (OEI)</v>
      </c>
      <c r="HG20" t="str">
        <v>Organización de las Naciones Unidas para la Alimentación y la Agricultura (FAO)</v>
      </c>
      <c r="HH20" t="str">
        <v>Organización de las Naciones Unidas para la Educación, la Ciencia y la Cultura (UNESCO)</v>
      </c>
      <c r="HI20" t="str">
        <v>Organización Fuerza Internacional de Capellanía DDHH y DIH OFICA ICC</v>
      </c>
      <c r="HJ20" t="str">
        <v>Organización Internacional del Trabajo (OIT)</v>
      </c>
      <c r="HK20" t="str">
        <v>Organización Internacional para las Migraciones (OIM)</v>
      </c>
      <c r="HL20" t="str">
        <v>Organización Panamericana de la Salud/Organización Mundial de la Salud (OPS/OMS)</v>
      </c>
      <c r="HM20" t="str">
        <v>OXFAM</v>
      </c>
      <c r="HN20" t="str">
        <v>Parroquia Eclesiástica San Francisco</v>
      </c>
      <c r="HO20" t="str">
        <v>Parroquia Ntra Sra Asunción y Madre de los Migrantes</v>
      </c>
      <c r="HP20" t="str">
        <v>Pastoral de Movilidad Humana - Conferencia Episcopal Peruana</v>
      </c>
      <c r="HQ20" t="str">
        <v>Pastoral Social Cáritas</v>
      </c>
      <c r="HR20" t="str">
        <v>Patronato de Amparo Social de Tulcán</v>
      </c>
      <c r="HS20" t="str">
        <v>Peace for Development</v>
      </c>
      <c r="HT20" t="str">
        <v>Plan Internacional</v>
      </c>
      <c r="HU20" t="str">
        <v>Première Urgence Internationale</v>
      </c>
      <c r="HV20" t="str">
        <v>PROBONO Colombia</v>
      </c>
      <c r="HW20" t="str">
        <v>Progetto mondo mlal</v>
      </c>
      <c r="HX20" t="str">
        <v>Programa Conjunto de las Naciones Unidas sobre el VIH/SIDA (ONUSIDA)</v>
      </c>
      <c r="HY20" t="str">
        <v>Programa de las Naciones Unidas para el Desarrollo (PNUD)</v>
      </c>
      <c r="HZ20" t="str">
        <v>Programa de las Naciones Unidas para los Asentamientos Humanos (UN Habitat)</v>
      </c>
      <c r="IA20" t="str">
        <v>Programa de Soporte a la autoayuda de personas seropositivas</v>
      </c>
      <c r="IB20" t="str">
        <v>Programa Mundial de Alimentos (PMA)</v>
      </c>
      <c r="IC20" t="str">
        <v>Purik Huasi</v>
      </c>
      <c r="ID20" t="str">
        <v>Red con Migrantes y Refugiados</v>
      </c>
      <c r="IE20" t="str">
        <v>Red de Investigaciones Orientadas a la Solución de Problemas en Derechos Humanos</v>
      </c>
      <c r="IF20" t="str">
        <v>Red Internacional de Migración Scalabrini</v>
      </c>
      <c r="IG20" t="str">
        <v>Red Latinoamericana de Organizaciones no Gubernamentales de Personas con Discapacidad y sus Familias (RIADIS)</v>
      </c>
      <c r="IH20" t="str">
        <v>Red regioanal LGTBI+</v>
      </c>
      <c r="II20" t="str">
        <v>Renacer</v>
      </c>
      <c r="IJ20" t="str">
        <v>RET Internacional</v>
      </c>
      <c r="IK20" t="str">
        <v>Save the Children (SCI)</v>
      </c>
      <c r="IL20" t="str">
        <v>Sección Peruana de Amnistía Internacional</v>
      </c>
      <c r="IM20" t="str">
        <v>Semillas para la Democracia</v>
      </c>
      <c r="IN20" t="str">
        <v>Servicio Ecuménico para la Dignidad Humana</v>
      </c>
      <c r="IO20" t="str">
        <v>Servicio Jesuita a Migrantes (SJM)</v>
      </c>
      <c r="IP20" t="str">
        <v>Servicio Jesuita a Migrantes y Refugiados (SJMR)</v>
      </c>
      <c r="IQ20" t="str">
        <v>Servicio Jesuita a Refugiados (SJR)</v>
      </c>
      <c r="IR20" t="str">
        <v>Servicio Pastoral de Migrantes Nacional</v>
      </c>
      <c r="IS20" t="str">
        <v>Serviço Pastoral dos Migrantes do Nordeste</v>
      </c>
      <c r="IT20" t="str">
        <v>Sesame Workshop</v>
      </c>
      <c r="IU20" t="str">
        <v>Sociedad Bolivariana de Curaçao</v>
      </c>
      <c r="IV20" t="str">
        <v>Solidarites International/Premiere Urgence Internationale (Consorcio de SI y PUI)</v>
      </c>
      <c r="IW20" t="str">
        <v>Sparkassenstiftung für internationale Kooperation</v>
      </c>
      <c r="IX20" t="str">
        <v>Stichting Slachtofferhulp Curaçao</v>
      </c>
      <c r="IY20" t="str">
        <v>Swisscontact</v>
      </c>
      <c r="IZ20" t="str">
        <v>Tearfund</v>
      </c>
      <c r="JA20" t="str">
        <v>TECHO</v>
      </c>
      <c r="JB20" t="str">
        <v>Terre des Hommes Italy</v>
      </c>
      <c r="JC20" t="str">
        <v>Terre des Hommes Lausanne</v>
      </c>
      <c r="JD20" t="str">
        <v>Terre des Hommes Suisse</v>
      </c>
      <c r="JE20" t="str">
        <v>Universidad Católica del Uruguay (UCU)</v>
      </c>
      <c r="JF20" t="str">
        <v>Universidad de Buenos Aires (UBA)</v>
      </c>
      <c r="JG20" t="str">
        <v>UruVene</v>
      </c>
      <c r="JH20" t="str">
        <v>VenAruba Solidaria</v>
      </c>
      <c r="JI20" t="str">
        <v>VenEuropa</v>
      </c>
      <c r="JJ20" t="str">
        <v>Venezolanos en San Cristóbal</v>
      </c>
      <c r="JK20" t="str">
        <v>Vicaría de Pastoral Social Caritas</v>
      </c>
      <c r="JL20" t="str">
        <v>Vicariato apostólico de Esmeraldas – Nación de Paz (VAE)</v>
      </c>
      <c r="JM20" t="str">
        <v>Visión Mundial</v>
      </c>
      <c r="JN20" t="str">
        <v>War Child</v>
      </c>
      <c r="JO20" t="str">
        <v>We World GVC</v>
      </c>
      <c r="JP20" t="str">
        <v>World Council of Credit Unions</v>
      </c>
      <c r="JQ20" t="str">
        <v>ZOA</v>
      </c>
    </row>
    <row r="21" spans="1:277" ht="28.8" x14ac:dyDescent="0.3">
      <c r="A21" s="37" t="s">
        <v>1020</v>
      </c>
      <c r="B21" s="37" t="s">
        <v>1021</v>
      </c>
      <c r="C21" s="37" t="s">
        <v>1021</v>
      </c>
      <c r="D21" s="37"/>
      <c r="E21" s="37" t="s">
        <v>1021</v>
      </c>
      <c r="F21" s="46" t="b">
        <v>0</v>
      </c>
      <c r="G21" s="46" t="s">
        <v>2167</v>
      </c>
      <c r="I21" t="str" cm="1">
        <f t="array" ref="I21:JQ21">TRANSPOSE(_xlfn._xlws.SORT(_xlfn._xlws.FILTER(Table3[Nombre],ISNUMBER(SEARCH(' Activity Sheet'!C22,Table3[Nombre])),"Not found"),,1))</f>
        <v>100% Diversidad y Derechos</v>
      </c>
      <c r="J21" t="str">
        <v>ABV - Asociación del Bien con la Vida</v>
      </c>
      <c r="K21" t="str">
        <v>ACAPS</v>
      </c>
      <c r="L21" t="str">
        <v>Acción contra el Hambre</v>
      </c>
      <c r="M21" t="str">
        <v>ACT Alianza</v>
      </c>
      <c r="N21" t="str">
        <v>ACTED</v>
      </c>
      <c r="O21" t="str">
        <v>Agencia Adventista de Desarollo y Recursos Asistenciales (ADRA)</v>
      </c>
      <c r="P21" t="str">
        <v>Agencia de Cooperación Alemana para el Desarrollo GIZ</v>
      </c>
      <c r="Q21" t="str">
        <v>AID FOR AIDS</v>
      </c>
      <c r="R21" t="str">
        <v>AIDS Healthcare Foundation</v>
      </c>
      <c r="S21" t="str">
        <v>Aldeas Infantiles SOS</v>
      </c>
      <c r="T21" t="str">
        <v>Alianza por la Solidaridad</v>
      </c>
      <c r="U21" t="str">
        <v>Alianza por Venezuela</v>
      </c>
      <c r="V21" t="str">
        <v>Alto Comisionado de las Naciones Unidas para los Refugiados (ACNUR)</v>
      </c>
      <c r="W21" t="str">
        <v>Asociación Aves</v>
      </c>
      <c r="X21" t="str">
        <v>Asociación Caritativa y Cultural Amigos do Noivo</v>
      </c>
      <c r="Y21" t="str">
        <v>Asociación Churún Merú</v>
      </c>
      <c r="Z21" t="str">
        <v>Asociación Civil de Chamos Venezolanos</v>
      </c>
      <c r="AA21" t="str">
        <v>Asociación Civil El Paso</v>
      </c>
      <c r="AB21" t="str">
        <v>Asociación Civil Venezolana en Paraguay</v>
      </c>
      <c r="AC21" t="str">
        <v>Asociación Construyendo Caminos de Esperanza Frente a la Injusticia, el Rechazo y el Olvido (CCEFIRO)</v>
      </c>
      <c r="AD21" t="str">
        <v>Asociación de Apoyo al Desarrollo - APOYAR</v>
      </c>
      <c r="AE21" t="str">
        <v>Asociacion de Jubilados y Pensionados Venezolanos en Argentina</v>
      </c>
      <c r="AF21" t="str">
        <v>Asociación de Psicólogos Venezolanos en Argentina</v>
      </c>
      <c r="AG21" t="str">
        <v>Asociación de venezolanos en la República argentina (ASOVEN)</v>
      </c>
      <c r="AH21" t="str">
        <v>Asociación educativa y caritativa Vale da Benção (AEBVB)</v>
      </c>
      <c r="AI21" t="str">
        <v>Asociación Idas y Vueltas</v>
      </c>
      <c r="AJ21" t="str">
        <v>Asociación ILLARI-AMANECER</v>
      </c>
      <c r="AK21" t="str">
        <v>Asociación Inmigrante Feliz</v>
      </c>
      <c r="AL21" t="str">
        <v>Asociación Manos Veneguayas</v>
      </c>
      <c r="AM21" t="str">
        <v>AsociacIón Misioneros de San Carlos Scalabrinianos</v>
      </c>
      <c r="AN21" t="str">
        <v>Asociación Mutual Israelita Argentina</v>
      </c>
      <c r="AO21" t="str">
        <v>Asociación Profamilia</v>
      </c>
      <c r="AP21" t="str">
        <v>Asociación Quinta Ola</v>
      </c>
      <c r="AQ21" t="str">
        <v>Asociación Solidaridad y Acción</v>
      </c>
      <c r="AR21" t="str">
        <v>Asociación Venezolana en Chile</v>
      </c>
      <c r="AS21" t="str">
        <v>Associação Hermanitos</v>
      </c>
      <c r="AT21" t="str">
        <v>Ayuda en Acción</v>
      </c>
      <c r="AU21" t="str">
        <v>Bethany Christian Services</v>
      </c>
      <c r="AV21" t="str">
        <v>Blumont</v>
      </c>
      <c r="AW21" t="str">
        <v>Capellanía de migrantes venezolanos de la diócesis de Lurín</v>
      </c>
      <c r="AX21" t="str">
        <v>CARE</v>
      </c>
      <c r="AY21" t="str">
        <v>Cáritas Alemania</v>
      </c>
      <c r="AZ21" t="str">
        <v>Cáritas Aruba</v>
      </c>
      <c r="BA21" t="str">
        <v>Cáritas Bolivia</v>
      </c>
      <c r="BB21" t="str">
        <v>Cáritas Brasil</v>
      </c>
      <c r="BC21" t="str">
        <v>Caritas Ecuador</v>
      </c>
      <c r="BD21" t="str">
        <v>Caritas Manaus</v>
      </c>
      <c r="BE21" t="str">
        <v>Caritas Parana</v>
      </c>
      <c r="BF21" t="str">
        <v>Cáritas Perú</v>
      </c>
      <c r="BG21" t="str">
        <v>Cáritas Rio de Janeiro</v>
      </c>
      <c r="BH21" t="str">
        <v>Cáritas São Paulo</v>
      </c>
      <c r="BI21" t="str">
        <v>Cáritas Suiza</v>
      </c>
      <c r="BJ21" t="str">
        <v>Cáritas Willemstad</v>
      </c>
      <c r="BK21" t="str">
        <v>Casa Cemisol</v>
      </c>
      <c r="BL21" t="str">
        <v>Casa Hogar San José</v>
      </c>
      <c r="BM21" t="str">
        <v>Casa Violeta</v>
      </c>
      <c r="BN21" t="str">
        <v>Centro de Atencion alMigrante (CAM)</v>
      </c>
      <c r="BO21" t="str">
        <v>Centro de Atencion Psicosocial (CAPS)</v>
      </c>
      <c r="BP21" t="str">
        <v>Centro de Defensa de los Derechos Humanos de Guarulhos (CCDH)</v>
      </c>
      <c r="BQ21" t="str">
        <v>Centro de Desarrollo y Autogestión</v>
      </c>
      <c r="BR21" t="str">
        <v>Centro de Estudios y Programas Integrados para el Desarrollo Sostenible (CIEDS)</v>
      </c>
      <c r="BS21" t="str">
        <v>Centro de Estudios y Solidaridad con América Latina (CESAL)</v>
      </c>
      <c r="BT21" t="str">
        <v>Centro de Migración y Derechos Humanos de la Diócesis de Roraima</v>
      </c>
      <c r="BU21" t="str">
        <v>Centro Familiar Familias Sin Fronteras – Fundación Familia Sin Fronteras</v>
      </c>
      <c r="BV21" t="str">
        <v>CESVI-Cooperazione e Sviluppo</v>
      </c>
      <c r="BW21" t="str">
        <v>ChildFund Internacional</v>
      </c>
      <c r="BX21" t="str">
        <v>CHS Alternativo</v>
      </c>
      <c r="BY21" t="str">
        <v>CIR - Conselho Indígena de Roraima</v>
      </c>
      <c r="BZ21" t="str">
        <v>Coletivo MOSAICO - Asociación del Movimiento Social, Ambiental, Interactivo, Cultural y Organizacional</v>
      </c>
      <c r="CA21" t="str">
        <v>COLVENZ</v>
      </c>
      <c r="CB21" t="str">
        <v>Comisión Argentina para Refugiados y Migrantes (CAREF)</v>
      </c>
      <c r="CC21" t="str">
        <v>Comité Internacional de la Cruz Roja</v>
      </c>
      <c r="CD21" t="str">
        <v>Comité Internacional de Rescate (IRC)</v>
      </c>
      <c r="CE21" t="str">
        <v>Comité Internacional para el Desarrollo de los Pueblos (CISP)</v>
      </c>
      <c r="CF21" t="str">
        <v>Comite permanente por la defensa de los derechos humanos (CDH)</v>
      </c>
      <c r="CG21" t="str">
        <v>Compasión internacional</v>
      </c>
      <c r="CH21" t="str">
        <v>Compassiva</v>
      </c>
      <c r="CI21" t="str">
        <v>Conozco mis derechos</v>
      </c>
      <c r="CJ21" t="str">
        <v>ConQuito</v>
      </c>
      <c r="CK21" t="str">
        <v>Consejo Danés para los Refugiados (DRC)</v>
      </c>
      <c r="CL21" t="str">
        <v>Consejo Interreligioso del Perú - Religiones por la Paz</v>
      </c>
      <c r="CM21" t="str">
        <v>Consejo Noruego para los Refugiados (NRC)</v>
      </c>
      <c r="CN21" t="str">
        <v>Consorcio de Org. Privadas de promoción al desarrollo de la micro y pequeña empresa</v>
      </c>
      <c r="CO21" t="str">
        <v>COOPI - Cooperación Internacional</v>
      </c>
      <c r="CP21" t="str">
        <v>Corporacion Minuto de Dios</v>
      </c>
      <c r="CQ21" t="str">
        <v>Corporación Opción Legal</v>
      </c>
      <c r="CR21" t="str">
        <v>Corporación para el Desarrollo de Emprendimiento y la Innovación Social</v>
      </c>
      <c r="CS21" t="str">
        <v>Cruz Roja Argentina</v>
      </c>
      <c r="CT21" t="str">
        <v>Cruz Roja Colombia</v>
      </c>
      <c r="CU21" t="str">
        <v>Cruz Roja Ecuador</v>
      </c>
      <c r="CV21" t="str">
        <v>Cruz Roja Española</v>
      </c>
      <c r="CW21" t="str">
        <v>Cruz Roja Panamá</v>
      </c>
      <c r="CX21" t="str">
        <v>Cruz Roja Paraguay</v>
      </c>
      <c r="CY21" t="str">
        <v>Cruz Roja Perú</v>
      </c>
      <c r="CZ21" t="str">
        <v>Cruz Roja Uruguay</v>
      </c>
      <c r="DA21" t="str">
        <v>Cuso Internacional</v>
      </c>
      <c r="DB21" t="str">
        <v>DCF (Danielle’s Children Fund)</v>
      </c>
      <c r="DC21" t="str">
        <v>Desarrollo Cooperativo Agrícola Internacional / Voluntarios en Asistencia Cooperativa en el Extranjero</v>
      </c>
      <c r="DD21" t="str">
        <v>Diakonie Katastrophenhilfe</v>
      </c>
      <c r="DE21" t="str">
        <v>Diálogo Diverso</v>
      </c>
      <c r="DF21" t="str">
        <v>Diáspora Venezolana en República Dominicana</v>
      </c>
      <c r="DG21" t="str">
        <v>Duendes y Ángeles Vinotinto República Dominicana</v>
      </c>
      <c r="DH21" t="str">
        <v>Embajadores internacionales de Canarinhos da Amazonia por la paz</v>
      </c>
      <c r="DI21" t="str">
        <v>Encuentros SJS (Servicio Jesuita de la Solidaridad)</v>
      </c>
      <c r="DJ21" t="str">
        <v>Ending Violence Against Migrants</v>
      </c>
      <c r="DK21" t="str">
        <v>Entidad de las Naciones Unidas para la Igualdad de Género y el Empoderamiento de las Mujeres</v>
      </c>
      <c r="DL21" t="str">
        <v>Famia Planea</v>
      </c>
      <c r="DM21" t="str">
        <v>Family Planning Association of Trinidad and Tobago</v>
      </c>
      <c r="DN21" t="str">
        <v>Federación de Mujeres de Sucumbíos</v>
      </c>
      <c r="DO21" t="str">
        <v>Federación Internacional de la Cruz Roja (FIRC)</v>
      </c>
      <c r="DP21" t="str">
        <v>Federación internacional humanitaria</v>
      </c>
      <c r="DQ21" t="str">
        <v>Federación Luterana Mundial</v>
      </c>
      <c r="DR21" t="str">
        <v>Fondo de las Naciones Unidas para la Infancia (UNICEF)</v>
      </c>
      <c r="DS21" t="str">
        <v>Fondo de Población de las Naciones Unidas (UNFPA)</v>
      </c>
      <c r="DT21" t="str">
        <v>Fondo Ecuatoriano Populorum Progressio</v>
      </c>
      <c r="DU21" t="str">
        <v>Foro de Israel para la Ayuda Humanitaria Internacional (IsraAID)</v>
      </c>
      <c r="DV21" t="str">
        <v>Foro de la Sociedad Civil en Salud (ForoSalud)</v>
      </c>
      <c r="DW21" t="str">
        <v>Foro Salud Callao</v>
      </c>
      <c r="DX21" t="str">
        <v>Fraternidade Sem Fronteiras</v>
      </c>
      <c r="DY21" t="str">
        <v>Fundación “Project Hope of Colombia”</v>
      </c>
      <c r="DZ21" t="str">
        <v>Fundación Alas de Colibrí</v>
      </c>
      <c r="EA21" t="str">
        <v>Fundación Americares</v>
      </c>
      <c r="EB21" t="str">
        <v>Fundación AVSI</v>
      </c>
      <c r="EC21" t="str">
        <v>Fundación Baylor Colombia</v>
      </c>
      <c r="ED21" t="str">
        <v>Fundación Casa de Refugio Matilde</v>
      </c>
      <c r="EE21" t="str">
        <v>Fundación Colonia de Venezuela en República Dominicana (FUNCOVERD)</v>
      </c>
      <c r="EF21" t="str">
        <v>Fundación Comisión Católica Argentina de Migraciones (FCCAM)</v>
      </c>
      <c r="EG21" t="str">
        <v>Fundación CRISFE</v>
      </c>
      <c r="EH21" t="str">
        <v>Fundación de Ayuda Social de Las Iglesias Cristianas</v>
      </c>
      <c r="EI21" t="str">
        <v>Fundación de Ayuda Social de las Iglesias Cristianas (FASIC)</v>
      </c>
      <c r="EJ21" t="str">
        <v>Fundación de Emigrantes Venezolanos (FEV)</v>
      </c>
      <c r="EK21" t="str">
        <v>Fundación de las Americas (FUDELA)</v>
      </c>
      <c r="EL21" t="str">
        <v>Fundación Educativa Rada</v>
      </c>
      <c r="EM21" t="str">
        <v>Fundación Equidad</v>
      </c>
      <c r="EN21" t="str">
        <v>Fundación Halü Bienestar Humano (HALU)</v>
      </c>
      <c r="EO21" t="str">
        <v>Fundación Huésped</v>
      </c>
      <c r="EP21" t="str">
        <v>Fundación Human Rights Caribbean (HRC)</v>
      </c>
      <c r="EQ21" t="str">
        <v>Fundación Las Golondrinas</v>
      </c>
      <c r="ER21" t="str">
        <v>Fundación Manos Abiertas</v>
      </c>
      <c r="ES21" t="str">
        <v>Fundación Mi Sangre</v>
      </c>
      <c r="ET21" t="str">
        <v>Fundación Nuestros Jóvenes</v>
      </c>
      <c r="EU21" t="str">
        <v>Fundacion pa Hende Muhe den Dificultad (FHMD)</v>
      </c>
      <c r="EV21" t="str">
        <v>Fundación Pan de Vida</v>
      </c>
      <c r="EW21" t="str">
        <v>Fundación Panamericana de Desarrollo</v>
      </c>
      <c r="EX21" t="str">
        <v>Fundación Panamericana para el Desarrollo (FUPAD)</v>
      </c>
      <c r="EY21" t="str">
        <v>Fundación para Asistencia a las Víctimas</v>
      </c>
      <c r="EZ21" t="str">
        <v>Fundación para la Integración y el Desarrollo de América Latina (FIDAL)</v>
      </c>
      <c r="FA21" t="str">
        <v>Fundación Salú pa Tur</v>
      </c>
      <c r="FB21" t="str">
        <v>Fundación Scalabrini Bolivia</v>
      </c>
      <c r="FC21" t="str">
        <v>Fundacion Scalabrini Chile</v>
      </c>
      <c r="FD21" t="str">
        <v>Fundación SES</v>
      </c>
      <c r="FE21" t="str">
        <v>Fundación Solidaria Trabajo para un Hermano</v>
      </c>
      <c r="FF21" t="str">
        <v>Fundación Stima</v>
      </c>
      <c r="FG21" t="str">
        <v>Fundación Takuna</v>
      </c>
      <c r="FH21" t="str">
        <v>Fundación Tarabita</v>
      </c>
      <c r="FI21" t="str">
        <v>Fundación Venex Curacao</v>
      </c>
      <c r="FJ21" t="str">
        <v>Globalizate Radio</v>
      </c>
      <c r="FK21" t="str">
        <v>GOAL</v>
      </c>
      <c r="FL21" t="str">
        <v>Heartland Alliance International (HAI)</v>
      </c>
      <c r="FM21" t="str">
        <v>HELVETAS Swiss Intercooperation</v>
      </c>
      <c r="FN21" t="str">
        <v>Hermanos Salesianas</v>
      </c>
      <c r="FO21" t="str">
        <v>HIAS</v>
      </c>
      <c r="FP21" t="str">
        <v>Hogar de Cristo</v>
      </c>
      <c r="FQ21" t="str">
        <v>Hogar de Nazareth</v>
      </c>
      <c r="FR21" t="str">
        <v>Human Rights Defence Curaçao</v>
      </c>
      <c r="FS21" t="str">
        <v>Humanity &amp; Inclusion</v>
      </c>
      <c r="FT21" t="str">
        <v>Humans Analytic</v>
      </c>
      <c r="FU21" t="str">
        <v>IEB - Instituto Internacional de Educação do Brasil</v>
      </c>
      <c r="FV21" t="str">
        <v>iMMAP</v>
      </c>
      <c r="FW21" t="str">
        <v>IMPACT Initiatives (REACH)</v>
      </c>
      <c r="FX21" t="str">
        <v>Institute of Natural and Cultural Heritage (IPANC)</v>
      </c>
      <c r="FY21" t="str">
        <v>Instituto de Democracia y Derechos Humanos</v>
      </c>
      <c r="FZ21" t="str">
        <v>Instituto de maná</v>
      </c>
      <c r="GA21" t="str">
        <v>Instituto de Promoción del Desarrollo Solidario</v>
      </c>
      <c r="GB21" t="str">
        <v>Instituto Dominicano de Desarrollo Integral</v>
      </c>
      <c r="GC21" t="str">
        <v>Instituto Félix Guattari</v>
      </c>
      <c r="GD21" t="str">
        <v>Instituto Nice</v>
      </c>
      <c r="GE21" t="str">
        <v>Instituto para las Migraciones y Derechos Humanos (IMDH)</v>
      </c>
      <c r="GF21" t="str">
        <v>Instituto Pirilampos - Grupo de visitas y acciones voluntarias en Roraima</v>
      </c>
      <c r="GG21" t="str">
        <v>INTERSOS</v>
      </c>
      <c r="GH21" t="str">
        <v>IPANC</v>
      </c>
      <c r="GI21" t="str">
        <v>Kimirina Coorporation</v>
      </c>
      <c r="GJ21" t="str">
        <v>La Bolsa del Samaritano</v>
      </c>
      <c r="GK21" t="str">
        <v>Lutheran World Relief</v>
      </c>
      <c r="GL21" t="str">
        <v>Malteser International</v>
      </c>
      <c r="GM21" t="str">
        <v>Más Igualdad Perú</v>
      </c>
      <c r="GN21" t="str">
        <v>MedGlobal</v>
      </c>
      <c r="GO21" t="str">
        <v>Medical Teams International</v>
      </c>
      <c r="GP21" t="str">
        <v>Médicos del Mundo</v>
      </c>
      <c r="GQ21" t="str">
        <v>Mercy Corps</v>
      </c>
      <c r="GR21" t="str">
        <v>Migrantes, Refugiados y Argentinos Emprendedores Sociales (MIRARES)</v>
      </c>
      <c r="GS21" t="str">
        <v>Mision Scalabriniana - Ecuador</v>
      </c>
      <c r="GT21" t="str">
        <v>Missão Paz</v>
      </c>
      <c r="GU21" t="str">
        <v>Movimiento de Mujeres de El Oro</v>
      </c>
      <c r="GV21" t="str">
        <v>Movimiento LGBT+ Brasil</v>
      </c>
      <c r="GW21" t="str">
        <v>Museu A CASA</v>
      </c>
      <c r="GX21" t="str">
        <v>Nueva organización</v>
      </c>
      <c r="GY21" t="str">
        <v>Oficina de la Coordinadora Residente UN</v>
      </c>
      <c r="GZ21" t="str">
        <v>Oficina de las Naciones Unidas de Servicios para Proyectos (UNOPS)</v>
      </c>
      <c r="HA21" t="str">
        <v>Oficina de Naciones Unidas contra la Droga y el Delito (ONUDD)</v>
      </c>
      <c r="HB21" t="str">
        <v>Oficina de Naciones Unidas para la Coordinación de Asuntos Humanitarios</v>
      </c>
      <c r="HC21" t="str">
        <v>Oficina del Alto Comisionado de las Naciones Unidas para los Derechos Humanos (ACNUDH)</v>
      </c>
      <c r="HD21" t="str">
        <v>ONU voluntarios</v>
      </c>
      <c r="HE21" t="str">
        <v>Opportunity International/AGAPE</v>
      </c>
      <c r="HF21" t="str">
        <v>Organización de Estados Iberoamericanos para la Educación, la Ciencia y la Cultura (OEI)</v>
      </c>
      <c r="HG21" t="str">
        <v>Organización de las Naciones Unidas para la Alimentación y la Agricultura (FAO)</v>
      </c>
      <c r="HH21" t="str">
        <v>Organización de las Naciones Unidas para la Educación, la Ciencia y la Cultura (UNESCO)</v>
      </c>
      <c r="HI21" t="str">
        <v>Organización Fuerza Internacional de Capellanía DDHH y DIH OFICA ICC</v>
      </c>
      <c r="HJ21" t="str">
        <v>Organización Internacional del Trabajo (OIT)</v>
      </c>
      <c r="HK21" t="str">
        <v>Organización Internacional para las Migraciones (OIM)</v>
      </c>
      <c r="HL21" t="str">
        <v>Organización Panamericana de la Salud/Organización Mundial de la Salud (OPS/OMS)</v>
      </c>
      <c r="HM21" t="str">
        <v>OXFAM</v>
      </c>
      <c r="HN21" t="str">
        <v>Parroquia Eclesiástica San Francisco</v>
      </c>
      <c r="HO21" t="str">
        <v>Parroquia Ntra Sra Asunción y Madre de los Migrantes</v>
      </c>
      <c r="HP21" t="str">
        <v>Pastoral de Movilidad Humana - Conferencia Episcopal Peruana</v>
      </c>
      <c r="HQ21" t="str">
        <v>Pastoral Social Cáritas</v>
      </c>
      <c r="HR21" t="str">
        <v>Patronato de Amparo Social de Tulcán</v>
      </c>
      <c r="HS21" t="str">
        <v>Peace for Development</v>
      </c>
      <c r="HT21" t="str">
        <v>Plan Internacional</v>
      </c>
      <c r="HU21" t="str">
        <v>Première Urgence Internationale</v>
      </c>
      <c r="HV21" t="str">
        <v>PROBONO Colombia</v>
      </c>
      <c r="HW21" t="str">
        <v>Progetto mondo mlal</v>
      </c>
      <c r="HX21" t="str">
        <v>Programa Conjunto de las Naciones Unidas sobre el VIH/SIDA (ONUSIDA)</v>
      </c>
      <c r="HY21" t="str">
        <v>Programa de las Naciones Unidas para el Desarrollo (PNUD)</v>
      </c>
      <c r="HZ21" t="str">
        <v>Programa de las Naciones Unidas para los Asentamientos Humanos (UN Habitat)</v>
      </c>
      <c r="IA21" t="str">
        <v>Programa de Soporte a la autoayuda de personas seropositivas</v>
      </c>
      <c r="IB21" t="str">
        <v>Programa Mundial de Alimentos (PMA)</v>
      </c>
      <c r="IC21" t="str">
        <v>Purik Huasi</v>
      </c>
      <c r="ID21" t="str">
        <v>Red con Migrantes y Refugiados</v>
      </c>
      <c r="IE21" t="str">
        <v>Red de Investigaciones Orientadas a la Solución de Problemas en Derechos Humanos</v>
      </c>
      <c r="IF21" t="str">
        <v>Red Internacional de Migración Scalabrini</v>
      </c>
      <c r="IG21" t="str">
        <v>Red Latinoamericana de Organizaciones no Gubernamentales de Personas con Discapacidad y sus Familias (RIADIS)</v>
      </c>
      <c r="IH21" t="str">
        <v>Red regioanal LGTBI+</v>
      </c>
      <c r="II21" t="str">
        <v>Renacer</v>
      </c>
      <c r="IJ21" t="str">
        <v>RET Internacional</v>
      </c>
      <c r="IK21" t="str">
        <v>Save the Children (SCI)</v>
      </c>
      <c r="IL21" t="str">
        <v>Sección Peruana de Amnistía Internacional</v>
      </c>
      <c r="IM21" t="str">
        <v>Semillas para la Democracia</v>
      </c>
      <c r="IN21" t="str">
        <v>Servicio Ecuménico para la Dignidad Humana</v>
      </c>
      <c r="IO21" t="str">
        <v>Servicio Jesuita a Migrantes (SJM)</v>
      </c>
      <c r="IP21" t="str">
        <v>Servicio Jesuita a Migrantes y Refugiados (SJMR)</v>
      </c>
      <c r="IQ21" t="str">
        <v>Servicio Jesuita a Refugiados (SJR)</v>
      </c>
      <c r="IR21" t="str">
        <v>Servicio Pastoral de Migrantes Nacional</v>
      </c>
      <c r="IS21" t="str">
        <v>Serviço Pastoral dos Migrantes do Nordeste</v>
      </c>
      <c r="IT21" t="str">
        <v>Sesame Workshop</v>
      </c>
      <c r="IU21" t="str">
        <v>Sociedad Bolivariana de Curaçao</v>
      </c>
      <c r="IV21" t="str">
        <v>Solidarites International/Premiere Urgence Internationale (Consorcio de SI y PUI)</v>
      </c>
      <c r="IW21" t="str">
        <v>Sparkassenstiftung für internationale Kooperation</v>
      </c>
      <c r="IX21" t="str">
        <v>Stichting Slachtofferhulp Curaçao</v>
      </c>
      <c r="IY21" t="str">
        <v>Swisscontact</v>
      </c>
      <c r="IZ21" t="str">
        <v>Tearfund</v>
      </c>
      <c r="JA21" t="str">
        <v>TECHO</v>
      </c>
      <c r="JB21" t="str">
        <v>Terre des Hommes Italy</v>
      </c>
      <c r="JC21" t="str">
        <v>Terre des Hommes Lausanne</v>
      </c>
      <c r="JD21" t="str">
        <v>Terre des Hommes Suisse</v>
      </c>
      <c r="JE21" t="str">
        <v>Universidad Católica del Uruguay (UCU)</v>
      </c>
      <c r="JF21" t="str">
        <v>Universidad de Buenos Aires (UBA)</v>
      </c>
      <c r="JG21" t="str">
        <v>UruVene</v>
      </c>
      <c r="JH21" t="str">
        <v>VenAruba Solidaria</v>
      </c>
      <c r="JI21" t="str">
        <v>VenEuropa</v>
      </c>
      <c r="JJ21" t="str">
        <v>Venezolanos en San Cristóbal</v>
      </c>
      <c r="JK21" t="str">
        <v>Vicaría de Pastoral Social Caritas</v>
      </c>
      <c r="JL21" t="str">
        <v>Vicariato apostólico de Esmeraldas – Nación de Paz (VAE)</v>
      </c>
      <c r="JM21" t="str">
        <v>Visión Mundial</v>
      </c>
      <c r="JN21" t="str">
        <v>War Child</v>
      </c>
      <c r="JO21" t="str">
        <v>We World GVC</v>
      </c>
      <c r="JP21" t="str">
        <v>World Council of Credit Unions</v>
      </c>
      <c r="JQ21" t="str">
        <v>ZOA</v>
      </c>
    </row>
    <row r="22" spans="1:277" x14ac:dyDescent="0.3">
      <c r="A22" s="37" t="s">
        <v>551</v>
      </c>
      <c r="B22" s="37" t="s">
        <v>552</v>
      </c>
      <c r="C22" s="37" t="s">
        <v>553</v>
      </c>
      <c r="D22" s="37"/>
      <c r="E22" s="37" t="s">
        <v>552</v>
      </c>
      <c r="F22" s="46" t="b">
        <v>0</v>
      </c>
      <c r="G22" s="46" t="s">
        <v>2167</v>
      </c>
      <c r="I22" t="str" cm="1">
        <f t="array" ref="I22:JQ22">TRANSPOSE(_xlfn._xlws.SORT(_xlfn._xlws.FILTER(Table3[Nombre],ISNUMBER(SEARCH(' Activity Sheet'!C23,Table3[Nombre])),"Not found"),,1))</f>
        <v>100% Diversidad y Derechos</v>
      </c>
      <c r="J22" t="str">
        <v>ABV - Asociación del Bien con la Vida</v>
      </c>
      <c r="K22" t="str">
        <v>ACAPS</v>
      </c>
      <c r="L22" t="str">
        <v>Acción contra el Hambre</v>
      </c>
      <c r="M22" t="str">
        <v>ACT Alianza</v>
      </c>
      <c r="N22" t="str">
        <v>ACTED</v>
      </c>
      <c r="O22" t="str">
        <v>Agencia Adventista de Desarollo y Recursos Asistenciales (ADRA)</v>
      </c>
      <c r="P22" t="str">
        <v>Agencia de Cooperación Alemana para el Desarrollo GIZ</v>
      </c>
      <c r="Q22" t="str">
        <v>AID FOR AIDS</v>
      </c>
      <c r="R22" t="str">
        <v>AIDS Healthcare Foundation</v>
      </c>
      <c r="S22" t="str">
        <v>Aldeas Infantiles SOS</v>
      </c>
      <c r="T22" t="str">
        <v>Alianza por la Solidaridad</v>
      </c>
      <c r="U22" t="str">
        <v>Alianza por Venezuela</v>
      </c>
      <c r="V22" t="str">
        <v>Alto Comisionado de las Naciones Unidas para los Refugiados (ACNUR)</v>
      </c>
      <c r="W22" t="str">
        <v>Asociación Aves</v>
      </c>
      <c r="X22" t="str">
        <v>Asociación Caritativa y Cultural Amigos do Noivo</v>
      </c>
      <c r="Y22" t="str">
        <v>Asociación Churún Merú</v>
      </c>
      <c r="Z22" t="str">
        <v>Asociación Civil de Chamos Venezolanos</v>
      </c>
      <c r="AA22" t="str">
        <v>Asociación Civil El Paso</v>
      </c>
      <c r="AB22" t="str">
        <v>Asociación Civil Venezolana en Paraguay</v>
      </c>
      <c r="AC22" t="str">
        <v>Asociación Construyendo Caminos de Esperanza Frente a la Injusticia, el Rechazo y el Olvido (CCEFIRO)</v>
      </c>
      <c r="AD22" t="str">
        <v>Asociación de Apoyo al Desarrollo - APOYAR</v>
      </c>
      <c r="AE22" t="str">
        <v>Asociacion de Jubilados y Pensionados Venezolanos en Argentina</v>
      </c>
      <c r="AF22" t="str">
        <v>Asociación de Psicólogos Venezolanos en Argentina</v>
      </c>
      <c r="AG22" t="str">
        <v>Asociación de venezolanos en la República argentina (ASOVEN)</v>
      </c>
      <c r="AH22" t="str">
        <v>Asociación educativa y caritativa Vale da Benção (AEBVB)</v>
      </c>
      <c r="AI22" t="str">
        <v>Asociación Idas y Vueltas</v>
      </c>
      <c r="AJ22" t="str">
        <v>Asociación ILLARI-AMANECER</v>
      </c>
      <c r="AK22" t="str">
        <v>Asociación Inmigrante Feliz</v>
      </c>
      <c r="AL22" t="str">
        <v>Asociación Manos Veneguayas</v>
      </c>
      <c r="AM22" t="str">
        <v>AsociacIón Misioneros de San Carlos Scalabrinianos</v>
      </c>
      <c r="AN22" t="str">
        <v>Asociación Mutual Israelita Argentina</v>
      </c>
      <c r="AO22" t="str">
        <v>Asociación Profamilia</v>
      </c>
      <c r="AP22" t="str">
        <v>Asociación Quinta Ola</v>
      </c>
      <c r="AQ22" t="str">
        <v>Asociación Solidaridad y Acción</v>
      </c>
      <c r="AR22" t="str">
        <v>Asociación Venezolana en Chile</v>
      </c>
      <c r="AS22" t="str">
        <v>Associação Hermanitos</v>
      </c>
      <c r="AT22" t="str">
        <v>Ayuda en Acción</v>
      </c>
      <c r="AU22" t="str">
        <v>Bethany Christian Services</v>
      </c>
      <c r="AV22" t="str">
        <v>Blumont</v>
      </c>
      <c r="AW22" t="str">
        <v>Capellanía de migrantes venezolanos de la diócesis de Lurín</v>
      </c>
      <c r="AX22" t="str">
        <v>CARE</v>
      </c>
      <c r="AY22" t="str">
        <v>Cáritas Alemania</v>
      </c>
      <c r="AZ22" t="str">
        <v>Cáritas Aruba</v>
      </c>
      <c r="BA22" t="str">
        <v>Cáritas Bolivia</v>
      </c>
      <c r="BB22" t="str">
        <v>Cáritas Brasil</v>
      </c>
      <c r="BC22" t="str">
        <v>Caritas Ecuador</v>
      </c>
      <c r="BD22" t="str">
        <v>Caritas Manaus</v>
      </c>
      <c r="BE22" t="str">
        <v>Caritas Parana</v>
      </c>
      <c r="BF22" t="str">
        <v>Cáritas Perú</v>
      </c>
      <c r="BG22" t="str">
        <v>Cáritas Rio de Janeiro</v>
      </c>
      <c r="BH22" t="str">
        <v>Cáritas São Paulo</v>
      </c>
      <c r="BI22" t="str">
        <v>Cáritas Suiza</v>
      </c>
      <c r="BJ22" t="str">
        <v>Cáritas Willemstad</v>
      </c>
      <c r="BK22" t="str">
        <v>Casa Cemisol</v>
      </c>
      <c r="BL22" t="str">
        <v>Casa Hogar San José</v>
      </c>
      <c r="BM22" t="str">
        <v>Casa Violeta</v>
      </c>
      <c r="BN22" t="str">
        <v>Centro de Atencion alMigrante (CAM)</v>
      </c>
      <c r="BO22" t="str">
        <v>Centro de Atencion Psicosocial (CAPS)</v>
      </c>
      <c r="BP22" t="str">
        <v>Centro de Defensa de los Derechos Humanos de Guarulhos (CCDH)</v>
      </c>
      <c r="BQ22" t="str">
        <v>Centro de Desarrollo y Autogestión</v>
      </c>
      <c r="BR22" t="str">
        <v>Centro de Estudios y Programas Integrados para el Desarrollo Sostenible (CIEDS)</v>
      </c>
      <c r="BS22" t="str">
        <v>Centro de Estudios y Solidaridad con América Latina (CESAL)</v>
      </c>
      <c r="BT22" t="str">
        <v>Centro de Migración y Derechos Humanos de la Diócesis de Roraima</v>
      </c>
      <c r="BU22" t="str">
        <v>Centro Familiar Familias Sin Fronteras – Fundación Familia Sin Fronteras</v>
      </c>
      <c r="BV22" t="str">
        <v>CESVI-Cooperazione e Sviluppo</v>
      </c>
      <c r="BW22" t="str">
        <v>ChildFund Internacional</v>
      </c>
      <c r="BX22" t="str">
        <v>CHS Alternativo</v>
      </c>
      <c r="BY22" t="str">
        <v>CIR - Conselho Indígena de Roraima</v>
      </c>
      <c r="BZ22" t="str">
        <v>Coletivo MOSAICO - Asociación del Movimiento Social, Ambiental, Interactivo, Cultural y Organizacional</v>
      </c>
      <c r="CA22" t="str">
        <v>COLVENZ</v>
      </c>
      <c r="CB22" t="str">
        <v>Comisión Argentina para Refugiados y Migrantes (CAREF)</v>
      </c>
      <c r="CC22" t="str">
        <v>Comité Internacional de la Cruz Roja</v>
      </c>
      <c r="CD22" t="str">
        <v>Comité Internacional de Rescate (IRC)</v>
      </c>
      <c r="CE22" t="str">
        <v>Comité Internacional para el Desarrollo de los Pueblos (CISP)</v>
      </c>
      <c r="CF22" t="str">
        <v>Comite permanente por la defensa de los derechos humanos (CDH)</v>
      </c>
      <c r="CG22" t="str">
        <v>Compasión internacional</v>
      </c>
      <c r="CH22" t="str">
        <v>Compassiva</v>
      </c>
      <c r="CI22" t="str">
        <v>Conozco mis derechos</v>
      </c>
      <c r="CJ22" t="str">
        <v>ConQuito</v>
      </c>
      <c r="CK22" t="str">
        <v>Consejo Danés para los Refugiados (DRC)</v>
      </c>
      <c r="CL22" t="str">
        <v>Consejo Interreligioso del Perú - Religiones por la Paz</v>
      </c>
      <c r="CM22" t="str">
        <v>Consejo Noruego para los Refugiados (NRC)</v>
      </c>
      <c r="CN22" t="str">
        <v>Consorcio de Org. Privadas de promoción al desarrollo de la micro y pequeña empresa</v>
      </c>
      <c r="CO22" t="str">
        <v>COOPI - Cooperación Internacional</v>
      </c>
      <c r="CP22" t="str">
        <v>Corporacion Minuto de Dios</v>
      </c>
      <c r="CQ22" t="str">
        <v>Corporación Opción Legal</v>
      </c>
      <c r="CR22" t="str">
        <v>Corporación para el Desarrollo de Emprendimiento y la Innovación Social</v>
      </c>
      <c r="CS22" t="str">
        <v>Cruz Roja Argentina</v>
      </c>
      <c r="CT22" t="str">
        <v>Cruz Roja Colombia</v>
      </c>
      <c r="CU22" t="str">
        <v>Cruz Roja Ecuador</v>
      </c>
      <c r="CV22" t="str">
        <v>Cruz Roja Española</v>
      </c>
      <c r="CW22" t="str">
        <v>Cruz Roja Panamá</v>
      </c>
      <c r="CX22" t="str">
        <v>Cruz Roja Paraguay</v>
      </c>
      <c r="CY22" t="str">
        <v>Cruz Roja Perú</v>
      </c>
      <c r="CZ22" t="str">
        <v>Cruz Roja Uruguay</v>
      </c>
      <c r="DA22" t="str">
        <v>Cuso Internacional</v>
      </c>
      <c r="DB22" t="str">
        <v>DCF (Danielle’s Children Fund)</v>
      </c>
      <c r="DC22" t="str">
        <v>Desarrollo Cooperativo Agrícola Internacional / Voluntarios en Asistencia Cooperativa en el Extranjero</v>
      </c>
      <c r="DD22" t="str">
        <v>Diakonie Katastrophenhilfe</v>
      </c>
      <c r="DE22" t="str">
        <v>Diálogo Diverso</v>
      </c>
      <c r="DF22" t="str">
        <v>Diáspora Venezolana en República Dominicana</v>
      </c>
      <c r="DG22" t="str">
        <v>Duendes y Ángeles Vinotinto República Dominicana</v>
      </c>
      <c r="DH22" t="str">
        <v>Embajadores internacionales de Canarinhos da Amazonia por la paz</v>
      </c>
      <c r="DI22" t="str">
        <v>Encuentros SJS (Servicio Jesuita de la Solidaridad)</v>
      </c>
      <c r="DJ22" t="str">
        <v>Ending Violence Against Migrants</v>
      </c>
      <c r="DK22" t="str">
        <v>Entidad de las Naciones Unidas para la Igualdad de Género y el Empoderamiento de las Mujeres</v>
      </c>
      <c r="DL22" t="str">
        <v>Famia Planea</v>
      </c>
      <c r="DM22" t="str">
        <v>Family Planning Association of Trinidad and Tobago</v>
      </c>
      <c r="DN22" t="str">
        <v>Federación de Mujeres de Sucumbíos</v>
      </c>
      <c r="DO22" t="str">
        <v>Federación Internacional de la Cruz Roja (FIRC)</v>
      </c>
      <c r="DP22" t="str">
        <v>Federación internacional humanitaria</v>
      </c>
      <c r="DQ22" t="str">
        <v>Federación Luterana Mundial</v>
      </c>
      <c r="DR22" t="str">
        <v>Fondo de las Naciones Unidas para la Infancia (UNICEF)</v>
      </c>
      <c r="DS22" t="str">
        <v>Fondo de Población de las Naciones Unidas (UNFPA)</v>
      </c>
      <c r="DT22" t="str">
        <v>Fondo Ecuatoriano Populorum Progressio</v>
      </c>
      <c r="DU22" t="str">
        <v>Foro de Israel para la Ayuda Humanitaria Internacional (IsraAID)</v>
      </c>
      <c r="DV22" t="str">
        <v>Foro de la Sociedad Civil en Salud (ForoSalud)</v>
      </c>
      <c r="DW22" t="str">
        <v>Foro Salud Callao</v>
      </c>
      <c r="DX22" t="str">
        <v>Fraternidade Sem Fronteiras</v>
      </c>
      <c r="DY22" t="str">
        <v>Fundación “Project Hope of Colombia”</v>
      </c>
      <c r="DZ22" t="str">
        <v>Fundación Alas de Colibrí</v>
      </c>
      <c r="EA22" t="str">
        <v>Fundación Americares</v>
      </c>
      <c r="EB22" t="str">
        <v>Fundación AVSI</v>
      </c>
      <c r="EC22" t="str">
        <v>Fundación Baylor Colombia</v>
      </c>
      <c r="ED22" t="str">
        <v>Fundación Casa de Refugio Matilde</v>
      </c>
      <c r="EE22" t="str">
        <v>Fundación Colonia de Venezuela en República Dominicana (FUNCOVERD)</v>
      </c>
      <c r="EF22" t="str">
        <v>Fundación Comisión Católica Argentina de Migraciones (FCCAM)</v>
      </c>
      <c r="EG22" t="str">
        <v>Fundación CRISFE</v>
      </c>
      <c r="EH22" t="str">
        <v>Fundación de Ayuda Social de Las Iglesias Cristianas</v>
      </c>
      <c r="EI22" t="str">
        <v>Fundación de Ayuda Social de las Iglesias Cristianas (FASIC)</v>
      </c>
      <c r="EJ22" t="str">
        <v>Fundación de Emigrantes Venezolanos (FEV)</v>
      </c>
      <c r="EK22" t="str">
        <v>Fundación de las Americas (FUDELA)</v>
      </c>
      <c r="EL22" t="str">
        <v>Fundación Educativa Rada</v>
      </c>
      <c r="EM22" t="str">
        <v>Fundación Equidad</v>
      </c>
      <c r="EN22" t="str">
        <v>Fundación Halü Bienestar Humano (HALU)</v>
      </c>
      <c r="EO22" t="str">
        <v>Fundación Huésped</v>
      </c>
      <c r="EP22" t="str">
        <v>Fundación Human Rights Caribbean (HRC)</v>
      </c>
      <c r="EQ22" t="str">
        <v>Fundación Las Golondrinas</v>
      </c>
      <c r="ER22" t="str">
        <v>Fundación Manos Abiertas</v>
      </c>
      <c r="ES22" t="str">
        <v>Fundación Mi Sangre</v>
      </c>
      <c r="ET22" t="str">
        <v>Fundación Nuestros Jóvenes</v>
      </c>
      <c r="EU22" t="str">
        <v>Fundacion pa Hende Muhe den Dificultad (FHMD)</v>
      </c>
      <c r="EV22" t="str">
        <v>Fundación Pan de Vida</v>
      </c>
      <c r="EW22" t="str">
        <v>Fundación Panamericana de Desarrollo</v>
      </c>
      <c r="EX22" t="str">
        <v>Fundación Panamericana para el Desarrollo (FUPAD)</v>
      </c>
      <c r="EY22" t="str">
        <v>Fundación para Asistencia a las Víctimas</v>
      </c>
      <c r="EZ22" t="str">
        <v>Fundación para la Integración y el Desarrollo de América Latina (FIDAL)</v>
      </c>
      <c r="FA22" t="str">
        <v>Fundación Salú pa Tur</v>
      </c>
      <c r="FB22" t="str">
        <v>Fundación Scalabrini Bolivia</v>
      </c>
      <c r="FC22" t="str">
        <v>Fundacion Scalabrini Chile</v>
      </c>
      <c r="FD22" t="str">
        <v>Fundación SES</v>
      </c>
      <c r="FE22" t="str">
        <v>Fundación Solidaria Trabajo para un Hermano</v>
      </c>
      <c r="FF22" t="str">
        <v>Fundación Stima</v>
      </c>
      <c r="FG22" t="str">
        <v>Fundación Takuna</v>
      </c>
      <c r="FH22" t="str">
        <v>Fundación Tarabita</v>
      </c>
      <c r="FI22" t="str">
        <v>Fundación Venex Curacao</v>
      </c>
      <c r="FJ22" t="str">
        <v>Globalizate Radio</v>
      </c>
      <c r="FK22" t="str">
        <v>GOAL</v>
      </c>
      <c r="FL22" t="str">
        <v>Heartland Alliance International (HAI)</v>
      </c>
      <c r="FM22" t="str">
        <v>HELVETAS Swiss Intercooperation</v>
      </c>
      <c r="FN22" t="str">
        <v>Hermanos Salesianas</v>
      </c>
      <c r="FO22" t="str">
        <v>HIAS</v>
      </c>
      <c r="FP22" t="str">
        <v>Hogar de Cristo</v>
      </c>
      <c r="FQ22" t="str">
        <v>Hogar de Nazareth</v>
      </c>
      <c r="FR22" t="str">
        <v>Human Rights Defence Curaçao</v>
      </c>
      <c r="FS22" t="str">
        <v>Humanity &amp; Inclusion</v>
      </c>
      <c r="FT22" t="str">
        <v>Humans Analytic</v>
      </c>
      <c r="FU22" t="str">
        <v>IEB - Instituto Internacional de Educação do Brasil</v>
      </c>
      <c r="FV22" t="str">
        <v>iMMAP</v>
      </c>
      <c r="FW22" t="str">
        <v>IMPACT Initiatives (REACH)</v>
      </c>
      <c r="FX22" t="str">
        <v>Institute of Natural and Cultural Heritage (IPANC)</v>
      </c>
      <c r="FY22" t="str">
        <v>Instituto de Democracia y Derechos Humanos</v>
      </c>
      <c r="FZ22" t="str">
        <v>Instituto de maná</v>
      </c>
      <c r="GA22" t="str">
        <v>Instituto de Promoción del Desarrollo Solidario</v>
      </c>
      <c r="GB22" t="str">
        <v>Instituto Dominicano de Desarrollo Integral</v>
      </c>
      <c r="GC22" t="str">
        <v>Instituto Félix Guattari</v>
      </c>
      <c r="GD22" t="str">
        <v>Instituto Nice</v>
      </c>
      <c r="GE22" t="str">
        <v>Instituto para las Migraciones y Derechos Humanos (IMDH)</v>
      </c>
      <c r="GF22" t="str">
        <v>Instituto Pirilampos - Grupo de visitas y acciones voluntarias en Roraima</v>
      </c>
      <c r="GG22" t="str">
        <v>INTERSOS</v>
      </c>
      <c r="GH22" t="str">
        <v>IPANC</v>
      </c>
      <c r="GI22" t="str">
        <v>Kimirina Coorporation</v>
      </c>
      <c r="GJ22" t="str">
        <v>La Bolsa del Samaritano</v>
      </c>
      <c r="GK22" t="str">
        <v>Lutheran World Relief</v>
      </c>
      <c r="GL22" t="str">
        <v>Malteser International</v>
      </c>
      <c r="GM22" t="str">
        <v>Más Igualdad Perú</v>
      </c>
      <c r="GN22" t="str">
        <v>MedGlobal</v>
      </c>
      <c r="GO22" t="str">
        <v>Medical Teams International</v>
      </c>
      <c r="GP22" t="str">
        <v>Médicos del Mundo</v>
      </c>
      <c r="GQ22" t="str">
        <v>Mercy Corps</v>
      </c>
      <c r="GR22" t="str">
        <v>Migrantes, Refugiados y Argentinos Emprendedores Sociales (MIRARES)</v>
      </c>
      <c r="GS22" t="str">
        <v>Mision Scalabriniana - Ecuador</v>
      </c>
      <c r="GT22" t="str">
        <v>Missão Paz</v>
      </c>
      <c r="GU22" t="str">
        <v>Movimiento de Mujeres de El Oro</v>
      </c>
      <c r="GV22" t="str">
        <v>Movimiento LGBT+ Brasil</v>
      </c>
      <c r="GW22" t="str">
        <v>Museu A CASA</v>
      </c>
      <c r="GX22" t="str">
        <v>Nueva organización</v>
      </c>
      <c r="GY22" t="str">
        <v>Oficina de la Coordinadora Residente UN</v>
      </c>
      <c r="GZ22" t="str">
        <v>Oficina de las Naciones Unidas de Servicios para Proyectos (UNOPS)</v>
      </c>
      <c r="HA22" t="str">
        <v>Oficina de Naciones Unidas contra la Droga y el Delito (ONUDD)</v>
      </c>
      <c r="HB22" t="str">
        <v>Oficina de Naciones Unidas para la Coordinación de Asuntos Humanitarios</v>
      </c>
      <c r="HC22" t="str">
        <v>Oficina del Alto Comisionado de las Naciones Unidas para los Derechos Humanos (ACNUDH)</v>
      </c>
      <c r="HD22" t="str">
        <v>ONU voluntarios</v>
      </c>
      <c r="HE22" t="str">
        <v>Opportunity International/AGAPE</v>
      </c>
      <c r="HF22" t="str">
        <v>Organización de Estados Iberoamericanos para la Educación, la Ciencia y la Cultura (OEI)</v>
      </c>
      <c r="HG22" t="str">
        <v>Organización de las Naciones Unidas para la Alimentación y la Agricultura (FAO)</v>
      </c>
      <c r="HH22" t="str">
        <v>Organización de las Naciones Unidas para la Educación, la Ciencia y la Cultura (UNESCO)</v>
      </c>
      <c r="HI22" t="str">
        <v>Organización Fuerza Internacional de Capellanía DDHH y DIH OFICA ICC</v>
      </c>
      <c r="HJ22" t="str">
        <v>Organización Internacional del Trabajo (OIT)</v>
      </c>
      <c r="HK22" t="str">
        <v>Organización Internacional para las Migraciones (OIM)</v>
      </c>
      <c r="HL22" t="str">
        <v>Organización Panamericana de la Salud/Organización Mundial de la Salud (OPS/OMS)</v>
      </c>
      <c r="HM22" t="str">
        <v>OXFAM</v>
      </c>
      <c r="HN22" t="str">
        <v>Parroquia Eclesiástica San Francisco</v>
      </c>
      <c r="HO22" t="str">
        <v>Parroquia Ntra Sra Asunción y Madre de los Migrantes</v>
      </c>
      <c r="HP22" t="str">
        <v>Pastoral de Movilidad Humana - Conferencia Episcopal Peruana</v>
      </c>
      <c r="HQ22" t="str">
        <v>Pastoral Social Cáritas</v>
      </c>
      <c r="HR22" t="str">
        <v>Patronato de Amparo Social de Tulcán</v>
      </c>
      <c r="HS22" t="str">
        <v>Peace for Development</v>
      </c>
      <c r="HT22" t="str">
        <v>Plan Internacional</v>
      </c>
      <c r="HU22" t="str">
        <v>Première Urgence Internationale</v>
      </c>
      <c r="HV22" t="str">
        <v>PROBONO Colombia</v>
      </c>
      <c r="HW22" t="str">
        <v>Progetto mondo mlal</v>
      </c>
      <c r="HX22" t="str">
        <v>Programa Conjunto de las Naciones Unidas sobre el VIH/SIDA (ONUSIDA)</v>
      </c>
      <c r="HY22" t="str">
        <v>Programa de las Naciones Unidas para el Desarrollo (PNUD)</v>
      </c>
      <c r="HZ22" t="str">
        <v>Programa de las Naciones Unidas para los Asentamientos Humanos (UN Habitat)</v>
      </c>
      <c r="IA22" t="str">
        <v>Programa de Soporte a la autoayuda de personas seropositivas</v>
      </c>
      <c r="IB22" t="str">
        <v>Programa Mundial de Alimentos (PMA)</v>
      </c>
      <c r="IC22" t="str">
        <v>Purik Huasi</v>
      </c>
      <c r="ID22" t="str">
        <v>Red con Migrantes y Refugiados</v>
      </c>
      <c r="IE22" t="str">
        <v>Red de Investigaciones Orientadas a la Solución de Problemas en Derechos Humanos</v>
      </c>
      <c r="IF22" t="str">
        <v>Red Internacional de Migración Scalabrini</v>
      </c>
      <c r="IG22" t="str">
        <v>Red Latinoamericana de Organizaciones no Gubernamentales de Personas con Discapacidad y sus Familias (RIADIS)</v>
      </c>
      <c r="IH22" t="str">
        <v>Red regioanal LGTBI+</v>
      </c>
      <c r="II22" t="str">
        <v>Renacer</v>
      </c>
      <c r="IJ22" t="str">
        <v>RET Internacional</v>
      </c>
      <c r="IK22" t="str">
        <v>Save the Children (SCI)</v>
      </c>
      <c r="IL22" t="str">
        <v>Sección Peruana de Amnistía Internacional</v>
      </c>
      <c r="IM22" t="str">
        <v>Semillas para la Democracia</v>
      </c>
      <c r="IN22" t="str">
        <v>Servicio Ecuménico para la Dignidad Humana</v>
      </c>
      <c r="IO22" t="str">
        <v>Servicio Jesuita a Migrantes (SJM)</v>
      </c>
      <c r="IP22" t="str">
        <v>Servicio Jesuita a Migrantes y Refugiados (SJMR)</v>
      </c>
      <c r="IQ22" t="str">
        <v>Servicio Jesuita a Refugiados (SJR)</v>
      </c>
      <c r="IR22" t="str">
        <v>Servicio Pastoral de Migrantes Nacional</v>
      </c>
      <c r="IS22" t="str">
        <v>Serviço Pastoral dos Migrantes do Nordeste</v>
      </c>
      <c r="IT22" t="str">
        <v>Sesame Workshop</v>
      </c>
      <c r="IU22" t="str">
        <v>Sociedad Bolivariana de Curaçao</v>
      </c>
      <c r="IV22" t="str">
        <v>Solidarites International/Premiere Urgence Internationale (Consorcio de SI y PUI)</v>
      </c>
      <c r="IW22" t="str">
        <v>Sparkassenstiftung für internationale Kooperation</v>
      </c>
      <c r="IX22" t="str">
        <v>Stichting Slachtofferhulp Curaçao</v>
      </c>
      <c r="IY22" t="str">
        <v>Swisscontact</v>
      </c>
      <c r="IZ22" t="str">
        <v>Tearfund</v>
      </c>
      <c r="JA22" t="str">
        <v>TECHO</v>
      </c>
      <c r="JB22" t="str">
        <v>Terre des Hommes Italy</v>
      </c>
      <c r="JC22" t="str">
        <v>Terre des Hommes Lausanne</v>
      </c>
      <c r="JD22" t="str">
        <v>Terre des Hommes Suisse</v>
      </c>
      <c r="JE22" t="str">
        <v>Universidad Católica del Uruguay (UCU)</v>
      </c>
      <c r="JF22" t="str">
        <v>Universidad de Buenos Aires (UBA)</v>
      </c>
      <c r="JG22" t="str">
        <v>UruVene</v>
      </c>
      <c r="JH22" t="str">
        <v>VenAruba Solidaria</v>
      </c>
      <c r="JI22" t="str">
        <v>VenEuropa</v>
      </c>
      <c r="JJ22" t="str">
        <v>Venezolanos en San Cristóbal</v>
      </c>
      <c r="JK22" t="str">
        <v>Vicaría de Pastoral Social Caritas</v>
      </c>
      <c r="JL22" t="str">
        <v>Vicariato apostólico de Esmeraldas – Nación de Paz (VAE)</v>
      </c>
      <c r="JM22" t="str">
        <v>Visión Mundial</v>
      </c>
      <c r="JN22" t="str">
        <v>War Child</v>
      </c>
      <c r="JO22" t="str">
        <v>We World GVC</v>
      </c>
      <c r="JP22" t="str">
        <v>World Council of Credit Unions</v>
      </c>
      <c r="JQ22" t="str">
        <v>ZOA</v>
      </c>
    </row>
    <row r="23" spans="1:277" x14ac:dyDescent="0.3">
      <c r="A23" s="37" t="s">
        <v>559</v>
      </c>
      <c r="B23" s="37" t="s">
        <v>560</v>
      </c>
      <c r="C23" s="37" t="s">
        <v>561</v>
      </c>
      <c r="D23" s="37"/>
      <c r="E23" s="37" t="s">
        <v>560</v>
      </c>
      <c r="F23" s="46" t="b">
        <v>0</v>
      </c>
      <c r="G23" s="46" t="s">
        <v>2167</v>
      </c>
      <c r="I23" t="str" cm="1">
        <f t="array" ref="I23:JQ23">TRANSPOSE(_xlfn._xlws.SORT(_xlfn._xlws.FILTER(Table3[Nombre],ISNUMBER(SEARCH(' Activity Sheet'!C24,Table3[Nombre])),"Not found"),,1))</f>
        <v>100% Diversidad y Derechos</v>
      </c>
      <c r="J23" t="str">
        <v>ABV - Asociación del Bien con la Vida</v>
      </c>
      <c r="K23" t="str">
        <v>ACAPS</v>
      </c>
      <c r="L23" t="str">
        <v>Acción contra el Hambre</v>
      </c>
      <c r="M23" t="str">
        <v>ACT Alianza</v>
      </c>
      <c r="N23" t="str">
        <v>ACTED</v>
      </c>
      <c r="O23" t="str">
        <v>Agencia Adventista de Desarollo y Recursos Asistenciales (ADRA)</v>
      </c>
      <c r="P23" t="str">
        <v>Agencia de Cooperación Alemana para el Desarrollo GIZ</v>
      </c>
      <c r="Q23" t="str">
        <v>AID FOR AIDS</v>
      </c>
      <c r="R23" t="str">
        <v>AIDS Healthcare Foundation</v>
      </c>
      <c r="S23" t="str">
        <v>Aldeas Infantiles SOS</v>
      </c>
      <c r="T23" t="str">
        <v>Alianza por la Solidaridad</v>
      </c>
      <c r="U23" t="str">
        <v>Alianza por Venezuela</v>
      </c>
      <c r="V23" t="str">
        <v>Alto Comisionado de las Naciones Unidas para los Refugiados (ACNUR)</v>
      </c>
      <c r="W23" t="str">
        <v>Asociación Aves</v>
      </c>
      <c r="X23" t="str">
        <v>Asociación Caritativa y Cultural Amigos do Noivo</v>
      </c>
      <c r="Y23" t="str">
        <v>Asociación Churún Merú</v>
      </c>
      <c r="Z23" t="str">
        <v>Asociación Civil de Chamos Venezolanos</v>
      </c>
      <c r="AA23" t="str">
        <v>Asociación Civil El Paso</v>
      </c>
      <c r="AB23" t="str">
        <v>Asociación Civil Venezolana en Paraguay</v>
      </c>
      <c r="AC23" t="str">
        <v>Asociación Construyendo Caminos de Esperanza Frente a la Injusticia, el Rechazo y el Olvido (CCEFIRO)</v>
      </c>
      <c r="AD23" t="str">
        <v>Asociación de Apoyo al Desarrollo - APOYAR</v>
      </c>
      <c r="AE23" t="str">
        <v>Asociacion de Jubilados y Pensionados Venezolanos en Argentina</v>
      </c>
      <c r="AF23" t="str">
        <v>Asociación de Psicólogos Venezolanos en Argentina</v>
      </c>
      <c r="AG23" t="str">
        <v>Asociación de venezolanos en la República argentina (ASOVEN)</v>
      </c>
      <c r="AH23" t="str">
        <v>Asociación educativa y caritativa Vale da Benção (AEBVB)</v>
      </c>
      <c r="AI23" t="str">
        <v>Asociación Idas y Vueltas</v>
      </c>
      <c r="AJ23" t="str">
        <v>Asociación ILLARI-AMANECER</v>
      </c>
      <c r="AK23" t="str">
        <v>Asociación Inmigrante Feliz</v>
      </c>
      <c r="AL23" t="str">
        <v>Asociación Manos Veneguayas</v>
      </c>
      <c r="AM23" t="str">
        <v>AsociacIón Misioneros de San Carlos Scalabrinianos</v>
      </c>
      <c r="AN23" t="str">
        <v>Asociación Mutual Israelita Argentina</v>
      </c>
      <c r="AO23" t="str">
        <v>Asociación Profamilia</v>
      </c>
      <c r="AP23" t="str">
        <v>Asociación Quinta Ola</v>
      </c>
      <c r="AQ23" t="str">
        <v>Asociación Solidaridad y Acción</v>
      </c>
      <c r="AR23" t="str">
        <v>Asociación Venezolana en Chile</v>
      </c>
      <c r="AS23" t="str">
        <v>Associação Hermanitos</v>
      </c>
      <c r="AT23" t="str">
        <v>Ayuda en Acción</v>
      </c>
      <c r="AU23" t="str">
        <v>Bethany Christian Services</v>
      </c>
      <c r="AV23" t="str">
        <v>Blumont</v>
      </c>
      <c r="AW23" t="str">
        <v>Capellanía de migrantes venezolanos de la diócesis de Lurín</v>
      </c>
      <c r="AX23" t="str">
        <v>CARE</v>
      </c>
      <c r="AY23" t="str">
        <v>Cáritas Alemania</v>
      </c>
      <c r="AZ23" t="str">
        <v>Cáritas Aruba</v>
      </c>
      <c r="BA23" t="str">
        <v>Cáritas Bolivia</v>
      </c>
      <c r="BB23" t="str">
        <v>Cáritas Brasil</v>
      </c>
      <c r="BC23" t="str">
        <v>Caritas Ecuador</v>
      </c>
      <c r="BD23" t="str">
        <v>Caritas Manaus</v>
      </c>
      <c r="BE23" t="str">
        <v>Caritas Parana</v>
      </c>
      <c r="BF23" t="str">
        <v>Cáritas Perú</v>
      </c>
      <c r="BG23" t="str">
        <v>Cáritas Rio de Janeiro</v>
      </c>
      <c r="BH23" t="str">
        <v>Cáritas São Paulo</v>
      </c>
      <c r="BI23" t="str">
        <v>Cáritas Suiza</v>
      </c>
      <c r="BJ23" t="str">
        <v>Cáritas Willemstad</v>
      </c>
      <c r="BK23" t="str">
        <v>Casa Cemisol</v>
      </c>
      <c r="BL23" t="str">
        <v>Casa Hogar San José</v>
      </c>
      <c r="BM23" t="str">
        <v>Casa Violeta</v>
      </c>
      <c r="BN23" t="str">
        <v>Centro de Atencion alMigrante (CAM)</v>
      </c>
      <c r="BO23" t="str">
        <v>Centro de Atencion Psicosocial (CAPS)</v>
      </c>
      <c r="BP23" t="str">
        <v>Centro de Defensa de los Derechos Humanos de Guarulhos (CCDH)</v>
      </c>
      <c r="BQ23" t="str">
        <v>Centro de Desarrollo y Autogestión</v>
      </c>
      <c r="BR23" t="str">
        <v>Centro de Estudios y Programas Integrados para el Desarrollo Sostenible (CIEDS)</v>
      </c>
      <c r="BS23" t="str">
        <v>Centro de Estudios y Solidaridad con América Latina (CESAL)</v>
      </c>
      <c r="BT23" t="str">
        <v>Centro de Migración y Derechos Humanos de la Diócesis de Roraima</v>
      </c>
      <c r="BU23" t="str">
        <v>Centro Familiar Familias Sin Fronteras – Fundación Familia Sin Fronteras</v>
      </c>
      <c r="BV23" t="str">
        <v>CESVI-Cooperazione e Sviluppo</v>
      </c>
      <c r="BW23" t="str">
        <v>ChildFund Internacional</v>
      </c>
      <c r="BX23" t="str">
        <v>CHS Alternativo</v>
      </c>
      <c r="BY23" t="str">
        <v>CIR - Conselho Indígena de Roraima</v>
      </c>
      <c r="BZ23" t="str">
        <v>Coletivo MOSAICO - Asociación del Movimiento Social, Ambiental, Interactivo, Cultural y Organizacional</v>
      </c>
      <c r="CA23" t="str">
        <v>COLVENZ</v>
      </c>
      <c r="CB23" t="str">
        <v>Comisión Argentina para Refugiados y Migrantes (CAREF)</v>
      </c>
      <c r="CC23" t="str">
        <v>Comité Internacional de la Cruz Roja</v>
      </c>
      <c r="CD23" t="str">
        <v>Comité Internacional de Rescate (IRC)</v>
      </c>
      <c r="CE23" t="str">
        <v>Comité Internacional para el Desarrollo de los Pueblos (CISP)</v>
      </c>
      <c r="CF23" t="str">
        <v>Comite permanente por la defensa de los derechos humanos (CDH)</v>
      </c>
      <c r="CG23" t="str">
        <v>Compasión internacional</v>
      </c>
      <c r="CH23" t="str">
        <v>Compassiva</v>
      </c>
      <c r="CI23" t="str">
        <v>Conozco mis derechos</v>
      </c>
      <c r="CJ23" t="str">
        <v>ConQuito</v>
      </c>
      <c r="CK23" t="str">
        <v>Consejo Danés para los Refugiados (DRC)</v>
      </c>
      <c r="CL23" t="str">
        <v>Consejo Interreligioso del Perú - Religiones por la Paz</v>
      </c>
      <c r="CM23" t="str">
        <v>Consejo Noruego para los Refugiados (NRC)</v>
      </c>
      <c r="CN23" t="str">
        <v>Consorcio de Org. Privadas de promoción al desarrollo de la micro y pequeña empresa</v>
      </c>
      <c r="CO23" t="str">
        <v>COOPI - Cooperación Internacional</v>
      </c>
      <c r="CP23" t="str">
        <v>Corporacion Minuto de Dios</v>
      </c>
      <c r="CQ23" t="str">
        <v>Corporación Opción Legal</v>
      </c>
      <c r="CR23" t="str">
        <v>Corporación para el Desarrollo de Emprendimiento y la Innovación Social</v>
      </c>
      <c r="CS23" t="str">
        <v>Cruz Roja Argentina</v>
      </c>
      <c r="CT23" t="str">
        <v>Cruz Roja Colombia</v>
      </c>
      <c r="CU23" t="str">
        <v>Cruz Roja Ecuador</v>
      </c>
      <c r="CV23" t="str">
        <v>Cruz Roja Española</v>
      </c>
      <c r="CW23" t="str">
        <v>Cruz Roja Panamá</v>
      </c>
      <c r="CX23" t="str">
        <v>Cruz Roja Paraguay</v>
      </c>
      <c r="CY23" t="str">
        <v>Cruz Roja Perú</v>
      </c>
      <c r="CZ23" t="str">
        <v>Cruz Roja Uruguay</v>
      </c>
      <c r="DA23" t="str">
        <v>Cuso Internacional</v>
      </c>
      <c r="DB23" t="str">
        <v>DCF (Danielle’s Children Fund)</v>
      </c>
      <c r="DC23" t="str">
        <v>Desarrollo Cooperativo Agrícola Internacional / Voluntarios en Asistencia Cooperativa en el Extranjero</v>
      </c>
      <c r="DD23" t="str">
        <v>Diakonie Katastrophenhilfe</v>
      </c>
      <c r="DE23" t="str">
        <v>Diálogo Diverso</v>
      </c>
      <c r="DF23" t="str">
        <v>Diáspora Venezolana en República Dominicana</v>
      </c>
      <c r="DG23" t="str">
        <v>Duendes y Ángeles Vinotinto República Dominicana</v>
      </c>
      <c r="DH23" t="str">
        <v>Embajadores internacionales de Canarinhos da Amazonia por la paz</v>
      </c>
      <c r="DI23" t="str">
        <v>Encuentros SJS (Servicio Jesuita de la Solidaridad)</v>
      </c>
      <c r="DJ23" t="str">
        <v>Ending Violence Against Migrants</v>
      </c>
      <c r="DK23" t="str">
        <v>Entidad de las Naciones Unidas para la Igualdad de Género y el Empoderamiento de las Mujeres</v>
      </c>
      <c r="DL23" t="str">
        <v>Famia Planea</v>
      </c>
      <c r="DM23" t="str">
        <v>Family Planning Association of Trinidad and Tobago</v>
      </c>
      <c r="DN23" t="str">
        <v>Federación de Mujeres de Sucumbíos</v>
      </c>
      <c r="DO23" t="str">
        <v>Federación Internacional de la Cruz Roja (FIRC)</v>
      </c>
      <c r="DP23" t="str">
        <v>Federación internacional humanitaria</v>
      </c>
      <c r="DQ23" t="str">
        <v>Federación Luterana Mundial</v>
      </c>
      <c r="DR23" t="str">
        <v>Fondo de las Naciones Unidas para la Infancia (UNICEF)</v>
      </c>
      <c r="DS23" t="str">
        <v>Fondo de Población de las Naciones Unidas (UNFPA)</v>
      </c>
      <c r="DT23" t="str">
        <v>Fondo Ecuatoriano Populorum Progressio</v>
      </c>
      <c r="DU23" t="str">
        <v>Foro de Israel para la Ayuda Humanitaria Internacional (IsraAID)</v>
      </c>
      <c r="DV23" t="str">
        <v>Foro de la Sociedad Civil en Salud (ForoSalud)</v>
      </c>
      <c r="DW23" t="str">
        <v>Foro Salud Callao</v>
      </c>
      <c r="DX23" t="str">
        <v>Fraternidade Sem Fronteiras</v>
      </c>
      <c r="DY23" t="str">
        <v>Fundación “Project Hope of Colombia”</v>
      </c>
      <c r="DZ23" t="str">
        <v>Fundación Alas de Colibrí</v>
      </c>
      <c r="EA23" t="str">
        <v>Fundación Americares</v>
      </c>
      <c r="EB23" t="str">
        <v>Fundación AVSI</v>
      </c>
      <c r="EC23" t="str">
        <v>Fundación Baylor Colombia</v>
      </c>
      <c r="ED23" t="str">
        <v>Fundación Casa de Refugio Matilde</v>
      </c>
      <c r="EE23" t="str">
        <v>Fundación Colonia de Venezuela en República Dominicana (FUNCOVERD)</v>
      </c>
      <c r="EF23" t="str">
        <v>Fundación Comisión Católica Argentina de Migraciones (FCCAM)</v>
      </c>
      <c r="EG23" t="str">
        <v>Fundación CRISFE</v>
      </c>
      <c r="EH23" t="str">
        <v>Fundación de Ayuda Social de Las Iglesias Cristianas</v>
      </c>
      <c r="EI23" t="str">
        <v>Fundación de Ayuda Social de las Iglesias Cristianas (FASIC)</v>
      </c>
      <c r="EJ23" t="str">
        <v>Fundación de Emigrantes Venezolanos (FEV)</v>
      </c>
      <c r="EK23" t="str">
        <v>Fundación de las Americas (FUDELA)</v>
      </c>
      <c r="EL23" t="str">
        <v>Fundación Educativa Rada</v>
      </c>
      <c r="EM23" t="str">
        <v>Fundación Equidad</v>
      </c>
      <c r="EN23" t="str">
        <v>Fundación Halü Bienestar Humano (HALU)</v>
      </c>
      <c r="EO23" t="str">
        <v>Fundación Huésped</v>
      </c>
      <c r="EP23" t="str">
        <v>Fundación Human Rights Caribbean (HRC)</v>
      </c>
      <c r="EQ23" t="str">
        <v>Fundación Las Golondrinas</v>
      </c>
      <c r="ER23" t="str">
        <v>Fundación Manos Abiertas</v>
      </c>
      <c r="ES23" t="str">
        <v>Fundación Mi Sangre</v>
      </c>
      <c r="ET23" t="str">
        <v>Fundación Nuestros Jóvenes</v>
      </c>
      <c r="EU23" t="str">
        <v>Fundacion pa Hende Muhe den Dificultad (FHMD)</v>
      </c>
      <c r="EV23" t="str">
        <v>Fundación Pan de Vida</v>
      </c>
      <c r="EW23" t="str">
        <v>Fundación Panamericana de Desarrollo</v>
      </c>
      <c r="EX23" t="str">
        <v>Fundación Panamericana para el Desarrollo (FUPAD)</v>
      </c>
      <c r="EY23" t="str">
        <v>Fundación para Asistencia a las Víctimas</v>
      </c>
      <c r="EZ23" t="str">
        <v>Fundación para la Integración y el Desarrollo de América Latina (FIDAL)</v>
      </c>
      <c r="FA23" t="str">
        <v>Fundación Salú pa Tur</v>
      </c>
      <c r="FB23" t="str">
        <v>Fundación Scalabrini Bolivia</v>
      </c>
      <c r="FC23" t="str">
        <v>Fundacion Scalabrini Chile</v>
      </c>
      <c r="FD23" t="str">
        <v>Fundación SES</v>
      </c>
      <c r="FE23" t="str">
        <v>Fundación Solidaria Trabajo para un Hermano</v>
      </c>
      <c r="FF23" t="str">
        <v>Fundación Stima</v>
      </c>
      <c r="FG23" t="str">
        <v>Fundación Takuna</v>
      </c>
      <c r="FH23" t="str">
        <v>Fundación Tarabita</v>
      </c>
      <c r="FI23" t="str">
        <v>Fundación Venex Curacao</v>
      </c>
      <c r="FJ23" t="str">
        <v>Globalizate Radio</v>
      </c>
      <c r="FK23" t="str">
        <v>GOAL</v>
      </c>
      <c r="FL23" t="str">
        <v>Heartland Alliance International (HAI)</v>
      </c>
      <c r="FM23" t="str">
        <v>HELVETAS Swiss Intercooperation</v>
      </c>
      <c r="FN23" t="str">
        <v>Hermanos Salesianas</v>
      </c>
      <c r="FO23" t="str">
        <v>HIAS</v>
      </c>
      <c r="FP23" t="str">
        <v>Hogar de Cristo</v>
      </c>
      <c r="FQ23" t="str">
        <v>Hogar de Nazareth</v>
      </c>
      <c r="FR23" t="str">
        <v>Human Rights Defence Curaçao</v>
      </c>
      <c r="FS23" t="str">
        <v>Humanity &amp; Inclusion</v>
      </c>
      <c r="FT23" t="str">
        <v>Humans Analytic</v>
      </c>
      <c r="FU23" t="str">
        <v>IEB - Instituto Internacional de Educação do Brasil</v>
      </c>
      <c r="FV23" t="str">
        <v>iMMAP</v>
      </c>
      <c r="FW23" t="str">
        <v>IMPACT Initiatives (REACH)</v>
      </c>
      <c r="FX23" t="str">
        <v>Institute of Natural and Cultural Heritage (IPANC)</v>
      </c>
      <c r="FY23" t="str">
        <v>Instituto de Democracia y Derechos Humanos</v>
      </c>
      <c r="FZ23" t="str">
        <v>Instituto de maná</v>
      </c>
      <c r="GA23" t="str">
        <v>Instituto de Promoción del Desarrollo Solidario</v>
      </c>
      <c r="GB23" t="str">
        <v>Instituto Dominicano de Desarrollo Integral</v>
      </c>
      <c r="GC23" t="str">
        <v>Instituto Félix Guattari</v>
      </c>
      <c r="GD23" t="str">
        <v>Instituto Nice</v>
      </c>
      <c r="GE23" t="str">
        <v>Instituto para las Migraciones y Derechos Humanos (IMDH)</v>
      </c>
      <c r="GF23" t="str">
        <v>Instituto Pirilampos - Grupo de visitas y acciones voluntarias en Roraima</v>
      </c>
      <c r="GG23" t="str">
        <v>INTERSOS</v>
      </c>
      <c r="GH23" t="str">
        <v>IPANC</v>
      </c>
      <c r="GI23" t="str">
        <v>Kimirina Coorporation</v>
      </c>
      <c r="GJ23" t="str">
        <v>La Bolsa del Samaritano</v>
      </c>
      <c r="GK23" t="str">
        <v>Lutheran World Relief</v>
      </c>
      <c r="GL23" t="str">
        <v>Malteser International</v>
      </c>
      <c r="GM23" t="str">
        <v>Más Igualdad Perú</v>
      </c>
      <c r="GN23" t="str">
        <v>MedGlobal</v>
      </c>
      <c r="GO23" t="str">
        <v>Medical Teams International</v>
      </c>
      <c r="GP23" t="str">
        <v>Médicos del Mundo</v>
      </c>
      <c r="GQ23" t="str">
        <v>Mercy Corps</v>
      </c>
      <c r="GR23" t="str">
        <v>Migrantes, Refugiados y Argentinos Emprendedores Sociales (MIRARES)</v>
      </c>
      <c r="GS23" t="str">
        <v>Mision Scalabriniana - Ecuador</v>
      </c>
      <c r="GT23" t="str">
        <v>Missão Paz</v>
      </c>
      <c r="GU23" t="str">
        <v>Movimiento de Mujeres de El Oro</v>
      </c>
      <c r="GV23" t="str">
        <v>Movimiento LGBT+ Brasil</v>
      </c>
      <c r="GW23" t="str">
        <v>Museu A CASA</v>
      </c>
      <c r="GX23" t="str">
        <v>Nueva organización</v>
      </c>
      <c r="GY23" t="str">
        <v>Oficina de la Coordinadora Residente UN</v>
      </c>
      <c r="GZ23" t="str">
        <v>Oficina de las Naciones Unidas de Servicios para Proyectos (UNOPS)</v>
      </c>
      <c r="HA23" t="str">
        <v>Oficina de Naciones Unidas contra la Droga y el Delito (ONUDD)</v>
      </c>
      <c r="HB23" t="str">
        <v>Oficina de Naciones Unidas para la Coordinación de Asuntos Humanitarios</v>
      </c>
      <c r="HC23" t="str">
        <v>Oficina del Alto Comisionado de las Naciones Unidas para los Derechos Humanos (ACNUDH)</v>
      </c>
      <c r="HD23" t="str">
        <v>ONU voluntarios</v>
      </c>
      <c r="HE23" t="str">
        <v>Opportunity International/AGAPE</v>
      </c>
      <c r="HF23" t="str">
        <v>Organización de Estados Iberoamericanos para la Educación, la Ciencia y la Cultura (OEI)</v>
      </c>
      <c r="HG23" t="str">
        <v>Organización de las Naciones Unidas para la Alimentación y la Agricultura (FAO)</v>
      </c>
      <c r="HH23" t="str">
        <v>Organización de las Naciones Unidas para la Educación, la Ciencia y la Cultura (UNESCO)</v>
      </c>
      <c r="HI23" t="str">
        <v>Organización Fuerza Internacional de Capellanía DDHH y DIH OFICA ICC</v>
      </c>
      <c r="HJ23" t="str">
        <v>Organización Internacional del Trabajo (OIT)</v>
      </c>
      <c r="HK23" t="str">
        <v>Organización Internacional para las Migraciones (OIM)</v>
      </c>
      <c r="HL23" t="str">
        <v>Organización Panamericana de la Salud/Organización Mundial de la Salud (OPS/OMS)</v>
      </c>
      <c r="HM23" t="str">
        <v>OXFAM</v>
      </c>
      <c r="HN23" t="str">
        <v>Parroquia Eclesiástica San Francisco</v>
      </c>
      <c r="HO23" t="str">
        <v>Parroquia Ntra Sra Asunción y Madre de los Migrantes</v>
      </c>
      <c r="HP23" t="str">
        <v>Pastoral de Movilidad Humana - Conferencia Episcopal Peruana</v>
      </c>
      <c r="HQ23" t="str">
        <v>Pastoral Social Cáritas</v>
      </c>
      <c r="HR23" t="str">
        <v>Patronato de Amparo Social de Tulcán</v>
      </c>
      <c r="HS23" t="str">
        <v>Peace for Development</v>
      </c>
      <c r="HT23" t="str">
        <v>Plan Internacional</v>
      </c>
      <c r="HU23" t="str">
        <v>Première Urgence Internationale</v>
      </c>
      <c r="HV23" t="str">
        <v>PROBONO Colombia</v>
      </c>
      <c r="HW23" t="str">
        <v>Progetto mondo mlal</v>
      </c>
      <c r="HX23" t="str">
        <v>Programa Conjunto de las Naciones Unidas sobre el VIH/SIDA (ONUSIDA)</v>
      </c>
      <c r="HY23" t="str">
        <v>Programa de las Naciones Unidas para el Desarrollo (PNUD)</v>
      </c>
      <c r="HZ23" t="str">
        <v>Programa de las Naciones Unidas para los Asentamientos Humanos (UN Habitat)</v>
      </c>
      <c r="IA23" t="str">
        <v>Programa de Soporte a la autoayuda de personas seropositivas</v>
      </c>
      <c r="IB23" t="str">
        <v>Programa Mundial de Alimentos (PMA)</v>
      </c>
      <c r="IC23" t="str">
        <v>Purik Huasi</v>
      </c>
      <c r="ID23" t="str">
        <v>Red con Migrantes y Refugiados</v>
      </c>
      <c r="IE23" t="str">
        <v>Red de Investigaciones Orientadas a la Solución de Problemas en Derechos Humanos</v>
      </c>
      <c r="IF23" t="str">
        <v>Red Internacional de Migración Scalabrini</v>
      </c>
      <c r="IG23" t="str">
        <v>Red Latinoamericana de Organizaciones no Gubernamentales de Personas con Discapacidad y sus Familias (RIADIS)</v>
      </c>
      <c r="IH23" t="str">
        <v>Red regioanal LGTBI+</v>
      </c>
      <c r="II23" t="str">
        <v>Renacer</v>
      </c>
      <c r="IJ23" t="str">
        <v>RET Internacional</v>
      </c>
      <c r="IK23" t="str">
        <v>Save the Children (SCI)</v>
      </c>
      <c r="IL23" t="str">
        <v>Sección Peruana de Amnistía Internacional</v>
      </c>
      <c r="IM23" t="str">
        <v>Semillas para la Democracia</v>
      </c>
      <c r="IN23" t="str">
        <v>Servicio Ecuménico para la Dignidad Humana</v>
      </c>
      <c r="IO23" t="str">
        <v>Servicio Jesuita a Migrantes (SJM)</v>
      </c>
      <c r="IP23" t="str">
        <v>Servicio Jesuita a Migrantes y Refugiados (SJMR)</v>
      </c>
      <c r="IQ23" t="str">
        <v>Servicio Jesuita a Refugiados (SJR)</v>
      </c>
      <c r="IR23" t="str">
        <v>Servicio Pastoral de Migrantes Nacional</v>
      </c>
      <c r="IS23" t="str">
        <v>Serviço Pastoral dos Migrantes do Nordeste</v>
      </c>
      <c r="IT23" t="str">
        <v>Sesame Workshop</v>
      </c>
      <c r="IU23" t="str">
        <v>Sociedad Bolivariana de Curaçao</v>
      </c>
      <c r="IV23" t="str">
        <v>Solidarites International/Premiere Urgence Internationale (Consorcio de SI y PUI)</v>
      </c>
      <c r="IW23" t="str">
        <v>Sparkassenstiftung für internationale Kooperation</v>
      </c>
      <c r="IX23" t="str">
        <v>Stichting Slachtofferhulp Curaçao</v>
      </c>
      <c r="IY23" t="str">
        <v>Swisscontact</v>
      </c>
      <c r="IZ23" t="str">
        <v>Tearfund</v>
      </c>
      <c r="JA23" t="str">
        <v>TECHO</v>
      </c>
      <c r="JB23" t="str">
        <v>Terre des Hommes Italy</v>
      </c>
      <c r="JC23" t="str">
        <v>Terre des Hommes Lausanne</v>
      </c>
      <c r="JD23" t="str">
        <v>Terre des Hommes Suisse</v>
      </c>
      <c r="JE23" t="str">
        <v>Universidad Católica del Uruguay (UCU)</v>
      </c>
      <c r="JF23" t="str">
        <v>Universidad de Buenos Aires (UBA)</v>
      </c>
      <c r="JG23" t="str">
        <v>UruVene</v>
      </c>
      <c r="JH23" t="str">
        <v>VenAruba Solidaria</v>
      </c>
      <c r="JI23" t="str">
        <v>VenEuropa</v>
      </c>
      <c r="JJ23" t="str">
        <v>Venezolanos en San Cristóbal</v>
      </c>
      <c r="JK23" t="str">
        <v>Vicaría de Pastoral Social Caritas</v>
      </c>
      <c r="JL23" t="str">
        <v>Vicariato apostólico de Esmeraldas – Nación de Paz (VAE)</v>
      </c>
      <c r="JM23" t="str">
        <v>Visión Mundial</v>
      </c>
      <c r="JN23" t="str">
        <v>War Child</v>
      </c>
      <c r="JO23" t="str">
        <v>We World GVC</v>
      </c>
      <c r="JP23" t="str">
        <v>World Council of Credit Unions</v>
      </c>
      <c r="JQ23" t="str">
        <v>ZOA</v>
      </c>
    </row>
    <row r="24" spans="1:277" x14ac:dyDescent="0.3">
      <c r="A24" s="37" t="s">
        <v>562</v>
      </c>
      <c r="B24" s="37" t="s">
        <v>46</v>
      </c>
      <c r="C24" s="37" t="s">
        <v>563</v>
      </c>
      <c r="D24" s="37"/>
      <c r="E24" s="37" t="s">
        <v>46</v>
      </c>
      <c r="F24" s="46" t="b">
        <v>0</v>
      </c>
      <c r="G24" s="46" t="s">
        <v>2167</v>
      </c>
      <c r="I24" t="str" cm="1">
        <f t="array" ref="I24:JQ24">TRANSPOSE(_xlfn._xlws.SORT(_xlfn._xlws.FILTER(Table3[Nombre],ISNUMBER(SEARCH(' Activity Sheet'!C25,Table3[Nombre])),"Not found"),,1))</f>
        <v>100% Diversidad y Derechos</v>
      </c>
      <c r="J24" t="str">
        <v>ABV - Asociación del Bien con la Vida</v>
      </c>
      <c r="K24" t="str">
        <v>ACAPS</v>
      </c>
      <c r="L24" t="str">
        <v>Acción contra el Hambre</v>
      </c>
      <c r="M24" t="str">
        <v>ACT Alianza</v>
      </c>
      <c r="N24" t="str">
        <v>ACTED</v>
      </c>
      <c r="O24" t="str">
        <v>Agencia Adventista de Desarollo y Recursos Asistenciales (ADRA)</v>
      </c>
      <c r="P24" t="str">
        <v>Agencia de Cooperación Alemana para el Desarrollo GIZ</v>
      </c>
      <c r="Q24" t="str">
        <v>AID FOR AIDS</v>
      </c>
      <c r="R24" t="str">
        <v>AIDS Healthcare Foundation</v>
      </c>
      <c r="S24" t="str">
        <v>Aldeas Infantiles SOS</v>
      </c>
      <c r="T24" t="str">
        <v>Alianza por la Solidaridad</v>
      </c>
      <c r="U24" t="str">
        <v>Alianza por Venezuela</v>
      </c>
      <c r="V24" t="str">
        <v>Alto Comisionado de las Naciones Unidas para los Refugiados (ACNUR)</v>
      </c>
      <c r="W24" t="str">
        <v>Asociación Aves</v>
      </c>
      <c r="X24" t="str">
        <v>Asociación Caritativa y Cultural Amigos do Noivo</v>
      </c>
      <c r="Y24" t="str">
        <v>Asociación Churún Merú</v>
      </c>
      <c r="Z24" t="str">
        <v>Asociación Civil de Chamos Venezolanos</v>
      </c>
      <c r="AA24" t="str">
        <v>Asociación Civil El Paso</v>
      </c>
      <c r="AB24" t="str">
        <v>Asociación Civil Venezolana en Paraguay</v>
      </c>
      <c r="AC24" t="str">
        <v>Asociación Construyendo Caminos de Esperanza Frente a la Injusticia, el Rechazo y el Olvido (CCEFIRO)</v>
      </c>
      <c r="AD24" t="str">
        <v>Asociación de Apoyo al Desarrollo - APOYAR</v>
      </c>
      <c r="AE24" t="str">
        <v>Asociacion de Jubilados y Pensionados Venezolanos en Argentina</v>
      </c>
      <c r="AF24" t="str">
        <v>Asociación de Psicólogos Venezolanos en Argentina</v>
      </c>
      <c r="AG24" t="str">
        <v>Asociación de venezolanos en la República argentina (ASOVEN)</v>
      </c>
      <c r="AH24" t="str">
        <v>Asociación educativa y caritativa Vale da Benção (AEBVB)</v>
      </c>
      <c r="AI24" t="str">
        <v>Asociación Idas y Vueltas</v>
      </c>
      <c r="AJ24" t="str">
        <v>Asociación ILLARI-AMANECER</v>
      </c>
      <c r="AK24" t="str">
        <v>Asociación Inmigrante Feliz</v>
      </c>
      <c r="AL24" t="str">
        <v>Asociación Manos Veneguayas</v>
      </c>
      <c r="AM24" t="str">
        <v>AsociacIón Misioneros de San Carlos Scalabrinianos</v>
      </c>
      <c r="AN24" t="str">
        <v>Asociación Mutual Israelita Argentina</v>
      </c>
      <c r="AO24" t="str">
        <v>Asociación Profamilia</v>
      </c>
      <c r="AP24" t="str">
        <v>Asociación Quinta Ola</v>
      </c>
      <c r="AQ24" t="str">
        <v>Asociación Solidaridad y Acción</v>
      </c>
      <c r="AR24" t="str">
        <v>Asociación Venezolana en Chile</v>
      </c>
      <c r="AS24" t="str">
        <v>Associação Hermanitos</v>
      </c>
      <c r="AT24" t="str">
        <v>Ayuda en Acción</v>
      </c>
      <c r="AU24" t="str">
        <v>Bethany Christian Services</v>
      </c>
      <c r="AV24" t="str">
        <v>Blumont</v>
      </c>
      <c r="AW24" t="str">
        <v>Capellanía de migrantes venezolanos de la diócesis de Lurín</v>
      </c>
      <c r="AX24" t="str">
        <v>CARE</v>
      </c>
      <c r="AY24" t="str">
        <v>Cáritas Alemania</v>
      </c>
      <c r="AZ24" t="str">
        <v>Cáritas Aruba</v>
      </c>
      <c r="BA24" t="str">
        <v>Cáritas Bolivia</v>
      </c>
      <c r="BB24" t="str">
        <v>Cáritas Brasil</v>
      </c>
      <c r="BC24" t="str">
        <v>Caritas Ecuador</v>
      </c>
      <c r="BD24" t="str">
        <v>Caritas Manaus</v>
      </c>
      <c r="BE24" t="str">
        <v>Caritas Parana</v>
      </c>
      <c r="BF24" t="str">
        <v>Cáritas Perú</v>
      </c>
      <c r="BG24" t="str">
        <v>Cáritas Rio de Janeiro</v>
      </c>
      <c r="BH24" t="str">
        <v>Cáritas São Paulo</v>
      </c>
      <c r="BI24" t="str">
        <v>Cáritas Suiza</v>
      </c>
      <c r="BJ24" t="str">
        <v>Cáritas Willemstad</v>
      </c>
      <c r="BK24" t="str">
        <v>Casa Cemisol</v>
      </c>
      <c r="BL24" t="str">
        <v>Casa Hogar San José</v>
      </c>
      <c r="BM24" t="str">
        <v>Casa Violeta</v>
      </c>
      <c r="BN24" t="str">
        <v>Centro de Atencion alMigrante (CAM)</v>
      </c>
      <c r="BO24" t="str">
        <v>Centro de Atencion Psicosocial (CAPS)</v>
      </c>
      <c r="BP24" t="str">
        <v>Centro de Defensa de los Derechos Humanos de Guarulhos (CCDH)</v>
      </c>
      <c r="BQ24" t="str">
        <v>Centro de Desarrollo y Autogestión</v>
      </c>
      <c r="BR24" t="str">
        <v>Centro de Estudios y Programas Integrados para el Desarrollo Sostenible (CIEDS)</v>
      </c>
      <c r="BS24" t="str">
        <v>Centro de Estudios y Solidaridad con América Latina (CESAL)</v>
      </c>
      <c r="BT24" t="str">
        <v>Centro de Migración y Derechos Humanos de la Diócesis de Roraima</v>
      </c>
      <c r="BU24" t="str">
        <v>Centro Familiar Familias Sin Fronteras – Fundación Familia Sin Fronteras</v>
      </c>
      <c r="BV24" t="str">
        <v>CESVI-Cooperazione e Sviluppo</v>
      </c>
      <c r="BW24" t="str">
        <v>ChildFund Internacional</v>
      </c>
      <c r="BX24" t="str">
        <v>CHS Alternativo</v>
      </c>
      <c r="BY24" t="str">
        <v>CIR - Conselho Indígena de Roraima</v>
      </c>
      <c r="BZ24" t="str">
        <v>Coletivo MOSAICO - Asociación del Movimiento Social, Ambiental, Interactivo, Cultural y Organizacional</v>
      </c>
      <c r="CA24" t="str">
        <v>COLVENZ</v>
      </c>
      <c r="CB24" t="str">
        <v>Comisión Argentina para Refugiados y Migrantes (CAREF)</v>
      </c>
      <c r="CC24" t="str">
        <v>Comité Internacional de la Cruz Roja</v>
      </c>
      <c r="CD24" t="str">
        <v>Comité Internacional de Rescate (IRC)</v>
      </c>
      <c r="CE24" t="str">
        <v>Comité Internacional para el Desarrollo de los Pueblos (CISP)</v>
      </c>
      <c r="CF24" t="str">
        <v>Comite permanente por la defensa de los derechos humanos (CDH)</v>
      </c>
      <c r="CG24" t="str">
        <v>Compasión internacional</v>
      </c>
      <c r="CH24" t="str">
        <v>Compassiva</v>
      </c>
      <c r="CI24" t="str">
        <v>Conozco mis derechos</v>
      </c>
      <c r="CJ24" t="str">
        <v>ConQuito</v>
      </c>
      <c r="CK24" t="str">
        <v>Consejo Danés para los Refugiados (DRC)</v>
      </c>
      <c r="CL24" t="str">
        <v>Consejo Interreligioso del Perú - Religiones por la Paz</v>
      </c>
      <c r="CM24" t="str">
        <v>Consejo Noruego para los Refugiados (NRC)</v>
      </c>
      <c r="CN24" t="str">
        <v>Consorcio de Org. Privadas de promoción al desarrollo de la micro y pequeña empresa</v>
      </c>
      <c r="CO24" t="str">
        <v>COOPI - Cooperación Internacional</v>
      </c>
      <c r="CP24" t="str">
        <v>Corporacion Minuto de Dios</v>
      </c>
      <c r="CQ24" t="str">
        <v>Corporación Opción Legal</v>
      </c>
      <c r="CR24" t="str">
        <v>Corporación para el Desarrollo de Emprendimiento y la Innovación Social</v>
      </c>
      <c r="CS24" t="str">
        <v>Cruz Roja Argentina</v>
      </c>
      <c r="CT24" t="str">
        <v>Cruz Roja Colombia</v>
      </c>
      <c r="CU24" t="str">
        <v>Cruz Roja Ecuador</v>
      </c>
      <c r="CV24" t="str">
        <v>Cruz Roja Española</v>
      </c>
      <c r="CW24" t="str">
        <v>Cruz Roja Panamá</v>
      </c>
      <c r="CX24" t="str">
        <v>Cruz Roja Paraguay</v>
      </c>
      <c r="CY24" t="str">
        <v>Cruz Roja Perú</v>
      </c>
      <c r="CZ24" t="str">
        <v>Cruz Roja Uruguay</v>
      </c>
      <c r="DA24" t="str">
        <v>Cuso Internacional</v>
      </c>
      <c r="DB24" t="str">
        <v>DCF (Danielle’s Children Fund)</v>
      </c>
      <c r="DC24" t="str">
        <v>Desarrollo Cooperativo Agrícola Internacional / Voluntarios en Asistencia Cooperativa en el Extranjero</v>
      </c>
      <c r="DD24" t="str">
        <v>Diakonie Katastrophenhilfe</v>
      </c>
      <c r="DE24" t="str">
        <v>Diálogo Diverso</v>
      </c>
      <c r="DF24" t="str">
        <v>Diáspora Venezolana en República Dominicana</v>
      </c>
      <c r="DG24" t="str">
        <v>Duendes y Ángeles Vinotinto República Dominicana</v>
      </c>
      <c r="DH24" t="str">
        <v>Embajadores internacionales de Canarinhos da Amazonia por la paz</v>
      </c>
      <c r="DI24" t="str">
        <v>Encuentros SJS (Servicio Jesuita de la Solidaridad)</v>
      </c>
      <c r="DJ24" t="str">
        <v>Ending Violence Against Migrants</v>
      </c>
      <c r="DK24" t="str">
        <v>Entidad de las Naciones Unidas para la Igualdad de Género y el Empoderamiento de las Mujeres</v>
      </c>
      <c r="DL24" t="str">
        <v>Famia Planea</v>
      </c>
      <c r="DM24" t="str">
        <v>Family Planning Association of Trinidad and Tobago</v>
      </c>
      <c r="DN24" t="str">
        <v>Federación de Mujeres de Sucumbíos</v>
      </c>
      <c r="DO24" t="str">
        <v>Federación Internacional de la Cruz Roja (FIRC)</v>
      </c>
      <c r="DP24" t="str">
        <v>Federación internacional humanitaria</v>
      </c>
      <c r="DQ24" t="str">
        <v>Federación Luterana Mundial</v>
      </c>
      <c r="DR24" t="str">
        <v>Fondo de las Naciones Unidas para la Infancia (UNICEF)</v>
      </c>
      <c r="DS24" t="str">
        <v>Fondo de Población de las Naciones Unidas (UNFPA)</v>
      </c>
      <c r="DT24" t="str">
        <v>Fondo Ecuatoriano Populorum Progressio</v>
      </c>
      <c r="DU24" t="str">
        <v>Foro de Israel para la Ayuda Humanitaria Internacional (IsraAID)</v>
      </c>
      <c r="DV24" t="str">
        <v>Foro de la Sociedad Civil en Salud (ForoSalud)</v>
      </c>
      <c r="DW24" t="str">
        <v>Foro Salud Callao</v>
      </c>
      <c r="DX24" t="str">
        <v>Fraternidade Sem Fronteiras</v>
      </c>
      <c r="DY24" t="str">
        <v>Fundación “Project Hope of Colombia”</v>
      </c>
      <c r="DZ24" t="str">
        <v>Fundación Alas de Colibrí</v>
      </c>
      <c r="EA24" t="str">
        <v>Fundación Americares</v>
      </c>
      <c r="EB24" t="str">
        <v>Fundación AVSI</v>
      </c>
      <c r="EC24" t="str">
        <v>Fundación Baylor Colombia</v>
      </c>
      <c r="ED24" t="str">
        <v>Fundación Casa de Refugio Matilde</v>
      </c>
      <c r="EE24" t="str">
        <v>Fundación Colonia de Venezuela en República Dominicana (FUNCOVERD)</v>
      </c>
      <c r="EF24" t="str">
        <v>Fundación Comisión Católica Argentina de Migraciones (FCCAM)</v>
      </c>
      <c r="EG24" t="str">
        <v>Fundación CRISFE</v>
      </c>
      <c r="EH24" t="str">
        <v>Fundación de Ayuda Social de Las Iglesias Cristianas</v>
      </c>
      <c r="EI24" t="str">
        <v>Fundación de Ayuda Social de las Iglesias Cristianas (FASIC)</v>
      </c>
      <c r="EJ24" t="str">
        <v>Fundación de Emigrantes Venezolanos (FEV)</v>
      </c>
      <c r="EK24" t="str">
        <v>Fundación de las Americas (FUDELA)</v>
      </c>
      <c r="EL24" t="str">
        <v>Fundación Educativa Rada</v>
      </c>
      <c r="EM24" t="str">
        <v>Fundación Equidad</v>
      </c>
      <c r="EN24" t="str">
        <v>Fundación Halü Bienestar Humano (HALU)</v>
      </c>
      <c r="EO24" t="str">
        <v>Fundación Huésped</v>
      </c>
      <c r="EP24" t="str">
        <v>Fundación Human Rights Caribbean (HRC)</v>
      </c>
      <c r="EQ24" t="str">
        <v>Fundación Las Golondrinas</v>
      </c>
      <c r="ER24" t="str">
        <v>Fundación Manos Abiertas</v>
      </c>
      <c r="ES24" t="str">
        <v>Fundación Mi Sangre</v>
      </c>
      <c r="ET24" t="str">
        <v>Fundación Nuestros Jóvenes</v>
      </c>
      <c r="EU24" t="str">
        <v>Fundacion pa Hende Muhe den Dificultad (FHMD)</v>
      </c>
      <c r="EV24" t="str">
        <v>Fundación Pan de Vida</v>
      </c>
      <c r="EW24" t="str">
        <v>Fundación Panamericana de Desarrollo</v>
      </c>
      <c r="EX24" t="str">
        <v>Fundación Panamericana para el Desarrollo (FUPAD)</v>
      </c>
      <c r="EY24" t="str">
        <v>Fundación para Asistencia a las Víctimas</v>
      </c>
      <c r="EZ24" t="str">
        <v>Fundación para la Integración y el Desarrollo de América Latina (FIDAL)</v>
      </c>
      <c r="FA24" t="str">
        <v>Fundación Salú pa Tur</v>
      </c>
      <c r="FB24" t="str">
        <v>Fundación Scalabrini Bolivia</v>
      </c>
      <c r="FC24" t="str">
        <v>Fundacion Scalabrini Chile</v>
      </c>
      <c r="FD24" t="str">
        <v>Fundación SES</v>
      </c>
      <c r="FE24" t="str">
        <v>Fundación Solidaria Trabajo para un Hermano</v>
      </c>
      <c r="FF24" t="str">
        <v>Fundación Stima</v>
      </c>
      <c r="FG24" t="str">
        <v>Fundación Takuna</v>
      </c>
      <c r="FH24" t="str">
        <v>Fundación Tarabita</v>
      </c>
      <c r="FI24" t="str">
        <v>Fundación Venex Curacao</v>
      </c>
      <c r="FJ24" t="str">
        <v>Globalizate Radio</v>
      </c>
      <c r="FK24" t="str">
        <v>GOAL</v>
      </c>
      <c r="FL24" t="str">
        <v>Heartland Alliance International (HAI)</v>
      </c>
      <c r="FM24" t="str">
        <v>HELVETAS Swiss Intercooperation</v>
      </c>
      <c r="FN24" t="str">
        <v>Hermanos Salesianas</v>
      </c>
      <c r="FO24" t="str">
        <v>HIAS</v>
      </c>
      <c r="FP24" t="str">
        <v>Hogar de Cristo</v>
      </c>
      <c r="FQ24" t="str">
        <v>Hogar de Nazareth</v>
      </c>
      <c r="FR24" t="str">
        <v>Human Rights Defence Curaçao</v>
      </c>
      <c r="FS24" t="str">
        <v>Humanity &amp; Inclusion</v>
      </c>
      <c r="FT24" t="str">
        <v>Humans Analytic</v>
      </c>
      <c r="FU24" t="str">
        <v>IEB - Instituto Internacional de Educação do Brasil</v>
      </c>
      <c r="FV24" t="str">
        <v>iMMAP</v>
      </c>
      <c r="FW24" t="str">
        <v>IMPACT Initiatives (REACH)</v>
      </c>
      <c r="FX24" t="str">
        <v>Institute of Natural and Cultural Heritage (IPANC)</v>
      </c>
      <c r="FY24" t="str">
        <v>Instituto de Democracia y Derechos Humanos</v>
      </c>
      <c r="FZ24" t="str">
        <v>Instituto de maná</v>
      </c>
      <c r="GA24" t="str">
        <v>Instituto de Promoción del Desarrollo Solidario</v>
      </c>
      <c r="GB24" t="str">
        <v>Instituto Dominicano de Desarrollo Integral</v>
      </c>
      <c r="GC24" t="str">
        <v>Instituto Félix Guattari</v>
      </c>
      <c r="GD24" t="str">
        <v>Instituto Nice</v>
      </c>
      <c r="GE24" t="str">
        <v>Instituto para las Migraciones y Derechos Humanos (IMDH)</v>
      </c>
      <c r="GF24" t="str">
        <v>Instituto Pirilampos - Grupo de visitas y acciones voluntarias en Roraima</v>
      </c>
      <c r="GG24" t="str">
        <v>INTERSOS</v>
      </c>
      <c r="GH24" t="str">
        <v>IPANC</v>
      </c>
      <c r="GI24" t="str">
        <v>Kimirina Coorporation</v>
      </c>
      <c r="GJ24" t="str">
        <v>La Bolsa del Samaritano</v>
      </c>
      <c r="GK24" t="str">
        <v>Lutheran World Relief</v>
      </c>
      <c r="GL24" t="str">
        <v>Malteser International</v>
      </c>
      <c r="GM24" t="str">
        <v>Más Igualdad Perú</v>
      </c>
      <c r="GN24" t="str">
        <v>MedGlobal</v>
      </c>
      <c r="GO24" t="str">
        <v>Medical Teams International</v>
      </c>
      <c r="GP24" t="str">
        <v>Médicos del Mundo</v>
      </c>
      <c r="GQ24" t="str">
        <v>Mercy Corps</v>
      </c>
      <c r="GR24" t="str">
        <v>Migrantes, Refugiados y Argentinos Emprendedores Sociales (MIRARES)</v>
      </c>
      <c r="GS24" t="str">
        <v>Mision Scalabriniana - Ecuador</v>
      </c>
      <c r="GT24" t="str">
        <v>Missão Paz</v>
      </c>
      <c r="GU24" t="str">
        <v>Movimiento de Mujeres de El Oro</v>
      </c>
      <c r="GV24" t="str">
        <v>Movimiento LGBT+ Brasil</v>
      </c>
      <c r="GW24" t="str">
        <v>Museu A CASA</v>
      </c>
      <c r="GX24" t="str">
        <v>Nueva organización</v>
      </c>
      <c r="GY24" t="str">
        <v>Oficina de la Coordinadora Residente UN</v>
      </c>
      <c r="GZ24" t="str">
        <v>Oficina de las Naciones Unidas de Servicios para Proyectos (UNOPS)</v>
      </c>
      <c r="HA24" t="str">
        <v>Oficina de Naciones Unidas contra la Droga y el Delito (ONUDD)</v>
      </c>
      <c r="HB24" t="str">
        <v>Oficina de Naciones Unidas para la Coordinación de Asuntos Humanitarios</v>
      </c>
      <c r="HC24" t="str">
        <v>Oficina del Alto Comisionado de las Naciones Unidas para los Derechos Humanos (ACNUDH)</v>
      </c>
      <c r="HD24" t="str">
        <v>ONU voluntarios</v>
      </c>
      <c r="HE24" t="str">
        <v>Opportunity International/AGAPE</v>
      </c>
      <c r="HF24" t="str">
        <v>Organización de Estados Iberoamericanos para la Educación, la Ciencia y la Cultura (OEI)</v>
      </c>
      <c r="HG24" t="str">
        <v>Organización de las Naciones Unidas para la Alimentación y la Agricultura (FAO)</v>
      </c>
      <c r="HH24" t="str">
        <v>Organización de las Naciones Unidas para la Educación, la Ciencia y la Cultura (UNESCO)</v>
      </c>
      <c r="HI24" t="str">
        <v>Organización Fuerza Internacional de Capellanía DDHH y DIH OFICA ICC</v>
      </c>
      <c r="HJ24" t="str">
        <v>Organización Internacional del Trabajo (OIT)</v>
      </c>
      <c r="HK24" t="str">
        <v>Organización Internacional para las Migraciones (OIM)</v>
      </c>
      <c r="HL24" t="str">
        <v>Organización Panamericana de la Salud/Organización Mundial de la Salud (OPS/OMS)</v>
      </c>
      <c r="HM24" t="str">
        <v>OXFAM</v>
      </c>
      <c r="HN24" t="str">
        <v>Parroquia Eclesiástica San Francisco</v>
      </c>
      <c r="HO24" t="str">
        <v>Parroquia Ntra Sra Asunción y Madre de los Migrantes</v>
      </c>
      <c r="HP24" t="str">
        <v>Pastoral de Movilidad Humana - Conferencia Episcopal Peruana</v>
      </c>
      <c r="HQ24" t="str">
        <v>Pastoral Social Cáritas</v>
      </c>
      <c r="HR24" t="str">
        <v>Patronato de Amparo Social de Tulcán</v>
      </c>
      <c r="HS24" t="str">
        <v>Peace for Development</v>
      </c>
      <c r="HT24" t="str">
        <v>Plan Internacional</v>
      </c>
      <c r="HU24" t="str">
        <v>Première Urgence Internationale</v>
      </c>
      <c r="HV24" t="str">
        <v>PROBONO Colombia</v>
      </c>
      <c r="HW24" t="str">
        <v>Progetto mondo mlal</v>
      </c>
      <c r="HX24" t="str">
        <v>Programa Conjunto de las Naciones Unidas sobre el VIH/SIDA (ONUSIDA)</v>
      </c>
      <c r="HY24" t="str">
        <v>Programa de las Naciones Unidas para el Desarrollo (PNUD)</v>
      </c>
      <c r="HZ24" t="str">
        <v>Programa de las Naciones Unidas para los Asentamientos Humanos (UN Habitat)</v>
      </c>
      <c r="IA24" t="str">
        <v>Programa de Soporte a la autoayuda de personas seropositivas</v>
      </c>
      <c r="IB24" t="str">
        <v>Programa Mundial de Alimentos (PMA)</v>
      </c>
      <c r="IC24" t="str">
        <v>Purik Huasi</v>
      </c>
      <c r="ID24" t="str">
        <v>Red con Migrantes y Refugiados</v>
      </c>
      <c r="IE24" t="str">
        <v>Red de Investigaciones Orientadas a la Solución de Problemas en Derechos Humanos</v>
      </c>
      <c r="IF24" t="str">
        <v>Red Internacional de Migración Scalabrini</v>
      </c>
      <c r="IG24" t="str">
        <v>Red Latinoamericana de Organizaciones no Gubernamentales de Personas con Discapacidad y sus Familias (RIADIS)</v>
      </c>
      <c r="IH24" t="str">
        <v>Red regioanal LGTBI+</v>
      </c>
      <c r="II24" t="str">
        <v>Renacer</v>
      </c>
      <c r="IJ24" t="str">
        <v>RET Internacional</v>
      </c>
      <c r="IK24" t="str">
        <v>Save the Children (SCI)</v>
      </c>
      <c r="IL24" t="str">
        <v>Sección Peruana de Amnistía Internacional</v>
      </c>
      <c r="IM24" t="str">
        <v>Semillas para la Democracia</v>
      </c>
      <c r="IN24" t="str">
        <v>Servicio Ecuménico para la Dignidad Humana</v>
      </c>
      <c r="IO24" t="str">
        <v>Servicio Jesuita a Migrantes (SJM)</v>
      </c>
      <c r="IP24" t="str">
        <v>Servicio Jesuita a Migrantes y Refugiados (SJMR)</v>
      </c>
      <c r="IQ24" t="str">
        <v>Servicio Jesuita a Refugiados (SJR)</v>
      </c>
      <c r="IR24" t="str">
        <v>Servicio Pastoral de Migrantes Nacional</v>
      </c>
      <c r="IS24" t="str">
        <v>Serviço Pastoral dos Migrantes do Nordeste</v>
      </c>
      <c r="IT24" t="str">
        <v>Sesame Workshop</v>
      </c>
      <c r="IU24" t="str">
        <v>Sociedad Bolivariana de Curaçao</v>
      </c>
      <c r="IV24" t="str">
        <v>Solidarites International/Premiere Urgence Internationale (Consorcio de SI y PUI)</v>
      </c>
      <c r="IW24" t="str">
        <v>Sparkassenstiftung für internationale Kooperation</v>
      </c>
      <c r="IX24" t="str">
        <v>Stichting Slachtofferhulp Curaçao</v>
      </c>
      <c r="IY24" t="str">
        <v>Swisscontact</v>
      </c>
      <c r="IZ24" t="str">
        <v>Tearfund</v>
      </c>
      <c r="JA24" t="str">
        <v>TECHO</v>
      </c>
      <c r="JB24" t="str">
        <v>Terre des Hommes Italy</v>
      </c>
      <c r="JC24" t="str">
        <v>Terre des Hommes Lausanne</v>
      </c>
      <c r="JD24" t="str">
        <v>Terre des Hommes Suisse</v>
      </c>
      <c r="JE24" t="str">
        <v>Universidad Católica del Uruguay (UCU)</v>
      </c>
      <c r="JF24" t="str">
        <v>Universidad de Buenos Aires (UBA)</v>
      </c>
      <c r="JG24" t="str">
        <v>UruVene</v>
      </c>
      <c r="JH24" t="str">
        <v>VenAruba Solidaria</v>
      </c>
      <c r="JI24" t="str">
        <v>VenEuropa</v>
      </c>
      <c r="JJ24" t="str">
        <v>Venezolanos en San Cristóbal</v>
      </c>
      <c r="JK24" t="str">
        <v>Vicaría de Pastoral Social Caritas</v>
      </c>
      <c r="JL24" t="str">
        <v>Vicariato apostólico de Esmeraldas – Nación de Paz (VAE)</v>
      </c>
      <c r="JM24" t="str">
        <v>Visión Mundial</v>
      </c>
      <c r="JN24" t="str">
        <v>War Child</v>
      </c>
      <c r="JO24" t="str">
        <v>We World GVC</v>
      </c>
      <c r="JP24" t="str">
        <v>World Council of Credit Unions</v>
      </c>
      <c r="JQ24" t="str">
        <v>ZOA</v>
      </c>
    </row>
    <row r="25" spans="1:277" x14ac:dyDescent="0.3">
      <c r="A25" s="37" t="s">
        <v>564</v>
      </c>
      <c r="B25" s="37" t="s">
        <v>42</v>
      </c>
      <c r="C25" s="37" t="s">
        <v>565</v>
      </c>
      <c r="D25" s="37"/>
      <c r="E25" s="37" t="s">
        <v>42</v>
      </c>
      <c r="F25" s="46" t="b">
        <v>0</v>
      </c>
      <c r="G25" s="46" t="s">
        <v>2167</v>
      </c>
      <c r="I25" t="str" cm="1">
        <f t="array" ref="I25:JQ25">TRANSPOSE(_xlfn._xlws.SORT(_xlfn._xlws.FILTER(Table3[Nombre],ISNUMBER(SEARCH(' Activity Sheet'!C26,Table3[Nombre])),"Not found"),,1))</f>
        <v>100% Diversidad y Derechos</v>
      </c>
      <c r="J25" t="str">
        <v>ABV - Asociación del Bien con la Vida</v>
      </c>
      <c r="K25" t="str">
        <v>ACAPS</v>
      </c>
      <c r="L25" t="str">
        <v>Acción contra el Hambre</v>
      </c>
      <c r="M25" t="str">
        <v>ACT Alianza</v>
      </c>
      <c r="N25" t="str">
        <v>ACTED</v>
      </c>
      <c r="O25" t="str">
        <v>Agencia Adventista de Desarollo y Recursos Asistenciales (ADRA)</v>
      </c>
      <c r="P25" t="str">
        <v>Agencia de Cooperación Alemana para el Desarrollo GIZ</v>
      </c>
      <c r="Q25" t="str">
        <v>AID FOR AIDS</v>
      </c>
      <c r="R25" t="str">
        <v>AIDS Healthcare Foundation</v>
      </c>
      <c r="S25" t="str">
        <v>Aldeas Infantiles SOS</v>
      </c>
      <c r="T25" t="str">
        <v>Alianza por la Solidaridad</v>
      </c>
      <c r="U25" t="str">
        <v>Alianza por Venezuela</v>
      </c>
      <c r="V25" t="str">
        <v>Alto Comisionado de las Naciones Unidas para los Refugiados (ACNUR)</v>
      </c>
      <c r="W25" t="str">
        <v>Asociación Aves</v>
      </c>
      <c r="X25" t="str">
        <v>Asociación Caritativa y Cultural Amigos do Noivo</v>
      </c>
      <c r="Y25" t="str">
        <v>Asociación Churún Merú</v>
      </c>
      <c r="Z25" t="str">
        <v>Asociación Civil de Chamos Venezolanos</v>
      </c>
      <c r="AA25" t="str">
        <v>Asociación Civil El Paso</v>
      </c>
      <c r="AB25" t="str">
        <v>Asociación Civil Venezolana en Paraguay</v>
      </c>
      <c r="AC25" t="str">
        <v>Asociación Construyendo Caminos de Esperanza Frente a la Injusticia, el Rechazo y el Olvido (CCEFIRO)</v>
      </c>
      <c r="AD25" t="str">
        <v>Asociación de Apoyo al Desarrollo - APOYAR</v>
      </c>
      <c r="AE25" t="str">
        <v>Asociacion de Jubilados y Pensionados Venezolanos en Argentina</v>
      </c>
      <c r="AF25" t="str">
        <v>Asociación de Psicólogos Venezolanos en Argentina</v>
      </c>
      <c r="AG25" t="str">
        <v>Asociación de venezolanos en la República argentina (ASOVEN)</v>
      </c>
      <c r="AH25" t="str">
        <v>Asociación educativa y caritativa Vale da Benção (AEBVB)</v>
      </c>
      <c r="AI25" t="str">
        <v>Asociación Idas y Vueltas</v>
      </c>
      <c r="AJ25" t="str">
        <v>Asociación ILLARI-AMANECER</v>
      </c>
      <c r="AK25" t="str">
        <v>Asociación Inmigrante Feliz</v>
      </c>
      <c r="AL25" t="str">
        <v>Asociación Manos Veneguayas</v>
      </c>
      <c r="AM25" t="str">
        <v>AsociacIón Misioneros de San Carlos Scalabrinianos</v>
      </c>
      <c r="AN25" t="str">
        <v>Asociación Mutual Israelita Argentina</v>
      </c>
      <c r="AO25" t="str">
        <v>Asociación Profamilia</v>
      </c>
      <c r="AP25" t="str">
        <v>Asociación Quinta Ola</v>
      </c>
      <c r="AQ25" t="str">
        <v>Asociación Solidaridad y Acción</v>
      </c>
      <c r="AR25" t="str">
        <v>Asociación Venezolana en Chile</v>
      </c>
      <c r="AS25" t="str">
        <v>Associação Hermanitos</v>
      </c>
      <c r="AT25" t="str">
        <v>Ayuda en Acción</v>
      </c>
      <c r="AU25" t="str">
        <v>Bethany Christian Services</v>
      </c>
      <c r="AV25" t="str">
        <v>Blumont</v>
      </c>
      <c r="AW25" t="str">
        <v>Capellanía de migrantes venezolanos de la diócesis de Lurín</v>
      </c>
      <c r="AX25" t="str">
        <v>CARE</v>
      </c>
      <c r="AY25" t="str">
        <v>Cáritas Alemania</v>
      </c>
      <c r="AZ25" t="str">
        <v>Cáritas Aruba</v>
      </c>
      <c r="BA25" t="str">
        <v>Cáritas Bolivia</v>
      </c>
      <c r="BB25" t="str">
        <v>Cáritas Brasil</v>
      </c>
      <c r="BC25" t="str">
        <v>Caritas Ecuador</v>
      </c>
      <c r="BD25" t="str">
        <v>Caritas Manaus</v>
      </c>
      <c r="BE25" t="str">
        <v>Caritas Parana</v>
      </c>
      <c r="BF25" t="str">
        <v>Cáritas Perú</v>
      </c>
      <c r="BG25" t="str">
        <v>Cáritas Rio de Janeiro</v>
      </c>
      <c r="BH25" t="str">
        <v>Cáritas São Paulo</v>
      </c>
      <c r="BI25" t="str">
        <v>Cáritas Suiza</v>
      </c>
      <c r="BJ25" t="str">
        <v>Cáritas Willemstad</v>
      </c>
      <c r="BK25" t="str">
        <v>Casa Cemisol</v>
      </c>
      <c r="BL25" t="str">
        <v>Casa Hogar San José</v>
      </c>
      <c r="BM25" t="str">
        <v>Casa Violeta</v>
      </c>
      <c r="BN25" t="str">
        <v>Centro de Atencion alMigrante (CAM)</v>
      </c>
      <c r="BO25" t="str">
        <v>Centro de Atencion Psicosocial (CAPS)</v>
      </c>
      <c r="BP25" t="str">
        <v>Centro de Defensa de los Derechos Humanos de Guarulhos (CCDH)</v>
      </c>
      <c r="BQ25" t="str">
        <v>Centro de Desarrollo y Autogestión</v>
      </c>
      <c r="BR25" t="str">
        <v>Centro de Estudios y Programas Integrados para el Desarrollo Sostenible (CIEDS)</v>
      </c>
      <c r="BS25" t="str">
        <v>Centro de Estudios y Solidaridad con América Latina (CESAL)</v>
      </c>
      <c r="BT25" t="str">
        <v>Centro de Migración y Derechos Humanos de la Diócesis de Roraima</v>
      </c>
      <c r="BU25" t="str">
        <v>Centro Familiar Familias Sin Fronteras – Fundación Familia Sin Fronteras</v>
      </c>
      <c r="BV25" t="str">
        <v>CESVI-Cooperazione e Sviluppo</v>
      </c>
      <c r="BW25" t="str">
        <v>ChildFund Internacional</v>
      </c>
      <c r="BX25" t="str">
        <v>CHS Alternativo</v>
      </c>
      <c r="BY25" t="str">
        <v>CIR - Conselho Indígena de Roraima</v>
      </c>
      <c r="BZ25" t="str">
        <v>Coletivo MOSAICO - Asociación del Movimiento Social, Ambiental, Interactivo, Cultural y Organizacional</v>
      </c>
      <c r="CA25" t="str">
        <v>COLVENZ</v>
      </c>
      <c r="CB25" t="str">
        <v>Comisión Argentina para Refugiados y Migrantes (CAREF)</v>
      </c>
      <c r="CC25" t="str">
        <v>Comité Internacional de la Cruz Roja</v>
      </c>
      <c r="CD25" t="str">
        <v>Comité Internacional de Rescate (IRC)</v>
      </c>
      <c r="CE25" t="str">
        <v>Comité Internacional para el Desarrollo de los Pueblos (CISP)</v>
      </c>
      <c r="CF25" t="str">
        <v>Comite permanente por la defensa de los derechos humanos (CDH)</v>
      </c>
      <c r="CG25" t="str">
        <v>Compasión internacional</v>
      </c>
      <c r="CH25" t="str">
        <v>Compassiva</v>
      </c>
      <c r="CI25" t="str">
        <v>Conozco mis derechos</v>
      </c>
      <c r="CJ25" t="str">
        <v>ConQuito</v>
      </c>
      <c r="CK25" t="str">
        <v>Consejo Danés para los Refugiados (DRC)</v>
      </c>
      <c r="CL25" t="str">
        <v>Consejo Interreligioso del Perú - Religiones por la Paz</v>
      </c>
      <c r="CM25" t="str">
        <v>Consejo Noruego para los Refugiados (NRC)</v>
      </c>
      <c r="CN25" t="str">
        <v>Consorcio de Org. Privadas de promoción al desarrollo de la micro y pequeña empresa</v>
      </c>
      <c r="CO25" t="str">
        <v>COOPI - Cooperación Internacional</v>
      </c>
      <c r="CP25" t="str">
        <v>Corporacion Minuto de Dios</v>
      </c>
      <c r="CQ25" t="str">
        <v>Corporación Opción Legal</v>
      </c>
      <c r="CR25" t="str">
        <v>Corporación para el Desarrollo de Emprendimiento y la Innovación Social</v>
      </c>
      <c r="CS25" t="str">
        <v>Cruz Roja Argentina</v>
      </c>
      <c r="CT25" t="str">
        <v>Cruz Roja Colombia</v>
      </c>
      <c r="CU25" t="str">
        <v>Cruz Roja Ecuador</v>
      </c>
      <c r="CV25" t="str">
        <v>Cruz Roja Española</v>
      </c>
      <c r="CW25" t="str">
        <v>Cruz Roja Panamá</v>
      </c>
      <c r="CX25" t="str">
        <v>Cruz Roja Paraguay</v>
      </c>
      <c r="CY25" t="str">
        <v>Cruz Roja Perú</v>
      </c>
      <c r="CZ25" t="str">
        <v>Cruz Roja Uruguay</v>
      </c>
      <c r="DA25" t="str">
        <v>Cuso Internacional</v>
      </c>
      <c r="DB25" t="str">
        <v>DCF (Danielle’s Children Fund)</v>
      </c>
      <c r="DC25" t="str">
        <v>Desarrollo Cooperativo Agrícola Internacional / Voluntarios en Asistencia Cooperativa en el Extranjero</v>
      </c>
      <c r="DD25" t="str">
        <v>Diakonie Katastrophenhilfe</v>
      </c>
      <c r="DE25" t="str">
        <v>Diálogo Diverso</v>
      </c>
      <c r="DF25" t="str">
        <v>Diáspora Venezolana en República Dominicana</v>
      </c>
      <c r="DG25" t="str">
        <v>Duendes y Ángeles Vinotinto República Dominicana</v>
      </c>
      <c r="DH25" t="str">
        <v>Embajadores internacionales de Canarinhos da Amazonia por la paz</v>
      </c>
      <c r="DI25" t="str">
        <v>Encuentros SJS (Servicio Jesuita de la Solidaridad)</v>
      </c>
      <c r="DJ25" t="str">
        <v>Ending Violence Against Migrants</v>
      </c>
      <c r="DK25" t="str">
        <v>Entidad de las Naciones Unidas para la Igualdad de Género y el Empoderamiento de las Mujeres</v>
      </c>
      <c r="DL25" t="str">
        <v>Famia Planea</v>
      </c>
      <c r="DM25" t="str">
        <v>Family Planning Association of Trinidad and Tobago</v>
      </c>
      <c r="DN25" t="str">
        <v>Federación de Mujeres de Sucumbíos</v>
      </c>
      <c r="DO25" t="str">
        <v>Federación Internacional de la Cruz Roja (FIRC)</v>
      </c>
      <c r="DP25" t="str">
        <v>Federación internacional humanitaria</v>
      </c>
      <c r="DQ25" t="str">
        <v>Federación Luterana Mundial</v>
      </c>
      <c r="DR25" t="str">
        <v>Fondo de las Naciones Unidas para la Infancia (UNICEF)</v>
      </c>
      <c r="DS25" t="str">
        <v>Fondo de Población de las Naciones Unidas (UNFPA)</v>
      </c>
      <c r="DT25" t="str">
        <v>Fondo Ecuatoriano Populorum Progressio</v>
      </c>
      <c r="DU25" t="str">
        <v>Foro de Israel para la Ayuda Humanitaria Internacional (IsraAID)</v>
      </c>
      <c r="DV25" t="str">
        <v>Foro de la Sociedad Civil en Salud (ForoSalud)</v>
      </c>
      <c r="DW25" t="str">
        <v>Foro Salud Callao</v>
      </c>
      <c r="DX25" t="str">
        <v>Fraternidade Sem Fronteiras</v>
      </c>
      <c r="DY25" t="str">
        <v>Fundación “Project Hope of Colombia”</v>
      </c>
      <c r="DZ25" t="str">
        <v>Fundación Alas de Colibrí</v>
      </c>
      <c r="EA25" t="str">
        <v>Fundación Americares</v>
      </c>
      <c r="EB25" t="str">
        <v>Fundación AVSI</v>
      </c>
      <c r="EC25" t="str">
        <v>Fundación Baylor Colombia</v>
      </c>
      <c r="ED25" t="str">
        <v>Fundación Casa de Refugio Matilde</v>
      </c>
      <c r="EE25" t="str">
        <v>Fundación Colonia de Venezuela en República Dominicana (FUNCOVERD)</v>
      </c>
      <c r="EF25" t="str">
        <v>Fundación Comisión Católica Argentina de Migraciones (FCCAM)</v>
      </c>
      <c r="EG25" t="str">
        <v>Fundación CRISFE</v>
      </c>
      <c r="EH25" t="str">
        <v>Fundación de Ayuda Social de Las Iglesias Cristianas</v>
      </c>
      <c r="EI25" t="str">
        <v>Fundación de Ayuda Social de las Iglesias Cristianas (FASIC)</v>
      </c>
      <c r="EJ25" t="str">
        <v>Fundación de Emigrantes Venezolanos (FEV)</v>
      </c>
      <c r="EK25" t="str">
        <v>Fundación de las Americas (FUDELA)</v>
      </c>
      <c r="EL25" t="str">
        <v>Fundación Educativa Rada</v>
      </c>
      <c r="EM25" t="str">
        <v>Fundación Equidad</v>
      </c>
      <c r="EN25" t="str">
        <v>Fundación Halü Bienestar Humano (HALU)</v>
      </c>
      <c r="EO25" t="str">
        <v>Fundación Huésped</v>
      </c>
      <c r="EP25" t="str">
        <v>Fundación Human Rights Caribbean (HRC)</v>
      </c>
      <c r="EQ25" t="str">
        <v>Fundación Las Golondrinas</v>
      </c>
      <c r="ER25" t="str">
        <v>Fundación Manos Abiertas</v>
      </c>
      <c r="ES25" t="str">
        <v>Fundación Mi Sangre</v>
      </c>
      <c r="ET25" t="str">
        <v>Fundación Nuestros Jóvenes</v>
      </c>
      <c r="EU25" t="str">
        <v>Fundacion pa Hende Muhe den Dificultad (FHMD)</v>
      </c>
      <c r="EV25" t="str">
        <v>Fundación Pan de Vida</v>
      </c>
      <c r="EW25" t="str">
        <v>Fundación Panamericana de Desarrollo</v>
      </c>
      <c r="EX25" t="str">
        <v>Fundación Panamericana para el Desarrollo (FUPAD)</v>
      </c>
      <c r="EY25" t="str">
        <v>Fundación para Asistencia a las Víctimas</v>
      </c>
      <c r="EZ25" t="str">
        <v>Fundación para la Integración y el Desarrollo de América Latina (FIDAL)</v>
      </c>
      <c r="FA25" t="str">
        <v>Fundación Salú pa Tur</v>
      </c>
      <c r="FB25" t="str">
        <v>Fundación Scalabrini Bolivia</v>
      </c>
      <c r="FC25" t="str">
        <v>Fundacion Scalabrini Chile</v>
      </c>
      <c r="FD25" t="str">
        <v>Fundación SES</v>
      </c>
      <c r="FE25" t="str">
        <v>Fundación Solidaria Trabajo para un Hermano</v>
      </c>
      <c r="FF25" t="str">
        <v>Fundación Stima</v>
      </c>
      <c r="FG25" t="str">
        <v>Fundación Takuna</v>
      </c>
      <c r="FH25" t="str">
        <v>Fundación Tarabita</v>
      </c>
      <c r="FI25" t="str">
        <v>Fundación Venex Curacao</v>
      </c>
      <c r="FJ25" t="str">
        <v>Globalizate Radio</v>
      </c>
      <c r="FK25" t="str">
        <v>GOAL</v>
      </c>
      <c r="FL25" t="str">
        <v>Heartland Alliance International (HAI)</v>
      </c>
      <c r="FM25" t="str">
        <v>HELVETAS Swiss Intercooperation</v>
      </c>
      <c r="FN25" t="str">
        <v>Hermanos Salesianas</v>
      </c>
      <c r="FO25" t="str">
        <v>HIAS</v>
      </c>
      <c r="FP25" t="str">
        <v>Hogar de Cristo</v>
      </c>
      <c r="FQ25" t="str">
        <v>Hogar de Nazareth</v>
      </c>
      <c r="FR25" t="str">
        <v>Human Rights Defence Curaçao</v>
      </c>
      <c r="FS25" t="str">
        <v>Humanity &amp; Inclusion</v>
      </c>
      <c r="FT25" t="str">
        <v>Humans Analytic</v>
      </c>
      <c r="FU25" t="str">
        <v>IEB - Instituto Internacional de Educação do Brasil</v>
      </c>
      <c r="FV25" t="str">
        <v>iMMAP</v>
      </c>
      <c r="FW25" t="str">
        <v>IMPACT Initiatives (REACH)</v>
      </c>
      <c r="FX25" t="str">
        <v>Institute of Natural and Cultural Heritage (IPANC)</v>
      </c>
      <c r="FY25" t="str">
        <v>Instituto de Democracia y Derechos Humanos</v>
      </c>
      <c r="FZ25" t="str">
        <v>Instituto de maná</v>
      </c>
      <c r="GA25" t="str">
        <v>Instituto de Promoción del Desarrollo Solidario</v>
      </c>
      <c r="GB25" t="str">
        <v>Instituto Dominicano de Desarrollo Integral</v>
      </c>
      <c r="GC25" t="str">
        <v>Instituto Félix Guattari</v>
      </c>
      <c r="GD25" t="str">
        <v>Instituto Nice</v>
      </c>
      <c r="GE25" t="str">
        <v>Instituto para las Migraciones y Derechos Humanos (IMDH)</v>
      </c>
      <c r="GF25" t="str">
        <v>Instituto Pirilampos - Grupo de visitas y acciones voluntarias en Roraima</v>
      </c>
      <c r="GG25" t="str">
        <v>INTERSOS</v>
      </c>
      <c r="GH25" t="str">
        <v>IPANC</v>
      </c>
      <c r="GI25" t="str">
        <v>Kimirina Coorporation</v>
      </c>
      <c r="GJ25" t="str">
        <v>La Bolsa del Samaritano</v>
      </c>
      <c r="GK25" t="str">
        <v>Lutheran World Relief</v>
      </c>
      <c r="GL25" t="str">
        <v>Malteser International</v>
      </c>
      <c r="GM25" t="str">
        <v>Más Igualdad Perú</v>
      </c>
      <c r="GN25" t="str">
        <v>MedGlobal</v>
      </c>
      <c r="GO25" t="str">
        <v>Medical Teams International</v>
      </c>
      <c r="GP25" t="str">
        <v>Médicos del Mundo</v>
      </c>
      <c r="GQ25" t="str">
        <v>Mercy Corps</v>
      </c>
      <c r="GR25" t="str">
        <v>Migrantes, Refugiados y Argentinos Emprendedores Sociales (MIRARES)</v>
      </c>
      <c r="GS25" t="str">
        <v>Mision Scalabriniana - Ecuador</v>
      </c>
      <c r="GT25" t="str">
        <v>Missão Paz</v>
      </c>
      <c r="GU25" t="str">
        <v>Movimiento de Mujeres de El Oro</v>
      </c>
      <c r="GV25" t="str">
        <v>Movimiento LGBT+ Brasil</v>
      </c>
      <c r="GW25" t="str">
        <v>Museu A CASA</v>
      </c>
      <c r="GX25" t="str">
        <v>Nueva organización</v>
      </c>
      <c r="GY25" t="str">
        <v>Oficina de la Coordinadora Residente UN</v>
      </c>
      <c r="GZ25" t="str">
        <v>Oficina de las Naciones Unidas de Servicios para Proyectos (UNOPS)</v>
      </c>
      <c r="HA25" t="str">
        <v>Oficina de Naciones Unidas contra la Droga y el Delito (ONUDD)</v>
      </c>
      <c r="HB25" t="str">
        <v>Oficina de Naciones Unidas para la Coordinación de Asuntos Humanitarios</v>
      </c>
      <c r="HC25" t="str">
        <v>Oficina del Alto Comisionado de las Naciones Unidas para los Derechos Humanos (ACNUDH)</v>
      </c>
      <c r="HD25" t="str">
        <v>ONU voluntarios</v>
      </c>
      <c r="HE25" t="str">
        <v>Opportunity International/AGAPE</v>
      </c>
      <c r="HF25" t="str">
        <v>Organización de Estados Iberoamericanos para la Educación, la Ciencia y la Cultura (OEI)</v>
      </c>
      <c r="HG25" t="str">
        <v>Organización de las Naciones Unidas para la Alimentación y la Agricultura (FAO)</v>
      </c>
      <c r="HH25" t="str">
        <v>Organización de las Naciones Unidas para la Educación, la Ciencia y la Cultura (UNESCO)</v>
      </c>
      <c r="HI25" t="str">
        <v>Organización Fuerza Internacional de Capellanía DDHH y DIH OFICA ICC</v>
      </c>
      <c r="HJ25" t="str">
        <v>Organización Internacional del Trabajo (OIT)</v>
      </c>
      <c r="HK25" t="str">
        <v>Organización Internacional para las Migraciones (OIM)</v>
      </c>
      <c r="HL25" t="str">
        <v>Organización Panamericana de la Salud/Organización Mundial de la Salud (OPS/OMS)</v>
      </c>
      <c r="HM25" t="str">
        <v>OXFAM</v>
      </c>
      <c r="HN25" t="str">
        <v>Parroquia Eclesiástica San Francisco</v>
      </c>
      <c r="HO25" t="str">
        <v>Parroquia Ntra Sra Asunción y Madre de los Migrantes</v>
      </c>
      <c r="HP25" t="str">
        <v>Pastoral de Movilidad Humana - Conferencia Episcopal Peruana</v>
      </c>
      <c r="HQ25" t="str">
        <v>Pastoral Social Cáritas</v>
      </c>
      <c r="HR25" t="str">
        <v>Patronato de Amparo Social de Tulcán</v>
      </c>
      <c r="HS25" t="str">
        <v>Peace for Development</v>
      </c>
      <c r="HT25" t="str">
        <v>Plan Internacional</v>
      </c>
      <c r="HU25" t="str">
        <v>Première Urgence Internationale</v>
      </c>
      <c r="HV25" t="str">
        <v>PROBONO Colombia</v>
      </c>
      <c r="HW25" t="str">
        <v>Progetto mondo mlal</v>
      </c>
      <c r="HX25" t="str">
        <v>Programa Conjunto de las Naciones Unidas sobre el VIH/SIDA (ONUSIDA)</v>
      </c>
      <c r="HY25" t="str">
        <v>Programa de las Naciones Unidas para el Desarrollo (PNUD)</v>
      </c>
      <c r="HZ25" t="str">
        <v>Programa de las Naciones Unidas para los Asentamientos Humanos (UN Habitat)</v>
      </c>
      <c r="IA25" t="str">
        <v>Programa de Soporte a la autoayuda de personas seropositivas</v>
      </c>
      <c r="IB25" t="str">
        <v>Programa Mundial de Alimentos (PMA)</v>
      </c>
      <c r="IC25" t="str">
        <v>Purik Huasi</v>
      </c>
      <c r="ID25" t="str">
        <v>Red con Migrantes y Refugiados</v>
      </c>
      <c r="IE25" t="str">
        <v>Red de Investigaciones Orientadas a la Solución de Problemas en Derechos Humanos</v>
      </c>
      <c r="IF25" t="str">
        <v>Red Internacional de Migración Scalabrini</v>
      </c>
      <c r="IG25" t="str">
        <v>Red Latinoamericana de Organizaciones no Gubernamentales de Personas con Discapacidad y sus Familias (RIADIS)</v>
      </c>
      <c r="IH25" t="str">
        <v>Red regioanal LGTBI+</v>
      </c>
      <c r="II25" t="str">
        <v>Renacer</v>
      </c>
      <c r="IJ25" t="str">
        <v>RET Internacional</v>
      </c>
      <c r="IK25" t="str">
        <v>Save the Children (SCI)</v>
      </c>
      <c r="IL25" t="str">
        <v>Sección Peruana de Amnistía Internacional</v>
      </c>
      <c r="IM25" t="str">
        <v>Semillas para la Democracia</v>
      </c>
      <c r="IN25" t="str">
        <v>Servicio Ecuménico para la Dignidad Humana</v>
      </c>
      <c r="IO25" t="str">
        <v>Servicio Jesuita a Migrantes (SJM)</v>
      </c>
      <c r="IP25" t="str">
        <v>Servicio Jesuita a Migrantes y Refugiados (SJMR)</v>
      </c>
      <c r="IQ25" t="str">
        <v>Servicio Jesuita a Refugiados (SJR)</v>
      </c>
      <c r="IR25" t="str">
        <v>Servicio Pastoral de Migrantes Nacional</v>
      </c>
      <c r="IS25" t="str">
        <v>Serviço Pastoral dos Migrantes do Nordeste</v>
      </c>
      <c r="IT25" t="str">
        <v>Sesame Workshop</v>
      </c>
      <c r="IU25" t="str">
        <v>Sociedad Bolivariana de Curaçao</v>
      </c>
      <c r="IV25" t="str">
        <v>Solidarites International/Premiere Urgence Internationale (Consorcio de SI y PUI)</v>
      </c>
      <c r="IW25" t="str">
        <v>Sparkassenstiftung für internationale Kooperation</v>
      </c>
      <c r="IX25" t="str">
        <v>Stichting Slachtofferhulp Curaçao</v>
      </c>
      <c r="IY25" t="str">
        <v>Swisscontact</v>
      </c>
      <c r="IZ25" t="str">
        <v>Tearfund</v>
      </c>
      <c r="JA25" t="str">
        <v>TECHO</v>
      </c>
      <c r="JB25" t="str">
        <v>Terre des Hommes Italy</v>
      </c>
      <c r="JC25" t="str">
        <v>Terre des Hommes Lausanne</v>
      </c>
      <c r="JD25" t="str">
        <v>Terre des Hommes Suisse</v>
      </c>
      <c r="JE25" t="str">
        <v>Universidad Católica del Uruguay (UCU)</v>
      </c>
      <c r="JF25" t="str">
        <v>Universidad de Buenos Aires (UBA)</v>
      </c>
      <c r="JG25" t="str">
        <v>UruVene</v>
      </c>
      <c r="JH25" t="str">
        <v>VenAruba Solidaria</v>
      </c>
      <c r="JI25" t="str">
        <v>VenEuropa</v>
      </c>
      <c r="JJ25" t="str">
        <v>Venezolanos en San Cristóbal</v>
      </c>
      <c r="JK25" t="str">
        <v>Vicaría de Pastoral Social Caritas</v>
      </c>
      <c r="JL25" t="str">
        <v>Vicariato apostólico de Esmeraldas – Nación de Paz (VAE)</v>
      </c>
      <c r="JM25" t="str">
        <v>Visión Mundial</v>
      </c>
      <c r="JN25" t="str">
        <v>War Child</v>
      </c>
      <c r="JO25" t="str">
        <v>We World GVC</v>
      </c>
      <c r="JP25" t="str">
        <v>World Council of Credit Unions</v>
      </c>
      <c r="JQ25" t="str">
        <v>ZOA</v>
      </c>
    </row>
    <row r="26" spans="1:277" x14ac:dyDescent="0.3">
      <c r="A26" s="37" t="s">
        <v>566</v>
      </c>
      <c r="B26" s="37" t="s">
        <v>38</v>
      </c>
      <c r="C26" s="37" t="s">
        <v>567</v>
      </c>
      <c r="D26" s="37"/>
      <c r="E26" s="37" t="s">
        <v>38</v>
      </c>
      <c r="F26" s="46" t="b">
        <v>0</v>
      </c>
      <c r="G26" s="46" t="s">
        <v>2167</v>
      </c>
      <c r="I26" t="str" cm="1">
        <f t="array" ref="I26:JQ26">TRANSPOSE(_xlfn._xlws.SORT(_xlfn._xlws.FILTER(Table3[Nombre],ISNUMBER(SEARCH(' Activity Sheet'!C27,Table3[Nombre])),"Not found"),,1))</f>
        <v>100% Diversidad y Derechos</v>
      </c>
      <c r="J26" t="str">
        <v>ABV - Asociación del Bien con la Vida</v>
      </c>
      <c r="K26" t="str">
        <v>ACAPS</v>
      </c>
      <c r="L26" t="str">
        <v>Acción contra el Hambre</v>
      </c>
      <c r="M26" t="str">
        <v>ACT Alianza</v>
      </c>
      <c r="N26" t="str">
        <v>ACTED</v>
      </c>
      <c r="O26" t="str">
        <v>Agencia Adventista de Desarollo y Recursos Asistenciales (ADRA)</v>
      </c>
      <c r="P26" t="str">
        <v>Agencia de Cooperación Alemana para el Desarrollo GIZ</v>
      </c>
      <c r="Q26" t="str">
        <v>AID FOR AIDS</v>
      </c>
      <c r="R26" t="str">
        <v>AIDS Healthcare Foundation</v>
      </c>
      <c r="S26" t="str">
        <v>Aldeas Infantiles SOS</v>
      </c>
      <c r="T26" t="str">
        <v>Alianza por la Solidaridad</v>
      </c>
      <c r="U26" t="str">
        <v>Alianza por Venezuela</v>
      </c>
      <c r="V26" t="str">
        <v>Alto Comisionado de las Naciones Unidas para los Refugiados (ACNUR)</v>
      </c>
      <c r="W26" t="str">
        <v>Asociación Aves</v>
      </c>
      <c r="X26" t="str">
        <v>Asociación Caritativa y Cultural Amigos do Noivo</v>
      </c>
      <c r="Y26" t="str">
        <v>Asociación Churún Merú</v>
      </c>
      <c r="Z26" t="str">
        <v>Asociación Civil de Chamos Venezolanos</v>
      </c>
      <c r="AA26" t="str">
        <v>Asociación Civil El Paso</v>
      </c>
      <c r="AB26" t="str">
        <v>Asociación Civil Venezolana en Paraguay</v>
      </c>
      <c r="AC26" t="str">
        <v>Asociación Construyendo Caminos de Esperanza Frente a la Injusticia, el Rechazo y el Olvido (CCEFIRO)</v>
      </c>
      <c r="AD26" t="str">
        <v>Asociación de Apoyo al Desarrollo - APOYAR</v>
      </c>
      <c r="AE26" t="str">
        <v>Asociacion de Jubilados y Pensionados Venezolanos en Argentina</v>
      </c>
      <c r="AF26" t="str">
        <v>Asociación de Psicólogos Venezolanos en Argentina</v>
      </c>
      <c r="AG26" t="str">
        <v>Asociación de venezolanos en la República argentina (ASOVEN)</v>
      </c>
      <c r="AH26" t="str">
        <v>Asociación educativa y caritativa Vale da Benção (AEBVB)</v>
      </c>
      <c r="AI26" t="str">
        <v>Asociación Idas y Vueltas</v>
      </c>
      <c r="AJ26" t="str">
        <v>Asociación ILLARI-AMANECER</v>
      </c>
      <c r="AK26" t="str">
        <v>Asociación Inmigrante Feliz</v>
      </c>
      <c r="AL26" t="str">
        <v>Asociación Manos Veneguayas</v>
      </c>
      <c r="AM26" t="str">
        <v>AsociacIón Misioneros de San Carlos Scalabrinianos</v>
      </c>
      <c r="AN26" t="str">
        <v>Asociación Mutual Israelita Argentina</v>
      </c>
      <c r="AO26" t="str">
        <v>Asociación Profamilia</v>
      </c>
      <c r="AP26" t="str">
        <v>Asociación Quinta Ola</v>
      </c>
      <c r="AQ26" t="str">
        <v>Asociación Solidaridad y Acción</v>
      </c>
      <c r="AR26" t="str">
        <v>Asociación Venezolana en Chile</v>
      </c>
      <c r="AS26" t="str">
        <v>Associação Hermanitos</v>
      </c>
      <c r="AT26" t="str">
        <v>Ayuda en Acción</v>
      </c>
      <c r="AU26" t="str">
        <v>Bethany Christian Services</v>
      </c>
      <c r="AV26" t="str">
        <v>Blumont</v>
      </c>
      <c r="AW26" t="str">
        <v>Capellanía de migrantes venezolanos de la diócesis de Lurín</v>
      </c>
      <c r="AX26" t="str">
        <v>CARE</v>
      </c>
      <c r="AY26" t="str">
        <v>Cáritas Alemania</v>
      </c>
      <c r="AZ26" t="str">
        <v>Cáritas Aruba</v>
      </c>
      <c r="BA26" t="str">
        <v>Cáritas Bolivia</v>
      </c>
      <c r="BB26" t="str">
        <v>Cáritas Brasil</v>
      </c>
      <c r="BC26" t="str">
        <v>Caritas Ecuador</v>
      </c>
      <c r="BD26" t="str">
        <v>Caritas Manaus</v>
      </c>
      <c r="BE26" t="str">
        <v>Caritas Parana</v>
      </c>
      <c r="BF26" t="str">
        <v>Cáritas Perú</v>
      </c>
      <c r="BG26" t="str">
        <v>Cáritas Rio de Janeiro</v>
      </c>
      <c r="BH26" t="str">
        <v>Cáritas São Paulo</v>
      </c>
      <c r="BI26" t="str">
        <v>Cáritas Suiza</v>
      </c>
      <c r="BJ26" t="str">
        <v>Cáritas Willemstad</v>
      </c>
      <c r="BK26" t="str">
        <v>Casa Cemisol</v>
      </c>
      <c r="BL26" t="str">
        <v>Casa Hogar San José</v>
      </c>
      <c r="BM26" t="str">
        <v>Casa Violeta</v>
      </c>
      <c r="BN26" t="str">
        <v>Centro de Atencion alMigrante (CAM)</v>
      </c>
      <c r="BO26" t="str">
        <v>Centro de Atencion Psicosocial (CAPS)</v>
      </c>
      <c r="BP26" t="str">
        <v>Centro de Defensa de los Derechos Humanos de Guarulhos (CCDH)</v>
      </c>
      <c r="BQ26" t="str">
        <v>Centro de Desarrollo y Autogestión</v>
      </c>
      <c r="BR26" t="str">
        <v>Centro de Estudios y Programas Integrados para el Desarrollo Sostenible (CIEDS)</v>
      </c>
      <c r="BS26" t="str">
        <v>Centro de Estudios y Solidaridad con América Latina (CESAL)</v>
      </c>
      <c r="BT26" t="str">
        <v>Centro de Migración y Derechos Humanos de la Diócesis de Roraima</v>
      </c>
      <c r="BU26" t="str">
        <v>Centro Familiar Familias Sin Fronteras – Fundación Familia Sin Fronteras</v>
      </c>
      <c r="BV26" t="str">
        <v>CESVI-Cooperazione e Sviluppo</v>
      </c>
      <c r="BW26" t="str">
        <v>ChildFund Internacional</v>
      </c>
      <c r="BX26" t="str">
        <v>CHS Alternativo</v>
      </c>
      <c r="BY26" t="str">
        <v>CIR - Conselho Indígena de Roraima</v>
      </c>
      <c r="BZ26" t="str">
        <v>Coletivo MOSAICO - Asociación del Movimiento Social, Ambiental, Interactivo, Cultural y Organizacional</v>
      </c>
      <c r="CA26" t="str">
        <v>COLVENZ</v>
      </c>
      <c r="CB26" t="str">
        <v>Comisión Argentina para Refugiados y Migrantes (CAREF)</v>
      </c>
      <c r="CC26" t="str">
        <v>Comité Internacional de la Cruz Roja</v>
      </c>
      <c r="CD26" t="str">
        <v>Comité Internacional de Rescate (IRC)</v>
      </c>
      <c r="CE26" t="str">
        <v>Comité Internacional para el Desarrollo de los Pueblos (CISP)</v>
      </c>
      <c r="CF26" t="str">
        <v>Comite permanente por la defensa de los derechos humanos (CDH)</v>
      </c>
      <c r="CG26" t="str">
        <v>Compasión internacional</v>
      </c>
      <c r="CH26" t="str">
        <v>Compassiva</v>
      </c>
      <c r="CI26" t="str">
        <v>Conozco mis derechos</v>
      </c>
      <c r="CJ26" t="str">
        <v>ConQuito</v>
      </c>
      <c r="CK26" t="str">
        <v>Consejo Danés para los Refugiados (DRC)</v>
      </c>
      <c r="CL26" t="str">
        <v>Consejo Interreligioso del Perú - Religiones por la Paz</v>
      </c>
      <c r="CM26" t="str">
        <v>Consejo Noruego para los Refugiados (NRC)</v>
      </c>
      <c r="CN26" t="str">
        <v>Consorcio de Org. Privadas de promoción al desarrollo de la micro y pequeña empresa</v>
      </c>
      <c r="CO26" t="str">
        <v>COOPI - Cooperación Internacional</v>
      </c>
      <c r="CP26" t="str">
        <v>Corporacion Minuto de Dios</v>
      </c>
      <c r="CQ26" t="str">
        <v>Corporación Opción Legal</v>
      </c>
      <c r="CR26" t="str">
        <v>Corporación para el Desarrollo de Emprendimiento y la Innovación Social</v>
      </c>
      <c r="CS26" t="str">
        <v>Cruz Roja Argentina</v>
      </c>
      <c r="CT26" t="str">
        <v>Cruz Roja Colombia</v>
      </c>
      <c r="CU26" t="str">
        <v>Cruz Roja Ecuador</v>
      </c>
      <c r="CV26" t="str">
        <v>Cruz Roja Española</v>
      </c>
      <c r="CW26" t="str">
        <v>Cruz Roja Panamá</v>
      </c>
      <c r="CX26" t="str">
        <v>Cruz Roja Paraguay</v>
      </c>
      <c r="CY26" t="str">
        <v>Cruz Roja Perú</v>
      </c>
      <c r="CZ26" t="str">
        <v>Cruz Roja Uruguay</v>
      </c>
      <c r="DA26" t="str">
        <v>Cuso Internacional</v>
      </c>
      <c r="DB26" t="str">
        <v>DCF (Danielle’s Children Fund)</v>
      </c>
      <c r="DC26" t="str">
        <v>Desarrollo Cooperativo Agrícola Internacional / Voluntarios en Asistencia Cooperativa en el Extranjero</v>
      </c>
      <c r="DD26" t="str">
        <v>Diakonie Katastrophenhilfe</v>
      </c>
      <c r="DE26" t="str">
        <v>Diálogo Diverso</v>
      </c>
      <c r="DF26" t="str">
        <v>Diáspora Venezolana en República Dominicana</v>
      </c>
      <c r="DG26" t="str">
        <v>Duendes y Ángeles Vinotinto República Dominicana</v>
      </c>
      <c r="DH26" t="str">
        <v>Embajadores internacionales de Canarinhos da Amazonia por la paz</v>
      </c>
      <c r="DI26" t="str">
        <v>Encuentros SJS (Servicio Jesuita de la Solidaridad)</v>
      </c>
      <c r="DJ26" t="str">
        <v>Ending Violence Against Migrants</v>
      </c>
      <c r="DK26" t="str">
        <v>Entidad de las Naciones Unidas para la Igualdad de Género y el Empoderamiento de las Mujeres</v>
      </c>
      <c r="DL26" t="str">
        <v>Famia Planea</v>
      </c>
      <c r="DM26" t="str">
        <v>Family Planning Association of Trinidad and Tobago</v>
      </c>
      <c r="DN26" t="str">
        <v>Federación de Mujeres de Sucumbíos</v>
      </c>
      <c r="DO26" t="str">
        <v>Federación Internacional de la Cruz Roja (FIRC)</v>
      </c>
      <c r="DP26" t="str">
        <v>Federación internacional humanitaria</v>
      </c>
      <c r="DQ26" t="str">
        <v>Federación Luterana Mundial</v>
      </c>
      <c r="DR26" t="str">
        <v>Fondo de las Naciones Unidas para la Infancia (UNICEF)</v>
      </c>
      <c r="DS26" t="str">
        <v>Fondo de Población de las Naciones Unidas (UNFPA)</v>
      </c>
      <c r="DT26" t="str">
        <v>Fondo Ecuatoriano Populorum Progressio</v>
      </c>
      <c r="DU26" t="str">
        <v>Foro de Israel para la Ayuda Humanitaria Internacional (IsraAID)</v>
      </c>
      <c r="DV26" t="str">
        <v>Foro de la Sociedad Civil en Salud (ForoSalud)</v>
      </c>
      <c r="DW26" t="str">
        <v>Foro Salud Callao</v>
      </c>
      <c r="DX26" t="str">
        <v>Fraternidade Sem Fronteiras</v>
      </c>
      <c r="DY26" t="str">
        <v>Fundación “Project Hope of Colombia”</v>
      </c>
      <c r="DZ26" t="str">
        <v>Fundación Alas de Colibrí</v>
      </c>
      <c r="EA26" t="str">
        <v>Fundación Americares</v>
      </c>
      <c r="EB26" t="str">
        <v>Fundación AVSI</v>
      </c>
      <c r="EC26" t="str">
        <v>Fundación Baylor Colombia</v>
      </c>
      <c r="ED26" t="str">
        <v>Fundación Casa de Refugio Matilde</v>
      </c>
      <c r="EE26" t="str">
        <v>Fundación Colonia de Venezuela en República Dominicana (FUNCOVERD)</v>
      </c>
      <c r="EF26" t="str">
        <v>Fundación Comisión Católica Argentina de Migraciones (FCCAM)</v>
      </c>
      <c r="EG26" t="str">
        <v>Fundación CRISFE</v>
      </c>
      <c r="EH26" t="str">
        <v>Fundación de Ayuda Social de Las Iglesias Cristianas</v>
      </c>
      <c r="EI26" t="str">
        <v>Fundación de Ayuda Social de las Iglesias Cristianas (FASIC)</v>
      </c>
      <c r="EJ26" t="str">
        <v>Fundación de Emigrantes Venezolanos (FEV)</v>
      </c>
      <c r="EK26" t="str">
        <v>Fundación de las Americas (FUDELA)</v>
      </c>
      <c r="EL26" t="str">
        <v>Fundación Educativa Rada</v>
      </c>
      <c r="EM26" t="str">
        <v>Fundación Equidad</v>
      </c>
      <c r="EN26" t="str">
        <v>Fundación Halü Bienestar Humano (HALU)</v>
      </c>
      <c r="EO26" t="str">
        <v>Fundación Huésped</v>
      </c>
      <c r="EP26" t="str">
        <v>Fundación Human Rights Caribbean (HRC)</v>
      </c>
      <c r="EQ26" t="str">
        <v>Fundación Las Golondrinas</v>
      </c>
      <c r="ER26" t="str">
        <v>Fundación Manos Abiertas</v>
      </c>
      <c r="ES26" t="str">
        <v>Fundación Mi Sangre</v>
      </c>
      <c r="ET26" t="str">
        <v>Fundación Nuestros Jóvenes</v>
      </c>
      <c r="EU26" t="str">
        <v>Fundacion pa Hende Muhe den Dificultad (FHMD)</v>
      </c>
      <c r="EV26" t="str">
        <v>Fundación Pan de Vida</v>
      </c>
      <c r="EW26" t="str">
        <v>Fundación Panamericana de Desarrollo</v>
      </c>
      <c r="EX26" t="str">
        <v>Fundación Panamericana para el Desarrollo (FUPAD)</v>
      </c>
      <c r="EY26" t="str">
        <v>Fundación para Asistencia a las Víctimas</v>
      </c>
      <c r="EZ26" t="str">
        <v>Fundación para la Integración y el Desarrollo de América Latina (FIDAL)</v>
      </c>
      <c r="FA26" t="str">
        <v>Fundación Salú pa Tur</v>
      </c>
      <c r="FB26" t="str">
        <v>Fundación Scalabrini Bolivia</v>
      </c>
      <c r="FC26" t="str">
        <v>Fundacion Scalabrini Chile</v>
      </c>
      <c r="FD26" t="str">
        <v>Fundación SES</v>
      </c>
      <c r="FE26" t="str">
        <v>Fundación Solidaria Trabajo para un Hermano</v>
      </c>
      <c r="FF26" t="str">
        <v>Fundación Stima</v>
      </c>
      <c r="FG26" t="str">
        <v>Fundación Takuna</v>
      </c>
      <c r="FH26" t="str">
        <v>Fundación Tarabita</v>
      </c>
      <c r="FI26" t="str">
        <v>Fundación Venex Curacao</v>
      </c>
      <c r="FJ26" t="str">
        <v>Globalizate Radio</v>
      </c>
      <c r="FK26" t="str">
        <v>GOAL</v>
      </c>
      <c r="FL26" t="str">
        <v>Heartland Alliance International (HAI)</v>
      </c>
      <c r="FM26" t="str">
        <v>HELVETAS Swiss Intercooperation</v>
      </c>
      <c r="FN26" t="str">
        <v>Hermanos Salesianas</v>
      </c>
      <c r="FO26" t="str">
        <v>HIAS</v>
      </c>
      <c r="FP26" t="str">
        <v>Hogar de Cristo</v>
      </c>
      <c r="FQ26" t="str">
        <v>Hogar de Nazareth</v>
      </c>
      <c r="FR26" t="str">
        <v>Human Rights Defence Curaçao</v>
      </c>
      <c r="FS26" t="str">
        <v>Humanity &amp; Inclusion</v>
      </c>
      <c r="FT26" t="str">
        <v>Humans Analytic</v>
      </c>
      <c r="FU26" t="str">
        <v>IEB - Instituto Internacional de Educação do Brasil</v>
      </c>
      <c r="FV26" t="str">
        <v>iMMAP</v>
      </c>
      <c r="FW26" t="str">
        <v>IMPACT Initiatives (REACH)</v>
      </c>
      <c r="FX26" t="str">
        <v>Institute of Natural and Cultural Heritage (IPANC)</v>
      </c>
      <c r="FY26" t="str">
        <v>Instituto de Democracia y Derechos Humanos</v>
      </c>
      <c r="FZ26" t="str">
        <v>Instituto de maná</v>
      </c>
      <c r="GA26" t="str">
        <v>Instituto de Promoción del Desarrollo Solidario</v>
      </c>
      <c r="GB26" t="str">
        <v>Instituto Dominicano de Desarrollo Integral</v>
      </c>
      <c r="GC26" t="str">
        <v>Instituto Félix Guattari</v>
      </c>
      <c r="GD26" t="str">
        <v>Instituto Nice</v>
      </c>
      <c r="GE26" t="str">
        <v>Instituto para las Migraciones y Derechos Humanos (IMDH)</v>
      </c>
      <c r="GF26" t="str">
        <v>Instituto Pirilampos - Grupo de visitas y acciones voluntarias en Roraima</v>
      </c>
      <c r="GG26" t="str">
        <v>INTERSOS</v>
      </c>
      <c r="GH26" t="str">
        <v>IPANC</v>
      </c>
      <c r="GI26" t="str">
        <v>Kimirina Coorporation</v>
      </c>
      <c r="GJ26" t="str">
        <v>La Bolsa del Samaritano</v>
      </c>
      <c r="GK26" t="str">
        <v>Lutheran World Relief</v>
      </c>
      <c r="GL26" t="str">
        <v>Malteser International</v>
      </c>
      <c r="GM26" t="str">
        <v>Más Igualdad Perú</v>
      </c>
      <c r="GN26" t="str">
        <v>MedGlobal</v>
      </c>
      <c r="GO26" t="str">
        <v>Medical Teams International</v>
      </c>
      <c r="GP26" t="str">
        <v>Médicos del Mundo</v>
      </c>
      <c r="GQ26" t="str">
        <v>Mercy Corps</v>
      </c>
      <c r="GR26" t="str">
        <v>Migrantes, Refugiados y Argentinos Emprendedores Sociales (MIRARES)</v>
      </c>
      <c r="GS26" t="str">
        <v>Mision Scalabriniana - Ecuador</v>
      </c>
      <c r="GT26" t="str">
        <v>Missão Paz</v>
      </c>
      <c r="GU26" t="str">
        <v>Movimiento de Mujeres de El Oro</v>
      </c>
      <c r="GV26" t="str">
        <v>Movimiento LGBT+ Brasil</v>
      </c>
      <c r="GW26" t="str">
        <v>Museu A CASA</v>
      </c>
      <c r="GX26" t="str">
        <v>Nueva organización</v>
      </c>
      <c r="GY26" t="str">
        <v>Oficina de la Coordinadora Residente UN</v>
      </c>
      <c r="GZ26" t="str">
        <v>Oficina de las Naciones Unidas de Servicios para Proyectos (UNOPS)</v>
      </c>
      <c r="HA26" t="str">
        <v>Oficina de Naciones Unidas contra la Droga y el Delito (ONUDD)</v>
      </c>
      <c r="HB26" t="str">
        <v>Oficina de Naciones Unidas para la Coordinación de Asuntos Humanitarios</v>
      </c>
      <c r="HC26" t="str">
        <v>Oficina del Alto Comisionado de las Naciones Unidas para los Derechos Humanos (ACNUDH)</v>
      </c>
      <c r="HD26" t="str">
        <v>ONU voluntarios</v>
      </c>
      <c r="HE26" t="str">
        <v>Opportunity International/AGAPE</v>
      </c>
      <c r="HF26" t="str">
        <v>Organización de Estados Iberoamericanos para la Educación, la Ciencia y la Cultura (OEI)</v>
      </c>
      <c r="HG26" t="str">
        <v>Organización de las Naciones Unidas para la Alimentación y la Agricultura (FAO)</v>
      </c>
      <c r="HH26" t="str">
        <v>Organización de las Naciones Unidas para la Educación, la Ciencia y la Cultura (UNESCO)</v>
      </c>
      <c r="HI26" t="str">
        <v>Organización Fuerza Internacional de Capellanía DDHH y DIH OFICA ICC</v>
      </c>
      <c r="HJ26" t="str">
        <v>Organización Internacional del Trabajo (OIT)</v>
      </c>
      <c r="HK26" t="str">
        <v>Organización Internacional para las Migraciones (OIM)</v>
      </c>
      <c r="HL26" t="str">
        <v>Organización Panamericana de la Salud/Organización Mundial de la Salud (OPS/OMS)</v>
      </c>
      <c r="HM26" t="str">
        <v>OXFAM</v>
      </c>
      <c r="HN26" t="str">
        <v>Parroquia Eclesiástica San Francisco</v>
      </c>
      <c r="HO26" t="str">
        <v>Parroquia Ntra Sra Asunción y Madre de los Migrantes</v>
      </c>
      <c r="HP26" t="str">
        <v>Pastoral de Movilidad Humana - Conferencia Episcopal Peruana</v>
      </c>
      <c r="HQ26" t="str">
        <v>Pastoral Social Cáritas</v>
      </c>
      <c r="HR26" t="str">
        <v>Patronato de Amparo Social de Tulcán</v>
      </c>
      <c r="HS26" t="str">
        <v>Peace for Development</v>
      </c>
      <c r="HT26" t="str">
        <v>Plan Internacional</v>
      </c>
      <c r="HU26" t="str">
        <v>Première Urgence Internationale</v>
      </c>
      <c r="HV26" t="str">
        <v>PROBONO Colombia</v>
      </c>
      <c r="HW26" t="str">
        <v>Progetto mondo mlal</v>
      </c>
      <c r="HX26" t="str">
        <v>Programa Conjunto de las Naciones Unidas sobre el VIH/SIDA (ONUSIDA)</v>
      </c>
      <c r="HY26" t="str">
        <v>Programa de las Naciones Unidas para el Desarrollo (PNUD)</v>
      </c>
      <c r="HZ26" t="str">
        <v>Programa de las Naciones Unidas para los Asentamientos Humanos (UN Habitat)</v>
      </c>
      <c r="IA26" t="str">
        <v>Programa de Soporte a la autoayuda de personas seropositivas</v>
      </c>
      <c r="IB26" t="str">
        <v>Programa Mundial de Alimentos (PMA)</v>
      </c>
      <c r="IC26" t="str">
        <v>Purik Huasi</v>
      </c>
      <c r="ID26" t="str">
        <v>Red con Migrantes y Refugiados</v>
      </c>
      <c r="IE26" t="str">
        <v>Red de Investigaciones Orientadas a la Solución de Problemas en Derechos Humanos</v>
      </c>
      <c r="IF26" t="str">
        <v>Red Internacional de Migración Scalabrini</v>
      </c>
      <c r="IG26" t="str">
        <v>Red Latinoamericana de Organizaciones no Gubernamentales de Personas con Discapacidad y sus Familias (RIADIS)</v>
      </c>
      <c r="IH26" t="str">
        <v>Red regioanal LGTBI+</v>
      </c>
      <c r="II26" t="str">
        <v>Renacer</v>
      </c>
      <c r="IJ26" t="str">
        <v>RET Internacional</v>
      </c>
      <c r="IK26" t="str">
        <v>Save the Children (SCI)</v>
      </c>
      <c r="IL26" t="str">
        <v>Sección Peruana de Amnistía Internacional</v>
      </c>
      <c r="IM26" t="str">
        <v>Semillas para la Democracia</v>
      </c>
      <c r="IN26" t="str">
        <v>Servicio Ecuménico para la Dignidad Humana</v>
      </c>
      <c r="IO26" t="str">
        <v>Servicio Jesuita a Migrantes (SJM)</v>
      </c>
      <c r="IP26" t="str">
        <v>Servicio Jesuita a Migrantes y Refugiados (SJMR)</v>
      </c>
      <c r="IQ26" t="str">
        <v>Servicio Jesuita a Refugiados (SJR)</v>
      </c>
      <c r="IR26" t="str">
        <v>Servicio Pastoral de Migrantes Nacional</v>
      </c>
      <c r="IS26" t="str">
        <v>Serviço Pastoral dos Migrantes do Nordeste</v>
      </c>
      <c r="IT26" t="str">
        <v>Sesame Workshop</v>
      </c>
      <c r="IU26" t="str">
        <v>Sociedad Bolivariana de Curaçao</v>
      </c>
      <c r="IV26" t="str">
        <v>Solidarites International/Premiere Urgence Internationale (Consorcio de SI y PUI)</v>
      </c>
      <c r="IW26" t="str">
        <v>Sparkassenstiftung für internationale Kooperation</v>
      </c>
      <c r="IX26" t="str">
        <v>Stichting Slachtofferhulp Curaçao</v>
      </c>
      <c r="IY26" t="str">
        <v>Swisscontact</v>
      </c>
      <c r="IZ26" t="str">
        <v>Tearfund</v>
      </c>
      <c r="JA26" t="str">
        <v>TECHO</v>
      </c>
      <c r="JB26" t="str">
        <v>Terre des Hommes Italy</v>
      </c>
      <c r="JC26" t="str">
        <v>Terre des Hommes Lausanne</v>
      </c>
      <c r="JD26" t="str">
        <v>Terre des Hommes Suisse</v>
      </c>
      <c r="JE26" t="str">
        <v>Universidad Católica del Uruguay (UCU)</v>
      </c>
      <c r="JF26" t="str">
        <v>Universidad de Buenos Aires (UBA)</v>
      </c>
      <c r="JG26" t="str">
        <v>UruVene</v>
      </c>
      <c r="JH26" t="str">
        <v>VenAruba Solidaria</v>
      </c>
      <c r="JI26" t="str">
        <v>VenEuropa</v>
      </c>
      <c r="JJ26" t="str">
        <v>Venezolanos en San Cristóbal</v>
      </c>
      <c r="JK26" t="str">
        <v>Vicaría de Pastoral Social Caritas</v>
      </c>
      <c r="JL26" t="str">
        <v>Vicariato apostólico de Esmeraldas – Nación de Paz (VAE)</v>
      </c>
      <c r="JM26" t="str">
        <v>Visión Mundial</v>
      </c>
      <c r="JN26" t="str">
        <v>War Child</v>
      </c>
      <c r="JO26" t="str">
        <v>We World GVC</v>
      </c>
      <c r="JP26" t="str">
        <v>World Council of Credit Unions</v>
      </c>
      <c r="JQ26" t="str">
        <v>ZOA</v>
      </c>
    </row>
    <row r="27" spans="1:277" x14ac:dyDescent="0.3">
      <c r="A27" s="37" t="s">
        <v>568</v>
      </c>
      <c r="B27" s="37" t="s">
        <v>569</v>
      </c>
      <c r="C27" s="37" t="s">
        <v>570</v>
      </c>
      <c r="D27" s="37"/>
      <c r="E27" s="37" t="s">
        <v>569</v>
      </c>
      <c r="F27" s="46" t="b">
        <v>0</v>
      </c>
      <c r="G27" s="46" t="s">
        <v>2167</v>
      </c>
      <c r="I27" t="str" cm="1">
        <f t="array" ref="I27:JQ27">TRANSPOSE(_xlfn._xlws.SORT(_xlfn._xlws.FILTER(Table3[Nombre],ISNUMBER(SEARCH(' Activity Sheet'!C28,Table3[Nombre])),"Not found"),,1))</f>
        <v>100% Diversidad y Derechos</v>
      </c>
      <c r="J27" t="str">
        <v>ABV - Asociación del Bien con la Vida</v>
      </c>
      <c r="K27" t="str">
        <v>ACAPS</v>
      </c>
      <c r="L27" t="str">
        <v>Acción contra el Hambre</v>
      </c>
      <c r="M27" t="str">
        <v>ACT Alianza</v>
      </c>
      <c r="N27" t="str">
        <v>ACTED</v>
      </c>
      <c r="O27" t="str">
        <v>Agencia Adventista de Desarollo y Recursos Asistenciales (ADRA)</v>
      </c>
      <c r="P27" t="str">
        <v>Agencia de Cooperación Alemana para el Desarrollo GIZ</v>
      </c>
      <c r="Q27" t="str">
        <v>AID FOR AIDS</v>
      </c>
      <c r="R27" t="str">
        <v>AIDS Healthcare Foundation</v>
      </c>
      <c r="S27" t="str">
        <v>Aldeas Infantiles SOS</v>
      </c>
      <c r="T27" t="str">
        <v>Alianza por la Solidaridad</v>
      </c>
      <c r="U27" t="str">
        <v>Alianza por Venezuela</v>
      </c>
      <c r="V27" t="str">
        <v>Alto Comisionado de las Naciones Unidas para los Refugiados (ACNUR)</v>
      </c>
      <c r="W27" t="str">
        <v>Asociación Aves</v>
      </c>
      <c r="X27" t="str">
        <v>Asociación Caritativa y Cultural Amigos do Noivo</v>
      </c>
      <c r="Y27" t="str">
        <v>Asociación Churún Merú</v>
      </c>
      <c r="Z27" t="str">
        <v>Asociación Civil de Chamos Venezolanos</v>
      </c>
      <c r="AA27" t="str">
        <v>Asociación Civil El Paso</v>
      </c>
      <c r="AB27" t="str">
        <v>Asociación Civil Venezolana en Paraguay</v>
      </c>
      <c r="AC27" t="str">
        <v>Asociación Construyendo Caminos de Esperanza Frente a la Injusticia, el Rechazo y el Olvido (CCEFIRO)</v>
      </c>
      <c r="AD27" t="str">
        <v>Asociación de Apoyo al Desarrollo - APOYAR</v>
      </c>
      <c r="AE27" t="str">
        <v>Asociacion de Jubilados y Pensionados Venezolanos en Argentina</v>
      </c>
      <c r="AF27" t="str">
        <v>Asociación de Psicólogos Venezolanos en Argentina</v>
      </c>
      <c r="AG27" t="str">
        <v>Asociación de venezolanos en la República argentina (ASOVEN)</v>
      </c>
      <c r="AH27" t="str">
        <v>Asociación educativa y caritativa Vale da Benção (AEBVB)</v>
      </c>
      <c r="AI27" t="str">
        <v>Asociación Idas y Vueltas</v>
      </c>
      <c r="AJ27" t="str">
        <v>Asociación ILLARI-AMANECER</v>
      </c>
      <c r="AK27" t="str">
        <v>Asociación Inmigrante Feliz</v>
      </c>
      <c r="AL27" t="str">
        <v>Asociación Manos Veneguayas</v>
      </c>
      <c r="AM27" t="str">
        <v>AsociacIón Misioneros de San Carlos Scalabrinianos</v>
      </c>
      <c r="AN27" t="str">
        <v>Asociación Mutual Israelita Argentina</v>
      </c>
      <c r="AO27" t="str">
        <v>Asociación Profamilia</v>
      </c>
      <c r="AP27" t="str">
        <v>Asociación Quinta Ola</v>
      </c>
      <c r="AQ27" t="str">
        <v>Asociación Solidaridad y Acción</v>
      </c>
      <c r="AR27" t="str">
        <v>Asociación Venezolana en Chile</v>
      </c>
      <c r="AS27" t="str">
        <v>Associação Hermanitos</v>
      </c>
      <c r="AT27" t="str">
        <v>Ayuda en Acción</v>
      </c>
      <c r="AU27" t="str">
        <v>Bethany Christian Services</v>
      </c>
      <c r="AV27" t="str">
        <v>Blumont</v>
      </c>
      <c r="AW27" t="str">
        <v>Capellanía de migrantes venezolanos de la diócesis de Lurín</v>
      </c>
      <c r="AX27" t="str">
        <v>CARE</v>
      </c>
      <c r="AY27" t="str">
        <v>Cáritas Alemania</v>
      </c>
      <c r="AZ27" t="str">
        <v>Cáritas Aruba</v>
      </c>
      <c r="BA27" t="str">
        <v>Cáritas Bolivia</v>
      </c>
      <c r="BB27" t="str">
        <v>Cáritas Brasil</v>
      </c>
      <c r="BC27" t="str">
        <v>Caritas Ecuador</v>
      </c>
      <c r="BD27" t="str">
        <v>Caritas Manaus</v>
      </c>
      <c r="BE27" t="str">
        <v>Caritas Parana</v>
      </c>
      <c r="BF27" t="str">
        <v>Cáritas Perú</v>
      </c>
      <c r="BG27" t="str">
        <v>Cáritas Rio de Janeiro</v>
      </c>
      <c r="BH27" t="str">
        <v>Cáritas São Paulo</v>
      </c>
      <c r="BI27" t="str">
        <v>Cáritas Suiza</v>
      </c>
      <c r="BJ27" t="str">
        <v>Cáritas Willemstad</v>
      </c>
      <c r="BK27" t="str">
        <v>Casa Cemisol</v>
      </c>
      <c r="BL27" t="str">
        <v>Casa Hogar San José</v>
      </c>
      <c r="BM27" t="str">
        <v>Casa Violeta</v>
      </c>
      <c r="BN27" t="str">
        <v>Centro de Atencion alMigrante (CAM)</v>
      </c>
      <c r="BO27" t="str">
        <v>Centro de Atencion Psicosocial (CAPS)</v>
      </c>
      <c r="BP27" t="str">
        <v>Centro de Defensa de los Derechos Humanos de Guarulhos (CCDH)</v>
      </c>
      <c r="BQ27" t="str">
        <v>Centro de Desarrollo y Autogestión</v>
      </c>
      <c r="BR27" t="str">
        <v>Centro de Estudios y Programas Integrados para el Desarrollo Sostenible (CIEDS)</v>
      </c>
      <c r="BS27" t="str">
        <v>Centro de Estudios y Solidaridad con América Latina (CESAL)</v>
      </c>
      <c r="BT27" t="str">
        <v>Centro de Migración y Derechos Humanos de la Diócesis de Roraima</v>
      </c>
      <c r="BU27" t="str">
        <v>Centro Familiar Familias Sin Fronteras – Fundación Familia Sin Fronteras</v>
      </c>
      <c r="BV27" t="str">
        <v>CESVI-Cooperazione e Sviluppo</v>
      </c>
      <c r="BW27" t="str">
        <v>ChildFund Internacional</v>
      </c>
      <c r="BX27" t="str">
        <v>CHS Alternativo</v>
      </c>
      <c r="BY27" t="str">
        <v>CIR - Conselho Indígena de Roraima</v>
      </c>
      <c r="BZ27" t="str">
        <v>Coletivo MOSAICO - Asociación del Movimiento Social, Ambiental, Interactivo, Cultural y Organizacional</v>
      </c>
      <c r="CA27" t="str">
        <v>COLVENZ</v>
      </c>
      <c r="CB27" t="str">
        <v>Comisión Argentina para Refugiados y Migrantes (CAREF)</v>
      </c>
      <c r="CC27" t="str">
        <v>Comité Internacional de la Cruz Roja</v>
      </c>
      <c r="CD27" t="str">
        <v>Comité Internacional de Rescate (IRC)</v>
      </c>
      <c r="CE27" t="str">
        <v>Comité Internacional para el Desarrollo de los Pueblos (CISP)</v>
      </c>
      <c r="CF27" t="str">
        <v>Comite permanente por la defensa de los derechos humanos (CDH)</v>
      </c>
      <c r="CG27" t="str">
        <v>Compasión internacional</v>
      </c>
      <c r="CH27" t="str">
        <v>Compassiva</v>
      </c>
      <c r="CI27" t="str">
        <v>Conozco mis derechos</v>
      </c>
      <c r="CJ27" t="str">
        <v>ConQuito</v>
      </c>
      <c r="CK27" t="str">
        <v>Consejo Danés para los Refugiados (DRC)</v>
      </c>
      <c r="CL27" t="str">
        <v>Consejo Interreligioso del Perú - Religiones por la Paz</v>
      </c>
      <c r="CM27" t="str">
        <v>Consejo Noruego para los Refugiados (NRC)</v>
      </c>
      <c r="CN27" t="str">
        <v>Consorcio de Org. Privadas de promoción al desarrollo de la micro y pequeña empresa</v>
      </c>
      <c r="CO27" t="str">
        <v>COOPI - Cooperación Internacional</v>
      </c>
      <c r="CP27" t="str">
        <v>Corporacion Minuto de Dios</v>
      </c>
      <c r="CQ27" t="str">
        <v>Corporación Opción Legal</v>
      </c>
      <c r="CR27" t="str">
        <v>Corporación para el Desarrollo de Emprendimiento y la Innovación Social</v>
      </c>
      <c r="CS27" t="str">
        <v>Cruz Roja Argentina</v>
      </c>
      <c r="CT27" t="str">
        <v>Cruz Roja Colombia</v>
      </c>
      <c r="CU27" t="str">
        <v>Cruz Roja Ecuador</v>
      </c>
      <c r="CV27" t="str">
        <v>Cruz Roja Española</v>
      </c>
      <c r="CW27" t="str">
        <v>Cruz Roja Panamá</v>
      </c>
      <c r="CX27" t="str">
        <v>Cruz Roja Paraguay</v>
      </c>
      <c r="CY27" t="str">
        <v>Cruz Roja Perú</v>
      </c>
      <c r="CZ27" t="str">
        <v>Cruz Roja Uruguay</v>
      </c>
      <c r="DA27" t="str">
        <v>Cuso Internacional</v>
      </c>
      <c r="DB27" t="str">
        <v>DCF (Danielle’s Children Fund)</v>
      </c>
      <c r="DC27" t="str">
        <v>Desarrollo Cooperativo Agrícola Internacional / Voluntarios en Asistencia Cooperativa en el Extranjero</v>
      </c>
      <c r="DD27" t="str">
        <v>Diakonie Katastrophenhilfe</v>
      </c>
      <c r="DE27" t="str">
        <v>Diálogo Diverso</v>
      </c>
      <c r="DF27" t="str">
        <v>Diáspora Venezolana en República Dominicana</v>
      </c>
      <c r="DG27" t="str">
        <v>Duendes y Ángeles Vinotinto República Dominicana</v>
      </c>
      <c r="DH27" t="str">
        <v>Embajadores internacionales de Canarinhos da Amazonia por la paz</v>
      </c>
      <c r="DI27" t="str">
        <v>Encuentros SJS (Servicio Jesuita de la Solidaridad)</v>
      </c>
      <c r="DJ27" t="str">
        <v>Ending Violence Against Migrants</v>
      </c>
      <c r="DK27" t="str">
        <v>Entidad de las Naciones Unidas para la Igualdad de Género y el Empoderamiento de las Mujeres</v>
      </c>
      <c r="DL27" t="str">
        <v>Famia Planea</v>
      </c>
      <c r="DM27" t="str">
        <v>Family Planning Association of Trinidad and Tobago</v>
      </c>
      <c r="DN27" t="str">
        <v>Federación de Mujeres de Sucumbíos</v>
      </c>
      <c r="DO27" t="str">
        <v>Federación Internacional de la Cruz Roja (FIRC)</v>
      </c>
      <c r="DP27" t="str">
        <v>Federación internacional humanitaria</v>
      </c>
      <c r="DQ27" t="str">
        <v>Federación Luterana Mundial</v>
      </c>
      <c r="DR27" t="str">
        <v>Fondo de las Naciones Unidas para la Infancia (UNICEF)</v>
      </c>
      <c r="DS27" t="str">
        <v>Fondo de Población de las Naciones Unidas (UNFPA)</v>
      </c>
      <c r="DT27" t="str">
        <v>Fondo Ecuatoriano Populorum Progressio</v>
      </c>
      <c r="DU27" t="str">
        <v>Foro de Israel para la Ayuda Humanitaria Internacional (IsraAID)</v>
      </c>
      <c r="DV27" t="str">
        <v>Foro de la Sociedad Civil en Salud (ForoSalud)</v>
      </c>
      <c r="DW27" t="str">
        <v>Foro Salud Callao</v>
      </c>
      <c r="DX27" t="str">
        <v>Fraternidade Sem Fronteiras</v>
      </c>
      <c r="DY27" t="str">
        <v>Fundación “Project Hope of Colombia”</v>
      </c>
      <c r="DZ27" t="str">
        <v>Fundación Alas de Colibrí</v>
      </c>
      <c r="EA27" t="str">
        <v>Fundación Americares</v>
      </c>
      <c r="EB27" t="str">
        <v>Fundación AVSI</v>
      </c>
      <c r="EC27" t="str">
        <v>Fundación Baylor Colombia</v>
      </c>
      <c r="ED27" t="str">
        <v>Fundación Casa de Refugio Matilde</v>
      </c>
      <c r="EE27" t="str">
        <v>Fundación Colonia de Venezuela en República Dominicana (FUNCOVERD)</v>
      </c>
      <c r="EF27" t="str">
        <v>Fundación Comisión Católica Argentina de Migraciones (FCCAM)</v>
      </c>
      <c r="EG27" t="str">
        <v>Fundación CRISFE</v>
      </c>
      <c r="EH27" t="str">
        <v>Fundación de Ayuda Social de Las Iglesias Cristianas</v>
      </c>
      <c r="EI27" t="str">
        <v>Fundación de Ayuda Social de las Iglesias Cristianas (FASIC)</v>
      </c>
      <c r="EJ27" t="str">
        <v>Fundación de Emigrantes Venezolanos (FEV)</v>
      </c>
      <c r="EK27" t="str">
        <v>Fundación de las Americas (FUDELA)</v>
      </c>
      <c r="EL27" t="str">
        <v>Fundación Educativa Rada</v>
      </c>
      <c r="EM27" t="str">
        <v>Fundación Equidad</v>
      </c>
      <c r="EN27" t="str">
        <v>Fundación Halü Bienestar Humano (HALU)</v>
      </c>
      <c r="EO27" t="str">
        <v>Fundación Huésped</v>
      </c>
      <c r="EP27" t="str">
        <v>Fundación Human Rights Caribbean (HRC)</v>
      </c>
      <c r="EQ27" t="str">
        <v>Fundación Las Golondrinas</v>
      </c>
      <c r="ER27" t="str">
        <v>Fundación Manos Abiertas</v>
      </c>
      <c r="ES27" t="str">
        <v>Fundación Mi Sangre</v>
      </c>
      <c r="ET27" t="str">
        <v>Fundación Nuestros Jóvenes</v>
      </c>
      <c r="EU27" t="str">
        <v>Fundacion pa Hende Muhe den Dificultad (FHMD)</v>
      </c>
      <c r="EV27" t="str">
        <v>Fundación Pan de Vida</v>
      </c>
      <c r="EW27" t="str">
        <v>Fundación Panamericana de Desarrollo</v>
      </c>
      <c r="EX27" t="str">
        <v>Fundación Panamericana para el Desarrollo (FUPAD)</v>
      </c>
      <c r="EY27" t="str">
        <v>Fundación para Asistencia a las Víctimas</v>
      </c>
      <c r="EZ27" t="str">
        <v>Fundación para la Integración y el Desarrollo de América Latina (FIDAL)</v>
      </c>
      <c r="FA27" t="str">
        <v>Fundación Salú pa Tur</v>
      </c>
      <c r="FB27" t="str">
        <v>Fundación Scalabrini Bolivia</v>
      </c>
      <c r="FC27" t="str">
        <v>Fundacion Scalabrini Chile</v>
      </c>
      <c r="FD27" t="str">
        <v>Fundación SES</v>
      </c>
      <c r="FE27" t="str">
        <v>Fundación Solidaria Trabajo para un Hermano</v>
      </c>
      <c r="FF27" t="str">
        <v>Fundación Stima</v>
      </c>
      <c r="FG27" t="str">
        <v>Fundación Takuna</v>
      </c>
      <c r="FH27" t="str">
        <v>Fundación Tarabita</v>
      </c>
      <c r="FI27" t="str">
        <v>Fundación Venex Curacao</v>
      </c>
      <c r="FJ27" t="str">
        <v>Globalizate Radio</v>
      </c>
      <c r="FK27" t="str">
        <v>GOAL</v>
      </c>
      <c r="FL27" t="str">
        <v>Heartland Alliance International (HAI)</v>
      </c>
      <c r="FM27" t="str">
        <v>HELVETAS Swiss Intercooperation</v>
      </c>
      <c r="FN27" t="str">
        <v>Hermanos Salesianas</v>
      </c>
      <c r="FO27" t="str">
        <v>HIAS</v>
      </c>
      <c r="FP27" t="str">
        <v>Hogar de Cristo</v>
      </c>
      <c r="FQ27" t="str">
        <v>Hogar de Nazareth</v>
      </c>
      <c r="FR27" t="str">
        <v>Human Rights Defence Curaçao</v>
      </c>
      <c r="FS27" t="str">
        <v>Humanity &amp; Inclusion</v>
      </c>
      <c r="FT27" t="str">
        <v>Humans Analytic</v>
      </c>
      <c r="FU27" t="str">
        <v>IEB - Instituto Internacional de Educação do Brasil</v>
      </c>
      <c r="FV27" t="str">
        <v>iMMAP</v>
      </c>
      <c r="FW27" t="str">
        <v>IMPACT Initiatives (REACH)</v>
      </c>
      <c r="FX27" t="str">
        <v>Institute of Natural and Cultural Heritage (IPANC)</v>
      </c>
      <c r="FY27" t="str">
        <v>Instituto de Democracia y Derechos Humanos</v>
      </c>
      <c r="FZ27" t="str">
        <v>Instituto de maná</v>
      </c>
      <c r="GA27" t="str">
        <v>Instituto de Promoción del Desarrollo Solidario</v>
      </c>
      <c r="GB27" t="str">
        <v>Instituto Dominicano de Desarrollo Integral</v>
      </c>
      <c r="GC27" t="str">
        <v>Instituto Félix Guattari</v>
      </c>
      <c r="GD27" t="str">
        <v>Instituto Nice</v>
      </c>
      <c r="GE27" t="str">
        <v>Instituto para las Migraciones y Derechos Humanos (IMDH)</v>
      </c>
      <c r="GF27" t="str">
        <v>Instituto Pirilampos - Grupo de visitas y acciones voluntarias en Roraima</v>
      </c>
      <c r="GG27" t="str">
        <v>INTERSOS</v>
      </c>
      <c r="GH27" t="str">
        <v>IPANC</v>
      </c>
      <c r="GI27" t="str">
        <v>Kimirina Coorporation</v>
      </c>
      <c r="GJ27" t="str">
        <v>La Bolsa del Samaritano</v>
      </c>
      <c r="GK27" t="str">
        <v>Lutheran World Relief</v>
      </c>
      <c r="GL27" t="str">
        <v>Malteser International</v>
      </c>
      <c r="GM27" t="str">
        <v>Más Igualdad Perú</v>
      </c>
      <c r="GN27" t="str">
        <v>MedGlobal</v>
      </c>
      <c r="GO27" t="str">
        <v>Medical Teams International</v>
      </c>
      <c r="GP27" t="str">
        <v>Médicos del Mundo</v>
      </c>
      <c r="GQ27" t="str">
        <v>Mercy Corps</v>
      </c>
      <c r="GR27" t="str">
        <v>Migrantes, Refugiados y Argentinos Emprendedores Sociales (MIRARES)</v>
      </c>
      <c r="GS27" t="str">
        <v>Mision Scalabriniana - Ecuador</v>
      </c>
      <c r="GT27" t="str">
        <v>Missão Paz</v>
      </c>
      <c r="GU27" t="str">
        <v>Movimiento de Mujeres de El Oro</v>
      </c>
      <c r="GV27" t="str">
        <v>Movimiento LGBT+ Brasil</v>
      </c>
      <c r="GW27" t="str">
        <v>Museu A CASA</v>
      </c>
      <c r="GX27" t="str">
        <v>Nueva organización</v>
      </c>
      <c r="GY27" t="str">
        <v>Oficina de la Coordinadora Residente UN</v>
      </c>
      <c r="GZ27" t="str">
        <v>Oficina de las Naciones Unidas de Servicios para Proyectos (UNOPS)</v>
      </c>
      <c r="HA27" t="str">
        <v>Oficina de Naciones Unidas contra la Droga y el Delito (ONUDD)</v>
      </c>
      <c r="HB27" t="str">
        <v>Oficina de Naciones Unidas para la Coordinación de Asuntos Humanitarios</v>
      </c>
      <c r="HC27" t="str">
        <v>Oficina del Alto Comisionado de las Naciones Unidas para los Derechos Humanos (ACNUDH)</v>
      </c>
      <c r="HD27" t="str">
        <v>ONU voluntarios</v>
      </c>
      <c r="HE27" t="str">
        <v>Opportunity International/AGAPE</v>
      </c>
      <c r="HF27" t="str">
        <v>Organización de Estados Iberoamericanos para la Educación, la Ciencia y la Cultura (OEI)</v>
      </c>
      <c r="HG27" t="str">
        <v>Organización de las Naciones Unidas para la Alimentación y la Agricultura (FAO)</v>
      </c>
      <c r="HH27" t="str">
        <v>Organización de las Naciones Unidas para la Educación, la Ciencia y la Cultura (UNESCO)</v>
      </c>
      <c r="HI27" t="str">
        <v>Organización Fuerza Internacional de Capellanía DDHH y DIH OFICA ICC</v>
      </c>
      <c r="HJ27" t="str">
        <v>Organización Internacional del Trabajo (OIT)</v>
      </c>
      <c r="HK27" t="str">
        <v>Organización Internacional para las Migraciones (OIM)</v>
      </c>
      <c r="HL27" t="str">
        <v>Organización Panamericana de la Salud/Organización Mundial de la Salud (OPS/OMS)</v>
      </c>
      <c r="HM27" t="str">
        <v>OXFAM</v>
      </c>
      <c r="HN27" t="str">
        <v>Parroquia Eclesiástica San Francisco</v>
      </c>
      <c r="HO27" t="str">
        <v>Parroquia Ntra Sra Asunción y Madre de los Migrantes</v>
      </c>
      <c r="HP27" t="str">
        <v>Pastoral de Movilidad Humana - Conferencia Episcopal Peruana</v>
      </c>
      <c r="HQ27" t="str">
        <v>Pastoral Social Cáritas</v>
      </c>
      <c r="HR27" t="str">
        <v>Patronato de Amparo Social de Tulcán</v>
      </c>
      <c r="HS27" t="str">
        <v>Peace for Development</v>
      </c>
      <c r="HT27" t="str">
        <v>Plan Internacional</v>
      </c>
      <c r="HU27" t="str">
        <v>Première Urgence Internationale</v>
      </c>
      <c r="HV27" t="str">
        <v>PROBONO Colombia</v>
      </c>
      <c r="HW27" t="str">
        <v>Progetto mondo mlal</v>
      </c>
      <c r="HX27" t="str">
        <v>Programa Conjunto de las Naciones Unidas sobre el VIH/SIDA (ONUSIDA)</v>
      </c>
      <c r="HY27" t="str">
        <v>Programa de las Naciones Unidas para el Desarrollo (PNUD)</v>
      </c>
      <c r="HZ27" t="str">
        <v>Programa de las Naciones Unidas para los Asentamientos Humanos (UN Habitat)</v>
      </c>
      <c r="IA27" t="str">
        <v>Programa de Soporte a la autoayuda de personas seropositivas</v>
      </c>
      <c r="IB27" t="str">
        <v>Programa Mundial de Alimentos (PMA)</v>
      </c>
      <c r="IC27" t="str">
        <v>Purik Huasi</v>
      </c>
      <c r="ID27" t="str">
        <v>Red con Migrantes y Refugiados</v>
      </c>
      <c r="IE27" t="str">
        <v>Red de Investigaciones Orientadas a la Solución de Problemas en Derechos Humanos</v>
      </c>
      <c r="IF27" t="str">
        <v>Red Internacional de Migración Scalabrini</v>
      </c>
      <c r="IG27" t="str">
        <v>Red Latinoamericana de Organizaciones no Gubernamentales de Personas con Discapacidad y sus Familias (RIADIS)</v>
      </c>
      <c r="IH27" t="str">
        <v>Red regioanal LGTBI+</v>
      </c>
      <c r="II27" t="str">
        <v>Renacer</v>
      </c>
      <c r="IJ27" t="str">
        <v>RET Internacional</v>
      </c>
      <c r="IK27" t="str">
        <v>Save the Children (SCI)</v>
      </c>
      <c r="IL27" t="str">
        <v>Sección Peruana de Amnistía Internacional</v>
      </c>
      <c r="IM27" t="str">
        <v>Semillas para la Democracia</v>
      </c>
      <c r="IN27" t="str">
        <v>Servicio Ecuménico para la Dignidad Humana</v>
      </c>
      <c r="IO27" t="str">
        <v>Servicio Jesuita a Migrantes (SJM)</v>
      </c>
      <c r="IP27" t="str">
        <v>Servicio Jesuita a Migrantes y Refugiados (SJMR)</v>
      </c>
      <c r="IQ27" t="str">
        <v>Servicio Jesuita a Refugiados (SJR)</v>
      </c>
      <c r="IR27" t="str">
        <v>Servicio Pastoral de Migrantes Nacional</v>
      </c>
      <c r="IS27" t="str">
        <v>Serviço Pastoral dos Migrantes do Nordeste</v>
      </c>
      <c r="IT27" t="str">
        <v>Sesame Workshop</v>
      </c>
      <c r="IU27" t="str">
        <v>Sociedad Bolivariana de Curaçao</v>
      </c>
      <c r="IV27" t="str">
        <v>Solidarites International/Premiere Urgence Internationale (Consorcio de SI y PUI)</v>
      </c>
      <c r="IW27" t="str">
        <v>Sparkassenstiftung für internationale Kooperation</v>
      </c>
      <c r="IX27" t="str">
        <v>Stichting Slachtofferhulp Curaçao</v>
      </c>
      <c r="IY27" t="str">
        <v>Swisscontact</v>
      </c>
      <c r="IZ27" t="str">
        <v>Tearfund</v>
      </c>
      <c r="JA27" t="str">
        <v>TECHO</v>
      </c>
      <c r="JB27" t="str">
        <v>Terre des Hommes Italy</v>
      </c>
      <c r="JC27" t="str">
        <v>Terre des Hommes Lausanne</v>
      </c>
      <c r="JD27" t="str">
        <v>Terre des Hommes Suisse</v>
      </c>
      <c r="JE27" t="str">
        <v>Universidad Católica del Uruguay (UCU)</v>
      </c>
      <c r="JF27" t="str">
        <v>Universidad de Buenos Aires (UBA)</v>
      </c>
      <c r="JG27" t="str">
        <v>UruVene</v>
      </c>
      <c r="JH27" t="str">
        <v>VenAruba Solidaria</v>
      </c>
      <c r="JI27" t="str">
        <v>VenEuropa</v>
      </c>
      <c r="JJ27" t="str">
        <v>Venezolanos en San Cristóbal</v>
      </c>
      <c r="JK27" t="str">
        <v>Vicaría de Pastoral Social Caritas</v>
      </c>
      <c r="JL27" t="str">
        <v>Vicariato apostólico de Esmeraldas – Nación de Paz (VAE)</v>
      </c>
      <c r="JM27" t="str">
        <v>Visión Mundial</v>
      </c>
      <c r="JN27" t="str">
        <v>War Child</v>
      </c>
      <c r="JO27" t="str">
        <v>We World GVC</v>
      </c>
      <c r="JP27" t="str">
        <v>World Council of Credit Unions</v>
      </c>
      <c r="JQ27" t="str">
        <v>ZOA</v>
      </c>
    </row>
    <row r="28" spans="1:277" x14ac:dyDescent="0.3">
      <c r="A28" s="37" t="s">
        <v>577</v>
      </c>
      <c r="B28" s="37" t="s">
        <v>578</v>
      </c>
      <c r="C28" s="37" t="s">
        <v>579</v>
      </c>
      <c r="D28" s="37"/>
      <c r="E28" s="37" t="s">
        <v>580</v>
      </c>
      <c r="F28" s="46" t="b">
        <v>0</v>
      </c>
      <c r="G28" s="46" t="s">
        <v>2167</v>
      </c>
      <c r="I28" t="str" cm="1">
        <f t="array" ref="I28:JQ28">TRANSPOSE(_xlfn._xlws.SORT(_xlfn._xlws.FILTER(Table3[Nombre],ISNUMBER(SEARCH(' Activity Sheet'!C29,Table3[Nombre])),"Not found"),,1))</f>
        <v>100% Diversidad y Derechos</v>
      </c>
      <c r="J28" t="str">
        <v>ABV - Asociación del Bien con la Vida</v>
      </c>
      <c r="K28" t="str">
        <v>ACAPS</v>
      </c>
      <c r="L28" t="str">
        <v>Acción contra el Hambre</v>
      </c>
      <c r="M28" t="str">
        <v>ACT Alianza</v>
      </c>
      <c r="N28" t="str">
        <v>ACTED</v>
      </c>
      <c r="O28" t="str">
        <v>Agencia Adventista de Desarollo y Recursos Asistenciales (ADRA)</v>
      </c>
      <c r="P28" t="str">
        <v>Agencia de Cooperación Alemana para el Desarrollo GIZ</v>
      </c>
      <c r="Q28" t="str">
        <v>AID FOR AIDS</v>
      </c>
      <c r="R28" t="str">
        <v>AIDS Healthcare Foundation</v>
      </c>
      <c r="S28" t="str">
        <v>Aldeas Infantiles SOS</v>
      </c>
      <c r="T28" t="str">
        <v>Alianza por la Solidaridad</v>
      </c>
      <c r="U28" t="str">
        <v>Alianza por Venezuela</v>
      </c>
      <c r="V28" t="str">
        <v>Alto Comisionado de las Naciones Unidas para los Refugiados (ACNUR)</v>
      </c>
      <c r="W28" t="str">
        <v>Asociación Aves</v>
      </c>
      <c r="X28" t="str">
        <v>Asociación Caritativa y Cultural Amigos do Noivo</v>
      </c>
      <c r="Y28" t="str">
        <v>Asociación Churún Merú</v>
      </c>
      <c r="Z28" t="str">
        <v>Asociación Civil de Chamos Venezolanos</v>
      </c>
      <c r="AA28" t="str">
        <v>Asociación Civil El Paso</v>
      </c>
      <c r="AB28" t="str">
        <v>Asociación Civil Venezolana en Paraguay</v>
      </c>
      <c r="AC28" t="str">
        <v>Asociación Construyendo Caminos de Esperanza Frente a la Injusticia, el Rechazo y el Olvido (CCEFIRO)</v>
      </c>
      <c r="AD28" t="str">
        <v>Asociación de Apoyo al Desarrollo - APOYAR</v>
      </c>
      <c r="AE28" t="str">
        <v>Asociacion de Jubilados y Pensionados Venezolanos en Argentina</v>
      </c>
      <c r="AF28" t="str">
        <v>Asociación de Psicólogos Venezolanos en Argentina</v>
      </c>
      <c r="AG28" t="str">
        <v>Asociación de venezolanos en la República argentina (ASOVEN)</v>
      </c>
      <c r="AH28" t="str">
        <v>Asociación educativa y caritativa Vale da Benção (AEBVB)</v>
      </c>
      <c r="AI28" t="str">
        <v>Asociación Idas y Vueltas</v>
      </c>
      <c r="AJ28" t="str">
        <v>Asociación ILLARI-AMANECER</v>
      </c>
      <c r="AK28" t="str">
        <v>Asociación Inmigrante Feliz</v>
      </c>
      <c r="AL28" t="str">
        <v>Asociación Manos Veneguayas</v>
      </c>
      <c r="AM28" t="str">
        <v>AsociacIón Misioneros de San Carlos Scalabrinianos</v>
      </c>
      <c r="AN28" t="str">
        <v>Asociación Mutual Israelita Argentina</v>
      </c>
      <c r="AO28" t="str">
        <v>Asociación Profamilia</v>
      </c>
      <c r="AP28" t="str">
        <v>Asociación Quinta Ola</v>
      </c>
      <c r="AQ28" t="str">
        <v>Asociación Solidaridad y Acción</v>
      </c>
      <c r="AR28" t="str">
        <v>Asociación Venezolana en Chile</v>
      </c>
      <c r="AS28" t="str">
        <v>Associação Hermanitos</v>
      </c>
      <c r="AT28" t="str">
        <v>Ayuda en Acción</v>
      </c>
      <c r="AU28" t="str">
        <v>Bethany Christian Services</v>
      </c>
      <c r="AV28" t="str">
        <v>Blumont</v>
      </c>
      <c r="AW28" t="str">
        <v>Capellanía de migrantes venezolanos de la diócesis de Lurín</v>
      </c>
      <c r="AX28" t="str">
        <v>CARE</v>
      </c>
      <c r="AY28" t="str">
        <v>Cáritas Alemania</v>
      </c>
      <c r="AZ28" t="str">
        <v>Cáritas Aruba</v>
      </c>
      <c r="BA28" t="str">
        <v>Cáritas Bolivia</v>
      </c>
      <c r="BB28" t="str">
        <v>Cáritas Brasil</v>
      </c>
      <c r="BC28" t="str">
        <v>Caritas Ecuador</v>
      </c>
      <c r="BD28" t="str">
        <v>Caritas Manaus</v>
      </c>
      <c r="BE28" t="str">
        <v>Caritas Parana</v>
      </c>
      <c r="BF28" t="str">
        <v>Cáritas Perú</v>
      </c>
      <c r="BG28" t="str">
        <v>Cáritas Rio de Janeiro</v>
      </c>
      <c r="BH28" t="str">
        <v>Cáritas São Paulo</v>
      </c>
      <c r="BI28" t="str">
        <v>Cáritas Suiza</v>
      </c>
      <c r="BJ28" t="str">
        <v>Cáritas Willemstad</v>
      </c>
      <c r="BK28" t="str">
        <v>Casa Cemisol</v>
      </c>
      <c r="BL28" t="str">
        <v>Casa Hogar San José</v>
      </c>
      <c r="BM28" t="str">
        <v>Casa Violeta</v>
      </c>
      <c r="BN28" t="str">
        <v>Centro de Atencion alMigrante (CAM)</v>
      </c>
      <c r="BO28" t="str">
        <v>Centro de Atencion Psicosocial (CAPS)</v>
      </c>
      <c r="BP28" t="str">
        <v>Centro de Defensa de los Derechos Humanos de Guarulhos (CCDH)</v>
      </c>
      <c r="BQ28" t="str">
        <v>Centro de Desarrollo y Autogestión</v>
      </c>
      <c r="BR28" t="str">
        <v>Centro de Estudios y Programas Integrados para el Desarrollo Sostenible (CIEDS)</v>
      </c>
      <c r="BS28" t="str">
        <v>Centro de Estudios y Solidaridad con América Latina (CESAL)</v>
      </c>
      <c r="BT28" t="str">
        <v>Centro de Migración y Derechos Humanos de la Diócesis de Roraima</v>
      </c>
      <c r="BU28" t="str">
        <v>Centro Familiar Familias Sin Fronteras – Fundación Familia Sin Fronteras</v>
      </c>
      <c r="BV28" t="str">
        <v>CESVI-Cooperazione e Sviluppo</v>
      </c>
      <c r="BW28" t="str">
        <v>ChildFund Internacional</v>
      </c>
      <c r="BX28" t="str">
        <v>CHS Alternativo</v>
      </c>
      <c r="BY28" t="str">
        <v>CIR - Conselho Indígena de Roraima</v>
      </c>
      <c r="BZ28" t="str">
        <v>Coletivo MOSAICO - Asociación del Movimiento Social, Ambiental, Interactivo, Cultural y Organizacional</v>
      </c>
      <c r="CA28" t="str">
        <v>COLVENZ</v>
      </c>
      <c r="CB28" t="str">
        <v>Comisión Argentina para Refugiados y Migrantes (CAREF)</v>
      </c>
      <c r="CC28" t="str">
        <v>Comité Internacional de la Cruz Roja</v>
      </c>
      <c r="CD28" t="str">
        <v>Comité Internacional de Rescate (IRC)</v>
      </c>
      <c r="CE28" t="str">
        <v>Comité Internacional para el Desarrollo de los Pueblos (CISP)</v>
      </c>
      <c r="CF28" t="str">
        <v>Comite permanente por la defensa de los derechos humanos (CDH)</v>
      </c>
      <c r="CG28" t="str">
        <v>Compasión internacional</v>
      </c>
      <c r="CH28" t="str">
        <v>Compassiva</v>
      </c>
      <c r="CI28" t="str">
        <v>Conozco mis derechos</v>
      </c>
      <c r="CJ28" t="str">
        <v>ConQuito</v>
      </c>
      <c r="CK28" t="str">
        <v>Consejo Danés para los Refugiados (DRC)</v>
      </c>
      <c r="CL28" t="str">
        <v>Consejo Interreligioso del Perú - Religiones por la Paz</v>
      </c>
      <c r="CM28" t="str">
        <v>Consejo Noruego para los Refugiados (NRC)</v>
      </c>
      <c r="CN28" t="str">
        <v>Consorcio de Org. Privadas de promoción al desarrollo de la micro y pequeña empresa</v>
      </c>
      <c r="CO28" t="str">
        <v>COOPI - Cooperación Internacional</v>
      </c>
      <c r="CP28" t="str">
        <v>Corporacion Minuto de Dios</v>
      </c>
      <c r="CQ28" t="str">
        <v>Corporación Opción Legal</v>
      </c>
      <c r="CR28" t="str">
        <v>Corporación para el Desarrollo de Emprendimiento y la Innovación Social</v>
      </c>
      <c r="CS28" t="str">
        <v>Cruz Roja Argentina</v>
      </c>
      <c r="CT28" t="str">
        <v>Cruz Roja Colombia</v>
      </c>
      <c r="CU28" t="str">
        <v>Cruz Roja Ecuador</v>
      </c>
      <c r="CV28" t="str">
        <v>Cruz Roja Española</v>
      </c>
      <c r="CW28" t="str">
        <v>Cruz Roja Panamá</v>
      </c>
      <c r="CX28" t="str">
        <v>Cruz Roja Paraguay</v>
      </c>
      <c r="CY28" t="str">
        <v>Cruz Roja Perú</v>
      </c>
      <c r="CZ28" t="str">
        <v>Cruz Roja Uruguay</v>
      </c>
      <c r="DA28" t="str">
        <v>Cuso Internacional</v>
      </c>
      <c r="DB28" t="str">
        <v>DCF (Danielle’s Children Fund)</v>
      </c>
      <c r="DC28" t="str">
        <v>Desarrollo Cooperativo Agrícola Internacional / Voluntarios en Asistencia Cooperativa en el Extranjero</v>
      </c>
      <c r="DD28" t="str">
        <v>Diakonie Katastrophenhilfe</v>
      </c>
      <c r="DE28" t="str">
        <v>Diálogo Diverso</v>
      </c>
      <c r="DF28" t="str">
        <v>Diáspora Venezolana en República Dominicana</v>
      </c>
      <c r="DG28" t="str">
        <v>Duendes y Ángeles Vinotinto República Dominicana</v>
      </c>
      <c r="DH28" t="str">
        <v>Embajadores internacionales de Canarinhos da Amazonia por la paz</v>
      </c>
      <c r="DI28" t="str">
        <v>Encuentros SJS (Servicio Jesuita de la Solidaridad)</v>
      </c>
      <c r="DJ28" t="str">
        <v>Ending Violence Against Migrants</v>
      </c>
      <c r="DK28" t="str">
        <v>Entidad de las Naciones Unidas para la Igualdad de Género y el Empoderamiento de las Mujeres</v>
      </c>
      <c r="DL28" t="str">
        <v>Famia Planea</v>
      </c>
      <c r="DM28" t="str">
        <v>Family Planning Association of Trinidad and Tobago</v>
      </c>
      <c r="DN28" t="str">
        <v>Federación de Mujeres de Sucumbíos</v>
      </c>
      <c r="DO28" t="str">
        <v>Federación Internacional de la Cruz Roja (FIRC)</v>
      </c>
      <c r="DP28" t="str">
        <v>Federación internacional humanitaria</v>
      </c>
      <c r="DQ28" t="str">
        <v>Federación Luterana Mundial</v>
      </c>
      <c r="DR28" t="str">
        <v>Fondo de las Naciones Unidas para la Infancia (UNICEF)</v>
      </c>
      <c r="DS28" t="str">
        <v>Fondo de Población de las Naciones Unidas (UNFPA)</v>
      </c>
      <c r="DT28" t="str">
        <v>Fondo Ecuatoriano Populorum Progressio</v>
      </c>
      <c r="DU28" t="str">
        <v>Foro de Israel para la Ayuda Humanitaria Internacional (IsraAID)</v>
      </c>
      <c r="DV28" t="str">
        <v>Foro de la Sociedad Civil en Salud (ForoSalud)</v>
      </c>
      <c r="DW28" t="str">
        <v>Foro Salud Callao</v>
      </c>
      <c r="DX28" t="str">
        <v>Fraternidade Sem Fronteiras</v>
      </c>
      <c r="DY28" t="str">
        <v>Fundación “Project Hope of Colombia”</v>
      </c>
      <c r="DZ28" t="str">
        <v>Fundación Alas de Colibrí</v>
      </c>
      <c r="EA28" t="str">
        <v>Fundación Americares</v>
      </c>
      <c r="EB28" t="str">
        <v>Fundación AVSI</v>
      </c>
      <c r="EC28" t="str">
        <v>Fundación Baylor Colombia</v>
      </c>
      <c r="ED28" t="str">
        <v>Fundación Casa de Refugio Matilde</v>
      </c>
      <c r="EE28" t="str">
        <v>Fundación Colonia de Venezuela en República Dominicana (FUNCOVERD)</v>
      </c>
      <c r="EF28" t="str">
        <v>Fundación Comisión Católica Argentina de Migraciones (FCCAM)</v>
      </c>
      <c r="EG28" t="str">
        <v>Fundación CRISFE</v>
      </c>
      <c r="EH28" t="str">
        <v>Fundación de Ayuda Social de Las Iglesias Cristianas</v>
      </c>
      <c r="EI28" t="str">
        <v>Fundación de Ayuda Social de las Iglesias Cristianas (FASIC)</v>
      </c>
      <c r="EJ28" t="str">
        <v>Fundación de Emigrantes Venezolanos (FEV)</v>
      </c>
      <c r="EK28" t="str">
        <v>Fundación de las Americas (FUDELA)</v>
      </c>
      <c r="EL28" t="str">
        <v>Fundación Educativa Rada</v>
      </c>
      <c r="EM28" t="str">
        <v>Fundación Equidad</v>
      </c>
      <c r="EN28" t="str">
        <v>Fundación Halü Bienestar Humano (HALU)</v>
      </c>
      <c r="EO28" t="str">
        <v>Fundación Huésped</v>
      </c>
      <c r="EP28" t="str">
        <v>Fundación Human Rights Caribbean (HRC)</v>
      </c>
      <c r="EQ28" t="str">
        <v>Fundación Las Golondrinas</v>
      </c>
      <c r="ER28" t="str">
        <v>Fundación Manos Abiertas</v>
      </c>
      <c r="ES28" t="str">
        <v>Fundación Mi Sangre</v>
      </c>
      <c r="ET28" t="str">
        <v>Fundación Nuestros Jóvenes</v>
      </c>
      <c r="EU28" t="str">
        <v>Fundacion pa Hende Muhe den Dificultad (FHMD)</v>
      </c>
      <c r="EV28" t="str">
        <v>Fundación Pan de Vida</v>
      </c>
      <c r="EW28" t="str">
        <v>Fundación Panamericana de Desarrollo</v>
      </c>
      <c r="EX28" t="str">
        <v>Fundación Panamericana para el Desarrollo (FUPAD)</v>
      </c>
      <c r="EY28" t="str">
        <v>Fundación para Asistencia a las Víctimas</v>
      </c>
      <c r="EZ28" t="str">
        <v>Fundación para la Integración y el Desarrollo de América Latina (FIDAL)</v>
      </c>
      <c r="FA28" t="str">
        <v>Fundación Salú pa Tur</v>
      </c>
      <c r="FB28" t="str">
        <v>Fundación Scalabrini Bolivia</v>
      </c>
      <c r="FC28" t="str">
        <v>Fundacion Scalabrini Chile</v>
      </c>
      <c r="FD28" t="str">
        <v>Fundación SES</v>
      </c>
      <c r="FE28" t="str">
        <v>Fundación Solidaria Trabajo para un Hermano</v>
      </c>
      <c r="FF28" t="str">
        <v>Fundación Stima</v>
      </c>
      <c r="FG28" t="str">
        <v>Fundación Takuna</v>
      </c>
      <c r="FH28" t="str">
        <v>Fundación Tarabita</v>
      </c>
      <c r="FI28" t="str">
        <v>Fundación Venex Curacao</v>
      </c>
      <c r="FJ28" t="str">
        <v>Globalizate Radio</v>
      </c>
      <c r="FK28" t="str">
        <v>GOAL</v>
      </c>
      <c r="FL28" t="str">
        <v>Heartland Alliance International (HAI)</v>
      </c>
      <c r="FM28" t="str">
        <v>HELVETAS Swiss Intercooperation</v>
      </c>
      <c r="FN28" t="str">
        <v>Hermanos Salesianas</v>
      </c>
      <c r="FO28" t="str">
        <v>HIAS</v>
      </c>
      <c r="FP28" t="str">
        <v>Hogar de Cristo</v>
      </c>
      <c r="FQ28" t="str">
        <v>Hogar de Nazareth</v>
      </c>
      <c r="FR28" t="str">
        <v>Human Rights Defence Curaçao</v>
      </c>
      <c r="FS28" t="str">
        <v>Humanity &amp; Inclusion</v>
      </c>
      <c r="FT28" t="str">
        <v>Humans Analytic</v>
      </c>
      <c r="FU28" t="str">
        <v>IEB - Instituto Internacional de Educação do Brasil</v>
      </c>
      <c r="FV28" t="str">
        <v>iMMAP</v>
      </c>
      <c r="FW28" t="str">
        <v>IMPACT Initiatives (REACH)</v>
      </c>
      <c r="FX28" t="str">
        <v>Institute of Natural and Cultural Heritage (IPANC)</v>
      </c>
      <c r="FY28" t="str">
        <v>Instituto de Democracia y Derechos Humanos</v>
      </c>
      <c r="FZ28" t="str">
        <v>Instituto de maná</v>
      </c>
      <c r="GA28" t="str">
        <v>Instituto de Promoción del Desarrollo Solidario</v>
      </c>
      <c r="GB28" t="str">
        <v>Instituto Dominicano de Desarrollo Integral</v>
      </c>
      <c r="GC28" t="str">
        <v>Instituto Félix Guattari</v>
      </c>
      <c r="GD28" t="str">
        <v>Instituto Nice</v>
      </c>
      <c r="GE28" t="str">
        <v>Instituto para las Migraciones y Derechos Humanos (IMDH)</v>
      </c>
      <c r="GF28" t="str">
        <v>Instituto Pirilampos - Grupo de visitas y acciones voluntarias en Roraima</v>
      </c>
      <c r="GG28" t="str">
        <v>INTERSOS</v>
      </c>
      <c r="GH28" t="str">
        <v>IPANC</v>
      </c>
      <c r="GI28" t="str">
        <v>Kimirina Coorporation</v>
      </c>
      <c r="GJ28" t="str">
        <v>La Bolsa del Samaritano</v>
      </c>
      <c r="GK28" t="str">
        <v>Lutheran World Relief</v>
      </c>
      <c r="GL28" t="str">
        <v>Malteser International</v>
      </c>
      <c r="GM28" t="str">
        <v>Más Igualdad Perú</v>
      </c>
      <c r="GN28" t="str">
        <v>MedGlobal</v>
      </c>
      <c r="GO28" t="str">
        <v>Medical Teams International</v>
      </c>
      <c r="GP28" t="str">
        <v>Médicos del Mundo</v>
      </c>
      <c r="GQ28" t="str">
        <v>Mercy Corps</v>
      </c>
      <c r="GR28" t="str">
        <v>Migrantes, Refugiados y Argentinos Emprendedores Sociales (MIRARES)</v>
      </c>
      <c r="GS28" t="str">
        <v>Mision Scalabriniana - Ecuador</v>
      </c>
      <c r="GT28" t="str">
        <v>Missão Paz</v>
      </c>
      <c r="GU28" t="str">
        <v>Movimiento de Mujeres de El Oro</v>
      </c>
      <c r="GV28" t="str">
        <v>Movimiento LGBT+ Brasil</v>
      </c>
      <c r="GW28" t="str">
        <v>Museu A CASA</v>
      </c>
      <c r="GX28" t="str">
        <v>Nueva organización</v>
      </c>
      <c r="GY28" t="str">
        <v>Oficina de la Coordinadora Residente UN</v>
      </c>
      <c r="GZ28" t="str">
        <v>Oficina de las Naciones Unidas de Servicios para Proyectos (UNOPS)</v>
      </c>
      <c r="HA28" t="str">
        <v>Oficina de Naciones Unidas contra la Droga y el Delito (ONUDD)</v>
      </c>
      <c r="HB28" t="str">
        <v>Oficina de Naciones Unidas para la Coordinación de Asuntos Humanitarios</v>
      </c>
      <c r="HC28" t="str">
        <v>Oficina del Alto Comisionado de las Naciones Unidas para los Derechos Humanos (ACNUDH)</v>
      </c>
      <c r="HD28" t="str">
        <v>ONU voluntarios</v>
      </c>
      <c r="HE28" t="str">
        <v>Opportunity International/AGAPE</v>
      </c>
      <c r="HF28" t="str">
        <v>Organización de Estados Iberoamericanos para la Educación, la Ciencia y la Cultura (OEI)</v>
      </c>
      <c r="HG28" t="str">
        <v>Organización de las Naciones Unidas para la Alimentación y la Agricultura (FAO)</v>
      </c>
      <c r="HH28" t="str">
        <v>Organización de las Naciones Unidas para la Educación, la Ciencia y la Cultura (UNESCO)</v>
      </c>
      <c r="HI28" t="str">
        <v>Organización Fuerza Internacional de Capellanía DDHH y DIH OFICA ICC</v>
      </c>
      <c r="HJ28" t="str">
        <v>Organización Internacional del Trabajo (OIT)</v>
      </c>
      <c r="HK28" t="str">
        <v>Organización Internacional para las Migraciones (OIM)</v>
      </c>
      <c r="HL28" t="str">
        <v>Organización Panamericana de la Salud/Organización Mundial de la Salud (OPS/OMS)</v>
      </c>
      <c r="HM28" t="str">
        <v>OXFAM</v>
      </c>
      <c r="HN28" t="str">
        <v>Parroquia Eclesiástica San Francisco</v>
      </c>
      <c r="HO28" t="str">
        <v>Parroquia Ntra Sra Asunción y Madre de los Migrantes</v>
      </c>
      <c r="HP28" t="str">
        <v>Pastoral de Movilidad Humana - Conferencia Episcopal Peruana</v>
      </c>
      <c r="HQ28" t="str">
        <v>Pastoral Social Cáritas</v>
      </c>
      <c r="HR28" t="str">
        <v>Patronato de Amparo Social de Tulcán</v>
      </c>
      <c r="HS28" t="str">
        <v>Peace for Development</v>
      </c>
      <c r="HT28" t="str">
        <v>Plan Internacional</v>
      </c>
      <c r="HU28" t="str">
        <v>Première Urgence Internationale</v>
      </c>
      <c r="HV28" t="str">
        <v>PROBONO Colombia</v>
      </c>
      <c r="HW28" t="str">
        <v>Progetto mondo mlal</v>
      </c>
      <c r="HX28" t="str">
        <v>Programa Conjunto de las Naciones Unidas sobre el VIH/SIDA (ONUSIDA)</v>
      </c>
      <c r="HY28" t="str">
        <v>Programa de las Naciones Unidas para el Desarrollo (PNUD)</v>
      </c>
      <c r="HZ28" t="str">
        <v>Programa de las Naciones Unidas para los Asentamientos Humanos (UN Habitat)</v>
      </c>
      <c r="IA28" t="str">
        <v>Programa de Soporte a la autoayuda de personas seropositivas</v>
      </c>
      <c r="IB28" t="str">
        <v>Programa Mundial de Alimentos (PMA)</v>
      </c>
      <c r="IC28" t="str">
        <v>Purik Huasi</v>
      </c>
      <c r="ID28" t="str">
        <v>Red con Migrantes y Refugiados</v>
      </c>
      <c r="IE28" t="str">
        <v>Red de Investigaciones Orientadas a la Solución de Problemas en Derechos Humanos</v>
      </c>
      <c r="IF28" t="str">
        <v>Red Internacional de Migración Scalabrini</v>
      </c>
      <c r="IG28" t="str">
        <v>Red Latinoamericana de Organizaciones no Gubernamentales de Personas con Discapacidad y sus Familias (RIADIS)</v>
      </c>
      <c r="IH28" t="str">
        <v>Red regioanal LGTBI+</v>
      </c>
      <c r="II28" t="str">
        <v>Renacer</v>
      </c>
      <c r="IJ28" t="str">
        <v>RET Internacional</v>
      </c>
      <c r="IK28" t="str">
        <v>Save the Children (SCI)</v>
      </c>
      <c r="IL28" t="str">
        <v>Sección Peruana de Amnistía Internacional</v>
      </c>
      <c r="IM28" t="str">
        <v>Semillas para la Democracia</v>
      </c>
      <c r="IN28" t="str">
        <v>Servicio Ecuménico para la Dignidad Humana</v>
      </c>
      <c r="IO28" t="str">
        <v>Servicio Jesuita a Migrantes (SJM)</v>
      </c>
      <c r="IP28" t="str">
        <v>Servicio Jesuita a Migrantes y Refugiados (SJMR)</v>
      </c>
      <c r="IQ28" t="str">
        <v>Servicio Jesuita a Refugiados (SJR)</v>
      </c>
      <c r="IR28" t="str">
        <v>Servicio Pastoral de Migrantes Nacional</v>
      </c>
      <c r="IS28" t="str">
        <v>Serviço Pastoral dos Migrantes do Nordeste</v>
      </c>
      <c r="IT28" t="str">
        <v>Sesame Workshop</v>
      </c>
      <c r="IU28" t="str">
        <v>Sociedad Bolivariana de Curaçao</v>
      </c>
      <c r="IV28" t="str">
        <v>Solidarites International/Premiere Urgence Internationale (Consorcio de SI y PUI)</v>
      </c>
      <c r="IW28" t="str">
        <v>Sparkassenstiftung für internationale Kooperation</v>
      </c>
      <c r="IX28" t="str">
        <v>Stichting Slachtofferhulp Curaçao</v>
      </c>
      <c r="IY28" t="str">
        <v>Swisscontact</v>
      </c>
      <c r="IZ28" t="str">
        <v>Tearfund</v>
      </c>
      <c r="JA28" t="str">
        <v>TECHO</v>
      </c>
      <c r="JB28" t="str">
        <v>Terre des Hommes Italy</v>
      </c>
      <c r="JC28" t="str">
        <v>Terre des Hommes Lausanne</v>
      </c>
      <c r="JD28" t="str">
        <v>Terre des Hommes Suisse</v>
      </c>
      <c r="JE28" t="str">
        <v>Universidad Católica del Uruguay (UCU)</v>
      </c>
      <c r="JF28" t="str">
        <v>Universidad de Buenos Aires (UBA)</v>
      </c>
      <c r="JG28" t="str">
        <v>UruVene</v>
      </c>
      <c r="JH28" t="str">
        <v>VenAruba Solidaria</v>
      </c>
      <c r="JI28" t="str">
        <v>VenEuropa</v>
      </c>
      <c r="JJ28" t="str">
        <v>Venezolanos en San Cristóbal</v>
      </c>
      <c r="JK28" t="str">
        <v>Vicaría de Pastoral Social Caritas</v>
      </c>
      <c r="JL28" t="str">
        <v>Vicariato apostólico de Esmeraldas – Nación de Paz (VAE)</v>
      </c>
      <c r="JM28" t="str">
        <v>Visión Mundial</v>
      </c>
      <c r="JN28" t="str">
        <v>War Child</v>
      </c>
      <c r="JO28" t="str">
        <v>We World GVC</v>
      </c>
      <c r="JP28" t="str">
        <v>World Council of Credit Unions</v>
      </c>
      <c r="JQ28" t="str">
        <v>ZOA</v>
      </c>
    </row>
    <row r="29" spans="1:277" ht="28.8" x14ac:dyDescent="0.3">
      <c r="A29" s="37" t="s">
        <v>582</v>
      </c>
      <c r="B29" s="37" t="s">
        <v>583</v>
      </c>
      <c r="C29" s="37" t="s">
        <v>584</v>
      </c>
      <c r="D29" s="37"/>
      <c r="E29" s="37" t="s">
        <v>585</v>
      </c>
      <c r="F29" s="46" t="b">
        <v>0</v>
      </c>
      <c r="G29" s="46" t="s">
        <v>2167</v>
      </c>
      <c r="I29" t="str" cm="1">
        <f t="array" ref="I29:JQ29">TRANSPOSE(_xlfn._xlws.SORT(_xlfn._xlws.FILTER(Table3[Nombre],ISNUMBER(SEARCH(' Activity Sheet'!C30,Table3[Nombre])),"Not found"),,1))</f>
        <v>100% Diversidad y Derechos</v>
      </c>
      <c r="J29" t="str">
        <v>ABV - Asociación del Bien con la Vida</v>
      </c>
      <c r="K29" t="str">
        <v>ACAPS</v>
      </c>
      <c r="L29" t="str">
        <v>Acción contra el Hambre</v>
      </c>
      <c r="M29" t="str">
        <v>ACT Alianza</v>
      </c>
      <c r="N29" t="str">
        <v>ACTED</v>
      </c>
      <c r="O29" t="str">
        <v>Agencia Adventista de Desarollo y Recursos Asistenciales (ADRA)</v>
      </c>
      <c r="P29" t="str">
        <v>Agencia de Cooperación Alemana para el Desarrollo GIZ</v>
      </c>
      <c r="Q29" t="str">
        <v>AID FOR AIDS</v>
      </c>
      <c r="R29" t="str">
        <v>AIDS Healthcare Foundation</v>
      </c>
      <c r="S29" t="str">
        <v>Aldeas Infantiles SOS</v>
      </c>
      <c r="T29" t="str">
        <v>Alianza por la Solidaridad</v>
      </c>
      <c r="U29" t="str">
        <v>Alianza por Venezuela</v>
      </c>
      <c r="V29" t="str">
        <v>Alto Comisionado de las Naciones Unidas para los Refugiados (ACNUR)</v>
      </c>
      <c r="W29" t="str">
        <v>Asociación Aves</v>
      </c>
      <c r="X29" t="str">
        <v>Asociación Caritativa y Cultural Amigos do Noivo</v>
      </c>
      <c r="Y29" t="str">
        <v>Asociación Churún Merú</v>
      </c>
      <c r="Z29" t="str">
        <v>Asociación Civil de Chamos Venezolanos</v>
      </c>
      <c r="AA29" t="str">
        <v>Asociación Civil El Paso</v>
      </c>
      <c r="AB29" t="str">
        <v>Asociación Civil Venezolana en Paraguay</v>
      </c>
      <c r="AC29" t="str">
        <v>Asociación Construyendo Caminos de Esperanza Frente a la Injusticia, el Rechazo y el Olvido (CCEFIRO)</v>
      </c>
      <c r="AD29" t="str">
        <v>Asociación de Apoyo al Desarrollo - APOYAR</v>
      </c>
      <c r="AE29" t="str">
        <v>Asociacion de Jubilados y Pensionados Venezolanos en Argentina</v>
      </c>
      <c r="AF29" t="str">
        <v>Asociación de Psicólogos Venezolanos en Argentina</v>
      </c>
      <c r="AG29" t="str">
        <v>Asociación de venezolanos en la República argentina (ASOVEN)</v>
      </c>
      <c r="AH29" t="str">
        <v>Asociación educativa y caritativa Vale da Benção (AEBVB)</v>
      </c>
      <c r="AI29" t="str">
        <v>Asociación Idas y Vueltas</v>
      </c>
      <c r="AJ29" t="str">
        <v>Asociación ILLARI-AMANECER</v>
      </c>
      <c r="AK29" t="str">
        <v>Asociación Inmigrante Feliz</v>
      </c>
      <c r="AL29" t="str">
        <v>Asociación Manos Veneguayas</v>
      </c>
      <c r="AM29" t="str">
        <v>AsociacIón Misioneros de San Carlos Scalabrinianos</v>
      </c>
      <c r="AN29" t="str">
        <v>Asociación Mutual Israelita Argentina</v>
      </c>
      <c r="AO29" t="str">
        <v>Asociación Profamilia</v>
      </c>
      <c r="AP29" t="str">
        <v>Asociación Quinta Ola</v>
      </c>
      <c r="AQ29" t="str">
        <v>Asociación Solidaridad y Acción</v>
      </c>
      <c r="AR29" t="str">
        <v>Asociación Venezolana en Chile</v>
      </c>
      <c r="AS29" t="str">
        <v>Associação Hermanitos</v>
      </c>
      <c r="AT29" t="str">
        <v>Ayuda en Acción</v>
      </c>
      <c r="AU29" t="str">
        <v>Bethany Christian Services</v>
      </c>
      <c r="AV29" t="str">
        <v>Blumont</v>
      </c>
      <c r="AW29" t="str">
        <v>Capellanía de migrantes venezolanos de la diócesis de Lurín</v>
      </c>
      <c r="AX29" t="str">
        <v>CARE</v>
      </c>
      <c r="AY29" t="str">
        <v>Cáritas Alemania</v>
      </c>
      <c r="AZ29" t="str">
        <v>Cáritas Aruba</v>
      </c>
      <c r="BA29" t="str">
        <v>Cáritas Bolivia</v>
      </c>
      <c r="BB29" t="str">
        <v>Cáritas Brasil</v>
      </c>
      <c r="BC29" t="str">
        <v>Caritas Ecuador</v>
      </c>
      <c r="BD29" t="str">
        <v>Caritas Manaus</v>
      </c>
      <c r="BE29" t="str">
        <v>Caritas Parana</v>
      </c>
      <c r="BF29" t="str">
        <v>Cáritas Perú</v>
      </c>
      <c r="BG29" t="str">
        <v>Cáritas Rio de Janeiro</v>
      </c>
      <c r="BH29" t="str">
        <v>Cáritas São Paulo</v>
      </c>
      <c r="BI29" t="str">
        <v>Cáritas Suiza</v>
      </c>
      <c r="BJ29" t="str">
        <v>Cáritas Willemstad</v>
      </c>
      <c r="BK29" t="str">
        <v>Casa Cemisol</v>
      </c>
      <c r="BL29" t="str">
        <v>Casa Hogar San José</v>
      </c>
      <c r="BM29" t="str">
        <v>Casa Violeta</v>
      </c>
      <c r="BN29" t="str">
        <v>Centro de Atencion alMigrante (CAM)</v>
      </c>
      <c r="BO29" t="str">
        <v>Centro de Atencion Psicosocial (CAPS)</v>
      </c>
      <c r="BP29" t="str">
        <v>Centro de Defensa de los Derechos Humanos de Guarulhos (CCDH)</v>
      </c>
      <c r="BQ29" t="str">
        <v>Centro de Desarrollo y Autogestión</v>
      </c>
      <c r="BR29" t="str">
        <v>Centro de Estudios y Programas Integrados para el Desarrollo Sostenible (CIEDS)</v>
      </c>
      <c r="BS29" t="str">
        <v>Centro de Estudios y Solidaridad con América Latina (CESAL)</v>
      </c>
      <c r="BT29" t="str">
        <v>Centro de Migración y Derechos Humanos de la Diócesis de Roraima</v>
      </c>
      <c r="BU29" t="str">
        <v>Centro Familiar Familias Sin Fronteras – Fundación Familia Sin Fronteras</v>
      </c>
      <c r="BV29" t="str">
        <v>CESVI-Cooperazione e Sviluppo</v>
      </c>
      <c r="BW29" t="str">
        <v>ChildFund Internacional</v>
      </c>
      <c r="BX29" t="str">
        <v>CHS Alternativo</v>
      </c>
      <c r="BY29" t="str">
        <v>CIR - Conselho Indígena de Roraima</v>
      </c>
      <c r="BZ29" t="str">
        <v>Coletivo MOSAICO - Asociación del Movimiento Social, Ambiental, Interactivo, Cultural y Organizacional</v>
      </c>
      <c r="CA29" t="str">
        <v>COLVENZ</v>
      </c>
      <c r="CB29" t="str">
        <v>Comisión Argentina para Refugiados y Migrantes (CAREF)</v>
      </c>
      <c r="CC29" t="str">
        <v>Comité Internacional de la Cruz Roja</v>
      </c>
      <c r="CD29" t="str">
        <v>Comité Internacional de Rescate (IRC)</v>
      </c>
      <c r="CE29" t="str">
        <v>Comité Internacional para el Desarrollo de los Pueblos (CISP)</v>
      </c>
      <c r="CF29" t="str">
        <v>Comite permanente por la defensa de los derechos humanos (CDH)</v>
      </c>
      <c r="CG29" t="str">
        <v>Compasión internacional</v>
      </c>
      <c r="CH29" t="str">
        <v>Compassiva</v>
      </c>
      <c r="CI29" t="str">
        <v>Conozco mis derechos</v>
      </c>
      <c r="CJ29" t="str">
        <v>ConQuito</v>
      </c>
      <c r="CK29" t="str">
        <v>Consejo Danés para los Refugiados (DRC)</v>
      </c>
      <c r="CL29" t="str">
        <v>Consejo Interreligioso del Perú - Religiones por la Paz</v>
      </c>
      <c r="CM29" t="str">
        <v>Consejo Noruego para los Refugiados (NRC)</v>
      </c>
      <c r="CN29" t="str">
        <v>Consorcio de Org. Privadas de promoción al desarrollo de la micro y pequeña empresa</v>
      </c>
      <c r="CO29" t="str">
        <v>COOPI - Cooperación Internacional</v>
      </c>
      <c r="CP29" t="str">
        <v>Corporacion Minuto de Dios</v>
      </c>
      <c r="CQ29" t="str">
        <v>Corporación Opción Legal</v>
      </c>
      <c r="CR29" t="str">
        <v>Corporación para el Desarrollo de Emprendimiento y la Innovación Social</v>
      </c>
      <c r="CS29" t="str">
        <v>Cruz Roja Argentina</v>
      </c>
      <c r="CT29" t="str">
        <v>Cruz Roja Colombia</v>
      </c>
      <c r="CU29" t="str">
        <v>Cruz Roja Ecuador</v>
      </c>
      <c r="CV29" t="str">
        <v>Cruz Roja Española</v>
      </c>
      <c r="CW29" t="str">
        <v>Cruz Roja Panamá</v>
      </c>
      <c r="CX29" t="str">
        <v>Cruz Roja Paraguay</v>
      </c>
      <c r="CY29" t="str">
        <v>Cruz Roja Perú</v>
      </c>
      <c r="CZ29" t="str">
        <v>Cruz Roja Uruguay</v>
      </c>
      <c r="DA29" t="str">
        <v>Cuso Internacional</v>
      </c>
      <c r="DB29" t="str">
        <v>DCF (Danielle’s Children Fund)</v>
      </c>
      <c r="DC29" t="str">
        <v>Desarrollo Cooperativo Agrícola Internacional / Voluntarios en Asistencia Cooperativa en el Extranjero</v>
      </c>
      <c r="DD29" t="str">
        <v>Diakonie Katastrophenhilfe</v>
      </c>
      <c r="DE29" t="str">
        <v>Diálogo Diverso</v>
      </c>
      <c r="DF29" t="str">
        <v>Diáspora Venezolana en República Dominicana</v>
      </c>
      <c r="DG29" t="str">
        <v>Duendes y Ángeles Vinotinto República Dominicana</v>
      </c>
      <c r="DH29" t="str">
        <v>Embajadores internacionales de Canarinhos da Amazonia por la paz</v>
      </c>
      <c r="DI29" t="str">
        <v>Encuentros SJS (Servicio Jesuita de la Solidaridad)</v>
      </c>
      <c r="DJ29" t="str">
        <v>Ending Violence Against Migrants</v>
      </c>
      <c r="DK29" t="str">
        <v>Entidad de las Naciones Unidas para la Igualdad de Género y el Empoderamiento de las Mujeres</v>
      </c>
      <c r="DL29" t="str">
        <v>Famia Planea</v>
      </c>
      <c r="DM29" t="str">
        <v>Family Planning Association of Trinidad and Tobago</v>
      </c>
      <c r="DN29" t="str">
        <v>Federación de Mujeres de Sucumbíos</v>
      </c>
      <c r="DO29" t="str">
        <v>Federación Internacional de la Cruz Roja (FIRC)</v>
      </c>
      <c r="DP29" t="str">
        <v>Federación internacional humanitaria</v>
      </c>
      <c r="DQ29" t="str">
        <v>Federación Luterana Mundial</v>
      </c>
      <c r="DR29" t="str">
        <v>Fondo de las Naciones Unidas para la Infancia (UNICEF)</v>
      </c>
      <c r="DS29" t="str">
        <v>Fondo de Población de las Naciones Unidas (UNFPA)</v>
      </c>
      <c r="DT29" t="str">
        <v>Fondo Ecuatoriano Populorum Progressio</v>
      </c>
      <c r="DU29" t="str">
        <v>Foro de Israel para la Ayuda Humanitaria Internacional (IsraAID)</v>
      </c>
      <c r="DV29" t="str">
        <v>Foro de la Sociedad Civil en Salud (ForoSalud)</v>
      </c>
      <c r="DW29" t="str">
        <v>Foro Salud Callao</v>
      </c>
      <c r="DX29" t="str">
        <v>Fraternidade Sem Fronteiras</v>
      </c>
      <c r="DY29" t="str">
        <v>Fundación “Project Hope of Colombia”</v>
      </c>
      <c r="DZ29" t="str">
        <v>Fundación Alas de Colibrí</v>
      </c>
      <c r="EA29" t="str">
        <v>Fundación Americares</v>
      </c>
      <c r="EB29" t="str">
        <v>Fundación AVSI</v>
      </c>
      <c r="EC29" t="str">
        <v>Fundación Baylor Colombia</v>
      </c>
      <c r="ED29" t="str">
        <v>Fundación Casa de Refugio Matilde</v>
      </c>
      <c r="EE29" t="str">
        <v>Fundación Colonia de Venezuela en República Dominicana (FUNCOVERD)</v>
      </c>
      <c r="EF29" t="str">
        <v>Fundación Comisión Católica Argentina de Migraciones (FCCAM)</v>
      </c>
      <c r="EG29" t="str">
        <v>Fundación CRISFE</v>
      </c>
      <c r="EH29" t="str">
        <v>Fundación de Ayuda Social de Las Iglesias Cristianas</v>
      </c>
      <c r="EI29" t="str">
        <v>Fundación de Ayuda Social de las Iglesias Cristianas (FASIC)</v>
      </c>
      <c r="EJ29" t="str">
        <v>Fundación de Emigrantes Venezolanos (FEV)</v>
      </c>
      <c r="EK29" t="str">
        <v>Fundación de las Americas (FUDELA)</v>
      </c>
      <c r="EL29" t="str">
        <v>Fundación Educativa Rada</v>
      </c>
      <c r="EM29" t="str">
        <v>Fundación Equidad</v>
      </c>
      <c r="EN29" t="str">
        <v>Fundación Halü Bienestar Humano (HALU)</v>
      </c>
      <c r="EO29" t="str">
        <v>Fundación Huésped</v>
      </c>
      <c r="EP29" t="str">
        <v>Fundación Human Rights Caribbean (HRC)</v>
      </c>
      <c r="EQ29" t="str">
        <v>Fundación Las Golondrinas</v>
      </c>
      <c r="ER29" t="str">
        <v>Fundación Manos Abiertas</v>
      </c>
      <c r="ES29" t="str">
        <v>Fundación Mi Sangre</v>
      </c>
      <c r="ET29" t="str">
        <v>Fundación Nuestros Jóvenes</v>
      </c>
      <c r="EU29" t="str">
        <v>Fundacion pa Hende Muhe den Dificultad (FHMD)</v>
      </c>
      <c r="EV29" t="str">
        <v>Fundación Pan de Vida</v>
      </c>
      <c r="EW29" t="str">
        <v>Fundación Panamericana de Desarrollo</v>
      </c>
      <c r="EX29" t="str">
        <v>Fundación Panamericana para el Desarrollo (FUPAD)</v>
      </c>
      <c r="EY29" t="str">
        <v>Fundación para Asistencia a las Víctimas</v>
      </c>
      <c r="EZ29" t="str">
        <v>Fundación para la Integración y el Desarrollo de América Latina (FIDAL)</v>
      </c>
      <c r="FA29" t="str">
        <v>Fundación Salú pa Tur</v>
      </c>
      <c r="FB29" t="str">
        <v>Fundación Scalabrini Bolivia</v>
      </c>
      <c r="FC29" t="str">
        <v>Fundacion Scalabrini Chile</v>
      </c>
      <c r="FD29" t="str">
        <v>Fundación SES</v>
      </c>
      <c r="FE29" t="str">
        <v>Fundación Solidaria Trabajo para un Hermano</v>
      </c>
      <c r="FF29" t="str">
        <v>Fundación Stima</v>
      </c>
      <c r="FG29" t="str">
        <v>Fundación Takuna</v>
      </c>
      <c r="FH29" t="str">
        <v>Fundación Tarabita</v>
      </c>
      <c r="FI29" t="str">
        <v>Fundación Venex Curacao</v>
      </c>
      <c r="FJ29" t="str">
        <v>Globalizate Radio</v>
      </c>
      <c r="FK29" t="str">
        <v>GOAL</v>
      </c>
      <c r="FL29" t="str">
        <v>Heartland Alliance International (HAI)</v>
      </c>
      <c r="FM29" t="str">
        <v>HELVETAS Swiss Intercooperation</v>
      </c>
      <c r="FN29" t="str">
        <v>Hermanos Salesianas</v>
      </c>
      <c r="FO29" t="str">
        <v>HIAS</v>
      </c>
      <c r="FP29" t="str">
        <v>Hogar de Cristo</v>
      </c>
      <c r="FQ29" t="str">
        <v>Hogar de Nazareth</v>
      </c>
      <c r="FR29" t="str">
        <v>Human Rights Defence Curaçao</v>
      </c>
      <c r="FS29" t="str">
        <v>Humanity &amp; Inclusion</v>
      </c>
      <c r="FT29" t="str">
        <v>Humans Analytic</v>
      </c>
      <c r="FU29" t="str">
        <v>IEB - Instituto Internacional de Educação do Brasil</v>
      </c>
      <c r="FV29" t="str">
        <v>iMMAP</v>
      </c>
      <c r="FW29" t="str">
        <v>IMPACT Initiatives (REACH)</v>
      </c>
      <c r="FX29" t="str">
        <v>Institute of Natural and Cultural Heritage (IPANC)</v>
      </c>
      <c r="FY29" t="str">
        <v>Instituto de Democracia y Derechos Humanos</v>
      </c>
      <c r="FZ29" t="str">
        <v>Instituto de maná</v>
      </c>
      <c r="GA29" t="str">
        <v>Instituto de Promoción del Desarrollo Solidario</v>
      </c>
      <c r="GB29" t="str">
        <v>Instituto Dominicano de Desarrollo Integral</v>
      </c>
      <c r="GC29" t="str">
        <v>Instituto Félix Guattari</v>
      </c>
      <c r="GD29" t="str">
        <v>Instituto Nice</v>
      </c>
      <c r="GE29" t="str">
        <v>Instituto para las Migraciones y Derechos Humanos (IMDH)</v>
      </c>
      <c r="GF29" t="str">
        <v>Instituto Pirilampos - Grupo de visitas y acciones voluntarias en Roraima</v>
      </c>
      <c r="GG29" t="str">
        <v>INTERSOS</v>
      </c>
      <c r="GH29" t="str">
        <v>IPANC</v>
      </c>
      <c r="GI29" t="str">
        <v>Kimirina Coorporation</v>
      </c>
      <c r="GJ29" t="str">
        <v>La Bolsa del Samaritano</v>
      </c>
      <c r="GK29" t="str">
        <v>Lutheran World Relief</v>
      </c>
      <c r="GL29" t="str">
        <v>Malteser International</v>
      </c>
      <c r="GM29" t="str">
        <v>Más Igualdad Perú</v>
      </c>
      <c r="GN29" t="str">
        <v>MedGlobal</v>
      </c>
      <c r="GO29" t="str">
        <v>Medical Teams International</v>
      </c>
      <c r="GP29" t="str">
        <v>Médicos del Mundo</v>
      </c>
      <c r="GQ29" t="str">
        <v>Mercy Corps</v>
      </c>
      <c r="GR29" t="str">
        <v>Migrantes, Refugiados y Argentinos Emprendedores Sociales (MIRARES)</v>
      </c>
      <c r="GS29" t="str">
        <v>Mision Scalabriniana - Ecuador</v>
      </c>
      <c r="GT29" t="str">
        <v>Missão Paz</v>
      </c>
      <c r="GU29" t="str">
        <v>Movimiento de Mujeres de El Oro</v>
      </c>
      <c r="GV29" t="str">
        <v>Movimiento LGBT+ Brasil</v>
      </c>
      <c r="GW29" t="str">
        <v>Museu A CASA</v>
      </c>
      <c r="GX29" t="str">
        <v>Nueva organización</v>
      </c>
      <c r="GY29" t="str">
        <v>Oficina de la Coordinadora Residente UN</v>
      </c>
      <c r="GZ29" t="str">
        <v>Oficina de las Naciones Unidas de Servicios para Proyectos (UNOPS)</v>
      </c>
      <c r="HA29" t="str">
        <v>Oficina de Naciones Unidas contra la Droga y el Delito (ONUDD)</v>
      </c>
      <c r="HB29" t="str">
        <v>Oficina de Naciones Unidas para la Coordinación de Asuntos Humanitarios</v>
      </c>
      <c r="HC29" t="str">
        <v>Oficina del Alto Comisionado de las Naciones Unidas para los Derechos Humanos (ACNUDH)</v>
      </c>
      <c r="HD29" t="str">
        <v>ONU voluntarios</v>
      </c>
      <c r="HE29" t="str">
        <v>Opportunity International/AGAPE</v>
      </c>
      <c r="HF29" t="str">
        <v>Organización de Estados Iberoamericanos para la Educación, la Ciencia y la Cultura (OEI)</v>
      </c>
      <c r="HG29" t="str">
        <v>Organización de las Naciones Unidas para la Alimentación y la Agricultura (FAO)</v>
      </c>
      <c r="HH29" t="str">
        <v>Organización de las Naciones Unidas para la Educación, la Ciencia y la Cultura (UNESCO)</v>
      </c>
      <c r="HI29" t="str">
        <v>Organización Fuerza Internacional de Capellanía DDHH y DIH OFICA ICC</v>
      </c>
      <c r="HJ29" t="str">
        <v>Organización Internacional del Trabajo (OIT)</v>
      </c>
      <c r="HK29" t="str">
        <v>Organización Internacional para las Migraciones (OIM)</v>
      </c>
      <c r="HL29" t="str">
        <v>Organización Panamericana de la Salud/Organización Mundial de la Salud (OPS/OMS)</v>
      </c>
      <c r="HM29" t="str">
        <v>OXFAM</v>
      </c>
      <c r="HN29" t="str">
        <v>Parroquia Eclesiástica San Francisco</v>
      </c>
      <c r="HO29" t="str">
        <v>Parroquia Ntra Sra Asunción y Madre de los Migrantes</v>
      </c>
      <c r="HP29" t="str">
        <v>Pastoral de Movilidad Humana - Conferencia Episcopal Peruana</v>
      </c>
      <c r="HQ29" t="str">
        <v>Pastoral Social Cáritas</v>
      </c>
      <c r="HR29" t="str">
        <v>Patronato de Amparo Social de Tulcán</v>
      </c>
      <c r="HS29" t="str">
        <v>Peace for Development</v>
      </c>
      <c r="HT29" t="str">
        <v>Plan Internacional</v>
      </c>
      <c r="HU29" t="str">
        <v>Première Urgence Internationale</v>
      </c>
      <c r="HV29" t="str">
        <v>PROBONO Colombia</v>
      </c>
      <c r="HW29" t="str">
        <v>Progetto mondo mlal</v>
      </c>
      <c r="HX29" t="str">
        <v>Programa Conjunto de las Naciones Unidas sobre el VIH/SIDA (ONUSIDA)</v>
      </c>
      <c r="HY29" t="str">
        <v>Programa de las Naciones Unidas para el Desarrollo (PNUD)</v>
      </c>
      <c r="HZ29" t="str">
        <v>Programa de las Naciones Unidas para los Asentamientos Humanos (UN Habitat)</v>
      </c>
      <c r="IA29" t="str">
        <v>Programa de Soporte a la autoayuda de personas seropositivas</v>
      </c>
      <c r="IB29" t="str">
        <v>Programa Mundial de Alimentos (PMA)</v>
      </c>
      <c r="IC29" t="str">
        <v>Purik Huasi</v>
      </c>
      <c r="ID29" t="str">
        <v>Red con Migrantes y Refugiados</v>
      </c>
      <c r="IE29" t="str">
        <v>Red de Investigaciones Orientadas a la Solución de Problemas en Derechos Humanos</v>
      </c>
      <c r="IF29" t="str">
        <v>Red Internacional de Migración Scalabrini</v>
      </c>
      <c r="IG29" t="str">
        <v>Red Latinoamericana de Organizaciones no Gubernamentales de Personas con Discapacidad y sus Familias (RIADIS)</v>
      </c>
      <c r="IH29" t="str">
        <v>Red regioanal LGTBI+</v>
      </c>
      <c r="II29" t="str">
        <v>Renacer</v>
      </c>
      <c r="IJ29" t="str">
        <v>RET Internacional</v>
      </c>
      <c r="IK29" t="str">
        <v>Save the Children (SCI)</v>
      </c>
      <c r="IL29" t="str">
        <v>Sección Peruana de Amnistía Internacional</v>
      </c>
      <c r="IM29" t="str">
        <v>Semillas para la Democracia</v>
      </c>
      <c r="IN29" t="str">
        <v>Servicio Ecuménico para la Dignidad Humana</v>
      </c>
      <c r="IO29" t="str">
        <v>Servicio Jesuita a Migrantes (SJM)</v>
      </c>
      <c r="IP29" t="str">
        <v>Servicio Jesuita a Migrantes y Refugiados (SJMR)</v>
      </c>
      <c r="IQ29" t="str">
        <v>Servicio Jesuita a Refugiados (SJR)</v>
      </c>
      <c r="IR29" t="str">
        <v>Servicio Pastoral de Migrantes Nacional</v>
      </c>
      <c r="IS29" t="str">
        <v>Serviço Pastoral dos Migrantes do Nordeste</v>
      </c>
      <c r="IT29" t="str">
        <v>Sesame Workshop</v>
      </c>
      <c r="IU29" t="str">
        <v>Sociedad Bolivariana de Curaçao</v>
      </c>
      <c r="IV29" t="str">
        <v>Solidarites International/Premiere Urgence Internationale (Consorcio de SI y PUI)</v>
      </c>
      <c r="IW29" t="str">
        <v>Sparkassenstiftung für internationale Kooperation</v>
      </c>
      <c r="IX29" t="str">
        <v>Stichting Slachtofferhulp Curaçao</v>
      </c>
      <c r="IY29" t="str">
        <v>Swisscontact</v>
      </c>
      <c r="IZ29" t="str">
        <v>Tearfund</v>
      </c>
      <c r="JA29" t="str">
        <v>TECHO</v>
      </c>
      <c r="JB29" t="str">
        <v>Terre des Hommes Italy</v>
      </c>
      <c r="JC29" t="str">
        <v>Terre des Hommes Lausanne</v>
      </c>
      <c r="JD29" t="str">
        <v>Terre des Hommes Suisse</v>
      </c>
      <c r="JE29" t="str">
        <v>Universidad Católica del Uruguay (UCU)</v>
      </c>
      <c r="JF29" t="str">
        <v>Universidad de Buenos Aires (UBA)</v>
      </c>
      <c r="JG29" t="str">
        <v>UruVene</v>
      </c>
      <c r="JH29" t="str">
        <v>VenAruba Solidaria</v>
      </c>
      <c r="JI29" t="str">
        <v>VenEuropa</v>
      </c>
      <c r="JJ29" t="str">
        <v>Venezolanos en San Cristóbal</v>
      </c>
      <c r="JK29" t="str">
        <v>Vicaría de Pastoral Social Caritas</v>
      </c>
      <c r="JL29" t="str">
        <v>Vicariato apostólico de Esmeraldas – Nación de Paz (VAE)</v>
      </c>
      <c r="JM29" t="str">
        <v>Visión Mundial</v>
      </c>
      <c r="JN29" t="str">
        <v>War Child</v>
      </c>
      <c r="JO29" t="str">
        <v>We World GVC</v>
      </c>
      <c r="JP29" t="str">
        <v>World Council of Credit Unions</v>
      </c>
      <c r="JQ29" t="str">
        <v>ZOA</v>
      </c>
    </row>
    <row r="30" spans="1:277" ht="43.2" x14ac:dyDescent="0.3">
      <c r="A30" s="37" t="s">
        <v>586</v>
      </c>
      <c r="B30" s="37" t="s">
        <v>48</v>
      </c>
      <c r="C30" s="37" t="s">
        <v>587</v>
      </c>
      <c r="D30" s="37"/>
      <c r="E30" s="37" t="s">
        <v>588</v>
      </c>
      <c r="F30" s="46" t="b">
        <v>0</v>
      </c>
      <c r="G30" s="46" t="s">
        <v>2167</v>
      </c>
      <c r="I30" t="str" cm="1">
        <f t="array" ref="I30:JQ30">TRANSPOSE(_xlfn._xlws.SORT(_xlfn._xlws.FILTER(Table3[Nombre],ISNUMBER(SEARCH(' Activity Sheet'!C31,Table3[Nombre])),"Not found"),,1))</f>
        <v>100% Diversidad y Derechos</v>
      </c>
      <c r="J30" t="str">
        <v>ABV - Asociación del Bien con la Vida</v>
      </c>
      <c r="K30" t="str">
        <v>ACAPS</v>
      </c>
      <c r="L30" t="str">
        <v>Acción contra el Hambre</v>
      </c>
      <c r="M30" t="str">
        <v>ACT Alianza</v>
      </c>
      <c r="N30" t="str">
        <v>ACTED</v>
      </c>
      <c r="O30" t="str">
        <v>Agencia Adventista de Desarollo y Recursos Asistenciales (ADRA)</v>
      </c>
      <c r="P30" t="str">
        <v>Agencia de Cooperación Alemana para el Desarrollo GIZ</v>
      </c>
      <c r="Q30" t="str">
        <v>AID FOR AIDS</v>
      </c>
      <c r="R30" t="str">
        <v>AIDS Healthcare Foundation</v>
      </c>
      <c r="S30" t="str">
        <v>Aldeas Infantiles SOS</v>
      </c>
      <c r="T30" t="str">
        <v>Alianza por la Solidaridad</v>
      </c>
      <c r="U30" t="str">
        <v>Alianza por Venezuela</v>
      </c>
      <c r="V30" t="str">
        <v>Alto Comisionado de las Naciones Unidas para los Refugiados (ACNUR)</v>
      </c>
      <c r="W30" t="str">
        <v>Asociación Aves</v>
      </c>
      <c r="X30" t="str">
        <v>Asociación Caritativa y Cultural Amigos do Noivo</v>
      </c>
      <c r="Y30" t="str">
        <v>Asociación Churún Merú</v>
      </c>
      <c r="Z30" t="str">
        <v>Asociación Civil de Chamos Venezolanos</v>
      </c>
      <c r="AA30" t="str">
        <v>Asociación Civil El Paso</v>
      </c>
      <c r="AB30" t="str">
        <v>Asociación Civil Venezolana en Paraguay</v>
      </c>
      <c r="AC30" t="str">
        <v>Asociación Construyendo Caminos de Esperanza Frente a la Injusticia, el Rechazo y el Olvido (CCEFIRO)</v>
      </c>
      <c r="AD30" t="str">
        <v>Asociación de Apoyo al Desarrollo - APOYAR</v>
      </c>
      <c r="AE30" t="str">
        <v>Asociacion de Jubilados y Pensionados Venezolanos en Argentina</v>
      </c>
      <c r="AF30" t="str">
        <v>Asociación de Psicólogos Venezolanos en Argentina</v>
      </c>
      <c r="AG30" t="str">
        <v>Asociación de venezolanos en la República argentina (ASOVEN)</v>
      </c>
      <c r="AH30" t="str">
        <v>Asociación educativa y caritativa Vale da Benção (AEBVB)</v>
      </c>
      <c r="AI30" t="str">
        <v>Asociación Idas y Vueltas</v>
      </c>
      <c r="AJ30" t="str">
        <v>Asociación ILLARI-AMANECER</v>
      </c>
      <c r="AK30" t="str">
        <v>Asociación Inmigrante Feliz</v>
      </c>
      <c r="AL30" t="str">
        <v>Asociación Manos Veneguayas</v>
      </c>
      <c r="AM30" t="str">
        <v>AsociacIón Misioneros de San Carlos Scalabrinianos</v>
      </c>
      <c r="AN30" t="str">
        <v>Asociación Mutual Israelita Argentina</v>
      </c>
      <c r="AO30" t="str">
        <v>Asociación Profamilia</v>
      </c>
      <c r="AP30" t="str">
        <v>Asociación Quinta Ola</v>
      </c>
      <c r="AQ30" t="str">
        <v>Asociación Solidaridad y Acción</v>
      </c>
      <c r="AR30" t="str">
        <v>Asociación Venezolana en Chile</v>
      </c>
      <c r="AS30" t="str">
        <v>Associação Hermanitos</v>
      </c>
      <c r="AT30" t="str">
        <v>Ayuda en Acción</v>
      </c>
      <c r="AU30" t="str">
        <v>Bethany Christian Services</v>
      </c>
      <c r="AV30" t="str">
        <v>Blumont</v>
      </c>
      <c r="AW30" t="str">
        <v>Capellanía de migrantes venezolanos de la diócesis de Lurín</v>
      </c>
      <c r="AX30" t="str">
        <v>CARE</v>
      </c>
      <c r="AY30" t="str">
        <v>Cáritas Alemania</v>
      </c>
      <c r="AZ30" t="str">
        <v>Cáritas Aruba</v>
      </c>
      <c r="BA30" t="str">
        <v>Cáritas Bolivia</v>
      </c>
      <c r="BB30" t="str">
        <v>Cáritas Brasil</v>
      </c>
      <c r="BC30" t="str">
        <v>Caritas Ecuador</v>
      </c>
      <c r="BD30" t="str">
        <v>Caritas Manaus</v>
      </c>
      <c r="BE30" t="str">
        <v>Caritas Parana</v>
      </c>
      <c r="BF30" t="str">
        <v>Cáritas Perú</v>
      </c>
      <c r="BG30" t="str">
        <v>Cáritas Rio de Janeiro</v>
      </c>
      <c r="BH30" t="str">
        <v>Cáritas São Paulo</v>
      </c>
      <c r="BI30" t="str">
        <v>Cáritas Suiza</v>
      </c>
      <c r="BJ30" t="str">
        <v>Cáritas Willemstad</v>
      </c>
      <c r="BK30" t="str">
        <v>Casa Cemisol</v>
      </c>
      <c r="BL30" t="str">
        <v>Casa Hogar San José</v>
      </c>
      <c r="BM30" t="str">
        <v>Casa Violeta</v>
      </c>
      <c r="BN30" t="str">
        <v>Centro de Atencion alMigrante (CAM)</v>
      </c>
      <c r="BO30" t="str">
        <v>Centro de Atencion Psicosocial (CAPS)</v>
      </c>
      <c r="BP30" t="str">
        <v>Centro de Defensa de los Derechos Humanos de Guarulhos (CCDH)</v>
      </c>
      <c r="BQ30" t="str">
        <v>Centro de Desarrollo y Autogestión</v>
      </c>
      <c r="BR30" t="str">
        <v>Centro de Estudios y Programas Integrados para el Desarrollo Sostenible (CIEDS)</v>
      </c>
      <c r="BS30" t="str">
        <v>Centro de Estudios y Solidaridad con América Latina (CESAL)</v>
      </c>
      <c r="BT30" t="str">
        <v>Centro de Migración y Derechos Humanos de la Diócesis de Roraima</v>
      </c>
      <c r="BU30" t="str">
        <v>Centro Familiar Familias Sin Fronteras – Fundación Familia Sin Fronteras</v>
      </c>
      <c r="BV30" t="str">
        <v>CESVI-Cooperazione e Sviluppo</v>
      </c>
      <c r="BW30" t="str">
        <v>ChildFund Internacional</v>
      </c>
      <c r="BX30" t="str">
        <v>CHS Alternativo</v>
      </c>
      <c r="BY30" t="str">
        <v>CIR - Conselho Indígena de Roraima</v>
      </c>
      <c r="BZ30" t="str">
        <v>Coletivo MOSAICO - Asociación del Movimiento Social, Ambiental, Interactivo, Cultural y Organizacional</v>
      </c>
      <c r="CA30" t="str">
        <v>COLVENZ</v>
      </c>
      <c r="CB30" t="str">
        <v>Comisión Argentina para Refugiados y Migrantes (CAREF)</v>
      </c>
      <c r="CC30" t="str">
        <v>Comité Internacional de la Cruz Roja</v>
      </c>
      <c r="CD30" t="str">
        <v>Comité Internacional de Rescate (IRC)</v>
      </c>
      <c r="CE30" t="str">
        <v>Comité Internacional para el Desarrollo de los Pueblos (CISP)</v>
      </c>
      <c r="CF30" t="str">
        <v>Comite permanente por la defensa de los derechos humanos (CDH)</v>
      </c>
      <c r="CG30" t="str">
        <v>Compasión internacional</v>
      </c>
      <c r="CH30" t="str">
        <v>Compassiva</v>
      </c>
      <c r="CI30" t="str">
        <v>Conozco mis derechos</v>
      </c>
      <c r="CJ30" t="str">
        <v>ConQuito</v>
      </c>
      <c r="CK30" t="str">
        <v>Consejo Danés para los Refugiados (DRC)</v>
      </c>
      <c r="CL30" t="str">
        <v>Consejo Interreligioso del Perú - Religiones por la Paz</v>
      </c>
      <c r="CM30" t="str">
        <v>Consejo Noruego para los Refugiados (NRC)</v>
      </c>
      <c r="CN30" t="str">
        <v>Consorcio de Org. Privadas de promoción al desarrollo de la micro y pequeña empresa</v>
      </c>
      <c r="CO30" t="str">
        <v>COOPI - Cooperación Internacional</v>
      </c>
      <c r="CP30" t="str">
        <v>Corporacion Minuto de Dios</v>
      </c>
      <c r="CQ30" t="str">
        <v>Corporación Opción Legal</v>
      </c>
      <c r="CR30" t="str">
        <v>Corporación para el Desarrollo de Emprendimiento y la Innovación Social</v>
      </c>
      <c r="CS30" t="str">
        <v>Cruz Roja Argentina</v>
      </c>
      <c r="CT30" t="str">
        <v>Cruz Roja Colombia</v>
      </c>
      <c r="CU30" t="str">
        <v>Cruz Roja Ecuador</v>
      </c>
      <c r="CV30" t="str">
        <v>Cruz Roja Española</v>
      </c>
      <c r="CW30" t="str">
        <v>Cruz Roja Panamá</v>
      </c>
      <c r="CX30" t="str">
        <v>Cruz Roja Paraguay</v>
      </c>
      <c r="CY30" t="str">
        <v>Cruz Roja Perú</v>
      </c>
      <c r="CZ30" t="str">
        <v>Cruz Roja Uruguay</v>
      </c>
      <c r="DA30" t="str">
        <v>Cuso Internacional</v>
      </c>
      <c r="DB30" t="str">
        <v>DCF (Danielle’s Children Fund)</v>
      </c>
      <c r="DC30" t="str">
        <v>Desarrollo Cooperativo Agrícola Internacional / Voluntarios en Asistencia Cooperativa en el Extranjero</v>
      </c>
      <c r="DD30" t="str">
        <v>Diakonie Katastrophenhilfe</v>
      </c>
      <c r="DE30" t="str">
        <v>Diálogo Diverso</v>
      </c>
      <c r="DF30" t="str">
        <v>Diáspora Venezolana en República Dominicana</v>
      </c>
      <c r="DG30" t="str">
        <v>Duendes y Ángeles Vinotinto República Dominicana</v>
      </c>
      <c r="DH30" t="str">
        <v>Embajadores internacionales de Canarinhos da Amazonia por la paz</v>
      </c>
      <c r="DI30" t="str">
        <v>Encuentros SJS (Servicio Jesuita de la Solidaridad)</v>
      </c>
      <c r="DJ30" t="str">
        <v>Ending Violence Against Migrants</v>
      </c>
      <c r="DK30" t="str">
        <v>Entidad de las Naciones Unidas para la Igualdad de Género y el Empoderamiento de las Mujeres</v>
      </c>
      <c r="DL30" t="str">
        <v>Famia Planea</v>
      </c>
      <c r="DM30" t="str">
        <v>Family Planning Association of Trinidad and Tobago</v>
      </c>
      <c r="DN30" t="str">
        <v>Federación de Mujeres de Sucumbíos</v>
      </c>
      <c r="DO30" t="str">
        <v>Federación Internacional de la Cruz Roja (FIRC)</v>
      </c>
      <c r="DP30" t="str">
        <v>Federación internacional humanitaria</v>
      </c>
      <c r="DQ30" t="str">
        <v>Federación Luterana Mundial</v>
      </c>
      <c r="DR30" t="str">
        <v>Fondo de las Naciones Unidas para la Infancia (UNICEF)</v>
      </c>
      <c r="DS30" t="str">
        <v>Fondo de Población de las Naciones Unidas (UNFPA)</v>
      </c>
      <c r="DT30" t="str">
        <v>Fondo Ecuatoriano Populorum Progressio</v>
      </c>
      <c r="DU30" t="str">
        <v>Foro de Israel para la Ayuda Humanitaria Internacional (IsraAID)</v>
      </c>
      <c r="DV30" t="str">
        <v>Foro de la Sociedad Civil en Salud (ForoSalud)</v>
      </c>
      <c r="DW30" t="str">
        <v>Foro Salud Callao</v>
      </c>
      <c r="DX30" t="str">
        <v>Fraternidade Sem Fronteiras</v>
      </c>
      <c r="DY30" t="str">
        <v>Fundación “Project Hope of Colombia”</v>
      </c>
      <c r="DZ30" t="str">
        <v>Fundación Alas de Colibrí</v>
      </c>
      <c r="EA30" t="str">
        <v>Fundación Americares</v>
      </c>
      <c r="EB30" t="str">
        <v>Fundación AVSI</v>
      </c>
      <c r="EC30" t="str">
        <v>Fundación Baylor Colombia</v>
      </c>
      <c r="ED30" t="str">
        <v>Fundación Casa de Refugio Matilde</v>
      </c>
      <c r="EE30" t="str">
        <v>Fundación Colonia de Venezuela en República Dominicana (FUNCOVERD)</v>
      </c>
      <c r="EF30" t="str">
        <v>Fundación Comisión Católica Argentina de Migraciones (FCCAM)</v>
      </c>
      <c r="EG30" t="str">
        <v>Fundación CRISFE</v>
      </c>
      <c r="EH30" t="str">
        <v>Fundación de Ayuda Social de Las Iglesias Cristianas</v>
      </c>
      <c r="EI30" t="str">
        <v>Fundación de Ayuda Social de las Iglesias Cristianas (FASIC)</v>
      </c>
      <c r="EJ30" t="str">
        <v>Fundación de Emigrantes Venezolanos (FEV)</v>
      </c>
      <c r="EK30" t="str">
        <v>Fundación de las Americas (FUDELA)</v>
      </c>
      <c r="EL30" t="str">
        <v>Fundación Educativa Rada</v>
      </c>
      <c r="EM30" t="str">
        <v>Fundación Equidad</v>
      </c>
      <c r="EN30" t="str">
        <v>Fundación Halü Bienestar Humano (HALU)</v>
      </c>
      <c r="EO30" t="str">
        <v>Fundación Huésped</v>
      </c>
      <c r="EP30" t="str">
        <v>Fundación Human Rights Caribbean (HRC)</v>
      </c>
      <c r="EQ30" t="str">
        <v>Fundación Las Golondrinas</v>
      </c>
      <c r="ER30" t="str">
        <v>Fundación Manos Abiertas</v>
      </c>
      <c r="ES30" t="str">
        <v>Fundación Mi Sangre</v>
      </c>
      <c r="ET30" t="str">
        <v>Fundación Nuestros Jóvenes</v>
      </c>
      <c r="EU30" t="str">
        <v>Fundacion pa Hende Muhe den Dificultad (FHMD)</v>
      </c>
      <c r="EV30" t="str">
        <v>Fundación Pan de Vida</v>
      </c>
      <c r="EW30" t="str">
        <v>Fundación Panamericana de Desarrollo</v>
      </c>
      <c r="EX30" t="str">
        <v>Fundación Panamericana para el Desarrollo (FUPAD)</v>
      </c>
      <c r="EY30" t="str">
        <v>Fundación para Asistencia a las Víctimas</v>
      </c>
      <c r="EZ30" t="str">
        <v>Fundación para la Integración y el Desarrollo de América Latina (FIDAL)</v>
      </c>
      <c r="FA30" t="str">
        <v>Fundación Salú pa Tur</v>
      </c>
      <c r="FB30" t="str">
        <v>Fundación Scalabrini Bolivia</v>
      </c>
      <c r="FC30" t="str">
        <v>Fundacion Scalabrini Chile</v>
      </c>
      <c r="FD30" t="str">
        <v>Fundación SES</v>
      </c>
      <c r="FE30" t="str">
        <v>Fundación Solidaria Trabajo para un Hermano</v>
      </c>
      <c r="FF30" t="str">
        <v>Fundación Stima</v>
      </c>
      <c r="FG30" t="str">
        <v>Fundación Takuna</v>
      </c>
      <c r="FH30" t="str">
        <v>Fundación Tarabita</v>
      </c>
      <c r="FI30" t="str">
        <v>Fundación Venex Curacao</v>
      </c>
      <c r="FJ30" t="str">
        <v>Globalizate Radio</v>
      </c>
      <c r="FK30" t="str">
        <v>GOAL</v>
      </c>
      <c r="FL30" t="str">
        <v>Heartland Alliance International (HAI)</v>
      </c>
      <c r="FM30" t="str">
        <v>HELVETAS Swiss Intercooperation</v>
      </c>
      <c r="FN30" t="str">
        <v>Hermanos Salesianas</v>
      </c>
      <c r="FO30" t="str">
        <v>HIAS</v>
      </c>
      <c r="FP30" t="str">
        <v>Hogar de Cristo</v>
      </c>
      <c r="FQ30" t="str">
        <v>Hogar de Nazareth</v>
      </c>
      <c r="FR30" t="str">
        <v>Human Rights Defence Curaçao</v>
      </c>
      <c r="FS30" t="str">
        <v>Humanity &amp; Inclusion</v>
      </c>
      <c r="FT30" t="str">
        <v>Humans Analytic</v>
      </c>
      <c r="FU30" t="str">
        <v>IEB - Instituto Internacional de Educação do Brasil</v>
      </c>
      <c r="FV30" t="str">
        <v>iMMAP</v>
      </c>
      <c r="FW30" t="str">
        <v>IMPACT Initiatives (REACH)</v>
      </c>
      <c r="FX30" t="str">
        <v>Institute of Natural and Cultural Heritage (IPANC)</v>
      </c>
      <c r="FY30" t="str">
        <v>Instituto de Democracia y Derechos Humanos</v>
      </c>
      <c r="FZ30" t="str">
        <v>Instituto de maná</v>
      </c>
      <c r="GA30" t="str">
        <v>Instituto de Promoción del Desarrollo Solidario</v>
      </c>
      <c r="GB30" t="str">
        <v>Instituto Dominicano de Desarrollo Integral</v>
      </c>
      <c r="GC30" t="str">
        <v>Instituto Félix Guattari</v>
      </c>
      <c r="GD30" t="str">
        <v>Instituto Nice</v>
      </c>
      <c r="GE30" t="str">
        <v>Instituto para las Migraciones y Derechos Humanos (IMDH)</v>
      </c>
      <c r="GF30" t="str">
        <v>Instituto Pirilampos - Grupo de visitas y acciones voluntarias en Roraima</v>
      </c>
      <c r="GG30" t="str">
        <v>INTERSOS</v>
      </c>
      <c r="GH30" t="str">
        <v>IPANC</v>
      </c>
      <c r="GI30" t="str">
        <v>Kimirina Coorporation</v>
      </c>
      <c r="GJ30" t="str">
        <v>La Bolsa del Samaritano</v>
      </c>
      <c r="GK30" t="str">
        <v>Lutheran World Relief</v>
      </c>
      <c r="GL30" t="str">
        <v>Malteser International</v>
      </c>
      <c r="GM30" t="str">
        <v>Más Igualdad Perú</v>
      </c>
      <c r="GN30" t="str">
        <v>MedGlobal</v>
      </c>
      <c r="GO30" t="str">
        <v>Medical Teams International</v>
      </c>
      <c r="GP30" t="str">
        <v>Médicos del Mundo</v>
      </c>
      <c r="GQ30" t="str">
        <v>Mercy Corps</v>
      </c>
      <c r="GR30" t="str">
        <v>Migrantes, Refugiados y Argentinos Emprendedores Sociales (MIRARES)</v>
      </c>
      <c r="GS30" t="str">
        <v>Mision Scalabriniana - Ecuador</v>
      </c>
      <c r="GT30" t="str">
        <v>Missão Paz</v>
      </c>
      <c r="GU30" t="str">
        <v>Movimiento de Mujeres de El Oro</v>
      </c>
      <c r="GV30" t="str">
        <v>Movimiento LGBT+ Brasil</v>
      </c>
      <c r="GW30" t="str">
        <v>Museu A CASA</v>
      </c>
      <c r="GX30" t="str">
        <v>Nueva organización</v>
      </c>
      <c r="GY30" t="str">
        <v>Oficina de la Coordinadora Residente UN</v>
      </c>
      <c r="GZ30" t="str">
        <v>Oficina de las Naciones Unidas de Servicios para Proyectos (UNOPS)</v>
      </c>
      <c r="HA30" t="str">
        <v>Oficina de Naciones Unidas contra la Droga y el Delito (ONUDD)</v>
      </c>
      <c r="HB30" t="str">
        <v>Oficina de Naciones Unidas para la Coordinación de Asuntos Humanitarios</v>
      </c>
      <c r="HC30" t="str">
        <v>Oficina del Alto Comisionado de las Naciones Unidas para los Derechos Humanos (ACNUDH)</v>
      </c>
      <c r="HD30" t="str">
        <v>ONU voluntarios</v>
      </c>
      <c r="HE30" t="str">
        <v>Opportunity International/AGAPE</v>
      </c>
      <c r="HF30" t="str">
        <v>Organización de Estados Iberoamericanos para la Educación, la Ciencia y la Cultura (OEI)</v>
      </c>
      <c r="HG30" t="str">
        <v>Organización de las Naciones Unidas para la Alimentación y la Agricultura (FAO)</v>
      </c>
      <c r="HH30" t="str">
        <v>Organización de las Naciones Unidas para la Educación, la Ciencia y la Cultura (UNESCO)</v>
      </c>
      <c r="HI30" t="str">
        <v>Organización Fuerza Internacional de Capellanía DDHH y DIH OFICA ICC</v>
      </c>
      <c r="HJ30" t="str">
        <v>Organización Internacional del Trabajo (OIT)</v>
      </c>
      <c r="HK30" t="str">
        <v>Organización Internacional para las Migraciones (OIM)</v>
      </c>
      <c r="HL30" t="str">
        <v>Organización Panamericana de la Salud/Organización Mundial de la Salud (OPS/OMS)</v>
      </c>
      <c r="HM30" t="str">
        <v>OXFAM</v>
      </c>
      <c r="HN30" t="str">
        <v>Parroquia Eclesiástica San Francisco</v>
      </c>
      <c r="HO30" t="str">
        <v>Parroquia Ntra Sra Asunción y Madre de los Migrantes</v>
      </c>
      <c r="HP30" t="str">
        <v>Pastoral de Movilidad Humana - Conferencia Episcopal Peruana</v>
      </c>
      <c r="HQ30" t="str">
        <v>Pastoral Social Cáritas</v>
      </c>
      <c r="HR30" t="str">
        <v>Patronato de Amparo Social de Tulcán</v>
      </c>
      <c r="HS30" t="str">
        <v>Peace for Development</v>
      </c>
      <c r="HT30" t="str">
        <v>Plan Internacional</v>
      </c>
      <c r="HU30" t="str">
        <v>Première Urgence Internationale</v>
      </c>
      <c r="HV30" t="str">
        <v>PROBONO Colombia</v>
      </c>
      <c r="HW30" t="str">
        <v>Progetto mondo mlal</v>
      </c>
      <c r="HX30" t="str">
        <v>Programa Conjunto de las Naciones Unidas sobre el VIH/SIDA (ONUSIDA)</v>
      </c>
      <c r="HY30" t="str">
        <v>Programa de las Naciones Unidas para el Desarrollo (PNUD)</v>
      </c>
      <c r="HZ30" t="str">
        <v>Programa de las Naciones Unidas para los Asentamientos Humanos (UN Habitat)</v>
      </c>
      <c r="IA30" t="str">
        <v>Programa de Soporte a la autoayuda de personas seropositivas</v>
      </c>
      <c r="IB30" t="str">
        <v>Programa Mundial de Alimentos (PMA)</v>
      </c>
      <c r="IC30" t="str">
        <v>Purik Huasi</v>
      </c>
      <c r="ID30" t="str">
        <v>Red con Migrantes y Refugiados</v>
      </c>
      <c r="IE30" t="str">
        <v>Red de Investigaciones Orientadas a la Solución de Problemas en Derechos Humanos</v>
      </c>
      <c r="IF30" t="str">
        <v>Red Internacional de Migración Scalabrini</v>
      </c>
      <c r="IG30" t="str">
        <v>Red Latinoamericana de Organizaciones no Gubernamentales de Personas con Discapacidad y sus Familias (RIADIS)</v>
      </c>
      <c r="IH30" t="str">
        <v>Red regioanal LGTBI+</v>
      </c>
      <c r="II30" t="str">
        <v>Renacer</v>
      </c>
      <c r="IJ30" t="str">
        <v>RET Internacional</v>
      </c>
      <c r="IK30" t="str">
        <v>Save the Children (SCI)</v>
      </c>
      <c r="IL30" t="str">
        <v>Sección Peruana de Amnistía Internacional</v>
      </c>
      <c r="IM30" t="str">
        <v>Semillas para la Democracia</v>
      </c>
      <c r="IN30" t="str">
        <v>Servicio Ecuménico para la Dignidad Humana</v>
      </c>
      <c r="IO30" t="str">
        <v>Servicio Jesuita a Migrantes (SJM)</v>
      </c>
      <c r="IP30" t="str">
        <v>Servicio Jesuita a Migrantes y Refugiados (SJMR)</v>
      </c>
      <c r="IQ30" t="str">
        <v>Servicio Jesuita a Refugiados (SJR)</v>
      </c>
      <c r="IR30" t="str">
        <v>Servicio Pastoral de Migrantes Nacional</v>
      </c>
      <c r="IS30" t="str">
        <v>Serviço Pastoral dos Migrantes do Nordeste</v>
      </c>
      <c r="IT30" t="str">
        <v>Sesame Workshop</v>
      </c>
      <c r="IU30" t="str">
        <v>Sociedad Bolivariana de Curaçao</v>
      </c>
      <c r="IV30" t="str">
        <v>Solidarites International/Premiere Urgence Internationale (Consorcio de SI y PUI)</v>
      </c>
      <c r="IW30" t="str">
        <v>Sparkassenstiftung für internationale Kooperation</v>
      </c>
      <c r="IX30" t="str">
        <v>Stichting Slachtofferhulp Curaçao</v>
      </c>
      <c r="IY30" t="str">
        <v>Swisscontact</v>
      </c>
      <c r="IZ30" t="str">
        <v>Tearfund</v>
      </c>
      <c r="JA30" t="str">
        <v>TECHO</v>
      </c>
      <c r="JB30" t="str">
        <v>Terre des Hommes Italy</v>
      </c>
      <c r="JC30" t="str">
        <v>Terre des Hommes Lausanne</v>
      </c>
      <c r="JD30" t="str">
        <v>Terre des Hommes Suisse</v>
      </c>
      <c r="JE30" t="str">
        <v>Universidad Católica del Uruguay (UCU)</v>
      </c>
      <c r="JF30" t="str">
        <v>Universidad de Buenos Aires (UBA)</v>
      </c>
      <c r="JG30" t="str">
        <v>UruVene</v>
      </c>
      <c r="JH30" t="str">
        <v>VenAruba Solidaria</v>
      </c>
      <c r="JI30" t="str">
        <v>VenEuropa</v>
      </c>
      <c r="JJ30" t="str">
        <v>Venezolanos en San Cristóbal</v>
      </c>
      <c r="JK30" t="str">
        <v>Vicaría de Pastoral Social Caritas</v>
      </c>
      <c r="JL30" t="str">
        <v>Vicariato apostólico de Esmeraldas – Nación de Paz (VAE)</v>
      </c>
      <c r="JM30" t="str">
        <v>Visión Mundial</v>
      </c>
      <c r="JN30" t="str">
        <v>War Child</v>
      </c>
      <c r="JO30" t="str">
        <v>We World GVC</v>
      </c>
      <c r="JP30" t="str">
        <v>World Council of Credit Unions</v>
      </c>
      <c r="JQ30" t="str">
        <v>ZOA</v>
      </c>
    </row>
    <row r="31" spans="1:277" ht="28.8" x14ac:dyDescent="0.3">
      <c r="A31" s="37" t="s">
        <v>589</v>
      </c>
      <c r="B31" s="37" t="s">
        <v>9</v>
      </c>
      <c r="C31" s="37" t="s">
        <v>590</v>
      </c>
      <c r="D31" s="37"/>
      <c r="E31" s="37" t="s">
        <v>591</v>
      </c>
      <c r="F31" s="46" t="b">
        <v>0</v>
      </c>
      <c r="G31" s="46" t="s">
        <v>2167</v>
      </c>
      <c r="I31" t="str" cm="1">
        <f t="array" ref="I31:JQ31">TRANSPOSE(_xlfn._xlws.SORT(_xlfn._xlws.FILTER(Table3[Nombre],ISNUMBER(SEARCH(' Activity Sheet'!C32,Table3[Nombre])),"Not found"),,1))</f>
        <v>100% Diversidad y Derechos</v>
      </c>
      <c r="J31" t="str">
        <v>ABV - Asociación del Bien con la Vida</v>
      </c>
      <c r="K31" t="str">
        <v>ACAPS</v>
      </c>
      <c r="L31" t="str">
        <v>Acción contra el Hambre</v>
      </c>
      <c r="M31" t="str">
        <v>ACT Alianza</v>
      </c>
      <c r="N31" t="str">
        <v>ACTED</v>
      </c>
      <c r="O31" t="str">
        <v>Agencia Adventista de Desarollo y Recursos Asistenciales (ADRA)</v>
      </c>
      <c r="P31" t="str">
        <v>Agencia de Cooperación Alemana para el Desarrollo GIZ</v>
      </c>
      <c r="Q31" t="str">
        <v>AID FOR AIDS</v>
      </c>
      <c r="R31" t="str">
        <v>AIDS Healthcare Foundation</v>
      </c>
      <c r="S31" t="str">
        <v>Aldeas Infantiles SOS</v>
      </c>
      <c r="T31" t="str">
        <v>Alianza por la Solidaridad</v>
      </c>
      <c r="U31" t="str">
        <v>Alianza por Venezuela</v>
      </c>
      <c r="V31" t="str">
        <v>Alto Comisionado de las Naciones Unidas para los Refugiados (ACNUR)</v>
      </c>
      <c r="W31" t="str">
        <v>Asociación Aves</v>
      </c>
      <c r="X31" t="str">
        <v>Asociación Caritativa y Cultural Amigos do Noivo</v>
      </c>
      <c r="Y31" t="str">
        <v>Asociación Churún Merú</v>
      </c>
      <c r="Z31" t="str">
        <v>Asociación Civil de Chamos Venezolanos</v>
      </c>
      <c r="AA31" t="str">
        <v>Asociación Civil El Paso</v>
      </c>
      <c r="AB31" t="str">
        <v>Asociación Civil Venezolana en Paraguay</v>
      </c>
      <c r="AC31" t="str">
        <v>Asociación Construyendo Caminos de Esperanza Frente a la Injusticia, el Rechazo y el Olvido (CCEFIRO)</v>
      </c>
      <c r="AD31" t="str">
        <v>Asociación de Apoyo al Desarrollo - APOYAR</v>
      </c>
      <c r="AE31" t="str">
        <v>Asociacion de Jubilados y Pensionados Venezolanos en Argentina</v>
      </c>
      <c r="AF31" t="str">
        <v>Asociación de Psicólogos Venezolanos en Argentina</v>
      </c>
      <c r="AG31" t="str">
        <v>Asociación de venezolanos en la República argentina (ASOVEN)</v>
      </c>
      <c r="AH31" t="str">
        <v>Asociación educativa y caritativa Vale da Benção (AEBVB)</v>
      </c>
      <c r="AI31" t="str">
        <v>Asociación Idas y Vueltas</v>
      </c>
      <c r="AJ31" t="str">
        <v>Asociación ILLARI-AMANECER</v>
      </c>
      <c r="AK31" t="str">
        <v>Asociación Inmigrante Feliz</v>
      </c>
      <c r="AL31" t="str">
        <v>Asociación Manos Veneguayas</v>
      </c>
      <c r="AM31" t="str">
        <v>AsociacIón Misioneros de San Carlos Scalabrinianos</v>
      </c>
      <c r="AN31" t="str">
        <v>Asociación Mutual Israelita Argentina</v>
      </c>
      <c r="AO31" t="str">
        <v>Asociación Profamilia</v>
      </c>
      <c r="AP31" t="str">
        <v>Asociación Quinta Ola</v>
      </c>
      <c r="AQ31" t="str">
        <v>Asociación Solidaridad y Acción</v>
      </c>
      <c r="AR31" t="str">
        <v>Asociación Venezolana en Chile</v>
      </c>
      <c r="AS31" t="str">
        <v>Associação Hermanitos</v>
      </c>
      <c r="AT31" t="str">
        <v>Ayuda en Acción</v>
      </c>
      <c r="AU31" t="str">
        <v>Bethany Christian Services</v>
      </c>
      <c r="AV31" t="str">
        <v>Blumont</v>
      </c>
      <c r="AW31" t="str">
        <v>Capellanía de migrantes venezolanos de la diócesis de Lurín</v>
      </c>
      <c r="AX31" t="str">
        <v>CARE</v>
      </c>
      <c r="AY31" t="str">
        <v>Cáritas Alemania</v>
      </c>
      <c r="AZ31" t="str">
        <v>Cáritas Aruba</v>
      </c>
      <c r="BA31" t="str">
        <v>Cáritas Bolivia</v>
      </c>
      <c r="BB31" t="str">
        <v>Cáritas Brasil</v>
      </c>
      <c r="BC31" t="str">
        <v>Caritas Ecuador</v>
      </c>
      <c r="BD31" t="str">
        <v>Caritas Manaus</v>
      </c>
      <c r="BE31" t="str">
        <v>Caritas Parana</v>
      </c>
      <c r="BF31" t="str">
        <v>Cáritas Perú</v>
      </c>
      <c r="BG31" t="str">
        <v>Cáritas Rio de Janeiro</v>
      </c>
      <c r="BH31" t="str">
        <v>Cáritas São Paulo</v>
      </c>
      <c r="BI31" t="str">
        <v>Cáritas Suiza</v>
      </c>
      <c r="BJ31" t="str">
        <v>Cáritas Willemstad</v>
      </c>
      <c r="BK31" t="str">
        <v>Casa Cemisol</v>
      </c>
      <c r="BL31" t="str">
        <v>Casa Hogar San José</v>
      </c>
      <c r="BM31" t="str">
        <v>Casa Violeta</v>
      </c>
      <c r="BN31" t="str">
        <v>Centro de Atencion alMigrante (CAM)</v>
      </c>
      <c r="BO31" t="str">
        <v>Centro de Atencion Psicosocial (CAPS)</v>
      </c>
      <c r="BP31" t="str">
        <v>Centro de Defensa de los Derechos Humanos de Guarulhos (CCDH)</v>
      </c>
      <c r="BQ31" t="str">
        <v>Centro de Desarrollo y Autogestión</v>
      </c>
      <c r="BR31" t="str">
        <v>Centro de Estudios y Programas Integrados para el Desarrollo Sostenible (CIEDS)</v>
      </c>
      <c r="BS31" t="str">
        <v>Centro de Estudios y Solidaridad con América Latina (CESAL)</v>
      </c>
      <c r="BT31" t="str">
        <v>Centro de Migración y Derechos Humanos de la Diócesis de Roraima</v>
      </c>
      <c r="BU31" t="str">
        <v>Centro Familiar Familias Sin Fronteras – Fundación Familia Sin Fronteras</v>
      </c>
      <c r="BV31" t="str">
        <v>CESVI-Cooperazione e Sviluppo</v>
      </c>
      <c r="BW31" t="str">
        <v>ChildFund Internacional</v>
      </c>
      <c r="BX31" t="str">
        <v>CHS Alternativo</v>
      </c>
      <c r="BY31" t="str">
        <v>CIR - Conselho Indígena de Roraima</v>
      </c>
      <c r="BZ31" t="str">
        <v>Coletivo MOSAICO - Asociación del Movimiento Social, Ambiental, Interactivo, Cultural y Organizacional</v>
      </c>
      <c r="CA31" t="str">
        <v>COLVENZ</v>
      </c>
      <c r="CB31" t="str">
        <v>Comisión Argentina para Refugiados y Migrantes (CAREF)</v>
      </c>
      <c r="CC31" t="str">
        <v>Comité Internacional de la Cruz Roja</v>
      </c>
      <c r="CD31" t="str">
        <v>Comité Internacional de Rescate (IRC)</v>
      </c>
      <c r="CE31" t="str">
        <v>Comité Internacional para el Desarrollo de los Pueblos (CISP)</v>
      </c>
      <c r="CF31" t="str">
        <v>Comite permanente por la defensa de los derechos humanos (CDH)</v>
      </c>
      <c r="CG31" t="str">
        <v>Compasión internacional</v>
      </c>
      <c r="CH31" t="str">
        <v>Compassiva</v>
      </c>
      <c r="CI31" t="str">
        <v>Conozco mis derechos</v>
      </c>
      <c r="CJ31" t="str">
        <v>ConQuito</v>
      </c>
      <c r="CK31" t="str">
        <v>Consejo Danés para los Refugiados (DRC)</v>
      </c>
      <c r="CL31" t="str">
        <v>Consejo Interreligioso del Perú - Religiones por la Paz</v>
      </c>
      <c r="CM31" t="str">
        <v>Consejo Noruego para los Refugiados (NRC)</v>
      </c>
      <c r="CN31" t="str">
        <v>Consorcio de Org. Privadas de promoción al desarrollo de la micro y pequeña empresa</v>
      </c>
      <c r="CO31" t="str">
        <v>COOPI - Cooperación Internacional</v>
      </c>
      <c r="CP31" t="str">
        <v>Corporacion Minuto de Dios</v>
      </c>
      <c r="CQ31" t="str">
        <v>Corporación Opción Legal</v>
      </c>
      <c r="CR31" t="str">
        <v>Corporación para el Desarrollo de Emprendimiento y la Innovación Social</v>
      </c>
      <c r="CS31" t="str">
        <v>Cruz Roja Argentina</v>
      </c>
      <c r="CT31" t="str">
        <v>Cruz Roja Colombia</v>
      </c>
      <c r="CU31" t="str">
        <v>Cruz Roja Ecuador</v>
      </c>
      <c r="CV31" t="str">
        <v>Cruz Roja Española</v>
      </c>
      <c r="CW31" t="str">
        <v>Cruz Roja Panamá</v>
      </c>
      <c r="CX31" t="str">
        <v>Cruz Roja Paraguay</v>
      </c>
      <c r="CY31" t="str">
        <v>Cruz Roja Perú</v>
      </c>
      <c r="CZ31" t="str">
        <v>Cruz Roja Uruguay</v>
      </c>
      <c r="DA31" t="str">
        <v>Cuso Internacional</v>
      </c>
      <c r="DB31" t="str">
        <v>DCF (Danielle’s Children Fund)</v>
      </c>
      <c r="DC31" t="str">
        <v>Desarrollo Cooperativo Agrícola Internacional / Voluntarios en Asistencia Cooperativa en el Extranjero</v>
      </c>
      <c r="DD31" t="str">
        <v>Diakonie Katastrophenhilfe</v>
      </c>
      <c r="DE31" t="str">
        <v>Diálogo Diverso</v>
      </c>
      <c r="DF31" t="str">
        <v>Diáspora Venezolana en República Dominicana</v>
      </c>
      <c r="DG31" t="str">
        <v>Duendes y Ángeles Vinotinto República Dominicana</v>
      </c>
      <c r="DH31" t="str">
        <v>Embajadores internacionales de Canarinhos da Amazonia por la paz</v>
      </c>
      <c r="DI31" t="str">
        <v>Encuentros SJS (Servicio Jesuita de la Solidaridad)</v>
      </c>
      <c r="DJ31" t="str">
        <v>Ending Violence Against Migrants</v>
      </c>
      <c r="DK31" t="str">
        <v>Entidad de las Naciones Unidas para la Igualdad de Género y el Empoderamiento de las Mujeres</v>
      </c>
      <c r="DL31" t="str">
        <v>Famia Planea</v>
      </c>
      <c r="DM31" t="str">
        <v>Family Planning Association of Trinidad and Tobago</v>
      </c>
      <c r="DN31" t="str">
        <v>Federación de Mujeres de Sucumbíos</v>
      </c>
      <c r="DO31" t="str">
        <v>Federación Internacional de la Cruz Roja (FIRC)</v>
      </c>
      <c r="DP31" t="str">
        <v>Federación internacional humanitaria</v>
      </c>
      <c r="DQ31" t="str">
        <v>Federación Luterana Mundial</v>
      </c>
      <c r="DR31" t="str">
        <v>Fondo de las Naciones Unidas para la Infancia (UNICEF)</v>
      </c>
      <c r="DS31" t="str">
        <v>Fondo de Población de las Naciones Unidas (UNFPA)</v>
      </c>
      <c r="DT31" t="str">
        <v>Fondo Ecuatoriano Populorum Progressio</v>
      </c>
      <c r="DU31" t="str">
        <v>Foro de Israel para la Ayuda Humanitaria Internacional (IsraAID)</v>
      </c>
      <c r="DV31" t="str">
        <v>Foro de la Sociedad Civil en Salud (ForoSalud)</v>
      </c>
      <c r="DW31" t="str">
        <v>Foro Salud Callao</v>
      </c>
      <c r="DX31" t="str">
        <v>Fraternidade Sem Fronteiras</v>
      </c>
      <c r="DY31" t="str">
        <v>Fundación “Project Hope of Colombia”</v>
      </c>
      <c r="DZ31" t="str">
        <v>Fundación Alas de Colibrí</v>
      </c>
      <c r="EA31" t="str">
        <v>Fundación Americares</v>
      </c>
      <c r="EB31" t="str">
        <v>Fundación AVSI</v>
      </c>
      <c r="EC31" t="str">
        <v>Fundación Baylor Colombia</v>
      </c>
      <c r="ED31" t="str">
        <v>Fundación Casa de Refugio Matilde</v>
      </c>
      <c r="EE31" t="str">
        <v>Fundación Colonia de Venezuela en República Dominicana (FUNCOVERD)</v>
      </c>
      <c r="EF31" t="str">
        <v>Fundación Comisión Católica Argentina de Migraciones (FCCAM)</v>
      </c>
      <c r="EG31" t="str">
        <v>Fundación CRISFE</v>
      </c>
      <c r="EH31" t="str">
        <v>Fundación de Ayuda Social de Las Iglesias Cristianas</v>
      </c>
      <c r="EI31" t="str">
        <v>Fundación de Ayuda Social de las Iglesias Cristianas (FASIC)</v>
      </c>
      <c r="EJ31" t="str">
        <v>Fundación de Emigrantes Venezolanos (FEV)</v>
      </c>
      <c r="EK31" t="str">
        <v>Fundación de las Americas (FUDELA)</v>
      </c>
      <c r="EL31" t="str">
        <v>Fundación Educativa Rada</v>
      </c>
      <c r="EM31" t="str">
        <v>Fundación Equidad</v>
      </c>
      <c r="EN31" t="str">
        <v>Fundación Halü Bienestar Humano (HALU)</v>
      </c>
      <c r="EO31" t="str">
        <v>Fundación Huésped</v>
      </c>
      <c r="EP31" t="str">
        <v>Fundación Human Rights Caribbean (HRC)</v>
      </c>
      <c r="EQ31" t="str">
        <v>Fundación Las Golondrinas</v>
      </c>
      <c r="ER31" t="str">
        <v>Fundación Manos Abiertas</v>
      </c>
      <c r="ES31" t="str">
        <v>Fundación Mi Sangre</v>
      </c>
      <c r="ET31" t="str">
        <v>Fundación Nuestros Jóvenes</v>
      </c>
      <c r="EU31" t="str">
        <v>Fundacion pa Hende Muhe den Dificultad (FHMD)</v>
      </c>
      <c r="EV31" t="str">
        <v>Fundación Pan de Vida</v>
      </c>
      <c r="EW31" t="str">
        <v>Fundación Panamericana de Desarrollo</v>
      </c>
      <c r="EX31" t="str">
        <v>Fundación Panamericana para el Desarrollo (FUPAD)</v>
      </c>
      <c r="EY31" t="str">
        <v>Fundación para Asistencia a las Víctimas</v>
      </c>
      <c r="EZ31" t="str">
        <v>Fundación para la Integración y el Desarrollo de América Latina (FIDAL)</v>
      </c>
      <c r="FA31" t="str">
        <v>Fundación Salú pa Tur</v>
      </c>
      <c r="FB31" t="str">
        <v>Fundación Scalabrini Bolivia</v>
      </c>
      <c r="FC31" t="str">
        <v>Fundacion Scalabrini Chile</v>
      </c>
      <c r="FD31" t="str">
        <v>Fundación SES</v>
      </c>
      <c r="FE31" t="str">
        <v>Fundación Solidaria Trabajo para un Hermano</v>
      </c>
      <c r="FF31" t="str">
        <v>Fundación Stima</v>
      </c>
      <c r="FG31" t="str">
        <v>Fundación Takuna</v>
      </c>
      <c r="FH31" t="str">
        <v>Fundación Tarabita</v>
      </c>
      <c r="FI31" t="str">
        <v>Fundación Venex Curacao</v>
      </c>
      <c r="FJ31" t="str">
        <v>Globalizate Radio</v>
      </c>
      <c r="FK31" t="str">
        <v>GOAL</v>
      </c>
      <c r="FL31" t="str">
        <v>Heartland Alliance International (HAI)</v>
      </c>
      <c r="FM31" t="str">
        <v>HELVETAS Swiss Intercooperation</v>
      </c>
      <c r="FN31" t="str">
        <v>Hermanos Salesianas</v>
      </c>
      <c r="FO31" t="str">
        <v>HIAS</v>
      </c>
      <c r="FP31" t="str">
        <v>Hogar de Cristo</v>
      </c>
      <c r="FQ31" t="str">
        <v>Hogar de Nazareth</v>
      </c>
      <c r="FR31" t="str">
        <v>Human Rights Defence Curaçao</v>
      </c>
      <c r="FS31" t="str">
        <v>Humanity &amp; Inclusion</v>
      </c>
      <c r="FT31" t="str">
        <v>Humans Analytic</v>
      </c>
      <c r="FU31" t="str">
        <v>IEB - Instituto Internacional de Educação do Brasil</v>
      </c>
      <c r="FV31" t="str">
        <v>iMMAP</v>
      </c>
      <c r="FW31" t="str">
        <v>IMPACT Initiatives (REACH)</v>
      </c>
      <c r="FX31" t="str">
        <v>Institute of Natural and Cultural Heritage (IPANC)</v>
      </c>
      <c r="FY31" t="str">
        <v>Instituto de Democracia y Derechos Humanos</v>
      </c>
      <c r="FZ31" t="str">
        <v>Instituto de maná</v>
      </c>
      <c r="GA31" t="str">
        <v>Instituto de Promoción del Desarrollo Solidario</v>
      </c>
      <c r="GB31" t="str">
        <v>Instituto Dominicano de Desarrollo Integral</v>
      </c>
      <c r="GC31" t="str">
        <v>Instituto Félix Guattari</v>
      </c>
      <c r="GD31" t="str">
        <v>Instituto Nice</v>
      </c>
      <c r="GE31" t="str">
        <v>Instituto para las Migraciones y Derechos Humanos (IMDH)</v>
      </c>
      <c r="GF31" t="str">
        <v>Instituto Pirilampos - Grupo de visitas y acciones voluntarias en Roraima</v>
      </c>
      <c r="GG31" t="str">
        <v>INTERSOS</v>
      </c>
      <c r="GH31" t="str">
        <v>IPANC</v>
      </c>
      <c r="GI31" t="str">
        <v>Kimirina Coorporation</v>
      </c>
      <c r="GJ31" t="str">
        <v>La Bolsa del Samaritano</v>
      </c>
      <c r="GK31" t="str">
        <v>Lutheran World Relief</v>
      </c>
      <c r="GL31" t="str">
        <v>Malteser International</v>
      </c>
      <c r="GM31" t="str">
        <v>Más Igualdad Perú</v>
      </c>
      <c r="GN31" t="str">
        <v>MedGlobal</v>
      </c>
      <c r="GO31" t="str">
        <v>Medical Teams International</v>
      </c>
      <c r="GP31" t="str">
        <v>Médicos del Mundo</v>
      </c>
      <c r="GQ31" t="str">
        <v>Mercy Corps</v>
      </c>
      <c r="GR31" t="str">
        <v>Migrantes, Refugiados y Argentinos Emprendedores Sociales (MIRARES)</v>
      </c>
      <c r="GS31" t="str">
        <v>Mision Scalabriniana - Ecuador</v>
      </c>
      <c r="GT31" t="str">
        <v>Missão Paz</v>
      </c>
      <c r="GU31" t="str">
        <v>Movimiento de Mujeres de El Oro</v>
      </c>
      <c r="GV31" t="str">
        <v>Movimiento LGBT+ Brasil</v>
      </c>
      <c r="GW31" t="str">
        <v>Museu A CASA</v>
      </c>
      <c r="GX31" t="str">
        <v>Nueva organización</v>
      </c>
      <c r="GY31" t="str">
        <v>Oficina de la Coordinadora Residente UN</v>
      </c>
      <c r="GZ31" t="str">
        <v>Oficina de las Naciones Unidas de Servicios para Proyectos (UNOPS)</v>
      </c>
      <c r="HA31" t="str">
        <v>Oficina de Naciones Unidas contra la Droga y el Delito (ONUDD)</v>
      </c>
      <c r="HB31" t="str">
        <v>Oficina de Naciones Unidas para la Coordinación de Asuntos Humanitarios</v>
      </c>
      <c r="HC31" t="str">
        <v>Oficina del Alto Comisionado de las Naciones Unidas para los Derechos Humanos (ACNUDH)</v>
      </c>
      <c r="HD31" t="str">
        <v>ONU voluntarios</v>
      </c>
      <c r="HE31" t="str">
        <v>Opportunity International/AGAPE</v>
      </c>
      <c r="HF31" t="str">
        <v>Organización de Estados Iberoamericanos para la Educación, la Ciencia y la Cultura (OEI)</v>
      </c>
      <c r="HG31" t="str">
        <v>Organización de las Naciones Unidas para la Alimentación y la Agricultura (FAO)</v>
      </c>
      <c r="HH31" t="str">
        <v>Organización de las Naciones Unidas para la Educación, la Ciencia y la Cultura (UNESCO)</v>
      </c>
      <c r="HI31" t="str">
        <v>Organización Fuerza Internacional de Capellanía DDHH y DIH OFICA ICC</v>
      </c>
      <c r="HJ31" t="str">
        <v>Organización Internacional del Trabajo (OIT)</v>
      </c>
      <c r="HK31" t="str">
        <v>Organización Internacional para las Migraciones (OIM)</v>
      </c>
      <c r="HL31" t="str">
        <v>Organización Panamericana de la Salud/Organización Mundial de la Salud (OPS/OMS)</v>
      </c>
      <c r="HM31" t="str">
        <v>OXFAM</v>
      </c>
      <c r="HN31" t="str">
        <v>Parroquia Eclesiástica San Francisco</v>
      </c>
      <c r="HO31" t="str">
        <v>Parroquia Ntra Sra Asunción y Madre de los Migrantes</v>
      </c>
      <c r="HP31" t="str">
        <v>Pastoral de Movilidad Humana - Conferencia Episcopal Peruana</v>
      </c>
      <c r="HQ31" t="str">
        <v>Pastoral Social Cáritas</v>
      </c>
      <c r="HR31" t="str">
        <v>Patronato de Amparo Social de Tulcán</v>
      </c>
      <c r="HS31" t="str">
        <v>Peace for Development</v>
      </c>
      <c r="HT31" t="str">
        <v>Plan Internacional</v>
      </c>
      <c r="HU31" t="str">
        <v>Première Urgence Internationale</v>
      </c>
      <c r="HV31" t="str">
        <v>PROBONO Colombia</v>
      </c>
      <c r="HW31" t="str">
        <v>Progetto mondo mlal</v>
      </c>
      <c r="HX31" t="str">
        <v>Programa Conjunto de las Naciones Unidas sobre el VIH/SIDA (ONUSIDA)</v>
      </c>
      <c r="HY31" t="str">
        <v>Programa de las Naciones Unidas para el Desarrollo (PNUD)</v>
      </c>
      <c r="HZ31" t="str">
        <v>Programa de las Naciones Unidas para los Asentamientos Humanos (UN Habitat)</v>
      </c>
      <c r="IA31" t="str">
        <v>Programa de Soporte a la autoayuda de personas seropositivas</v>
      </c>
      <c r="IB31" t="str">
        <v>Programa Mundial de Alimentos (PMA)</v>
      </c>
      <c r="IC31" t="str">
        <v>Purik Huasi</v>
      </c>
      <c r="ID31" t="str">
        <v>Red con Migrantes y Refugiados</v>
      </c>
      <c r="IE31" t="str">
        <v>Red de Investigaciones Orientadas a la Solución de Problemas en Derechos Humanos</v>
      </c>
      <c r="IF31" t="str">
        <v>Red Internacional de Migración Scalabrini</v>
      </c>
      <c r="IG31" t="str">
        <v>Red Latinoamericana de Organizaciones no Gubernamentales de Personas con Discapacidad y sus Familias (RIADIS)</v>
      </c>
      <c r="IH31" t="str">
        <v>Red regioanal LGTBI+</v>
      </c>
      <c r="II31" t="str">
        <v>Renacer</v>
      </c>
      <c r="IJ31" t="str">
        <v>RET Internacional</v>
      </c>
      <c r="IK31" t="str">
        <v>Save the Children (SCI)</v>
      </c>
      <c r="IL31" t="str">
        <v>Sección Peruana de Amnistía Internacional</v>
      </c>
      <c r="IM31" t="str">
        <v>Semillas para la Democracia</v>
      </c>
      <c r="IN31" t="str">
        <v>Servicio Ecuménico para la Dignidad Humana</v>
      </c>
      <c r="IO31" t="str">
        <v>Servicio Jesuita a Migrantes (SJM)</v>
      </c>
      <c r="IP31" t="str">
        <v>Servicio Jesuita a Migrantes y Refugiados (SJMR)</v>
      </c>
      <c r="IQ31" t="str">
        <v>Servicio Jesuita a Refugiados (SJR)</v>
      </c>
      <c r="IR31" t="str">
        <v>Servicio Pastoral de Migrantes Nacional</v>
      </c>
      <c r="IS31" t="str">
        <v>Serviço Pastoral dos Migrantes do Nordeste</v>
      </c>
      <c r="IT31" t="str">
        <v>Sesame Workshop</v>
      </c>
      <c r="IU31" t="str">
        <v>Sociedad Bolivariana de Curaçao</v>
      </c>
      <c r="IV31" t="str">
        <v>Solidarites International/Premiere Urgence Internationale (Consorcio de SI y PUI)</v>
      </c>
      <c r="IW31" t="str">
        <v>Sparkassenstiftung für internationale Kooperation</v>
      </c>
      <c r="IX31" t="str">
        <v>Stichting Slachtofferhulp Curaçao</v>
      </c>
      <c r="IY31" t="str">
        <v>Swisscontact</v>
      </c>
      <c r="IZ31" t="str">
        <v>Tearfund</v>
      </c>
      <c r="JA31" t="str">
        <v>TECHO</v>
      </c>
      <c r="JB31" t="str">
        <v>Terre des Hommes Italy</v>
      </c>
      <c r="JC31" t="str">
        <v>Terre des Hommes Lausanne</v>
      </c>
      <c r="JD31" t="str">
        <v>Terre des Hommes Suisse</v>
      </c>
      <c r="JE31" t="str">
        <v>Universidad Católica del Uruguay (UCU)</v>
      </c>
      <c r="JF31" t="str">
        <v>Universidad de Buenos Aires (UBA)</v>
      </c>
      <c r="JG31" t="str">
        <v>UruVene</v>
      </c>
      <c r="JH31" t="str">
        <v>VenAruba Solidaria</v>
      </c>
      <c r="JI31" t="str">
        <v>VenEuropa</v>
      </c>
      <c r="JJ31" t="str">
        <v>Venezolanos en San Cristóbal</v>
      </c>
      <c r="JK31" t="str">
        <v>Vicaría de Pastoral Social Caritas</v>
      </c>
      <c r="JL31" t="str">
        <v>Vicariato apostólico de Esmeraldas – Nación de Paz (VAE)</v>
      </c>
      <c r="JM31" t="str">
        <v>Visión Mundial</v>
      </c>
      <c r="JN31" t="str">
        <v>War Child</v>
      </c>
      <c r="JO31" t="str">
        <v>We World GVC</v>
      </c>
      <c r="JP31" t="str">
        <v>World Council of Credit Unions</v>
      </c>
      <c r="JQ31" t="str">
        <v>ZOA</v>
      </c>
    </row>
    <row r="32" spans="1:277" ht="28.8" x14ac:dyDescent="0.3">
      <c r="A32" s="37" t="s">
        <v>592</v>
      </c>
      <c r="B32" s="37" t="s">
        <v>593</v>
      </c>
      <c r="C32" s="37" t="s">
        <v>594</v>
      </c>
      <c r="D32" s="37"/>
      <c r="E32" s="37" t="s">
        <v>595</v>
      </c>
      <c r="F32" s="46" t="b">
        <v>0</v>
      </c>
      <c r="G32" s="46" t="s">
        <v>2167</v>
      </c>
      <c r="I32" t="str" cm="1">
        <f t="array" ref="I32:JQ32">TRANSPOSE(_xlfn._xlws.SORT(_xlfn._xlws.FILTER(Table3[Nombre],ISNUMBER(SEARCH(' Activity Sheet'!C33,Table3[Nombre])),"Not found"),,1))</f>
        <v>100% Diversidad y Derechos</v>
      </c>
      <c r="J32" t="str">
        <v>ABV - Asociación del Bien con la Vida</v>
      </c>
      <c r="K32" t="str">
        <v>ACAPS</v>
      </c>
      <c r="L32" t="str">
        <v>Acción contra el Hambre</v>
      </c>
      <c r="M32" t="str">
        <v>ACT Alianza</v>
      </c>
      <c r="N32" t="str">
        <v>ACTED</v>
      </c>
      <c r="O32" t="str">
        <v>Agencia Adventista de Desarollo y Recursos Asistenciales (ADRA)</v>
      </c>
      <c r="P32" t="str">
        <v>Agencia de Cooperación Alemana para el Desarrollo GIZ</v>
      </c>
      <c r="Q32" t="str">
        <v>AID FOR AIDS</v>
      </c>
      <c r="R32" t="str">
        <v>AIDS Healthcare Foundation</v>
      </c>
      <c r="S32" t="str">
        <v>Aldeas Infantiles SOS</v>
      </c>
      <c r="T32" t="str">
        <v>Alianza por la Solidaridad</v>
      </c>
      <c r="U32" t="str">
        <v>Alianza por Venezuela</v>
      </c>
      <c r="V32" t="str">
        <v>Alto Comisionado de las Naciones Unidas para los Refugiados (ACNUR)</v>
      </c>
      <c r="W32" t="str">
        <v>Asociación Aves</v>
      </c>
      <c r="X32" t="str">
        <v>Asociación Caritativa y Cultural Amigos do Noivo</v>
      </c>
      <c r="Y32" t="str">
        <v>Asociación Churún Merú</v>
      </c>
      <c r="Z32" t="str">
        <v>Asociación Civil de Chamos Venezolanos</v>
      </c>
      <c r="AA32" t="str">
        <v>Asociación Civil El Paso</v>
      </c>
      <c r="AB32" t="str">
        <v>Asociación Civil Venezolana en Paraguay</v>
      </c>
      <c r="AC32" t="str">
        <v>Asociación Construyendo Caminos de Esperanza Frente a la Injusticia, el Rechazo y el Olvido (CCEFIRO)</v>
      </c>
      <c r="AD32" t="str">
        <v>Asociación de Apoyo al Desarrollo - APOYAR</v>
      </c>
      <c r="AE32" t="str">
        <v>Asociacion de Jubilados y Pensionados Venezolanos en Argentina</v>
      </c>
      <c r="AF32" t="str">
        <v>Asociación de Psicólogos Venezolanos en Argentina</v>
      </c>
      <c r="AG32" t="str">
        <v>Asociación de venezolanos en la República argentina (ASOVEN)</v>
      </c>
      <c r="AH32" t="str">
        <v>Asociación educativa y caritativa Vale da Benção (AEBVB)</v>
      </c>
      <c r="AI32" t="str">
        <v>Asociación Idas y Vueltas</v>
      </c>
      <c r="AJ32" t="str">
        <v>Asociación ILLARI-AMANECER</v>
      </c>
      <c r="AK32" t="str">
        <v>Asociación Inmigrante Feliz</v>
      </c>
      <c r="AL32" t="str">
        <v>Asociación Manos Veneguayas</v>
      </c>
      <c r="AM32" t="str">
        <v>AsociacIón Misioneros de San Carlos Scalabrinianos</v>
      </c>
      <c r="AN32" t="str">
        <v>Asociación Mutual Israelita Argentina</v>
      </c>
      <c r="AO32" t="str">
        <v>Asociación Profamilia</v>
      </c>
      <c r="AP32" t="str">
        <v>Asociación Quinta Ola</v>
      </c>
      <c r="AQ32" t="str">
        <v>Asociación Solidaridad y Acción</v>
      </c>
      <c r="AR32" t="str">
        <v>Asociación Venezolana en Chile</v>
      </c>
      <c r="AS32" t="str">
        <v>Associação Hermanitos</v>
      </c>
      <c r="AT32" t="str">
        <v>Ayuda en Acción</v>
      </c>
      <c r="AU32" t="str">
        <v>Bethany Christian Services</v>
      </c>
      <c r="AV32" t="str">
        <v>Blumont</v>
      </c>
      <c r="AW32" t="str">
        <v>Capellanía de migrantes venezolanos de la diócesis de Lurín</v>
      </c>
      <c r="AX32" t="str">
        <v>CARE</v>
      </c>
      <c r="AY32" t="str">
        <v>Cáritas Alemania</v>
      </c>
      <c r="AZ32" t="str">
        <v>Cáritas Aruba</v>
      </c>
      <c r="BA32" t="str">
        <v>Cáritas Bolivia</v>
      </c>
      <c r="BB32" t="str">
        <v>Cáritas Brasil</v>
      </c>
      <c r="BC32" t="str">
        <v>Caritas Ecuador</v>
      </c>
      <c r="BD32" t="str">
        <v>Caritas Manaus</v>
      </c>
      <c r="BE32" t="str">
        <v>Caritas Parana</v>
      </c>
      <c r="BF32" t="str">
        <v>Cáritas Perú</v>
      </c>
      <c r="BG32" t="str">
        <v>Cáritas Rio de Janeiro</v>
      </c>
      <c r="BH32" t="str">
        <v>Cáritas São Paulo</v>
      </c>
      <c r="BI32" t="str">
        <v>Cáritas Suiza</v>
      </c>
      <c r="BJ32" t="str">
        <v>Cáritas Willemstad</v>
      </c>
      <c r="BK32" t="str">
        <v>Casa Cemisol</v>
      </c>
      <c r="BL32" t="str">
        <v>Casa Hogar San José</v>
      </c>
      <c r="BM32" t="str">
        <v>Casa Violeta</v>
      </c>
      <c r="BN32" t="str">
        <v>Centro de Atencion alMigrante (CAM)</v>
      </c>
      <c r="BO32" t="str">
        <v>Centro de Atencion Psicosocial (CAPS)</v>
      </c>
      <c r="BP32" t="str">
        <v>Centro de Defensa de los Derechos Humanos de Guarulhos (CCDH)</v>
      </c>
      <c r="BQ32" t="str">
        <v>Centro de Desarrollo y Autogestión</v>
      </c>
      <c r="BR32" t="str">
        <v>Centro de Estudios y Programas Integrados para el Desarrollo Sostenible (CIEDS)</v>
      </c>
      <c r="BS32" t="str">
        <v>Centro de Estudios y Solidaridad con América Latina (CESAL)</v>
      </c>
      <c r="BT32" t="str">
        <v>Centro de Migración y Derechos Humanos de la Diócesis de Roraima</v>
      </c>
      <c r="BU32" t="str">
        <v>Centro Familiar Familias Sin Fronteras – Fundación Familia Sin Fronteras</v>
      </c>
      <c r="BV32" t="str">
        <v>CESVI-Cooperazione e Sviluppo</v>
      </c>
      <c r="BW32" t="str">
        <v>ChildFund Internacional</v>
      </c>
      <c r="BX32" t="str">
        <v>CHS Alternativo</v>
      </c>
      <c r="BY32" t="str">
        <v>CIR - Conselho Indígena de Roraima</v>
      </c>
      <c r="BZ32" t="str">
        <v>Coletivo MOSAICO - Asociación del Movimiento Social, Ambiental, Interactivo, Cultural y Organizacional</v>
      </c>
      <c r="CA32" t="str">
        <v>COLVENZ</v>
      </c>
      <c r="CB32" t="str">
        <v>Comisión Argentina para Refugiados y Migrantes (CAREF)</v>
      </c>
      <c r="CC32" t="str">
        <v>Comité Internacional de la Cruz Roja</v>
      </c>
      <c r="CD32" t="str">
        <v>Comité Internacional de Rescate (IRC)</v>
      </c>
      <c r="CE32" t="str">
        <v>Comité Internacional para el Desarrollo de los Pueblos (CISP)</v>
      </c>
      <c r="CF32" t="str">
        <v>Comite permanente por la defensa de los derechos humanos (CDH)</v>
      </c>
      <c r="CG32" t="str">
        <v>Compasión internacional</v>
      </c>
      <c r="CH32" t="str">
        <v>Compassiva</v>
      </c>
      <c r="CI32" t="str">
        <v>Conozco mis derechos</v>
      </c>
      <c r="CJ32" t="str">
        <v>ConQuito</v>
      </c>
      <c r="CK32" t="str">
        <v>Consejo Danés para los Refugiados (DRC)</v>
      </c>
      <c r="CL32" t="str">
        <v>Consejo Interreligioso del Perú - Religiones por la Paz</v>
      </c>
      <c r="CM32" t="str">
        <v>Consejo Noruego para los Refugiados (NRC)</v>
      </c>
      <c r="CN32" t="str">
        <v>Consorcio de Org. Privadas de promoción al desarrollo de la micro y pequeña empresa</v>
      </c>
      <c r="CO32" t="str">
        <v>COOPI - Cooperación Internacional</v>
      </c>
      <c r="CP32" t="str">
        <v>Corporacion Minuto de Dios</v>
      </c>
      <c r="CQ32" t="str">
        <v>Corporación Opción Legal</v>
      </c>
      <c r="CR32" t="str">
        <v>Corporación para el Desarrollo de Emprendimiento y la Innovación Social</v>
      </c>
      <c r="CS32" t="str">
        <v>Cruz Roja Argentina</v>
      </c>
      <c r="CT32" t="str">
        <v>Cruz Roja Colombia</v>
      </c>
      <c r="CU32" t="str">
        <v>Cruz Roja Ecuador</v>
      </c>
      <c r="CV32" t="str">
        <v>Cruz Roja Española</v>
      </c>
      <c r="CW32" t="str">
        <v>Cruz Roja Panamá</v>
      </c>
      <c r="CX32" t="str">
        <v>Cruz Roja Paraguay</v>
      </c>
      <c r="CY32" t="str">
        <v>Cruz Roja Perú</v>
      </c>
      <c r="CZ32" t="str">
        <v>Cruz Roja Uruguay</v>
      </c>
      <c r="DA32" t="str">
        <v>Cuso Internacional</v>
      </c>
      <c r="DB32" t="str">
        <v>DCF (Danielle’s Children Fund)</v>
      </c>
      <c r="DC32" t="str">
        <v>Desarrollo Cooperativo Agrícola Internacional / Voluntarios en Asistencia Cooperativa en el Extranjero</v>
      </c>
      <c r="DD32" t="str">
        <v>Diakonie Katastrophenhilfe</v>
      </c>
      <c r="DE32" t="str">
        <v>Diálogo Diverso</v>
      </c>
      <c r="DF32" t="str">
        <v>Diáspora Venezolana en República Dominicana</v>
      </c>
      <c r="DG32" t="str">
        <v>Duendes y Ángeles Vinotinto República Dominicana</v>
      </c>
      <c r="DH32" t="str">
        <v>Embajadores internacionales de Canarinhos da Amazonia por la paz</v>
      </c>
      <c r="DI32" t="str">
        <v>Encuentros SJS (Servicio Jesuita de la Solidaridad)</v>
      </c>
      <c r="DJ32" t="str">
        <v>Ending Violence Against Migrants</v>
      </c>
      <c r="DK32" t="str">
        <v>Entidad de las Naciones Unidas para la Igualdad de Género y el Empoderamiento de las Mujeres</v>
      </c>
      <c r="DL32" t="str">
        <v>Famia Planea</v>
      </c>
      <c r="DM32" t="str">
        <v>Family Planning Association of Trinidad and Tobago</v>
      </c>
      <c r="DN32" t="str">
        <v>Federación de Mujeres de Sucumbíos</v>
      </c>
      <c r="DO32" t="str">
        <v>Federación Internacional de la Cruz Roja (FIRC)</v>
      </c>
      <c r="DP32" t="str">
        <v>Federación internacional humanitaria</v>
      </c>
      <c r="DQ32" t="str">
        <v>Federación Luterana Mundial</v>
      </c>
      <c r="DR32" t="str">
        <v>Fondo de las Naciones Unidas para la Infancia (UNICEF)</v>
      </c>
      <c r="DS32" t="str">
        <v>Fondo de Población de las Naciones Unidas (UNFPA)</v>
      </c>
      <c r="DT32" t="str">
        <v>Fondo Ecuatoriano Populorum Progressio</v>
      </c>
      <c r="DU32" t="str">
        <v>Foro de Israel para la Ayuda Humanitaria Internacional (IsraAID)</v>
      </c>
      <c r="DV32" t="str">
        <v>Foro de la Sociedad Civil en Salud (ForoSalud)</v>
      </c>
      <c r="DW32" t="str">
        <v>Foro Salud Callao</v>
      </c>
      <c r="DX32" t="str">
        <v>Fraternidade Sem Fronteiras</v>
      </c>
      <c r="DY32" t="str">
        <v>Fundación “Project Hope of Colombia”</v>
      </c>
      <c r="DZ32" t="str">
        <v>Fundación Alas de Colibrí</v>
      </c>
      <c r="EA32" t="str">
        <v>Fundación Americares</v>
      </c>
      <c r="EB32" t="str">
        <v>Fundación AVSI</v>
      </c>
      <c r="EC32" t="str">
        <v>Fundación Baylor Colombia</v>
      </c>
      <c r="ED32" t="str">
        <v>Fundación Casa de Refugio Matilde</v>
      </c>
      <c r="EE32" t="str">
        <v>Fundación Colonia de Venezuela en República Dominicana (FUNCOVERD)</v>
      </c>
      <c r="EF32" t="str">
        <v>Fundación Comisión Católica Argentina de Migraciones (FCCAM)</v>
      </c>
      <c r="EG32" t="str">
        <v>Fundación CRISFE</v>
      </c>
      <c r="EH32" t="str">
        <v>Fundación de Ayuda Social de Las Iglesias Cristianas</v>
      </c>
      <c r="EI32" t="str">
        <v>Fundación de Ayuda Social de las Iglesias Cristianas (FASIC)</v>
      </c>
      <c r="EJ32" t="str">
        <v>Fundación de Emigrantes Venezolanos (FEV)</v>
      </c>
      <c r="EK32" t="str">
        <v>Fundación de las Americas (FUDELA)</v>
      </c>
      <c r="EL32" t="str">
        <v>Fundación Educativa Rada</v>
      </c>
      <c r="EM32" t="str">
        <v>Fundación Equidad</v>
      </c>
      <c r="EN32" t="str">
        <v>Fundación Halü Bienestar Humano (HALU)</v>
      </c>
      <c r="EO32" t="str">
        <v>Fundación Huésped</v>
      </c>
      <c r="EP32" t="str">
        <v>Fundación Human Rights Caribbean (HRC)</v>
      </c>
      <c r="EQ32" t="str">
        <v>Fundación Las Golondrinas</v>
      </c>
      <c r="ER32" t="str">
        <v>Fundación Manos Abiertas</v>
      </c>
      <c r="ES32" t="str">
        <v>Fundación Mi Sangre</v>
      </c>
      <c r="ET32" t="str">
        <v>Fundación Nuestros Jóvenes</v>
      </c>
      <c r="EU32" t="str">
        <v>Fundacion pa Hende Muhe den Dificultad (FHMD)</v>
      </c>
      <c r="EV32" t="str">
        <v>Fundación Pan de Vida</v>
      </c>
      <c r="EW32" t="str">
        <v>Fundación Panamericana de Desarrollo</v>
      </c>
      <c r="EX32" t="str">
        <v>Fundación Panamericana para el Desarrollo (FUPAD)</v>
      </c>
      <c r="EY32" t="str">
        <v>Fundación para Asistencia a las Víctimas</v>
      </c>
      <c r="EZ32" t="str">
        <v>Fundación para la Integración y el Desarrollo de América Latina (FIDAL)</v>
      </c>
      <c r="FA32" t="str">
        <v>Fundación Salú pa Tur</v>
      </c>
      <c r="FB32" t="str">
        <v>Fundación Scalabrini Bolivia</v>
      </c>
      <c r="FC32" t="str">
        <v>Fundacion Scalabrini Chile</v>
      </c>
      <c r="FD32" t="str">
        <v>Fundación SES</v>
      </c>
      <c r="FE32" t="str">
        <v>Fundación Solidaria Trabajo para un Hermano</v>
      </c>
      <c r="FF32" t="str">
        <v>Fundación Stima</v>
      </c>
      <c r="FG32" t="str">
        <v>Fundación Takuna</v>
      </c>
      <c r="FH32" t="str">
        <v>Fundación Tarabita</v>
      </c>
      <c r="FI32" t="str">
        <v>Fundación Venex Curacao</v>
      </c>
      <c r="FJ32" t="str">
        <v>Globalizate Radio</v>
      </c>
      <c r="FK32" t="str">
        <v>GOAL</v>
      </c>
      <c r="FL32" t="str">
        <v>Heartland Alliance International (HAI)</v>
      </c>
      <c r="FM32" t="str">
        <v>HELVETAS Swiss Intercooperation</v>
      </c>
      <c r="FN32" t="str">
        <v>Hermanos Salesianas</v>
      </c>
      <c r="FO32" t="str">
        <v>HIAS</v>
      </c>
      <c r="FP32" t="str">
        <v>Hogar de Cristo</v>
      </c>
      <c r="FQ32" t="str">
        <v>Hogar de Nazareth</v>
      </c>
      <c r="FR32" t="str">
        <v>Human Rights Defence Curaçao</v>
      </c>
      <c r="FS32" t="str">
        <v>Humanity &amp; Inclusion</v>
      </c>
      <c r="FT32" t="str">
        <v>Humans Analytic</v>
      </c>
      <c r="FU32" t="str">
        <v>IEB - Instituto Internacional de Educação do Brasil</v>
      </c>
      <c r="FV32" t="str">
        <v>iMMAP</v>
      </c>
      <c r="FW32" t="str">
        <v>IMPACT Initiatives (REACH)</v>
      </c>
      <c r="FX32" t="str">
        <v>Institute of Natural and Cultural Heritage (IPANC)</v>
      </c>
      <c r="FY32" t="str">
        <v>Instituto de Democracia y Derechos Humanos</v>
      </c>
      <c r="FZ32" t="str">
        <v>Instituto de maná</v>
      </c>
      <c r="GA32" t="str">
        <v>Instituto de Promoción del Desarrollo Solidario</v>
      </c>
      <c r="GB32" t="str">
        <v>Instituto Dominicano de Desarrollo Integral</v>
      </c>
      <c r="GC32" t="str">
        <v>Instituto Félix Guattari</v>
      </c>
      <c r="GD32" t="str">
        <v>Instituto Nice</v>
      </c>
      <c r="GE32" t="str">
        <v>Instituto para las Migraciones y Derechos Humanos (IMDH)</v>
      </c>
      <c r="GF32" t="str">
        <v>Instituto Pirilampos - Grupo de visitas y acciones voluntarias en Roraima</v>
      </c>
      <c r="GG32" t="str">
        <v>INTERSOS</v>
      </c>
      <c r="GH32" t="str">
        <v>IPANC</v>
      </c>
      <c r="GI32" t="str">
        <v>Kimirina Coorporation</v>
      </c>
      <c r="GJ32" t="str">
        <v>La Bolsa del Samaritano</v>
      </c>
      <c r="GK32" t="str">
        <v>Lutheran World Relief</v>
      </c>
      <c r="GL32" t="str">
        <v>Malteser International</v>
      </c>
      <c r="GM32" t="str">
        <v>Más Igualdad Perú</v>
      </c>
      <c r="GN32" t="str">
        <v>MedGlobal</v>
      </c>
      <c r="GO32" t="str">
        <v>Medical Teams International</v>
      </c>
      <c r="GP32" t="str">
        <v>Médicos del Mundo</v>
      </c>
      <c r="GQ32" t="str">
        <v>Mercy Corps</v>
      </c>
      <c r="GR32" t="str">
        <v>Migrantes, Refugiados y Argentinos Emprendedores Sociales (MIRARES)</v>
      </c>
      <c r="GS32" t="str">
        <v>Mision Scalabriniana - Ecuador</v>
      </c>
      <c r="GT32" t="str">
        <v>Missão Paz</v>
      </c>
      <c r="GU32" t="str">
        <v>Movimiento de Mujeres de El Oro</v>
      </c>
      <c r="GV32" t="str">
        <v>Movimiento LGBT+ Brasil</v>
      </c>
      <c r="GW32" t="str">
        <v>Museu A CASA</v>
      </c>
      <c r="GX32" t="str">
        <v>Nueva organización</v>
      </c>
      <c r="GY32" t="str">
        <v>Oficina de la Coordinadora Residente UN</v>
      </c>
      <c r="GZ32" t="str">
        <v>Oficina de las Naciones Unidas de Servicios para Proyectos (UNOPS)</v>
      </c>
      <c r="HA32" t="str">
        <v>Oficina de Naciones Unidas contra la Droga y el Delito (ONUDD)</v>
      </c>
      <c r="HB32" t="str">
        <v>Oficina de Naciones Unidas para la Coordinación de Asuntos Humanitarios</v>
      </c>
      <c r="HC32" t="str">
        <v>Oficina del Alto Comisionado de las Naciones Unidas para los Derechos Humanos (ACNUDH)</v>
      </c>
      <c r="HD32" t="str">
        <v>ONU voluntarios</v>
      </c>
      <c r="HE32" t="str">
        <v>Opportunity International/AGAPE</v>
      </c>
      <c r="HF32" t="str">
        <v>Organización de Estados Iberoamericanos para la Educación, la Ciencia y la Cultura (OEI)</v>
      </c>
      <c r="HG32" t="str">
        <v>Organización de las Naciones Unidas para la Alimentación y la Agricultura (FAO)</v>
      </c>
      <c r="HH32" t="str">
        <v>Organización de las Naciones Unidas para la Educación, la Ciencia y la Cultura (UNESCO)</v>
      </c>
      <c r="HI32" t="str">
        <v>Organización Fuerza Internacional de Capellanía DDHH y DIH OFICA ICC</v>
      </c>
      <c r="HJ32" t="str">
        <v>Organización Internacional del Trabajo (OIT)</v>
      </c>
      <c r="HK32" t="str">
        <v>Organización Internacional para las Migraciones (OIM)</v>
      </c>
      <c r="HL32" t="str">
        <v>Organización Panamericana de la Salud/Organización Mundial de la Salud (OPS/OMS)</v>
      </c>
      <c r="HM32" t="str">
        <v>OXFAM</v>
      </c>
      <c r="HN32" t="str">
        <v>Parroquia Eclesiástica San Francisco</v>
      </c>
      <c r="HO32" t="str">
        <v>Parroquia Ntra Sra Asunción y Madre de los Migrantes</v>
      </c>
      <c r="HP32" t="str">
        <v>Pastoral de Movilidad Humana - Conferencia Episcopal Peruana</v>
      </c>
      <c r="HQ32" t="str">
        <v>Pastoral Social Cáritas</v>
      </c>
      <c r="HR32" t="str">
        <v>Patronato de Amparo Social de Tulcán</v>
      </c>
      <c r="HS32" t="str">
        <v>Peace for Development</v>
      </c>
      <c r="HT32" t="str">
        <v>Plan Internacional</v>
      </c>
      <c r="HU32" t="str">
        <v>Première Urgence Internationale</v>
      </c>
      <c r="HV32" t="str">
        <v>PROBONO Colombia</v>
      </c>
      <c r="HW32" t="str">
        <v>Progetto mondo mlal</v>
      </c>
      <c r="HX32" t="str">
        <v>Programa Conjunto de las Naciones Unidas sobre el VIH/SIDA (ONUSIDA)</v>
      </c>
      <c r="HY32" t="str">
        <v>Programa de las Naciones Unidas para el Desarrollo (PNUD)</v>
      </c>
      <c r="HZ32" t="str">
        <v>Programa de las Naciones Unidas para los Asentamientos Humanos (UN Habitat)</v>
      </c>
      <c r="IA32" t="str">
        <v>Programa de Soporte a la autoayuda de personas seropositivas</v>
      </c>
      <c r="IB32" t="str">
        <v>Programa Mundial de Alimentos (PMA)</v>
      </c>
      <c r="IC32" t="str">
        <v>Purik Huasi</v>
      </c>
      <c r="ID32" t="str">
        <v>Red con Migrantes y Refugiados</v>
      </c>
      <c r="IE32" t="str">
        <v>Red de Investigaciones Orientadas a la Solución de Problemas en Derechos Humanos</v>
      </c>
      <c r="IF32" t="str">
        <v>Red Internacional de Migración Scalabrini</v>
      </c>
      <c r="IG32" t="str">
        <v>Red Latinoamericana de Organizaciones no Gubernamentales de Personas con Discapacidad y sus Familias (RIADIS)</v>
      </c>
      <c r="IH32" t="str">
        <v>Red regioanal LGTBI+</v>
      </c>
      <c r="II32" t="str">
        <v>Renacer</v>
      </c>
      <c r="IJ32" t="str">
        <v>RET Internacional</v>
      </c>
      <c r="IK32" t="str">
        <v>Save the Children (SCI)</v>
      </c>
      <c r="IL32" t="str">
        <v>Sección Peruana de Amnistía Internacional</v>
      </c>
      <c r="IM32" t="str">
        <v>Semillas para la Democracia</v>
      </c>
      <c r="IN32" t="str">
        <v>Servicio Ecuménico para la Dignidad Humana</v>
      </c>
      <c r="IO32" t="str">
        <v>Servicio Jesuita a Migrantes (SJM)</v>
      </c>
      <c r="IP32" t="str">
        <v>Servicio Jesuita a Migrantes y Refugiados (SJMR)</v>
      </c>
      <c r="IQ32" t="str">
        <v>Servicio Jesuita a Refugiados (SJR)</v>
      </c>
      <c r="IR32" t="str">
        <v>Servicio Pastoral de Migrantes Nacional</v>
      </c>
      <c r="IS32" t="str">
        <v>Serviço Pastoral dos Migrantes do Nordeste</v>
      </c>
      <c r="IT32" t="str">
        <v>Sesame Workshop</v>
      </c>
      <c r="IU32" t="str">
        <v>Sociedad Bolivariana de Curaçao</v>
      </c>
      <c r="IV32" t="str">
        <v>Solidarites International/Premiere Urgence Internationale (Consorcio de SI y PUI)</v>
      </c>
      <c r="IW32" t="str">
        <v>Sparkassenstiftung für internationale Kooperation</v>
      </c>
      <c r="IX32" t="str">
        <v>Stichting Slachtofferhulp Curaçao</v>
      </c>
      <c r="IY32" t="str">
        <v>Swisscontact</v>
      </c>
      <c r="IZ32" t="str">
        <v>Tearfund</v>
      </c>
      <c r="JA32" t="str">
        <v>TECHO</v>
      </c>
      <c r="JB32" t="str">
        <v>Terre des Hommes Italy</v>
      </c>
      <c r="JC32" t="str">
        <v>Terre des Hommes Lausanne</v>
      </c>
      <c r="JD32" t="str">
        <v>Terre des Hommes Suisse</v>
      </c>
      <c r="JE32" t="str">
        <v>Universidad Católica del Uruguay (UCU)</v>
      </c>
      <c r="JF32" t="str">
        <v>Universidad de Buenos Aires (UBA)</v>
      </c>
      <c r="JG32" t="str">
        <v>UruVene</v>
      </c>
      <c r="JH32" t="str">
        <v>VenAruba Solidaria</v>
      </c>
      <c r="JI32" t="str">
        <v>VenEuropa</v>
      </c>
      <c r="JJ32" t="str">
        <v>Venezolanos en San Cristóbal</v>
      </c>
      <c r="JK32" t="str">
        <v>Vicaría de Pastoral Social Caritas</v>
      </c>
      <c r="JL32" t="str">
        <v>Vicariato apostólico de Esmeraldas – Nación de Paz (VAE)</v>
      </c>
      <c r="JM32" t="str">
        <v>Visión Mundial</v>
      </c>
      <c r="JN32" t="str">
        <v>War Child</v>
      </c>
      <c r="JO32" t="str">
        <v>We World GVC</v>
      </c>
      <c r="JP32" t="str">
        <v>World Council of Credit Unions</v>
      </c>
      <c r="JQ32" t="str">
        <v>ZOA</v>
      </c>
    </row>
    <row r="33" spans="1:277" ht="43.2" x14ac:dyDescent="0.3">
      <c r="A33" s="37" t="s">
        <v>598</v>
      </c>
      <c r="B33" s="37" t="s">
        <v>599</v>
      </c>
      <c r="C33" s="37" t="s">
        <v>600</v>
      </c>
      <c r="D33" s="37"/>
      <c r="E33" s="37" t="s">
        <v>599</v>
      </c>
      <c r="F33" s="46" t="b">
        <v>0</v>
      </c>
      <c r="G33" s="46" t="s">
        <v>2167</v>
      </c>
      <c r="I33" t="str" cm="1">
        <f t="array" ref="I33:JQ33">TRANSPOSE(_xlfn._xlws.SORT(_xlfn._xlws.FILTER(Table3[Nombre],ISNUMBER(SEARCH(' Activity Sheet'!C34,Table3[Nombre])),"Not found"),,1))</f>
        <v>100% Diversidad y Derechos</v>
      </c>
      <c r="J33" t="str">
        <v>ABV - Asociación del Bien con la Vida</v>
      </c>
      <c r="K33" t="str">
        <v>ACAPS</v>
      </c>
      <c r="L33" t="str">
        <v>Acción contra el Hambre</v>
      </c>
      <c r="M33" t="str">
        <v>ACT Alianza</v>
      </c>
      <c r="N33" t="str">
        <v>ACTED</v>
      </c>
      <c r="O33" t="str">
        <v>Agencia Adventista de Desarollo y Recursos Asistenciales (ADRA)</v>
      </c>
      <c r="P33" t="str">
        <v>Agencia de Cooperación Alemana para el Desarrollo GIZ</v>
      </c>
      <c r="Q33" t="str">
        <v>AID FOR AIDS</v>
      </c>
      <c r="R33" t="str">
        <v>AIDS Healthcare Foundation</v>
      </c>
      <c r="S33" t="str">
        <v>Aldeas Infantiles SOS</v>
      </c>
      <c r="T33" t="str">
        <v>Alianza por la Solidaridad</v>
      </c>
      <c r="U33" t="str">
        <v>Alianza por Venezuela</v>
      </c>
      <c r="V33" t="str">
        <v>Alto Comisionado de las Naciones Unidas para los Refugiados (ACNUR)</v>
      </c>
      <c r="W33" t="str">
        <v>Asociación Aves</v>
      </c>
      <c r="X33" t="str">
        <v>Asociación Caritativa y Cultural Amigos do Noivo</v>
      </c>
      <c r="Y33" t="str">
        <v>Asociación Churún Merú</v>
      </c>
      <c r="Z33" t="str">
        <v>Asociación Civil de Chamos Venezolanos</v>
      </c>
      <c r="AA33" t="str">
        <v>Asociación Civil El Paso</v>
      </c>
      <c r="AB33" t="str">
        <v>Asociación Civil Venezolana en Paraguay</v>
      </c>
      <c r="AC33" t="str">
        <v>Asociación Construyendo Caminos de Esperanza Frente a la Injusticia, el Rechazo y el Olvido (CCEFIRO)</v>
      </c>
      <c r="AD33" t="str">
        <v>Asociación de Apoyo al Desarrollo - APOYAR</v>
      </c>
      <c r="AE33" t="str">
        <v>Asociacion de Jubilados y Pensionados Venezolanos en Argentina</v>
      </c>
      <c r="AF33" t="str">
        <v>Asociación de Psicólogos Venezolanos en Argentina</v>
      </c>
      <c r="AG33" t="str">
        <v>Asociación de venezolanos en la República argentina (ASOVEN)</v>
      </c>
      <c r="AH33" t="str">
        <v>Asociación educativa y caritativa Vale da Benção (AEBVB)</v>
      </c>
      <c r="AI33" t="str">
        <v>Asociación Idas y Vueltas</v>
      </c>
      <c r="AJ33" t="str">
        <v>Asociación ILLARI-AMANECER</v>
      </c>
      <c r="AK33" t="str">
        <v>Asociación Inmigrante Feliz</v>
      </c>
      <c r="AL33" t="str">
        <v>Asociación Manos Veneguayas</v>
      </c>
      <c r="AM33" t="str">
        <v>AsociacIón Misioneros de San Carlos Scalabrinianos</v>
      </c>
      <c r="AN33" t="str">
        <v>Asociación Mutual Israelita Argentina</v>
      </c>
      <c r="AO33" t="str">
        <v>Asociación Profamilia</v>
      </c>
      <c r="AP33" t="str">
        <v>Asociación Quinta Ola</v>
      </c>
      <c r="AQ33" t="str">
        <v>Asociación Solidaridad y Acción</v>
      </c>
      <c r="AR33" t="str">
        <v>Asociación Venezolana en Chile</v>
      </c>
      <c r="AS33" t="str">
        <v>Associação Hermanitos</v>
      </c>
      <c r="AT33" t="str">
        <v>Ayuda en Acción</v>
      </c>
      <c r="AU33" t="str">
        <v>Bethany Christian Services</v>
      </c>
      <c r="AV33" t="str">
        <v>Blumont</v>
      </c>
      <c r="AW33" t="str">
        <v>Capellanía de migrantes venezolanos de la diócesis de Lurín</v>
      </c>
      <c r="AX33" t="str">
        <v>CARE</v>
      </c>
      <c r="AY33" t="str">
        <v>Cáritas Alemania</v>
      </c>
      <c r="AZ33" t="str">
        <v>Cáritas Aruba</v>
      </c>
      <c r="BA33" t="str">
        <v>Cáritas Bolivia</v>
      </c>
      <c r="BB33" t="str">
        <v>Cáritas Brasil</v>
      </c>
      <c r="BC33" t="str">
        <v>Caritas Ecuador</v>
      </c>
      <c r="BD33" t="str">
        <v>Caritas Manaus</v>
      </c>
      <c r="BE33" t="str">
        <v>Caritas Parana</v>
      </c>
      <c r="BF33" t="str">
        <v>Cáritas Perú</v>
      </c>
      <c r="BG33" t="str">
        <v>Cáritas Rio de Janeiro</v>
      </c>
      <c r="BH33" t="str">
        <v>Cáritas São Paulo</v>
      </c>
      <c r="BI33" t="str">
        <v>Cáritas Suiza</v>
      </c>
      <c r="BJ33" t="str">
        <v>Cáritas Willemstad</v>
      </c>
      <c r="BK33" t="str">
        <v>Casa Cemisol</v>
      </c>
      <c r="BL33" t="str">
        <v>Casa Hogar San José</v>
      </c>
      <c r="BM33" t="str">
        <v>Casa Violeta</v>
      </c>
      <c r="BN33" t="str">
        <v>Centro de Atencion alMigrante (CAM)</v>
      </c>
      <c r="BO33" t="str">
        <v>Centro de Atencion Psicosocial (CAPS)</v>
      </c>
      <c r="BP33" t="str">
        <v>Centro de Defensa de los Derechos Humanos de Guarulhos (CCDH)</v>
      </c>
      <c r="BQ33" t="str">
        <v>Centro de Desarrollo y Autogestión</v>
      </c>
      <c r="BR33" t="str">
        <v>Centro de Estudios y Programas Integrados para el Desarrollo Sostenible (CIEDS)</v>
      </c>
      <c r="BS33" t="str">
        <v>Centro de Estudios y Solidaridad con América Latina (CESAL)</v>
      </c>
      <c r="BT33" t="str">
        <v>Centro de Migración y Derechos Humanos de la Diócesis de Roraima</v>
      </c>
      <c r="BU33" t="str">
        <v>Centro Familiar Familias Sin Fronteras – Fundación Familia Sin Fronteras</v>
      </c>
      <c r="BV33" t="str">
        <v>CESVI-Cooperazione e Sviluppo</v>
      </c>
      <c r="BW33" t="str">
        <v>ChildFund Internacional</v>
      </c>
      <c r="BX33" t="str">
        <v>CHS Alternativo</v>
      </c>
      <c r="BY33" t="str">
        <v>CIR - Conselho Indígena de Roraima</v>
      </c>
      <c r="BZ33" t="str">
        <v>Coletivo MOSAICO - Asociación del Movimiento Social, Ambiental, Interactivo, Cultural y Organizacional</v>
      </c>
      <c r="CA33" t="str">
        <v>COLVENZ</v>
      </c>
      <c r="CB33" t="str">
        <v>Comisión Argentina para Refugiados y Migrantes (CAREF)</v>
      </c>
      <c r="CC33" t="str">
        <v>Comité Internacional de la Cruz Roja</v>
      </c>
      <c r="CD33" t="str">
        <v>Comité Internacional de Rescate (IRC)</v>
      </c>
      <c r="CE33" t="str">
        <v>Comité Internacional para el Desarrollo de los Pueblos (CISP)</v>
      </c>
      <c r="CF33" t="str">
        <v>Comite permanente por la defensa de los derechos humanos (CDH)</v>
      </c>
      <c r="CG33" t="str">
        <v>Compasión internacional</v>
      </c>
      <c r="CH33" t="str">
        <v>Compassiva</v>
      </c>
      <c r="CI33" t="str">
        <v>Conozco mis derechos</v>
      </c>
      <c r="CJ33" t="str">
        <v>ConQuito</v>
      </c>
      <c r="CK33" t="str">
        <v>Consejo Danés para los Refugiados (DRC)</v>
      </c>
      <c r="CL33" t="str">
        <v>Consejo Interreligioso del Perú - Religiones por la Paz</v>
      </c>
      <c r="CM33" t="str">
        <v>Consejo Noruego para los Refugiados (NRC)</v>
      </c>
      <c r="CN33" t="str">
        <v>Consorcio de Org. Privadas de promoción al desarrollo de la micro y pequeña empresa</v>
      </c>
      <c r="CO33" t="str">
        <v>COOPI - Cooperación Internacional</v>
      </c>
      <c r="CP33" t="str">
        <v>Corporacion Minuto de Dios</v>
      </c>
      <c r="CQ33" t="str">
        <v>Corporación Opción Legal</v>
      </c>
      <c r="CR33" t="str">
        <v>Corporación para el Desarrollo de Emprendimiento y la Innovación Social</v>
      </c>
      <c r="CS33" t="str">
        <v>Cruz Roja Argentina</v>
      </c>
      <c r="CT33" t="str">
        <v>Cruz Roja Colombia</v>
      </c>
      <c r="CU33" t="str">
        <v>Cruz Roja Ecuador</v>
      </c>
      <c r="CV33" t="str">
        <v>Cruz Roja Española</v>
      </c>
      <c r="CW33" t="str">
        <v>Cruz Roja Panamá</v>
      </c>
      <c r="CX33" t="str">
        <v>Cruz Roja Paraguay</v>
      </c>
      <c r="CY33" t="str">
        <v>Cruz Roja Perú</v>
      </c>
      <c r="CZ33" t="str">
        <v>Cruz Roja Uruguay</v>
      </c>
      <c r="DA33" t="str">
        <v>Cuso Internacional</v>
      </c>
      <c r="DB33" t="str">
        <v>DCF (Danielle’s Children Fund)</v>
      </c>
      <c r="DC33" t="str">
        <v>Desarrollo Cooperativo Agrícola Internacional / Voluntarios en Asistencia Cooperativa en el Extranjero</v>
      </c>
      <c r="DD33" t="str">
        <v>Diakonie Katastrophenhilfe</v>
      </c>
      <c r="DE33" t="str">
        <v>Diálogo Diverso</v>
      </c>
      <c r="DF33" t="str">
        <v>Diáspora Venezolana en República Dominicana</v>
      </c>
      <c r="DG33" t="str">
        <v>Duendes y Ángeles Vinotinto República Dominicana</v>
      </c>
      <c r="DH33" t="str">
        <v>Embajadores internacionales de Canarinhos da Amazonia por la paz</v>
      </c>
      <c r="DI33" t="str">
        <v>Encuentros SJS (Servicio Jesuita de la Solidaridad)</v>
      </c>
      <c r="DJ33" t="str">
        <v>Ending Violence Against Migrants</v>
      </c>
      <c r="DK33" t="str">
        <v>Entidad de las Naciones Unidas para la Igualdad de Género y el Empoderamiento de las Mujeres</v>
      </c>
      <c r="DL33" t="str">
        <v>Famia Planea</v>
      </c>
      <c r="DM33" t="str">
        <v>Family Planning Association of Trinidad and Tobago</v>
      </c>
      <c r="DN33" t="str">
        <v>Federación de Mujeres de Sucumbíos</v>
      </c>
      <c r="DO33" t="str">
        <v>Federación Internacional de la Cruz Roja (FIRC)</v>
      </c>
      <c r="DP33" t="str">
        <v>Federación internacional humanitaria</v>
      </c>
      <c r="DQ33" t="str">
        <v>Federación Luterana Mundial</v>
      </c>
      <c r="DR33" t="str">
        <v>Fondo de las Naciones Unidas para la Infancia (UNICEF)</v>
      </c>
      <c r="DS33" t="str">
        <v>Fondo de Población de las Naciones Unidas (UNFPA)</v>
      </c>
      <c r="DT33" t="str">
        <v>Fondo Ecuatoriano Populorum Progressio</v>
      </c>
      <c r="DU33" t="str">
        <v>Foro de Israel para la Ayuda Humanitaria Internacional (IsraAID)</v>
      </c>
      <c r="DV33" t="str">
        <v>Foro de la Sociedad Civil en Salud (ForoSalud)</v>
      </c>
      <c r="DW33" t="str">
        <v>Foro Salud Callao</v>
      </c>
      <c r="DX33" t="str">
        <v>Fraternidade Sem Fronteiras</v>
      </c>
      <c r="DY33" t="str">
        <v>Fundación “Project Hope of Colombia”</v>
      </c>
      <c r="DZ33" t="str">
        <v>Fundación Alas de Colibrí</v>
      </c>
      <c r="EA33" t="str">
        <v>Fundación Americares</v>
      </c>
      <c r="EB33" t="str">
        <v>Fundación AVSI</v>
      </c>
      <c r="EC33" t="str">
        <v>Fundación Baylor Colombia</v>
      </c>
      <c r="ED33" t="str">
        <v>Fundación Casa de Refugio Matilde</v>
      </c>
      <c r="EE33" t="str">
        <v>Fundación Colonia de Venezuela en República Dominicana (FUNCOVERD)</v>
      </c>
      <c r="EF33" t="str">
        <v>Fundación Comisión Católica Argentina de Migraciones (FCCAM)</v>
      </c>
      <c r="EG33" t="str">
        <v>Fundación CRISFE</v>
      </c>
      <c r="EH33" t="str">
        <v>Fundación de Ayuda Social de Las Iglesias Cristianas</v>
      </c>
      <c r="EI33" t="str">
        <v>Fundación de Ayuda Social de las Iglesias Cristianas (FASIC)</v>
      </c>
      <c r="EJ33" t="str">
        <v>Fundación de Emigrantes Venezolanos (FEV)</v>
      </c>
      <c r="EK33" t="str">
        <v>Fundación de las Americas (FUDELA)</v>
      </c>
      <c r="EL33" t="str">
        <v>Fundación Educativa Rada</v>
      </c>
      <c r="EM33" t="str">
        <v>Fundación Equidad</v>
      </c>
      <c r="EN33" t="str">
        <v>Fundación Halü Bienestar Humano (HALU)</v>
      </c>
      <c r="EO33" t="str">
        <v>Fundación Huésped</v>
      </c>
      <c r="EP33" t="str">
        <v>Fundación Human Rights Caribbean (HRC)</v>
      </c>
      <c r="EQ33" t="str">
        <v>Fundación Las Golondrinas</v>
      </c>
      <c r="ER33" t="str">
        <v>Fundación Manos Abiertas</v>
      </c>
      <c r="ES33" t="str">
        <v>Fundación Mi Sangre</v>
      </c>
      <c r="ET33" t="str">
        <v>Fundación Nuestros Jóvenes</v>
      </c>
      <c r="EU33" t="str">
        <v>Fundacion pa Hende Muhe den Dificultad (FHMD)</v>
      </c>
      <c r="EV33" t="str">
        <v>Fundación Pan de Vida</v>
      </c>
      <c r="EW33" t="str">
        <v>Fundación Panamericana de Desarrollo</v>
      </c>
      <c r="EX33" t="str">
        <v>Fundación Panamericana para el Desarrollo (FUPAD)</v>
      </c>
      <c r="EY33" t="str">
        <v>Fundación para Asistencia a las Víctimas</v>
      </c>
      <c r="EZ33" t="str">
        <v>Fundación para la Integración y el Desarrollo de América Latina (FIDAL)</v>
      </c>
      <c r="FA33" t="str">
        <v>Fundación Salú pa Tur</v>
      </c>
      <c r="FB33" t="str">
        <v>Fundación Scalabrini Bolivia</v>
      </c>
      <c r="FC33" t="str">
        <v>Fundacion Scalabrini Chile</v>
      </c>
      <c r="FD33" t="str">
        <v>Fundación SES</v>
      </c>
      <c r="FE33" t="str">
        <v>Fundación Solidaria Trabajo para un Hermano</v>
      </c>
      <c r="FF33" t="str">
        <v>Fundación Stima</v>
      </c>
      <c r="FG33" t="str">
        <v>Fundación Takuna</v>
      </c>
      <c r="FH33" t="str">
        <v>Fundación Tarabita</v>
      </c>
      <c r="FI33" t="str">
        <v>Fundación Venex Curacao</v>
      </c>
      <c r="FJ33" t="str">
        <v>Globalizate Radio</v>
      </c>
      <c r="FK33" t="str">
        <v>GOAL</v>
      </c>
      <c r="FL33" t="str">
        <v>Heartland Alliance International (HAI)</v>
      </c>
      <c r="FM33" t="str">
        <v>HELVETAS Swiss Intercooperation</v>
      </c>
      <c r="FN33" t="str">
        <v>Hermanos Salesianas</v>
      </c>
      <c r="FO33" t="str">
        <v>HIAS</v>
      </c>
      <c r="FP33" t="str">
        <v>Hogar de Cristo</v>
      </c>
      <c r="FQ33" t="str">
        <v>Hogar de Nazareth</v>
      </c>
      <c r="FR33" t="str">
        <v>Human Rights Defence Curaçao</v>
      </c>
      <c r="FS33" t="str">
        <v>Humanity &amp; Inclusion</v>
      </c>
      <c r="FT33" t="str">
        <v>Humans Analytic</v>
      </c>
      <c r="FU33" t="str">
        <v>IEB - Instituto Internacional de Educação do Brasil</v>
      </c>
      <c r="FV33" t="str">
        <v>iMMAP</v>
      </c>
      <c r="FW33" t="str">
        <v>IMPACT Initiatives (REACH)</v>
      </c>
      <c r="FX33" t="str">
        <v>Institute of Natural and Cultural Heritage (IPANC)</v>
      </c>
      <c r="FY33" t="str">
        <v>Instituto de Democracia y Derechos Humanos</v>
      </c>
      <c r="FZ33" t="str">
        <v>Instituto de maná</v>
      </c>
      <c r="GA33" t="str">
        <v>Instituto de Promoción del Desarrollo Solidario</v>
      </c>
      <c r="GB33" t="str">
        <v>Instituto Dominicano de Desarrollo Integral</v>
      </c>
      <c r="GC33" t="str">
        <v>Instituto Félix Guattari</v>
      </c>
      <c r="GD33" t="str">
        <v>Instituto Nice</v>
      </c>
      <c r="GE33" t="str">
        <v>Instituto para las Migraciones y Derechos Humanos (IMDH)</v>
      </c>
      <c r="GF33" t="str">
        <v>Instituto Pirilampos - Grupo de visitas y acciones voluntarias en Roraima</v>
      </c>
      <c r="GG33" t="str">
        <v>INTERSOS</v>
      </c>
      <c r="GH33" t="str">
        <v>IPANC</v>
      </c>
      <c r="GI33" t="str">
        <v>Kimirina Coorporation</v>
      </c>
      <c r="GJ33" t="str">
        <v>La Bolsa del Samaritano</v>
      </c>
      <c r="GK33" t="str">
        <v>Lutheran World Relief</v>
      </c>
      <c r="GL33" t="str">
        <v>Malteser International</v>
      </c>
      <c r="GM33" t="str">
        <v>Más Igualdad Perú</v>
      </c>
      <c r="GN33" t="str">
        <v>MedGlobal</v>
      </c>
      <c r="GO33" t="str">
        <v>Medical Teams International</v>
      </c>
      <c r="GP33" t="str">
        <v>Médicos del Mundo</v>
      </c>
      <c r="GQ33" t="str">
        <v>Mercy Corps</v>
      </c>
      <c r="GR33" t="str">
        <v>Migrantes, Refugiados y Argentinos Emprendedores Sociales (MIRARES)</v>
      </c>
      <c r="GS33" t="str">
        <v>Mision Scalabriniana - Ecuador</v>
      </c>
      <c r="GT33" t="str">
        <v>Missão Paz</v>
      </c>
      <c r="GU33" t="str">
        <v>Movimiento de Mujeres de El Oro</v>
      </c>
      <c r="GV33" t="str">
        <v>Movimiento LGBT+ Brasil</v>
      </c>
      <c r="GW33" t="str">
        <v>Museu A CASA</v>
      </c>
      <c r="GX33" t="str">
        <v>Nueva organización</v>
      </c>
      <c r="GY33" t="str">
        <v>Oficina de la Coordinadora Residente UN</v>
      </c>
      <c r="GZ33" t="str">
        <v>Oficina de las Naciones Unidas de Servicios para Proyectos (UNOPS)</v>
      </c>
      <c r="HA33" t="str">
        <v>Oficina de Naciones Unidas contra la Droga y el Delito (ONUDD)</v>
      </c>
      <c r="HB33" t="str">
        <v>Oficina de Naciones Unidas para la Coordinación de Asuntos Humanitarios</v>
      </c>
      <c r="HC33" t="str">
        <v>Oficina del Alto Comisionado de las Naciones Unidas para los Derechos Humanos (ACNUDH)</v>
      </c>
      <c r="HD33" t="str">
        <v>ONU voluntarios</v>
      </c>
      <c r="HE33" t="str">
        <v>Opportunity International/AGAPE</v>
      </c>
      <c r="HF33" t="str">
        <v>Organización de Estados Iberoamericanos para la Educación, la Ciencia y la Cultura (OEI)</v>
      </c>
      <c r="HG33" t="str">
        <v>Organización de las Naciones Unidas para la Alimentación y la Agricultura (FAO)</v>
      </c>
      <c r="HH33" t="str">
        <v>Organización de las Naciones Unidas para la Educación, la Ciencia y la Cultura (UNESCO)</v>
      </c>
      <c r="HI33" t="str">
        <v>Organización Fuerza Internacional de Capellanía DDHH y DIH OFICA ICC</v>
      </c>
      <c r="HJ33" t="str">
        <v>Organización Internacional del Trabajo (OIT)</v>
      </c>
      <c r="HK33" t="str">
        <v>Organización Internacional para las Migraciones (OIM)</v>
      </c>
      <c r="HL33" t="str">
        <v>Organización Panamericana de la Salud/Organización Mundial de la Salud (OPS/OMS)</v>
      </c>
      <c r="HM33" t="str">
        <v>OXFAM</v>
      </c>
      <c r="HN33" t="str">
        <v>Parroquia Eclesiástica San Francisco</v>
      </c>
      <c r="HO33" t="str">
        <v>Parroquia Ntra Sra Asunción y Madre de los Migrantes</v>
      </c>
      <c r="HP33" t="str">
        <v>Pastoral de Movilidad Humana - Conferencia Episcopal Peruana</v>
      </c>
      <c r="HQ33" t="str">
        <v>Pastoral Social Cáritas</v>
      </c>
      <c r="HR33" t="str">
        <v>Patronato de Amparo Social de Tulcán</v>
      </c>
      <c r="HS33" t="str">
        <v>Peace for Development</v>
      </c>
      <c r="HT33" t="str">
        <v>Plan Internacional</v>
      </c>
      <c r="HU33" t="str">
        <v>Première Urgence Internationale</v>
      </c>
      <c r="HV33" t="str">
        <v>PROBONO Colombia</v>
      </c>
      <c r="HW33" t="str">
        <v>Progetto mondo mlal</v>
      </c>
      <c r="HX33" t="str">
        <v>Programa Conjunto de las Naciones Unidas sobre el VIH/SIDA (ONUSIDA)</v>
      </c>
      <c r="HY33" t="str">
        <v>Programa de las Naciones Unidas para el Desarrollo (PNUD)</v>
      </c>
      <c r="HZ33" t="str">
        <v>Programa de las Naciones Unidas para los Asentamientos Humanos (UN Habitat)</v>
      </c>
      <c r="IA33" t="str">
        <v>Programa de Soporte a la autoayuda de personas seropositivas</v>
      </c>
      <c r="IB33" t="str">
        <v>Programa Mundial de Alimentos (PMA)</v>
      </c>
      <c r="IC33" t="str">
        <v>Purik Huasi</v>
      </c>
      <c r="ID33" t="str">
        <v>Red con Migrantes y Refugiados</v>
      </c>
      <c r="IE33" t="str">
        <v>Red de Investigaciones Orientadas a la Solución de Problemas en Derechos Humanos</v>
      </c>
      <c r="IF33" t="str">
        <v>Red Internacional de Migración Scalabrini</v>
      </c>
      <c r="IG33" t="str">
        <v>Red Latinoamericana de Organizaciones no Gubernamentales de Personas con Discapacidad y sus Familias (RIADIS)</v>
      </c>
      <c r="IH33" t="str">
        <v>Red regioanal LGTBI+</v>
      </c>
      <c r="II33" t="str">
        <v>Renacer</v>
      </c>
      <c r="IJ33" t="str">
        <v>RET Internacional</v>
      </c>
      <c r="IK33" t="str">
        <v>Save the Children (SCI)</v>
      </c>
      <c r="IL33" t="str">
        <v>Sección Peruana de Amnistía Internacional</v>
      </c>
      <c r="IM33" t="str">
        <v>Semillas para la Democracia</v>
      </c>
      <c r="IN33" t="str">
        <v>Servicio Ecuménico para la Dignidad Humana</v>
      </c>
      <c r="IO33" t="str">
        <v>Servicio Jesuita a Migrantes (SJM)</v>
      </c>
      <c r="IP33" t="str">
        <v>Servicio Jesuita a Migrantes y Refugiados (SJMR)</v>
      </c>
      <c r="IQ33" t="str">
        <v>Servicio Jesuita a Refugiados (SJR)</v>
      </c>
      <c r="IR33" t="str">
        <v>Servicio Pastoral de Migrantes Nacional</v>
      </c>
      <c r="IS33" t="str">
        <v>Serviço Pastoral dos Migrantes do Nordeste</v>
      </c>
      <c r="IT33" t="str">
        <v>Sesame Workshop</v>
      </c>
      <c r="IU33" t="str">
        <v>Sociedad Bolivariana de Curaçao</v>
      </c>
      <c r="IV33" t="str">
        <v>Solidarites International/Premiere Urgence Internationale (Consorcio de SI y PUI)</v>
      </c>
      <c r="IW33" t="str">
        <v>Sparkassenstiftung für internationale Kooperation</v>
      </c>
      <c r="IX33" t="str">
        <v>Stichting Slachtofferhulp Curaçao</v>
      </c>
      <c r="IY33" t="str">
        <v>Swisscontact</v>
      </c>
      <c r="IZ33" t="str">
        <v>Tearfund</v>
      </c>
      <c r="JA33" t="str">
        <v>TECHO</v>
      </c>
      <c r="JB33" t="str">
        <v>Terre des Hommes Italy</v>
      </c>
      <c r="JC33" t="str">
        <v>Terre des Hommes Lausanne</v>
      </c>
      <c r="JD33" t="str">
        <v>Terre des Hommes Suisse</v>
      </c>
      <c r="JE33" t="str">
        <v>Universidad Católica del Uruguay (UCU)</v>
      </c>
      <c r="JF33" t="str">
        <v>Universidad de Buenos Aires (UBA)</v>
      </c>
      <c r="JG33" t="str">
        <v>UruVene</v>
      </c>
      <c r="JH33" t="str">
        <v>VenAruba Solidaria</v>
      </c>
      <c r="JI33" t="str">
        <v>VenEuropa</v>
      </c>
      <c r="JJ33" t="str">
        <v>Venezolanos en San Cristóbal</v>
      </c>
      <c r="JK33" t="str">
        <v>Vicaría de Pastoral Social Caritas</v>
      </c>
      <c r="JL33" t="str">
        <v>Vicariato apostólico de Esmeraldas – Nación de Paz (VAE)</v>
      </c>
      <c r="JM33" t="str">
        <v>Visión Mundial</v>
      </c>
      <c r="JN33" t="str">
        <v>War Child</v>
      </c>
      <c r="JO33" t="str">
        <v>We World GVC</v>
      </c>
      <c r="JP33" t="str">
        <v>World Council of Credit Unions</v>
      </c>
      <c r="JQ33" t="str">
        <v>ZOA</v>
      </c>
    </row>
    <row r="34" spans="1:277" x14ac:dyDescent="0.3">
      <c r="A34" s="37" t="s">
        <v>601</v>
      </c>
      <c r="B34" s="37" t="s">
        <v>602</v>
      </c>
      <c r="C34" s="37" t="s">
        <v>603</v>
      </c>
      <c r="D34" s="37"/>
      <c r="E34" s="37" t="s">
        <v>602</v>
      </c>
      <c r="F34" s="46" t="b">
        <v>0</v>
      </c>
      <c r="G34" s="46" t="s">
        <v>2167</v>
      </c>
      <c r="I34" t="str" cm="1">
        <f t="array" ref="I34:JQ34">TRANSPOSE(_xlfn._xlws.SORT(_xlfn._xlws.FILTER(Table3[Nombre],ISNUMBER(SEARCH(' Activity Sheet'!C35,Table3[Nombre])),"Not found"),,1))</f>
        <v>100% Diversidad y Derechos</v>
      </c>
      <c r="J34" t="str">
        <v>ABV - Asociación del Bien con la Vida</v>
      </c>
      <c r="K34" t="str">
        <v>ACAPS</v>
      </c>
      <c r="L34" t="str">
        <v>Acción contra el Hambre</v>
      </c>
      <c r="M34" t="str">
        <v>ACT Alianza</v>
      </c>
      <c r="N34" t="str">
        <v>ACTED</v>
      </c>
      <c r="O34" t="str">
        <v>Agencia Adventista de Desarollo y Recursos Asistenciales (ADRA)</v>
      </c>
      <c r="P34" t="str">
        <v>Agencia de Cooperación Alemana para el Desarrollo GIZ</v>
      </c>
      <c r="Q34" t="str">
        <v>AID FOR AIDS</v>
      </c>
      <c r="R34" t="str">
        <v>AIDS Healthcare Foundation</v>
      </c>
      <c r="S34" t="str">
        <v>Aldeas Infantiles SOS</v>
      </c>
      <c r="T34" t="str">
        <v>Alianza por la Solidaridad</v>
      </c>
      <c r="U34" t="str">
        <v>Alianza por Venezuela</v>
      </c>
      <c r="V34" t="str">
        <v>Alto Comisionado de las Naciones Unidas para los Refugiados (ACNUR)</v>
      </c>
      <c r="W34" t="str">
        <v>Asociación Aves</v>
      </c>
      <c r="X34" t="str">
        <v>Asociación Caritativa y Cultural Amigos do Noivo</v>
      </c>
      <c r="Y34" t="str">
        <v>Asociación Churún Merú</v>
      </c>
      <c r="Z34" t="str">
        <v>Asociación Civil de Chamos Venezolanos</v>
      </c>
      <c r="AA34" t="str">
        <v>Asociación Civil El Paso</v>
      </c>
      <c r="AB34" t="str">
        <v>Asociación Civil Venezolana en Paraguay</v>
      </c>
      <c r="AC34" t="str">
        <v>Asociación Construyendo Caminos de Esperanza Frente a la Injusticia, el Rechazo y el Olvido (CCEFIRO)</v>
      </c>
      <c r="AD34" t="str">
        <v>Asociación de Apoyo al Desarrollo - APOYAR</v>
      </c>
      <c r="AE34" t="str">
        <v>Asociacion de Jubilados y Pensionados Venezolanos en Argentina</v>
      </c>
      <c r="AF34" t="str">
        <v>Asociación de Psicólogos Venezolanos en Argentina</v>
      </c>
      <c r="AG34" t="str">
        <v>Asociación de venezolanos en la República argentina (ASOVEN)</v>
      </c>
      <c r="AH34" t="str">
        <v>Asociación educativa y caritativa Vale da Benção (AEBVB)</v>
      </c>
      <c r="AI34" t="str">
        <v>Asociación Idas y Vueltas</v>
      </c>
      <c r="AJ34" t="str">
        <v>Asociación ILLARI-AMANECER</v>
      </c>
      <c r="AK34" t="str">
        <v>Asociación Inmigrante Feliz</v>
      </c>
      <c r="AL34" t="str">
        <v>Asociación Manos Veneguayas</v>
      </c>
      <c r="AM34" t="str">
        <v>AsociacIón Misioneros de San Carlos Scalabrinianos</v>
      </c>
      <c r="AN34" t="str">
        <v>Asociación Mutual Israelita Argentina</v>
      </c>
      <c r="AO34" t="str">
        <v>Asociación Profamilia</v>
      </c>
      <c r="AP34" t="str">
        <v>Asociación Quinta Ola</v>
      </c>
      <c r="AQ34" t="str">
        <v>Asociación Solidaridad y Acción</v>
      </c>
      <c r="AR34" t="str">
        <v>Asociación Venezolana en Chile</v>
      </c>
      <c r="AS34" t="str">
        <v>Associação Hermanitos</v>
      </c>
      <c r="AT34" t="str">
        <v>Ayuda en Acción</v>
      </c>
      <c r="AU34" t="str">
        <v>Bethany Christian Services</v>
      </c>
      <c r="AV34" t="str">
        <v>Blumont</v>
      </c>
      <c r="AW34" t="str">
        <v>Capellanía de migrantes venezolanos de la diócesis de Lurín</v>
      </c>
      <c r="AX34" t="str">
        <v>CARE</v>
      </c>
      <c r="AY34" t="str">
        <v>Cáritas Alemania</v>
      </c>
      <c r="AZ34" t="str">
        <v>Cáritas Aruba</v>
      </c>
      <c r="BA34" t="str">
        <v>Cáritas Bolivia</v>
      </c>
      <c r="BB34" t="str">
        <v>Cáritas Brasil</v>
      </c>
      <c r="BC34" t="str">
        <v>Caritas Ecuador</v>
      </c>
      <c r="BD34" t="str">
        <v>Caritas Manaus</v>
      </c>
      <c r="BE34" t="str">
        <v>Caritas Parana</v>
      </c>
      <c r="BF34" t="str">
        <v>Cáritas Perú</v>
      </c>
      <c r="BG34" t="str">
        <v>Cáritas Rio de Janeiro</v>
      </c>
      <c r="BH34" t="str">
        <v>Cáritas São Paulo</v>
      </c>
      <c r="BI34" t="str">
        <v>Cáritas Suiza</v>
      </c>
      <c r="BJ34" t="str">
        <v>Cáritas Willemstad</v>
      </c>
      <c r="BK34" t="str">
        <v>Casa Cemisol</v>
      </c>
      <c r="BL34" t="str">
        <v>Casa Hogar San José</v>
      </c>
      <c r="BM34" t="str">
        <v>Casa Violeta</v>
      </c>
      <c r="BN34" t="str">
        <v>Centro de Atencion alMigrante (CAM)</v>
      </c>
      <c r="BO34" t="str">
        <v>Centro de Atencion Psicosocial (CAPS)</v>
      </c>
      <c r="BP34" t="str">
        <v>Centro de Defensa de los Derechos Humanos de Guarulhos (CCDH)</v>
      </c>
      <c r="BQ34" t="str">
        <v>Centro de Desarrollo y Autogestión</v>
      </c>
      <c r="BR34" t="str">
        <v>Centro de Estudios y Programas Integrados para el Desarrollo Sostenible (CIEDS)</v>
      </c>
      <c r="BS34" t="str">
        <v>Centro de Estudios y Solidaridad con América Latina (CESAL)</v>
      </c>
      <c r="BT34" t="str">
        <v>Centro de Migración y Derechos Humanos de la Diócesis de Roraima</v>
      </c>
      <c r="BU34" t="str">
        <v>Centro Familiar Familias Sin Fronteras – Fundación Familia Sin Fronteras</v>
      </c>
      <c r="BV34" t="str">
        <v>CESVI-Cooperazione e Sviluppo</v>
      </c>
      <c r="BW34" t="str">
        <v>ChildFund Internacional</v>
      </c>
      <c r="BX34" t="str">
        <v>CHS Alternativo</v>
      </c>
      <c r="BY34" t="str">
        <v>CIR - Conselho Indígena de Roraima</v>
      </c>
      <c r="BZ34" t="str">
        <v>Coletivo MOSAICO - Asociación del Movimiento Social, Ambiental, Interactivo, Cultural y Organizacional</v>
      </c>
      <c r="CA34" t="str">
        <v>COLVENZ</v>
      </c>
      <c r="CB34" t="str">
        <v>Comisión Argentina para Refugiados y Migrantes (CAREF)</v>
      </c>
      <c r="CC34" t="str">
        <v>Comité Internacional de la Cruz Roja</v>
      </c>
      <c r="CD34" t="str">
        <v>Comité Internacional de Rescate (IRC)</v>
      </c>
      <c r="CE34" t="str">
        <v>Comité Internacional para el Desarrollo de los Pueblos (CISP)</v>
      </c>
      <c r="CF34" t="str">
        <v>Comite permanente por la defensa de los derechos humanos (CDH)</v>
      </c>
      <c r="CG34" t="str">
        <v>Compasión internacional</v>
      </c>
      <c r="CH34" t="str">
        <v>Compassiva</v>
      </c>
      <c r="CI34" t="str">
        <v>Conozco mis derechos</v>
      </c>
      <c r="CJ34" t="str">
        <v>ConQuito</v>
      </c>
      <c r="CK34" t="str">
        <v>Consejo Danés para los Refugiados (DRC)</v>
      </c>
      <c r="CL34" t="str">
        <v>Consejo Interreligioso del Perú - Religiones por la Paz</v>
      </c>
      <c r="CM34" t="str">
        <v>Consejo Noruego para los Refugiados (NRC)</v>
      </c>
      <c r="CN34" t="str">
        <v>Consorcio de Org. Privadas de promoción al desarrollo de la micro y pequeña empresa</v>
      </c>
      <c r="CO34" t="str">
        <v>COOPI - Cooperación Internacional</v>
      </c>
      <c r="CP34" t="str">
        <v>Corporacion Minuto de Dios</v>
      </c>
      <c r="CQ34" t="str">
        <v>Corporación Opción Legal</v>
      </c>
      <c r="CR34" t="str">
        <v>Corporación para el Desarrollo de Emprendimiento y la Innovación Social</v>
      </c>
      <c r="CS34" t="str">
        <v>Cruz Roja Argentina</v>
      </c>
      <c r="CT34" t="str">
        <v>Cruz Roja Colombia</v>
      </c>
      <c r="CU34" t="str">
        <v>Cruz Roja Ecuador</v>
      </c>
      <c r="CV34" t="str">
        <v>Cruz Roja Española</v>
      </c>
      <c r="CW34" t="str">
        <v>Cruz Roja Panamá</v>
      </c>
      <c r="CX34" t="str">
        <v>Cruz Roja Paraguay</v>
      </c>
      <c r="CY34" t="str">
        <v>Cruz Roja Perú</v>
      </c>
      <c r="CZ34" t="str">
        <v>Cruz Roja Uruguay</v>
      </c>
      <c r="DA34" t="str">
        <v>Cuso Internacional</v>
      </c>
      <c r="DB34" t="str">
        <v>DCF (Danielle’s Children Fund)</v>
      </c>
      <c r="DC34" t="str">
        <v>Desarrollo Cooperativo Agrícola Internacional / Voluntarios en Asistencia Cooperativa en el Extranjero</v>
      </c>
      <c r="DD34" t="str">
        <v>Diakonie Katastrophenhilfe</v>
      </c>
      <c r="DE34" t="str">
        <v>Diálogo Diverso</v>
      </c>
      <c r="DF34" t="str">
        <v>Diáspora Venezolana en República Dominicana</v>
      </c>
      <c r="DG34" t="str">
        <v>Duendes y Ángeles Vinotinto República Dominicana</v>
      </c>
      <c r="DH34" t="str">
        <v>Embajadores internacionales de Canarinhos da Amazonia por la paz</v>
      </c>
      <c r="DI34" t="str">
        <v>Encuentros SJS (Servicio Jesuita de la Solidaridad)</v>
      </c>
      <c r="DJ34" t="str">
        <v>Ending Violence Against Migrants</v>
      </c>
      <c r="DK34" t="str">
        <v>Entidad de las Naciones Unidas para la Igualdad de Género y el Empoderamiento de las Mujeres</v>
      </c>
      <c r="DL34" t="str">
        <v>Famia Planea</v>
      </c>
      <c r="DM34" t="str">
        <v>Family Planning Association of Trinidad and Tobago</v>
      </c>
      <c r="DN34" t="str">
        <v>Federación de Mujeres de Sucumbíos</v>
      </c>
      <c r="DO34" t="str">
        <v>Federación Internacional de la Cruz Roja (FIRC)</v>
      </c>
      <c r="DP34" t="str">
        <v>Federación internacional humanitaria</v>
      </c>
      <c r="DQ34" t="str">
        <v>Federación Luterana Mundial</v>
      </c>
      <c r="DR34" t="str">
        <v>Fondo de las Naciones Unidas para la Infancia (UNICEF)</v>
      </c>
      <c r="DS34" t="str">
        <v>Fondo de Población de las Naciones Unidas (UNFPA)</v>
      </c>
      <c r="DT34" t="str">
        <v>Fondo Ecuatoriano Populorum Progressio</v>
      </c>
      <c r="DU34" t="str">
        <v>Foro de Israel para la Ayuda Humanitaria Internacional (IsraAID)</v>
      </c>
      <c r="DV34" t="str">
        <v>Foro de la Sociedad Civil en Salud (ForoSalud)</v>
      </c>
      <c r="DW34" t="str">
        <v>Foro Salud Callao</v>
      </c>
      <c r="DX34" t="str">
        <v>Fraternidade Sem Fronteiras</v>
      </c>
      <c r="DY34" t="str">
        <v>Fundación “Project Hope of Colombia”</v>
      </c>
      <c r="DZ34" t="str">
        <v>Fundación Alas de Colibrí</v>
      </c>
      <c r="EA34" t="str">
        <v>Fundación Americares</v>
      </c>
      <c r="EB34" t="str">
        <v>Fundación AVSI</v>
      </c>
      <c r="EC34" t="str">
        <v>Fundación Baylor Colombia</v>
      </c>
      <c r="ED34" t="str">
        <v>Fundación Casa de Refugio Matilde</v>
      </c>
      <c r="EE34" t="str">
        <v>Fundación Colonia de Venezuela en República Dominicana (FUNCOVERD)</v>
      </c>
      <c r="EF34" t="str">
        <v>Fundación Comisión Católica Argentina de Migraciones (FCCAM)</v>
      </c>
      <c r="EG34" t="str">
        <v>Fundación CRISFE</v>
      </c>
      <c r="EH34" t="str">
        <v>Fundación de Ayuda Social de Las Iglesias Cristianas</v>
      </c>
      <c r="EI34" t="str">
        <v>Fundación de Ayuda Social de las Iglesias Cristianas (FASIC)</v>
      </c>
      <c r="EJ34" t="str">
        <v>Fundación de Emigrantes Venezolanos (FEV)</v>
      </c>
      <c r="EK34" t="str">
        <v>Fundación de las Americas (FUDELA)</v>
      </c>
      <c r="EL34" t="str">
        <v>Fundación Educativa Rada</v>
      </c>
      <c r="EM34" t="str">
        <v>Fundación Equidad</v>
      </c>
      <c r="EN34" t="str">
        <v>Fundación Halü Bienestar Humano (HALU)</v>
      </c>
      <c r="EO34" t="str">
        <v>Fundación Huésped</v>
      </c>
      <c r="EP34" t="str">
        <v>Fundación Human Rights Caribbean (HRC)</v>
      </c>
      <c r="EQ34" t="str">
        <v>Fundación Las Golondrinas</v>
      </c>
      <c r="ER34" t="str">
        <v>Fundación Manos Abiertas</v>
      </c>
      <c r="ES34" t="str">
        <v>Fundación Mi Sangre</v>
      </c>
      <c r="ET34" t="str">
        <v>Fundación Nuestros Jóvenes</v>
      </c>
      <c r="EU34" t="str">
        <v>Fundacion pa Hende Muhe den Dificultad (FHMD)</v>
      </c>
      <c r="EV34" t="str">
        <v>Fundación Pan de Vida</v>
      </c>
      <c r="EW34" t="str">
        <v>Fundación Panamericana de Desarrollo</v>
      </c>
      <c r="EX34" t="str">
        <v>Fundación Panamericana para el Desarrollo (FUPAD)</v>
      </c>
      <c r="EY34" t="str">
        <v>Fundación para Asistencia a las Víctimas</v>
      </c>
      <c r="EZ34" t="str">
        <v>Fundación para la Integración y el Desarrollo de América Latina (FIDAL)</v>
      </c>
      <c r="FA34" t="str">
        <v>Fundación Salú pa Tur</v>
      </c>
      <c r="FB34" t="str">
        <v>Fundación Scalabrini Bolivia</v>
      </c>
      <c r="FC34" t="str">
        <v>Fundacion Scalabrini Chile</v>
      </c>
      <c r="FD34" t="str">
        <v>Fundación SES</v>
      </c>
      <c r="FE34" t="str">
        <v>Fundación Solidaria Trabajo para un Hermano</v>
      </c>
      <c r="FF34" t="str">
        <v>Fundación Stima</v>
      </c>
      <c r="FG34" t="str">
        <v>Fundación Takuna</v>
      </c>
      <c r="FH34" t="str">
        <v>Fundación Tarabita</v>
      </c>
      <c r="FI34" t="str">
        <v>Fundación Venex Curacao</v>
      </c>
      <c r="FJ34" t="str">
        <v>Globalizate Radio</v>
      </c>
      <c r="FK34" t="str">
        <v>GOAL</v>
      </c>
      <c r="FL34" t="str">
        <v>Heartland Alliance International (HAI)</v>
      </c>
      <c r="FM34" t="str">
        <v>HELVETAS Swiss Intercooperation</v>
      </c>
      <c r="FN34" t="str">
        <v>Hermanos Salesianas</v>
      </c>
      <c r="FO34" t="str">
        <v>HIAS</v>
      </c>
      <c r="FP34" t="str">
        <v>Hogar de Cristo</v>
      </c>
      <c r="FQ34" t="str">
        <v>Hogar de Nazareth</v>
      </c>
      <c r="FR34" t="str">
        <v>Human Rights Defence Curaçao</v>
      </c>
      <c r="FS34" t="str">
        <v>Humanity &amp; Inclusion</v>
      </c>
      <c r="FT34" t="str">
        <v>Humans Analytic</v>
      </c>
      <c r="FU34" t="str">
        <v>IEB - Instituto Internacional de Educação do Brasil</v>
      </c>
      <c r="FV34" t="str">
        <v>iMMAP</v>
      </c>
      <c r="FW34" t="str">
        <v>IMPACT Initiatives (REACH)</v>
      </c>
      <c r="FX34" t="str">
        <v>Institute of Natural and Cultural Heritage (IPANC)</v>
      </c>
      <c r="FY34" t="str">
        <v>Instituto de Democracia y Derechos Humanos</v>
      </c>
      <c r="FZ34" t="str">
        <v>Instituto de maná</v>
      </c>
      <c r="GA34" t="str">
        <v>Instituto de Promoción del Desarrollo Solidario</v>
      </c>
      <c r="GB34" t="str">
        <v>Instituto Dominicano de Desarrollo Integral</v>
      </c>
      <c r="GC34" t="str">
        <v>Instituto Félix Guattari</v>
      </c>
      <c r="GD34" t="str">
        <v>Instituto Nice</v>
      </c>
      <c r="GE34" t="str">
        <v>Instituto para las Migraciones y Derechos Humanos (IMDH)</v>
      </c>
      <c r="GF34" t="str">
        <v>Instituto Pirilampos - Grupo de visitas y acciones voluntarias en Roraima</v>
      </c>
      <c r="GG34" t="str">
        <v>INTERSOS</v>
      </c>
      <c r="GH34" t="str">
        <v>IPANC</v>
      </c>
      <c r="GI34" t="str">
        <v>Kimirina Coorporation</v>
      </c>
      <c r="GJ34" t="str">
        <v>La Bolsa del Samaritano</v>
      </c>
      <c r="GK34" t="str">
        <v>Lutheran World Relief</v>
      </c>
      <c r="GL34" t="str">
        <v>Malteser International</v>
      </c>
      <c r="GM34" t="str">
        <v>Más Igualdad Perú</v>
      </c>
      <c r="GN34" t="str">
        <v>MedGlobal</v>
      </c>
      <c r="GO34" t="str">
        <v>Medical Teams International</v>
      </c>
      <c r="GP34" t="str">
        <v>Médicos del Mundo</v>
      </c>
      <c r="GQ34" t="str">
        <v>Mercy Corps</v>
      </c>
      <c r="GR34" t="str">
        <v>Migrantes, Refugiados y Argentinos Emprendedores Sociales (MIRARES)</v>
      </c>
      <c r="GS34" t="str">
        <v>Mision Scalabriniana - Ecuador</v>
      </c>
      <c r="GT34" t="str">
        <v>Missão Paz</v>
      </c>
      <c r="GU34" t="str">
        <v>Movimiento de Mujeres de El Oro</v>
      </c>
      <c r="GV34" t="str">
        <v>Movimiento LGBT+ Brasil</v>
      </c>
      <c r="GW34" t="str">
        <v>Museu A CASA</v>
      </c>
      <c r="GX34" t="str">
        <v>Nueva organización</v>
      </c>
      <c r="GY34" t="str">
        <v>Oficina de la Coordinadora Residente UN</v>
      </c>
      <c r="GZ34" t="str">
        <v>Oficina de las Naciones Unidas de Servicios para Proyectos (UNOPS)</v>
      </c>
      <c r="HA34" t="str">
        <v>Oficina de Naciones Unidas contra la Droga y el Delito (ONUDD)</v>
      </c>
      <c r="HB34" t="str">
        <v>Oficina de Naciones Unidas para la Coordinación de Asuntos Humanitarios</v>
      </c>
      <c r="HC34" t="str">
        <v>Oficina del Alto Comisionado de las Naciones Unidas para los Derechos Humanos (ACNUDH)</v>
      </c>
      <c r="HD34" t="str">
        <v>ONU voluntarios</v>
      </c>
      <c r="HE34" t="str">
        <v>Opportunity International/AGAPE</v>
      </c>
      <c r="HF34" t="str">
        <v>Organización de Estados Iberoamericanos para la Educación, la Ciencia y la Cultura (OEI)</v>
      </c>
      <c r="HG34" t="str">
        <v>Organización de las Naciones Unidas para la Alimentación y la Agricultura (FAO)</v>
      </c>
      <c r="HH34" t="str">
        <v>Organización de las Naciones Unidas para la Educación, la Ciencia y la Cultura (UNESCO)</v>
      </c>
      <c r="HI34" t="str">
        <v>Organización Fuerza Internacional de Capellanía DDHH y DIH OFICA ICC</v>
      </c>
      <c r="HJ34" t="str">
        <v>Organización Internacional del Trabajo (OIT)</v>
      </c>
      <c r="HK34" t="str">
        <v>Organización Internacional para las Migraciones (OIM)</v>
      </c>
      <c r="HL34" t="str">
        <v>Organización Panamericana de la Salud/Organización Mundial de la Salud (OPS/OMS)</v>
      </c>
      <c r="HM34" t="str">
        <v>OXFAM</v>
      </c>
      <c r="HN34" t="str">
        <v>Parroquia Eclesiástica San Francisco</v>
      </c>
      <c r="HO34" t="str">
        <v>Parroquia Ntra Sra Asunción y Madre de los Migrantes</v>
      </c>
      <c r="HP34" t="str">
        <v>Pastoral de Movilidad Humana - Conferencia Episcopal Peruana</v>
      </c>
      <c r="HQ34" t="str">
        <v>Pastoral Social Cáritas</v>
      </c>
      <c r="HR34" t="str">
        <v>Patronato de Amparo Social de Tulcán</v>
      </c>
      <c r="HS34" t="str">
        <v>Peace for Development</v>
      </c>
      <c r="HT34" t="str">
        <v>Plan Internacional</v>
      </c>
      <c r="HU34" t="str">
        <v>Première Urgence Internationale</v>
      </c>
      <c r="HV34" t="str">
        <v>PROBONO Colombia</v>
      </c>
      <c r="HW34" t="str">
        <v>Progetto mondo mlal</v>
      </c>
      <c r="HX34" t="str">
        <v>Programa Conjunto de las Naciones Unidas sobre el VIH/SIDA (ONUSIDA)</v>
      </c>
      <c r="HY34" t="str">
        <v>Programa de las Naciones Unidas para el Desarrollo (PNUD)</v>
      </c>
      <c r="HZ34" t="str">
        <v>Programa de las Naciones Unidas para los Asentamientos Humanos (UN Habitat)</v>
      </c>
      <c r="IA34" t="str">
        <v>Programa de Soporte a la autoayuda de personas seropositivas</v>
      </c>
      <c r="IB34" t="str">
        <v>Programa Mundial de Alimentos (PMA)</v>
      </c>
      <c r="IC34" t="str">
        <v>Purik Huasi</v>
      </c>
      <c r="ID34" t="str">
        <v>Red con Migrantes y Refugiados</v>
      </c>
      <c r="IE34" t="str">
        <v>Red de Investigaciones Orientadas a la Solución de Problemas en Derechos Humanos</v>
      </c>
      <c r="IF34" t="str">
        <v>Red Internacional de Migración Scalabrini</v>
      </c>
      <c r="IG34" t="str">
        <v>Red Latinoamericana de Organizaciones no Gubernamentales de Personas con Discapacidad y sus Familias (RIADIS)</v>
      </c>
      <c r="IH34" t="str">
        <v>Red regioanal LGTBI+</v>
      </c>
      <c r="II34" t="str">
        <v>Renacer</v>
      </c>
      <c r="IJ34" t="str">
        <v>RET Internacional</v>
      </c>
      <c r="IK34" t="str">
        <v>Save the Children (SCI)</v>
      </c>
      <c r="IL34" t="str">
        <v>Sección Peruana de Amnistía Internacional</v>
      </c>
      <c r="IM34" t="str">
        <v>Semillas para la Democracia</v>
      </c>
      <c r="IN34" t="str">
        <v>Servicio Ecuménico para la Dignidad Humana</v>
      </c>
      <c r="IO34" t="str">
        <v>Servicio Jesuita a Migrantes (SJM)</v>
      </c>
      <c r="IP34" t="str">
        <v>Servicio Jesuita a Migrantes y Refugiados (SJMR)</v>
      </c>
      <c r="IQ34" t="str">
        <v>Servicio Jesuita a Refugiados (SJR)</v>
      </c>
      <c r="IR34" t="str">
        <v>Servicio Pastoral de Migrantes Nacional</v>
      </c>
      <c r="IS34" t="str">
        <v>Serviço Pastoral dos Migrantes do Nordeste</v>
      </c>
      <c r="IT34" t="str">
        <v>Sesame Workshop</v>
      </c>
      <c r="IU34" t="str">
        <v>Sociedad Bolivariana de Curaçao</v>
      </c>
      <c r="IV34" t="str">
        <v>Solidarites International/Premiere Urgence Internationale (Consorcio de SI y PUI)</v>
      </c>
      <c r="IW34" t="str">
        <v>Sparkassenstiftung für internationale Kooperation</v>
      </c>
      <c r="IX34" t="str">
        <v>Stichting Slachtofferhulp Curaçao</v>
      </c>
      <c r="IY34" t="str">
        <v>Swisscontact</v>
      </c>
      <c r="IZ34" t="str">
        <v>Tearfund</v>
      </c>
      <c r="JA34" t="str">
        <v>TECHO</v>
      </c>
      <c r="JB34" t="str">
        <v>Terre des Hommes Italy</v>
      </c>
      <c r="JC34" t="str">
        <v>Terre des Hommes Lausanne</v>
      </c>
      <c r="JD34" t="str">
        <v>Terre des Hommes Suisse</v>
      </c>
      <c r="JE34" t="str">
        <v>Universidad Católica del Uruguay (UCU)</v>
      </c>
      <c r="JF34" t="str">
        <v>Universidad de Buenos Aires (UBA)</v>
      </c>
      <c r="JG34" t="str">
        <v>UruVene</v>
      </c>
      <c r="JH34" t="str">
        <v>VenAruba Solidaria</v>
      </c>
      <c r="JI34" t="str">
        <v>VenEuropa</v>
      </c>
      <c r="JJ34" t="str">
        <v>Venezolanos en San Cristóbal</v>
      </c>
      <c r="JK34" t="str">
        <v>Vicaría de Pastoral Social Caritas</v>
      </c>
      <c r="JL34" t="str">
        <v>Vicariato apostólico de Esmeraldas – Nación de Paz (VAE)</v>
      </c>
      <c r="JM34" t="str">
        <v>Visión Mundial</v>
      </c>
      <c r="JN34" t="str">
        <v>War Child</v>
      </c>
      <c r="JO34" t="str">
        <v>We World GVC</v>
      </c>
      <c r="JP34" t="str">
        <v>World Council of Credit Unions</v>
      </c>
      <c r="JQ34" t="str">
        <v>ZOA</v>
      </c>
    </row>
    <row r="35" spans="1:277" x14ac:dyDescent="0.3">
      <c r="A35" s="37" t="s">
        <v>604</v>
      </c>
      <c r="B35" s="37" t="s">
        <v>605</v>
      </c>
      <c r="C35" s="37" t="s">
        <v>606</v>
      </c>
      <c r="D35" s="37"/>
      <c r="E35" s="37" t="s">
        <v>605</v>
      </c>
      <c r="F35" s="46" t="b">
        <v>0</v>
      </c>
      <c r="G35" s="46" t="s">
        <v>2167</v>
      </c>
      <c r="I35" t="str" cm="1">
        <f t="array" ref="I35:JQ35">TRANSPOSE(_xlfn._xlws.SORT(_xlfn._xlws.FILTER(Table3[Nombre],ISNUMBER(SEARCH(' Activity Sheet'!C36,Table3[Nombre])),"Not found"),,1))</f>
        <v>100% Diversidad y Derechos</v>
      </c>
      <c r="J35" t="str">
        <v>ABV - Asociación del Bien con la Vida</v>
      </c>
      <c r="K35" t="str">
        <v>ACAPS</v>
      </c>
      <c r="L35" t="str">
        <v>Acción contra el Hambre</v>
      </c>
      <c r="M35" t="str">
        <v>ACT Alianza</v>
      </c>
      <c r="N35" t="str">
        <v>ACTED</v>
      </c>
      <c r="O35" t="str">
        <v>Agencia Adventista de Desarollo y Recursos Asistenciales (ADRA)</v>
      </c>
      <c r="P35" t="str">
        <v>Agencia de Cooperación Alemana para el Desarrollo GIZ</v>
      </c>
      <c r="Q35" t="str">
        <v>AID FOR AIDS</v>
      </c>
      <c r="R35" t="str">
        <v>AIDS Healthcare Foundation</v>
      </c>
      <c r="S35" t="str">
        <v>Aldeas Infantiles SOS</v>
      </c>
      <c r="T35" t="str">
        <v>Alianza por la Solidaridad</v>
      </c>
      <c r="U35" t="str">
        <v>Alianza por Venezuela</v>
      </c>
      <c r="V35" t="str">
        <v>Alto Comisionado de las Naciones Unidas para los Refugiados (ACNUR)</v>
      </c>
      <c r="W35" t="str">
        <v>Asociación Aves</v>
      </c>
      <c r="X35" t="str">
        <v>Asociación Caritativa y Cultural Amigos do Noivo</v>
      </c>
      <c r="Y35" t="str">
        <v>Asociación Churún Merú</v>
      </c>
      <c r="Z35" t="str">
        <v>Asociación Civil de Chamos Venezolanos</v>
      </c>
      <c r="AA35" t="str">
        <v>Asociación Civil El Paso</v>
      </c>
      <c r="AB35" t="str">
        <v>Asociación Civil Venezolana en Paraguay</v>
      </c>
      <c r="AC35" t="str">
        <v>Asociación Construyendo Caminos de Esperanza Frente a la Injusticia, el Rechazo y el Olvido (CCEFIRO)</v>
      </c>
      <c r="AD35" t="str">
        <v>Asociación de Apoyo al Desarrollo - APOYAR</v>
      </c>
      <c r="AE35" t="str">
        <v>Asociacion de Jubilados y Pensionados Venezolanos en Argentina</v>
      </c>
      <c r="AF35" t="str">
        <v>Asociación de Psicólogos Venezolanos en Argentina</v>
      </c>
      <c r="AG35" t="str">
        <v>Asociación de venezolanos en la República argentina (ASOVEN)</v>
      </c>
      <c r="AH35" t="str">
        <v>Asociación educativa y caritativa Vale da Benção (AEBVB)</v>
      </c>
      <c r="AI35" t="str">
        <v>Asociación Idas y Vueltas</v>
      </c>
      <c r="AJ35" t="str">
        <v>Asociación ILLARI-AMANECER</v>
      </c>
      <c r="AK35" t="str">
        <v>Asociación Inmigrante Feliz</v>
      </c>
      <c r="AL35" t="str">
        <v>Asociación Manos Veneguayas</v>
      </c>
      <c r="AM35" t="str">
        <v>AsociacIón Misioneros de San Carlos Scalabrinianos</v>
      </c>
      <c r="AN35" t="str">
        <v>Asociación Mutual Israelita Argentina</v>
      </c>
      <c r="AO35" t="str">
        <v>Asociación Profamilia</v>
      </c>
      <c r="AP35" t="str">
        <v>Asociación Quinta Ola</v>
      </c>
      <c r="AQ35" t="str">
        <v>Asociación Solidaridad y Acción</v>
      </c>
      <c r="AR35" t="str">
        <v>Asociación Venezolana en Chile</v>
      </c>
      <c r="AS35" t="str">
        <v>Associação Hermanitos</v>
      </c>
      <c r="AT35" t="str">
        <v>Ayuda en Acción</v>
      </c>
      <c r="AU35" t="str">
        <v>Bethany Christian Services</v>
      </c>
      <c r="AV35" t="str">
        <v>Blumont</v>
      </c>
      <c r="AW35" t="str">
        <v>Capellanía de migrantes venezolanos de la diócesis de Lurín</v>
      </c>
      <c r="AX35" t="str">
        <v>CARE</v>
      </c>
      <c r="AY35" t="str">
        <v>Cáritas Alemania</v>
      </c>
      <c r="AZ35" t="str">
        <v>Cáritas Aruba</v>
      </c>
      <c r="BA35" t="str">
        <v>Cáritas Bolivia</v>
      </c>
      <c r="BB35" t="str">
        <v>Cáritas Brasil</v>
      </c>
      <c r="BC35" t="str">
        <v>Caritas Ecuador</v>
      </c>
      <c r="BD35" t="str">
        <v>Caritas Manaus</v>
      </c>
      <c r="BE35" t="str">
        <v>Caritas Parana</v>
      </c>
      <c r="BF35" t="str">
        <v>Cáritas Perú</v>
      </c>
      <c r="BG35" t="str">
        <v>Cáritas Rio de Janeiro</v>
      </c>
      <c r="BH35" t="str">
        <v>Cáritas São Paulo</v>
      </c>
      <c r="BI35" t="str">
        <v>Cáritas Suiza</v>
      </c>
      <c r="BJ35" t="str">
        <v>Cáritas Willemstad</v>
      </c>
      <c r="BK35" t="str">
        <v>Casa Cemisol</v>
      </c>
      <c r="BL35" t="str">
        <v>Casa Hogar San José</v>
      </c>
      <c r="BM35" t="str">
        <v>Casa Violeta</v>
      </c>
      <c r="BN35" t="str">
        <v>Centro de Atencion alMigrante (CAM)</v>
      </c>
      <c r="BO35" t="str">
        <v>Centro de Atencion Psicosocial (CAPS)</v>
      </c>
      <c r="BP35" t="str">
        <v>Centro de Defensa de los Derechos Humanos de Guarulhos (CCDH)</v>
      </c>
      <c r="BQ35" t="str">
        <v>Centro de Desarrollo y Autogestión</v>
      </c>
      <c r="BR35" t="str">
        <v>Centro de Estudios y Programas Integrados para el Desarrollo Sostenible (CIEDS)</v>
      </c>
      <c r="BS35" t="str">
        <v>Centro de Estudios y Solidaridad con América Latina (CESAL)</v>
      </c>
      <c r="BT35" t="str">
        <v>Centro de Migración y Derechos Humanos de la Diócesis de Roraima</v>
      </c>
      <c r="BU35" t="str">
        <v>Centro Familiar Familias Sin Fronteras – Fundación Familia Sin Fronteras</v>
      </c>
      <c r="BV35" t="str">
        <v>CESVI-Cooperazione e Sviluppo</v>
      </c>
      <c r="BW35" t="str">
        <v>ChildFund Internacional</v>
      </c>
      <c r="BX35" t="str">
        <v>CHS Alternativo</v>
      </c>
      <c r="BY35" t="str">
        <v>CIR - Conselho Indígena de Roraima</v>
      </c>
      <c r="BZ35" t="str">
        <v>Coletivo MOSAICO - Asociación del Movimiento Social, Ambiental, Interactivo, Cultural y Organizacional</v>
      </c>
      <c r="CA35" t="str">
        <v>COLVENZ</v>
      </c>
      <c r="CB35" t="str">
        <v>Comisión Argentina para Refugiados y Migrantes (CAREF)</v>
      </c>
      <c r="CC35" t="str">
        <v>Comité Internacional de la Cruz Roja</v>
      </c>
      <c r="CD35" t="str">
        <v>Comité Internacional de Rescate (IRC)</v>
      </c>
      <c r="CE35" t="str">
        <v>Comité Internacional para el Desarrollo de los Pueblos (CISP)</v>
      </c>
      <c r="CF35" t="str">
        <v>Comite permanente por la defensa de los derechos humanos (CDH)</v>
      </c>
      <c r="CG35" t="str">
        <v>Compasión internacional</v>
      </c>
      <c r="CH35" t="str">
        <v>Compassiva</v>
      </c>
      <c r="CI35" t="str">
        <v>Conozco mis derechos</v>
      </c>
      <c r="CJ35" t="str">
        <v>ConQuito</v>
      </c>
      <c r="CK35" t="str">
        <v>Consejo Danés para los Refugiados (DRC)</v>
      </c>
      <c r="CL35" t="str">
        <v>Consejo Interreligioso del Perú - Religiones por la Paz</v>
      </c>
      <c r="CM35" t="str">
        <v>Consejo Noruego para los Refugiados (NRC)</v>
      </c>
      <c r="CN35" t="str">
        <v>Consorcio de Org. Privadas de promoción al desarrollo de la micro y pequeña empresa</v>
      </c>
      <c r="CO35" t="str">
        <v>COOPI - Cooperación Internacional</v>
      </c>
      <c r="CP35" t="str">
        <v>Corporacion Minuto de Dios</v>
      </c>
      <c r="CQ35" t="str">
        <v>Corporación Opción Legal</v>
      </c>
      <c r="CR35" t="str">
        <v>Corporación para el Desarrollo de Emprendimiento y la Innovación Social</v>
      </c>
      <c r="CS35" t="str">
        <v>Cruz Roja Argentina</v>
      </c>
      <c r="CT35" t="str">
        <v>Cruz Roja Colombia</v>
      </c>
      <c r="CU35" t="str">
        <v>Cruz Roja Ecuador</v>
      </c>
      <c r="CV35" t="str">
        <v>Cruz Roja Española</v>
      </c>
      <c r="CW35" t="str">
        <v>Cruz Roja Panamá</v>
      </c>
      <c r="CX35" t="str">
        <v>Cruz Roja Paraguay</v>
      </c>
      <c r="CY35" t="str">
        <v>Cruz Roja Perú</v>
      </c>
      <c r="CZ35" t="str">
        <v>Cruz Roja Uruguay</v>
      </c>
      <c r="DA35" t="str">
        <v>Cuso Internacional</v>
      </c>
      <c r="DB35" t="str">
        <v>DCF (Danielle’s Children Fund)</v>
      </c>
      <c r="DC35" t="str">
        <v>Desarrollo Cooperativo Agrícola Internacional / Voluntarios en Asistencia Cooperativa en el Extranjero</v>
      </c>
      <c r="DD35" t="str">
        <v>Diakonie Katastrophenhilfe</v>
      </c>
      <c r="DE35" t="str">
        <v>Diálogo Diverso</v>
      </c>
      <c r="DF35" t="str">
        <v>Diáspora Venezolana en República Dominicana</v>
      </c>
      <c r="DG35" t="str">
        <v>Duendes y Ángeles Vinotinto República Dominicana</v>
      </c>
      <c r="DH35" t="str">
        <v>Embajadores internacionales de Canarinhos da Amazonia por la paz</v>
      </c>
      <c r="DI35" t="str">
        <v>Encuentros SJS (Servicio Jesuita de la Solidaridad)</v>
      </c>
      <c r="DJ35" t="str">
        <v>Ending Violence Against Migrants</v>
      </c>
      <c r="DK35" t="str">
        <v>Entidad de las Naciones Unidas para la Igualdad de Género y el Empoderamiento de las Mujeres</v>
      </c>
      <c r="DL35" t="str">
        <v>Famia Planea</v>
      </c>
      <c r="DM35" t="str">
        <v>Family Planning Association of Trinidad and Tobago</v>
      </c>
      <c r="DN35" t="str">
        <v>Federación de Mujeres de Sucumbíos</v>
      </c>
      <c r="DO35" t="str">
        <v>Federación Internacional de la Cruz Roja (FIRC)</v>
      </c>
      <c r="DP35" t="str">
        <v>Federación internacional humanitaria</v>
      </c>
      <c r="DQ35" t="str">
        <v>Federación Luterana Mundial</v>
      </c>
      <c r="DR35" t="str">
        <v>Fondo de las Naciones Unidas para la Infancia (UNICEF)</v>
      </c>
      <c r="DS35" t="str">
        <v>Fondo de Población de las Naciones Unidas (UNFPA)</v>
      </c>
      <c r="DT35" t="str">
        <v>Fondo Ecuatoriano Populorum Progressio</v>
      </c>
      <c r="DU35" t="str">
        <v>Foro de Israel para la Ayuda Humanitaria Internacional (IsraAID)</v>
      </c>
      <c r="DV35" t="str">
        <v>Foro de la Sociedad Civil en Salud (ForoSalud)</v>
      </c>
      <c r="DW35" t="str">
        <v>Foro Salud Callao</v>
      </c>
      <c r="DX35" t="str">
        <v>Fraternidade Sem Fronteiras</v>
      </c>
      <c r="DY35" t="str">
        <v>Fundación “Project Hope of Colombia”</v>
      </c>
      <c r="DZ35" t="str">
        <v>Fundación Alas de Colibrí</v>
      </c>
      <c r="EA35" t="str">
        <v>Fundación Americares</v>
      </c>
      <c r="EB35" t="str">
        <v>Fundación AVSI</v>
      </c>
      <c r="EC35" t="str">
        <v>Fundación Baylor Colombia</v>
      </c>
      <c r="ED35" t="str">
        <v>Fundación Casa de Refugio Matilde</v>
      </c>
      <c r="EE35" t="str">
        <v>Fundación Colonia de Venezuela en República Dominicana (FUNCOVERD)</v>
      </c>
      <c r="EF35" t="str">
        <v>Fundación Comisión Católica Argentina de Migraciones (FCCAM)</v>
      </c>
      <c r="EG35" t="str">
        <v>Fundación CRISFE</v>
      </c>
      <c r="EH35" t="str">
        <v>Fundación de Ayuda Social de Las Iglesias Cristianas</v>
      </c>
      <c r="EI35" t="str">
        <v>Fundación de Ayuda Social de las Iglesias Cristianas (FASIC)</v>
      </c>
      <c r="EJ35" t="str">
        <v>Fundación de Emigrantes Venezolanos (FEV)</v>
      </c>
      <c r="EK35" t="str">
        <v>Fundación de las Americas (FUDELA)</v>
      </c>
      <c r="EL35" t="str">
        <v>Fundación Educativa Rada</v>
      </c>
      <c r="EM35" t="str">
        <v>Fundación Equidad</v>
      </c>
      <c r="EN35" t="str">
        <v>Fundación Halü Bienestar Humano (HALU)</v>
      </c>
      <c r="EO35" t="str">
        <v>Fundación Huésped</v>
      </c>
      <c r="EP35" t="str">
        <v>Fundación Human Rights Caribbean (HRC)</v>
      </c>
      <c r="EQ35" t="str">
        <v>Fundación Las Golondrinas</v>
      </c>
      <c r="ER35" t="str">
        <v>Fundación Manos Abiertas</v>
      </c>
      <c r="ES35" t="str">
        <v>Fundación Mi Sangre</v>
      </c>
      <c r="ET35" t="str">
        <v>Fundación Nuestros Jóvenes</v>
      </c>
      <c r="EU35" t="str">
        <v>Fundacion pa Hende Muhe den Dificultad (FHMD)</v>
      </c>
      <c r="EV35" t="str">
        <v>Fundación Pan de Vida</v>
      </c>
      <c r="EW35" t="str">
        <v>Fundación Panamericana de Desarrollo</v>
      </c>
      <c r="EX35" t="str">
        <v>Fundación Panamericana para el Desarrollo (FUPAD)</v>
      </c>
      <c r="EY35" t="str">
        <v>Fundación para Asistencia a las Víctimas</v>
      </c>
      <c r="EZ35" t="str">
        <v>Fundación para la Integración y el Desarrollo de América Latina (FIDAL)</v>
      </c>
      <c r="FA35" t="str">
        <v>Fundación Salú pa Tur</v>
      </c>
      <c r="FB35" t="str">
        <v>Fundación Scalabrini Bolivia</v>
      </c>
      <c r="FC35" t="str">
        <v>Fundacion Scalabrini Chile</v>
      </c>
      <c r="FD35" t="str">
        <v>Fundación SES</v>
      </c>
      <c r="FE35" t="str">
        <v>Fundación Solidaria Trabajo para un Hermano</v>
      </c>
      <c r="FF35" t="str">
        <v>Fundación Stima</v>
      </c>
      <c r="FG35" t="str">
        <v>Fundación Takuna</v>
      </c>
      <c r="FH35" t="str">
        <v>Fundación Tarabita</v>
      </c>
      <c r="FI35" t="str">
        <v>Fundación Venex Curacao</v>
      </c>
      <c r="FJ35" t="str">
        <v>Globalizate Radio</v>
      </c>
      <c r="FK35" t="str">
        <v>GOAL</v>
      </c>
      <c r="FL35" t="str">
        <v>Heartland Alliance International (HAI)</v>
      </c>
      <c r="FM35" t="str">
        <v>HELVETAS Swiss Intercooperation</v>
      </c>
      <c r="FN35" t="str">
        <v>Hermanos Salesianas</v>
      </c>
      <c r="FO35" t="str">
        <v>HIAS</v>
      </c>
      <c r="FP35" t="str">
        <v>Hogar de Cristo</v>
      </c>
      <c r="FQ35" t="str">
        <v>Hogar de Nazareth</v>
      </c>
      <c r="FR35" t="str">
        <v>Human Rights Defence Curaçao</v>
      </c>
      <c r="FS35" t="str">
        <v>Humanity &amp; Inclusion</v>
      </c>
      <c r="FT35" t="str">
        <v>Humans Analytic</v>
      </c>
      <c r="FU35" t="str">
        <v>IEB - Instituto Internacional de Educação do Brasil</v>
      </c>
      <c r="FV35" t="str">
        <v>iMMAP</v>
      </c>
      <c r="FW35" t="str">
        <v>IMPACT Initiatives (REACH)</v>
      </c>
      <c r="FX35" t="str">
        <v>Institute of Natural and Cultural Heritage (IPANC)</v>
      </c>
      <c r="FY35" t="str">
        <v>Instituto de Democracia y Derechos Humanos</v>
      </c>
      <c r="FZ35" t="str">
        <v>Instituto de maná</v>
      </c>
      <c r="GA35" t="str">
        <v>Instituto de Promoción del Desarrollo Solidario</v>
      </c>
      <c r="GB35" t="str">
        <v>Instituto Dominicano de Desarrollo Integral</v>
      </c>
      <c r="GC35" t="str">
        <v>Instituto Félix Guattari</v>
      </c>
      <c r="GD35" t="str">
        <v>Instituto Nice</v>
      </c>
      <c r="GE35" t="str">
        <v>Instituto para las Migraciones y Derechos Humanos (IMDH)</v>
      </c>
      <c r="GF35" t="str">
        <v>Instituto Pirilampos - Grupo de visitas y acciones voluntarias en Roraima</v>
      </c>
      <c r="GG35" t="str">
        <v>INTERSOS</v>
      </c>
      <c r="GH35" t="str">
        <v>IPANC</v>
      </c>
      <c r="GI35" t="str">
        <v>Kimirina Coorporation</v>
      </c>
      <c r="GJ35" t="str">
        <v>La Bolsa del Samaritano</v>
      </c>
      <c r="GK35" t="str">
        <v>Lutheran World Relief</v>
      </c>
      <c r="GL35" t="str">
        <v>Malteser International</v>
      </c>
      <c r="GM35" t="str">
        <v>Más Igualdad Perú</v>
      </c>
      <c r="GN35" t="str">
        <v>MedGlobal</v>
      </c>
      <c r="GO35" t="str">
        <v>Medical Teams International</v>
      </c>
      <c r="GP35" t="str">
        <v>Médicos del Mundo</v>
      </c>
      <c r="GQ35" t="str">
        <v>Mercy Corps</v>
      </c>
      <c r="GR35" t="str">
        <v>Migrantes, Refugiados y Argentinos Emprendedores Sociales (MIRARES)</v>
      </c>
      <c r="GS35" t="str">
        <v>Mision Scalabriniana - Ecuador</v>
      </c>
      <c r="GT35" t="str">
        <v>Missão Paz</v>
      </c>
      <c r="GU35" t="str">
        <v>Movimiento de Mujeres de El Oro</v>
      </c>
      <c r="GV35" t="str">
        <v>Movimiento LGBT+ Brasil</v>
      </c>
      <c r="GW35" t="str">
        <v>Museu A CASA</v>
      </c>
      <c r="GX35" t="str">
        <v>Nueva organización</v>
      </c>
      <c r="GY35" t="str">
        <v>Oficina de la Coordinadora Residente UN</v>
      </c>
      <c r="GZ35" t="str">
        <v>Oficina de las Naciones Unidas de Servicios para Proyectos (UNOPS)</v>
      </c>
      <c r="HA35" t="str">
        <v>Oficina de Naciones Unidas contra la Droga y el Delito (ONUDD)</v>
      </c>
      <c r="HB35" t="str">
        <v>Oficina de Naciones Unidas para la Coordinación de Asuntos Humanitarios</v>
      </c>
      <c r="HC35" t="str">
        <v>Oficina del Alto Comisionado de las Naciones Unidas para los Derechos Humanos (ACNUDH)</v>
      </c>
      <c r="HD35" t="str">
        <v>ONU voluntarios</v>
      </c>
      <c r="HE35" t="str">
        <v>Opportunity International/AGAPE</v>
      </c>
      <c r="HF35" t="str">
        <v>Organización de Estados Iberoamericanos para la Educación, la Ciencia y la Cultura (OEI)</v>
      </c>
      <c r="HG35" t="str">
        <v>Organización de las Naciones Unidas para la Alimentación y la Agricultura (FAO)</v>
      </c>
      <c r="HH35" t="str">
        <v>Organización de las Naciones Unidas para la Educación, la Ciencia y la Cultura (UNESCO)</v>
      </c>
      <c r="HI35" t="str">
        <v>Organización Fuerza Internacional de Capellanía DDHH y DIH OFICA ICC</v>
      </c>
      <c r="HJ35" t="str">
        <v>Organización Internacional del Trabajo (OIT)</v>
      </c>
      <c r="HK35" t="str">
        <v>Organización Internacional para las Migraciones (OIM)</v>
      </c>
      <c r="HL35" t="str">
        <v>Organización Panamericana de la Salud/Organización Mundial de la Salud (OPS/OMS)</v>
      </c>
      <c r="HM35" t="str">
        <v>OXFAM</v>
      </c>
      <c r="HN35" t="str">
        <v>Parroquia Eclesiástica San Francisco</v>
      </c>
      <c r="HO35" t="str">
        <v>Parroquia Ntra Sra Asunción y Madre de los Migrantes</v>
      </c>
      <c r="HP35" t="str">
        <v>Pastoral de Movilidad Humana - Conferencia Episcopal Peruana</v>
      </c>
      <c r="HQ35" t="str">
        <v>Pastoral Social Cáritas</v>
      </c>
      <c r="HR35" t="str">
        <v>Patronato de Amparo Social de Tulcán</v>
      </c>
      <c r="HS35" t="str">
        <v>Peace for Development</v>
      </c>
      <c r="HT35" t="str">
        <v>Plan Internacional</v>
      </c>
      <c r="HU35" t="str">
        <v>Première Urgence Internationale</v>
      </c>
      <c r="HV35" t="str">
        <v>PROBONO Colombia</v>
      </c>
      <c r="HW35" t="str">
        <v>Progetto mondo mlal</v>
      </c>
      <c r="HX35" t="str">
        <v>Programa Conjunto de las Naciones Unidas sobre el VIH/SIDA (ONUSIDA)</v>
      </c>
      <c r="HY35" t="str">
        <v>Programa de las Naciones Unidas para el Desarrollo (PNUD)</v>
      </c>
      <c r="HZ35" t="str">
        <v>Programa de las Naciones Unidas para los Asentamientos Humanos (UN Habitat)</v>
      </c>
      <c r="IA35" t="str">
        <v>Programa de Soporte a la autoayuda de personas seropositivas</v>
      </c>
      <c r="IB35" t="str">
        <v>Programa Mundial de Alimentos (PMA)</v>
      </c>
      <c r="IC35" t="str">
        <v>Purik Huasi</v>
      </c>
      <c r="ID35" t="str">
        <v>Red con Migrantes y Refugiados</v>
      </c>
      <c r="IE35" t="str">
        <v>Red de Investigaciones Orientadas a la Solución de Problemas en Derechos Humanos</v>
      </c>
      <c r="IF35" t="str">
        <v>Red Internacional de Migración Scalabrini</v>
      </c>
      <c r="IG35" t="str">
        <v>Red Latinoamericana de Organizaciones no Gubernamentales de Personas con Discapacidad y sus Familias (RIADIS)</v>
      </c>
      <c r="IH35" t="str">
        <v>Red regioanal LGTBI+</v>
      </c>
      <c r="II35" t="str">
        <v>Renacer</v>
      </c>
      <c r="IJ35" t="str">
        <v>RET Internacional</v>
      </c>
      <c r="IK35" t="str">
        <v>Save the Children (SCI)</v>
      </c>
      <c r="IL35" t="str">
        <v>Sección Peruana de Amnistía Internacional</v>
      </c>
      <c r="IM35" t="str">
        <v>Semillas para la Democracia</v>
      </c>
      <c r="IN35" t="str">
        <v>Servicio Ecuménico para la Dignidad Humana</v>
      </c>
      <c r="IO35" t="str">
        <v>Servicio Jesuita a Migrantes (SJM)</v>
      </c>
      <c r="IP35" t="str">
        <v>Servicio Jesuita a Migrantes y Refugiados (SJMR)</v>
      </c>
      <c r="IQ35" t="str">
        <v>Servicio Jesuita a Refugiados (SJR)</v>
      </c>
      <c r="IR35" t="str">
        <v>Servicio Pastoral de Migrantes Nacional</v>
      </c>
      <c r="IS35" t="str">
        <v>Serviço Pastoral dos Migrantes do Nordeste</v>
      </c>
      <c r="IT35" t="str">
        <v>Sesame Workshop</v>
      </c>
      <c r="IU35" t="str">
        <v>Sociedad Bolivariana de Curaçao</v>
      </c>
      <c r="IV35" t="str">
        <v>Solidarites International/Premiere Urgence Internationale (Consorcio de SI y PUI)</v>
      </c>
      <c r="IW35" t="str">
        <v>Sparkassenstiftung für internationale Kooperation</v>
      </c>
      <c r="IX35" t="str">
        <v>Stichting Slachtofferhulp Curaçao</v>
      </c>
      <c r="IY35" t="str">
        <v>Swisscontact</v>
      </c>
      <c r="IZ35" t="str">
        <v>Tearfund</v>
      </c>
      <c r="JA35" t="str">
        <v>TECHO</v>
      </c>
      <c r="JB35" t="str">
        <v>Terre des Hommes Italy</v>
      </c>
      <c r="JC35" t="str">
        <v>Terre des Hommes Lausanne</v>
      </c>
      <c r="JD35" t="str">
        <v>Terre des Hommes Suisse</v>
      </c>
      <c r="JE35" t="str">
        <v>Universidad Católica del Uruguay (UCU)</v>
      </c>
      <c r="JF35" t="str">
        <v>Universidad de Buenos Aires (UBA)</v>
      </c>
      <c r="JG35" t="str">
        <v>UruVene</v>
      </c>
      <c r="JH35" t="str">
        <v>VenAruba Solidaria</v>
      </c>
      <c r="JI35" t="str">
        <v>VenEuropa</v>
      </c>
      <c r="JJ35" t="str">
        <v>Venezolanos en San Cristóbal</v>
      </c>
      <c r="JK35" t="str">
        <v>Vicaría de Pastoral Social Caritas</v>
      </c>
      <c r="JL35" t="str">
        <v>Vicariato apostólico de Esmeraldas – Nación de Paz (VAE)</v>
      </c>
      <c r="JM35" t="str">
        <v>Visión Mundial</v>
      </c>
      <c r="JN35" t="str">
        <v>War Child</v>
      </c>
      <c r="JO35" t="str">
        <v>We World GVC</v>
      </c>
      <c r="JP35" t="str">
        <v>World Council of Credit Unions</v>
      </c>
      <c r="JQ35" t="str">
        <v>ZOA</v>
      </c>
    </row>
    <row r="36" spans="1:277" ht="28.8" x14ac:dyDescent="0.3">
      <c r="A36" s="37" t="s">
        <v>607</v>
      </c>
      <c r="B36" s="37" t="s">
        <v>608</v>
      </c>
      <c r="C36" s="37" t="s">
        <v>609</v>
      </c>
      <c r="D36" s="37"/>
      <c r="E36" s="37" t="s">
        <v>610</v>
      </c>
      <c r="F36" s="46" t="b">
        <v>0</v>
      </c>
      <c r="G36" s="46" t="s">
        <v>2167</v>
      </c>
      <c r="I36" t="str" cm="1">
        <f t="array" ref="I36:JQ36">TRANSPOSE(_xlfn._xlws.SORT(_xlfn._xlws.FILTER(Table3[Nombre],ISNUMBER(SEARCH(' Activity Sheet'!C37,Table3[Nombre])),"Not found"),,1))</f>
        <v>100% Diversidad y Derechos</v>
      </c>
      <c r="J36" t="str">
        <v>ABV - Asociación del Bien con la Vida</v>
      </c>
      <c r="K36" t="str">
        <v>ACAPS</v>
      </c>
      <c r="L36" t="str">
        <v>Acción contra el Hambre</v>
      </c>
      <c r="M36" t="str">
        <v>ACT Alianza</v>
      </c>
      <c r="N36" t="str">
        <v>ACTED</v>
      </c>
      <c r="O36" t="str">
        <v>Agencia Adventista de Desarollo y Recursos Asistenciales (ADRA)</v>
      </c>
      <c r="P36" t="str">
        <v>Agencia de Cooperación Alemana para el Desarrollo GIZ</v>
      </c>
      <c r="Q36" t="str">
        <v>AID FOR AIDS</v>
      </c>
      <c r="R36" t="str">
        <v>AIDS Healthcare Foundation</v>
      </c>
      <c r="S36" t="str">
        <v>Aldeas Infantiles SOS</v>
      </c>
      <c r="T36" t="str">
        <v>Alianza por la Solidaridad</v>
      </c>
      <c r="U36" t="str">
        <v>Alianza por Venezuela</v>
      </c>
      <c r="V36" t="str">
        <v>Alto Comisionado de las Naciones Unidas para los Refugiados (ACNUR)</v>
      </c>
      <c r="W36" t="str">
        <v>Asociación Aves</v>
      </c>
      <c r="X36" t="str">
        <v>Asociación Caritativa y Cultural Amigos do Noivo</v>
      </c>
      <c r="Y36" t="str">
        <v>Asociación Churún Merú</v>
      </c>
      <c r="Z36" t="str">
        <v>Asociación Civil de Chamos Venezolanos</v>
      </c>
      <c r="AA36" t="str">
        <v>Asociación Civil El Paso</v>
      </c>
      <c r="AB36" t="str">
        <v>Asociación Civil Venezolana en Paraguay</v>
      </c>
      <c r="AC36" t="str">
        <v>Asociación Construyendo Caminos de Esperanza Frente a la Injusticia, el Rechazo y el Olvido (CCEFIRO)</v>
      </c>
      <c r="AD36" t="str">
        <v>Asociación de Apoyo al Desarrollo - APOYAR</v>
      </c>
      <c r="AE36" t="str">
        <v>Asociacion de Jubilados y Pensionados Venezolanos en Argentina</v>
      </c>
      <c r="AF36" t="str">
        <v>Asociación de Psicólogos Venezolanos en Argentina</v>
      </c>
      <c r="AG36" t="str">
        <v>Asociación de venezolanos en la República argentina (ASOVEN)</v>
      </c>
      <c r="AH36" t="str">
        <v>Asociación educativa y caritativa Vale da Benção (AEBVB)</v>
      </c>
      <c r="AI36" t="str">
        <v>Asociación Idas y Vueltas</v>
      </c>
      <c r="AJ36" t="str">
        <v>Asociación ILLARI-AMANECER</v>
      </c>
      <c r="AK36" t="str">
        <v>Asociación Inmigrante Feliz</v>
      </c>
      <c r="AL36" t="str">
        <v>Asociación Manos Veneguayas</v>
      </c>
      <c r="AM36" t="str">
        <v>AsociacIón Misioneros de San Carlos Scalabrinianos</v>
      </c>
      <c r="AN36" t="str">
        <v>Asociación Mutual Israelita Argentina</v>
      </c>
      <c r="AO36" t="str">
        <v>Asociación Profamilia</v>
      </c>
      <c r="AP36" t="str">
        <v>Asociación Quinta Ola</v>
      </c>
      <c r="AQ36" t="str">
        <v>Asociación Solidaridad y Acción</v>
      </c>
      <c r="AR36" t="str">
        <v>Asociación Venezolana en Chile</v>
      </c>
      <c r="AS36" t="str">
        <v>Associação Hermanitos</v>
      </c>
      <c r="AT36" t="str">
        <v>Ayuda en Acción</v>
      </c>
      <c r="AU36" t="str">
        <v>Bethany Christian Services</v>
      </c>
      <c r="AV36" t="str">
        <v>Blumont</v>
      </c>
      <c r="AW36" t="str">
        <v>Capellanía de migrantes venezolanos de la diócesis de Lurín</v>
      </c>
      <c r="AX36" t="str">
        <v>CARE</v>
      </c>
      <c r="AY36" t="str">
        <v>Cáritas Alemania</v>
      </c>
      <c r="AZ36" t="str">
        <v>Cáritas Aruba</v>
      </c>
      <c r="BA36" t="str">
        <v>Cáritas Bolivia</v>
      </c>
      <c r="BB36" t="str">
        <v>Cáritas Brasil</v>
      </c>
      <c r="BC36" t="str">
        <v>Caritas Ecuador</v>
      </c>
      <c r="BD36" t="str">
        <v>Caritas Manaus</v>
      </c>
      <c r="BE36" t="str">
        <v>Caritas Parana</v>
      </c>
      <c r="BF36" t="str">
        <v>Cáritas Perú</v>
      </c>
      <c r="BG36" t="str">
        <v>Cáritas Rio de Janeiro</v>
      </c>
      <c r="BH36" t="str">
        <v>Cáritas São Paulo</v>
      </c>
      <c r="BI36" t="str">
        <v>Cáritas Suiza</v>
      </c>
      <c r="BJ36" t="str">
        <v>Cáritas Willemstad</v>
      </c>
      <c r="BK36" t="str">
        <v>Casa Cemisol</v>
      </c>
      <c r="BL36" t="str">
        <v>Casa Hogar San José</v>
      </c>
      <c r="BM36" t="str">
        <v>Casa Violeta</v>
      </c>
      <c r="BN36" t="str">
        <v>Centro de Atencion alMigrante (CAM)</v>
      </c>
      <c r="BO36" t="str">
        <v>Centro de Atencion Psicosocial (CAPS)</v>
      </c>
      <c r="BP36" t="str">
        <v>Centro de Defensa de los Derechos Humanos de Guarulhos (CCDH)</v>
      </c>
      <c r="BQ36" t="str">
        <v>Centro de Desarrollo y Autogestión</v>
      </c>
      <c r="BR36" t="str">
        <v>Centro de Estudios y Programas Integrados para el Desarrollo Sostenible (CIEDS)</v>
      </c>
      <c r="BS36" t="str">
        <v>Centro de Estudios y Solidaridad con América Latina (CESAL)</v>
      </c>
      <c r="BT36" t="str">
        <v>Centro de Migración y Derechos Humanos de la Diócesis de Roraima</v>
      </c>
      <c r="BU36" t="str">
        <v>Centro Familiar Familias Sin Fronteras – Fundación Familia Sin Fronteras</v>
      </c>
      <c r="BV36" t="str">
        <v>CESVI-Cooperazione e Sviluppo</v>
      </c>
      <c r="BW36" t="str">
        <v>ChildFund Internacional</v>
      </c>
      <c r="BX36" t="str">
        <v>CHS Alternativo</v>
      </c>
      <c r="BY36" t="str">
        <v>CIR - Conselho Indígena de Roraima</v>
      </c>
      <c r="BZ36" t="str">
        <v>Coletivo MOSAICO - Asociación del Movimiento Social, Ambiental, Interactivo, Cultural y Organizacional</v>
      </c>
      <c r="CA36" t="str">
        <v>COLVENZ</v>
      </c>
      <c r="CB36" t="str">
        <v>Comisión Argentina para Refugiados y Migrantes (CAREF)</v>
      </c>
      <c r="CC36" t="str">
        <v>Comité Internacional de la Cruz Roja</v>
      </c>
      <c r="CD36" t="str">
        <v>Comité Internacional de Rescate (IRC)</v>
      </c>
      <c r="CE36" t="str">
        <v>Comité Internacional para el Desarrollo de los Pueblos (CISP)</v>
      </c>
      <c r="CF36" t="str">
        <v>Comite permanente por la defensa de los derechos humanos (CDH)</v>
      </c>
      <c r="CG36" t="str">
        <v>Compasión internacional</v>
      </c>
      <c r="CH36" t="str">
        <v>Compassiva</v>
      </c>
      <c r="CI36" t="str">
        <v>Conozco mis derechos</v>
      </c>
      <c r="CJ36" t="str">
        <v>ConQuito</v>
      </c>
      <c r="CK36" t="str">
        <v>Consejo Danés para los Refugiados (DRC)</v>
      </c>
      <c r="CL36" t="str">
        <v>Consejo Interreligioso del Perú - Religiones por la Paz</v>
      </c>
      <c r="CM36" t="str">
        <v>Consejo Noruego para los Refugiados (NRC)</v>
      </c>
      <c r="CN36" t="str">
        <v>Consorcio de Org. Privadas de promoción al desarrollo de la micro y pequeña empresa</v>
      </c>
      <c r="CO36" t="str">
        <v>COOPI - Cooperación Internacional</v>
      </c>
      <c r="CP36" t="str">
        <v>Corporacion Minuto de Dios</v>
      </c>
      <c r="CQ36" t="str">
        <v>Corporación Opción Legal</v>
      </c>
      <c r="CR36" t="str">
        <v>Corporación para el Desarrollo de Emprendimiento y la Innovación Social</v>
      </c>
      <c r="CS36" t="str">
        <v>Cruz Roja Argentina</v>
      </c>
      <c r="CT36" t="str">
        <v>Cruz Roja Colombia</v>
      </c>
      <c r="CU36" t="str">
        <v>Cruz Roja Ecuador</v>
      </c>
      <c r="CV36" t="str">
        <v>Cruz Roja Española</v>
      </c>
      <c r="CW36" t="str">
        <v>Cruz Roja Panamá</v>
      </c>
      <c r="CX36" t="str">
        <v>Cruz Roja Paraguay</v>
      </c>
      <c r="CY36" t="str">
        <v>Cruz Roja Perú</v>
      </c>
      <c r="CZ36" t="str">
        <v>Cruz Roja Uruguay</v>
      </c>
      <c r="DA36" t="str">
        <v>Cuso Internacional</v>
      </c>
      <c r="DB36" t="str">
        <v>DCF (Danielle’s Children Fund)</v>
      </c>
      <c r="DC36" t="str">
        <v>Desarrollo Cooperativo Agrícola Internacional / Voluntarios en Asistencia Cooperativa en el Extranjero</v>
      </c>
      <c r="DD36" t="str">
        <v>Diakonie Katastrophenhilfe</v>
      </c>
      <c r="DE36" t="str">
        <v>Diálogo Diverso</v>
      </c>
      <c r="DF36" t="str">
        <v>Diáspora Venezolana en República Dominicana</v>
      </c>
      <c r="DG36" t="str">
        <v>Duendes y Ángeles Vinotinto República Dominicana</v>
      </c>
      <c r="DH36" t="str">
        <v>Embajadores internacionales de Canarinhos da Amazonia por la paz</v>
      </c>
      <c r="DI36" t="str">
        <v>Encuentros SJS (Servicio Jesuita de la Solidaridad)</v>
      </c>
      <c r="DJ36" t="str">
        <v>Ending Violence Against Migrants</v>
      </c>
      <c r="DK36" t="str">
        <v>Entidad de las Naciones Unidas para la Igualdad de Género y el Empoderamiento de las Mujeres</v>
      </c>
      <c r="DL36" t="str">
        <v>Famia Planea</v>
      </c>
      <c r="DM36" t="str">
        <v>Family Planning Association of Trinidad and Tobago</v>
      </c>
      <c r="DN36" t="str">
        <v>Federación de Mujeres de Sucumbíos</v>
      </c>
      <c r="DO36" t="str">
        <v>Federación Internacional de la Cruz Roja (FIRC)</v>
      </c>
      <c r="DP36" t="str">
        <v>Federación internacional humanitaria</v>
      </c>
      <c r="DQ36" t="str">
        <v>Federación Luterana Mundial</v>
      </c>
      <c r="DR36" t="str">
        <v>Fondo de las Naciones Unidas para la Infancia (UNICEF)</v>
      </c>
      <c r="DS36" t="str">
        <v>Fondo de Población de las Naciones Unidas (UNFPA)</v>
      </c>
      <c r="DT36" t="str">
        <v>Fondo Ecuatoriano Populorum Progressio</v>
      </c>
      <c r="DU36" t="str">
        <v>Foro de Israel para la Ayuda Humanitaria Internacional (IsraAID)</v>
      </c>
      <c r="DV36" t="str">
        <v>Foro de la Sociedad Civil en Salud (ForoSalud)</v>
      </c>
      <c r="DW36" t="str">
        <v>Foro Salud Callao</v>
      </c>
      <c r="DX36" t="str">
        <v>Fraternidade Sem Fronteiras</v>
      </c>
      <c r="DY36" t="str">
        <v>Fundación “Project Hope of Colombia”</v>
      </c>
      <c r="DZ36" t="str">
        <v>Fundación Alas de Colibrí</v>
      </c>
      <c r="EA36" t="str">
        <v>Fundación Americares</v>
      </c>
      <c r="EB36" t="str">
        <v>Fundación AVSI</v>
      </c>
      <c r="EC36" t="str">
        <v>Fundación Baylor Colombia</v>
      </c>
      <c r="ED36" t="str">
        <v>Fundación Casa de Refugio Matilde</v>
      </c>
      <c r="EE36" t="str">
        <v>Fundación Colonia de Venezuela en República Dominicana (FUNCOVERD)</v>
      </c>
      <c r="EF36" t="str">
        <v>Fundación Comisión Católica Argentina de Migraciones (FCCAM)</v>
      </c>
      <c r="EG36" t="str">
        <v>Fundación CRISFE</v>
      </c>
      <c r="EH36" t="str">
        <v>Fundación de Ayuda Social de Las Iglesias Cristianas</v>
      </c>
      <c r="EI36" t="str">
        <v>Fundación de Ayuda Social de las Iglesias Cristianas (FASIC)</v>
      </c>
      <c r="EJ36" t="str">
        <v>Fundación de Emigrantes Venezolanos (FEV)</v>
      </c>
      <c r="EK36" t="str">
        <v>Fundación de las Americas (FUDELA)</v>
      </c>
      <c r="EL36" t="str">
        <v>Fundación Educativa Rada</v>
      </c>
      <c r="EM36" t="str">
        <v>Fundación Equidad</v>
      </c>
      <c r="EN36" t="str">
        <v>Fundación Halü Bienestar Humano (HALU)</v>
      </c>
      <c r="EO36" t="str">
        <v>Fundación Huésped</v>
      </c>
      <c r="EP36" t="str">
        <v>Fundación Human Rights Caribbean (HRC)</v>
      </c>
      <c r="EQ36" t="str">
        <v>Fundación Las Golondrinas</v>
      </c>
      <c r="ER36" t="str">
        <v>Fundación Manos Abiertas</v>
      </c>
      <c r="ES36" t="str">
        <v>Fundación Mi Sangre</v>
      </c>
      <c r="ET36" t="str">
        <v>Fundación Nuestros Jóvenes</v>
      </c>
      <c r="EU36" t="str">
        <v>Fundacion pa Hende Muhe den Dificultad (FHMD)</v>
      </c>
      <c r="EV36" t="str">
        <v>Fundación Pan de Vida</v>
      </c>
      <c r="EW36" t="str">
        <v>Fundación Panamericana de Desarrollo</v>
      </c>
      <c r="EX36" t="str">
        <v>Fundación Panamericana para el Desarrollo (FUPAD)</v>
      </c>
      <c r="EY36" t="str">
        <v>Fundación para Asistencia a las Víctimas</v>
      </c>
      <c r="EZ36" t="str">
        <v>Fundación para la Integración y el Desarrollo de América Latina (FIDAL)</v>
      </c>
      <c r="FA36" t="str">
        <v>Fundación Salú pa Tur</v>
      </c>
      <c r="FB36" t="str">
        <v>Fundación Scalabrini Bolivia</v>
      </c>
      <c r="FC36" t="str">
        <v>Fundacion Scalabrini Chile</v>
      </c>
      <c r="FD36" t="str">
        <v>Fundación SES</v>
      </c>
      <c r="FE36" t="str">
        <v>Fundación Solidaria Trabajo para un Hermano</v>
      </c>
      <c r="FF36" t="str">
        <v>Fundación Stima</v>
      </c>
      <c r="FG36" t="str">
        <v>Fundación Takuna</v>
      </c>
      <c r="FH36" t="str">
        <v>Fundación Tarabita</v>
      </c>
      <c r="FI36" t="str">
        <v>Fundación Venex Curacao</v>
      </c>
      <c r="FJ36" t="str">
        <v>Globalizate Radio</v>
      </c>
      <c r="FK36" t="str">
        <v>GOAL</v>
      </c>
      <c r="FL36" t="str">
        <v>Heartland Alliance International (HAI)</v>
      </c>
      <c r="FM36" t="str">
        <v>HELVETAS Swiss Intercooperation</v>
      </c>
      <c r="FN36" t="str">
        <v>Hermanos Salesianas</v>
      </c>
      <c r="FO36" t="str">
        <v>HIAS</v>
      </c>
      <c r="FP36" t="str">
        <v>Hogar de Cristo</v>
      </c>
      <c r="FQ36" t="str">
        <v>Hogar de Nazareth</v>
      </c>
      <c r="FR36" t="str">
        <v>Human Rights Defence Curaçao</v>
      </c>
      <c r="FS36" t="str">
        <v>Humanity &amp; Inclusion</v>
      </c>
      <c r="FT36" t="str">
        <v>Humans Analytic</v>
      </c>
      <c r="FU36" t="str">
        <v>IEB - Instituto Internacional de Educação do Brasil</v>
      </c>
      <c r="FV36" t="str">
        <v>iMMAP</v>
      </c>
      <c r="FW36" t="str">
        <v>IMPACT Initiatives (REACH)</v>
      </c>
      <c r="FX36" t="str">
        <v>Institute of Natural and Cultural Heritage (IPANC)</v>
      </c>
      <c r="FY36" t="str">
        <v>Instituto de Democracia y Derechos Humanos</v>
      </c>
      <c r="FZ36" t="str">
        <v>Instituto de maná</v>
      </c>
      <c r="GA36" t="str">
        <v>Instituto de Promoción del Desarrollo Solidario</v>
      </c>
      <c r="GB36" t="str">
        <v>Instituto Dominicano de Desarrollo Integral</v>
      </c>
      <c r="GC36" t="str">
        <v>Instituto Félix Guattari</v>
      </c>
      <c r="GD36" t="str">
        <v>Instituto Nice</v>
      </c>
      <c r="GE36" t="str">
        <v>Instituto para las Migraciones y Derechos Humanos (IMDH)</v>
      </c>
      <c r="GF36" t="str">
        <v>Instituto Pirilampos - Grupo de visitas y acciones voluntarias en Roraima</v>
      </c>
      <c r="GG36" t="str">
        <v>INTERSOS</v>
      </c>
      <c r="GH36" t="str">
        <v>IPANC</v>
      </c>
      <c r="GI36" t="str">
        <v>Kimirina Coorporation</v>
      </c>
      <c r="GJ36" t="str">
        <v>La Bolsa del Samaritano</v>
      </c>
      <c r="GK36" t="str">
        <v>Lutheran World Relief</v>
      </c>
      <c r="GL36" t="str">
        <v>Malteser International</v>
      </c>
      <c r="GM36" t="str">
        <v>Más Igualdad Perú</v>
      </c>
      <c r="GN36" t="str">
        <v>MedGlobal</v>
      </c>
      <c r="GO36" t="str">
        <v>Medical Teams International</v>
      </c>
      <c r="GP36" t="str">
        <v>Médicos del Mundo</v>
      </c>
      <c r="GQ36" t="str">
        <v>Mercy Corps</v>
      </c>
      <c r="GR36" t="str">
        <v>Migrantes, Refugiados y Argentinos Emprendedores Sociales (MIRARES)</v>
      </c>
      <c r="GS36" t="str">
        <v>Mision Scalabriniana - Ecuador</v>
      </c>
      <c r="GT36" t="str">
        <v>Missão Paz</v>
      </c>
      <c r="GU36" t="str">
        <v>Movimiento de Mujeres de El Oro</v>
      </c>
      <c r="GV36" t="str">
        <v>Movimiento LGBT+ Brasil</v>
      </c>
      <c r="GW36" t="str">
        <v>Museu A CASA</v>
      </c>
      <c r="GX36" t="str">
        <v>Nueva organización</v>
      </c>
      <c r="GY36" t="str">
        <v>Oficina de la Coordinadora Residente UN</v>
      </c>
      <c r="GZ36" t="str">
        <v>Oficina de las Naciones Unidas de Servicios para Proyectos (UNOPS)</v>
      </c>
      <c r="HA36" t="str">
        <v>Oficina de Naciones Unidas contra la Droga y el Delito (ONUDD)</v>
      </c>
      <c r="HB36" t="str">
        <v>Oficina de Naciones Unidas para la Coordinación de Asuntos Humanitarios</v>
      </c>
      <c r="HC36" t="str">
        <v>Oficina del Alto Comisionado de las Naciones Unidas para los Derechos Humanos (ACNUDH)</v>
      </c>
      <c r="HD36" t="str">
        <v>ONU voluntarios</v>
      </c>
      <c r="HE36" t="str">
        <v>Opportunity International/AGAPE</v>
      </c>
      <c r="HF36" t="str">
        <v>Organización de Estados Iberoamericanos para la Educación, la Ciencia y la Cultura (OEI)</v>
      </c>
      <c r="HG36" t="str">
        <v>Organización de las Naciones Unidas para la Alimentación y la Agricultura (FAO)</v>
      </c>
      <c r="HH36" t="str">
        <v>Organización de las Naciones Unidas para la Educación, la Ciencia y la Cultura (UNESCO)</v>
      </c>
      <c r="HI36" t="str">
        <v>Organización Fuerza Internacional de Capellanía DDHH y DIH OFICA ICC</v>
      </c>
      <c r="HJ36" t="str">
        <v>Organización Internacional del Trabajo (OIT)</v>
      </c>
      <c r="HK36" t="str">
        <v>Organización Internacional para las Migraciones (OIM)</v>
      </c>
      <c r="HL36" t="str">
        <v>Organización Panamericana de la Salud/Organización Mundial de la Salud (OPS/OMS)</v>
      </c>
      <c r="HM36" t="str">
        <v>OXFAM</v>
      </c>
      <c r="HN36" t="str">
        <v>Parroquia Eclesiástica San Francisco</v>
      </c>
      <c r="HO36" t="str">
        <v>Parroquia Ntra Sra Asunción y Madre de los Migrantes</v>
      </c>
      <c r="HP36" t="str">
        <v>Pastoral de Movilidad Humana - Conferencia Episcopal Peruana</v>
      </c>
      <c r="HQ36" t="str">
        <v>Pastoral Social Cáritas</v>
      </c>
      <c r="HR36" t="str">
        <v>Patronato de Amparo Social de Tulcán</v>
      </c>
      <c r="HS36" t="str">
        <v>Peace for Development</v>
      </c>
      <c r="HT36" t="str">
        <v>Plan Internacional</v>
      </c>
      <c r="HU36" t="str">
        <v>Première Urgence Internationale</v>
      </c>
      <c r="HV36" t="str">
        <v>PROBONO Colombia</v>
      </c>
      <c r="HW36" t="str">
        <v>Progetto mondo mlal</v>
      </c>
      <c r="HX36" t="str">
        <v>Programa Conjunto de las Naciones Unidas sobre el VIH/SIDA (ONUSIDA)</v>
      </c>
      <c r="HY36" t="str">
        <v>Programa de las Naciones Unidas para el Desarrollo (PNUD)</v>
      </c>
      <c r="HZ36" t="str">
        <v>Programa de las Naciones Unidas para los Asentamientos Humanos (UN Habitat)</v>
      </c>
      <c r="IA36" t="str">
        <v>Programa de Soporte a la autoayuda de personas seropositivas</v>
      </c>
      <c r="IB36" t="str">
        <v>Programa Mundial de Alimentos (PMA)</v>
      </c>
      <c r="IC36" t="str">
        <v>Purik Huasi</v>
      </c>
      <c r="ID36" t="str">
        <v>Red con Migrantes y Refugiados</v>
      </c>
      <c r="IE36" t="str">
        <v>Red de Investigaciones Orientadas a la Solución de Problemas en Derechos Humanos</v>
      </c>
      <c r="IF36" t="str">
        <v>Red Internacional de Migración Scalabrini</v>
      </c>
      <c r="IG36" t="str">
        <v>Red Latinoamericana de Organizaciones no Gubernamentales de Personas con Discapacidad y sus Familias (RIADIS)</v>
      </c>
      <c r="IH36" t="str">
        <v>Red regioanal LGTBI+</v>
      </c>
      <c r="II36" t="str">
        <v>Renacer</v>
      </c>
      <c r="IJ36" t="str">
        <v>RET Internacional</v>
      </c>
      <c r="IK36" t="str">
        <v>Save the Children (SCI)</v>
      </c>
      <c r="IL36" t="str">
        <v>Sección Peruana de Amnistía Internacional</v>
      </c>
      <c r="IM36" t="str">
        <v>Semillas para la Democracia</v>
      </c>
      <c r="IN36" t="str">
        <v>Servicio Ecuménico para la Dignidad Humana</v>
      </c>
      <c r="IO36" t="str">
        <v>Servicio Jesuita a Migrantes (SJM)</v>
      </c>
      <c r="IP36" t="str">
        <v>Servicio Jesuita a Migrantes y Refugiados (SJMR)</v>
      </c>
      <c r="IQ36" t="str">
        <v>Servicio Jesuita a Refugiados (SJR)</v>
      </c>
      <c r="IR36" t="str">
        <v>Servicio Pastoral de Migrantes Nacional</v>
      </c>
      <c r="IS36" t="str">
        <v>Serviço Pastoral dos Migrantes do Nordeste</v>
      </c>
      <c r="IT36" t="str">
        <v>Sesame Workshop</v>
      </c>
      <c r="IU36" t="str">
        <v>Sociedad Bolivariana de Curaçao</v>
      </c>
      <c r="IV36" t="str">
        <v>Solidarites International/Premiere Urgence Internationale (Consorcio de SI y PUI)</v>
      </c>
      <c r="IW36" t="str">
        <v>Sparkassenstiftung für internationale Kooperation</v>
      </c>
      <c r="IX36" t="str">
        <v>Stichting Slachtofferhulp Curaçao</v>
      </c>
      <c r="IY36" t="str">
        <v>Swisscontact</v>
      </c>
      <c r="IZ36" t="str">
        <v>Tearfund</v>
      </c>
      <c r="JA36" t="str">
        <v>TECHO</v>
      </c>
      <c r="JB36" t="str">
        <v>Terre des Hommes Italy</v>
      </c>
      <c r="JC36" t="str">
        <v>Terre des Hommes Lausanne</v>
      </c>
      <c r="JD36" t="str">
        <v>Terre des Hommes Suisse</v>
      </c>
      <c r="JE36" t="str">
        <v>Universidad Católica del Uruguay (UCU)</v>
      </c>
      <c r="JF36" t="str">
        <v>Universidad de Buenos Aires (UBA)</v>
      </c>
      <c r="JG36" t="str">
        <v>UruVene</v>
      </c>
      <c r="JH36" t="str">
        <v>VenAruba Solidaria</v>
      </c>
      <c r="JI36" t="str">
        <v>VenEuropa</v>
      </c>
      <c r="JJ36" t="str">
        <v>Venezolanos en San Cristóbal</v>
      </c>
      <c r="JK36" t="str">
        <v>Vicaría de Pastoral Social Caritas</v>
      </c>
      <c r="JL36" t="str">
        <v>Vicariato apostólico de Esmeraldas – Nación de Paz (VAE)</v>
      </c>
      <c r="JM36" t="str">
        <v>Visión Mundial</v>
      </c>
      <c r="JN36" t="str">
        <v>War Child</v>
      </c>
      <c r="JO36" t="str">
        <v>We World GVC</v>
      </c>
      <c r="JP36" t="str">
        <v>World Council of Credit Unions</v>
      </c>
      <c r="JQ36" t="str">
        <v>ZOA</v>
      </c>
    </row>
    <row r="37" spans="1:277" ht="28.8" x14ac:dyDescent="0.3">
      <c r="A37" s="37" t="s">
        <v>616</v>
      </c>
      <c r="B37" s="37" t="s">
        <v>617</v>
      </c>
      <c r="C37" s="37" t="s">
        <v>618</v>
      </c>
      <c r="D37" s="37"/>
      <c r="E37" s="37" t="s">
        <v>619</v>
      </c>
      <c r="F37" s="46" t="b">
        <v>0</v>
      </c>
      <c r="G37" s="46" t="s">
        <v>2167</v>
      </c>
      <c r="I37" t="str" cm="1">
        <f t="array" ref="I37:JQ37">TRANSPOSE(_xlfn._xlws.SORT(_xlfn._xlws.FILTER(Table3[Nombre],ISNUMBER(SEARCH(' Activity Sheet'!C38,Table3[Nombre])),"Not found"),,1))</f>
        <v>100% Diversidad y Derechos</v>
      </c>
      <c r="J37" t="str">
        <v>ABV - Asociación del Bien con la Vida</v>
      </c>
      <c r="K37" t="str">
        <v>ACAPS</v>
      </c>
      <c r="L37" t="str">
        <v>Acción contra el Hambre</v>
      </c>
      <c r="M37" t="str">
        <v>ACT Alianza</v>
      </c>
      <c r="N37" t="str">
        <v>ACTED</v>
      </c>
      <c r="O37" t="str">
        <v>Agencia Adventista de Desarollo y Recursos Asistenciales (ADRA)</v>
      </c>
      <c r="P37" t="str">
        <v>Agencia de Cooperación Alemana para el Desarrollo GIZ</v>
      </c>
      <c r="Q37" t="str">
        <v>AID FOR AIDS</v>
      </c>
      <c r="R37" t="str">
        <v>AIDS Healthcare Foundation</v>
      </c>
      <c r="S37" t="str">
        <v>Aldeas Infantiles SOS</v>
      </c>
      <c r="T37" t="str">
        <v>Alianza por la Solidaridad</v>
      </c>
      <c r="U37" t="str">
        <v>Alianza por Venezuela</v>
      </c>
      <c r="V37" t="str">
        <v>Alto Comisionado de las Naciones Unidas para los Refugiados (ACNUR)</v>
      </c>
      <c r="W37" t="str">
        <v>Asociación Aves</v>
      </c>
      <c r="X37" t="str">
        <v>Asociación Caritativa y Cultural Amigos do Noivo</v>
      </c>
      <c r="Y37" t="str">
        <v>Asociación Churún Merú</v>
      </c>
      <c r="Z37" t="str">
        <v>Asociación Civil de Chamos Venezolanos</v>
      </c>
      <c r="AA37" t="str">
        <v>Asociación Civil El Paso</v>
      </c>
      <c r="AB37" t="str">
        <v>Asociación Civil Venezolana en Paraguay</v>
      </c>
      <c r="AC37" t="str">
        <v>Asociación Construyendo Caminos de Esperanza Frente a la Injusticia, el Rechazo y el Olvido (CCEFIRO)</v>
      </c>
      <c r="AD37" t="str">
        <v>Asociación de Apoyo al Desarrollo - APOYAR</v>
      </c>
      <c r="AE37" t="str">
        <v>Asociacion de Jubilados y Pensionados Venezolanos en Argentina</v>
      </c>
      <c r="AF37" t="str">
        <v>Asociación de Psicólogos Venezolanos en Argentina</v>
      </c>
      <c r="AG37" t="str">
        <v>Asociación de venezolanos en la República argentina (ASOVEN)</v>
      </c>
      <c r="AH37" t="str">
        <v>Asociación educativa y caritativa Vale da Benção (AEBVB)</v>
      </c>
      <c r="AI37" t="str">
        <v>Asociación Idas y Vueltas</v>
      </c>
      <c r="AJ37" t="str">
        <v>Asociación ILLARI-AMANECER</v>
      </c>
      <c r="AK37" t="str">
        <v>Asociación Inmigrante Feliz</v>
      </c>
      <c r="AL37" t="str">
        <v>Asociación Manos Veneguayas</v>
      </c>
      <c r="AM37" t="str">
        <v>AsociacIón Misioneros de San Carlos Scalabrinianos</v>
      </c>
      <c r="AN37" t="str">
        <v>Asociación Mutual Israelita Argentina</v>
      </c>
      <c r="AO37" t="str">
        <v>Asociación Profamilia</v>
      </c>
      <c r="AP37" t="str">
        <v>Asociación Quinta Ola</v>
      </c>
      <c r="AQ37" t="str">
        <v>Asociación Solidaridad y Acción</v>
      </c>
      <c r="AR37" t="str">
        <v>Asociación Venezolana en Chile</v>
      </c>
      <c r="AS37" t="str">
        <v>Associação Hermanitos</v>
      </c>
      <c r="AT37" t="str">
        <v>Ayuda en Acción</v>
      </c>
      <c r="AU37" t="str">
        <v>Bethany Christian Services</v>
      </c>
      <c r="AV37" t="str">
        <v>Blumont</v>
      </c>
      <c r="AW37" t="str">
        <v>Capellanía de migrantes venezolanos de la diócesis de Lurín</v>
      </c>
      <c r="AX37" t="str">
        <v>CARE</v>
      </c>
      <c r="AY37" t="str">
        <v>Cáritas Alemania</v>
      </c>
      <c r="AZ37" t="str">
        <v>Cáritas Aruba</v>
      </c>
      <c r="BA37" t="str">
        <v>Cáritas Bolivia</v>
      </c>
      <c r="BB37" t="str">
        <v>Cáritas Brasil</v>
      </c>
      <c r="BC37" t="str">
        <v>Caritas Ecuador</v>
      </c>
      <c r="BD37" t="str">
        <v>Caritas Manaus</v>
      </c>
      <c r="BE37" t="str">
        <v>Caritas Parana</v>
      </c>
      <c r="BF37" t="str">
        <v>Cáritas Perú</v>
      </c>
      <c r="BG37" t="str">
        <v>Cáritas Rio de Janeiro</v>
      </c>
      <c r="BH37" t="str">
        <v>Cáritas São Paulo</v>
      </c>
      <c r="BI37" t="str">
        <v>Cáritas Suiza</v>
      </c>
      <c r="BJ37" t="str">
        <v>Cáritas Willemstad</v>
      </c>
      <c r="BK37" t="str">
        <v>Casa Cemisol</v>
      </c>
      <c r="BL37" t="str">
        <v>Casa Hogar San José</v>
      </c>
      <c r="BM37" t="str">
        <v>Casa Violeta</v>
      </c>
      <c r="BN37" t="str">
        <v>Centro de Atencion alMigrante (CAM)</v>
      </c>
      <c r="BO37" t="str">
        <v>Centro de Atencion Psicosocial (CAPS)</v>
      </c>
      <c r="BP37" t="str">
        <v>Centro de Defensa de los Derechos Humanos de Guarulhos (CCDH)</v>
      </c>
      <c r="BQ37" t="str">
        <v>Centro de Desarrollo y Autogestión</v>
      </c>
      <c r="BR37" t="str">
        <v>Centro de Estudios y Programas Integrados para el Desarrollo Sostenible (CIEDS)</v>
      </c>
      <c r="BS37" t="str">
        <v>Centro de Estudios y Solidaridad con América Latina (CESAL)</v>
      </c>
      <c r="BT37" t="str">
        <v>Centro de Migración y Derechos Humanos de la Diócesis de Roraima</v>
      </c>
      <c r="BU37" t="str">
        <v>Centro Familiar Familias Sin Fronteras – Fundación Familia Sin Fronteras</v>
      </c>
      <c r="BV37" t="str">
        <v>CESVI-Cooperazione e Sviluppo</v>
      </c>
      <c r="BW37" t="str">
        <v>ChildFund Internacional</v>
      </c>
      <c r="BX37" t="str">
        <v>CHS Alternativo</v>
      </c>
      <c r="BY37" t="str">
        <v>CIR - Conselho Indígena de Roraima</v>
      </c>
      <c r="BZ37" t="str">
        <v>Coletivo MOSAICO - Asociación del Movimiento Social, Ambiental, Interactivo, Cultural y Organizacional</v>
      </c>
      <c r="CA37" t="str">
        <v>COLVENZ</v>
      </c>
      <c r="CB37" t="str">
        <v>Comisión Argentina para Refugiados y Migrantes (CAREF)</v>
      </c>
      <c r="CC37" t="str">
        <v>Comité Internacional de la Cruz Roja</v>
      </c>
      <c r="CD37" t="str">
        <v>Comité Internacional de Rescate (IRC)</v>
      </c>
      <c r="CE37" t="str">
        <v>Comité Internacional para el Desarrollo de los Pueblos (CISP)</v>
      </c>
      <c r="CF37" t="str">
        <v>Comite permanente por la defensa de los derechos humanos (CDH)</v>
      </c>
      <c r="CG37" t="str">
        <v>Compasión internacional</v>
      </c>
      <c r="CH37" t="str">
        <v>Compassiva</v>
      </c>
      <c r="CI37" t="str">
        <v>Conozco mis derechos</v>
      </c>
      <c r="CJ37" t="str">
        <v>ConQuito</v>
      </c>
      <c r="CK37" t="str">
        <v>Consejo Danés para los Refugiados (DRC)</v>
      </c>
      <c r="CL37" t="str">
        <v>Consejo Interreligioso del Perú - Religiones por la Paz</v>
      </c>
      <c r="CM37" t="str">
        <v>Consejo Noruego para los Refugiados (NRC)</v>
      </c>
      <c r="CN37" t="str">
        <v>Consorcio de Org. Privadas de promoción al desarrollo de la micro y pequeña empresa</v>
      </c>
      <c r="CO37" t="str">
        <v>COOPI - Cooperación Internacional</v>
      </c>
      <c r="CP37" t="str">
        <v>Corporacion Minuto de Dios</v>
      </c>
      <c r="CQ37" t="str">
        <v>Corporación Opción Legal</v>
      </c>
      <c r="CR37" t="str">
        <v>Corporación para el Desarrollo de Emprendimiento y la Innovación Social</v>
      </c>
      <c r="CS37" t="str">
        <v>Cruz Roja Argentina</v>
      </c>
      <c r="CT37" t="str">
        <v>Cruz Roja Colombia</v>
      </c>
      <c r="CU37" t="str">
        <v>Cruz Roja Ecuador</v>
      </c>
      <c r="CV37" t="str">
        <v>Cruz Roja Española</v>
      </c>
      <c r="CW37" t="str">
        <v>Cruz Roja Panamá</v>
      </c>
      <c r="CX37" t="str">
        <v>Cruz Roja Paraguay</v>
      </c>
      <c r="CY37" t="str">
        <v>Cruz Roja Perú</v>
      </c>
      <c r="CZ37" t="str">
        <v>Cruz Roja Uruguay</v>
      </c>
      <c r="DA37" t="str">
        <v>Cuso Internacional</v>
      </c>
      <c r="DB37" t="str">
        <v>DCF (Danielle’s Children Fund)</v>
      </c>
      <c r="DC37" t="str">
        <v>Desarrollo Cooperativo Agrícola Internacional / Voluntarios en Asistencia Cooperativa en el Extranjero</v>
      </c>
      <c r="DD37" t="str">
        <v>Diakonie Katastrophenhilfe</v>
      </c>
      <c r="DE37" t="str">
        <v>Diálogo Diverso</v>
      </c>
      <c r="DF37" t="str">
        <v>Diáspora Venezolana en República Dominicana</v>
      </c>
      <c r="DG37" t="str">
        <v>Duendes y Ángeles Vinotinto República Dominicana</v>
      </c>
      <c r="DH37" t="str">
        <v>Embajadores internacionales de Canarinhos da Amazonia por la paz</v>
      </c>
      <c r="DI37" t="str">
        <v>Encuentros SJS (Servicio Jesuita de la Solidaridad)</v>
      </c>
      <c r="DJ37" t="str">
        <v>Ending Violence Against Migrants</v>
      </c>
      <c r="DK37" t="str">
        <v>Entidad de las Naciones Unidas para la Igualdad de Género y el Empoderamiento de las Mujeres</v>
      </c>
      <c r="DL37" t="str">
        <v>Famia Planea</v>
      </c>
      <c r="DM37" t="str">
        <v>Family Planning Association of Trinidad and Tobago</v>
      </c>
      <c r="DN37" t="str">
        <v>Federación de Mujeres de Sucumbíos</v>
      </c>
      <c r="DO37" t="str">
        <v>Federación Internacional de la Cruz Roja (FIRC)</v>
      </c>
      <c r="DP37" t="str">
        <v>Federación internacional humanitaria</v>
      </c>
      <c r="DQ37" t="str">
        <v>Federación Luterana Mundial</v>
      </c>
      <c r="DR37" t="str">
        <v>Fondo de las Naciones Unidas para la Infancia (UNICEF)</v>
      </c>
      <c r="DS37" t="str">
        <v>Fondo de Población de las Naciones Unidas (UNFPA)</v>
      </c>
      <c r="DT37" t="str">
        <v>Fondo Ecuatoriano Populorum Progressio</v>
      </c>
      <c r="DU37" t="str">
        <v>Foro de Israel para la Ayuda Humanitaria Internacional (IsraAID)</v>
      </c>
      <c r="DV37" t="str">
        <v>Foro de la Sociedad Civil en Salud (ForoSalud)</v>
      </c>
      <c r="DW37" t="str">
        <v>Foro Salud Callao</v>
      </c>
      <c r="DX37" t="str">
        <v>Fraternidade Sem Fronteiras</v>
      </c>
      <c r="DY37" t="str">
        <v>Fundación “Project Hope of Colombia”</v>
      </c>
      <c r="DZ37" t="str">
        <v>Fundación Alas de Colibrí</v>
      </c>
      <c r="EA37" t="str">
        <v>Fundación Americares</v>
      </c>
      <c r="EB37" t="str">
        <v>Fundación AVSI</v>
      </c>
      <c r="EC37" t="str">
        <v>Fundación Baylor Colombia</v>
      </c>
      <c r="ED37" t="str">
        <v>Fundación Casa de Refugio Matilde</v>
      </c>
      <c r="EE37" t="str">
        <v>Fundación Colonia de Venezuela en República Dominicana (FUNCOVERD)</v>
      </c>
      <c r="EF37" t="str">
        <v>Fundación Comisión Católica Argentina de Migraciones (FCCAM)</v>
      </c>
      <c r="EG37" t="str">
        <v>Fundación CRISFE</v>
      </c>
      <c r="EH37" t="str">
        <v>Fundación de Ayuda Social de Las Iglesias Cristianas</v>
      </c>
      <c r="EI37" t="str">
        <v>Fundación de Ayuda Social de las Iglesias Cristianas (FASIC)</v>
      </c>
      <c r="EJ37" t="str">
        <v>Fundación de Emigrantes Venezolanos (FEV)</v>
      </c>
      <c r="EK37" t="str">
        <v>Fundación de las Americas (FUDELA)</v>
      </c>
      <c r="EL37" t="str">
        <v>Fundación Educativa Rada</v>
      </c>
      <c r="EM37" t="str">
        <v>Fundación Equidad</v>
      </c>
      <c r="EN37" t="str">
        <v>Fundación Halü Bienestar Humano (HALU)</v>
      </c>
      <c r="EO37" t="str">
        <v>Fundación Huésped</v>
      </c>
      <c r="EP37" t="str">
        <v>Fundación Human Rights Caribbean (HRC)</v>
      </c>
      <c r="EQ37" t="str">
        <v>Fundación Las Golondrinas</v>
      </c>
      <c r="ER37" t="str">
        <v>Fundación Manos Abiertas</v>
      </c>
      <c r="ES37" t="str">
        <v>Fundación Mi Sangre</v>
      </c>
      <c r="ET37" t="str">
        <v>Fundación Nuestros Jóvenes</v>
      </c>
      <c r="EU37" t="str">
        <v>Fundacion pa Hende Muhe den Dificultad (FHMD)</v>
      </c>
      <c r="EV37" t="str">
        <v>Fundación Pan de Vida</v>
      </c>
      <c r="EW37" t="str">
        <v>Fundación Panamericana de Desarrollo</v>
      </c>
      <c r="EX37" t="str">
        <v>Fundación Panamericana para el Desarrollo (FUPAD)</v>
      </c>
      <c r="EY37" t="str">
        <v>Fundación para Asistencia a las Víctimas</v>
      </c>
      <c r="EZ37" t="str">
        <v>Fundación para la Integración y el Desarrollo de América Latina (FIDAL)</v>
      </c>
      <c r="FA37" t="str">
        <v>Fundación Salú pa Tur</v>
      </c>
      <c r="FB37" t="str">
        <v>Fundación Scalabrini Bolivia</v>
      </c>
      <c r="FC37" t="str">
        <v>Fundacion Scalabrini Chile</v>
      </c>
      <c r="FD37" t="str">
        <v>Fundación SES</v>
      </c>
      <c r="FE37" t="str">
        <v>Fundación Solidaria Trabajo para un Hermano</v>
      </c>
      <c r="FF37" t="str">
        <v>Fundación Stima</v>
      </c>
      <c r="FG37" t="str">
        <v>Fundación Takuna</v>
      </c>
      <c r="FH37" t="str">
        <v>Fundación Tarabita</v>
      </c>
      <c r="FI37" t="str">
        <v>Fundación Venex Curacao</v>
      </c>
      <c r="FJ37" t="str">
        <v>Globalizate Radio</v>
      </c>
      <c r="FK37" t="str">
        <v>GOAL</v>
      </c>
      <c r="FL37" t="str">
        <v>Heartland Alliance International (HAI)</v>
      </c>
      <c r="FM37" t="str">
        <v>HELVETAS Swiss Intercooperation</v>
      </c>
      <c r="FN37" t="str">
        <v>Hermanos Salesianas</v>
      </c>
      <c r="FO37" t="str">
        <v>HIAS</v>
      </c>
      <c r="FP37" t="str">
        <v>Hogar de Cristo</v>
      </c>
      <c r="FQ37" t="str">
        <v>Hogar de Nazareth</v>
      </c>
      <c r="FR37" t="str">
        <v>Human Rights Defence Curaçao</v>
      </c>
      <c r="FS37" t="str">
        <v>Humanity &amp; Inclusion</v>
      </c>
      <c r="FT37" t="str">
        <v>Humans Analytic</v>
      </c>
      <c r="FU37" t="str">
        <v>IEB - Instituto Internacional de Educação do Brasil</v>
      </c>
      <c r="FV37" t="str">
        <v>iMMAP</v>
      </c>
      <c r="FW37" t="str">
        <v>IMPACT Initiatives (REACH)</v>
      </c>
      <c r="FX37" t="str">
        <v>Institute of Natural and Cultural Heritage (IPANC)</v>
      </c>
      <c r="FY37" t="str">
        <v>Instituto de Democracia y Derechos Humanos</v>
      </c>
      <c r="FZ37" t="str">
        <v>Instituto de maná</v>
      </c>
      <c r="GA37" t="str">
        <v>Instituto de Promoción del Desarrollo Solidario</v>
      </c>
      <c r="GB37" t="str">
        <v>Instituto Dominicano de Desarrollo Integral</v>
      </c>
      <c r="GC37" t="str">
        <v>Instituto Félix Guattari</v>
      </c>
      <c r="GD37" t="str">
        <v>Instituto Nice</v>
      </c>
      <c r="GE37" t="str">
        <v>Instituto para las Migraciones y Derechos Humanos (IMDH)</v>
      </c>
      <c r="GF37" t="str">
        <v>Instituto Pirilampos - Grupo de visitas y acciones voluntarias en Roraima</v>
      </c>
      <c r="GG37" t="str">
        <v>INTERSOS</v>
      </c>
      <c r="GH37" t="str">
        <v>IPANC</v>
      </c>
      <c r="GI37" t="str">
        <v>Kimirina Coorporation</v>
      </c>
      <c r="GJ37" t="str">
        <v>La Bolsa del Samaritano</v>
      </c>
      <c r="GK37" t="str">
        <v>Lutheran World Relief</v>
      </c>
      <c r="GL37" t="str">
        <v>Malteser International</v>
      </c>
      <c r="GM37" t="str">
        <v>Más Igualdad Perú</v>
      </c>
      <c r="GN37" t="str">
        <v>MedGlobal</v>
      </c>
      <c r="GO37" t="str">
        <v>Medical Teams International</v>
      </c>
      <c r="GP37" t="str">
        <v>Médicos del Mundo</v>
      </c>
      <c r="GQ37" t="str">
        <v>Mercy Corps</v>
      </c>
      <c r="GR37" t="str">
        <v>Migrantes, Refugiados y Argentinos Emprendedores Sociales (MIRARES)</v>
      </c>
      <c r="GS37" t="str">
        <v>Mision Scalabriniana - Ecuador</v>
      </c>
      <c r="GT37" t="str">
        <v>Missão Paz</v>
      </c>
      <c r="GU37" t="str">
        <v>Movimiento de Mujeres de El Oro</v>
      </c>
      <c r="GV37" t="str">
        <v>Movimiento LGBT+ Brasil</v>
      </c>
      <c r="GW37" t="str">
        <v>Museu A CASA</v>
      </c>
      <c r="GX37" t="str">
        <v>Nueva organización</v>
      </c>
      <c r="GY37" t="str">
        <v>Oficina de la Coordinadora Residente UN</v>
      </c>
      <c r="GZ37" t="str">
        <v>Oficina de las Naciones Unidas de Servicios para Proyectos (UNOPS)</v>
      </c>
      <c r="HA37" t="str">
        <v>Oficina de Naciones Unidas contra la Droga y el Delito (ONUDD)</v>
      </c>
      <c r="HB37" t="str">
        <v>Oficina de Naciones Unidas para la Coordinación de Asuntos Humanitarios</v>
      </c>
      <c r="HC37" t="str">
        <v>Oficina del Alto Comisionado de las Naciones Unidas para los Derechos Humanos (ACNUDH)</v>
      </c>
      <c r="HD37" t="str">
        <v>ONU voluntarios</v>
      </c>
      <c r="HE37" t="str">
        <v>Opportunity International/AGAPE</v>
      </c>
      <c r="HF37" t="str">
        <v>Organización de Estados Iberoamericanos para la Educación, la Ciencia y la Cultura (OEI)</v>
      </c>
      <c r="HG37" t="str">
        <v>Organización de las Naciones Unidas para la Alimentación y la Agricultura (FAO)</v>
      </c>
      <c r="HH37" t="str">
        <v>Organización de las Naciones Unidas para la Educación, la Ciencia y la Cultura (UNESCO)</v>
      </c>
      <c r="HI37" t="str">
        <v>Organización Fuerza Internacional de Capellanía DDHH y DIH OFICA ICC</v>
      </c>
      <c r="HJ37" t="str">
        <v>Organización Internacional del Trabajo (OIT)</v>
      </c>
      <c r="HK37" t="str">
        <v>Organización Internacional para las Migraciones (OIM)</v>
      </c>
      <c r="HL37" t="str">
        <v>Organización Panamericana de la Salud/Organización Mundial de la Salud (OPS/OMS)</v>
      </c>
      <c r="HM37" t="str">
        <v>OXFAM</v>
      </c>
      <c r="HN37" t="str">
        <v>Parroquia Eclesiástica San Francisco</v>
      </c>
      <c r="HO37" t="str">
        <v>Parroquia Ntra Sra Asunción y Madre de los Migrantes</v>
      </c>
      <c r="HP37" t="str">
        <v>Pastoral de Movilidad Humana - Conferencia Episcopal Peruana</v>
      </c>
      <c r="HQ37" t="str">
        <v>Pastoral Social Cáritas</v>
      </c>
      <c r="HR37" t="str">
        <v>Patronato de Amparo Social de Tulcán</v>
      </c>
      <c r="HS37" t="str">
        <v>Peace for Development</v>
      </c>
      <c r="HT37" t="str">
        <v>Plan Internacional</v>
      </c>
      <c r="HU37" t="str">
        <v>Première Urgence Internationale</v>
      </c>
      <c r="HV37" t="str">
        <v>PROBONO Colombia</v>
      </c>
      <c r="HW37" t="str">
        <v>Progetto mondo mlal</v>
      </c>
      <c r="HX37" t="str">
        <v>Programa Conjunto de las Naciones Unidas sobre el VIH/SIDA (ONUSIDA)</v>
      </c>
      <c r="HY37" t="str">
        <v>Programa de las Naciones Unidas para el Desarrollo (PNUD)</v>
      </c>
      <c r="HZ37" t="str">
        <v>Programa de las Naciones Unidas para los Asentamientos Humanos (UN Habitat)</v>
      </c>
      <c r="IA37" t="str">
        <v>Programa de Soporte a la autoayuda de personas seropositivas</v>
      </c>
      <c r="IB37" t="str">
        <v>Programa Mundial de Alimentos (PMA)</v>
      </c>
      <c r="IC37" t="str">
        <v>Purik Huasi</v>
      </c>
      <c r="ID37" t="str">
        <v>Red con Migrantes y Refugiados</v>
      </c>
      <c r="IE37" t="str">
        <v>Red de Investigaciones Orientadas a la Solución de Problemas en Derechos Humanos</v>
      </c>
      <c r="IF37" t="str">
        <v>Red Internacional de Migración Scalabrini</v>
      </c>
      <c r="IG37" t="str">
        <v>Red Latinoamericana de Organizaciones no Gubernamentales de Personas con Discapacidad y sus Familias (RIADIS)</v>
      </c>
      <c r="IH37" t="str">
        <v>Red regioanal LGTBI+</v>
      </c>
      <c r="II37" t="str">
        <v>Renacer</v>
      </c>
      <c r="IJ37" t="str">
        <v>RET Internacional</v>
      </c>
      <c r="IK37" t="str">
        <v>Save the Children (SCI)</v>
      </c>
      <c r="IL37" t="str">
        <v>Sección Peruana de Amnistía Internacional</v>
      </c>
      <c r="IM37" t="str">
        <v>Semillas para la Democracia</v>
      </c>
      <c r="IN37" t="str">
        <v>Servicio Ecuménico para la Dignidad Humana</v>
      </c>
      <c r="IO37" t="str">
        <v>Servicio Jesuita a Migrantes (SJM)</v>
      </c>
      <c r="IP37" t="str">
        <v>Servicio Jesuita a Migrantes y Refugiados (SJMR)</v>
      </c>
      <c r="IQ37" t="str">
        <v>Servicio Jesuita a Refugiados (SJR)</v>
      </c>
      <c r="IR37" t="str">
        <v>Servicio Pastoral de Migrantes Nacional</v>
      </c>
      <c r="IS37" t="str">
        <v>Serviço Pastoral dos Migrantes do Nordeste</v>
      </c>
      <c r="IT37" t="str">
        <v>Sesame Workshop</v>
      </c>
      <c r="IU37" t="str">
        <v>Sociedad Bolivariana de Curaçao</v>
      </c>
      <c r="IV37" t="str">
        <v>Solidarites International/Premiere Urgence Internationale (Consorcio de SI y PUI)</v>
      </c>
      <c r="IW37" t="str">
        <v>Sparkassenstiftung für internationale Kooperation</v>
      </c>
      <c r="IX37" t="str">
        <v>Stichting Slachtofferhulp Curaçao</v>
      </c>
      <c r="IY37" t="str">
        <v>Swisscontact</v>
      </c>
      <c r="IZ37" t="str">
        <v>Tearfund</v>
      </c>
      <c r="JA37" t="str">
        <v>TECHO</v>
      </c>
      <c r="JB37" t="str">
        <v>Terre des Hommes Italy</v>
      </c>
      <c r="JC37" t="str">
        <v>Terre des Hommes Lausanne</v>
      </c>
      <c r="JD37" t="str">
        <v>Terre des Hommes Suisse</v>
      </c>
      <c r="JE37" t="str">
        <v>Universidad Católica del Uruguay (UCU)</v>
      </c>
      <c r="JF37" t="str">
        <v>Universidad de Buenos Aires (UBA)</v>
      </c>
      <c r="JG37" t="str">
        <v>UruVene</v>
      </c>
      <c r="JH37" t="str">
        <v>VenAruba Solidaria</v>
      </c>
      <c r="JI37" t="str">
        <v>VenEuropa</v>
      </c>
      <c r="JJ37" t="str">
        <v>Venezolanos en San Cristóbal</v>
      </c>
      <c r="JK37" t="str">
        <v>Vicaría de Pastoral Social Caritas</v>
      </c>
      <c r="JL37" t="str">
        <v>Vicariato apostólico de Esmeraldas – Nación de Paz (VAE)</v>
      </c>
      <c r="JM37" t="str">
        <v>Visión Mundial</v>
      </c>
      <c r="JN37" t="str">
        <v>War Child</v>
      </c>
      <c r="JO37" t="str">
        <v>We World GVC</v>
      </c>
      <c r="JP37" t="str">
        <v>World Council of Credit Unions</v>
      </c>
      <c r="JQ37" t="str">
        <v>ZOA</v>
      </c>
    </row>
    <row r="38" spans="1:277" x14ac:dyDescent="0.3">
      <c r="A38" s="37" t="s">
        <v>624</v>
      </c>
      <c r="B38" s="37" t="s">
        <v>625</v>
      </c>
      <c r="C38" s="37" t="s">
        <v>625</v>
      </c>
      <c r="D38" s="37"/>
      <c r="E38" s="37" t="s">
        <v>625</v>
      </c>
      <c r="F38" s="46" t="b">
        <v>0</v>
      </c>
      <c r="G38" s="46" t="s">
        <v>2167</v>
      </c>
      <c r="I38" t="str" cm="1">
        <f t="array" ref="I38:JQ38">TRANSPOSE(_xlfn._xlws.SORT(_xlfn._xlws.FILTER(Table3[Nombre],ISNUMBER(SEARCH(' Activity Sheet'!C39,Table3[Nombre])),"Not found"),,1))</f>
        <v>100% Diversidad y Derechos</v>
      </c>
      <c r="J38" t="str">
        <v>ABV - Asociación del Bien con la Vida</v>
      </c>
      <c r="K38" t="str">
        <v>ACAPS</v>
      </c>
      <c r="L38" t="str">
        <v>Acción contra el Hambre</v>
      </c>
      <c r="M38" t="str">
        <v>ACT Alianza</v>
      </c>
      <c r="N38" t="str">
        <v>ACTED</v>
      </c>
      <c r="O38" t="str">
        <v>Agencia Adventista de Desarollo y Recursos Asistenciales (ADRA)</v>
      </c>
      <c r="P38" t="str">
        <v>Agencia de Cooperación Alemana para el Desarrollo GIZ</v>
      </c>
      <c r="Q38" t="str">
        <v>AID FOR AIDS</v>
      </c>
      <c r="R38" t="str">
        <v>AIDS Healthcare Foundation</v>
      </c>
      <c r="S38" t="str">
        <v>Aldeas Infantiles SOS</v>
      </c>
      <c r="T38" t="str">
        <v>Alianza por la Solidaridad</v>
      </c>
      <c r="U38" t="str">
        <v>Alianza por Venezuela</v>
      </c>
      <c r="V38" t="str">
        <v>Alto Comisionado de las Naciones Unidas para los Refugiados (ACNUR)</v>
      </c>
      <c r="W38" t="str">
        <v>Asociación Aves</v>
      </c>
      <c r="X38" t="str">
        <v>Asociación Caritativa y Cultural Amigos do Noivo</v>
      </c>
      <c r="Y38" t="str">
        <v>Asociación Churún Merú</v>
      </c>
      <c r="Z38" t="str">
        <v>Asociación Civil de Chamos Venezolanos</v>
      </c>
      <c r="AA38" t="str">
        <v>Asociación Civil El Paso</v>
      </c>
      <c r="AB38" t="str">
        <v>Asociación Civil Venezolana en Paraguay</v>
      </c>
      <c r="AC38" t="str">
        <v>Asociación Construyendo Caminos de Esperanza Frente a la Injusticia, el Rechazo y el Olvido (CCEFIRO)</v>
      </c>
      <c r="AD38" t="str">
        <v>Asociación de Apoyo al Desarrollo - APOYAR</v>
      </c>
      <c r="AE38" t="str">
        <v>Asociacion de Jubilados y Pensionados Venezolanos en Argentina</v>
      </c>
      <c r="AF38" t="str">
        <v>Asociación de Psicólogos Venezolanos en Argentina</v>
      </c>
      <c r="AG38" t="str">
        <v>Asociación de venezolanos en la República argentina (ASOVEN)</v>
      </c>
      <c r="AH38" t="str">
        <v>Asociación educativa y caritativa Vale da Benção (AEBVB)</v>
      </c>
      <c r="AI38" t="str">
        <v>Asociación Idas y Vueltas</v>
      </c>
      <c r="AJ38" t="str">
        <v>Asociación ILLARI-AMANECER</v>
      </c>
      <c r="AK38" t="str">
        <v>Asociación Inmigrante Feliz</v>
      </c>
      <c r="AL38" t="str">
        <v>Asociación Manos Veneguayas</v>
      </c>
      <c r="AM38" t="str">
        <v>AsociacIón Misioneros de San Carlos Scalabrinianos</v>
      </c>
      <c r="AN38" t="str">
        <v>Asociación Mutual Israelita Argentina</v>
      </c>
      <c r="AO38" t="str">
        <v>Asociación Profamilia</v>
      </c>
      <c r="AP38" t="str">
        <v>Asociación Quinta Ola</v>
      </c>
      <c r="AQ38" t="str">
        <v>Asociación Solidaridad y Acción</v>
      </c>
      <c r="AR38" t="str">
        <v>Asociación Venezolana en Chile</v>
      </c>
      <c r="AS38" t="str">
        <v>Associação Hermanitos</v>
      </c>
      <c r="AT38" t="str">
        <v>Ayuda en Acción</v>
      </c>
      <c r="AU38" t="str">
        <v>Bethany Christian Services</v>
      </c>
      <c r="AV38" t="str">
        <v>Blumont</v>
      </c>
      <c r="AW38" t="str">
        <v>Capellanía de migrantes venezolanos de la diócesis de Lurín</v>
      </c>
      <c r="AX38" t="str">
        <v>CARE</v>
      </c>
      <c r="AY38" t="str">
        <v>Cáritas Alemania</v>
      </c>
      <c r="AZ38" t="str">
        <v>Cáritas Aruba</v>
      </c>
      <c r="BA38" t="str">
        <v>Cáritas Bolivia</v>
      </c>
      <c r="BB38" t="str">
        <v>Cáritas Brasil</v>
      </c>
      <c r="BC38" t="str">
        <v>Caritas Ecuador</v>
      </c>
      <c r="BD38" t="str">
        <v>Caritas Manaus</v>
      </c>
      <c r="BE38" t="str">
        <v>Caritas Parana</v>
      </c>
      <c r="BF38" t="str">
        <v>Cáritas Perú</v>
      </c>
      <c r="BG38" t="str">
        <v>Cáritas Rio de Janeiro</v>
      </c>
      <c r="BH38" t="str">
        <v>Cáritas São Paulo</v>
      </c>
      <c r="BI38" t="str">
        <v>Cáritas Suiza</v>
      </c>
      <c r="BJ38" t="str">
        <v>Cáritas Willemstad</v>
      </c>
      <c r="BK38" t="str">
        <v>Casa Cemisol</v>
      </c>
      <c r="BL38" t="str">
        <v>Casa Hogar San José</v>
      </c>
      <c r="BM38" t="str">
        <v>Casa Violeta</v>
      </c>
      <c r="BN38" t="str">
        <v>Centro de Atencion alMigrante (CAM)</v>
      </c>
      <c r="BO38" t="str">
        <v>Centro de Atencion Psicosocial (CAPS)</v>
      </c>
      <c r="BP38" t="str">
        <v>Centro de Defensa de los Derechos Humanos de Guarulhos (CCDH)</v>
      </c>
      <c r="BQ38" t="str">
        <v>Centro de Desarrollo y Autogestión</v>
      </c>
      <c r="BR38" t="str">
        <v>Centro de Estudios y Programas Integrados para el Desarrollo Sostenible (CIEDS)</v>
      </c>
      <c r="BS38" t="str">
        <v>Centro de Estudios y Solidaridad con América Latina (CESAL)</v>
      </c>
      <c r="BT38" t="str">
        <v>Centro de Migración y Derechos Humanos de la Diócesis de Roraima</v>
      </c>
      <c r="BU38" t="str">
        <v>Centro Familiar Familias Sin Fronteras – Fundación Familia Sin Fronteras</v>
      </c>
      <c r="BV38" t="str">
        <v>CESVI-Cooperazione e Sviluppo</v>
      </c>
      <c r="BW38" t="str">
        <v>ChildFund Internacional</v>
      </c>
      <c r="BX38" t="str">
        <v>CHS Alternativo</v>
      </c>
      <c r="BY38" t="str">
        <v>CIR - Conselho Indígena de Roraima</v>
      </c>
      <c r="BZ38" t="str">
        <v>Coletivo MOSAICO - Asociación del Movimiento Social, Ambiental, Interactivo, Cultural y Organizacional</v>
      </c>
      <c r="CA38" t="str">
        <v>COLVENZ</v>
      </c>
      <c r="CB38" t="str">
        <v>Comisión Argentina para Refugiados y Migrantes (CAREF)</v>
      </c>
      <c r="CC38" t="str">
        <v>Comité Internacional de la Cruz Roja</v>
      </c>
      <c r="CD38" t="str">
        <v>Comité Internacional de Rescate (IRC)</v>
      </c>
      <c r="CE38" t="str">
        <v>Comité Internacional para el Desarrollo de los Pueblos (CISP)</v>
      </c>
      <c r="CF38" t="str">
        <v>Comite permanente por la defensa de los derechos humanos (CDH)</v>
      </c>
      <c r="CG38" t="str">
        <v>Compasión internacional</v>
      </c>
      <c r="CH38" t="str">
        <v>Compassiva</v>
      </c>
      <c r="CI38" t="str">
        <v>Conozco mis derechos</v>
      </c>
      <c r="CJ38" t="str">
        <v>ConQuito</v>
      </c>
      <c r="CK38" t="str">
        <v>Consejo Danés para los Refugiados (DRC)</v>
      </c>
      <c r="CL38" t="str">
        <v>Consejo Interreligioso del Perú - Religiones por la Paz</v>
      </c>
      <c r="CM38" t="str">
        <v>Consejo Noruego para los Refugiados (NRC)</v>
      </c>
      <c r="CN38" t="str">
        <v>Consorcio de Org. Privadas de promoción al desarrollo de la micro y pequeña empresa</v>
      </c>
      <c r="CO38" t="str">
        <v>COOPI - Cooperación Internacional</v>
      </c>
      <c r="CP38" t="str">
        <v>Corporacion Minuto de Dios</v>
      </c>
      <c r="CQ38" t="str">
        <v>Corporación Opción Legal</v>
      </c>
      <c r="CR38" t="str">
        <v>Corporación para el Desarrollo de Emprendimiento y la Innovación Social</v>
      </c>
      <c r="CS38" t="str">
        <v>Cruz Roja Argentina</v>
      </c>
      <c r="CT38" t="str">
        <v>Cruz Roja Colombia</v>
      </c>
      <c r="CU38" t="str">
        <v>Cruz Roja Ecuador</v>
      </c>
      <c r="CV38" t="str">
        <v>Cruz Roja Española</v>
      </c>
      <c r="CW38" t="str">
        <v>Cruz Roja Panamá</v>
      </c>
      <c r="CX38" t="str">
        <v>Cruz Roja Paraguay</v>
      </c>
      <c r="CY38" t="str">
        <v>Cruz Roja Perú</v>
      </c>
      <c r="CZ38" t="str">
        <v>Cruz Roja Uruguay</v>
      </c>
      <c r="DA38" t="str">
        <v>Cuso Internacional</v>
      </c>
      <c r="DB38" t="str">
        <v>DCF (Danielle’s Children Fund)</v>
      </c>
      <c r="DC38" t="str">
        <v>Desarrollo Cooperativo Agrícola Internacional / Voluntarios en Asistencia Cooperativa en el Extranjero</v>
      </c>
      <c r="DD38" t="str">
        <v>Diakonie Katastrophenhilfe</v>
      </c>
      <c r="DE38" t="str">
        <v>Diálogo Diverso</v>
      </c>
      <c r="DF38" t="str">
        <v>Diáspora Venezolana en República Dominicana</v>
      </c>
      <c r="DG38" t="str">
        <v>Duendes y Ángeles Vinotinto República Dominicana</v>
      </c>
      <c r="DH38" t="str">
        <v>Embajadores internacionales de Canarinhos da Amazonia por la paz</v>
      </c>
      <c r="DI38" t="str">
        <v>Encuentros SJS (Servicio Jesuita de la Solidaridad)</v>
      </c>
      <c r="DJ38" t="str">
        <v>Ending Violence Against Migrants</v>
      </c>
      <c r="DK38" t="str">
        <v>Entidad de las Naciones Unidas para la Igualdad de Género y el Empoderamiento de las Mujeres</v>
      </c>
      <c r="DL38" t="str">
        <v>Famia Planea</v>
      </c>
      <c r="DM38" t="str">
        <v>Family Planning Association of Trinidad and Tobago</v>
      </c>
      <c r="DN38" t="str">
        <v>Federación de Mujeres de Sucumbíos</v>
      </c>
      <c r="DO38" t="str">
        <v>Federación Internacional de la Cruz Roja (FIRC)</v>
      </c>
      <c r="DP38" t="str">
        <v>Federación internacional humanitaria</v>
      </c>
      <c r="DQ38" t="str">
        <v>Federación Luterana Mundial</v>
      </c>
      <c r="DR38" t="str">
        <v>Fondo de las Naciones Unidas para la Infancia (UNICEF)</v>
      </c>
      <c r="DS38" t="str">
        <v>Fondo de Población de las Naciones Unidas (UNFPA)</v>
      </c>
      <c r="DT38" t="str">
        <v>Fondo Ecuatoriano Populorum Progressio</v>
      </c>
      <c r="DU38" t="str">
        <v>Foro de Israel para la Ayuda Humanitaria Internacional (IsraAID)</v>
      </c>
      <c r="DV38" t="str">
        <v>Foro de la Sociedad Civil en Salud (ForoSalud)</v>
      </c>
      <c r="DW38" t="str">
        <v>Foro Salud Callao</v>
      </c>
      <c r="DX38" t="str">
        <v>Fraternidade Sem Fronteiras</v>
      </c>
      <c r="DY38" t="str">
        <v>Fundación “Project Hope of Colombia”</v>
      </c>
      <c r="DZ38" t="str">
        <v>Fundación Alas de Colibrí</v>
      </c>
      <c r="EA38" t="str">
        <v>Fundación Americares</v>
      </c>
      <c r="EB38" t="str">
        <v>Fundación AVSI</v>
      </c>
      <c r="EC38" t="str">
        <v>Fundación Baylor Colombia</v>
      </c>
      <c r="ED38" t="str">
        <v>Fundación Casa de Refugio Matilde</v>
      </c>
      <c r="EE38" t="str">
        <v>Fundación Colonia de Venezuela en República Dominicana (FUNCOVERD)</v>
      </c>
      <c r="EF38" t="str">
        <v>Fundación Comisión Católica Argentina de Migraciones (FCCAM)</v>
      </c>
      <c r="EG38" t="str">
        <v>Fundación CRISFE</v>
      </c>
      <c r="EH38" t="str">
        <v>Fundación de Ayuda Social de Las Iglesias Cristianas</v>
      </c>
      <c r="EI38" t="str">
        <v>Fundación de Ayuda Social de las Iglesias Cristianas (FASIC)</v>
      </c>
      <c r="EJ38" t="str">
        <v>Fundación de Emigrantes Venezolanos (FEV)</v>
      </c>
      <c r="EK38" t="str">
        <v>Fundación de las Americas (FUDELA)</v>
      </c>
      <c r="EL38" t="str">
        <v>Fundación Educativa Rada</v>
      </c>
      <c r="EM38" t="str">
        <v>Fundación Equidad</v>
      </c>
      <c r="EN38" t="str">
        <v>Fundación Halü Bienestar Humano (HALU)</v>
      </c>
      <c r="EO38" t="str">
        <v>Fundación Huésped</v>
      </c>
      <c r="EP38" t="str">
        <v>Fundación Human Rights Caribbean (HRC)</v>
      </c>
      <c r="EQ38" t="str">
        <v>Fundación Las Golondrinas</v>
      </c>
      <c r="ER38" t="str">
        <v>Fundación Manos Abiertas</v>
      </c>
      <c r="ES38" t="str">
        <v>Fundación Mi Sangre</v>
      </c>
      <c r="ET38" t="str">
        <v>Fundación Nuestros Jóvenes</v>
      </c>
      <c r="EU38" t="str">
        <v>Fundacion pa Hende Muhe den Dificultad (FHMD)</v>
      </c>
      <c r="EV38" t="str">
        <v>Fundación Pan de Vida</v>
      </c>
      <c r="EW38" t="str">
        <v>Fundación Panamericana de Desarrollo</v>
      </c>
      <c r="EX38" t="str">
        <v>Fundación Panamericana para el Desarrollo (FUPAD)</v>
      </c>
      <c r="EY38" t="str">
        <v>Fundación para Asistencia a las Víctimas</v>
      </c>
      <c r="EZ38" t="str">
        <v>Fundación para la Integración y el Desarrollo de América Latina (FIDAL)</v>
      </c>
      <c r="FA38" t="str">
        <v>Fundación Salú pa Tur</v>
      </c>
      <c r="FB38" t="str">
        <v>Fundación Scalabrini Bolivia</v>
      </c>
      <c r="FC38" t="str">
        <v>Fundacion Scalabrini Chile</v>
      </c>
      <c r="FD38" t="str">
        <v>Fundación SES</v>
      </c>
      <c r="FE38" t="str">
        <v>Fundación Solidaria Trabajo para un Hermano</v>
      </c>
      <c r="FF38" t="str">
        <v>Fundación Stima</v>
      </c>
      <c r="FG38" t="str">
        <v>Fundación Takuna</v>
      </c>
      <c r="FH38" t="str">
        <v>Fundación Tarabita</v>
      </c>
      <c r="FI38" t="str">
        <v>Fundación Venex Curacao</v>
      </c>
      <c r="FJ38" t="str">
        <v>Globalizate Radio</v>
      </c>
      <c r="FK38" t="str">
        <v>GOAL</v>
      </c>
      <c r="FL38" t="str">
        <v>Heartland Alliance International (HAI)</v>
      </c>
      <c r="FM38" t="str">
        <v>HELVETAS Swiss Intercooperation</v>
      </c>
      <c r="FN38" t="str">
        <v>Hermanos Salesianas</v>
      </c>
      <c r="FO38" t="str">
        <v>HIAS</v>
      </c>
      <c r="FP38" t="str">
        <v>Hogar de Cristo</v>
      </c>
      <c r="FQ38" t="str">
        <v>Hogar de Nazareth</v>
      </c>
      <c r="FR38" t="str">
        <v>Human Rights Defence Curaçao</v>
      </c>
      <c r="FS38" t="str">
        <v>Humanity &amp; Inclusion</v>
      </c>
      <c r="FT38" t="str">
        <v>Humans Analytic</v>
      </c>
      <c r="FU38" t="str">
        <v>IEB - Instituto Internacional de Educação do Brasil</v>
      </c>
      <c r="FV38" t="str">
        <v>iMMAP</v>
      </c>
      <c r="FW38" t="str">
        <v>IMPACT Initiatives (REACH)</v>
      </c>
      <c r="FX38" t="str">
        <v>Institute of Natural and Cultural Heritage (IPANC)</v>
      </c>
      <c r="FY38" t="str">
        <v>Instituto de Democracia y Derechos Humanos</v>
      </c>
      <c r="FZ38" t="str">
        <v>Instituto de maná</v>
      </c>
      <c r="GA38" t="str">
        <v>Instituto de Promoción del Desarrollo Solidario</v>
      </c>
      <c r="GB38" t="str">
        <v>Instituto Dominicano de Desarrollo Integral</v>
      </c>
      <c r="GC38" t="str">
        <v>Instituto Félix Guattari</v>
      </c>
      <c r="GD38" t="str">
        <v>Instituto Nice</v>
      </c>
      <c r="GE38" t="str">
        <v>Instituto para las Migraciones y Derechos Humanos (IMDH)</v>
      </c>
      <c r="GF38" t="str">
        <v>Instituto Pirilampos - Grupo de visitas y acciones voluntarias en Roraima</v>
      </c>
      <c r="GG38" t="str">
        <v>INTERSOS</v>
      </c>
      <c r="GH38" t="str">
        <v>IPANC</v>
      </c>
      <c r="GI38" t="str">
        <v>Kimirina Coorporation</v>
      </c>
      <c r="GJ38" t="str">
        <v>La Bolsa del Samaritano</v>
      </c>
      <c r="GK38" t="str">
        <v>Lutheran World Relief</v>
      </c>
      <c r="GL38" t="str">
        <v>Malteser International</v>
      </c>
      <c r="GM38" t="str">
        <v>Más Igualdad Perú</v>
      </c>
      <c r="GN38" t="str">
        <v>MedGlobal</v>
      </c>
      <c r="GO38" t="str">
        <v>Medical Teams International</v>
      </c>
      <c r="GP38" t="str">
        <v>Médicos del Mundo</v>
      </c>
      <c r="GQ38" t="str">
        <v>Mercy Corps</v>
      </c>
      <c r="GR38" t="str">
        <v>Migrantes, Refugiados y Argentinos Emprendedores Sociales (MIRARES)</v>
      </c>
      <c r="GS38" t="str">
        <v>Mision Scalabriniana - Ecuador</v>
      </c>
      <c r="GT38" t="str">
        <v>Missão Paz</v>
      </c>
      <c r="GU38" t="str">
        <v>Movimiento de Mujeres de El Oro</v>
      </c>
      <c r="GV38" t="str">
        <v>Movimiento LGBT+ Brasil</v>
      </c>
      <c r="GW38" t="str">
        <v>Museu A CASA</v>
      </c>
      <c r="GX38" t="str">
        <v>Nueva organización</v>
      </c>
      <c r="GY38" t="str">
        <v>Oficina de la Coordinadora Residente UN</v>
      </c>
      <c r="GZ38" t="str">
        <v>Oficina de las Naciones Unidas de Servicios para Proyectos (UNOPS)</v>
      </c>
      <c r="HA38" t="str">
        <v>Oficina de Naciones Unidas contra la Droga y el Delito (ONUDD)</v>
      </c>
      <c r="HB38" t="str">
        <v>Oficina de Naciones Unidas para la Coordinación de Asuntos Humanitarios</v>
      </c>
      <c r="HC38" t="str">
        <v>Oficina del Alto Comisionado de las Naciones Unidas para los Derechos Humanos (ACNUDH)</v>
      </c>
      <c r="HD38" t="str">
        <v>ONU voluntarios</v>
      </c>
      <c r="HE38" t="str">
        <v>Opportunity International/AGAPE</v>
      </c>
      <c r="HF38" t="str">
        <v>Organización de Estados Iberoamericanos para la Educación, la Ciencia y la Cultura (OEI)</v>
      </c>
      <c r="HG38" t="str">
        <v>Organización de las Naciones Unidas para la Alimentación y la Agricultura (FAO)</v>
      </c>
      <c r="HH38" t="str">
        <v>Organización de las Naciones Unidas para la Educación, la Ciencia y la Cultura (UNESCO)</v>
      </c>
      <c r="HI38" t="str">
        <v>Organización Fuerza Internacional de Capellanía DDHH y DIH OFICA ICC</v>
      </c>
      <c r="HJ38" t="str">
        <v>Organización Internacional del Trabajo (OIT)</v>
      </c>
      <c r="HK38" t="str">
        <v>Organización Internacional para las Migraciones (OIM)</v>
      </c>
      <c r="HL38" t="str">
        <v>Organización Panamericana de la Salud/Organización Mundial de la Salud (OPS/OMS)</v>
      </c>
      <c r="HM38" t="str">
        <v>OXFAM</v>
      </c>
      <c r="HN38" t="str">
        <v>Parroquia Eclesiástica San Francisco</v>
      </c>
      <c r="HO38" t="str">
        <v>Parroquia Ntra Sra Asunción y Madre de los Migrantes</v>
      </c>
      <c r="HP38" t="str">
        <v>Pastoral de Movilidad Humana - Conferencia Episcopal Peruana</v>
      </c>
      <c r="HQ38" t="str">
        <v>Pastoral Social Cáritas</v>
      </c>
      <c r="HR38" t="str">
        <v>Patronato de Amparo Social de Tulcán</v>
      </c>
      <c r="HS38" t="str">
        <v>Peace for Development</v>
      </c>
      <c r="HT38" t="str">
        <v>Plan Internacional</v>
      </c>
      <c r="HU38" t="str">
        <v>Première Urgence Internationale</v>
      </c>
      <c r="HV38" t="str">
        <v>PROBONO Colombia</v>
      </c>
      <c r="HW38" t="str">
        <v>Progetto mondo mlal</v>
      </c>
      <c r="HX38" t="str">
        <v>Programa Conjunto de las Naciones Unidas sobre el VIH/SIDA (ONUSIDA)</v>
      </c>
      <c r="HY38" t="str">
        <v>Programa de las Naciones Unidas para el Desarrollo (PNUD)</v>
      </c>
      <c r="HZ38" t="str">
        <v>Programa de las Naciones Unidas para los Asentamientos Humanos (UN Habitat)</v>
      </c>
      <c r="IA38" t="str">
        <v>Programa de Soporte a la autoayuda de personas seropositivas</v>
      </c>
      <c r="IB38" t="str">
        <v>Programa Mundial de Alimentos (PMA)</v>
      </c>
      <c r="IC38" t="str">
        <v>Purik Huasi</v>
      </c>
      <c r="ID38" t="str">
        <v>Red con Migrantes y Refugiados</v>
      </c>
      <c r="IE38" t="str">
        <v>Red de Investigaciones Orientadas a la Solución de Problemas en Derechos Humanos</v>
      </c>
      <c r="IF38" t="str">
        <v>Red Internacional de Migración Scalabrini</v>
      </c>
      <c r="IG38" t="str">
        <v>Red Latinoamericana de Organizaciones no Gubernamentales de Personas con Discapacidad y sus Familias (RIADIS)</v>
      </c>
      <c r="IH38" t="str">
        <v>Red regioanal LGTBI+</v>
      </c>
      <c r="II38" t="str">
        <v>Renacer</v>
      </c>
      <c r="IJ38" t="str">
        <v>RET Internacional</v>
      </c>
      <c r="IK38" t="str">
        <v>Save the Children (SCI)</v>
      </c>
      <c r="IL38" t="str">
        <v>Sección Peruana de Amnistía Internacional</v>
      </c>
      <c r="IM38" t="str">
        <v>Semillas para la Democracia</v>
      </c>
      <c r="IN38" t="str">
        <v>Servicio Ecuménico para la Dignidad Humana</v>
      </c>
      <c r="IO38" t="str">
        <v>Servicio Jesuita a Migrantes (SJM)</v>
      </c>
      <c r="IP38" t="str">
        <v>Servicio Jesuita a Migrantes y Refugiados (SJMR)</v>
      </c>
      <c r="IQ38" t="str">
        <v>Servicio Jesuita a Refugiados (SJR)</v>
      </c>
      <c r="IR38" t="str">
        <v>Servicio Pastoral de Migrantes Nacional</v>
      </c>
      <c r="IS38" t="str">
        <v>Serviço Pastoral dos Migrantes do Nordeste</v>
      </c>
      <c r="IT38" t="str">
        <v>Sesame Workshop</v>
      </c>
      <c r="IU38" t="str">
        <v>Sociedad Bolivariana de Curaçao</v>
      </c>
      <c r="IV38" t="str">
        <v>Solidarites International/Premiere Urgence Internationale (Consorcio de SI y PUI)</v>
      </c>
      <c r="IW38" t="str">
        <v>Sparkassenstiftung für internationale Kooperation</v>
      </c>
      <c r="IX38" t="str">
        <v>Stichting Slachtofferhulp Curaçao</v>
      </c>
      <c r="IY38" t="str">
        <v>Swisscontact</v>
      </c>
      <c r="IZ38" t="str">
        <v>Tearfund</v>
      </c>
      <c r="JA38" t="str">
        <v>TECHO</v>
      </c>
      <c r="JB38" t="str">
        <v>Terre des Hommes Italy</v>
      </c>
      <c r="JC38" t="str">
        <v>Terre des Hommes Lausanne</v>
      </c>
      <c r="JD38" t="str">
        <v>Terre des Hommes Suisse</v>
      </c>
      <c r="JE38" t="str">
        <v>Universidad Católica del Uruguay (UCU)</v>
      </c>
      <c r="JF38" t="str">
        <v>Universidad de Buenos Aires (UBA)</v>
      </c>
      <c r="JG38" t="str">
        <v>UruVene</v>
      </c>
      <c r="JH38" t="str">
        <v>VenAruba Solidaria</v>
      </c>
      <c r="JI38" t="str">
        <v>VenEuropa</v>
      </c>
      <c r="JJ38" t="str">
        <v>Venezolanos en San Cristóbal</v>
      </c>
      <c r="JK38" t="str">
        <v>Vicaría de Pastoral Social Caritas</v>
      </c>
      <c r="JL38" t="str">
        <v>Vicariato apostólico de Esmeraldas – Nación de Paz (VAE)</v>
      </c>
      <c r="JM38" t="str">
        <v>Visión Mundial</v>
      </c>
      <c r="JN38" t="str">
        <v>War Child</v>
      </c>
      <c r="JO38" t="str">
        <v>We World GVC</v>
      </c>
      <c r="JP38" t="str">
        <v>World Council of Credit Unions</v>
      </c>
      <c r="JQ38" t="str">
        <v>ZOA</v>
      </c>
    </row>
    <row r="39" spans="1:277" ht="28.8" x14ac:dyDescent="0.3">
      <c r="A39" s="37" t="s">
        <v>630</v>
      </c>
      <c r="B39" s="37" t="s">
        <v>631</v>
      </c>
      <c r="C39" s="37" t="s">
        <v>632</v>
      </c>
      <c r="D39" s="37"/>
      <c r="E39" s="37" t="s">
        <v>633</v>
      </c>
      <c r="F39" s="46" t="b">
        <v>0</v>
      </c>
      <c r="G39" s="46" t="s">
        <v>2167</v>
      </c>
      <c r="I39" t="str" cm="1">
        <f t="array" ref="I39:JQ39">TRANSPOSE(_xlfn._xlws.SORT(_xlfn._xlws.FILTER(Table3[Nombre],ISNUMBER(SEARCH(' Activity Sheet'!C40,Table3[Nombre])),"Not found"),,1))</f>
        <v>100% Diversidad y Derechos</v>
      </c>
      <c r="J39" t="str">
        <v>ABV - Asociación del Bien con la Vida</v>
      </c>
      <c r="K39" t="str">
        <v>ACAPS</v>
      </c>
      <c r="L39" t="str">
        <v>Acción contra el Hambre</v>
      </c>
      <c r="M39" t="str">
        <v>ACT Alianza</v>
      </c>
      <c r="N39" t="str">
        <v>ACTED</v>
      </c>
      <c r="O39" t="str">
        <v>Agencia Adventista de Desarollo y Recursos Asistenciales (ADRA)</v>
      </c>
      <c r="P39" t="str">
        <v>Agencia de Cooperación Alemana para el Desarrollo GIZ</v>
      </c>
      <c r="Q39" t="str">
        <v>AID FOR AIDS</v>
      </c>
      <c r="R39" t="str">
        <v>AIDS Healthcare Foundation</v>
      </c>
      <c r="S39" t="str">
        <v>Aldeas Infantiles SOS</v>
      </c>
      <c r="T39" t="str">
        <v>Alianza por la Solidaridad</v>
      </c>
      <c r="U39" t="str">
        <v>Alianza por Venezuela</v>
      </c>
      <c r="V39" t="str">
        <v>Alto Comisionado de las Naciones Unidas para los Refugiados (ACNUR)</v>
      </c>
      <c r="W39" t="str">
        <v>Asociación Aves</v>
      </c>
      <c r="X39" t="str">
        <v>Asociación Caritativa y Cultural Amigos do Noivo</v>
      </c>
      <c r="Y39" t="str">
        <v>Asociación Churún Merú</v>
      </c>
      <c r="Z39" t="str">
        <v>Asociación Civil de Chamos Venezolanos</v>
      </c>
      <c r="AA39" t="str">
        <v>Asociación Civil El Paso</v>
      </c>
      <c r="AB39" t="str">
        <v>Asociación Civil Venezolana en Paraguay</v>
      </c>
      <c r="AC39" t="str">
        <v>Asociación Construyendo Caminos de Esperanza Frente a la Injusticia, el Rechazo y el Olvido (CCEFIRO)</v>
      </c>
      <c r="AD39" t="str">
        <v>Asociación de Apoyo al Desarrollo - APOYAR</v>
      </c>
      <c r="AE39" t="str">
        <v>Asociacion de Jubilados y Pensionados Venezolanos en Argentina</v>
      </c>
      <c r="AF39" t="str">
        <v>Asociación de Psicólogos Venezolanos en Argentina</v>
      </c>
      <c r="AG39" t="str">
        <v>Asociación de venezolanos en la República argentina (ASOVEN)</v>
      </c>
      <c r="AH39" t="str">
        <v>Asociación educativa y caritativa Vale da Benção (AEBVB)</v>
      </c>
      <c r="AI39" t="str">
        <v>Asociación Idas y Vueltas</v>
      </c>
      <c r="AJ39" t="str">
        <v>Asociación ILLARI-AMANECER</v>
      </c>
      <c r="AK39" t="str">
        <v>Asociación Inmigrante Feliz</v>
      </c>
      <c r="AL39" t="str">
        <v>Asociación Manos Veneguayas</v>
      </c>
      <c r="AM39" t="str">
        <v>AsociacIón Misioneros de San Carlos Scalabrinianos</v>
      </c>
      <c r="AN39" t="str">
        <v>Asociación Mutual Israelita Argentina</v>
      </c>
      <c r="AO39" t="str">
        <v>Asociación Profamilia</v>
      </c>
      <c r="AP39" t="str">
        <v>Asociación Quinta Ola</v>
      </c>
      <c r="AQ39" t="str">
        <v>Asociación Solidaridad y Acción</v>
      </c>
      <c r="AR39" t="str">
        <v>Asociación Venezolana en Chile</v>
      </c>
      <c r="AS39" t="str">
        <v>Associação Hermanitos</v>
      </c>
      <c r="AT39" t="str">
        <v>Ayuda en Acción</v>
      </c>
      <c r="AU39" t="str">
        <v>Bethany Christian Services</v>
      </c>
      <c r="AV39" t="str">
        <v>Blumont</v>
      </c>
      <c r="AW39" t="str">
        <v>Capellanía de migrantes venezolanos de la diócesis de Lurín</v>
      </c>
      <c r="AX39" t="str">
        <v>CARE</v>
      </c>
      <c r="AY39" t="str">
        <v>Cáritas Alemania</v>
      </c>
      <c r="AZ39" t="str">
        <v>Cáritas Aruba</v>
      </c>
      <c r="BA39" t="str">
        <v>Cáritas Bolivia</v>
      </c>
      <c r="BB39" t="str">
        <v>Cáritas Brasil</v>
      </c>
      <c r="BC39" t="str">
        <v>Caritas Ecuador</v>
      </c>
      <c r="BD39" t="str">
        <v>Caritas Manaus</v>
      </c>
      <c r="BE39" t="str">
        <v>Caritas Parana</v>
      </c>
      <c r="BF39" t="str">
        <v>Cáritas Perú</v>
      </c>
      <c r="BG39" t="str">
        <v>Cáritas Rio de Janeiro</v>
      </c>
      <c r="BH39" t="str">
        <v>Cáritas São Paulo</v>
      </c>
      <c r="BI39" t="str">
        <v>Cáritas Suiza</v>
      </c>
      <c r="BJ39" t="str">
        <v>Cáritas Willemstad</v>
      </c>
      <c r="BK39" t="str">
        <v>Casa Cemisol</v>
      </c>
      <c r="BL39" t="str">
        <v>Casa Hogar San José</v>
      </c>
      <c r="BM39" t="str">
        <v>Casa Violeta</v>
      </c>
      <c r="BN39" t="str">
        <v>Centro de Atencion alMigrante (CAM)</v>
      </c>
      <c r="BO39" t="str">
        <v>Centro de Atencion Psicosocial (CAPS)</v>
      </c>
      <c r="BP39" t="str">
        <v>Centro de Defensa de los Derechos Humanos de Guarulhos (CCDH)</v>
      </c>
      <c r="BQ39" t="str">
        <v>Centro de Desarrollo y Autogestión</v>
      </c>
      <c r="BR39" t="str">
        <v>Centro de Estudios y Programas Integrados para el Desarrollo Sostenible (CIEDS)</v>
      </c>
      <c r="BS39" t="str">
        <v>Centro de Estudios y Solidaridad con América Latina (CESAL)</v>
      </c>
      <c r="BT39" t="str">
        <v>Centro de Migración y Derechos Humanos de la Diócesis de Roraima</v>
      </c>
      <c r="BU39" t="str">
        <v>Centro Familiar Familias Sin Fronteras – Fundación Familia Sin Fronteras</v>
      </c>
      <c r="BV39" t="str">
        <v>CESVI-Cooperazione e Sviluppo</v>
      </c>
      <c r="BW39" t="str">
        <v>ChildFund Internacional</v>
      </c>
      <c r="BX39" t="str">
        <v>CHS Alternativo</v>
      </c>
      <c r="BY39" t="str">
        <v>CIR - Conselho Indígena de Roraima</v>
      </c>
      <c r="BZ39" t="str">
        <v>Coletivo MOSAICO - Asociación del Movimiento Social, Ambiental, Interactivo, Cultural y Organizacional</v>
      </c>
      <c r="CA39" t="str">
        <v>COLVENZ</v>
      </c>
      <c r="CB39" t="str">
        <v>Comisión Argentina para Refugiados y Migrantes (CAREF)</v>
      </c>
      <c r="CC39" t="str">
        <v>Comité Internacional de la Cruz Roja</v>
      </c>
      <c r="CD39" t="str">
        <v>Comité Internacional de Rescate (IRC)</v>
      </c>
      <c r="CE39" t="str">
        <v>Comité Internacional para el Desarrollo de los Pueblos (CISP)</v>
      </c>
      <c r="CF39" t="str">
        <v>Comite permanente por la defensa de los derechos humanos (CDH)</v>
      </c>
      <c r="CG39" t="str">
        <v>Compasión internacional</v>
      </c>
      <c r="CH39" t="str">
        <v>Compassiva</v>
      </c>
      <c r="CI39" t="str">
        <v>Conozco mis derechos</v>
      </c>
      <c r="CJ39" t="str">
        <v>ConQuito</v>
      </c>
      <c r="CK39" t="str">
        <v>Consejo Danés para los Refugiados (DRC)</v>
      </c>
      <c r="CL39" t="str">
        <v>Consejo Interreligioso del Perú - Religiones por la Paz</v>
      </c>
      <c r="CM39" t="str">
        <v>Consejo Noruego para los Refugiados (NRC)</v>
      </c>
      <c r="CN39" t="str">
        <v>Consorcio de Org. Privadas de promoción al desarrollo de la micro y pequeña empresa</v>
      </c>
      <c r="CO39" t="str">
        <v>COOPI - Cooperación Internacional</v>
      </c>
      <c r="CP39" t="str">
        <v>Corporacion Minuto de Dios</v>
      </c>
      <c r="CQ39" t="str">
        <v>Corporación Opción Legal</v>
      </c>
      <c r="CR39" t="str">
        <v>Corporación para el Desarrollo de Emprendimiento y la Innovación Social</v>
      </c>
      <c r="CS39" t="str">
        <v>Cruz Roja Argentina</v>
      </c>
      <c r="CT39" t="str">
        <v>Cruz Roja Colombia</v>
      </c>
      <c r="CU39" t="str">
        <v>Cruz Roja Ecuador</v>
      </c>
      <c r="CV39" t="str">
        <v>Cruz Roja Española</v>
      </c>
      <c r="CW39" t="str">
        <v>Cruz Roja Panamá</v>
      </c>
      <c r="CX39" t="str">
        <v>Cruz Roja Paraguay</v>
      </c>
      <c r="CY39" t="str">
        <v>Cruz Roja Perú</v>
      </c>
      <c r="CZ39" t="str">
        <v>Cruz Roja Uruguay</v>
      </c>
      <c r="DA39" t="str">
        <v>Cuso Internacional</v>
      </c>
      <c r="DB39" t="str">
        <v>DCF (Danielle’s Children Fund)</v>
      </c>
      <c r="DC39" t="str">
        <v>Desarrollo Cooperativo Agrícola Internacional / Voluntarios en Asistencia Cooperativa en el Extranjero</v>
      </c>
      <c r="DD39" t="str">
        <v>Diakonie Katastrophenhilfe</v>
      </c>
      <c r="DE39" t="str">
        <v>Diálogo Diverso</v>
      </c>
      <c r="DF39" t="str">
        <v>Diáspora Venezolana en República Dominicana</v>
      </c>
      <c r="DG39" t="str">
        <v>Duendes y Ángeles Vinotinto República Dominicana</v>
      </c>
      <c r="DH39" t="str">
        <v>Embajadores internacionales de Canarinhos da Amazonia por la paz</v>
      </c>
      <c r="DI39" t="str">
        <v>Encuentros SJS (Servicio Jesuita de la Solidaridad)</v>
      </c>
      <c r="DJ39" t="str">
        <v>Ending Violence Against Migrants</v>
      </c>
      <c r="DK39" t="str">
        <v>Entidad de las Naciones Unidas para la Igualdad de Género y el Empoderamiento de las Mujeres</v>
      </c>
      <c r="DL39" t="str">
        <v>Famia Planea</v>
      </c>
      <c r="DM39" t="str">
        <v>Family Planning Association of Trinidad and Tobago</v>
      </c>
      <c r="DN39" t="str">
        <v>Federación de Mujeres de Sucumbíos</v>
      </c>
      <c r="DO39" t="str">
        <v>Federación Internacional de la Cruz Roja (FIRC)</v>
      </c>
      <c r="DP39" t="str">
        <v>Federación internacional humanitaria</v>
      </c>
      <c r="DQ39" t="str">
        <v>Federación Luterana Mundial</v>
      </c>
      <c r="DR39" t="str">
        <v>Fondo de las Naciones Unidas para la Infancia (UNICEF)</v>
      </c>
      <c r="DS39" t="str">
        <v>Fondo de Población de las Naciones Unidas (UNFPA)</v>
      </c>
      <c r="DT39" t="str">
        <v>Fondo Ecuatoriano Populorum Progressio</v>
      </c>
      <c r="DU39" t="str">
        <v>Foro de Israel para la Ayuda Humanitaria Internacional (IsraAID)</v>
      </c>
      <c r="DV39" t="str">
        <v>Foro de la Sociedad Civil en Salud (ForoSalud)</v>
      </c>
      <c r="DW39" t="str">
        <v>Foro Salud Callao</v>
      </c>
      <c r="DX39" t="str">
        <v>Fraternidade Sem Fronteiras</v>
      </c>
      <c r="DY39" t="str">
        <v>Fundación “Project Hope of Colombia”</v>
      </c>
      <c r="DZ39" t="str">
        <v>Fundación Alas de Colibrí</v>
      </c>
      <c r="EA39" t="str">
        <v>Fundación Americares</v>
      </c>
      <c r="EB39" t="str">
        <v>Fundación AVSI</v>
      </c>
      <c r="EC39" t="str">
        <v>Fundación Baylor Colombia</v>
      </c>
      <c r="ED39" t="str">
        <v>Fundación Casa de Refugio Matilde</v>
      </c>
      <c r="EE39" t="str">
        <v>Fundación Colonia de Venezuela en República Dominicana (FUNCOVERD)</v>
      </c>
      <c r="EF39" t="str">
        <v>Fundación Comisión Católica Argentina de Migraciones (FCCAM)</v>
      </c>
      <c r="EG39" t="str">
        <v>Fundación CRISFE</v>
      </c>
      <c r="EH39" t="str">
        <v>Fundación de Ayuda Social de Las Iglesias Cristianas</v>
      </c>
      <c r="EI39" t="str">
        <v>Fundación de Ayuda Social de las Iglesias Cristianas (FASIC)</v>
      </c>
      <c r="EJ39" t="str">
        <v>Fundación de Emigrantes Venezolanos (FEV)</v>
      </c>
      <c r="EK39" t="str">
        <v>Fundación de las Americas (FUDELA)</v>
      </c>
      <c r="EL39" t="str">
        <v>Fundación Educativa Rada</v>
      </c>
      <c r="EM39" t="str">
        <v>Fundación Equidad</v>
      </c>
      <c r="EN39" t="str">
        <v>Fundación Halü Bienestar Humano (HALU)</v>
      </c>
      <c r="EO39" t="str">
        <v>Fundación Huésped</v>
      </c>
      <c r="EP39" t="str">
        <v>Fundación Human Rights Caribbean (HRC)</v>
      </c>
      <c r="EQ39" t="str">
        <v>Fundación Las Golondrinas</v>
      </c>
      <c r="ER39" t="str">
        <v>Fundación Manos Abiertas</v>
      </c>
      <c r="ES39" t="str">
        <v>Fundación Mi Sangre</v>
      </c>
      <c r="ET39" t="str">
        <v>Fundación Nuestros Jóvenes</v>
      </c>
      <c r="EU39" t="str">
        <v>Fundacion pa Hende Muhe den Dificultad (FHMD)</v>
      </c>
      <c r="EV39" t="str">
        <v>Fundación Pan de Vida</v>
      </c>
      <c r="EW39" t="str">
        <v>Fundación Panamericana de Desarrollo</v>
      </c>
      <c r="EX39" t="str">
        <v>Fundación Panamericana para el Desarrollo (FUPAD)</v>
      </c>
      <c r="EY39" t="str">
        <v>Fundación para Asistencia a las Víctimas</v>
      </c>
      <c r="EZ39" t="str">
        <v>Fundación para la Integración y el Desarrollo de América Latina (FIDAL)</v>
      </c>
      <c r="FA39" t="str">
        <v>Fundación Salú pa Tur</v>
      </c>
      <c r="FB39" t="str">
        <v>Fundación Scalabrini Bolivia</v>
      </c>
      <c r="FC39" t="str">
        <v>Fundacion Scalabrini Chile</v>
      </c>
      <c r="FD39" t="str">
        <v>Fundación SES</v>
      </c>
      <c r="FE39" t="str">
        <v>Fundación Solidaria Trabajo para un Hermano</v>
      </c>
      <c r="FF39" t="str">
        <v>Fundación Stima</v>
      </c>
      <c r="FG39" t="str">
        <v>Fundación Takuna</v>
      </c>
      <c r="FH39" t="str">
        <v>Fundación Tarabita</v>
      </c>
      <c r="FI39" t="str">
        <v>Fundación Venex Curacao</v>
      </c>
      <c r="FJ39" t="str">
        <v>Globalizate Radio</v>
      </c>
      <c r="FK39" t="str">
        <v>GOAL</v>
      </c>
      <c r="FL39" t="str">
        <v>Heartland Alliance International (HAI)</v>
      </c>
      <c r="FM39" t="str">
        <v>HELVETAS Swiss Intercooperation</v>
      </c>
      <c r="FN39" t="str">
        <v>Hermanos Salesianas</v>
      </c>
      <c r="FO39" t="str">
        <v>HIAS</v>
      </c>
      <c r="FP39" t="str">
        <v>Hogar de Cristo</v>
      </c>
      <c r="FQ39" t="str">
        <v>Hogar de Nazareth</v>
      </c>
      <c r="FR39" t="str">
        <v>Human Rights Defence Curaçao</v>
      </c>
      <c r="FS39" t="str">
        <v>Humanity &amp; Inclusion</v>
      </c>
      <c r="FT39" t="str">
        <v>Humans Analytic</v>
      </c>
      <c r="FU39" t="str">
        <v>IEB - Instituto Internacional de Educação do Brasil</v>
      </c>
      <c r="FV39" t="str">
        <v>iMMAP</v>
      </c>
      <c r="FW39" t="str">
        <v>IMPACT Initiatives (REACH)</v>
      </c>
      <c r="FX39" t="str">
        <v>Institute of Natural and Cultural Heritage (IPANC)</v>
      </c>
      <c r="FY39" t="str">
        <v>Instituto de Democracia y Derechos Humanos</v>
      </c>
      <c r="FZ39" t="str">
        <v>Instituto de maná</v>
      </c>
      <c r="GA39" t="str">
        <v>Instituto de Promoción del Desarrollo Solidario</v>
      </c>
      <c r="GB39" t="str">
        <v>Instituto Dominicano de Desarrollo Integral</v>
      </c>
      <c r="GC39" t="str">
        <v>Instituto Félix Guattari</v>
      </c>
      <c r="GD39" t="str">
        <v>Instituto Nice</v>
      </c>
      <c r="GE39" t="str">
        <v>Instituto para las Migraciones y Derechos Humanos (IMDH)</v>
      </c>
      <c r="GF39" t="str">
        <v>Instituto Pirilampos - Grupo de visitas y acciones voluntarias en Roraima</v>
      </c>
      <c r="GG39" t="str">
        <v>INTERSOS</v>
      </c>
      <c r="GH39" t="str">
        <v>IPANC</v>
      </c>
      <c r="GI39" t="str">
        <v>Kimirina Coorporation</v>
      </c>
      <c r="GJ39" t="str">
        <v>La Bolsa del Samaritano</v>
      </c>
      <c r="GK39" t="str">
        <v>Lutheran World Relief</v>
      </c>
      <c r="GL39" t="str">
        <v>Malteser International</v>
      </c>
      <c r="GM39" t="str">
        <v>Más Igualdad Perú</v>
      </c>
      <c r="GN39" t="str">
        <v>MedGlobal</v>
      </c>
      <c r="GO39" t="str">
        <v>Medical Teams International</v>
      </c>
      <c r="GP39" t="str">
        <v>Médicos del Mundo</v>
      </c>
      <c r="GQ39" t="str">
        <v>Mercy Corps</v>
      </c>
      <c r="GR39" t="str">
        <v>Migrantes, Refugiados y Argentinos Emprendedores Sociales (MIRARES)</v>
      </c>
      <c r="GS39" t="str">
        <v>Mision Scalabriniana - Ecuador</v>
      </c>
      <c r="GT39" t="str">
        <v>Missão Paz</v>
      </c>
      <c r="GU39" t="str">
        <v>Movimiento de Mujeres de El Oro</v>
      </c>
      <c r="GV39" t="str">
        <v>Movimiento LGBT+ Brasil</v>
      </c>
      <c r="GW39" t="str">
        <v>Museu A CASA</v>
      </c>
      <c r="GX39" t="str">
        <v>Nueva organización</v>
      </c>
      <c r="GY39" t="str">
        <v>Oficina de la Coordinadora Residente UN</v>
      </c>
      <c r="GZ39" t="str">
        <v>Oficina de las Naciones Unidas de Servicios para Proyectos (UNOPS)</v>
      </c>
      <c r="HA39" t="str">
        <v>Oficina de Naciones Unidas contra la Droga y el Delito (ONUDD)</v>
      </c>
      <c r="HB39" t="str">
        <v>Oficina de Naciones Unidas para la Coordinación de Asuntos Humanitarios</v>
      </c>
      <c r="HC39" t="str">
        <v>Oficina del Alto Comisionado de las Naciones Unidas para los Derechos Humanos (ACNUDH)</v>
      </c>
      <c r="HD39" t="str">
        <v>ONU voluntarios</v>
      </c>
      <c r="HE39" t="str">
        <v>Opportunity International/AGAPE</v>
      </c>
      <c r="HF39" t="str">
        <v>Organización de Estados Iberoamericanos para la Educación, la Ciencia y la Cultura (OEI)</v>
      </c>
      <c r="HG39" t="str">
        <v>Organización de las Naciones Unidas para la Alimentación y la Agricultura (FAO)</v>
      </c>
      <c r="HH39" t="str">
        <v>Organización de las Naciones Unidas para la Educación, la Ciencia y la Cultura (UNESCO)</v>
      </c>
      <c r="HI39" t="str">
        <v>Organización Fuerza Internacional de Capellanía DDHH y DIH OFICA ICC</v>
      </c>
      <c r="HJ39" t="str">
        <v>Organización Internacional del Trabajo (OIT)</v>
      </c>
      <c r="HK39" t="str">
        <v>Organización Internacional para las Migraciones (OIM)</v>
      </c>
      <c r="HL39" t="str">
        <v>Organización Panamericana de la Salud/Organización Mundial de la Salud (OPS/OMS)</v>
      </c>
      <c r="HM39" t="str">
        <v>OXFAM</v>
      </c>
      <c r="HN39" t="str">
        <v>Parroquia Eclesiástica San Francisco</v>
      </c>
      <c r="HO39" t="str">
        <v>Parroquia Ntra Sra Asunción y Madre de los Migrantes</v>
      </c>
      <c r="HP39" t="str">
        <v>Pastoral de Movilidad Humana - Conferencia Episcopal Peruana</v>
      </c>
      <c r="HQ39" t="str">
        <v>Pastoral Social Cáritas</v>
      </c>
      <c r="HR39" t="str">
        <v>Patronato de Amparo Social de Tulcán</v>
      </c>
      <c r="HS39" t="str">
        <v>Peace for Development</v>
      </c>
      <c r="HT39" t="str">
        <v>Plan Internacional</v>
      </c>
      <c r="HU39" t="str">
        <v>Première Urgence Internationale</v>
      </c>
      <c r="HV39" t="str">
        <v>PROBONO Colombia</v>
      </c>
      <c r="HW39" t="str">
        <v>Progetto mondo mlal</v>
      </c>
      <c r="HX39" t="str">
        <v>Programa Conjunto de las Naciones Unidas sobre el VIH/SIDA (ONUSIDA)</v>
      </c>
      <c r="HY39" t="str">
        <v>Programa de las Naciones Unidas para el Desarrollo (PNUD)</v>
      </c>
      <c r="HZ39" t="str">
        <v>Programa de las Naciones Unidas para los Asentamientos Humanos (UN Habitat)</v>
      </c>
      <c r="IA39" t="str">
        <v>Programa de Soporte a la autoayuda de personas seropositivas</v>
      </c>
      <c r="IB39" t="str">
        <v>Programa Mundial de Alimentos (PMA)</v>
      </c>
      <c r="IC39" t="str">
        <v>Purik Huasi</v>
      </c>
      <c r="ID39" t="str">
        <v>Red con Migrantes y Refugiados</v>
      </c>
      <c r="IE39" t="str">
        <v>Red de Investigaciones Orientadas a la Solución de Problemas en Derechos Humanos</v>
      </c>
      <c r="IF39" t="str">
        <v>Red Internacional de Migración Scalabrini</v>
      </c>
      <c r="IG39" t="str">
        <v>Red Latinoamericana de Organizaciones no Gubernamentales de Personas con Discapacidad y sus Familias (RIADIS)</v>
      </c>
      <c r="IH39" t="str">
        <v>Red regioanal LGTBI+</v>
      </c>
      <c r="II39" t="str">
        <v>Renacer</v>
      </c>
      <c r="IJ39" t="str">
        <v>RET Internacional</v>
      </c>
      <c r="IK39" t="str">
        <v>Save the Children (SCI)</v>
      </c>
      <c r="IL39" t="str">
        <v>Sección Peruana de Amnistía Internacional</v>
      </c>
      <c r="IM39" t="str">
        <v>Semillas para la Democracia</v>
      </c>
      <c r="IN39" t="str">
        <v>Servicio Ecuménico para la Dignidad Humana</v>
      </c>
      <c r="IO39" t="str">
        <v>Servicio Jesuita a Migrantes (SJM)</v>
      </c>
      <c r="IP39" t="str">
        <v>Servicio Jesuita a Migrantes y Refugiados (SJMR)</v>
      </c>
      <c r="IQ39" t="str">
        <v>Servicio Jesuita a Refugiados (SJR)</v>
      </c>
      <c r="IR39" t="str">
        <v>Servicio Pastoral de Migrantes Nacional</v>
      </c>
      <c r="IS39" t="str">
        <v>Serviço Pastoral dos Migrantes do Nordeste</v>
      </c>
      <c r="IT39" t="str">
        <v>Sesame Workshop</v>
      </c>
      <c r="IU39" t="str">
        <v>Sociedad Bolivariana de Curaçao</v>
      </c>
      <c r="IV39" t="str">
        <v>Solidarites International/Premiere Urgence Internationale (Consorcio de SI y PUI)</v>
      </c>
      <c r="IW39" t="str">
        <v>Sparkassenstiftung für internationale Kooperation</v>
      </c>
      <c r="IX39" t="str">
        <v>Stichting Slachtofferhulp Curaçao</v>
      </c>
      <c r="IY39" t="str">
        <v>Swisscontact</v>
      </c>
      <c r="IZ39" t="str">
        <v>Tearfund</v>
      </c>
      <c r="JA39" t="str">
        <v>TECHO</v>
      </c>
      <c r="JB39" t="str">
        <v>Terre des Hommes Italy</v>
      </c>
      <c r="JC39" t="str">
        <v>Terre des Hommes Lausanne</v>
      </c>
      <c r="JD39" t="str">
        <v>Terre des Hommes Suisse</v>
      </c>
      <c r="JE39" t="str">
        <v>Universidad Católica del Uruguay (UCU)</v>
      </c>
      <c r="JF39" t="str">
        <v>Universidad de Buenos Aires (UBA)</v>
      </c>
      <c r="JG39" t="str">
        <v>UruVene</v>
      </c>
      <c r="JH39" t="str">
        <v>VenAruba Solidaria</v>
      </c>
      <c r="JI39" t="str">
        <v>VenEuropa</v>
      </c>
      <c r="JJ39" t="str">
        <v>Venezolanos en San Cristóbal</v>
      </c>
      <c r="JK39" t="str">
        <v>Vicaría de Pastoral Social Caritas</v>
      </c>
      <c r="JL39" t="str">
        <v>Vicariato apostólico de Esmeraldas – Nación de Paz (VAE)</v>
      </c>
      <c r="JM39" t="str">
        <v>Visión Mundial</v>
      </c>
      <c r="JN39" t="str">
        <v>War Child</v>
      </c>
      <c r="JO39" t="str">
        <v>We World GVC</v>
      </c>
      <c r="JP39" t="str">
        <v>World Council of Credit Unions</v>
      </c>
      <c r="JQ39" t="str">
        <v>ZOA</v>
      </c>
    </row>
    <row r="40" spans="1:277" x14ac:dyDescent="0.3">
      <c r="A40" s="37" t="s">
        <v>647</v>
      </c>
      <c r="B40" s="37" t="s">
        <v>648</v>
      </c>
      <c r="C40" s="37" t="s">
        <v>649</v>
      </c>
      <c r="D40" s="37"/>
      <c r="E40" s="37" t="s">
        <v>650</v>
      </c>
      <c r="F40" s="46" t="b">
        <v>0</v>
      </c>
      <c r="G40" s="46" t="s">
        <v>2167</v>
      </c>
      <c r="I40" t="str" cm="1">
        <f t="array" ref="I40:JQ40">TRANSPOSE(_xlfn._xlws.SORT(_xlfn._xlws.FILTER(Table3[Nombre],ISNUMBER(SEARCH(' Activity Sheet'!C41,Table3[Nombre])),"Not found"),,1))</f>
        <v>100% Diversidad y Derechos</v>
      </c>
      <c r="J40" t="str">
        <v>ABV - Asociación del Bien con la Vida</v>
      </c>
      <c r="K40" t="str">
        <v>ACAPS</v>
      </c>
      <c r="L40" t="str">
        <v>Acción contra el Hambre</v>
      </c>
      <c r="M40" t="str">
        <v>ACT Alianza</v>
      </c>
      <c r="N40" t="str">
        <v>ACTED</v>
      </c>
      <c r="O40" t="str">
        <v>Agencia Adventista de Desarollo y Recursos Asistenciales (ADRA)</v>
      </c>
      <c r="P40" t="str">
        <v>Agencia de Cooperación Alemana para el Desarrollo GIZ</v>
      </c>
      <c r="Q40" t="str">
        <v>AID FOR AIDS</v>
      </c>
      <c r="R40" t="str">
        <v>AIDS Healthcare Foundation</v>
      </c>
      <c r="S40" t="str">
        <v>Aldeas Infantiles SOS</v>
      </c>
      <c r="T40" t="str">
        <v>Alianza por la Solidaridad</v>
      </c>
      <c r="U40" t="str">
        <v>Alianza por Venezuela</v>
      </c>
      <c r="V40" t="str">
        <v>Alto Comisionado de las Naciones Unidas para los Refugiados (ACNUR)</v>
      </c>
      <c r="W40" t="str">
        <v>Asociación Aves</v>
      </c>
      <c r="X40" t="str">
        <v>Asociación Caritativa y Cultural Amigos do Noivo</v>
      </c>
      <c r="Y40" t="str">
        <v>Asociación Churún Merú</v>
      </c>
      <c r="Z40" t="str">
        <v>Asociación Civil de Chamos Venezolanos</v>
      </c>
      <c r="AA40" t="str">
        <v>Asociación Civil El Paso</v>
      </c>
      <c r="AB40" t="str">
        <v>Asociación Civil Venezolana en Paraguay</v>
      </c>
      <c r="AC40" t="str">
        <v>Asociación Construyendo Caminos de Esperanza Frente a la Injusticia, el Rechazo y el Olvido (CCEFIRO)</v>
      </c>
      <c r="AD40" t="str">
        <v>Asociación de Apoyo al Desarrollo - APOYAR</v>
      </c>
      <c r="AE40" t="str">
        <v>Asociacion de Jubilados y Pensionados Venezolanos en Argentina</v>
      </c>
      <c r="AF40" t="str">
        <v>Asociación de Psicólogos Venezolanos en Argentina</v>
      </c>
      <c r="AG40" t="str">
        <v>Asociación de venezolanos en la República argentina (ASOVEN)</v>
      </c>
      <c r="AH40" t="str">
        <v>Asociación educativa y caritativa Vale da Benção (AEBVB)</v>
      </c>
      <c r="AI40" t="str">
        <v>Asociación Idas y Vueltas</v>
      </c>
      <c r="AJ40" t="str">
        <v>Asociación ILLARI-AMANECER</v>
      </c>
      <c r="AK40" t="str">
        <v>Asociación Inmigrante Feliz</v>
      </c>
      <c r="AL40" t="str">
        <v>Asociación Manos Veneguayas</v>
      </c>
      <c r="AM40" t="str">
        <v>AsociacIón Misioneros de San Carlos Scalabrinianos</v>
      </c>
      <c r="AN40" t="str">
        <v>Asociación Mutual Israelita Argentina</v>
      </c>
      <c r="AO40" t="str">
        <v>Asociación Profamilia</v>
      </c>
      <c r="AP40" t="str">
        <v>Asociación Quinta Ola</v>
      </c>
      <c r="AQ40" t="str">
        <v>Asociación Solidaridad y Acción</v>
      </c>
      <c r="AR40" t="str">
        <v>Asociación Venezolana en Chile</v>
      </c>
      <c r="AS40" t="str">
        <v>Associação Hermanitos</v>
      </c>
      <c r="AT40" t="str">
        <v>Ayuda en Acción</v>
      </c>
      <c r="AU40" t="str">
        <v>Bethany Christian Services</v>
      </c>
      <c r="AV40" t="str">
        <v>Blumont</v>
      </c>
      <c r="AW40" t="str">
        <v>Capellanía de migrantes venezolanos de la diócesis de Lurín</v>
      </c>
      <c r="AX40" t="str">
        <v>CARE</v>
      </c>
      <c r="AY40" t="str">
        <v>Cáritas Alemania</v>
      </c>
      <c r="AZ40" t="str">
        <v>Cáritas Aruba</v>
      </c>
      <c r="BA40" t="str">
        <v>Cáritas Bolivia</v>
      </c>
      <c r="BB40" t="str">
        <v>Cáritas Brasil</v>
      </c>
      <c r="BC40" t="str">
        <v>Caritas Ecuador</v>
      </c>
      <c r="BD40" t="str">
        <v>Caritas Manaus</v>
      </c>
      <c r="BE40" t="str">
        <v>Caritas Parana</v>
      </c>
      <c r="BF40" t="str">
        <v>Cáritas Perú</v>
      </c>
      <c r="BG40" t="str">
        <v>Cáritas Rio de Janeiro</v>
      </c>
      <c r="BH40" t="str">
        <v>Cáritas São Paulo</v>
      </c>
      <c r="BI40" t="str">
        <v>Cáritas Suiza</v>
      </c>
      <c r="BJ40" t="str">
        <v>Cáritas Willemstad</v>
      </c>
      <c r="BK40" t="str">
        <v>Casa Cemisol</v>
      </c>
      <c r="BL40" t="str">
        <v>Casa Hogar San José</v>
      </c>
      <c r="BM40" t="str">
        <v>Casa Violeta</v>
      </c>
      <c r="BN40" t="str">
        <v>Centro de Atencion alMigrante (CAM)</v>
      </c>
      <c r="BO40" t="str">
        <v>Centro de Atencion Psicosocial (CAPS)</v>
      </c>
      <c r="BP40" t="str">
        <v>Centro de Defensa de los Derechos Humanos de Guarulhos (CCDH)</v>
      </c>
      <c r="BQ40" t="str">
        <v>Centro de Desarrollo y Autogestión</v>
      </c>
      <c r="BR40" t="str">
        <v>Centro de Estudios y Programas Integrados para el Desarrollo Sostenible (CIEDS)</v>
      </c>
      <c r="BS40" t="str">
        <v>Centro de Estudios y Solidaridad con América Latina (CESAL)</v>
      </c>
      <c r="BT40" t="str">
        <v>Centro de Migración y Derechos Humanos de la Diócesis de Roraima</v>
      </c>
      <c r="BU40" t="str">
        <v>Centro Familiar Familias Sin Fronteras – Fundación Familia Sin Fronteras</v>
      </c>
      <c r="BV40" t="str">
        <v>CESVI-Cooperazione e Sviluppo</v>
      </c>
      <c r="BW40" t="str">
        <v>ChildFund Internacional</v>
      </c>
      <c r="BX40" t="str">
        <v>CHS Alternativo</v>
      </c>
      <c r="BY40" t="str">
        <v>CIR - Conselho Indígena de Roraima</v>
      </c>
      <c r="BZ40" t="str">
        <v>Coletivo MOSAICO - Asociación del Movimiento Social, Ambiental, Interactivo, Cultural y Organizacional</v>
      </c>
      <c r="CA40" t="str">
        <v>COLVENZ</v>
      </c>
      <c r="CB40" t="str">
        <v>Comisión Argentina para Refugiados y Migrantes (CAREF)</v>
      </c>
      <c r="CC40" t="str">
        <v>Comité Internacional de la Cruz Roja</v>
      </c>
      <c r="CD40" t="str">
        <v>Comité Internacional de Rescate (IRC)</v>
      </c>
      <c r="CE40" t="str">
        <v>Comité Internacional para el Desarrollo de los Pueblos (CISP)</v>
      </c>
      <c r="CF40" t="str">
        <v>Comite permanente por la defensa de los derechos humanos (CDH)</v>
      </c>
      <c r="CG40" t="str">
        <v>Compasión internacional</v>
      </c>
      <c r="CH40" t="str">
        <v>Compassiva</v>
      </c>
      <c r="CI40" t="str">
        <v>Conozco mis derechos</v>
      </c>
      <c r="CJ40" t="str">
        <v>ConQuito</v>
      </c>
      <c r="CK40" t="str">
        <v>Consejo Danés para los Refugiados (DRC)</v>
      </c>
      <c r="CL40" t="str">
        <v>Consejo Interreligioso del Perú - Religiones por la Paz</v>
      </c>
      <c r="CM40" t="str">
        <v>Consejo Noruego para los Refugiados (NRC)</v>
      </c>
      <c r="CN40" t="str">
        <v>Consorcio de Org. Privadas de promoción al desarrollo de la micro y pequeña empresa</v>
      </c>
      <c r="CO40" t="str">
        <v>COOPI - Cooperación Internacional</v>
      </c>
      <c r="CP40" t="str">
        <v>Corporacion Minuto de Dios</v>
      </c>
      <c r="CQ40" t="str">
        <v>Corporación Opción Legal</v>
      </c>
      <c r="CR40" t="str">
        <v>Corporación para el Desarrollo de Emprendimiento y la Innovación Social</v>
      </c>
      <c r="CS40" t="str">
        <v>Cruz Roja Argentina</v>
      </c>
      <c r="CT40" t="str">
        <v>Cruz Roja Colombia</v>
      </c>
      <c r="CU40" t="str">
        <v>Cruz Roja Ecuador</v>
      </c>
      <c r="CV40" t="str">
        <v>Cruz Roja Española</v>
      </c>
      <c r="CW40" t="str">
        <v>Cruz Roja Panamá</v>
      </c>
      <c r="CX40" t="str">
        <v>Cruz Roja Paraguay</v>
      </c>
      <c r="CY40" t="str">
        <v>Cruz Roja Perú</v>
      </c>
      <c r="CZ40" t="str">
        <v>Cruz Roja Uruguay</v>
      </c>
      <c r="DA40" t="str">
        <v>Cuso Internacional</v>
      </c>
      <c r="DB40" t="str">
        <v>DCF (Danielle’s Children Fund)</v>
      </c>
      <c r="DC40" t="str">
        <v>Desarrollo Cooperativo Agrícola Internacional / Voluntarios en Asistencia Cooperativa en el Extranjero</v>
      </c>
      <c r="DD40" t="str">
        <v>Diakonie Katastrophenhilfe</v>
      </c>
      <c r="DE40" t="str">
        <v>Diálogo Diverso</v>
      </c>
      <c r="DF40" t="str">
        <v>Diáspora Venezolana en República Dominicana</v>
      </c>
      <c r="DG40" t="str">
        <v>Duendes y Ángeles Vinotinto República Dominicana</v>
      </c>
      <c r="DH40" t="str">
        <v>Embajadores internacionales de Canarinhos da Amazonia por la paz</v>
      </c>
      <c r="DI40" t="str">
        <v>Encuentros SJS (Servicio Jesuita de la Solidaridad)</v>
      </c>
      <c r="DJ40" t="str">
        <v>Ending Violence Against Migrants</v>
      </c>
      <c r="DK40" t="str">
        <v>Entidad de las Naciones Unidas para la Igualdad de Género y el Empoderamiento de las Mujeres</v>
      </c>
      <c r="DL40" t="str">
        <v>Famia Planea</v>
      </c>
      <c r="DM40" t="str">
        <v>Family Planning Association of Trinidad and Tobago</v>
      </c>
      <c r="DN40" t="str">
        <v>Federación de Mujeres de Sucumbíos</v>
      </c>
      <c r="DO40" t="str">
        <v>Federación Internacional de la Cruz Roja (FIRC)</v>
      </c>
      <c r="DP40" t="str">
        <v>Federación internacional humanitaria</v>
      </c>
      <c r="DQ40" t="str">
        <v>Federación Luterana Mundial</v>
      </c>
      <c r="DR40" t="str">
        <v>Fondo de las Naciones Unidas para la Infancia (UNICEF)</v>
      </c>
      <c r="DS40" t="str">
        <v>Fondo de Población de las Naciones Unidas (UNFPA)</v>
      </c>
      <c r="DT40" t="str">
        <v>Fondo Ecuatoriano Populorum Progressio</v>
      </c>
      <c r="DU40" t="str">
        <v>Foro de Israel para la Ayuda Humanitaria Internacional (IsraAID)</v>
      </c>
      <c r="DV40" t="str">
        <v>Foro de la Sociedad Civil en Salud (ForoSalud)</v>
      </c>
      <c r="DW40" t="str">
        <v>Foro Salud Callao</v>
      </c>
      <c r="DX40" t="str">
        <v>Fraternidade Sem Fronteiras</v>
      </c>
      <c r="DY40" t="str">
        <v>Fundación “Project Hope of Colombia”</v>
      </c>
      <c r="DZ40" t="str">
        <v>Fundación Alas de Colibrí</v>
      </c>
      <c r="EA40" t="str">
        <v>Fundación Americares</v>
      </c>
      <c r="EB40" t="str">
        <v>Fundación AVSI</v>
      </c>
      <c r="EC40" t="str">
        <v>Fundación Baylor Colombia</v>
      </c>
      <c r="ED40" t="str">
        <v>Fundación Casa de Refugio Matilde</v>
      </c>
      <c r="EE40" t="str">
        <v>Fundación Colonia de Venezuela en República Dominicana (FUNCOVERD)</v>
      </c>
      <c r="EF40" t="str">
        <v>Fundación Comisión Católica Argentina de Migraciones (FCCAM)</v>
      </c>
      <c r="EG40" t="str">
        <v>Fundación CRISFE</v>
      </c>
      <c r="EH40" t="str">
        <v>Fundación de Ayuda Social de Las Iglesias Cristianas</v>
      </c>
      <c r="EI40" t="str">
        <v>Fundación de Ayuda Social de las Iglesias Cristianas (FASIC)</v>
      </c>
      <c r="EJ40" t="str">
        <v>Fundación de Emigrantes Venezolanos (FEV)</v>
      </c>
      <c r="EK40" t="str">
        <v>Fundación de las Americas (FUDELA)</v>
      </c>
      <c r="EL40" t="str">
        <v>Fundación Educativa Rada</v>
      </c>
      <c r="EM40" t="str">
        <v>Fundación Equidad</v>
      </c>
      <c r="EN40" t="str">
        <v>Fundación Halü Bienestar Humano (HALU)</v>
      </c>
      <c r="EO40" t="str">
        <v>Fundación Huésped</v>
      </c>
      <c r="EP40" t="str">
        <v>Fundación Human Rights Caribbean (HRC)</v>
      </c>
      <c r="EQ40" t="str">
        <v>Fundación Las Golondrinas</v>
      </c>
      <c r="ER40" t="str">
        <v>Fundación Manos Abiertas</v>
      </c>
      <c r="ES40" t="str">
        <v>Fundación Mi Sangre</v>
      </c>
      <c r="ET40" t="str">
        <v>Fundación Nuestros Jóvenes</v>
      </c>
      <c r="EU40" t="str">
        <v>Fundacion pa Hende Muhe den Dificultad (FHMD)</v>
      </c>
      <c r="EV40" t="str">
        <v>Fundación Pan de Vida</v>
      </c>
      <c r="EW40" t="str">
        <v>Fundación Panamericana de Desarrollo</v>
      </c>
      <c r="EX40" t="str">
        <v>Fundación Panamericana para el Desarrollo (FUPAD)</v>
      </c>
      <c r="EY40" t="str">
        <v>Fundación para Asistencia a las Víctimas</v>
      </c>
      <c r="EZ40" t="str">
        <v>Fundación para la Integración y el Desarrollo de América Latina (FIDAL)</v>
      </c>
      <c r="FA40" t="str">
        <v>Fundación Salú pa Tur</v>
      </c>
      <c r="FB40" t="str">
        <v>Fundación Scalabrini Bolivia</v>
      </c>
      <c r="FC40" t="str">
        <v>Fundacion Scalabrini Chile</v>
      </c>
      <c r="FD40" t="str">
        <v>Fundación SES</v>
      </c>
      <c r="FE40" t="str">
        <v>Fundación Solidaria Trabajo para un Hermano</v>
      </c>
      <c r="FF40" t="str">
        <v>Fundación Stima</v>
      </c>
      <c r="FG40" t="str">
        <v>Fundación Takuna</v>
      </c>
      <c r="FH40" t="str">
        <v>Fundación Tarabita</v>
      </c>
      <c r="FI40" t="str">
        <v>Fundación Venex Curacao</v>
      </c>
      <c r="FJ40" t="str">
        <v>Globalizate Radio</v>
      </c>
      <c r="FK40" t="str">
        <v>GOAL</v>
      </c>
      <c r="FL40" t="str">
        <v>Heartland Alliance International (HAI)</v>
      </c>
      <c r="FM40" t="str">
        <v>HELVETAS Swiss Intercooperation</v>
      </c>
      <c r="FN40" t="str">
        <v>Hermanos Salesianas</v>
      </c>
      <c r="FO40" t="str">
        <v>HIAS</v>
      </c>
      <c r="FP40" t="str">
        <v>Hogar de Cristo</v>
      </c>
      <c r="FQ40" t="str">
        <v>Hogar de Nazareth</v>
      </c>
      <c r="FR40" t="str">
        <v>Human Rights Defence Curaçao</v>
      </c>
      <c r="FS40" t="str">
        <v>Humanity &amp; Inclusion</v>
      </c>
      <c r="FT40" t="str">
        <v>Humans Analytic</v>
      </c>
      <c r="FU40" t="str">
        <v>IEB - Instituto Internacional de Educação do Brasil</v>
      </c>
      <c r="FV40" t="str">
        <v>iMMAP</v>
      </c>
      <c r="FW40" t="str">
        <v>IMPACT Initiatives (REACH)</v>
      </c>
      <c r="FX40" t="str">
        <v>Institute of Natural and Cultural Heritage (IPANC)</v>
      </c>
      <c r="FY40" t="str">
        <v>Instituto de Democracia y Derechos Humanos</v>
      </c>
      <c r="FZ40" t="str">
        <v>Instituto de maná</v>
      </c>
      <c r="GA40" t="str">
        <v>Instituto de Promoción del Desarrollo Solidario</v>
      </c>
      <c r="GB40" t="str">
        <v>Instituto Dominicano de Desarrollo Integral</v>
      </c>
      <c r="GC40" t="str">
        <v>Instituto Félix Guattari</v>
      </c>
      <c r="GD40" t="str">
        <v>Instituto Nice</v>
      </c>
      <c r="GE40" t="str">
        <v>Instituto para las Migraciones y Derechos Humanos (IMDH)</v>
      </c>
      <c r="GF40" t="str">
        <v>Instituto Pirilampos - Grupo de visitas y acciones voluntarias en Roraima</v>
      </c>
      <c r="GG40" t="str">
        <v>INTERSOS</v>
      </c>
      <c r="GH40" t="str">
        <v>IPANC</v>
      </c>
      <c r="GI40" t="str">
        <v>Kimirina Coorporation</v>
      </c>
      <c r="GJ40" t="str">
        <v>La Bolsa del Samaritano</v>
      </c>
      <c r="GK40" t="str">
        <v>Lutheran World Relief</v>
      </c>
      <c r="GL40" t="str">
        <v>Malteser International</v>
      </c>
      <c r="GM40" t="str">
        <v>Más Igualdad Perú</v>
      </c>
      <c r="GN40" t="str">
        <v>MedGlobal</v>
      </c>
      <c r="GO40" t="str">
        <v>Medical Teams International</v>
      </c>
      <c r="GP40" t="str">
        <v>Médicos del Mundo</v>
      </c>
      <c r="GQ40" t="str">
        <v>Mercy Corps</v>
      </c>
      <c r="GR40" t="str">
        <v>Migrantes, Refugiados y Argentinos Emprendedores Sociales (MIRARES)</v>
      </c>
      <c r="GS40" t="str">
        <v>Mision Scalabriniana - Ecuador</v>
      </c>
      <c r="GT40" t="str">
        <v>Missão Paz</v>
      </c>
      <c r="GU40" t="str">
        <v>Movimiento de Mujeres de El Oro</v>
      </c>
      <c r="GV40" t="str">
        <v>Movimiento LGBT+ Brasil</v>
      </c>
      <c r="GW40" t="str">
        <v>Museu A CASA</v>
      </c>
      <c r="GX40" t="str">
        <v>Nueva organización</v>
      </c>
      <c r="GY40" t="str">
        <v>Oficina de la Coordinadora Residente UN</v>
      </c>
      <c r="GZ40" t="str">
        <v>Oficina de las Naciones Unidas de Servicios para Proyectos (UNOPS)</v>
      </c>
      <c r="HA40" t="str">
        <v>Oficina de Naciones Unidas contra la Droga y el Delito (ONUDD)</v>
      </c>
      <c r="HB40" t="str">
        <v>Oficina de Naciones Unidas para la Coordinación de Asuntos Humanitarios</v>
      </c>
      <c r="HC40" t="str">
        <v>Oficina del Alto Comisionado de las Naciones Unidas para los Derechos Humanos (ACNUDH)</v>
      </c>
      <c r="HD40" t="str">
        <v>ONU voluntarios</v>
      </c>
      <c r="HE40" t="str">
        <v>Opportunity International/AGAPE</v>
      </c>
      <c r="HF40" t="str">
        <v>Organización de Estados Iberoamericanos para la Educación, la Ciencia y la Cultura (OEI)</v>
      </c>
      <c r="HG40" t="str">
        <v>Organización de las Naciones Unidas para la Alimentación y la Agricultura (FAO)</v>
      </c>
      <c r="HH40" t="str">
        <v>Organización de las Naciones Unidas para la Educación, la Ciencia y la Cultura (UNESCO)</v>
      </c>
      <c r="HI40" t="str">
        <v>Organización Fuerza Internacional de Capellanía DDHH y DIH OFICA ICC</v>
      </c>
      <c r="HJ40" t="str">
        <v>Organización Internacional del Trabajo (OIT)</v>
      </c>
      <c r="HK40" t="str">
        <v>Organización Internacional para las Migraciones (OIM)</v>
      </c>
      <c r="HL40" t="str">
        <v>Organización Panamericana de la Salud/Organización Mundial de la Salud (OPS/OMS)</v>
      </c>
      <c r="HM40" t="str">
        <v>OXFAM</v>
      </c>
      <c r="HN40" t="str">
        <v>Parroquia Eclesiástica San Francisco</v>
      </c>
      <c r="HO40" t="str">
        <v>Parroquia Ntra Sra Asunción y Madre de los Migrantes</v>
      </c>
      <c r="HP40" t="str">
        <v>Pastoral de Movilidad Humana - Conferencia Episcopal Peruana</v>
      </c>
      <c r="HQ40" t="str">
        <v>Pastoral Social Cáritas</v>
      </c>
      <c r="HR40" t="str">
        <v>Patronato de Amparo Social de Tulcán</v>
      </c>
      <c r="HS40" t="str">
        <v>Peace for Development</v>
      </c>
      <c r="HT40" t="str">
        <v>Plan Internacional</v>
      </c>
      <c r="HU40" t="str">
        <v>Première Urgence Internationale</v>
      </c>
      <c r="HV40" t="str">
        <v>PROBONO Colombia</v>
      </c>
      <c r="HW40" t="str">
        <v>Progetto mondo mlal</v>
      </c>
      <c r="HX40" t="str">
        <v>Programa Conjunto de las Naciones Unidas sobre el VIH/SIDA (ONUSIDA)</v>
      </c>
      <c r="HY40" t="str">
        <v>Programa de las Naciones Unidas para el Desarrollo (PNUD)</v>
      </c>
      <c r="HZ40" t="str">
        <v>Programa de las Naciones Unidas para los Asentamientos Humanos (UN Habitat)</v>
      </c>
      <c r="IA40" t="str">
        <v>Programa de Soporte a la autoayuda de personas seropositivas</v>
      </c>
      <c r="IB40" t="str">
        <v>Programa Mundial de Alimentos (PMA)</v>
      </c>
      <c r="IC40" t="str">
        <v>Purik Huasi</v>
      </c>
      <c r="ID40" t="str">
        <v>Red con Migrantes y Refugiados</v>
      </c>
      <c r="IE40" t="str">
        <v>Red de Investigaciones Orientadas a la Solución de Problemas en Derechos Humanos</v>
      </c>
      <c r="IF40" t="str">
        <v>Red Internacional de Migración Scalabrini</v>
      </c>
      <c r="IG40" t="str">
        <v>Red Latinoamericana de Organizaciones no Gubernamentales de Personas con Discapacidad y sus Familias (RIADIS)</v>
      </c>
      <c r="IH40" t="str">
        <v>Red regioanal LGTBI+</v>
      </c>
      <c r="II40" t="str">
        <v>Renacer</v>
      </c>
      <c r="IJ40" t="str">
        <v>RET Internacional</v>
      </c>
      <c r="IK40" t="str">
        <v>Save the Children (SCI)</v>
      </c>
      <c r="IL40" t="str">
        <v>Sección Peruana de Amnistía Internacional</v>
      </c>
      <c r="IM40" t="str">
        <v>Semillas para la Democracia</v>
      </c>
      <c r="IN40" t="str">
        <v>Servicio Ecuménico para la Dignidad Humana</v>
      </c>
      <c r="IO40" t="str">
        <v>Servicio Jesuita a Migrantes (SJM)</v>
      </c>
      <c r="IP40" t="str">
        <v>Servicio Jesuita a Migrantes y Refugiados (SJMR)</v>
      </c>
      <c r="IQ40" t="str">
        <v>Servicio Jesuita a Refugiados (SJR)</v>
      </c>
      <c r="IR40" t="str">
        <v>Servicio Pastoral de Migrantes Nacional</v>
      </c>
      <c r="IS40" t="str">
        <v>Serviço Pastoral dos Migrantes do Nordeste</v>
      </c>
      <c r="IT40" t="str">
        <v>Sesame Workshop</v>
      </c>
      <c r="IU40" t="str">
        <v>Sociedad Bolivariana de Curaçao</v>
      </c>
      <c r="IV40" t="str">
        <v>Solidarites International/Premiere Urgence Internationale (Consorcio de SI y PUI)</v>
      </c>
      <c r="IW40" t="str">
        <v>Sparkassenstiftung für internationale Kooperation</v>
      </c>
      <c r="IX40" t="str">
        <v>Stichting Slachtofferhulp Curaçao</v>
      </c>
      <c r="IY40" t="str">
        <v>Swisscontact</v>
      </c>
      <c r="IZ40" t="str">
        <v>Tearfund</v>
      </c>
      <c r="JA40" t="str">
        <v>TECHO</v>
      </c>
      <c r="JB40" t="str">
        <v>Terre des Hommes Italy</v>
      </c>
      <c r="JC40" t="str">
        <v>Terre des Hommes Lausanne</v>
      </c>
      <c r="JD40" t="str">
        <v>Terre des Hommes Suisse</v>
      </c>
      <c r="JE40" t="str">
        <v>Universidad Católica del Uruguay (UCU)</v>
      </c>
      <c r="JF40" t="str">
        <v>Universidad de Buenos Aires (UBA)</v>
      </c>
      <c r="JG40" t="str">
        <v>UruVene</v>
      </c>
      <c r="JH40" t="str">
        <v>VenAruba Solidaria</v>
      </c>
      <c r="JI40" t="str">
        <v>VenEuropa</v>
      </c>
      <c r="JJ40" t="str">
        <v>Venezolanos en San Cristóbal</v>
      </c>
      <c r="JK40" t="str">
        <v>Vicaría de Pastoral Social Caritas</v>
      </c>
      <c r="JL40" t="str">
        <v>Vicariato apostólico de Esmeraldas – Nación de Paz (VAE)</v>
      </c>
      <c r="JM40" t="str">
        <v>Visión Mundial</v>
      </c>
      <c r="JN40" t="str">
        <v>War Child</v>
      </c>
      <c r="JO40" t="str">
        <v>We World GVC</v>
      </c>
      <c r="JP40" t="str">
        <v>World Council of Credit Unions</v>
      </c>
      <c r="JQ40" t="str">
        <v>ZOA</v>
      </c>
    </row>
    <row r="41" spans="1:277" ht="28.8" x14ac:dyDescent="0.3">
      <c r="A41" s="37" t="s">
        <v>651</v>
      </c>
      <c r="B41" s="37" t="s">
        <v>652</v>
      </c>
      <c r="C41" s="37" t="s">
        <v>653</v>
      </c>
      <c r="D41" s="37"/>
      <c r="E41" s="37" t="s">
        <v>654</v>
      </c>
      <c r="F41" s="46" t="b">
        <v>0</v>
      </c>
      <c r="G41" s="46" t="s">
        <v>2167</v>
      </c>
      <c r="I41" t="str" cm="1">
        <f t="array" ref="I41:JQ41">TRANSPOSE(_xlfn._xlws.SORT(_xlfn._xlws.FILTER(Table3[Nombre],ISNUMBER(SEARCH(' Activity Sheet'!C42,Table3[Nombre])),"Not found"),,1))</f>
        <v>100% Diversidad y Derechos</v>
      </c>
      <c r="J41" t="str">
        <v>ABV - Asociación del Bien con la Vida</v>
      </c>
      <c r="K41" t="str">
        <v>ACAPS</v>
      </c>
      <c r="L41" t="str">
        <v>Acción contra el Hambre</v>
      </c>
      <c r="M41" t="str">
        <v>ACT Alianza</v>
      </c>
      <c r="N41" t="str">
        <v>ACTED</v>
      </c>
      <c r="O41" t="str">
        <v>Agencia Adventista de Desarollo y Recursos Asistenciales (ADRA)</v>
      </c>
      <c r="P41" t="str">
        <v>Agencia de Cooperación Alemana para el Desarrollo GIZ</v>
      </c>
      <c r="Q41" t="str">
        <v>AID FOR AIDS</v>
      </c>
      <c r="R41" t="str">
        <v>AIDS Healthcare Foundation</v>
      </c>
      <c r="S41" t="str">
        <v>Aldeas Infantiles SOS</v>
      </c>
      <c r="T41" t="str">
        <v>Alianza por la Solidaridad</v>
      </c>
      <c r="U41" t="str">
        <v>Alianza por Venezuela</v>
      </c>
      <c r="V41" t="str">
        <v>Alto Comisionado de las Naciones Unidas para los Refugiados (ACNUR)</v>
      </c>
      <c r="W41" t="str">
        <v>Asociación Aves</v>
      </c>
      <c r="X41" t="str">
        <v>Asociación Caritativa y Cultural Amigos do Noivo</v>
      </c>
      <c r="Y41" t="str">
        <v>Asociación Churún Merú</v>
      </c>
      <c r="Z41" t="str">
        <v>Asociación Civil de Chamos Venezolanos</v>
      </c>
      <c r="AA41" t="str">
        <v>Asociación Civil El Paso</v>
      </c>
      <c r="AB41" t="str">
        <v>Asociación Civil Venezolana en Paraguay</v>
      </c>
      <c r="AC41" t="str">
        <v>Asociación Construyendo Caminos de Esperanza Frente a la Injusticia, el Rechazo y el Olvido (CCEFIRO)</v>
      </c>
      <c r="AD41" t="str">
        <v>Asociación de Apoyo al Desarrollo - APOYAR</v>
      </c>
      <c r="AE41" t="str">
        <v>Asociacion de Jubilados y Pensionados Venezolanos en Argentina</v>
      </c>
      <c r="AF41" t="str">
        <v>Asociación de Psicólogos Venezolanos en Argentina</v>
      </c>
      <c r="AG41" t="str">
        <v>Asociación de venezolanos en la República argentina (ASOVEN)</v>
      </c>
      <c r="AH41" t="str">
        <v>Asociación educativa y caritativa Vale da Benção (AEBVB)</v>
      </c>
      <c r="AI41" t="str">
        <v>Asociación Idas y Vueltas</v>
      </c>
      <c r="AJ41" t="str">
        <v>Asociación ILLARI-AMANECER</v>
      </c>
      <c r="AK41" t="str">
        <v>Asociación Inmigrante Feliz</v>
      </c>
      <c r="AL41" t="str">
        <v>Asociación Manos Veneguayas</v>
      </c>
      <c r="AM41" t="str">
        <v>AsociacIón Misioneros de San Carlos Scalabrinianos</v>
      </c>
      <c r="AN41" t="str">
        <v>Asociación Mutual Israelita Argentina</v>
      </c>
      <c r="AO41" t="str">
        <v>Asociación Profamilia</v>
      </c>
      <c r="AP41" t="str">
        <v>Asociación Quinta Ola</v>
      </c>
      <c r="AQ41" t="str">
        <v>Asociación Solidaridad y Acción</v>
      </c>
      <c r="AR41" t="str">
        <v>Asociación Venezolana en Chile</v>
      </c>
      <c r="AS41" t="str">
        <v>Associação Hermanitos</v>
      </c>
      <c r="AT41" t="str">
        <v>Ayuda en Acción</v>
      </c>
      <c r="AU41" t="str">
        <v>Bethany Christian Services</v>
      </c>
      <c r="AV41" t="str">
        <v>Blumont</v>
      </c>
      <c r="AW41" t="str">
        <v>Capellanía de migrantes venezolanos de la diócesis de Lurín</v>
      </c>
      <c r="AX41" t="str">
        <v>CARE</v>
      </c>
      <c r="AY41" t="str">
        <v>Cáritas Alemania</v>
      </c>
      <c r="AZ41" t="str">
        <v>Cáritas Aruba</v>
      </c>
      <c r="BA41" t="str">
        <v>Cáritas Bolivia</v>
      </c>
      <c r="BB41" t="str">
        <v>Cáritas Brasil</v>
      </c>
      <c r="BC41" t="str">
        <v>Caritas Ecuador</v>
      </c>
      <c r="BD41" t="str">
        <v>Caritas Manaus</v>
      </c>
      <c r="BE41" t="str">
        <v>Caritas Parana</v>
      </c>
      <c r="BF41" t="str">
        <v>Cáritas Perú</v>
      </c>
      <c r="BG41" t="str">
        <v>Cáritas Rio de Janeiro</v>
      </c>
      <c r="BH41" t="str">
        <v>Cáritas São Paulo</v>
      </c>
      <c r="BI41" t="str">
        <v>Cáritas Suiza</v>
      </c>
      <c r="BJ41" t="str">
        <v>Cáritas Willemstad</v>
      </c>
      <c r="BK41" t="str">
        <v>Casa Cemisol</v>
      </c>
      <c r="BL41" t="str">
        <v>Casa Hogar San José</v>
      </c>
      <c r="BM41" t="str">
        <v>Casa Violeta</v>
      </c>
      <c r="BN41" t="str">
        <v>Centro de Atencion alMigrante (CAM)</v>
      </c>
      <c r="BO41" t="str">
        <v>Centro de Atencion Psicosocial (CAPS)</v>
      </c>
      <c r="BP41" t="str">
        <v>Centro de Defensa de los Derechos Humanos de Guarulhos (CCDH)</v>
      </c>
      <c r="BQ41" t="str">
        <v>Centro de Desarrollo y Autogestión</v>
      </c>
      <c r="BR41" t="str">
        <v>Centro de Estudios y Programas Integrados para el Desarrollo Sostenible (CIEDS)</v>
      </c>
      <c r="BS41" t="str">
        <v>Centro de Estudios y Solidaridad con América Latina (CESAL)</v>
      </c>
      <c r="BT41" t="str">
        <v>Centro de Migración y Derechos Humanos de la Diócesis de Roraima</v>
      </c>
      <c r="BU41" t="str">
        <v>Centro Familiar Familias Sin Fronteras – Fundación Familia Sin Fronteras</v>
      </c>
      <c r="BV41" t="str">
        <v>CESVI-Cooperazione e Sviluppo</v>
      </c>
      <c r="BW41" t="str">
        <v>ChildFund Internacional</v>
      </c>
      <c r="BX41" t="str">
        <v>CHS Alternativo</v>
      </c>
      <c r="BY41" t="str">
        <v>CIR - Conselho Indígena de Roraima</v>
      </c>
      <c r="BZ41" t="str">
        <v>Coletivo MOSAICO - Asociación del Movimiento Social, Ambiental, Interactivo, Cultural y Organizacional</v>
      </c>
      <c r="CA41" t="str">
        <v>COLVENZ</v>
      </c>
      <c r="CB41" t="str">
        <v>Comisión Argentina para Refugiados y Migrantes (CAREF)</v>
      </c>
      <c r="CC41" t="str">
        <v>Comité Internacional de la Cruz Roja</v>
      </c>
      <c r="CD41" t="str">
        <v>Comité Internacional de Rescate (IRC)</v>
      </c>
      <c r="CE41" t="str">
        <v>Comité Internacional para el Desarrollo de los Pueblos (CISP)</v>
      </c>
      <c r="CF41" t="str">
        <v>Comite permanente por la defensa de los derechos humanos (CDH)</v>
      </c>
      <c r="CG41" t="str">
        <v>Compasión internacional</v>
      </c>
      <c r="CH41" t="str">
        <v>Compassiva</v>
      </c>
      <c r="CI41" t="str">
        <v>Conozco mis derechos</v>
      </c>
      <c r="CJ41" t="str">
        <v>ConQuito</v>
      </c>
      <c r="CK41" t="str">
        <v>Consejo Danés para los Refugiados (DRC)</v>
      </c>
      <c r="CL41" t="str">
        <v>Consejo Interreligioso del Perú - Religiones por la Paz</v>
      </c>
      <c r="CM41" t="str">
        <v>Consejo Noruego para los Refugiados (NRC)</v>
      </c>
      <c r="CN41" t="str">
        <v>Consorcio de Org. Privadas de promoción al desarrollo de la micro y pequeña empresa</v>
      </c>
      <c r="CO41" t="str">
        <v>COOPI - Cooperación Internacional</v>
      </c>
      <c r="CP41" t="str">
        <v>Corporacion Minuto de Dios</v>
      </c>
      <c r="CQ41" t="str">
        <v>Corporación Opción Legal</v>
      </c>
      <c r="CR41" t="str">
        <v>Corporación para el Desarrollo de Emprendimiento y la Innovación Social</v>
      </c>
      <c r="CS41" t="str">
        <v>Cruz Roja Argentina</v>
      </c>
      <c r="CT41" t="str">
        <v>Cruz Roja Colombia</v>
      </c>
      <c r="CU41" t="str">
        <v>Cruz Roja Ecuador</v>
      </c>
      <c r="CV41" t="str">
        <v>Cruz Roja Española</v>
      </c>
      <c r="CW41" t="str">
        <v>Cruz Roja Panamá</v>
      </c>
      <c r="CX41" t="str">
        <v>Cruz Roja Paraguay</v>
      </c>
      <c r="CY41" t="str">
        <v>Cruz Roja Perú</v>
      </c>
      <c r="CZ41" t="str">
        <v>Cruz Roja Uruguay</v>
      </c>
      <c r="DA41" t="str">
        <v>Cuso Internacional</v>
      </c>
      <c r="DB41" t="str">
        <v>DCF (Danielle’s Children Fund)</v>
      </c>
      <c r="DC41" t="str">
        <v>Desarrollo Cooperativo Agrícola Internacional / Voluntarios en Asistencia Cooperativa en el Extranjero</v>
      </c>
      <c r="DD41" t="str">
        <v>Diakonie Katastrophenhilfe</v>
      </c>
      <c r="DE41" t="str">
        <v>Diálogo Diverso</v>
      </c>
      <c r="DF41" t="str">
        <v>Diáspora Venezolana en República Dominicana</v>
      </c>
      <c r="DG41" t="str">
        <v>Duendes y Ángeles Vinotinto República Dominicana</v>
      </c>
      <c r="DH41" t="str">
        <v>Embajadores internacionales de Canarinhos da Amazonia por la paz</v>
      </c>
      <c r="DI41" t="str">
        <v>Encuentros SJS (Servicio Jesuita de la Solidaridad)</v>
      </c>
      <c r="DJ41" t="str">
        <v>Ending Violence Against Migrants</v>
      </c>
      <c r="DK41" t="str">
        <v>Entidad de las Naciones Unidas para la Igualdad de Género y el Empoderamiento de las Mujeres</v>
      </c>
      <c r="DL41" t="str">
        <v>Famia Planea</v>
      </c>
      <c r="DM41" t="str">
        <v>Family Planning Association of Trinidad and Tobago</v>
      </c>
      <c r="DN41" t="str">
        <v>Federación de Mujeres de Sucumbíos</v>
      </c>
      <c r="DO41" t="str">
        <v>Federación Internacional de la Cruz Roja (FIRC)</v>
      </c>
      <c r="DP41" t="str">
        <v>Federación internacional humanitaria</v>
      </c>
      <c r="DQ41" t="str">
        <v>Federación Luterana Mundial</v>
      </c>
      <c r="DR41" t="str">
        <v>Fondo de las Naciones Unidas para la Infancia (UNICEF)</v>
      </c>
      <c r="DS41" t="str">
        <v>Fondo de Población de las Naciones Unidas (UNFPA)</v>
      </c>
      <c r="DT41" t="str">
        <v>Fondo Ecuatoriano Populorum Progressio</v>
      </c>
      <c r="DU41" t="str">
        <v>Foro de Israel para la Ayuda Humanitaria Internacional (IsraAID)</v>
      </c>
      <c r="DV41" t="str">
        <v>Foro de la Sociedad Civil en Salud (ForoSalud)</v>
      </c>
      <c r="DW41" t="str">
        <v>Foro Salud Callao</v>
      </c>
      <c r="DX41" t="str">
        <v>Fraternidade Sem Fronteiras</v>
      </c>
      <c r="DY41" t="str">
        <v>Fundación “Project Hope of Colombia”</v>
      </c>
      <c r="DZ41" t="str">
        <v>Fundación Alas de Colibrí</v>
      </c>
      <c r="EA41" t="str">
        <v>Fundación Americares</v>
      </c>
      <c r="EB41" t="str">
        <v>Fundación AVSI</v>
      </c>
      <c r="EC41" t="str">
        <v>Fundación Baylor Colombia</v>
      </c>
      <c r="ED41" t="str">
        <v>Fundación Casa de Refugio Matilde</v>
      </c>
      <c r="EE41" t="str">
        <v>Fundación Colonia de Venezuela en República Dominicana (FUNCOVERD)</v>
      </c>
      <c r="EF41" t="str">
        <v>Fundación Comisión Católica Argentina de Migraciones (FCCAM)</v>
      </c>
      <c r="EG41" t="str">
        <v>Fundación CRISFE</v>
      </c>
      <c r="EH41" t="str">
        <v>Fundación de Ayuda Social de Las Iglesias Cristianas</v>
      </c>
      <c r="EI41" t="str">
        <v>Fundación de Ayuda Social de las Iglesias Cristianas (FASIC)</v>
      </c>
      <c r="EJ41" t="str">
        <v>Fundación de Emigrantes Venezolanos (FEV)</v>
      </c>
      <c r="EK41" t="str">
        <v>Fundación de las Americas (FUDELA)</v>
      </c>
      <c r="EL41" t="str">
        <v>Fundación Educativa Rada</v>
      </c>
      <c r="EM41" t="str">
        <v>Fundación Equidad</v>
      </c>
      <c r="EN41" t="str">
        <v>Fundación Halü Bienestar Humano (HALU)</v>
      </c>
      <c r="EO41" t="str">
        <v>Fundación Huésped</v>
      </c>
      <c r="EP41" t="str">
        <v>Fundación Human Rights Caribbean (HRC)</v>
      </c>
      <c r="EQ41" t="str">
        <v>Fundación Las Golondrinas</v>
      </c>
      <c r="ER41" t="str">
        <v>Fundación Manos Abiertas</v>
      </c>
      <c r="ES41" t="str">
        <v>Fundación Mi Sangre</v>
      </c>
      <c r="ET41" t="str">
        <v>Fundación Nuestros Jóvenes</v>
      </c>
      <c r="EU41" t="str">
        <v>Fundacion pa Hende Muhe den Dificultad (FHMD)</v>
      </c>
      <c r="EV41" t="str">
        <v>Fundación Pan de Vida</v>
      </c>
      <c r="EW41" t="str">
        <v>Fundación Panamericana de Desarrollo</v>
      </c>
      <c r="EX41" t="str">
        <v>Fundación Panamericana para el Desarrollo (FUPAD)</v>
      </c>
      <c r="EY41" t="str">
        <v>Fundación para Asistencia a las Víctimas</v>
      </c>
      <c r="EZ41" t="str">
        <v>Fundación para la Integración y el Desarrollo de América Latina (FIDAL)</v>
      </c>
      <c r="FA41" t="str">
        <v>Fundación Salú pa Tur</v>
      </c>
      <c r="FB41" t="str">
        <v>Fundación Scalabrini Bolivia</v>
      </c>
      <c r="FC41" t="str">
        <v>Fundacion Scalabrini Chile</v>
      </c>
      <c r="FD41" t="str">
        <v>Fundación SES</v>
      </c>
      <c r="FE41" t="str">
        <v>Fundación Solidaria Trabajo para un Hermano</v>
      </c>
      <c r="FF41" t="str">
        <v>Fundación Stima</v>
      </c>
      <c r="FG41" t="str">
        <v>Fundación Takuna</v>
      </c>
      <c r="FH41" t="str">
        <v>Fundación Tarabita</v>
      </c>
      <c r="FI41" t="str">
        <v>Fundación Venex Curacao</v>
      </c>
      <c r="FJ41" t="str">
        <v>Globalizate Radio</v>
      </c>
      <c r="FK41" t="str">
        <v>GOAL</v>
      </c>
      <c r="FL41" t="str">
        <v>Heartland Alliance International (HAI)</v>
      </c>
      <c r="FM41" t="str">
        <v>HELVETAS Swiss Intercooperation</v>
      </c>
      <c r="FN41" t="str">
        <v>Hermanos Salesianas</v>
      </c>
      <c r="FO41" t="str">
        <v>HIAS</v>
      </c>
      <c r="FP41" t="str">
        <v>Hogar de Cristo</v>
      </c>
      <c r="FQ41" t="str">
        <v>Hogar de Nazareth</v>
      </c>
      <c r="FR41" t="str">
        <v>Human Rights Defence Curaçao</v>
      </c>
      <c r="FS41" t="str">
        <v>Humanity &amp; Inclusion</v>
      </c>
      <c r="FT41" t="str">
        <v>Humans Analytic</v>
      </c>
      <c r="FU41" t="str">
        <v>IEB - Instituto Internacional de Educação do Brasil</v>
      </c>
      <c r="FV41" t="str">
        <v>iMMAP</v>
      </c>
      <c r="FW41" t="str">
        <v>IMPACT Initiatives (REACH)</v>
      </c>
      <c r="FX41" t="str">
        <v>Institute of Natural and Cultural Heritage (IPANC)</v>
      </c>
      <c r="FY41" t="str">
        <v>Instituto de Democracia y Derechos Humanos</v>
      </c>
      <c r="FZ41" t="str">
        <v>Instituto de maná</v>
      </c>
      <c r="GA41" t="str">
        <v>Instituto de Promoción del Desarrollo Solidario</v>
      </c>
      <c r="GB41" t="str">
        <v>Instituto Dominicano de Desarrollo Integral</v>
      </c>
      <c r="GC41" t="str">
        <v>Instituto Félix Guattari</v>
      </c>
      <c r="GD41" t="str">
        <v>Instituto Nice</v>
      </c>
      <c r="GE41" t="str">
        <v>Instituto para las Migraciones y Derechos Humanos (IMDH)</v>
      </c>
      <c r="GF41" t="str">
        <v>Instituto Pirilampos - Grupo de visitas y acciones voluntarias en Roraima</v>
      </c>
      <c r="GG41" t="str">
        <v>INTERSOS</v>
      </c>
      <c r="GH41" t="str">
        <v>IPANC</v>
      </c>
      <c r="GI41" t="str">
        <v>Kimirina Coorporation</v>
      </c>
      <c r="GJ41" t="str">
        <v>La Bolsa del Samaritano</v>
      </c>
      <c r="GK41" t="str">
        <v>Lutheran World Relief</v>
      </c>
      <c r="GL41" t="str">
        <v>Malteser International</v>
      </c>
      <c r="GM41" t="str">
        <v>Más Igualdad Perú</v>
      </c>
      <c r="GN41" t="str">
        <v>MedGlobal</v>
      </c>
      <c r="GO41" t="str">
        <v>Medical Teams International</v>
      </c>
      <c r="GP41" t="str">
        <v>Médicos del Mundo</v>
      </c>
      <c r="GQ41" t="str">
        <v>Mercy Corps</v>
      </c>
      <c r="GR41" t="str">
        <v>Migrantes, Refugiados y Argentinos Emprendedores Sociales (MIRARES)</v>
      </c>
      <c r="GS41" t="str">
        <v>Mision Scalabriniana - Ecuador</v>
      </c>
      <c r="GT41" t="str">
        <v>Missão Paz</v>
      </c>
      <c r="GU41" t="str">
        <v>Movimiento de Mujeres de El Oro</v>
      </c>
      <c r="GV41" t="str">
        <v>Movimiento LGBT+ Brasil</v>
      </c>
      <c r="GW41" t="str">
        <v>Museu A CASA</v>
      </c>
      <c r="GX41" t="str">
        <v>Nueva organización</v>
      </c>
      <c r="GY41" t="str">
        <v>Oficina de la Coordinadora Residente UN</v>
      </c>
      <c r="GZ41" t="str">
        <v>Oficina de las Naciones Unidas de Servicios para Proyectos (UNOPS)</v>
      </c>
      <c r="HA41" t="str">
        <v>Oficina de Naciones Unidas contra la Droga y el Delito (ONUDD)</v>
      </c>
      <c r="HB41" t="str">
        <v>Oficina de Naciones Unidas para la Coordinación de Asuntos Humanitarios</v>
      </c>
      <c r="HC41" t="str">
        <v>Oficina del Alto Comisionado de las Naciones Unidas para los Derechos Humanos (ACNUDH)</v>
      </c>
      <c r="HD41" t="str">
        <v>ONU voluntarios</v>
      </c>
      <c r="HE41" t="str">
        <v>Opportunity International/AGAPE</v>
      </c>
      <c r="HF41" t="str">
        <v>Organización de Estados Iberoamericanos para la Educación, la Ciencia y la Cultura (OEI)</v>
      </c>
      <c r="HG41" t="str">
        <v>Organización de las Naciones Unidas para la Alimentación y la Agricultura (FAO)</v>
      </c>
      <c r="HH41" t="str">
        <v>Organización de las Naciones Unidas para la Educación, la Ciencia y la Cultura (UNESCO)</v>
      </c>
      <c r="HI41" t="str">
        <v>Organización Fuerza Internacional de Capellanía DDHH y DIH OFICA ICC</v>
      </c>
      <c r="HJ41" t="str">
        <v>Organización Internacional del Trabajo (OIT)</v>
      </c>
      <c r="HK41" t="str">
        <v>Organización Internacional para las Migraciones (OIM)</v>
      </c>
      <c r="HL41" t="str">
        <v>Organización Panamericana de la Salud/Organización Mundial de la Salud (OPS/OMS)</v>
      </c>
      <c r="HM41" t="str">
        <v>OXFAM</v>
      </c>
      <c r="HN41" t="str">
        <v>Parroquia Eclesiástica San Francisco</v>
      </c>
      <c r="HO41" t="str">
        <v>Parroquia Ntra Sra Asunción y Madre de los Migrantes</v>
      </c>
      <c r="HP41" t="str">
        <v>Pastoral de Movilidad Humana - Conferencia Episcopal Peruana</v>
      </c>
      <c r="HQ41" t="str">
        <v>Pastoral Social Cáritas</v>
      </c>
      <c r="HR41" t="str">
        <v>Patronato de Amparo Social de Tulcán</v>
      </c>
      <c r="HS41" t="str">
        <v>Peace for Development</v>
      </c>
      <c r="HT41" t="str">
        <v>Plan Internacional</v>
      </c>
      <c r="HU41" t="str">
        <v>Première Urgence Internationale</v>
      </c>
      <c r="HV41" t="str">
        <v>PROBONO Colombia</v>
      </c>
      <c r="HW41" t="str">
        <v>Progetto mondo mlal</v>
      </c>
      <c r="HX41" t="str">
        <v>Programa Conjunto de las Naciones Unidas sobre el VIH/SIDA (ONUSIDA)</v>
      </c>
      <c r="HY41" t="str">
        <v>Programa de las Naciones Unidas para el Desarrollo (PNUD)</v>
      </c>
      <c r="HZ41" t="str">
        <v>Programa de las Naciones Unidas para los Asentamientos Humanos (UN Habitat)</v>
      </c>
      <c r="IA41" t="str">
        <v>Programa de Soporte a la autoayuda de personas seropositivas</v>
      </c>
      <c r="IB41" t="str">
        <v>Programa Mundial de Alimentos (PMA)</v>
      </c>
      <c r="IC41" t="str">
        <v>Purik Huasi</v>
      </c>
      <c r="ID41" t="str">
        <v>Red con Migrantes y Refugiados</v>
      </c>
      <c r="IE41" t="str">
        <v>Red de Investigaciones Orientadas a la Solución de Problemas en Derechos Humanos</v>
      </c>
      <c r="IF41" t="str">
        <v>Red Internacional de Migración Scalabrini</v>
      </c>
      <c r="IG41" t="str">
        <v>Red Latinoamericana de Organizaciones no Gubernamentales de Personas con Discapacidad y sus Familias (RIADIS)</v>
      </c>
      <c r="IH41" t="str">
        <v>Red regioanal LGTBI+</v>
      </c>
      <c r="II41" t="str">
        <v>Renacer</v>
      </c>
      <c r="IJ41" t="str">
        <v>RET Internacional</v>
      </c>
      <c r="IK41" t="str">
        <v>Save the Children (SCI)</v>
      </c>
      <c r="IL41" t="str">
        <v>Sección Peruana de Amnistía Internacional</v>
      </c>
      <c r="IM41" t="str">
        <v>Semillas para la Democracia</v>
      </c>
      <c r="IN41" t="str">
        <v>Servicio Ecuménico para la Dignidad Humana</v>
      </c>
      <c r="IO41" t="str">
        <v>Servicio Jesuita a Migrantes (SJM)</v>
      </c>
      <c r="IP41" t="str">
        <v>Servicio Jesuita a Migrantes y Refugiados (SJMR)</v>
      </c>
      <c r="IQ41" t="str">
        <v>Servicio Jesuita a Refugiados (SJR)</v>
      </c>
      <c r="IR41" t="str">
        <v>Servicio Pastoral de Migrantes Nacional</v>
      </c>
      <c r="IS41" t="str">
        <v>Serviço Pastoral dos Migrantes do Nordeste</v>
      </c>
      <c r="IT41" t="str">
        <v>Sesame Workshop</v>
      </c>
      <c r="IU41" t="str">
        <v>Sociedad Bolivariana de Curaçao</v>
      </c>
      <c r="IV41" t="str">
        <v>Solidarites International/Premiere Urgence Internationale (Consorcio de SI y PUI)</v>
      </c>
      <c r="IW41" t="str">
        <v>Sparkassenstiftung für internationale Kooperation</v>
      </c>
      <c r="IX41" t="str">
        <v>Stichting Slachtofferhulp Curaçao</v>
      </c>
      <c r="IY41" t="str">
        <v>Swisscontact</v>
      </c>
      <c r="IZ41" t="str">
        <v>Tearfund</v>
      </c>
      <c r="JA41" t="str">
        <v>TECHO</v>
      </c>
      <c r="JB41" t="str">
        <v>Terre des Hommes Italy</v>
      </c>
      <c r="JC41" t="str">
        <v>Terre des Hommes Lausanne</v>
      </c>
      <c r="JD41" t="str">
        <v>Terre des Hommes Suisse</v>
      </c>
      <c r="JE41" t="str">
        <v>Universidad Católica del Uruguay (UCU)</v>
      </c>
      <c r="JF41" t="str">
        <v>Universidad de Buenos Aires (UBA)</v>
      </c>
      <c r="JG41" t="str">
        <v>UruVene</v>
      </c>
      <c r="JH41" t="str">
        <v>VenAruba Solidaria</v>
      </c>
      <c r="JI41" t="str">
        <v>VenEuropa</v>
      </c>
      <c r="JJ41" t="str">
        <v>Venezolanos en San Cristóbal</v>
      </c>
      <c r="JK41" t="str">
        <v>Vicaría de Pastoral Social Caritas</v>
      </c>
      <c r="JL41" t="str">
        <v>Vicariato apostólico de Esmeraldas – Nación de Paz (VAE)</v>
      </c>
      <c r="JM41" t="str">
        <v>Visión Mundial</v>
      </c>
      <c r="JN41" t="str">
        <v>War Child</v>
      </c>
      <c r="JO41" t="str">
        <v>We World GVC</v>
      </c>
      <c r="JP41" t="str">
        <v>World Council of Credit Unions</v>
      </c>
      <c r="JQ41" t="str">
        <v>ZOA</v>
      </c>
    </row>
    <row r="42" spans="1:277" ht="28.8" x14ac:dyDescent="0.3">
      <c r="A42" s="37" t="s">
        <v>655</v>
      </c>
      <c r="B42" s="37" t="s">
        <v>656</v>
      </c>
      <c r="C42" s="37" t="s">
        <v>656</v>
      </c>
      <c r="D42" s="37"/>
      <c r="E42" s="37" t="s">
        <v>656</v>
      </c>
      <c r="F42" s="46" t="b">
        <v>0</v>
      </c>
      <c r="G42" s="46" t="s">
        <v>2167</v>
      </c>
      <c r="I42" t="str" cm="1">
        <f t="array" ref="I42:JQ42">TRANSPOSE(_xlfn._xlws.SORT(_xlfn._xlws.FILTER(Table3[Nombre],ISNUMBER(SEARCH(' Activity Sheet'!C43,Table3[Nombre])),"Not found"),,1))</f>
        <v>100% Diversidad y Derechos</v>
      </c>
      <c r="J42" t="str">
        <v>ABV - Asociación del Bien con la Vida</v>
      </c>
      <c r="K42" t="str">
        <v>ACAPS</v>
      </c>
      <c r="L42" t="str">
        <v>Acción contra el Hambre</v>
      </c>
      <c r="M42" t="str">
        <v>ACT Alianza</v>
      </c>
      <c r="N42" t="str">
        <v>ACTED</v>
      </c>
      <c r="O42" t="str">
        <v>Agencia Adventista de Desarollo y Recursos Asistenciales (ADRA)</v>
      </c>
      <c r="P42" t="str">
        <v>Agencia de Cooperación Alemana para el Desarrollo GIZ</v>
      </c>
      <c r="Q42" t="str">
        <v>AID FOR AIDS</v>
      </c>
      <c r="R42" t="str">
        <v>AIDS Healthcare Foundation</v>
      </c>
      <c r="S42" t="str">
        <v>Aldeas Infantiles SOS</v>
      </c>
      <c r="T42" t="str">
        <v>Alianza por la Solidaridad</v>
      </c>
      <c r="U42" t="str">
        <v>Alianza por Venezuela</v>
      </c>
      <c r="V42" t="str">
        <v>Alto Comisionado de las Naciones Unidas para los Refugiados (ACNUR)</v>
      </c>
      <c r="W42" t="str">
        <v>Asociación Aves</v>
      </c>
      <c r="X42" t="str">
        <v>Asociación Caritativa y Cultural Amigos do Noivo</v>
      </c>
      <c r="Y42" t="str">
        <v>Asociación Churún Merú</v>
      </c>
      <c r="Z42" t="str">
        <v>Asociación Civil de Chamos Venezolanos</v>
      </c>
      <c r="AA42" t="str">
        <v>Asociación Civil El Paso</v>
      </c>
      <c r="AB42" t="str">
        <v>Asociación Civil Venezolana en Paraguay</v>
      </c>
      <c r="AC42" t="str">
        <v>Asociación Construyendo Caminos de Esperanza Frente a la Injusticia, el Rechazo y el Olvido (CCEFIRO)</v>
      </c>
      <c r="AD42" t="str">
        <v>Asociación de Apoyo al Desarrollo - APOYAR</v>
      </c>
      <c r="AE42" t="str">
        <v>Asociacion de Jubilados y Pensionados Venezolanos en Argentina</v>
      </c>
      <c r="AF42" t="str">
        <v>Asociación de Psicólogos Venezolanos en Argentina</v>
      </c>
      <c r="AG42" t="str">
        <v>Asociación de venezolanos en la República argentina (ASOVEN)</v>
      </c>
      <c r="AH42" t="str">
        <v>Asociación educativa y caritativa Vale da Benção (AEBVB)</v>
      </c>
      <c r="AI42" t="str">
        <v>Asociación Idas y Vueltas</v>
      </c>
      <c r="AJ42" t="str">
        <v>Asociación ILLARI-AMANECER</v>
      </c>
      <c r="AK42" t="str">
        <v>Asociación Inmigrante Feliz</v>
      </c>
      <c r="AL42" t="str">
        <v>Asociación Manos Veneguayas</v>
      </c>
      <c r="AM42" t="str">
        <v>AsociacIón Misioneros de San Carlos Scalabrinianos</v>
      </c>
      <c r="AN42" t="str">
        <v>Asociación Mutual Israelita Argentina</v>
      </c>
      <c r="AO42" t="str">
        <v>Asociación Profamilia</v>
      </c>
      <c r="AP42" t="str">
        <v>Asociación Quinta Ola</v>
      </c>
      <c r="AQ42" t="str">
        <v>Asociación Solidaridad y Acción</v>
      </c>
      <c r="AR42" t="str">
        <v>Asociación Venezolana en Chile</v>
      </c>
      <c r="AS42" t="str">
        <v>Associação Hermanitos</v>
      </c>
      <c r="AT42" t="str">
        <v>Ayuda en Acción</v>
      </c>
      <c r="AU42" t="str">
        <v>Bethany Christian Services</v>
      </c>
      <c r="AV42" t="str">
        <v>Blumont</v>
      </c>
      <c r="AW42" t="str">
        <v>Capellanía de migrantes venezolanos de la diócesis de Lurín</v>
      </c>
      <c r="AX42" t="str">
        <v>CARE</v>
      </c>
      <c r="AY42" t="str">
        <v>Cáritas Alemania</v>
      </c>
      <c r="AZ42" t="str">
        <v>Cáritas Aruba</v>
      </c>
      <c r="BA42" t="str">
        <v>Cáritas Bolivia</v>
      </c>
      <c r="BB42" t="str">
        <v>Cáritas Brasil</v>
      </c>
      <c r="BC42" t="str">
        <v>Caritas Ecuador</v>
      </c>
      <c r="BD42" t="str">
        <v>Caritas Manaus</v>
      </c>
      <c r="BE42" t="str">
        <v>Caritas Parana</v>
      </c>
      <c r="BF42" t="str">
        <v>Cáritas Perú</v>
      </c>
      <c r="BG42" t="str">
        <v>Cáritas Rio de Janeiro</v>
      </c>
      <c r="BH42" t="str">
        <v>Cáritas São Paulo</v>
      </c>
      <c r="BI42" t="str">
        <v>Cáritas Suiza</v>
      </c>
      <c r="BJ42" t="str">
        <v>Cáritas Willemstad</v>
      </c>
      <c r="BK42" t="str">
        <v>Casa Cemisol</v>
      </c>
      <c r="BL42" t="str">
        <v>Casa Hogar San José</v>
      </c>
      <c r="BM42" t="str">
        <v>Casa Violeta</v>
      </c>
      <c r="BN42" t="str">
        <v>Centro de Atencion alMigrante (CAM)</v>
      </c>
      <c r="BO42" t="str">
        <v>Centro de Atencion Psicosocial (CAPS)</v>
      </c>
      <c r="BP42" t="str">
        <v>Centro de Defensa de los Derechos Humanos de Guarulhos (CCDH)</v>
      </c>
      <c r="BQ42" t="str">
        <v>Centro de Desarrollo y Autogestión</v>
      </c>
      <c r="BR42" t="str">
        <v>Centro de Estudios y Programas Integrados para el Desarrollo Sostenible (CIEDS)</v>
      </c>
      <c r="BS42" t="str">
        <v>Centro de Estudios y Solidaridad con América Latina (CESAL)</v>
      </c>
      <c r="BT42" t="str">
        <v>Centro de Migración y Derechos Humanos de la Diócesis de Roraima</v>
      </c>
      <c r="BU42" t="str">
        <v>Centro Familiar Familias Sin Fronteras – Fundación Familia Sin Fronteras</v>
      </c>
      <c r="BV42" t="str">
        <v>CESVI-Cooperazione e Sviluppo</v>
      </c>
      <c r="BW42" t="str">
        <v>ChildFund Internacional</v>
      </c>
      <c r="BX42" t="str">
        <v>CHS Alternativo</v>
      </c>
      <c r="BY42" t="str">
        <v>CIR - Conselho Indígena de Roraima</v>
      </c>
      <c r="BZ42" t="str">
        <v>Coletivo MOSAICO - Asociación del Movimiento Social, Ambiental, Interactivo, Cultural y Organizacional</v>
      </c>
      <c r="CA42" t="str">
        <v>COLVENZ</v>
      </c>
      <c r="CB42" t="str">
        <v>Comisión Argentina para Refugiados y Migrantes (CAREF)</v>
      </c>
      <c r="CC42" t="str">
        <v>Comité Internacional de la Cruz Roja</v>
      </c>
      <c r="CD42" t="str">
        <v>Comité Internacional de Rescate (IRC)</v>
      </c>
      <c r="CE42" t="str">
        <v>Comité Internacional para el Desarrollo de los Pueblos (CISP)</v>
      </c>
      <c r="CF42" t="str">
        <v>Comite permanente por la defensa de los derechos humanos (CDH)</v>
      </c>
      <c r="CG42" t="str">
        <v>Compasión internacional</v>
      </c>
      <c r="CH42" t="str">
        <v>Compassiva</v>
      </c>
      <c r="CI42" t="str">
        <v>Conozco mis derechos</v>
      </c>
      <c r="CJ42" t="str">
        <v>ConQuito</v>
      </c>
      <c r="CK42" t="str">
        <v>Consejo Danés para los Refugiados (DRC)</v>
      </c>
      <c r="CL42" t="str">
        <v>Consejo Interreligioso del Perú - Religiones por la Paz</v>
      </c>
      <c r="CM42" t="str">
        <v>Consejo Noruego para los Refugiados (NRC)</v>
      </c>
      <c r="CN42" t="str">
        <v>Consorcio de Org. Privadas de promoción al desarrollo de la micro y pequeña empresa</v>
      </c>
      <c r="CO42" t="str">
        <v>COOPI - Cooperación Internacional</v>
      </c>
      <c r="CP42" t="str">
        <v>Corporacion Minuto de Dios</v>
      </c>
      <c r="CQ42" t="str">
        <v>Corporación Opción Legal</v>
      </c>
      <c r="CR42" t="str">
        <v>Corporación para el Desarrollo de Emprendimiento y la Innovación Social</v>
      </c>
      <c r="CS42" t="str">
        <v>Cruz Roja Argentina</v>
      </c>
      <c r="CT42" t="str">
        <v>Cruz Roja Colombia</v>
      </c>
      <c r="CU42" t="str">
        <v>Cruz Roja Ecuador</v>
      </c>
      <c r="CV42" t="str">
        <v>Cruz Roja Española</v>
      </c>
      <c r="CW42" t="str">
        <v>Cruz Roja Panamá</v>
      </c>
      <c r="CX42" t="str">
        <v>Cruz Roja Paraguay</v>
      </c>
      <c r="CY42" t="str">
        <v>Cruz Roja Perú</v>
      </c>
      <c r="CZ42" t="str">
        <v>Cruz Roja Uruguay</v>
      </c>
      <c r="DA42" t="str">
        <v>Cuso Internacional</v>
      </c>
      <c r="DB42" t="str">
        <v>DCF (Danielle’s Children Fund)</v>
      </c>
      <c r="DC42" t="str">
        <v>Desarrollo Cooperativo Agrícola Internacional / Voluntarios en Asistencia Cooperativa en el Extranjero</v>
      </c>
      <c r="DD42" t="str">
        <v>Diakonie Katastrophenhilfe</v>
      </c>
      <c r="DE42" t="str">
        <v>Diálogo Diverso</v>
      </c>
      <c r="DF42" t="str">
        <v>Diáspora Venezolana en República Dominicana</v>
      </c>
      <c r="DG42" t="str">
        <v>Duendes y Ángeles Vinotinto República Dominicana</v>
      </c>
      <c r="DH42" t="str">
        <v>Embajadores internacionales de Canarinhos da Amazonia por la paz</v>
      </c>
      <c r="DI42" t="str">
        <v>Encuentros SJS (Servicio Jesuita de la Solidaridad)</v>
      </c>
      <c r="DJ42" t="str">
        <v>Ending Violence Against Migrants</v>
      </c>
      <c r="DK42" t="str">
        <v>Entidad de las Naciones Unidas para la Igualdad de Género y el Empoderamiento de las Mujeres</v>
      </c>
      <c r="DL42" t="str">
        <v>Famia Planea</v>
      </c>
      <c r="DM42" t="str">
        <v>Family Planning Association of Trinidad and Tobago</v>
      </c>
      <c r="DN42" t="str">
        <v>Federación de Mujeres de Sucumbíos</v>
      </c>
      <c r="DO42" t="str">
        <v>Federación Internacional de la Cruz Roja (FIRC)</v>
      </c>
      <c r="DP42" t="str">
        <v>Federación internacional humanitaria</v>
      </c>
      <c r="DQ42" t="str">
        <v>Federación Luterana Mundial</v>
      </c>
      <c r="DR42" t="str">
        <v>Fondo de las Naciones Unidas para la Infancia (UNICEF)</v>
      </c>
      <c r="DS42" t="str">
        <v>Fondo de Población de las Naciones Unidas (UNFPA)</v>
      </c>
      <c r="DT42" t="str">
        <v>Fondo Ecuatoriano Populorum Progressio</v>
      </c>
      <c r="DU42" t="str">
        <v>Foro de Israel para la Ayuda Humanitaria Internacional (IsraAID)</v>
      </c>
      <c r="DV42" t="str">
        <v>Foro de la Sociedad Civil en Salud (ForoSalud)</v>
      </c>
      <c r="DW42" t="str">
        <v>Foro Salud Callao</v>
      </c>
      <c r="DX42" t="str">
        <v>Fraternidade Sem Fronteiras</v>
      </c>
      <c r="DY42" t="str">
        <v>Fundación “Project Hope of Colombia”</v>
      </c>
      <c r="DZ42" t="str">
        <v>Fundación Alas de Colibrí</v>
      </c>
      <c r="EA42" t="str">
        <v>Fundación Americares</v>
      </c>
      <c r="EB42" t="str">
        <v>Fundación AVSI</v>
      </c>
      <c r="EC42" t="str">
        <v>Fundación Baylor Colombia</v>
      </c>
      <c r="ED42" t="str">
        <v>Fundación Casa de Refugio Matilde</v>
      </c>
      <c r="EE42" t="str">
        <v>Fundación Colonia de Venezuela en República Dominicana (FUNCOVERD)</v>
      </c>
      <c r="EF42" t="str">
        <v>Fundación Comisión Católica Argentina de Migraciones (FCCAM)</v>
      </c>
      <c r="EG42" t="str">
        <v>Fundación CRISFE</v>
      </c>
      <c r="EH42" t="str">
        <v>Fundación de Ayuda Social de Las Iglesias Cristianas</v>
      </c>
      <c r="EI42" t="str">
        <v>Fundación de Ayuda Social de las Iglesias Cristianas (FASIC)</v>
      </c>
      <c r="EJ42" t="str">
        <v>Fundación de Emigrantes Venezolanos (FEV)</v>
      </c>
      <c r="EK42" t="str">
        <v>Fundación de las Americas (FUDELA)</v>
      </c>
      <c r="EL42" t="str">
        <v>Fundación Educativa Rada</v>
      </c>
      <c r="EM42" t="str">
        <v>Fundación Equidad</v>
      </c>
      <c r="EN42" t="str">
        <v>Fundación Halü Bienestar Humano (HALU)</v>
      </c>
      <c r="EO42" t="str">
        <v>Fundación Huésped</v>
      </c>
      <c r="EP42" t="str">
        <v>Fundación Human Rights Caribbean (HRC)</v>
      </c>
      <c r="EQ42" t="str">
        <v>Fundación Las Golondrinas</v>
      </c>
      <c r="ER42" t="str">
        <v>Fundación Manos Abiertas</v>
      </c>
      <c r="ES42" t="str">
        <v>Fundación Mi Sangre</v>
      </c>
      <c r="ET42" t="str">
        <v>Fundación Nuestros Jóvenes</v>
      </c>
      <c r="EU42" t="str">
        <v>Fundacion pa Hende Muhe den Dificultad (FHMD)</v>
      </c>
      <c r="EV42" t="str">
        <v>Fundación Pan de Vida</v>
      </c>
      <c r="EW42" t="str">
        <v>Fundación Panamericana de Desarrollo</v>
      </c>
      <c r="EX42" t="str">
        <v>Fundación Panamericana para el Desarrollo (FUPAD)</v>
      </c>
      <c r="EY42" t="str">
        <v>Fundación para Asistencia a las Víctimas</v>
      </c>
      <c r="EZ42" t="str">
        <v>Fundación para la Integración y el Desarrollo de América Latina (FIDAL)</v>
      </c>
      <c r="FA42" t="str">
        <v>Fundación Salú pa Tur</v>
      </c>
      <c r="FB42" t="str">
        <v>Fundación Scalabrini Bolivia</v>
      </c>
      <c r="FC42" t="str">
        <v>Fundacion Scalabrini Chile</v>
      </c>
      <c r="FD42" t="str">
        <v>Fundación SES</v>
      </c>
      <c r="FE42" t="str">
        <v>Fundación Solidaria Trabajo para un Hermano</v>
      </c>
      <c r="FF42" t="str">
        <v>Fundación Stima</v>
      </c>
      <c r="FG42" t="str">
        <v>Fundación Takuna</v>
      </c>
      <c r="FH42" t="str">
        <v>Fundación Tarabita</v>
      </c>
      <c r="FI42" t="str">
        <v>Fundación Venex Curacao</v>
      </c>
      <c r="FJ42" t="str">
        <v>Globalizate Radio</v>
      </c>
      <c r="FK42" t="str">
        <v>GOAL</v>
      </c>
      <c r="FL42" t="str">
        <v>Heartland Alliance International (HAI)</v>
      </c>
      <c r="FM42" t="str">
        <v>HELVETAS Swiss Intercooperation</v>
      </c>
      <c r="FN42" t="str">
        <v>Hermanos Salesianas</v>
      </c>
      <c r="FO42" t="str">
        <v>HIAS</v>
      </c>
      <c r="FP42" t="str">
        <v>Hogar de Cristo</v>
      </c>
      <c r="FQ42" t="str">
        <v>Hogar de Nazareth</v>
      </c>
      <c r="FR42" t="str">
        <v>Human Rights Defence Curaçao</v>
      </c>
      <c r="FS42" t="str">
        <v>Humanity &amp; Inclusion</v>
      </c>
      <c r="FT42" t="str">
        <v>Humans Analytic</v>
      </c>
      <c r="FU42" t="str">
        <v>IEB - Instituto Internacional de Educação do Brasil</v>
      </c>
      <c r="FV42" t="str">
        <v>iMMAP</v>
      </c>
      <c r="FW42" t="str">
        <v>IMPACT Initiatives (REACH)</v>
      </c>
      <c r="FX42" t="str">
        <v>Institute of Natural and Cultural Heritage (IPANC)</v>
      </c>
      <c r="FY42" t="str">
        <v>Instituto de Democracia y Derechos Humanos</v>
      </c>
      <c r="FZ42" t="str">
        <v>Instituto de maná</v>
      </c>
      <c r="GA42" t="str">
        <v>Instituto de Promoción del Desarrollo Solidario</v>
      </c>
      <c r="GB42" t="str">
        <v>Instituto Dominicano de Desarrollo Integral</v>
      </c>
      <c r="GC42" t="str">
        <v>Instituto Félix Guattari</v>
      </c>
      <c r="GD42" t="str">
        <v>Instituto Nice</v>
      </c>
      <c r="GE42" t="str">
        <v>Instituto para las Migraciones y Derechos Humanos (IMDH)</v>
      </c>
      <c r="GF42" t="str">
        <v>Instituto Pirilampos - Grupo de visitas y acciones voluntarias en Roraima</v>
      </c>
      <c r="GG42" t="str">
        <v>INTERSOS</v>
      </c>
      <c r="GH42" t="str">
        <v>IPANC</v>
      </c>
      <c r="GI42" t="str">
        <v>Kimirina Coorporation</v>
      </c>
      <c r="GJ42" t="str">
        <v>La Bolsa del Samaritano</v>
      </c>
      <c r="GK42" t="str">
        <v>Lutheran World Relief</v>
      </c>
      <c r="GL42" t="str">
        <v>Malteser International</v>
      </c>
      <c r="GM42" t="str">
        <v>Más Igualdad Perú</v>
      </c>
      <c r="GN42" t="str">
        <v>MedGlobal</v>
      </c>
      <c r="GO42" t="str">
        <v>Medical Teams International</v>
      </c>
      <c r="GP42" t="str">
        <v>Médicos del Mundo</v>
      </c>
      <c r="GQ42" t="str">
        <v>Mercy Corps</v>
      </c>
      <c r="GR42" t="str">
        <v>Migrantes, Refugiados y Argentinos Emprendedores Sociales (MIRARES)</v>
      </c>
      <c r="GS42" t="str">
        <v>Mision Scalabriniana - Ecuador</v>
      </c>
      <c r="GT42" t="str">
        <v>Missão Paz</v>
      </c>
      <c r="GU42" t="str">
        <v>Movimiento de Mujeres de El Oro</v>
      </c>
      <c r="GV42" t="str">
        <v>Movimiento LGBT+ Brasil</v>
      </c>
      <c r="GW42" t="str">
        <v>Museu A CASA</v>
      </c>
      <c r="GX42" t="str">
        <v>Nueva organización</v>
      </c>
      <c r="GY42" t="str">
        <v>Oficina de la Coordinadora Residente UN</v>
      </c>
      <c r="GZ42" t="str">
        <v>Oficina de las Naciones Unidas de Servicios para Proyectos (UNOPS)</v>
      </c>
      <c r="HA42" t="str">
        <v>Oficina de Naciones Unidas contra la Droga y el Delito (ONUDD)</v>
      </c>
      <c r="HB42" t="str">
        <v>Oficina de Naciones Unidas para la Coordinación de Asuntos Humanitarios</v>
      </c>
      <c r="HC42" t="str">
        <v>Oficina del Alto Comisionado de las Naciones Unidas para los Derechos Humanos (ACNUDH)</v>
      </c>
      <c r="HD42" t="str">
        <v>ONU voluntarios</v>
      </c>
      <c r="HE42" t="str">
        <v>Opportunity International/AGAPE</v>
      </c>
      <c r="HF42" t="str">
        <v>Organización de Estados Iberoamericanos para la Educación, la Ciencia y la Cultura (OEI)</v>
      </c>
      <c r="HG42" t="str">
        <v>Organización de las Naciones Unidas para la Alimentación y la Agricultura (FAO)</v>
      </c>
      <c r="HH42" t="str">
        <v>Organización de las Naciones Unidas para la Educación, la Ciencia y la Cultura (UNESCO)</v>
      </c>
      <c r="HI42" t="str">
        <v>Organización Fuerza Internacional de Capellanía DDHH y DIH OFICA ICC</v>
      </c>
      <c r="HJ42" t="str">
        <v>Organización Internacional del Trabajo (OIT)</v>
      </c>
      <c r="HK42" t="str">
        <v>Organización Internacional para las Migraciones (OIM)</v>
      </c>
      <c r="HL42" t="str">
        <v>Organización Panamericana de la Salud/Organización Mundial de la Salud (OPS/OMS)</v>
      </c>
      <c r="HM42" t="str">
        <v>OXFAM</v>
      </c>
      <c r="HN42" t="str">
        <v>Parroquia Eclesiástica San Francisco</v>
      </c>
      <c r="HO42" t="str">
        <v>Parroquia Ntra Sra Asunción y Madre de los Migrantes</v>
      </c>
      <c r="HP42" t="str">
        <v>Pastoral de Movilidad Humana - Conferencia Episcopal Peruana</v>
      </c>
      <c r="HQ42" t="str">
        <v>Pastoral Social Cáritas</v>
      </c>
      <c r="HR42" t="str">
        <v>Patronato de Amparo Social de Tulcán</v>
      </c>
      <c r="HS42" t="str">
        <v>Peace for Development</v>
      </c>
      <c r="HT42" t="str">
        <v>Plan Internacional</v>
      </c>
      <c r="HU42" t="str">
        <v>Première Urgence Internationale</v>
      </c>
      <c r="HV42" t="str">
        <v>PROBONO Colombia</v>
      </c>
      <c r="HW42" t="str">
        <v>Progetto mondo mlal</v>
      </c>
      <c r="HX42" t="str">
        <v>Programa Conjunto de las Naciones Unidas sobre el VIH/SIDA (ONUSIDA)</v>
      </c>
      <c r="HY42" t="str">
        <v>Programa de las Naciones Unidas para el Desarrollo (PNUD)</v>
      </c>
      <c r="HZ42" t="str">
        <v>Programa de las Naciones Unidas para los Asentamientos Humanos (UN Habitat)</v>
      </c>
      <c r="IA42" t="str">
        <v>Programa de Soporte a la autoayuda de personas seropositivas</v>
      </c>
      <c r="IB42" t="str">
        <v>Programa Mundial de Alimentos (PMA)</v>
      </c>
      <c r="IC42" t="str">
        <v>Purik Huasi</v>
      </c>
      <c r="ID42" t="str">
        <v>Red con Migrantes y Refugiados</v>
      </c>
      <c r="IE42" t="str">
        <v>Red de Investigaciones Orientadas a la Solución de Problemas en Derechos Humanos</v>
      </c>
      <c r="IF42" t="str">
        <v>Red Internacional de Migración Scalabrini</v>
      </c>
      <c r="IG42" t="str">
        <v>Red Latinoamericana de Organizaciones no Gubernamentales de Personas con Discapacidad y sus Familias (RIADIS)</v>
      </c>
      <c r="IH42" t="str">
        <v>Red regioanal LGTBI+</v>
      </c>
      <c r="II42" t="str">
        <v>Renacer</v>
      </c>
      <c r="IJ42" t="str">
        <v>RET Internacional</v>
      </c>
      <c r="IK42" t="str">
        <v>Save the Children (SCI)</v>
      </c>
      <c r="IL42" t="str">
        <v>Sección Peruana de Amnistía Internacional</v>
      </c>
      <c r="IM42" t="str">
        <v>Semillas para la Democracia</v>
      </c>
      <c r="IN42" t="str">
        <v>Servicio Ecuménico para la Dignidad Humana</v>
      </c>
      <c r="IO42" t="str">
        <v>Servicio Jesuita a Migrantes (SJM)</v>
      </c>
      <c r="IP42" t="str">
        <v>Servicio Jesuita a Migrantes y Refugiados (SJMR)</v>
      </c>
      <c r="IQ42" t="str">
        <v>Servicio Jesuita a Refugiados (SJR)</v>
      </c>
      <c r="IR42" t="str">
        <v>Servicio Pastoral de Migrantes Nacional</v>
      </c>
      <c r="IS42" t="str">
        <v>Serviço Pastoral dos Migrantes do Nordeste</v>
      </c>
      <c r="IT42" t="str">
        <v>Sesame Workshop</v>
      </c>
      <c r="IU42" t="str">
        <v>Sociedad Bolivariana de Curaçao</v>
      </c>
      <c r="IV42" t="str">
        <v>Solidarites International/Premiere Urgence Internationale (Consorcio de SI y PUI)</v>
      </c>
      <c r="IW42" t="str">
        <v>Sparkassenstiftung für internationale Kooperation</v>
      </c>
      <c r="IX42" t="str">
        <v>Stichting Slachtofferhulp Curaçao</v>
      </c>
      <c r="IY42" t="str">
        <v>Swisscontact</v>
      </c>
      <c r="IZ42" t="str">
        <v>Tearfund</v>
      </c>
      <c r="JA42" t="str">
        <v>TECHO</v>
      </c>
      <c r="JB42" t="str">
        <v>Terre des Hommes Italy</v>
      </c>
      <c r="JC42" t="str">
        <v>Terre des Hommes Lausanne</v>
      </c>
      <c r="JD42" t="str">
        <v>Terre des Hommes Suisse</v>
      </c>
      <c r="JE42" t="str">
        <v>Universidad Católica del Uruguay (UCU)</v>
      </c>
      <c r="JF42" t="str">
        <v>Universidad de Buenos Aires (UBA)</v>
      </c>
      <c r="JG42" t="str">
        <v>UruVene</v>
      </c>
      <c r="JH42" t="str">
        <v>VenAruba Solidaria</v>
      </c>
      <c r="JI42" t="str">
        <v>VenEuropa</v>
      </c>
      <c r="JJ42" t="str">
        <v>Venezolanos en San Cristóbal</v>
      </c>
      <c r="JK42" t="str">
        <v>Vicaría de Pastoral Social Caritas</v>
      </c>
      <c r="JL42" t="str">
        <v>Vicariato apostólico de Esmeraldas – Nación de Paz (VAE)</v>
      </c>
      <c r="JM42" t="str">
        <v>Visión Mundial</v>
      </c>
      <c r="JN42" t="str">
        <v>War Child</v>
      </c>
      <c r="JO42" t="str">
        <v>We World GVC</v>
      </c>
      <c r="JP42" t="str">
        <v>World Council of Credit Unions</v>
      </c>
      <c r="JQ42" t="str">
        <v>ZOA</v>
      </c>
    </row>
    <row r="43" spans="1:277" x14ac:dyDescent="0.3">
      <c r="A43" s="37" t="s">
        <v>657</v>
      </c>
      <c r="B43" s="37" t="s">
        <v>658</v>
      </c>
      <c r="C43" s="37" t="s">
        <v>658</v>
      </c>
      <c r="D43" s="37"/>
      <c r="E43" s="37" t="s">
        <v>658</v>
      </c>
      <c r="F43" s="46" t="b">
        <v>0</v>
      </c>
      <c r="G43" s="46" t="s">
        <v>2167</v>
      </c>
      <c r="I43" t="str" cm="1">
        <f t="array" ref="I43:JQ43">TRANSPOSE(_xlfn._xlws.SORT(_xlfn._xlws.FILTER(Table3[Nombre],ISNUMBER(SEARCH(' Activity Sheet'!C44,Table3[Nombre])),"Not found"),,1))</f>
        <v>100% Diversidad y Derechos</v>
      </c>
      <c r="J43" t="str">
        <v>ABV - Asociación del Bien con la Vida</v>
      </c>
      <c r="K43" t="str">
        <v>ACAPS</v>
      </c>
      <c r="L43" t="str">
        <v>Acción contra el Hambre</v>
      </c>
      <c r="M43" t="str">
        <v>ACT Alianza</v>
      </c>
      <c r="N43" t="str">
        <v>ACTED</v>
      </c>
      <c r="O43" t="str">
        <v>Agencia Adventista de Desarollo y Recursos Asistenciales (ADRA)</v>
      </c>
      <c r="P43" t="str">
        <v>Agencia de Cooperación Alemana para el Desarrollo GIZ</v>
      </c>
      <c r="Q43" t="str">
        <v>AID FOR AIDS</v>
      </c>
      <c r="R43" t="str">
        <v>AIDS Healthcare Foundation</v>
      </c>
      <c r="S43" t="str">
        <v>Aldeas Infantiles SOS</v>
      </c>
      <c r="T43" t="str">
        <v>Alianza por la Solidaridad</v>
      </c>
      <c r="U43" t="str">
        <v>Alianza por Venezuela</v>
      </c>
      <c r="V43" t="str">
        <v>Alto Comisionado de las Naciones Unidas para los Refugiados (ACNUR)</v>
      </c>
      <c r="W43" t="str">
        <v>Asociación Aves</v>
      </c>
      <c r="X43" t="str">
        <v>Asociación Caritativa y Cultural Amigos do Noivo</v>
      </c>
      <c r="Y43" t="str">
        <v>Asociación Churún Merú</v>
      </c>
      <c r="Z43" t="str">
        <v>Asociación Civil de Chamos Venezolanos</v>
      </c>
      <c r="AA43" t="str">
        <v>Asociación Civil El Paso</v>
      </c>
      <c r="AB43" t="str">
        <v>Asociación Civil Venezolana en Paraguay</v>
      </c>
      <c r="AC43" t="str">
        <v>Asociación Construyendo Caminos de Esperanza Frente a la Injusticia, el Rechazo y el Olvido (CCEFIRO)</v>
      </c>
      <c r="AD43" t="str">
        <v>Asociación de Apoyo al Desarrollo - APOYAR</v>
      </c>
      <c r="AE43" t="str">
        <v>Asociacion de Jubilados y Pensionados Venezolanos en Argentina</v>
      </c>
      <c r="AF43" t="str">
        <v>Asociación de Psicólogos Venezolanos en Argentina</v>
      </c>
      <c r="AG43" t="str">
        <v>Asociación de venezolanos en la República argentina (ASOVEN)</v>
      </c>
      <c r="AH43" t="str">
        <v>Asociación educativa y caritativa Vale da Benção (AEBVB)</v>
      </c>
      <c r="AI43" t="str">
        <v>Asociación Idas y Vueltas</v>
      </c>
      <c r="AJ43" t="str">
        <v>Asociación ILLARI-AMANECER</v>
      </c>
      <c r="AK43" t="str">
        <v>Asociación Inmigrante Feliz</v>
      </c>
      <c r="AL43" t="str">
        <v>Asociación Manos Veneguayas</v>
      </c>
      <c r="AM43" t="str">
        <v>AsociacIón Misioneros de San Carlos Scalabrinianos</v>
      </c>
      <c r="AN43" t="str">
        <v>Asociación Mutual Israelita Argentina</v>
      </c>
      <c r="AO43" t="str">
        <v>Asociación Profamilia</v>
      </c>
      <c r="AP43" t="str">
        <v>Asociación Quinta Ola</v>
      </c>
      <c r="AQ43" t="str">
        <v>Asociación Solidaridad y Acción</v>
      </c>
      <c r="AR43" t="str">
        <v>Asociación Venezolana en Chile</v>
      </c>
      <c r="AS43" t="str">
        <v>Associação Hermanitos</v>
      </c>
      <c r="AT43" t="str">
        <v>Ayuda en Acción</v>
      </c>
      <c r="AU43" t="str">
        <v>Bethany Christian Services</v>
      </c>
      <c r="AV43" t="str">
        <v>Blumont</v>
      </c>
      <c r="AW43" t="str">
        <v>Capellanía de migrantes venezolanos de la diócesis de Lurín</v>
      </c>
      <c r="AX43" t="str">
        <v>CARE</v>
      </c>
      <c r="AY43" t="str">
        <v>Cáritas Alemania</v>
      </c>
      <c r="AZ43" t="str">
        <v>Cáritas Aruba</v>
      </c>
      <c r="BA43" t="str">
        <v>Cáritas Bolivia</v>
      </c>
      <c r="BB43" t="str">
        <v>Cáritas Brasil</v>
      </c>
      <c r="BC43" t="str">
        <v>Caritas Ecuador</v>
      </c>
      <c r="BD43" t="str">
        <v>Caritas Manaus</v>
      </c>
      <c r="BE43" t="str">
        <v>Caritas Parana</v>
      </c>
      <c r="BF43" t="str">
        <v>Cáritas Perú</v>
      </c>
      <c r="BG43" t="str">
        <v>Cáritas Rio de Janeiro</v>
      </c>
      <c r="BH43" t="str">
        <v>Cáritas São Paulo</v>
      </c>
      <c r="BI43" t="str">
        <v>Cáritas Suiza</v>
      </c>
      <c r="BJ43" t="str">
        <v>Cáritas Willemstad</v>
      </c>
      <c r="BK43" t="str">
        <v>Casa Cemisol</v>
      </c>
      <c r="BL43" t="str">
        <v>Casa Hogar San José</v>
      </c>
      <c r="BM43" t="str">
        <v>Casa Violeta</v>
      </c>
      <c r="BN43" t="str">
        <v>Centro de Atencion alMigrante (CAM)</v>
      </c>
      <c r="BO43" t="str">
        <v>Centro de Atencion Psicosocial (CAPS)</v>
      </c>
      <c r="BP43" t="str">
        <v>Centro de Defensa de los Derechos Humanos de Guarulhos (CCDH)</v>
      </c>
      <c r="BQ43" t="str">
        <v>Centro de Desarrollo y Autogestión</v>
      </c>
      <c r="BR43" t="str">
        <v>Centro de Estudios y Programas Integrados para el Desarrollo Sostenible (CIEDS)</v>
      </c>
      <c r="BS43" t="str">
        <v>Centro de Estudios y Solidaridad con América Latina (CESAL)</v>
      </c>
      <c r="BT43" t="str">
        <v>Centro de Migración y Derechos Humanos de la Diócesis de Roraima</v>
      </c>
      <c r="BU43" t="str">
        <v>Centro Familiar Familias Sin Fronteras – Fundación Familia Sin Fronteras</v>
      </c>
      <c r="BV43" t="str">
        <v>CESVI-Cooperazione e Sviluppo</v>
      </c>
      <c r="BW43" t="str">
        <v>ChildFund Internacional</v>
      </c>
      <c r="BX43" t="str">
        <v>CHS Alternativo</v>
      </c>
      <c r="BY43" t="str">
        <v>CIR - Conselho Indígena de Roraima</v>
      </c>
      <c r="BZ43" t="str">
        <v>Coletivo MOSAICO - Asociación del Movimiento Social, Ambiental, Interactivo, Cultural y Organizacional</v>
      </c>
      <c r="CA43" t="str">
        <v>COLVENZ</v>
      </c>
      <c r="CB43" t="str">
        <v>Comisión Argentina para Refugiados y Migrantes (CAREF)</v>
      </c>
      <c r="CC43" t="str">
        <v>Comité Internacional de la Cruz Roja</v>
      </c>
      <c r="CD43" t="str">
        <v>Comité Internacional de Rescate (IRC)</v>
      </c>
      <c r="CE43" t="str">
        <v>Comité Internacional para el Desarrollo de los Pueblos (CISP)</v>
      </c>
      <c r="CF43" t="str">
        <v>Comite permanente por la defensa de los derechos humanos (CDH)</v>
      </c>
      <c r="CG43" t="str">
        <v>Compasión internacional</v>
      </c>
      <c r="CH43" t="str">
        <v>Compassiva</v>
      </c>
      <c r="CI43" t="str">
        <v>Conozco mis derechos</v>
      </c>
      <c r="CJ43" t="str">
        <v>ConQuito</v>
      </c>
      <c r="CK43" t="str">
        <v>Consejo Danés para los Refugiados (DRC)</v>
      </c>
      <c r="CL43" t="str">
        <v>Consejo Interreligioso del Perú - Religiones por la Paz</v>
      </c>
      <c r="CM43" t="str">
        <v>Consejo Noruego para los Refugiados (NRC)</v>
      </c>
      <c r="CN43" t="str">
        <v>Consorcio de Org. Privadas de promoción al desarrollo de la micro y pequeña empresa</v>
      </c>
      <c r="CO43" t="str">
        <v>COOPI - Cooperación Internacional</v>
      </c>
      <c r="CP43" t="str">
        <v>Corporacion Minuto de Dios</v>
      </c>
      <c r="CQ43" t="str">
        <v>Corporación Opción Legal</v>
      </c>
      <c r="CR43" t="str">
        <v>Corporación para el Desarrollo de Emprendimiento y la Innovación Social</v>
      </c>
      <c r="CS43" t="str">
        <v>Cruz Roja Argentina</v>
      </c>
      <c r="CT43" t="str">
        <v>Cruz Roja Colombia</v>
      </c>
      <c r="CU43" t="str">
        <v>Cruz Roja Ecuador</v>
      </c>
      <c r="CV43" t="str">
        <v>Cruz Roja Española</v>
      </c>
      <c r="CW43" t="str">
        <v>Cruz Roja Panamá</v>
      </c>
      <c r="CX43" t="str">
        <v>Cruz Roja Paraguay</v>
      </c>
      <c r="CY43" t="str">
        <v>Cruz Roja Perú</v>
      </c>
      <c r="CZ43" t="str">
        <v>Cruz Roja Uruguay</v>
      </c>
      <c r="DA43" t="str">
        <v>Cuso Internacional</v>
      </c>
      <c r="DB43" t="str">
        <v>DCF (Danielle’s Children Fund)</v>
      </c>
      <c r="DC43" t="str">
        <v>Desarrollo Cooperativo Agrícola Internacional / Voluntarios en Asistencia Cooperativa en el Extranjero</v>
      </c>
      <c r="DD43" t="str">
        <v>Diakonie Katastrophenhilfe</v>
      </c>
      <c r="DE43" t="str">
        <v>Diálogo Diverso</v>
      </c>
      <c r="DF43" t="str">
        <v>Diáspora Venezolana en República Dominicana</v>
      </c>
      <c r="DG43" t="str">
        <v>Duendes y Ángeles Vinotinto República Dominicana</v>
      </c>
      <c r="DH43" t="str">
        <v>Embajadores internacionales de Canarinhos da Amazonia por la paz</v>
      </c>
      <c r="DI43" t="str">
        <v>Encuentros SJS (Servicio Jesuita de la Solidaridad)</v>
      </c>
      <c r="DJ43" t="str">
        <v>Ending Violence Against Migrants</v>
      </c>
      <c r="DK43" t="str">
        <v>Entidad de las Naciones Unidas para la Igualdad de Género y el Empoderamiento de las Mujeres</v>
      </c>
      <c r="DL43" t="str">
        <v>Famia Planea</v>
      </c>
      <c r="DM43" t="str">
        <v>Family Planning Association of Trinidad and Tobago</v>
      </c>
      <c r="DN43" t="str">
        <v>Federación de Mujeres de Sucumbíos</v>
      </c>
      <c r="DO43" t="str">
        <v>Federación Internacional de la Cruz Roja (FIRC)</v>
      </c>
      <c r="DP43" t="str">
        <v>Federación internacional humanitaria</v>
      </c>
      <c r="DQ43" t="str">
        <v>Federación Luterana Mundial</v>
      </c>
      <c r="DR43" t="str">
        <v>Fondo de las Naciones Unidas para la Infancia (UNICEF)</v>
      </c>
      <c r="DS43" t="str">
        <v>Fondo de Población de las Naciones Unidas (UNFPA)</v>
      </c>
      <c r="DT43" t="str">
        <v>Fondo Ecuatoriano Populorum Progressio</v>
      </c>
      <c r="DU43" t="str">
        <v>Foro de Israel para la Ayuda Humanitaria Internacional (IsraAID)</v>
      </c>
      <c r="DV43" t="str">
        <v>Foro de la Sociedad Civil en Salud (ForoSalud)</v>
      </c>
      <c r="DW43" t="str">
        <v>Foro Salud Callao</v>
      </c>
      <c r="DX43" t="str">
        <v>Fraternidade Sem Fronteiras</v>
      </c>
      <c r="DY43" t="str">
        <v>Fundación “Project Hope of Colombia”</v>
      </c>
      <c r="DZ43" t="str">
        <v>Fundación Alas de Colibrí</v>
      </c>
      <c r="EA43" t="str">
        <v>Fundación Americares</v>
      </c>
      <c r="EB43" t="str">
        <v>Fundación AVSI</v>
      </c>
      <c r="EC43" t="str">
        <v>Fundación Baylor Colombia</v>
      </c>
      <c r="ED43" t="str">
        <v>Fundación Casa de Refugio Matilde</v>
      </c>
      <c r="EE43" t="str">
        <v>Fundación Colonia de Venezuela en República Dominicana (FUNCOVERD)</v>
      </c>
      <c r="EF43" t="str">
        <v>Fundación Comisión Católica Argentina de Migraciones (FCCAM)</v>
      </c>
      <c r="EG43" t="str">
        <v>Fundación CRISFE</v>
      </c>
      <c r="EH43" t="str">
        <v>Fundación de Ayuda Social de Las Iglesias Cristianas</v>
      </c>
      <c r="EI43" t="str">
        <v>Fundación de Ayuda Social de las Iglesias Cristianas (FASIC)</v>
      </c>
      <c r="EJ43" t="str">
        <v>Fundación de Emigrantes Venezolanos (FEV)</v>
      </c>
      <c r="EK43" t="str">
        <v>Fundación de las Americas (FUDELA)</v>
      </c>
      <c r="EL43" t="str">
        <v>Fundación Educativa Rada</v>
      </c>
      <c r="EM43" t="str">
        <v>Fundación Equidad</v>
      </c>
      <c r="EN43" t="str">
        <v>Fundación Halü Bienestar Humano (HALU)</v>
      </c>
      <c r="EO43" t="str">
        <v>Fundación Huésped</v>
      </c>
      <c r="EP43" t="str">
        <v>Fundación Human Rights Caribbean (HRC)</v>
      </c>
      <c r="EQ43" t="str">
        <v>Fundación Las Golondrinas</v>
      </c>
      <c r="ER43" t="str">
        <v>Fundación Manos Abiertas</v>
      </c>
      <c r="ES43" t="str">
        <v>Fundación Mi Sangre</v>
      </c>
      <c r="ET43" t="str">
        <v>Fundación Nuestros Jóvenes</v>
      </c>
      <c r="EU43" t="str">
        <v>Fundacion pa Hende Muhe den Dificultad (FHMD)</v>
      </c>
      <c r="EV43" t="str">
        <v>Fundación Pan de Vida</v>
      </c>
      <c r="EW43" t="str">
        <v>Fundación Panamericana de Desarrollo</v>
      </c>
      <c r="EX43" t="str">
        <v>Fundación Panamericana para el Desarrollo (FUPAD)</v>
      </c>
      <c r="EY43" t="str">
        <v>Fundación para Asistencia a las Víctimas</v>
      </c>
      <c r="EZ43" t="str">
        <v>Fundación para la Integración y el Desarrollo de América Latina (FIDAL)</v>
      </c>
      <c r="FA43" t="str">
        <v>Fundación Salú pa Tur</v>
      </c>
      <c r="FB43" t="str">
        <v>Fundación Scalabrini Bolivia</v>
      </c>
      <c r="FC43" t="str">
        <v>Fundacion Scalabrini Chile</v>
      </c>
      <c r="FD43" t="str">
        <v>Fundación SES</v>
      </c>
      <c r="FE43" t="str">
        <v>Fundación Solidaria Trabajo para un Hermano</v>
      </c>
      <c r="FF43" t="str">
        <v>Fundación Stima</v>
      </c>
      <c r="FG43" t="str">
        <v>Fundación Takuna</v>
      </c>
      <c r="FH43" t="str">
        <v>Fundación Tarabita</v>
      </c>
      <c r="FI43" t="str">
        <v>Fundación Venex Curacao</v>
      </c>
      <c r="FJ43" t="str">
        <v>Globalizate Radio</v>
      </c>
      <c r="FK43" t="str">
        <v>GOAL</v>
      </c>
      <c r="FL43" t="str">
        <v>Heartland Alliance International (HAI)</v>
      </c>
      <c r="FM43" t="str">
        <v>HELVETAS Swiss Intercooperation</v>
      </c>
      <c r="FN43" t="str">
        <v>Hermanos Salesianas</v>
      </c>
      <c r="FO43" t="str">
        <v>HIAS</v>
      </c>
      <c r="FP43" t="str">
        <v>Hogar de Cristo</v>
      </c>
      <c r="FQ43" t="str">
        <v>Hogar de Nazareth</v>
      </c>
      <c r="FR43" t="str">
        <v>Human Rights Defence Curaçao</v>
      </c>
      <c r="FS43" t="str">
        <v>Humanity &amp; Inclusion</v>
      </c>
      <c r="FT43" t="str">
        <v>Humans Analytic</v>
      </c>
      <c r="FU43" t="str">
        <v>IEB - Instituto Internacional de Educação do Brasil</v>
      </c>
      <c r="FV43" t="str">
        <v>iMMAP</v>
      </c>
      <c r="FW43" t="str">
        <v>IMPACT Initiatives (REACH)</v>
      </c>
      <c r="FX43" t="str">
        <v>Institute of Natural and Cultural Heritage (IPANC)</v>
      </c>
      <c r="FY43" t="str">
        <v>Instituto de Democracia y Derechos Humanos</v>
      </c>
      <c r="FZ43" t="str">
        <v>Instituto de maná</v>
      </c>
      <c r="GA43" t="str">
        <v>Instituto de Promoción del Desarrollo Solidario</v>
      </c>
      <c r="GB43" t="str">
        <v>Instituto Dominicano de Desarrollo Integral</v>
      </c>
      <c r="GC43" t="str">
        <v>Instituto Félix Guattari</v>
      </c>
      <c r="GD43" t="str">
        <v>Instituto Nice</v>
      </c>
      <c r="GE43" t="str">
        <v>Instituto para las Migraciones y Derechos Humanos (IMDH)</v>
      </c>
      <c r="GF43" t="str">
        <v>Instituto Pirilampos - Grupo de visitas y acciones voluntarias en Roraima</v>
      </c>
      <c r="GG43" t="str">
        <v>INTERSOS</v>
      </c>
      <c r="GH43" t="str">
        <v>IPANC</v>
      </c>
      <c r="GI43" t="str">
        <v>Kimirina Coorporation</v>
      </c>
      <c r="GJ43" t="str">
        <v>La Bolsa del Samaritano</v>
      </c>
      <c r="GK43" t="str">
        <v>Lutheran World Relief</v>
      </c>
      <c r="GL43" t="str">
        <v>Malteser International</v>
      </c>
      <c r="GM43" t="str">
        <v>Más Igualdad Perú</v>
      </c>
      <c r="GN43" t="str">
        <v>MedGlobal</v>
      </c>
      <c r="GO43" t="str">
        <v>Medical Teams International</v>
      </c>
      <c r="GP43" t="str">
        <v>Médicos del Mundo</v>
      </c>
      <c r="GQ43" t="str">
        <v>Mercy Corps</v>
      </c>
      <c r="GR43" t="str">
        <v>Migrantes, Refugiados y Argentinos Emprendedores Sociales (MIRARES)</v>
      </c>
      <c r="GS43" t="str">
        <v>Mision Scalabriniana - Ecuador</v>
      </c>
      <c r="GT43" t="str">
        <v>Missão Paz</v>
      </c>
      <c r="GU43" t="str">
        <v>Movimiento de Mujeres de El Oro</v>
      </c>
      <c r="GV43" t="str">
        <v>Movimiento LGBT+ Brasil</v>
      </c>
      <c r="GW43" t="str">
        <v>Museu A CASA</v>
      </c>
      <c r="GX43" t="str">
        <v>Nueva organización</v>
      </c>
      <c r="GY43" t="str">
        <v>Oficina de la Coordinadora Residente UN</v>
      </c>
      <c r="GZ43" t="str">
        <v>Oficina de las Naciones Unidas de Servicios para Proyectos (UNOPS)</v>
      </c>
      <c r="HA43" t="str">
        <v>Oficina de Naciones Unidas contra la Droga y el Delito (ONUDD)</v>
      </c>
      <c r="HB43" t="str">
        <v>Oficina de Naciones Unidas para la Coordinación de Asuntos Humanitarios</v>
      </c>
      <c r="HC43" t="str">
        <v>Oficina del Alto Comisionado de las Naciones Unidas para los Derechos Humanos (ACNUDH)</v>
      </c>
      <c r="HD43" t="str">
        <v>ONU voluntarios</v>
      </c>
      <c r="HE43" t="str">
        <v>Opportunity International/AGAPE</v>
      </c>
      <c r="HF43" t="str">
        <v>Organización de Estados Iberoamericanos para la Educación, la Ciencia y la Cultura (OEI)</v>
      </c>
      <c r="HG43" t="str">
        <v>Organización de las Naciones Unidas para la Alimentación y la Agricultura (FAO)</v>
      </c>
      <c r="HH43" t="str">
        <v>Organización de las Naciones Unidas para la Educación, la Ciencia y la Cultura (UNESCO)</v>
      </c>
      <c r="HI43" t="str">
        <v>Organización Fuerza Internacional de Capellanía DDHH y DIH OFICA ICC</v>
      </c>
      <c r="HJ43" t="str">
        <v>Organización Internacional del Trabajo (OIT)</v>
      </c>
      <c r="HK43" t="str">
        <v>Organización Internacional para las Migraciones (OIM)</v>
      </c>
      <c r="HL43" t="str">
        <v>Organización Panamericana de la Salud/Organización Mundial de la Salud (OPS/OMS)</v>
      </c>
      <c r="HM43" t="str">
        <v>OXFAM</v>
      </c>
      <c r="HN43" t="str">
        <v>Parroquia Eclesiástica San Francisco</v>
      </c>
      <c r="HO43" t="str">
        <v>Parroquia Ntra Sra Asunción y Madre de los Migrantes</v>
      </c>
      <c r="HP43" t="str">
        <v>Pastoral de Movilidad Humana - Conferencia Episcopal Peruana</v>
      </c>
      <c r="HQ43" t="str">
        <v>Pastoral Social Cáritas</v>
      </c>
      <c r="HR43" t="str">
        <v>Patronato de Amparo Social de Tulcán</v>
      </c>
      <c r="HS43" t="str">
        <v>Peace for Development</v>
      </c>
      <c r="HT43" t="str">
        <v>Plan Internacional</v>
      </c>
      <c r="HU43" t="str">
        <v>Première Urgence Internationale</v>
      </c>
      <c r="HV43" t="str">
        <v>PROBONO Colombia</v>
      </c>
      <c r="HW43" t="str">
        <v>Progetto mondo mlal</v>
      </c>
      <c r="HX43" t="str">
        <v>Programa Conjunto de las Naciones Unidas sobre el VIH/SIDA (ONUSIDA)</v>
      </c>
      <c r="HY43" t="str">
        <v>Programa de las Naciones Unidas para el Desarrollo (PNUD)</v>
      </c>
      <c r="HZ43" t="str">
        <v>Programa de las Naciones Unidas para los Asentamientos Humanos (UN Habitat)</v>
      </c>
      <c r="IA43" t="str">
        <v>Programa de Soporte a la autoayuda de personas seropositivas</v>
      </c>
      <c r="IB43" t="str">
        <v>Programa Mundial de Alimentos (PMA)</v>
      </c>
      <c r="IC43" t="str">
        <v>Purik Huasi</v>
      </c>
      <c r="ID43" t="str">
        <v>Red con Migrantes y Refugiados</v>
      </c>
      <c r="IE43" t="str">
        <v>Red de Investigaciones Orientadas a la Solución de Problemas en Derechos Humanos</v>
      </c>
      <c r="IF43" t="str">
        <v>Red Internacional de Migración Scalabrini</v>
      </c>
      <c r="IG43" t="str">
        <v>Red Latinoamericana de Organizaciones no Gubernamentales de Personas con Discapacidad y sus Familias (RIADIS)</v>
      </c>
      <c r="IH43" t="str">
        <v>Red regioanal LGTBI+</v>
      </c>
      <c r="II43" t="str">
        <v>Renacer</v>
      </c>
      <c r="IJ43" t="str">
        <v>RET Internacional</v>
      </c>
      <c r="IK43" t="str">
        <v>Save the Children (SCI)</v>
      </c>
      <c r="IL43" t="str">
        <v>Sección Peruana de Amnistía Internacional</v>
      </c>
      <c r="IM43" t="str">
        <v>Semillas para la Democracia</v>
      </c>
      <c r="IN43" t="str">
        <v>Servicio Ecuménico para la Dignidad Humana</v>
      </c>
      <c r="IO43" t="str">
        <v>Servicio Jesuita a Migrantes (SJM)</v>
      </c>
      <c r="IP43" t="str">
        <v>Servicio Jesuita a Migrantes y Refugiados (SJMR)</v>
      </c>
      <c r="IQ43" t="str">
        <v>Servicio Jesuita a Refugiados (SJR)</v>
      </c>
      <c r="IR43" t="str">
        <v>Servicio Pastoral de Migrantes Nacional</v>
      </c>
      <c r="IS43" t="str">
        <v>Serviço Pastoral dos Migrantes do Nordeste</v>
      </c>
      <c r="IT43" t="str">
        <v>Sesame Workshop</v>
      </c>
      <c r="IU43" t="str">
        <v>Sociedad Bolivariana de Curaçao</v>
      </c>
      <c r="IV43" t="str">
        <v>Solidarites International/Premiere Urgence Internationale (Consorcio de SI y PUI)</v>
      </c>
      <c r="IW43" t="str">
        <v>Sparkassenstiftung für internationale Kooperation</v>
      </c>
      <c r="IX43" t="str">
        <v>Stichting Slachtofferhulp Curaçao</v>
      </c>
      <c r="IY43" t="str">
        <v>Swisscontact</v>
      </c>
      <c r="IZ43" t="str">
        <v>Tearfund</v>
      </c>
      <c r="JA43" t="str">
        <v>TECHO</v>
      </c>
      <c r="JB43" t="str">
        <v>Terre des Hommes Italy</v>
      </c>
      <c r="JC43" t="str">
        <v>Terre des Hommes Lausanne</v>
      </c>
      <c r="JD43" t="str">
        <v>Terre des Hommes Suisse</v>
      </c>
      <c r="JE43" t="str">
        <v>Universidad Católica del Uruguay (UCU)</v>
      </c>
      <c r="JF43" t="str">
        <v>Universidad de Buenos Aires (UBA)</v>
      </c>
      <c r="JG43" t="str">
        <v>UruVene</v>
      </c>
      <c r="JH43" t="str">
        <v>VenAruba Solidaria</v>
      </c>
      <c r="JI43" t="str">
        <v>VenEuropa</v>
      </c>
      <c r="JJ43" t="str">
        <v>Venezolanos en San Cristóbal</v>
      </c>
      <c r="JK43" t="str">
        <v>Vicaría de Pastoral Social Caritas</v>
      </c>
      <c r="JL43" t="str">
        <v>Vicariato apostólico de Esmeraldas – Nación de Paz (VAE)</v>
      </c>
      <c r="JM43" t="str">
        <v>Visión Mundial</v>
      </c>
      <c r="JN43" t="str">
        <v>War Child</v>
      </c>
      <c r="JO43" t="str">
        <v>We World GVC</v>
      </c>
      <c r="JP43" t="str">
        <v>World Council of Credit Unions</v>
      </c>
      <c r="JQ43" t="str">
        <v>ZOA</v>
      </c>
    </row>
    <row r="44" spans="1:277" x14ac:dyDescent="0.3">
      <c r="A44" s="37" t="s">
        <v>659</v>
      </c>
      <c r="B44" s="37" t="s">
        <v>660</v>
      </c>
      <c r="C44" s="37" t="s">
        <v>661</v>
      </c>
      <c r="D44" s="37"/>
      <c r="E44" s="37" t="s">
        <v>660</v>
      </c>
      <c r="F44" s="46" t="b">
        <v>0</v>
      </c>
      <c r="G44" s="46" t="s">
        <v>2167</v>
      </c>
      <c r="I44" t="str" cm="1">
        <f t="array" ref="I44:JQ44">TRANSPOSE(_xlfn._xlws.SORT(_xlfn._xlws.FILTER(Table3[Nombre],ISNUMBER(SEARCH(' Activity Sheet'!C45,Table3[Nombre])),"Not found"),,1))</f>
        <v>100% Diversidad y Derechos</v>
      </c>
      <c r="J44" t="str">
        <v>ABV - Asociación del Bien con la Vida</v>
      </c>
      <c r="K44" t="str">
        <v>ACAPS</v>
      </c>
      <c r="L44" t="str">
        <v>Acción contra el Hambre</v>
      </c>
      <c r="M44" t="str">
        <v>ACT Alianza</v>
      </c>
      <c r="N44" t="str">
        <v>ACTED</v>
      </c>
      <c r="O44" t="str">
        <v>Agencia Adventista de Desarollo y Recursos Asistenciales (ADRA)</v>
      </c>
      <c r="P44" t="str">
        <v>Agencia de Cooperación Alemana para el Desarrollo GIZ</v>
      </c>
      <c r="Q44" t="str">
        <v>AID FOR AIDS</v>
      </c>
      <c r="R44" t="str">
        <v>AIDS Healthcare Foundation</v>
      </c>
      <c r="S44" t="str">
        <v>Aldeas Infantiles SOS</v>
      </c>
      <c r="T44" t="str">
        <v>Alianza por la Solidaridad</v>
      </c>
      <c r="U44" t="str">
        <v>Alianza por Venezuela</v>
      </c>
      <c r="V44" t="str">
        <v>Alto Comisionado de las Naciones Unidas para los Refugiados (ACNUR)</v>
      </c>
      <c r="W44" t="str">
        <v>Asociación Aves</v>
      </c>
      <c r="X44" t="str">
        <v>Asociación Caritativa y Cultural Amigos do Noivo</v>
      </c>
      <c r="Y44" t="str">
        <v>Asociación Churún Merú</v>
      </c>
      <c r="Z44" t="str">
        <v>Asociación Civil de Chamos Venezolanos</v>
      </c>
      <c r="AA44" t="str">
        <v>Asociación Civil El Paso</v>
      </c>
      <c r="AB44" t="str">
        <v>Asociación Civil Venezolana en Paraguay</v>
      </c>
      <c r="AC44" t="str">
        <v>Asociación Construyendo Caminos de Esperanza Frente a la Injusticia, el Rechazo y el Olvido (CCEFIRO)</v>
      </c>
      <c r="AD44" t="str">
        <v>Asociación de Apoyo al Desarrollo - APOYAR</v>
      </c>
      <c r="AE44" t="str">
        <v>Asociacion de Jubilados y Pensionados Venezolanos en Argentina</v>
      </c>
      <c r="AF44" t="str">
        <v>Asociación de Psicólogos Venezolanos en Argentina</v>
      </c>
      <c r="AG44" t="str">
        <v>Asociación de venezolanos en la República argentina (ASOVEN)</v>
      </c>
      <c r="AH44" t="str">
        <v>Asociación educativa y caritativa Vale da Benção (AEBVB)</v>
      </c>
      <c r="AI44" t="str">
        <v>Asociación Idas y Vueltas</v>
      </c>
      <c r="AJ44" t="str">
        <v>Asociación ILLARI-AMANECER</v>
      </c>
      <c r="AK44" t="str">
        <v>Asociación Inmigrante Feliz</v>
      </c>
      <c r="AL44" t="str">
        <v>Asociación Manos Veneguayas</v>
      </c>
      <c r="AM44" t="str">
        <v>AsociacIón Misioneros de San Carlos Scalabrinianos</v>
      </c>
      <c r="AN44" t="str">
        <v>Asociación Mutual Israelita Argentina</v>
      </c>
      <c r="AO44" t="str">
        <v>Asociación Profamilia</v>
      </c>
      <c r="AP44" t="str">
        <v>Asociación Quinta Ola</v>
      </c>
      <c r="AQ44" t="str">
        <v>Asociación Solidaridad y Acción</v>
      </c>
      <c r="AR44" t="str">
        <v>Asociación Venezolana en Chile</v>
      </c>
      <c r="AS44" t="str">
        <v>Associação Hermanitos</v>
      </c>
      <c r="AT44" t="str">
        <v>Ayuda en Acción</v>
      </c>
      <c r="AU44" t="str">
        <v>Bethany Christian Services</v>
      </c>
      <c r="AV44" t="str">
        <v>Blumont</v>
      </c>
      <c r="AW44" t="str">
        <v>Capellanía de migrantes venezolanos de la diócesis de Lurín</v>
      </c>
      <c r="AX44" t="str">
        <v>CARE</v>
      </c>
      <c r="AY44" t="str">
        <v>Cáritas Alemania</v>
      </c>
      <c r="AZ44" t="str">
        <v>Cáritas Aruba</v>
      </c>
      <c r="BA44" t="str">
        <v>Cáritas Bolivia</v>
      </c>
      <c r="BB44" t="str">
        <v>Cáritas Brasil</v>
      </c>
      <c r="BC44" t="str">
        <v>Caritas Ecuador</v>
      </c>
      <c r="BD44" t="str">
        <v>Caritas Manaus</v>
      </c>
      <c r="BE44" t="str">
        <v>Caritas Parana</v>
      </c>
      <c r="BF44" t="str">
        <v>Cáritas Perú</v>
      </c>
      <c r="BG44" t="str">
        <v>Cáritas Rio de Janeiro</v>
      </c>
      <c r="BH44" t="str">
        <v>Cáritas São Paulo</v>
      </c>
      <c r="BI44" t="str">
        <v>Cáritas Suiza</v>
      </c>
      <c r="BJ44" t="str">
        <v>Cáritas Willemstad</v>
      </c>
      <c r="BK44" t="str">
        <v>Casa Cemisol</v>
      </c>
      <c r="BL44" t="str">
        <v>Casa Hogar San José</v>
      </c>
      <c r="BM44" t="str">
        <v>Casa Violeta</v>
      </c>
      <c r="BN44" t="str">
        <v>Centro de Atencion alMigrante (CAM)</v>
      </c>
      <c r="BO44" t="str">
        <v>Centro de Atencion Psicosocial (CAPS)</v>
      </c>
      <c r="BP44" t="str">
        <v>Centro de Defensa de los Derechos Humanos de Guarulhos (CCDH)</v>
      </c>
      <c r="BQ44" t="str">
        <v>Centro de Desarrollo y Autogestión</v>
      </c>
      <c r="BR44" t="str">
        <v>Centro de Estudios y Programas Integrados para el Desarrollo Sostenible (CIEDS)</v>
      </c>
      <c r="BS44" t="str">
        <v>Centro de Estudios y Solidaridad con América Latina (CESAL)</v>
      </c>
      <c r="BT44" t="str">
        <v>Centro de Migración y Derechos Humanos de la Diócesis de Roraima</v>
      </c>
      <c r="BU44" t="str">
        <v>Centro Familiar Familias Sin Fronteras – Fundación Familia Sin Fronteras</v>
      </c>
      <c r="BV44" t="str">
        <v>CESVI-Cooperazione e Sviluppo</v>
      </c>
      <c r="BW44" t="str">
        <v>ChildFund Internacional</v>
      </c>
      <c r="BX44" t="str">
        <v>CHS Alternativo</v>
      </c>
      <c r="BY44" t="str">
        <v>CIR - Conselho Indígena de Roraima</v>
      </c>
      <c r="BZ44" t="str">
        <v>Coletivo MOSAICO - Asociación del Movimiento Social, Ambiental, Interactivo, Cultural y Organizacional</v>
      </c>
      <c r="CA44" t="str">
        <v>COLVENZ</v>
      </c>
      <c r="CB44" t="str">
        <v>Comisión Argentina para Refugiados y Migrantes (CAREF)</v>
      </c>
      <c r="CC44" t="str">
        <v>Comité Internacional de la Cruz Roja</v>
      </c>
      <c r="CD44" t="str">
        <v>Comité Internacional de Rescate (IRC)</v>
      </c>
      <c r="CE44" t="str">
        <v>Comité Internacional para el Desarrollo de los Pueblos (CISP)</v>
      </c>
      <c r="CF44" t="str">
        <v>Comite permanente por la defensa de los derechos humanos (CDH)</v>
      </c>
      <c r="CG44" t="str">
        <v>Compasión internacional</v>
      </c>
      <c r="CH44" t="str">
        <v>Compassiva</v>
      </c>
      <c r="CI44" t="str">
        <v>Conozco mis derechos</v>
      </c>
      <c r="CJ44" t="str">
        <v>ConQuito</v>
      </c>
      <c r="CK44" t="str">
        <v>Consejo Danés para los Refugiados (DRC)</v>
      </c>
      <c r="CL44" t="str">
        <v>Consejo Interreligioso del Perú - Religiones por la Paz</v>
      </c>
      <c r="CM44" t="str">
        <v>Consejo Noruego para los Refugiados (NRC)</v>
      </c>
      <c r="CN44" t="str">
        <v>Consorcio de Org. Privadas de promoción al desarrollo de la micro y pequeña empresa</v>
      </c>
      <c r="CO44" t="str">
        <v>COOPI - Cooperación Internacional</v>
      </c>
      <c r="CP44" t="str">
        <v>Corporacion Minuto de Dios</v>
      </c>
      <c r="CQ44" t="str">
        <v>Corporación Opción Legal</v>
      </c>
      <c r="CR44" t="str">
        <v>Corporación para el Desarrollo de Emprendimiento y la Innovación Social</v>
      </c>
      <c r="CS44" t="str">
        <v>Cruz Roja Argentina</v>
      </c>
      <c r="CT44" t="str">
        <v>Cruz Roja Colombia</v>
      </c>
      <c r="CU44" t="str">
        <v>Cruz Roja Ecuador</v>
      </c>
      <c r="CV44" t="str">
        <v>Cruz Roja Española</v>
      </c>
      <c r="CW44" t="str">
        <v>Cruz Roja Panamá</v>
      </c>
      <c r="CX44" t="str">
        <v>Cruz Roja Paraguay</v>
      </c>
      <c r="CY44" t="str">
        <v>Cruz Roja Perú</v>
      </c>
      <c r="CZ44" t="str">
        <v>Cruz Roja Uruguay</v>
      </c>
      <c r="DA44" t="str">
        <v>Cuso Internacional</v>
      </c>
      <c r="DB44" t="str">
        <v>DCF (Danielle’s Children Fund)</v>
      </c>
      <c r="DC44" t="str">
        <v>Desarrollo Cooperativo Agrícola Internacional / Voluntarios en Asistencia Cooperativa en el Extranjero</v>
      </c>
      <c r="DD44" t="str">
        <v>Diakonie Katastrophenhilfe</v>
      </c>
      <c r="DE44" t="str">
        <v>Diálogo Diverso</v>
      </c>
      <c r="DF44" t="str">
        <v>Diáspora Venezolana en República Dominicana</v>
      </c>
      <c r="DG44" t="str">
        <v>Duendes y Ángeles Vinotinto República Dominicana</v>
      </c>
      <c r="DH44" t="str">
        <v>Embajadores internacionales de Canarinhos da Amazonia por la paz</v>
      </c>
      <c r="DI44" t="str">
        <v>Encuentros SJS (Servicio Jesuita de la Solidaridad)</v>
      </c>
      <c r="DJ44" t="str">
        <v>Ending Violence Against Migrants</v>
      </c>
      <c r="DK44" t="str">
        <v>Entidad de las Naciones Unidas para la Igualdad de Género y el Empoderamiento de las Mujeres</v>
      </c>
      <c r="DL44" t="str">
        <v>Famia Planea</v>
      </c>
      <c r="DM44" t="str">
        <v>Family Planning Association of Trinidad and Tobago</v>
      </c>
      <c r="DN44" t="str">
        <v>Federación de Mujeres de Sucumbíos</v>
      </c>
      <c r="DO44" t="str">
        <v>Federación Internacional de la Cruz Roja (FIRC)</v>
      </c>
      <c r="DP44" t="str">
        <v>Federación internacional humanitaria</v>
      </c>
      <c r="DQ44" t="str">
        <v>Federación Luterana Mundial</v>
      </c>
      <c r="DR44" t="str">
        <v>Fondo de las Naciones Unidas para la Infancia (UNICEF)</v>
      </c>
      <c r="DS44" t="str">
        <v>Fondo de Población de las Naciones Unidas (UNFPA)</v>
      </c>
      <c r="DT44" t="str">
        <v>Fondo Ecuatoriano Populorum Progressio</v>
      </c>
      <c r="DU44" t="str">
        <v>Foro de Israel para la Ayuda Humanitaria Internacional (IsraAID)</v>
      </c>
      <c r="DV44" t="str">
        <v>Foro de la Sociedad Civil en Salud (ForoSalud)</v>
      </c>
      <c r="DW44" t="str">
        <v>Foro Salud Callao</v>
      </c>
      <c r="DX44" t="str">
        <v>Fraternidade Sem Fronteiras</v>
      </c>
      <c r="DY44" t="str">
        <v>Fundación “Project Hope of Colombia”</v>
      </c>
      <c r="DZ44" t="str">
        <v>Fundación Alas de Colibrí</v>
      </c>
      <c r="EA44" t="str">
        <v>Fundación Americares</v>
      </c>
      <c r="EB44" t="str">
        <v>Fundación AVSI</v>
      </c>
      <c r="EC44" t="str">
        <v>Fundación Baylor Colombia</v>
      </c>
      <c r="ED44" t="str">
        <v>Fundación Casa de Refugio Matilde</v>
      </c>
      <c r="EE44" t="str">
        <v>Fundación Colonia de Venezuela en República Dominicana (FUNCOVERD)</v>
      </c>
      <c r="EF44" t="str">
        <v>Fundación Comisión Católica Argentina de Migraciones (FCCAM)</v>
      </c>
      <c r="EG44" t="str">
        <v>Fundación CRISFE</v>
      </c>
      <c r="EH44" t="str">
        <v>Fundación de Ayuda Social de Las Iglesias Cristianas</v>
      </c>
      <c r="EI44" t="str">
        <v>Fundación de Ayuda Social de las Iglesias Cristianas (FASIC)</v>
      </c>
      <c r="EJ44" t="str">
        <v>Fundación de Emigrantes Venezolanos (FEV)</v>
      </c>
      <c r="EK44" t="str">
        <v>Fundación de las Americas (FUDELA)</v>
      </c>
      <c r="EL44" t="str">
        <v>Fundación Educativa Rada</v>
      </c>
      <c r="EM44" t="str">
        <v>Fundación Equidad</v>
      </c>
      <c r="EN44" t="str">
        <v>Fundación Halü Bienestar Humano (HALU)</v>
      </c>
      <c r="EO44" t="str">
        <v>Fundación Huésped</v>
      </c>
      <c r="EP44" t="str">
        <v>Fundación Human Rights Caribbean (HRC)</v>
      </c>
      <c r="EQ44" t="str">
        <v>Fundación Las Golondrinas</v>
      </c>
      <c r="ER44" t="str">
        <v>Fundación Manos Abiertas</v>
      </c>
      <c r="ES44" t="str">
        <v>Fundación Mi Sangre</v>
      </c>
      <c r="ET44" t="str">
        <v>Fundación Nuestros Jóvenes</v>
      </c>
      <c r="EU44" t="str">
        <v>Fundacion pa Hende Muhe den Dificultad (FHMD)</v>
      </c>
      <c r="EV44" t="str">
        <v>Fundación Pan de Vida</v>
      </c>
      <c r="EW44" t="str">
        <v>Fundación Panamericana de Desarrollo</v>
      </c>
      <c r="EX44" t="str">
        <v>Fundación Panamericana para el Desarrollo (FUPAD)</v>
      </c>
      <c r="EY44" t="str">
        <v>Fundación para Asistencia a las Víctimas</v>
      </c>
      <c r="EZ44" t="str">
        <v>Fundación para la Integración y el Desarrollo de América Latina (FIDAL)</v>
      </c>
      <c r="FA44" t="str">
        <v>Fundación Salú pa Tur</v>
      </c>
      <c r="FB44" t="str">
        <v>Fundación Scalabrini Bolivia</v>
      </c>
      <c r="FC44" t="str">
        <v>Fundacion Scalabrini Chile</v>
      </c>
      <c r="FD44" t="str">
        <v>Fundación SES</v>
      </c>
      <c r="FE44" t="str">
        <v>Fundación Solidaria Trabajo para un Hermano</v>
      </c>
      <c r="FF44" t="str">
        <v>Fundación Stima</v>
      </c>
      <c r="FG44" t="str">
        <v>Fundación Takuna</v>
      </c>
      <c r="FH44" t="str">
        <v>Fundación Tarabita</v>
      </c>
      <c r="FI44" t="str">
        <v>Fundación Venex Curacao</v>
      </c>
      <c r="FJ44" t="str">
        <v>Globalizate Radio</v>
      </c>
      <c r="FK44" t="str">
        <v>GOAL</v>
      </c>
      <c r="FL44" t="str">
        <v>Heartland Alliance International (HAI)</v>
      </c>
      <c r="FM44" t="str">
        <v>HELVETAS Swiss Intercooperation</v>
      </c>
      <c r="FN44" t="str">
        <v>Hermanos Salesianas</v>
      </c>
      <c r="FO44" t="str">
        <v>HIAS</v>
      </c>
      <c r="FP44" t="str">
        <v>Hogar de Cristo</v>
      </c>
      <c r="FQ44" t="str">
        <v>Hogar de Nazareth</v>
      </c>
      <c r="FR44" t="str">
        <v>Human Rights Defence Curaçao</v>
      </c>
      <c r="FS44" t="str">
        <v>Humanity &amp; Inclusion</v>
      </c>
      <c r="FT44" t="str">
        <v>Humans Analytic</v>
      </c>
      <c r="FU44" t="str">
        <v>IEB - Instituto Internacional de Educação do Brasil</v>
      </c>
      <c r="FV44" t="str">
        <v>iMMAP</v>
      </c>
      <c r="FW44" t="str">
        <v>IMPACT Initiatives (REACH)</v>
      </c>
      <c r="FX44" t="str">
        <v>Institute of Natural and Cultural Heritage (IPANC)</v>
      </c>
      <c r="FY44" t="str">
        <v>Instituto de Democracia y Derechos Humanos</v>
      </c>
      <c r="FZ44" t="str">
        <v>Instituto de maná</v>
      </c>
      <c r="GA44" t="str">
        <v>Instituto de Promoción del Desarrollo Solidario</v>
      </c>
      <c r="GB44" t="str">
        <v>Instituto Dominicano de Desarrollo Integral</v>
      </c>
      <c r="GC44" t="str">
        <v>Instituto Félix Guattari</v>
      </c>
      <c r="GD44" t="str">
        <v>Instituto Nice</v>
      </c>
      <c r="GE44" t="str">
        <v>Instituto para las Migraciones y Derechos Humanos (IMDH)</v>
      </c>
      <c r="GF44" t="str">
        <v>Instituto Pirilampos - Grupo de visitas y acciones voluntarias en Roraima</v>
      </c>
      <c r="GG44" t="str">
        <v>INTERSOS</v>
      </c>
      <c r="GH44" t="str">
        <v>IPANC</v>
      </c>
      <c r="GI44" t="str">
        <v>Kimirina Coorporation</v>
      </c>
      <c r="GJ44" t="str">
        <v>La Bolsa del Samaritano</v>
      </c>
      <c r="GK44" t="str">
        <v>Lutheran World Relief</v>
      </c>
      <c r="GL44" t="str">
        <v>Malteser International</v>
      </c>
      <c r="GM44" t="str">
        <v>Más Igualdad Perú</v>
      </c>
      <c r="GN44" t="str">
        <v>MedGlobal</v>
      </c>
      <c r="GO44" t="str">
        <v>Medical Teams International</v>
      </c>
      <c r="GP44" t="str">
        <v>Médicos del Mundo</v>
      </c>
      <c r="GQ44" t="str">
        <v>Mercy Corps</v>
      </c>
      <c r="GR44" t="str">
        <v>Migrantes, Refugiados y Argentinos Emprendedores Sociales (MIRARES)</v>
      </c>
      <c r="GS44" t="str">
        <v>Mision Scalabriniana - Ecuador</v>
      </c>
      <c r="GT44" t="str">
        <v>Missão Paz</v>
      </c>
      <c r="GU44" t="str">
        <v>Movimiento de Mujeres de El Oro</v>
      </c>
      <c r="GV44" t="str">
        <v>Movimiento LGBT+ Brasil</v>
      </c>
      <c r="GW44" t="str">
        <v>Museu A CASA</v>
      </c>
      <c r="GX44" t="str">
        <v>Nueva organización</v>
      </c>
      <c r="GY44" t="str">
        <v>Oficina de la Coordinadora Residente UN</v>
      </c>
      <c r="GZ44" t="str">
        <v>Oficina de las Naciones Unidas de Servicios para Proyectos (UNOPS)</v>
      </c>
      <c r="HA44" t="str">
        <v>Oficina de Naciones Unidas contra la Droga y el Delito (ONUDD)</v>
      </c>
      <c r="HB44" t="str">
        <v>Oficina de Naciones Unidas para la Coordinación de Asuntos Humanitarios</v>
      </c>
      <c r="HC44" t="str">
        <v>Oficina del Alto Comisionado de las Naciones Unidas para los Derechos Humanos (ACNUDH)</v>
      </c>
      <c r="HD44" t="str">
        <v>ONU voluntarios</v>
      </c>
      <c r="HE44" t="str">
        <v>Opportunity International/AGAPE</v>
      </c>
      <c r="HF44" t="str">
        <v>Organización de Estados Iberoamericanos para la Educación, la Ciencia y la Cultura (OEI)</v>
      </c>
      <c r="HG44" t="str">
        <v>Organización de las Naciones Unidas para la Alimentación y la Agricultura (FAO)</v>
      </c>
      <c r="HH44" t="str">
        <v>Organización de las Naciones Unidas para la Educación, la Ciencia y la Cultura (UNESCO)</v>
      </c>
      <c r="HI44" t="str">
        <v>Organización Fuerza Internacional de Capellanía DDHH y DIH OFICA ICC</v>
      </c>
      <c r="HJ44" t="str">
        <v>Organización Internacional del Trabajo (OIT)</v>
      </c>
      <c r="HK44" t="str">
        <v>Organización Internacional para las Migraciones (OIM)</v>
      </c>
      <c r="HL44" t="str">
        <v>Organización Panamericana de la Salud/Organización Mundial de la Salud (OPS/OMS)</v>
      </c>
      <c r="HM44" t="str">
        <v>OXFAM</v>
      </c>
      <c r="HN44" t="str">
        <v>Parroquia Eclesiástica San Francisco</v>
      </c>
      <c r="HO44" t="str">
        <v>Parroquia Ntra Sra Asunción y Madre de los Migrantes</v>
      </c>
      <c r="HP44" t="str">
        <v>Pastoral de Movilidad Humana - Conferencia Episcopal Peruana</v>
      </c>
      <c r="HQ44" t="str">
        <v>Pastoral Social Cáritas</v>
      </c>
      <c r="HR44" t="str">
        <v>Patronato de Amparo Social de Tulcán</v>
      </c>
      <c r="HS44" t="str">
        <v>Peace for Development</v>
      </c>
      <c r="HT44" t="str">
        <v>Plan Internacional</v>
      </c>
      <c r="HU44" t="str">
        <v>Première Urgence Internationale</v>
      </c>
      <c r="HV44" t="str">
        <v>PROBONO Colombia</v>
      </c>
      <c r="HW44" t="str">
        <v>Progetto mondo mlal</v>
      </c>
      <c r="HX44" t="str">
        <v>Programa Conjunto de las Naciones Unidas sobre el VIH/SIDA (ONUSIDA)</v>
      </c>
      <c r="HY44" t="str">
        <v>Programa de las Naciones Unidas para el Desarrollo (PNUD)</v>
      </c>
      <c r="HZ44" t="str">
        <v>Programa de las Naciones Unidas para los Asentamientos Humanos (UN Habitat)</v>
      </c>
      <c r="IA44" t="str">
        <v>Programa de Soporte a la autoayuda de personas seropositivas</v>
      </c>
      <c r="IB44" t="str">
        <v>Programa Mundial de Alimentos (PMA)</v>
      </c>
      <c r="IC44" t="str">
        <v>Purik Huasi</v>
      </c>
      <c r="ID44" t="str">
        <v>Red con Migrantes y Refugiados</v>
      </c>
      <c r="IE44" t="str">
        <v>Red de Investigaciones Orientadas a la Solución de Problemas en Derechos Humanos</v>
      </c>
      <c r="IF44" t="str">
        <v>Red Internacional de Migración Scalabrini</v>
      </c>
      <c r="IG44" t="str">
        <v>Red Latinoamericana de Organizaciones no Gubernamentales de Personas con Discapacidad y sus Familias (RIADIS)</v>
      </c>
      <c r="IH44" t="str">
        <v>Red regioanal LGTBI+</v>
      </c>
      <c r="II44" t="str">
        <v>Renacer</v>
      </c>
      <c r="IJ44" t="str">
        <v>RET Internacional</v>
      </c>
      <c r="IK44" t="str">
        <v>Save the Children (SCI)</v>
      </c>
      <c r="IL44" t="str">
        <v>Sección Peruana de Amnistía Internacional</v>
      </c>
      <c r="IM44" t="str">
        <v>Semillas para la Democracia</v>
      </c>
      <c r="IN44" t="str">
        <v>Servicio Ecuménico para la Dignidad Humana</v>
      </c>
      <c r="IO44" t="str">
        <v>Servicio Jesuita a Migrantes (SJM)</v>
      </c>
      <c r="IP44" t="str">
        <v>Servicio Jesuita a Migrantes y Refugiados (SJMR)</v>
      </c>
      <c r="IQ44" t="str">
        <v>Servicio Jesuita a Refugiados (SJR)</v>
      </c>
      <c r="IR44" t="str">
        <v>Servicio Pastoral de Migrantes Nacional</v>
      </c>
      <c r="IS44" t="str">
        <v>Serviço Pastoral dos Migrantes do Nordeste</v>
      </c>
      <c r="IT44" t="str">
        <v>Sesame Workshop</v>
      </c>
      <c r="IU44" t="str">
        <v>Sociedad Bolivariana de Curaçao</v>
      </c>
      <c r="IV44" t="str">
        <v>Solidarites International/Premiere Urgence Internationale (Consorcio de SI y PUI)</v>
      </c>
      <c r="IW44" t="str">
        <v>Sparkassenstiftung für internationale Kooperation</v>
      </c>
      <c r="IX44" t="str">
        <v>Stichting Slachtofferhulp Curaçao</v>
      </c>
      <c r="IY44" t="str">
        <v>Swisscontact</v>
      </c>
      <c r="IZ44" t="str">
        <v>Tearfund</v>
      </c>
      <c r="JA44" t="str">
        <v>TECHO</v>
      </c>
      <c r="JB44" t="str">
        <v>Terre des Hommes Italy</v>
      </c>
      <c r="JC44" t="str">
        <v>Terre des Hommes Lausanne</v>
      </c>
      <c r="JD44" t="str">
        <v>Terre des Hommes Suisse</v>
      </c>
      <c r="JE44" t="str">
        <v>Universidad Católica del Uruguay (UCU)</v>
      </c>
      <c r="JF44" t="str">
        <v>Universidad de Buenos Aires (UBA)</v>
      </c>
      <c r="JG44" t="str">
        <v>UruVene</v>
      </c>
      <c r="JH44" t="str">
        <v>VenAruba Solidaria</v>
      </c>
      <c r="JI44" t="str">
        <v>VenEuropa</v>
      </c>
      <c r="JJ44" t="str">
        <v>Venezolanos en San Cristóbal</v>
      </c>
      <c r="JK44" t="str">
        <v>Vicaría de Pastoral Social Caritas</v>
      </c>
      <c r="JL44" t="str">
        <v>Vicariato apostólico de Esmeraldas – Nación de Paz (VAE)</v>
      </c>
      <c r="JM44" t="str">
        <v>Visión Mundial</v>
      </c>
      <c r="JN44" t="str">
        <v>War Child</v>
      </c>
      <c r="JO44" t="str">
        <v>We World GVC</v>
      </c>
      <c r="JP44" t="str">
        <v>World Council of Credit Unions</v>
      </c>
      <c r="JQ44" t="str">
        <v>ZOA</v>
      </c>
    </row>
    <row r="45" spans="1:277" x14ac:dyDescent="0.3">
      <c r="A45" s="37" t="s">
        <v>668</v>
      </c>
      <c r="B45" s="37" t="s">
        <v>669</v>
      </c>
      <c r="C45" s="37" t="s">
        <v>669</v>
      </c>
      <c r="D45" s="37"/>
      <c r="E45" s="37" t="s">
        <v>669</v>
      </c>
      <c r="F45" s="46" t="b">
        <v>0</v>
      </c>
      <c r="G45" s="46" t="s">
        <v>2167</v>
      </c>
      <c r="I45" t="str" cm="1">
        <f t="array" ref="I45:JQ45">TRANSPOSE(_xlfn._xlws.SORT(_xlfn._xlws.FILTER(Table3[Nombre],ISNUMBER(SEARCH(' Activity Sheet'!C46,Table3[Nombre])),"Not found"),,1))</f>
        <v>100% Diversidad y Derechos</v>
      </c>
      <c r="J45" t="str">
        <v>ABV - Asociación del Bien con la Vida</v>
      </c>
      <c r="K45" t="str">
        <v>ACAPS</v>
      </c>
      <c r="L45" t="str">
        <v>Acción contra el Hambre</v>
      </c>
      <c r="M45" t="str">
        <v>ACT Alianza</v>
      </c>
      <c r="N45" t="str">
        <v>ACTED</v>
      </c>
      <c r="O45" t="str">
        <v>Agencia Adventista de Desarollo y Recursos Asistenciales (ADRA)</v>
      </c>
      <c r="P45" t="str">
        <v>Agencia de Cooperación Alemana para el Desarrollo GIZ</v>
      </c>
      <c r="Q45" t="str">
        <v>AID FOR AIDS</v>
      </c>
      <c r="R45" t="str">
        <v>AIDS Healthcare Foundation</v>
      </c>
      <c r="S45" t="str">
        <v>Aldeas Infantiles SOS</v>
      </c>
      <c r="T45" t="str">
        <v>Alianza por la Solidaridad</v>
      </c>
      <c r="U45" t="str">
        <v>Alianza por Venezuela</v>
      </c>
      <c r="V45" t="str">
        <v>Alto Comisionado de las Naciones Unidas para los Refugiados (ACNUR)</v>
      </c>
      <c r="W45" t="str">
        <v>Asociación Aves</v>
      </c>
      <c r="X45" t="str">
        <v>Asociación Caritativa y Cultural Amigos do Noivo</v>
      </c>
      <c r="Y45" t="str">
        <v>Asociación Churún Merú</v>
      </c>
      <c r="Z45" t="str">
        <v>Asociación Civil de Chamos Venezolanos</v>
      </c>
      <c r="AA45" t="str">
        <v>Asociación Civil El Paso</v>
      </c>
      <c r="AB45" t="str">
        <v>Asociación Civil Venezolana en Paraguay</v>
      </c>
      <c r="AC45" t="str">
        <v>Asociación Construyendo Caminos de Esperanza Frente a la Injusticia, el Rechazo y el Olvido (CCEFIRO)</v>
      </c>
      <c r="AD45" t="str">
        <v>Asociación de Apoyo al Desarrollo - APOYAR</v>
      </c>
      <c r="AE45" t="str">
        <v>Asociacion de Jubilados y Pensionados Venezolanos en Argentina</v>
      </c>
      <c r="AF45" t="str">
        <v>Asociación de Psicólogos Venezolanos en Argentina</v>
      </c>
      <c r="AG45" t="str">
        <v>Asociación de venezolanos en la República argentina (ASOVEN)</v>
      </c>
      <c r="AH45" t="str">
        <v>Asociación educativa y caritativa Vale da Benção (AEBVB)</v>
      </c>
      <c r="AI45" t="str">
        <v>Asociación Idas y Vueltas</v>
      </c>
      <c r="AJ45" t="str">
        <v>Asociación ILLARI-AMANECER</v>
      </c>
      <c r="AK45" t="str">
        <v>Asociación Inmigrante Feliz</v>
      </c>
      <c r="AL45" t="str">
        <v>Asociación Manos Veneguayas</v>
      </c>
      <c r="AM45" t="str">
        <v>AsociacIón Misioneros de San Carlos Scalabrinianos</v>
      </c>
      <c r="AN45" t="str">
        <v>Asociación Mutual Israelita Argentina</v>
      </c>
      <c r="AO45" t="str">
        <v>Asociación Profamilia</v>
      </c>
      <c r="AP45" t="str">
        <v>Asociación Quinta Ola</v>
      </c>
      <c r="AQ45" t="str">
        <v>Asociación Solidaridad y Acción</v>
      </c>
      <c r="AR45" t="str">
        <v>Asociación Venezolana en Chile</v>
      </c>
      <c r="AS45" t="str">
        <v>Associação Hermanitos</v>
      </c>
      <c r="AT45" t="str">
        <v>Ayuda en Acción</v>
      </c>
      <c r="AU45" t="str">
        <v>Bethany Christian Services</v>
      </c>
      <c r="AV45" t="str">
        <v>Blumont</v>
      </c>
      <c r="AW45" t="str">
        <v>Capellanía de migrantes venezolanos de la diócesis de Lurín</v>
      </c>
      <c r="AX45" t="str">
        <v>CARE</v>
      </c>
      <c r="AY45" t="str">
        <v>Cáritas Alemania</v>
      </c>
      <c r="AZ45" t="str">
        <v>Cáritas Aruba</v>
      </c>
      <c r="BA45" t="str">
        <v>Cáritas Bolivia</v>
      </c>
      <c r="BB45" t="str">
        <v>Cáritas Brasil</v>
      </c>
      <c r="BC45" t="str">
        <v>Caritas Ecuador</v>
      </c>
      <c r="BD45" t="str">
        <v>Caritas Manaus</v>
      </c>
      <c r="BE45" t="str">
        <v>Caritas Parana</v>
      </c>
      <c r="BF45" t="str">
        <v>Cáritas Perú</v>
      </c>
      <c r="BG45" t="str">
        <v>Cáritas Rio de Janeiro</v>
      </c>
      <c r="BH45" t="str">
        <v>Cáritas São Paulo</v>
      </c>
      <c r="BI45" t="str">
        <v>Cáritas Suiza</v>
      </c>
      <c r="BJ45" t="str">
        <v>Cáritas Willemstad</v>
      </c>
      <c r="BK45" t="str">
        <v>Casa Cemisol</v>
      </c>
      <c r="BL45" t="str">
        <v>Casa Hogar San José</v>
      </c>
      <c r="BM45" t="str">
        <v>Casa Violeta</v>
      </c>
      <c r="BN45" t="str">
        <v>Centro de Atencion alMigrante (CAM)</v>
      </c>
      <c r="BO45" t="str">
        <v>Centro de Atencion Psicosocial (CAPS)</v>
      </c>
      <c r="BP45" t="str">
        <v>Centro de Defensa de los Derechos Humanos de Guarulhos (CCDH)</v>
      </c>
      <c r="BQ45" t="str">
        <v>Centro de Desarrollo y Autogestión</v>
      </c>
      <c r="BR45" t="str">
        <v>Centro de Estudios y Programas Integrados para el Desarrollo Sostenible (CIEDS)</v>
      </c>
      <c r="BS45" t="str">
        <v>Centro de Estudios y Solidaridad con América Latina (CESAL)</v>
      </c>
      <c r="BT45" t="str">
        <v>Centro de Migración y Derechos Humanos de la Diócesis de Roraima</v>
      </c>
      <c r="BU45" t="str">
        <v>Centro Familiar Familias Sin Fronteras – Fundación Familia Sin Fronteras</v>
      </c>
      <c r="BV45" t="str">
        <v>CESVI-Cooperazione e Sviluppo</v>
      </c>
      <c r="BW45" t="str">
        <v>ChildFund Internacional</v>
      </c>
      <c r="BX45" t="str">
        <v>CHS Alternativo</v>
      </c>
      <c r="BY45" t="str">
        <v>CIR - Conselho Indígena de Roraima</v>
      </c>
      <c r="BZ45" t="str">
        <v>Coletivo MOSAICO - Asociación del Movimiento Social, Ambiental, Interactivo, Cultural y Organizacional</v>
      </c>
      <c r="CA45" t="str">
        <v>COLVENZ</v>
      </c>
      <c r="CB45" t="str">
        <v>Comisión Argentina para Refugiados y Migrantes (CAREF)</v>
      </c>
      <c r="CC45" t="str">
        <v>Comité Internacional de la Cruz Roja</v>
      </c>
      <c r="CD45" t="str">
        <v>Comité Internacional de Rescate (IRC)</v>
      </c>
      <c r="CE45" t="str">
        <v>Comité Internacional para el Desarrollo de los Pueblos (CISP)</v>
      </c>
      <c r="CF45" t="str">
        <v>Comite permanente por la defensa de los derechos humanos (CDH)</v>
      </c>
      <c r="CG45" t="str">
        <v>Compasión internacional</v>
      </c>
      <c r="CH45" t="str">
        <v>Compassiva</v>
      </c>
      <c r="CI45" t="str">
        <v>Conozco mis derechos</v>
      </c>
      <c r="CJ45" t="str">
        <v>ConQuito</v>
      </c>
      <c r="CK45" t="str">
        <v>Consejo Danés para los Refugiados (DRC)</v>
      </c>
      <c r="CL45" t="str">
        <v>Consejo Interreligioso del Perú - Religiones por la Paz</v>
      </c>
      <c r="CM45" t="str">
        <v>Consejo Noruego para los Refugiados (NRC)</v>
      </c>
      <c r="CN45" t="str">
        <v>Consorcio de Org. Privadas de promoción al desarrollo de la micro y pequeña empresa</v>
      </c>
      <c r="CO45" t="str">
        <v>COOPI - Cooperación Internacional</v>
      </c>
      <c r="CP45" t="str">
        <v>Corporacion Minuto de Dios</v>
      </c>
      <c r="CQ45" t="str">
        <v>Corporación Opción Legal</v>
      </c>
      <c r="CR45" t="str">
        <v>Corporación para el Desarrollo de Emprendimiento y la Innovación Social</v>
      </c>
      <c r="CS45" t="str">
        <v>Cruz Roja Argentina</v>
      </c>
      <c r="CT45" t="str">
        <v>Cruz Roja Colombia</v>
      </c>
      <c r="CU45" t="str">
        <v>Cruz Roja Ecuador</v>
      </c>
      <c r="CV45" t="str">
        <v>Cruz Roja Española</v>
      </c>
      <c r="CW45" t="str">
        <v>Cruz Roja Panamá</v>
      </c>
      <c r="CX45" t="str">
        <v>Cruz Roja Paraguay</v>
      </c>
      <c r="CY45" t="str">
        <v>Cruz Roja Perú</v>
      </c>
      <c r="CZ45" t="str">
        <v>Cruz Roja Uruguay</v>
      </c>
      <c r="DA45" t="str">
        <v>Cuso Internacional</v>
      </c>
      <c r="DB45" t="str">
        <v>DCF (Danielle’s Children Fund)</v>
      </c>
      <c r="DC45" t="str">
        <v>Desarrollo Cooperativo Agrícola Internacional / Voluntarios en Asistencia Cooperativa en el Extranjero</v>
      </c>
      <c r="DD45" t="str">
        <v>Diakonie Katastrophenhilfe</v>
      </c>
      <c r="DE45" t="str">
        <v>Diálogo Diverso</v>
      </c>
      <c r="DF45" t="str">
        <v>Diáspora Venezolana en República Dominicana</v>
      </c>
      <c r="DG45" t="str">
        <v>Duendes y Ángeles Vinotinto República Dominicana</v>
      </c>
      <c r="DH45" t="str">
        <v>Embajadores internacionales de Canarinhos da Amazonia por la paz</v>
      </c>
      <c r="DI45" t="str">
        <v>Encuentros SJS (Servicio Jesuita de la Solidaridad)</v>
      </c>
      <c r="DJ45" t="str">
        <v>Ending Violence Against Migrants</v>
      </c>
      <c r="DK45" t="str">
        <v>Entidad de las Naciones Unidas para la Igualdad de Género y el Empoderamiento de las Mujeres</v>
      </c>
      <c r="DL45" t="str">
        <v>Famia Planea</v>
      </c>
      <c r="DM45" t="str">
        <v>Family Planning Association of Trinidad and Tobago</v>
      </c>
      <c r="DN45" t="str">
        <v>Federación de Mujeres de Sucumbíos</v>
      </c>
      <c r="DO45" t="str">
        <v>Federación Internacional de la Cruz Roja (FIRC)</v>
      </c>
      <c r="DP45" t="str">
        <v>Federación internacional humanitaria</v>
      </c>
      <c r="DQ45" t="str">
        <v>Federación Luterana Mundial</v>
      </c>
      <c r="DR45" t="str">
        <v>Fondo de las Naciones Unidas para la Infancia (UNICEF)</v>
      </c>
      <c r="DS45" t="str">
        <v>Fondo de Población de las Naciones Unidas (UNFPA)</v>
      </c>
      <c r="DT45" t="str">
        <v>Fondo Ecuatoriano Populorum Progressio</v>
      </c>
      <c r="DU45" t="str">
        <v>Foro de Israel para la Ayuda Humanitaria Internacional (IsraAID)</v>
      </c>
      <c r="DV45" t="str">
        <v>Foro de la Sociedad Civil en Salud (ForoSalud)</v>
      </c>
      <c r="DW45" t="str">
        <v>Foro Salud Callao</v>
      </c>
      <c r="DX45" t="str">
        <v>Fraternidade Sem Fronteiras</v>
      </c>
      <c r="DY45" t="str">
        <v>Fundación “Project Hope of Colombia”</v>
      </c>
      <c r="DZ45" t="str">
        <v>Fundación Alas de Colibrí</v>
      </c>
      <c r="EA45" t="str">
        <v>Fundación Americares</v>
      </c>
      <c r="EB45" t="str">
        <v>Fundación AVSI</v>
      </c>
      <c r="EC45" t="str">
        <v>Fundación Baylor Colombia</v>
      </c>
      <c r="ED45" t="str">
        <v>Fundación Casa de Refugio Matilde</v>
      </c>
      <c r="EE45" t="str">
        <v>Fundación Colonia de Venezuela en República Dominicana (FUNCOVERD)</v>
      </c>
      <c r="EF45" t="str">
        <v>Fundación Comisión Católica Argentina de Migraciones (FCCAM)</v>
      </c>
      <c r="EG45" t="str">
        <v>Fundación CRISFE</v>
      </c>
      <c r="EH45" t="str">
        <v>Fundación de Ayuda Social de Las Iglesias Cristianas</v>
      </c>
      <c r="EI45" t="str">
        <v>Fundación de Ayuda Social de las Iglesias Cristianas (FASIC)</v>
      </c>
      <c r="EJ45" t="str">
        <v>Fundación de Emigrantes Venezolanos (FEV)</v>
      </c>
      <c r="EK45" t="str">
        <v>Fundación de las Americas (FUDELA)</v>
      </c>
      <c r="EL45" t="str">
        <v>Fundación Educativa Rada</v>
      </c>
      <c r="EM45" t="str">
        <v>Fundación Equidad</v>
      </c>
      <c r="EN45" t="str">
        <v>Fundación Halü Bienestar Humano (HALU)</v>
      </c>
      <c r="EO45" t="str">
        <v>Fundación Huésped</v>
      </c>
      <c r="EP45" t="str">
        <v>Fundación Human Rights Caribbean (HRC)</v>
      </c>
      <c r="EQ45" t="str">
        <v>Fundación Las Golondrinas</v>
      </c>
      <c r="ER45" t="str">
        <v>Fundación Manos Abiertas</v>
      </c>
      <c r="ES45" t="str">
        <v>Fundación Mi Sangre</v>
      </c>
      <c r="ET45" t="str">
        <v>Fundación Nuestros Jóvenes</v>
      </c>
      <c r="EU45" t="str">
        <v>Fundacion pa Hende Muhe den Dificultad (FHMD)</v>
      </c>
      <c r="EV45" t="str">
        <v>Fundación Pan de Vida</v>
      </c>
      <c r="EW45" t="str">
        <v>Fundación Panamericana de Desarrollo</v>
      </c>
      <c r="EX45" t="str">
        <v>Fundación Panamericana para el Desarrollo (FUPAD)</v>
      </c>
      <c r="EY45" t="str">
        <v>Fundación para Asistencia a las Víctimas</v>
      </c>
      <c r="EZ45" t="str">
        <v>Fundación para la Integración y el Desarrollo de América Latina (FIDAL)</v>
      </c>
      <c r="FA45" t="str">
        <v>Fundación Salú pa Tur</v>
      </c>
      <c r="FB45" t="str">
        <v>Fundación Scalabrini Bolivia</v>
      </c>
      <c r="FC45" t="str">
        <v>Fundacion Scalabrini Chile</v>
      </c>
      <c r="FD45" t="str">
        <v>Fundación SES</v>
      </c>
      <c r="FE45" t="str">
        <v>Fundación Solidaria Trabajo para un Hermano</v>
      </c>
      <c r="FF45" t="str">
        <v>Fundación Stima</v>
      </c>
      <c r="FG45" t="str">
        <v>Fundación Takuna</v>
      </c>
      <c r="FH45" t="str">
        <v>Fundación Tarabita</v>
      </c>
      <c r="FI45" t="str">
        <v>Fundación Venex Curacao</v>
      </c>
      <c r="FJ45" t="str">
        <v>Globalizate Radio</v>
      </c>
      <c r="FK45" t="str">
        <v>GOAL</v>
      </c>
      <c r="FL45" t="str">
        <v>Heartland Alliance International (HAI)</v>
      </c>
      <c r="FM45" t="str">
        <v>HELVETAS Swiss Intercooperation</v>
      </c>
      <c r="FN45" t="str">
        <v>Hermanos Salesianas</v>
      </c>
      <c r="FO45" t="str">
        <v>HIAS</v>
      </c>
      <c r="FP45" t="str">
        <v>Hogar de Cristo</v>
      </c>
      <c r="FQ45" t="str">
        <v>Hogar de Nazareth</v>
      </c>
      <c r="FR45" t="str">
        <v>Human Rights Defence Curaçao</v>
      </c>
      <c r="FS45" t="str">
        <v>Humanity &amp; Inclusion</v>
      </c>
      <c r="FT45" t="str">
        <v>Humans Analytic</v>
      </c>
      <c r="FU45" t="str">
        <v>IEB - Instituto Internacional de Educação do Brasil</v>
      </c>
      <c r="FV45" t="str">
        <v>iMMAP</v>
      </c>
      <c r="FW45" t="str">
        <v>IMPACT Initiatives (REACH)</v>
      </c>
      <c r="FX45" t="str">
        <v>Institute of Natural and Cultural Heritage (IPANC)</v>
      </c>
      <c r="FY45" t="str">
        <v>Instituto de Democracia y Derechos Humanos</v>
      </c>
      <c r="FZ45" t="str">
        <v>Instituto de maná</v>
      </c>
      <c r="GA45" t="str">
        <v>Instituto de Promoción del Desarrollo Solidario</v>
      </c>
      <c r="GB45" t="str">
        <v>Instituto Dominicano de Desarrollo Integral</v>
      </c>
      <c r="GC45" t="str">
        <v>Instituto Félix Guattari</v>
      </c>
      <c r="GD45" t="str">
        <v>Instituto Nice</v>
      </c>
      <c r="GE45" t="str">
        <v>Instituto para las Migraciones y Derechos Humanos (IMDH)</v>
      </c>
      <c r="GF45" t="str">
        <v>Instituto Pirilampos - Grupo de visitas y acciones voluntarias en Roraima</v>
      </c>
      <c r="GG45" t="str">
        <v>INTERSOS</v>
      </c>
      <c r="GH45" t="str">
        <v>IPANC</v>
      </c>
      <c r="GI45" t="str">
        <v>Kimirina Coorporation</v>
      </c>
      <c r="GJ45" t="str">
        <v>La Bolsa del Samaritano</v>
      </c>
      <c r="GK45" t="str">
        <v>Lutheran World Relief</v>
      </c>
      <c r="GL45" t="str">
        <v>Malteser International</v>
      </c>
      <c r="GM45" t="str">
        <v>Más Igualdad Perú</v>
      </c>
      <c r="GN45" t="str">
        <v>MedGlobal</v>
      </c>
      <c r="GO45" t="str">
        <v>Medical Teams International</v>
      </c>
      <c r="GP45" t="str">
        <v>Médicos del Mundo</v>
      </c>
      <c r="GQ45" t="str">
        <v>Mercy Corps</v>
      </c>
      <c r="GR45" t="str">
        <v>Migrantes, Refugiados y Argentinos Emprendedores Sociales (MIRARES)</v>
      </c>
      <c r="GS45" t="str">
        <v>Mision Scalabriniana - Ecuador</v>
      </c>
      <c r="GT45" t="str">
        <v>Missão Paz</v>
      </c>
      <c r="GU45" t="str">
        <v>Movimiento de Mujeres de El Oro</v>
      </c>
      <c r="GV45" t="str">
        <v>Movimiento LGBT+ Brasil</v>
      </c>
      <c r="GW45" t="str">
        <v>Museu A CASA</v>
      </c>
      <c r="GX45" t="str">
        <v>Nueva organización</v>
      </c>
      <c r="GY45" t="str">
        <v>Oficina de la Coordinadora Residente UN</v>
      </c>
      <c r="GZ45" t="str">
        <v>Oficina de las Naciones Unidas de Servicios para Proyectos (UNOPS)</v>
      </c>
      <c r="HA45" t="str">
        <v>Oficina de Naciones Unidas contra la Droga y el Delito (ONUDD)</v>
      </c>
      <c r="HB45" t="str">
        <v>Oficina de Naciones Unidas para la Coordinación de Asuntos Humanitarios</v>
      </c>
      <c r="HC45" t="str">
        <v>Oficina del Alto Comisionado de las Naciones Unidas para los Derechos Humanos (ACNUDH)</v>
      </c>
      <c r="HD45" t="str">
        <v>ONU voluntarios</v>
      </c>
      <c r="HE45" t="str">
        <v>Opportunity International/AGAPE</v>
      </c>
      <c r="HF45" t="str">
        <v>Organización de Estados Iberoamericanos para la Educación, la Ciencia y la Cultura (OEI)</v>
      </c>
      <c r="HG45" t="str">
        <v>Organización de las Naciones Unidas para la Alimentación y la Agricultura (FAO)</v>
      </c>
      <c r="HH45" t="str">
        <v>Organización de las Naciones Unidas para la Educación, la Ciencia y la Cultura (UNESCO)</v>
      </c>
      <c r="HI45" t="str">
        <v>Organización Fuerza Internacional de Capellanía DDHH y DIH OFICA ICC</v>
      </c>
      <c r="HJ45" t="str">
        <v>Organización Internacional del Trabajo (OIT)</v>
      </c>
      <c r="HK45" t="str">
        <v>Organización Internacional para las Migraciones (OIM)</v>
      </c>
      <c r="HL45" t="str">
        <v>Organización Panamericana de la Salud/Organización Mundial de la Salud (OPS/OMS)</v>
      </c>
      <c r="HM45" t="str">
        <v>OXFAM</v>
      </c>
      <c r="HN45" t="str">
        <v>Parroquia Eclesiástica San Francisco</v>
      </c>
      <c r="HO45" t="str">
        <v>Parroquia Ntra Sra Asunción y Madre de los Migrantes</v>
      </c>
      <c r="HP45" t="str">
        <v>Pastoral de Movilidad Humana - Conferencia Episcopal Peruana</v>
      </c>
      <c r="HQ45" t="str">
        <v>Pastoral Social Cáritas</v>
      </c>
      <c r="HR45" t="str">
        <v>Patronato de Amparo Social de Tulcán</v>
      </c>
      <c r="HS45" t="str">
        <v>Peace for Development</v>
      </c>
      <c r="HT45" t="str">
        <v>Plan Internacional</v>
      </c>
      <c r="HU45" t="str">
        <v>Première Urgence Internationale</v>
      </c>
      <c r="HV45" t="str">
        <v>PROBONO Colombia</v>
      </c>
      <c r="HW45" t="str">
        <v>Progetto mondo mlal</v>
      </c>
      <c r="HX45" t="str">
        <v>Programa Conjunto de las Naciones Unidas sobre el VIH/SIDA (ONUSIDA)</v>
      </c>
      <c r="HY45" t="str">
        <v>Programa de las Naciones Unidas para el Desarrollo (PNUD)</v>
      </c>
      <c r="HZ45" t="str">
        <v>Programa de las Naciones Unidas para los Asentamientos Humanos (UN Habitat)</v>
      </c>
      <c r="IA45" t="str">
        <v>Programa de Soporte a la autoayuda de personas seropositivas</v>
      </c>
      <c r="IB45" t="str">
        <v>Programa Mundial de Alimentos (PMA)</v>
      </c>
      <c r="IC45" t="str">
        <v>Purik Huasi</v>
      </c>
      <c r="ID45" t="str">
        <v>Red con Migrantes y Refugiados</v>
      </c>
      <c r="IE45" t="str">
        <v>Red de Investigaciones Orientadas a la Solución de Problemas en Derechos Humanos</v>
      </c>
      <c r="IF45" t="str">
        <v>Red Internacional de Migración Scalabrini</v>
      </c>
      <c r="IG45" t="str">
        <v>Red Latinoamericana de Organizaciones no Gubernamentales de Personas con Discapacidad y sus Familias (RIADIS)</v>
      </c>
      <c r="IH45" t="str">
        <v>Red regioanal LGTBI+</v>
      </c>
      <c r="II45" t="str">
        <v>Renacer</v>
      </c>
      <c r="IJ45" t="str">
        <v>RET Internacional</v>
      </c>
      <c r="IK45" t="str">
        <v>Save the Children (SCI)</v>
      </c>
      <c r="IL45" t="str">
        <v>Sección Peruana de Amnistía Internacional</v>
      </c>
      <c r="IM45" t="str">
        <v>Semillas para la Democracia</v>
      </c>
      <c r="IN45" t="str">
        <v>Servicio Ecuménico para la Dignidad Humana</v>
      </c>
      <c r="IO45" t="str">
        <v>Servicio Jesuita a Migrantes (SJM)</v>
      </c>
      <c r="IP45" t="str">
        <v>Servicio Jesuita a Migrantes y Refugiados (SJMR)</v>
      </c>
      <c r="IQ45" t="str">
        <v>Servicio Jesuita a Refugiados (SJR)</v>
      </c>
      <c r="IR45" t="str">
        <v>Servicio Pastoral de Migrantes Nacional</v>
      </c>
      <c r="IS45" t="str">
        <v>Serviço Pastoral dos Migrantes do Nordeste</v>
      </c>
      <c r="IT45" t="str">
        <v>Sesame Workshop</v>
      </c>
      <c r="IU45" t="str">
        <v>Sociedad Bolivariana de Curaçao</v>
      </c>
      <c r="IV45" t="str">
        <v>Solidarites International/Premiere Urgence Internationale (Consorcio de SI y PUI)</v>
      </c>
      <c r="IW45" t="str">
        <v>Sparkassenstiftung für internationale Kooperation</v>
      </c>
      <c r="IX45" t="str">
        <v>Stichting Slachtofferhulp Curaçao</v>
      </c>
      <c r="IY45" t="str">
        <v>Swisscontact</v>
      </c>
      <c r="IZ45" t="str">
        <v>Tearfund</v>
      </c>
      <c r="JA45" t="str">
        <v>TECHO</v>
      </c>
      <c r="JB45" t="str">
        <v>Terre des Hommes Italy</v>
      </c>
      <c r="JC45" t="str">
        <v>Terre des Hommes Lausanne</v>
      </c>
      <c r="JD45" t="str">
        <v>Terre des Hommes Suisse</v>
      </c>
      <c r="JE45" t="str">
        <v>Universidad Católica del Uruguay (UCU)</v>
      </c>
      <c r="JF45" t="str">
        <v>Universidad de Buenos Aires (UBA)</v>
      </c>
      <c r="JG45" t="str">
        <v>UruVene</v>
      </c>
      <c r="JH45" t="str">
        <v>VenAruba Solidaria</v>
      </c>
      <c r="JI45" t="str">
        <v>VenEuropa</v>
      </c>
      <c r="JJ45" t="str">
        <v>Venezolanos en San Cristóbal</v>
      </c>
      <c r="JK45" t="str">
        <v>Vicaría de Pastoral Social Caritas</v>
      </c>
      <c r="JL45" t="str">
        <v>Vicariato apostólico de Esmeraldas – Nación de Paz (VAE)</v>
      </c>
      <c r="JM45" t="str">
        <v>Visión Mundial</v>
      </c>
      <c r="JN45" t="str">
        <v>War Child</v>
      </c>
      <c r="JO45" t="str">
        <v>We World GVC</v>
      </c>
      <c r="JP45" t="str">
        <v>World Council of Credit Unions</v>
      </c>
      <c r="JQ45" t="str">
        <v>ZOA</v>
      </c>
    </row>
    <row r="46" spans="1:277" ht="43.2" x14ac:dyDescent="0.3">
      <c r="A46" s="37" t="s">
        <v>673</v>
      </c>
      <c r="B46" s="37" t="s">
        <v>674</v>
      </c>
      <c r="C46" s="37" t="s">
        <v>675</v>
      </c>
      <c r="D46" s="37"/>
      <c r="E46" s="37" t="s">
        <v>674</v>
      </c>
      <c r="F46" s="46" t="b">
        <v>0</v>
      </c>
      <c r="G46" s="46" t="s">
        <v>2167</v>
      </c>
      <c r="I46" t="str" cm="1">
        <f t="array" ref="I46:JQ46">TRANSPOSE(_xlfn._xlws.SORT(_xlfn._xlws.FILTER(Table3[Nombre],ISNUMBER(SEARCH(' Activity Sheet'!C47,Table3[Nombre])),"Not found"),,1))</f>
        <v>100% Diversidad y Derechos</v>
      </c>
      <c r="J46" t="str">
        <v>ABV - Asociación del Bien con la Vida</v>
      </c>
      <c r="K46" t="str">
        <v>ACAPS</v>
      </c>
      <c r="L46" t="str">
        <v>Acción contra el Hambre</v>
      </c>
      <c r="M46" t="str">
        <v>ACT Alianza</v>
      </c>
      <c r="N46" t="str">
        <v>ACTED</v>
      </c>
      <c r="O46" t="str">
        <v>Agencia Adventista de Desarollo y Recursos Asistenciales (ADRA)</v>
      </c>
      <c r="P46" t="str">
        <v>Agencia de Cooperación Alemana para el Desarrollo GIZ</v>
      </c>
      <c r="Q46" t="str">
        <v>AID FOR AIDS</v>
      </c>
      <c r="R46" t="str">
        <v>AIDS Healthcare Foundation</v>
      </c>
      <c r="S46" t="str">
        <v>Aldeas Infantiles SOS</v>
      </c>
      <c r="T46" t="str">
        <v>Alianza por la Solidaridad</v>
      </c>
      <c r="U46" t="str">
        <v>Alianza por Venezuela</v>
      </c>
      <c r="V46" t="str">
        <v>Alto Comisionado de las Naciones Unidas para los Refugiados (ACNUR)</v>
      </c>
      <c r="W46" t="str">
        <v>Asociación Aves</v>
      </c>
      <c r="X46" t="str">
        <v>Asociación Caritativa y Cultural Amigos do Noivo</v>
      </c>
      <c r="Y46" t="str">
        <v>Asociación Churún Merú</v>
      </c>
      <c r="Z46" t="str">
        <v>Asociación Civil de Chamos Venezolanos</v>
      </c>
      <c r="AA46" t="str">
        <v>Asociación Civil El Paso</v>
      </c>
      <c r="AB46" t="str">
        <v>Asociación Civil Venezolana en Paraguay</v>
      </c>
      <c r="AC46" t="str">
        <v>Asociación Construyendo Caminos de Esperanza Frente a la Injusticia, el Rechazo y el Olvido (CCEFIRO)</v>
      </c>
      <c r="AD46" t="str">
        <v>Asociación de Apoyo al Desarrollo - APOYAR</v>
      </c>
      <c r="AE46" t="str">
        <v>Asociacion de Jubilados y Pensionados Venezolanos en Argentina</v>
      </c>
      <c r="AF46" t="str">
        <v>Asociación de Psicólogos Venezolanos en Argentina</v>
      </c>
      <c r="AG46" t="str">
        <v>Asociación de venezolanos en la República argentina (ASOVEN)</v>
      </c>
      <c r="AH46" t="str">
        <v>Asociación educativa y caritativa Vale da Benção (AEBVB)</v>
      </c>
      <c r="AI46" t="str">
        <v>Asociación Idas y Vueltas</v>
      </c>
      <c r="AJ46" t="str">
        <v>Asociación ILLARI-AMANECER</v>
      </c>
      <c r="AK46" t="str">
        <v>Asociación Inmigrante Feliz</v>
      </c>
      <c r="AL46" t="str">
        <v>Asociación Manos Veneguayas</v>
      </c>
      <c r="AM46" t="str">
        <v>AsociacIón Misioneros de San Carlos Scalabrinianos</v>
      </c>
      <c r="AN46" t="str">
        <v>Asociación Mutual Israelita Argentina</v>
      </c>
      <c r="AO46" t="str">
        <v>Asociación Profamilia</v>
      </c>
      <c r="AP46" t="str">
        <v>Asociación Quinta Ola</v>
      </c>
      <c r="AQ46" t="str">
        <v>Asociación Solidaridad y Acción</v>
      </c>
      <c r="AR46" t="str">
        <v>Asociación Venezolana en Chile</v>
      </c>
      <c r="AS46" t="str">
        <v>Associação Hermanitos</v>
      </c>
      <c r="AT46" t="str">
        <v>Ayuda en Acción</v>
      </c>
      <c r="AU46" t="str">
        <v>Bethany Christian Services</v>
      </c>
      <c r="AV46" t="str">
        <v>Blumont</v>
      </c>
      <c r="AW46" t="str">
        <v>Capellanía de migrantes venezolanos de la diócesis de Lurín</v>
      </c>
      <c r="AX46" t="str">
        <v>CARE</v>
      </c>
      <c r="AY46" t="str">
        <v>Cáritas Alemania</v>
      </c>
      <c r="AZ46" t="str">
        <v>Cáritas Aruba</v>
      </c>
      <c r="BA46" t="str">
        <v>Cáritas Bolivia</v>
      </c>
      <c r="BB46" t="str">
        <v>Cáritas Brasil</v>
      </c>
      <c r="BC46" t="str">
        <v>Caritas Ecuador</v>
      </c>
      <c r="BD46" t="str">
        <v>Caritas Manaus</v>
      </c>
      <c r="BE46" t="str">
        <v>Caritas Parana</v>
      </c>
      <c r="BF46" t="str">
        <v>Cáritas Perú</v>
      </c>
      <c r="BG46" t="str">
        <v>Cáritas Rio de Janeiro</v>
      </c>
      <c r="BH46" t="str">
        <v>Cáritas São Paulo</v>
      </c>
      <c r="BI46" t="str">
        <v>Cáritas Suiza</v>
      </c>
      <c r="BJ46" t="str">
        <v>Cáritas Willemstad</v>
      </c>
      <c r="BK46" t="str">
        <v>Casa Cemisol</v>
      </c>
      <c r="BL46" t="str">
        <v>Casa Hogar San José</v>
      </c>
      <c r="BM46" t="str">
        <v>Casa Violeta</v>
      </c>
      <c r="BN46" t="str">
        <v>Centro de Atencion alMigrante (CAM)</v>
      </c>
      <c r="BO46" t="str">
        <v>Centro de Atencion Psicosocial (CAPS)</v>
      </c>
      <c r="BP46" t="str">
        <v>Centro de Defensa de los Derechos Humanos de Guarulhos (CCDH)</v>
      </c>
      <c r="BQ46" t="str">
        <v>Centro de Desarrollo y Autogestión</v>
      </c>
      <c r="BR46" t="str">
        <v>Centro de Estudios y Programas Integrados para el Desarrollo Sostenible (CIEDS)</v>
      </c>
      <c r="BS46" t="str">
        <v>Centro de Estudios y Solidaridad con América Latina (CESAL)</v>
      </c>
      <c r="BT46" t="str">
        <v>Centro de Migración y Derechos Humanos de la Diócesis de Roraima</v>
      </c>
      <c r="BU46" t="str">
        <v>Centro Familiar Familias Sin Fronteras – Fundación Familia Sin Fronteras</v>
      </c>
      <c r="BV46" t="str">
        <v>CESVI-Cooperazione e Sviluppo</v>
      </c>
      <c r="BW46" t="str">
        <v>ChildFund Internacional</v>
      </c>
      <c r="BX46" t="str">
        <v>CHS Alternativo</v>
      </c>
      <c r="BY46" t="str">
        <v>CIR - Conselho Indígena de Roraima</v>
      </c>
      <c r="BZ46" t="str">
        <v>Coletivo MOSAICO - Asociación del Movimiento Social, Ambiental, Interactivo, Cultural y Organizacional</v>
      </c>
      <c r="CA46" t="str">
        <v>COLVENZ</v>
      </c>
      <c r="CB46" t="str">
        <v>Comisión Argentina para Refugiados y Migrantes (CAREF)</v>
      </c>
      <c r="CC46" t="str">
        <v>Comité Internacional de la Cruz Roja</v>
      </c>
      <c r="CD46" t="str">
        <v>Comité Internacional de Rescate (IRC)</v>
      </c>
      <c r="CE46" t="str">
        <v>Comité Internacional para el Desarrollo de los Pueblos (CISP)</v>
      </c>
      <c r="CF46" t="str">
        <v>Comite permanente por la defensa de los derechos humanos (CDH)</v>
      </c>
      <c r="CG46" t="str">
        <v>Compasión internacional</v>
      </c>
      <c r="CH46" t="str">
        <v>Compassiva</v>
      </c>
      <c r="CI46" t="str">
        <v>Conozco mis derechos</v>
      </c>
      <c r="CJ46" t="str">
        <v>ConQuito</v>
      </c>
      <c r="CK46" t="str">
        <v>Consejo Danés para los Refugiados (DRC)</v>
      </c>
      <c r="CL46" t="str">
        <v>Consejo Interreligioso del Perú - Religiones por la Paz</v>
      </c>
      <c r="CM46" t="str">
        <v>Consejo Noruego para los Refugiados (NRC)</v>
      </c>
      <c r="CN46" t="str">
        <v>Consorcio de Org. Privadas de promoción al desarrollo de la micro y pequeña empresa</v>
      </c>
      <c r="CO46" t="str">
        <v>COOPI - Cooperación Internacional</v>
      </c>
      <c r="CP46" t="str">
        <v>Corporacion Minuto de Dios</v>
      </c>
      <c r="CQ46" t="str">
        <v>Corporación Opción Legal</v>
      </c>
      <c r="CR46" t="str">
        <v>Corporación para el Desarrollo de Emprendimiento y la Innovación Social</v>
      </c>
      <c r="CS46" t="str">
        <v>Cruz Roja Argentina</v>
      </c>
      <c r="CT46" t="str">
        <v>Cruz Roja Colombia</v>
      </c>
      <c r="CU46" t="str">
        <v>Cruz Roja Ecuador</v>
      </c>
      <c r="CV46" t="str">
        <v>Cruz Roja Española</v>
      </c>
      <c r="CW46" t="str">
        <v>Cruz Roja Panamá</v>
      </c>
      <c r="CX46" t="str">
        <v>Cruz Roja Paraguay</v>
      </c>
      <c r="CY46" t="str">
        <v>Cruz Roja Perú</v>
      </c>
      <c r="CZ46" t="str">
        <v>Cruz Roja Uruguay</v>
      </c>
      <c r="DA46" t="str">
        <v>Cuso Internacional</v>
      </c>
      <c r="DB46" t="str">
        <v>DCF (Danielle’s Children Fund)</v>
      </c>
      <c r="DC46" t="str">
        <v>Desarrollo Cooperativo Agrícola Internacional / Voluntarios en Asistencia Cooperativa en el Extranjero</v>
      </c>
      <c r="DD46" t="str">
        <v>Diakonie Katastrophenhilfe</v>
      </c>
      <c r="DE46" t="str">
        <v>Diálogo Diverso</v>
      </c>
      <c r="DF46" t="str">
        <v>Diáspora Venezolana en República Dominicana</v>
      </c>
      <c r="DG46" t="str">
        <v>Duendes y Ángeles Vinotinto República Dominicana</v>
      </c>
      <c r="DH46" t="str">
        <v>Embajadores internacionales de Canarinhos da Amazonia por la paz</v>
      </c>
      <c r="DI46" t="str">
        <v>Encuentros SJS (Servicio Jesuita de la Solidaridad)</v>
      </c>
      <c r="DJ46" t="str">
        <v>Ending Violence Against Migrants</v>
      </c>
      <c r="DK46" t="str">
        <v>Entidad de las Naciones Unidas para la Igualdad de Género y el Empoderamiento de las Mujeres</v>
      </c>
      <c r="DL46" t="str">
        <v>Famia Planea</v>
      </c>
      <c r="DM46" t="str">
        <v>Family Planning Association of Trinidad and Tobago</v>
      </c>
      <c r="DN46" t="str">
        <v>Federación de Mujeres de Sucumbíos</v>
      </c>
      <c r="DO46" t="str">
        <v>Federación Internacional de la Cruz Roja (FIRC)</v>
      </c>
      <c r="DP46" t="str">
        <v>Federación internacional humanitaria</v>
      </c>
      <c r="DQ46" t="str">
        <v>Federación Luterana Mundial</v>
      </c>
      <c r="DR46" t="str">
        <v>Fondo de las Naciones Unidas para la Infancia (UNICEF)</v>
      </c>
      <c r="DS46" t="str">
        <v>Fondo de Población de las Naciones Unidas (UNFPA)</v>
      </c>
      <c r="DT46" t="str">
        <v>Fondo Ecuatoriano Populorum Progressio</v>
      </c>
      <c r="DU46" t="str">
        <v>Foro de Israel para la Ayuda Humanitaria Internacional (IsraAID)</v>
      </c>
      <c r="DV46" t="str">
        <v>Foro de la Sociedad Civil en Salud (ForoSalud)</v>
      </c>
      <c r="DW46" t="str">
        <v>Foro Salud Callao</v>
      </c>
      <c r="DX46" t="str">
        <v>Fraternidade Sem Fronteiras</v>
      </c>
      <c r="DY46" t="str">
        <v>Fundación “Project Hope of Colombia”</v>
      </c>
      <c r="DZ46" t="str">
        <v>Fundación Alas de Colibrí</v>
      </c>
      <c r="EA46" t="str">
        <v>Fundación Americares</v>
      </c>
      <c r="EB46" t="str">
        <v>Fundación AVSI</v>
      </c>
      <c r="EC46" t="str">
        <v>Fundación Baylor Colombia</v>
      </c>
      <c r="ED46" t="str">
        <v>Fundación Casa de Refugio Matilde</v>
      </c>
      <c r="EE46" t="str">
        <v>Fundación Colonia de Venezuela en República Dominicana (FUNCOVERD)</v>
      </c>
      <c r="EF46" t="str">
        <v>Fundación Comisión Católica Argentina de Migraciones (FCCAM)</v>
      </c>
      <c r="EG46" t="str">
        <v>Fundación CRISFE</v>
      </c>
      <c r="EH46" t="str">
        <v>Fundación de Ayuda Social de Las Iglesias Cristianas</v>
      </c>
      <c r="EI46" t="str">
        <v>Fundación de Ayuda Social de las Iglesias Cristianas (FASIC)</v>
      </c>
      <c r="EJ46" t="str">
        <v>Fundación de Emigrantes Venezolanos (FEV)</v>
      </c>
      <c r="EK46" t="str">
        <v>Fundación de las Americas (FUDELA)</v>
      </c>
      <c r="EL46" t="str">
        <v>Fundación Educativa Rada</v>
      </c>
      <c r="EM46" t="str">
        <v>Fundación Equidad</v>
      </c>
      <c r="EN46" t="str">
        <v>Fundación Halü Bienestar Humano (HALU)</v>
      </c>
      <c r="EO46" t="str">
        <v>Fundación Huésped</v>
      </c>
      <c r="EP46" t="str">
        <v>Fundación Human Rights Caribbean (HRC)</v>
      </c>
      <c r="EQ46" t="str">
        <v>Fundación Las Golondrinas</v>
      </c>
      <c r="ER46" t="str">
        <v>Fundación Manos Abiertas</v>
      </c>
      <c r="ES46" t="str">
        <v>Fundación Mi Sangre</v>
      </c>
      <c r="ET46" t="str">
        <v>Fundación Nuestros Jóvenes</v>
      </c>
      <c r="EU46" t="str">
        <v>Fundacion pa Hende Muhe den Dificultad (FHMD)</v>
      </c>
      <c r="EV46" t="str">
        <v>Fundación Pan de Vida</v>
      </c>
      <c r="EW46" t="str">
        <v>Fundación Panamericana de Desarrollo</v>
      </c>
      <c r="EX46" t="str">
        <v>Fundación Panamericana para el Desarrollo (FUPAD)</v>
      </c>
      <c r="EY46" t="str">
        <v>Fundación para Asistencia a las Víctimas</v>
      </c>
      <c r="EZ46" t="str">
        <v>Fundación para la Integración y el Desarrollo de América Latina (FIDAL)</v>
      </c>
      <c r="FA46" t="str">
        <v>Fundación Salú pa Tur</v>
      </c>
      <c r="FB46" t="str">
        <v>Fundación Scalabrini Bolivia</v>
      </c>
      <c r="FC46" t="str">
        <v>Fundacion Scalabrini Chile</v>
      </c>
      <c r="FD46" t="str">
        <v>Fundación SES</v>
      </c>
      <c r="FE46" t="str">
        <v>Fundación Solidaria Trabajo para un Hermano</v>
      </c>
      <c r="FF46" t="str">
        <v>Fundación Stima</v>
      </c>
      <c r="FG46" t="str">
        <v>Fundación Takuna</v>
      </c>
      <c r="FH46" t="str">
        <v>Fundación Tarabita</v>
      </c>
      <c r="FI46" t="str">
        <v>Fundación Venex Curacao</v>
      </c>
      <c r="FJ46" t="str">
        <v>Globalizate Radio</v>
      </c>
      <c r="FK46" t="str">
        <v>GOAL</v>
      </c>
      <c r="FL46" t="str">
        <v>Heartland Alliance International (HAI)</v>
      </c>
      <c r="FM46" t="str">
        <v>HELVETAS Swiss Intercooperation</v>
      </c>
      <c r="FN46" t="str">
        <v>Hermanos Salesianas</v>
      </c>
      <c r="FO46" t="str">
        <v>HIAS</v>
      </c>
      <c r="FP46" t="str">
        <v>Hogar de Cristo</v>
      </c>
      <c r="FQ46" t="str">
        <v>Hogar de Nazareth</v>
      </c>
      <c r="FR46" t="str">
        <v>Human Rights Defence Curaçao</v>
      </c>
      <c r="FS46" t="str">
        <v>Humanity &amp; Inclusion</v>
      </c>
      <c r="FT46" t="str">
        <v>Humans Analytic</v>
      </c>
      <c r="FU46" t="str">
        <v>IEB - Instituto Internacional de Educação do Brasil</v>
      </c>
      <c r="FV46" t="str">
        <v>iMMAP</v>
      </c>
      <c r="FW46" t="str">
        <v>IMPACT Initiatives (REACH)</v>
      </c>
      <c r="FX46" t="str">
        <v>Institute of Natural and Cultural Heritage (IPANC)</v>
      </c>
      <c r="FY46" t="str">
        <v>Instituto de Democracia y Derechos Humanos</v>
      </c>
      <c r="FZ46" t="str">
        <v>Instituto de maná</v>
      </c>
      <c r="GA46" t="str">
        <v>Instituto de Promoción del Desarrollo Solidario</v>
      </c>
      <c r="GB46" t="str">
        <v>Instituto Dominicano de Desarrollo Integral</v>
      </c>
      <c r="GC46" t="str">
        <v>Instituto Félix Guattari</v>
      </c>
      <c r="GD46" t="str">
        <v>Instituto Nice</v>
      </c>
      <c r="GE46" t="str">
        <v>Instituto para las Migraciones y Derechos Humanos (IMDH)</v>
      </c>
      <c r="GF46" t="str">
        <v>Instituto Pirilampos - Grupo de visitas y acciones voluntarias en Roraima</v>
      </c>
      <c r="GG46" t="str">
        <v>INTERSOS</v>
      </c>
      <c r="GH46" t="str">
        <v>IPANC</v>
      </c>
      <c r="GI46" t="str">
        <v>Kimirina Coorporation</v>
      </c>
      <c r="GJ46" t="str">
        <v>La Bolsa del Samaritano</v>
      </c>
      <c r="GK46" t="str">
        <v>Lutheran World Relief</v>
      </c>
      <c r="GL46" t="str">
        <v>Malteser International</v>
      </c>
      <c r="GM46" t="str">
        <v>Más Igualdad Perú</v>
      </c>
      <c r="GN46" t="str">
        <v>MedGlobal</v>
      </c>
      <c r="GO46" t="str">
        <v>Medical Teams International</v>
      </c>
      <c r="GP46" t="str">
        <v>Médicos del Mundo</v>
      </c>
      <c r="GQ46" t="str">
        <v>Mercy Corps</v>
      </c>
      <c r="GR46" t="str">
        <v>Migrantes, Refugiados y Argentinos Emprendedores Sociales (MIRARES)</v>
      </c>
      <c r="GS46" t="str">
        <v>Mision Scalabriniana - Ecuador</v>
      </c>
      <c r="GT46" t="str">
        <v>Missão Paz</v>
      </c>
      <c r="GU46" t="str">
        <v>Movimiento de Mujeres de El Oro</v>
      </c>
      <c r="GV46" t="str">
        <v>Movimiento LGBT+ Brasil</v>
      </c>
      <c r="GW46" t="str">
        <v>Museu A CASA</v>
      </c>
      <c r="GX46" t="str">
        <v>Nueva organización</v>
      </c>
      <c r="GY46" t="str">
        <v>Oficina de la Coordinadora Residente UN</v>
      </c>
      <c r="GZ46" t="str">
        <v>Oficina de las Naciones Unidas de Servicios para Proyectos (UNOPS)</v>
      </c>
      <c r="HA46" t="str">
        <v>Oficina de Naciones Unidas contra la Droga y el Delito (ONUDD)</v>
      </c>
      <c r="HB46" t="str">
        <v>Oficina de Naciones Unidas para la Coordinación de Asuntos Humanitarios</v>
      </c>
      <c r="HC46" t="str">
        <v>Oficina del Alto Comisionado de las Naciones Unidas para los Derechos Humanos (ACNUDH)</v>
      </c>
      <c r="HD46" t="str">
        <v>ONU voluntarios</v>
      </c>
      <c r="HE46" t="str">
        <v>Opportunity International/AGAPE</v>
      </c>
      <c r="HF46" t="str">
        <v>Organización de Estados Iberoamericanos para la Educación, la Ciencia y la Cultura (OEI)</v>
      </c>
      <c r="HG46" t="str">
        <v>Organización de las Naciones Unidas para la Alimentación y la Agricultura (FAO)</v>
      </c>
      <c r="HH46" t="str">
        <v>Organización de las Naciones Unidas para la Educación, la Ciencia y la Cultura (UNESCO)</v>
      </c>
      <c r="HI46" t="str">
        <v>Organización Fuerza Internacional de Capellanía DDHH y DIH OFICA ICC</v>
      </c>
      <c r="HJ46" t="str">
        <v>Organización Internacional del Trabajo (OIT)</v>
      </c>
      <c r="HK46" t="str">
        <v>Organización Internacional para las Migraciones (OIM)</v>
      </c>
      <c r="HL46" t="str">
        <v>Organización Panamericana de la Salud/Organización Mundial de la Salud (OPS/OMS)</v>
      </c>
      <c r="HM46" t="str">
        <v>OXFAM</v>
      </c>
      <c r="HN46" t="str">
        <v>Parroquia Eclesiástica San Francisco</v>
      </c>
      <c r="HO46" t="str">
        <v>Parroquia Ntra Sra Asunción y Madre de los Migrantes</v>
      </c>
      <c r="HP46" t="str">
        <v>Pastoral de Movilidad Humana - Conferencia Episcopal Peruana</v>
      </c>
      <c r="HQ46" t="str">
        <v>Pastoral Social Cáritas</v>
      </c>
      <c r="HR46" t="str">
        <v>Patronato de Amparo Social de Tulcán</v>
      </c>
      <c r="HS46" t="str">
        <v>Peace for Development</v>
      </c>
      <c r="HT46" t="str">
        <v>Plan Internacional</v>
      </c>
      <c r="HU46" t="str">
        <v>Première Urgence Internationale</v>
      </c>
      <c r="HV46" t="str">
        <v>PROBONO Colombia</v>
      </c>
      <c r="HW46" t="str">
        <v>Progetto mondo mlal</v>
      </c>
      <c r="HX46" t="str">
        <v>Programa Conjunto de las Naciones Unidas sobre el VIH/SIDA (ONUSIDA)</v>
      </c>
      <c r="HY46" t="str">
        <v>Programa de las Naciones Unidas para el Desarrollo (PNUD)</v>
      </c>
      <c r="HZ46" t="str">
        <v>Programa de las Naciones Unidas para los Asentamientos Humanos (UN Habitat)</v>
      </c>
      <c r="IA46" t="str">
        <v>Programa de Soporte a la autoayuda de personas seropositivas</v>
      </c>
      <c r="IB46" t="str">
        <v>Programa Mundial de Alimentos (PMA)</v>
      </c>
      <c r="IC46" t="str">
        <v>Purik Huasi</v>
      </c>
      <c r="ID46" t="str">
        <v>Red con Migrantes y Refugiados</v>
      </c>
      <c r="IE46" t="str">
        <v>Red de Investigaciones Orientadas a la Solución de Problemas en Derechos Humanos</v>
      </c>
      <c r="IF46" t="str">
        <v>Red Internacional de Migración Scalabrini</v>
      </c>
      <c r="IG46" t="str">
        <v>Red Latinoamericana de Organizaciones no Gubernamentales de Personas con Discapacidad y sus Familias (RIADIS)</v>
      </c>
      <c r="IH46" t="str">
        <v>Red regioanal LGTBI+</v>
      </c>
      <c r="II46" t="str">
        <v>Renacer</v>
      </c>
      <c r="IJ46" t="str">
        <v>RET Internacional</v>
      </c>
      <c r="IK46" t="str">
        <v>Save the Children (SCI)</v>
      </c>
      <c r="IL46" t="str">
        <v>Sección Peruana de Amnistía Internacional</v>
      </c>
      <c r="IM46" t="str">
        <v>Semillas para la Democracia</v>
      </c>
      <c r="IN46" t="str">
        <v>Servicio Ecuménico para la Dignidad Humana</v>
      </c>
      <c r="IO46" t="str">
        <v>Servicio Jesuita a Migrantes (SJM)</v>
      </c>
      <c r="IP46" t="str">
        <v>Servicio Jesuita a Migrantes y Refugiados (SJMR)</v>
      </c>
      <c r="IQ46" t="str">
        <v>Servicio Jesuita a Refugiados (SJR)</v>
      </c>
      <c r="IR46" t="str">
        <v>Servicio Pastoral de Migrantes Nacional</v>
      </c>
      <c r="IS46" t="str">
        <v>Serviço Pastoral dos Migrantes do Nordeste</v>
      </c>
      <c r="IT46" t="str">
        <v>Sesame Workshop</v>
      </c>
      <c r="IU46" t="str">
        <v>Sociedad Bolivariana de Curaçao</v>
      </c>
      <c r="IV46" t="str">
        <v>Solidarites International/Premiere Urgence Internationale (Consorcio de SI y PUI)</v>
      </c>
      <c r="IW46" t="str">
        <v>Sparkassenstiftung für internationale Kooperation</v>
      </c>
      <c r="IX46" t="str">
        <v>Stichting Slachtofferhulp Curaçao</v>
      </c>
      <c r="IY46" t="str">
        <v>Swisscontact</v>
      </c>
      <c r="IZ46" t="str">
        <v>Tearfund</v>
      </c>
      <c r="JA46" t="str">
        <v>TECHO</v>
      </c>
      <c r="JB46" t="str">
        <v>Terre des Hommes Italy</v>
      </c>
      <c r="JC46" t="str">
        <v>Terre des Hommes Lausanne</v>
      </c>
      <c r="JD46" t="str">
        <v>Terre des Hommes Suisse</v>
      </c>
      <c r="JE46" t="str">
        <v>Universidad Católica del Uruguay (UCU)</v>
      </c>
      <c r="JF46" t="str">
        <v>Universidad de Buenos Aires (UBA)</v>
      </c>
      <c r="JG46" t="str">
        <v>UruVene</v>
      </c>
      <c r="JH46" t="str">
        <v>VenAruba Solidaria</v>
      </c>
      <c r="JI46" t="str">
        <v>VenEuropa</v>
      </c>
      <c r="JJ46" t="str">
        <v>Venezolanos en San Cristóbal</v>
      </c>
      <c r="JK46" t="str">
        <v>Vicaría de Pastoral Social Caritas</v>
      </c>
      <c r="JL46" t="str">
        <v>Vicariato apostólico de Esmeraldas – Nación de Paz (VAE)</v>
      </c>
      <c r="JM46" t="str">
        <v>Visión Mundial</v>
      </c>
      <c r="JN46" t="str">
        <v>War Child</v>
      </c>
      <c r="JO46" t="str">
        <v>We World GVC</v>
      </c>
      <c r="JP46" t="str">
        <v>World Council of Credit Unions</v>
      </c>
      <c r="JQ46" t="str">
        <v>ZOA</v>
      </c>
    </row>
    <row r="47" spans="1:277" x14ac:dyDescent="0.3">
      <c r="A47" s="37" t="s">
        <v>676</v>
      </c>
      <c r="B47" s="37" t="s">
        <v>677</v>
      </c>
      <c r="C47" s="37" t="s">
        <v>678</v>
      </c>
      <c r="D47" s="37"/>
      <c r="E47" s="37" t="s">
        <v>679</v>
      </c>
      <c r="F47" s="46" t="b">
        <v>0</v>
      </c>
      <c r="G47" s="46" t="s">
        <v>2167</v>
      </c>
      <c r="I47" t="str" cm="1">
        <f t="array" ref="I47:JQ47">TRANSPOSE(_xlfn._xlws.SORT(_xlfn._xlws.FILTER(Table3[Nombre],ISNUMBER(SEARCH(' Activity Sheet'!C48,Table3[Nombre])),"Not found"),,1))</f>
        <v>100% Diversidad y Derechos</v>
      </c>
      <c r="J47" t="str">
        <v>ABV - Asociación del Bien con la Vida</v>
      </c>
      <c r="K47" t="str">
        <v>ACAPS</v>
      </c>
      <c r="L47" t="str">
        <v>Acción contra el Hambre</v>
      </c>
      <c r="M47" t="str">
        <v>ACT Alianza</v>
      </c>
      <c r="N47" t="str">
        <v>ACTED</v>
      </c>
      <c r="O47" t="str">
        <v>Agencia Adventista de Desarollo y Recursos Asistenciales (ADRA)</v>
      </c>
      <c r="P47" t="str">
        <v>Agencia de Cooperación Alemana para el Desarrollo GIZ</v>
      </c>
      <c r="Q47" t="str">
        <v>AID FOR AIDS</v>
      </c>
      <c r="R47" t="str">
        <v>AIDS Healthcare Foundation</v>
      </c>
      <c r="S47" t="str">
        <v>Aldeas Infantiles SOS</v>
      </c>
      <c r="T47" t="str">
        <v>Alianza por la Solidaridad</v>
      </c>
      <c r="U47" t="str">
        <v>Alianza por Venezuela</v>
      </c>
      <c r="V47" t="str">
        <v>Alto Comisionado de las Naciones Unidas para los Refugiados (ACNUR)</v>
      </c>
      <c r="W47" t="str">
        <v>Asociación Aves</v>
      </c>
      <c r="X47" t="str">
        <v>Asociación Caritativa y Cultural Amigos do Noivo</v>
      </c>
      <c r="Y47" t="str">
        <v>Asociación Churún Merú</v>
      </c>
      <c r="Z47" t="str">
        <v>Asociación Civil de Chamos Venezolanos</v>
      </c>
      <c r="AA47" t="str">
        <v>Asociación Civil El Paso</v>
      </c>
      <c r="AB47" t="str">
        <v>Asociación Civil Venezolana en Paraguay</v>
      </c>
      <c r="AC47" t="str">
        <v>Asociación Construyendo Caminos de Esperanza Frente a la Injusticia, el Rechazo y el Olvido (CCEFIRO)</v>
      </c>
      <c r="AD47" t="str">
        <v>Asociación de Apoyo al Desarrollo - APOYAR</v>
      </c>
      <c r="AE47" t="str">
        <v>Asociacion de Jubilados y Pensionados Venezolanos en Argentina</v>
      </c>
      <c r="AF47" t="str">
        <v>Asociación de Psicólogos Venezolanos en Argentina</v>
      </c>
      <c r="AG47" t="str">
        <v>Asociación de venezolanos en la República argentina (ASOVEN)</v>
      </c>
      <c r="AH47" t="str">
        <v>Asociación educativa y caritativa Vale da Benção (AEBVB)</v>
      </c>
      <c r="AI47" t="str">
        <v>Asociación Idas y Vueltas</v>
      </c>
      <c r="AJ47" t="str">
        <v>Asociación ILLARI-AMANECER</v>
      </c>
      <c r="AK47" t="str">
        <v>Asociación Inmigrante Feliz</v>
      </c>
      <c r="AL47" t="str">
        <v>Asociación Manos Veneguayas</v>
      </c>
      <c r="AM47" t="str">
        <v>AsociacIón Misioneros de San Carlos Scalabrinianos</v>
      </c>
      <c r="AN47" t="str">
        <v>Asociación Mutual Israelita Argentina</v>
      </c>
      <c r="AO47" t="str">
        <v>Asociación Profamilia</v>
      </c>
      <c r="AP47" t="str">
        <v>Asociación Quinta Ola</v>
      </c>
      <c r="AQ47" t="str">
        <v>Asociación Solidaridad y Acción</v>
      </c>
      <c r="AR47" t="str">
        <v>Asociación Venezolana en Chile</v>
      </c>
      <c r="AS47" t="str">
        <v>Associação Hermanitos</v>
      </c>
      <c r="AT47" t="str">
        <v>Ayuda en Acción</v>
      </c>
      <c r="AU47" t="str">
        <v>Bethany Christian Services</v>
      </c>
      <c r="AV47" t="str">
        <v>Blumont</v>
      </c>
      <c r="AW47" t="str">
        <v>Capellanía de migrantes venezolanos de la diócesis de Lurín</v>
      </c>
      <c r="AX47" t="str">
        <v>CARE</v>
      </c>
      <c r="AY47" t="str">
        <v>Cáritas Alemania</v>
      </c>
      <c r="AZ47" t="str">
        <v>Cáritas Aruba</v>
      </c>
      <c r="BA47" t="str">
        <v>Cáritas Bolivia</v>
      </c>
      <c r="BB47" t="str">
        <v>Cáritas Brasil</v>
      </c>
      <c r="BC47" t="str">
        <v>Caritas Ecuador</v>
      </c>
      <c r="BD47" t="str">
        <v>Caritas Manaus</v>
      </c>
      <c r="BE47" t="str">
        <v>Caritas Parana</v>
      </c>
      <c r="BF47" t="str">
        <v>Cáritas Perú</v>
      </c>
      <c r="BG47" t="str">
        <v>Cáritas Rio de Janeiro</v>
      </c>
      <c r="BH47" t="str">
        <v>Cáritas São Paulo</v>
      </c>
      <c r="BI47" t="str">
        <v>Cáritas Suiza</v>
      </c>
      <c r="BJ47" t="str">
        <v>Cáritas Willemstad</v>
      </c>
      <c r="BK47" t="str">
        <v>Casa Cemisol</v>
      </c>
      <c r="BL47" t="str">
        <v>Casa Hogar San José</v>
      </c>
      <c r="BM47" t="str">
        <v>Casa Violeta</v>
      </c>
      <c r="BN47" t="str">
        <v>Centro de Atencion alMigrante (CAM)</v>
      </c>
      <c r="BO47" t="str">
        <v>Centro de Atencion Psicosocial (CAPS)</v>
      </c>
      <c r="BP47" t="str">
        <v>Centro de Defensa de los Derechos Humanos de Guarulhos (CCDH)</v>
      </c>
      <c r="BQ47" t="str">
        <v>Centro de Desarrollo y Autogestión</v>
      </c>
      <c r="BR47" t="str">
        <v>Centro de Estudios y Programas Integrados para el Desarrollo Sostenible (CIEDS)</v>
      </c>
      <c r="BS47" t="str">
        <v>Centro de Estudios y Solidaridad con América Latina (CESAL)</v>
      </c>
      <c r="BT47" t="str">
        <v>Centro de Migración y Derechos Humanos de la Diócesis de Roraima</v>
      </c>
      <c r="BU47" t="str">
        <v>Centro Familiar Familias Sin Fronteras – Fundación Familia Sin Fronteras</v>
      </c>
      <c r="BV47" t="str">
        <v>CESVI-Cooperazione e Sviluppo</v>
      </c>
      <c r="BW47" t="str">
        <v>ChildFund Internacional</v>
      </c>
      <c r="BX47" t="str">
        <v>CHS Alternativo</v>
      </c>
      <c r="BY47" t="str">
        <v>CIR - Conselho Indígena de Roraima</v>
      </c>
      <c r="BZ47" t="str">
        <v>Coletivo MOSAICO - Asociación del Movimiento Social, Ambiental, Interactivo, Cultural y Organizacional</v>
      </c>
      <c r="CA47" t="str">
        <v>COLVENZ</v>
      </c>
      <c r="CB47" t="str">
        <v>Comisión Argentina para Refugiados y Migrantes (CAREF)</v>
      </c>
      <c r="CC47" t="str">
        <v>Comité Internacional de la Cruz Roja</v>
      </c>
      <c r="CD47" t="str">
        <v>Comité Internacional de Rescate (IRC)</v>
      </c>
      <c r="CE47" t="str">
        <v>Comité Internacional para el Desarrollo de los Pueblos (CISP)</v>
      </c>
      <c r="CF47" t="str">
        <v>Comite permanente por la defensa de los derechos humanos (CDH)</v>
      </c>
      <c r="CG47" t="str">
        <v>Compasión internacional</v>
      </c>
      <c r="CH47" t="str">
        <v>Compassiva</v>
      </c>
      <c r="CI47" t="str">
        <v>Conozco mis derechos</v>
      </c>
      <c r="CJ47" t="str">
        <v>ConQuito</v>
      </c>
      <c r="CK47" t="str">
        <v>Consejo Danés para los Refugiados (DRC)</v>
      </c>
      <c r="CL47" t="str">
        <v>Consejo Interreligioso del Perú - Religiones por la Paz</v>
      </c>
      <c r="CM47" t="str">
        <v>Consejo Noruego para los Refugiados (NRC)</v>
      </c>
      <c r="CN47" t="str">
        <v>Consorcio de Org. Privadas de promoción al desarrollo de la micro y pequeña empresa</v>
      </c>
      <c r="CO47" t="str">
        <v>COOPI - Cooperación Internacional</v>
      </c>
      <c r="CP47" t="str">
        <v>Corporacion Minuto de Dios</v>
      </c>
      <c r="CQ47" t="str">
        <v>Corporación Opción Legal</v>
      </c>
      <c r="CR47" t="str">
        <v>Corporación para el Desarrollo de Emprendimiento y la Innovación Social</v>
      </c>
      <c r="CS47" t="str">
        <v>Cruz Roja Argentina</v>
      </c>
      <c r="CT47" t="str">
        <v>Cruz Roja Colombia</v>
      </c>
      <c r="CU47" t="str">
        <v>Cruz Roja Ecuador</v>
      </c>
      <c r="CV47" t="str">
        <v>Cruz Roja Española</v>
      </c>
      <c r="CW47" t="str">
        <v>Cruz Roja Panamá</v>
      </c>
      <c r="CX47" t="str">
        <v>Cruz Roja Paraguay</v>
      </c>
      <c r="CY47" t="str">
        <v>Cruz Roja Perú</v>
      </c>
      <c r="CZ47" t="str">
        <v>Cruz Roja Uruguay</v>
      </c>
      <c r="DA47" t="str">
        <v>Cuso Internacional</v>
      </c>
      <c r="DB47" t="str">
        <v>DCF (Danielle’s Children Fund)</v>
      </c>
      <c r="DC47" t="str">
        <v>Desarrollo Cooperativo Agrícola Internacional / Voluntarios en Asistencia Cooperativa en el Extranjero</v>
      </c>
      <c r="DD47" t="str">
        <v>Diakonie Katastrophenhilfe</v>
      </c>
      <c r="DE47" t="str">
        <v>Diálogo Diverso</v>
      </c>
      <c r="DF47" t="str">
        <v>Diáspora Venezolana en República Dominicana</v>
      </c>
      <c r="DG47" t="str">
        <v>Duendes y Ángeles Vinotinto República Dominicana</v>
      </c>
      <c r="DH47" t="str">
        <v>Embajadores internacionales de Canarinhos da Amazonia por la paz</v>
      </c>
      <c r="DI47" t="str">
        <v>Encuentros SJS (Servicio Jesuita de la Solidaridad)</v>
      </c>
      <c r="DJ47" t="str">
        <v>Ending Violence Against Migrants</v>
      </c>
      <c r="DK47" t="str">
        <v>Entidad de las Naciones Unidas para la Igualdad de Género y el Empoderamiento de las Mujeres</v>
      </c>
      <c r="DL47" t="str">
        <v>Famia Planea</v>
      </c>
      <c r="DM47" t="str">
        <v>Family Planning Association of Trinidad and Tobago</v>
      </c>
      <c r="DN47" t="str">
        <v>Federación de Mujeres de Sucumbíos</v>
      </c>
      <c r="DO47" t="str">
        <v>Federación Internacional de la Cruz Roja (FIRC)</v>
      </c>
      <c r="DP47" t="str">
        <v>Federación internacional humanitaria</v>
      </c>
      <c r="DQ47" t="str">
        <v>Federación Luterana Mundial</v>
      </c>
      <c r="DR47" t="str">
        <v>Fondo de las Naciones Unidas para la Infancia (UNICEF)</v>
      </c>
      <c r="DS47" t="str">
        <v>Fondo de Población de las Naciones Unidas (UNFPA)</v>
      </c>
      <c r="DT47" t="str">
        <v>Fondo Ecuatoriano Populorum Progressio</v>
      </c>
      <c r="DU47" t="str">
        <v>Foro de Israel para la Ayuda Humanitaria Internacional (IsraAID)</v>
      </c>
      <c r="DV47" t="str">
        <v>Foro de la Sociedad Civil en Salud (ForoSalud)</v>
      </c>
      <c r="DW47" t="str">
        <v>Foro Salud Callao</v>
      </c>
      <c r="DX47" t="str">
        <v>Fraternidade Sem Fronteiras</v>
      </c>
      <c r="DY47" t="str">
        <v>Fundación “Project Hope of Colombia”</v>
      </c>
      <c r="DZ47" t="str">
        <v>Fundación Alas de Colibrí</v>
      </c>
      <c r="EA47" t="str">
        <v>Fundación Americares</v>
      </c>
      <c r="EB47" t="str">
        <v>Fundación AVSI</v>
      </c>
      <c r="EC47" t="str">
        <v>Fundación Baylor Colombia</v>
      </c>
      <c r="ED47" t="str">
        <v>Fundación Casa de Refugio Matilde</v>
      </c>
      <c r="EE47" t="str">
        <v>Fundación Colonia de Venezuela en República Dominicana (FUNCOVERD)</v>
      </c>
      <c r="EF47" t="str">
        <v>Fundación Comisión Católica Argentina de Migraciones (FCCAM)</v>
      </c>
      <c r="EG47" t="str">
        <v>Fundación CRISFE</v>
      </c>
      <c r="EH47" t="str">
        <v>Fundación de Ayuda Social de Las Iglesias Cristianas</v>
      </c>
      <c r="EI47" t="str">
        <v>Fundación de Ayuda Social de las Iglesias Cristianas (FASIC)</v>
      </c>
      <c r="EJ47" t="str">
        <v>Fundación de Emigrantes Venezolanos (FEV)</v>
      </c>
      <c r="EK47" t="str">
        <v>Fundación de las Americas (FUDELA)</v>
      </c>
      <c r="EL47" t="str">
        <v>Fundación Educativa Rada</v>
      </c>
      <c r="EM47" t="str">
        <v>Fundación Equidad</v>
      </c>
      <c r="EN47" t="str">
        <v>Fundación Halü Bienestar Humano (HALU)</v>
      </c>
      <c r="EO47" t="str">
        <v>Fundación Huésped</v>
      </c>
      <c r="EP47" t="str">
        <v>Fundación Human Rights Caribbean (HRC)</v>
      </c>
      <c r="EQ47" t="str">
        <v>Fundación Las Golondrinas</v>
      </c>
      <c r="ER47" t="str">
        <v>Fundación Manos Abiertas</v>
      </c>
      <c r="ES47" t="str">
        <v>Fundación Mi Sangre</v>
      </c>
      <c r="ET47" t="str">
        <v>Fundación Nuestros Jóvenes</v>
      </c>
      <c r="EU47" t="str">
        <v>Fundacion pa Hende Muhe den Dificultad (FHMD)</v>
      </c>
      <c r="EV47" t="str">
        <v>Fundación Pan de Vida</v>
      </c>
      <c r="EW47" t="str">
        <v>Fundación Panamericana de Desarrollo</v>
      </c>
      <c r="EX47" t="str">
        <v>Fundación Panamericana para el Desarrollo (FUPAD)</v>
      </c>
      <c r="EY47" t="str">
        <v>Fundación para Asistencia a las Víctimas</v>
      </c>
      <c r="EZ47" t="str">
        <v>Fundación para la Integración y el Desarrollo de América Latina (FIDAL)</v>
      </c>
      <c r="FA47" t="str">
        <v>Fundación Salú pa Tur</v>
      </c>
      <c r="FB47" t="str">
        <v>Fundación Scalabrini Bolivia</v>
      </c>
      <c r="FC47" t="str">
        <v>Fundacion Scalabrini Chile</v>
      </c>
      <c r="FD47" t="str">
        <v>Fundación SES</v>
      </c>
      <c r="FE47" t="str">
        <v>Fundación Solidaria Trabajo para un Hermano</v>
      </c>
      <c r="FF47" t="str">
        <v>Fundación Stima</v>
      </c>
      <c r="FG47" t="str">
        <v>Fundación Takuna</v>
      </c>
      <c r="FH47" t="str">
        <v>Fundación Tarabita</v>
      </c>
      <c r="FI47" t="str">
        <v>Fundación Venex Curacao</v>
      </c>
      <c r="FJ47" t="str">
        <v>Globalizate Radio</v>
      </c>
      <c r="FK47" t="str">
        <v>GOAL</v>
      </c>
      <c r="FL47" t="str">
        <v>Heartland Alliance International (HAI)</v>
      </c>
      <c r="FM47" t="str">
        <v>HELVETAS Swiss Intercooperation</v>
      </c>
      <c r="FN47" t="str">
        <v>Hermanos Salesianas</v>
      </c>
      <c r="FO47" t="str">
        <v>HIAS</v>
      </c>
      <c r="FP47" t="str">
        <v>Hogar de Cristo</v>
      </c>
      <c r="FQ47" t="str">
        <v>Hogar de Nazareth</v>
      </c>
      <c r="FR47" t="str">
        <v>Human Rights Defence Curaçao</v>
      </c>
      <c r="FS47" t="str">
        <v>Humanity &amp; Inclusion</v>
      </c>
      <c r="FT47" t="str">
        <v>Humans Analytic</v>
      </c>
      <c r="FU47" t="str">
        <v>IEB - Instituto Internacional de Educação do Brasil</v>
      </c>
      <c r="FV47" t="str">
        <v>iMMAP</v>
      </c>
      <c r="FW47" t="str">
        <v>IMPACT Initiatives (REACH)</v>
      </c>
      <c r="FX47" t="str">
        <v>Institute of Natural and Cultural Heritage (IPANC)</v>
      </c>
      <c r="FY47" t="str">
        <v>Instituto de Democracia y Derechos Humanos</v>
      </c>
      <c r="FZ47" t="str">
        <v>Instituto de maná</v>
      </c>
      <c r="GA47" t="str">
        <v>Instituto de Promoción del Desarrollo Solidario</v>
      </c>
      <c r="GB47" t="str">
        <v>Instituto Dominicano de Desarrollo Integral</v>
      </c>
      <c r="GC47" t="str">
        <v>Instituto Félix Guattari</v>
      </c>
      <c r="GD47" t="str">
        <v>Instituto Nice</v>
      </c>
      <c r="GE47" t="str">
        <v>Instituto para las Migraciones y Derechos Humanos (IMDH)</v>
      </c>
      <c r="GF47" t="str">
        <v>Instituto Pirilampos - Grupo de visitas y acciones voluntarias en Roraima</v>
      </c>
      <c r="GG47" t="str">
        <v>INTERSOS</v>
      </c>
      <c r="GH47" t="str">
        <v>IPANC</v>
      </c>
      <c r="GI47" t="str">
        <v>Kimirina Coorporation</v>
      </c>
      <c r="GJ47" t="str">
        <v>La Bolsa del Samaritano</v>
      </c>
      <c r="GK47" t="str">
        <v>Lutheran World Relief</v>
      </c>
      <c r="GL47" t="str">
        <v>Malteser International</v>
      </c>
      <c r="GM47" t="str">
        <v>Más Igualdad Perú</v>
      </c>
      <c r="GN47" t="str">
        <v>MedGlobal</v>
      </c>
      <c r="GO47" t="str">
        <v>Medical Teams International</v>
      </c>
      <c r="GP47" t="str">
        <v>Médicos del Mundo</v>
      </c>
      <c r="GQ47" t="str">
        <v>Mercy Corps</v>
      </c>
      <c r="GR47" t="str">
        <v>Migrantes, Refugiados y Argentinos Emprendedores Sociales (MIRARES)</v>
      </c>
      <c r="GS47" t="str">
        <v>Mision Scalabriniana - Ecuador</v>
      </c>
      <c r="GT47" t="str">
        <v>Missão Paz</v>
      </c>
      <c r="GU47" t="str">
        <v>Movimiento de Mujeres de El Oro</v>
      </c>
      <c r="GV47" t="str">
        <v>Movimiento LGBT+ Brasil</v>
      </c>
      <c r="GW47" t="str">
        <v>Museu A CASA</v>
      </c>
      <c r="GX47" t="str">
        <v>Nueva organización</v>
      </c>
      <c r="GY47" t="str">
        <v>Oficina de la Coordinadora Residente UN</v>
      </c>
      <c r="GZ47" t="str">
        <v>Oficina de las Naciones Unidas de Servicios para Proyectos (UNOPS)</v>
      </c>
      <c r="HA47" t="str">
        <v>Oficina de Naciones Unidas contra la Droga y el Delito (ONUDD)</v>
      </c>
      <c r="HB47" t="str">
        <v>Oficina de Naciones Unidas para la Coordinación de Asuntos Humanitarios</v>
      </c>
      <c r="HC47" t="str">
        <v>Oficina del Alto Comisionado de las Naciones Unidas para los Derechos Humanos (ACNUDH)</v>
      </c>
      <c r="HD47" t="str">
        <v>ONU voluntarios</v>
      </c>
      <c r="HE47" t="str">
        <v>Opportunity International/AGAPE</v>
      </c>
      <c r="HF47" t="str">
        <v>Organización de Estados Iberoamericanos para la Educación, la Ciencia y la Cultura (OEI)</v>
      </c>
      <c r="HG47" t="str">
        <v>Organización de las Naciones Unidas para la Alimentación y la Agricultura (FAO)</v>
      </c>
      <c r="HH47" t="str">
        <v>Organización de las Naciones Unidas para la Educación, la Ciencia y la Cultura (UNESCO)</v>
      </c>
      <c r="HI47" t="str">
        <v>Organización Fuerza Internacional de Capellanía DDHH y DIH OFICA ICC</v>
      </c>
      <c r="HJ47" t="str">
        <v>Organización Internacional del Trabajo (OIT)</v>
      </c>
      <c r="HK47" t="str">
        <v>Organización Internacional para las Migraciones (OIM)</v>
      </c>
      <c r="HL47" t="str">
        <v>Organización Panamericana de la Salud/Organización Mundial de la Salud (OPS/OMS)</v>
      </c>
      <c r="HM47" t="str">
        <v>OXFAM</v>
      </c>
      <c r="HN47" t="str">
        <v>Parroquia Eclesiástica San Francisco</v>
      </c>
      <c r="HO47" t="str">
        <v>Parroquia Ntra Sra Asunción y Madre de los Migrantes</v>
      </c>
      <c r="HP47" t="str">
        <v>Pastoral de Movilidad Humana - Conferencia Episcopal Peruana</v>
      </c>
      <c r="HQ47" t="str">
        <v>Pastoral Social Cáritas</v>
      </c>
      <c r="HR47" t="str">
        <v>Patronato de Amparo Social de Tulcán</v>
      </c>
      <c r="HS47" t="str">
        <v>Peace for Development</v>
      </c>
      <c r="HT47" t="str">
        <v>Plan Internacional</v>
      </c>
      <c r="HU47" t="str">
        <v>Première Urgence Internationale</v>
      </c>
      <c r="HV47" t="str">
        <v>PROBONO Colombia</v>
      </c>
      <c r="HW47" t="str">
        <v>Progetto mondo mlal</v>
      </c>
      <c r="HX47" t="str">
        <v>Programa Conjunto de las Naciones Unidas sobre el VIH/SIDA (ONUSIDA)</v>
      </c>
      <c r="HY47" t="str">
        <v>Programa de las Naciones Unidas para el Desarrollo (PNUD)</v>
      </c>
      <c r="HZ47" t="str">
        <v>Programa de las Naciones Unidas para los Asentamientos Humanos (UN Habitat)</v>
      </c>
      <c r="IA47" t="str">
        <v>Programa de Soporte a la autoayuda de personas seropositivas</v>
      </c>
      <c r="IB47" t="str">
        <v>Programa Mundial de Alimentos (PMA)</v>
      </c>
      <c r="IC47" t="str">
        <v>Purik Huasi</v>
      </c>
      <c r="ID47" t="str">
        <v>Red con Migrantes y Refugiados</v>
      </c>
      <c r="IE47" t="str">
        <v>Red de Investigaciones Orientadas a la Solución de Problemas en Derechos Humanos</v>
      </c>
      <c r="IF47" t="str">
        <v>Red Internacional de Migración Scalabrini</v>
      </c>
      <c r="IG47" t="str">
        <v>Red Latinoamericana de Organizaciones no Gubernamentales de Personas con Discapacidad y sus Familias (RIADIS)</v>
      </c>
      <c r="IH47" t="str">
        <v>Red regioanal LGTBI+</v>
      </c>
      <c r="II47" t="str">
        <v>Renacer</v>
      </c>
      <c r="IJ47" t="str">
        <v>RET Internacional</v>
      </c>
      <c r="IK47" t="str">
        <v>Save the Children (SCI)</v>
      </c>
      <c r="IL47" t="str">
        <v>Sección Peruana de Amnistía Internacional</v>
      </c>
      <c r="IM47" t="str">
        <v>Semillas para la Democracia</v>
      </c>
      <c r="IN47" t="str">
        <v>Servicio Ecuménico para la Dignidad Humana</v>
      </c>
      <c r="IO47" t="str">
        <v>Servicio Jesuita a Migrantes (SJM)</v>
      </c>
      <c r="IP47" t="str">
        <v>Servicio Jesuita a Migrantes y Refugiados (SJMR)</v>
      </c>
      <c r="IQ47" t="str">
        <v>Servicio Jesuita a Refugiados (SJR)</v>
      </c>
      <c r="IR47" t="str">
        <v>Servicio Pastoral de Migrantes Nacional</v>
      </c>
      <c r="IS47" t="str">
        <v>Serviço Pastoral dos Migrantes do Nordeste</v>
      </c>
      <c r="IT47" t="str">
        <v>Sesame Workshop</v>
      </c>
      <c r="IU47" t="str">
        <v>Sociedad Bolivariana de Curaçao</v>
      </c>
      <c r="IV47" t="str">
        <v>Solidarites International/Premiere Urgence Internationale (Consorcio de SI y PUI)</v>
      </c>
      <c r="IW47" t="str">
        <v>Sparkassenstiftung für internationale Kooperation</v>
      </c>
      <c r="IX47" t="str">
        <v>Stichting Slachtofferhulp Curaçao</v>
      </c>
      <c r="IY47" t="str">
        <v>Swisscontact</v>
      </c>
      <c r="IZ47" t="str">
        <v>Tearfund</v>
      </c>
      <c r="JA47" t="str">
        <v>TECHO</v>
      </c>
      <c r="JB47" t="str">
        <v>Terre des Hommes Italy</v>
      </c>
      <c r="JC47" t="str">
        <v>Terre des Hommes Lausanne</v>
      </c>
      <c r="JD47" t="str">
        <v>Terre des Hommes Suisse</v>
      </c>
      <c r="JE47" t="str">
        <v>Universidad Católica del Uruguay (UCU)</v>
      </c>
      <c r="JF47" t="str">
        <v>Universidad de Buenos Aires (UBA)</v>
      </c>
      <c r="JG47" t="str">
        <v>UruVene</v>
      </c>
      <c r="JH47" t="str">
        <v>VenAruba Solidaria</v>
      </c>
      <c r="JI47" t="str">
        <v>VenEuropa</v>
      </c>
      <c r="JJ47" t="str">
        <v>Venezolanos en San Cristóbal</v>
      </c>
      <c r="JK47" t="str">
        <v>Vicaría de Pastoral Social Caritas</v>
      </c>
      <c r="JL47" t="str">
        <v>Vicariato apostólico de Esmeraldas – Nación de Paz (VAE)</v>
      </c>
      <c r="JM47" t="str">
        <v>Visión Mundial</v>
      </c>
      <c r="JN47" t="str">
        <v>War Child</v>
      </c>
      <c r="JO47" t="str">
        <v>We World GVC</v>
      </c>
      <c r="JP47" t="str">
        <v>World Council of Credit Unions</v>
      </c>
      <c r="JQ47" t="str">
        <v>ZOA</v>
      </c>
    </row>
    <row r="48" spans="1:277" x14ac:dyDescent="0.3">
      <c r="A48" s="37" t="s">
        <v>682</v>
      </c>
      <c r="B48" s="37" t="s">
        <v>683</v>
      </c>
      <c r="C48" s="37" t="s">
        <v>683</v>
      </c>
      <c r="D48" s="37"/>
      <c r="E48" s="37" t="s">
        <v>683</v>
      </c>
      <c r="F48" s="46" t="b">
        <v>0</v>
      </c>
      <c r="G48" s="46" t="s">
        <v>2167</v>
      </c>
      <c r="I48" t="str" cm="1">
        <f t="array" ref="I48:JQ48">TRANSPOSE(_xlfn._xlws.SORT(_xlfn._xlws.FILTER(Table3[Nombre],ISNUMBER(SEARCH(' Activity Sheet'!C49,Table3[Nombre])),"Not found"),,1))</f>
        <v>100% Diversidad y Derechos</v>
      </c>
      <c r="J48" t="str">
        <v>ABV - Asociación del Bien con la Vida</v>
      </c>
      <c r="K48" t="str">
        <v>ACAPS</v>
      </c>
      <c r="L48" t="str">
        <v>Acción contra el Hambre</v>
      </c>
      <c r="M48" t="str">
        <v>ACT Alianza</v>
      </c>
      <c r="N48" t="str">
        <v>ACTED</v>
      </c>
      <c r="O48" t="str">
        <v>Agencia Adventista de Desarollo y Recursos Asistenciales (ADRA)</v>
      </c>
      <c r="P48" t="str">
        <v>Agencia de Cooperación Alemana para el Desarrollo GIZ</v>
      </c>
      <c r="Q48" t="str">
        <v>AID FOR AIDS</v>
      </c>
      <c r="R48" t="str">
        <v>AIDS Healthcare Foundation</v>
      </c>
      <c r="S48" t="str">
        <v>Aldeas Infantiles SOS</v>
      </c>
      <c r="T48" t="str">
        <v>Alianza por la Solidaridad</v>
      </c>
      <c r="U48" t="str">
        <v>Alianza por Venezuela</v>
      </c>
      <c r="V48" t="str">
        <v>Alto Comisionado de las Naciones Unidas para los Refugiados (ACNUR)</v>
      </c>
      <c r="W48" t="str">
        <v>Asociación Aves</v>
      </c>
      <c r="X48" t="str">
        <v>Asociación Caritativa y Cultural Amigos do Noivo</v>
      </c>
      <c r="Y48" t="str">
        <v>Asociación Churún Merú</v>
      </c>
      <c r="Z48" t="str">
        <v>Asociación Civil de Chamos Venezolanos</v>
      </c>
      <c r="AA48" t="str">
        <v>Asociación Civil El Paso</v>
      </c>
      <c r="AB48" t="str">
        <v>Asociación Civil Venezolana en Paraguay</v>
      </c>
      <c r="AC48" t="str">
        <v>Asociación Construyendo Caminos de Esperanza Frente a la Injusticia, el Rechazo y el Olvido (CCEFIRO)</v>
      </c>
      <c r="AD48" t="str">
        <v>Asociación de Apoyo al Desarrollo - APOYAR</v>
      </c>
      <c r="AE48" t="str">
        <v>Asociacion de Jubilados y Pensionados Venezolanos en Argentina</v>
      </c>
      <c r="AF48" t="str">
        <v>Asociación de Psicólogos Venezolanos en Argentina</v>
      </c>
      <c r="AG48" t="str">
        <v>Asociación de venezolanos en la República argentina (ASOVEN)</v>
      </c>
      <c r="AH48" t="str">
        <v>Asociación educativa y caritativa Vale da Benção (AEBVB)</v>
      </c>
      <c r="AI48" t="str">
        <v>Asociación Idas y Vueltas</v>
      </c>
      <c r="AJ48" t="str">
        <v>Asociación ILLARI-AMANECER</v>
      </c>
      <c r="AK48" t="str">
        <v>Asociación Inmigrante Feliz</v>
      </c>
      <c r="AL48" t="str">
        <v>Asociación Manos Veneguayas</v>
      </c>
      <c r="AM48" t="str">
        <v>AsociacIón Misioneros de San Carlos Scalabrinianos</v>
      </c>
      <c r="AN48" t="str">
        <v>Asociación Mutual Israelita Argentina</v>
      </c>
      <c r="AO48" t="str">
        <v>Asociación Profamilia</v>
      </c>
      <c r="AP48" t="str">
        <v>Asociación Quinta Ola</v>
      </c>
      <c r="AQ48" t="str">
        <v>Asociación Solidaridad y Acción</v>
      </c>
      <c r="AR48" t="str">
        <v>Asociación Venezolana en Chile</v>
      </c>
      <c r="AS48" t="str">
        <v>Associação Hermanitos</v>
      </c>
      <c r="AT48" t="str">
        <v>Ayuda en Acción</v>
      </c>
      <c r="AU48" t="str">
        <v>Bethany Christian Services</v>
      </c>
      <c r="AV48" t="str">
        <v>Blumont</v>
      </c>
      <c r="AW48" t="str">
        <v>Capellanía de migrantes venezolanos de la diócesis de Lurín</v>
      </c>
      <c r="AX48" t="str">
        <v>CARE</v>
      </c>
      <c r="AY48" t="str">
        <v>Cáritas Alemania</v>
      </c>
      <c r="AZ48" t="str">
        <v>Cáritas Aruba</v>
      </c>
      <c r="BA48" t="str">
        <v>Cáritas Bolivia</v>
      </c>
      <c r="BB48" t="str">
        <v>Cáritas Brasil</v>
      </c>
      <c r="BC48" t="str">
        <v>Caritas Ecuador</v>
      </c>
      <c r="BD48" t="str">
        <v>Caritas Manaus</v>
      </c>
      <c r="BE48" t="str">
        <v>Caritas Parana</v>
      </c>
      <c r="BF48" t="str">
        <v>Cáritas Perú</v>
      </c>
      <c r="BG48" t="str">
        <v>Cáritas Rio de Janeiro</v>
      </c>
      <c r="BH48" t="str">
        <v>Cáritas São Paulo</v>
      </c>
      <c r="BI48" t="str">
        <v>Cáritas Suiza</v>
      </c>
      <c r="BJ48" t="str">
        <v>Cáritas Willemstad</v>
      </c>
      <c r="BK48" t="str">
        <v>Casa Cemisol</v>
      </c>
      <c r="BL48" t="str">
        <v>Casa Hogar San José</v>
      </c>
      <c r="BM48" t="str">
        <v>Casa Violeta</v>
      </c>
      <c r="BN48" t="str">
        <v>Centro de Atencion alMigrante (CAM)</v>
      </c>
      <c r="BO48" t="str">
        <v>Centro de Atencion Psicosocial (CAPS)</v>
      </c>
      <c r="BP48" t="str">
        <v>Centro de Defensa de los Derechos Humanos de Guarulhos (CCDH)</v>
      </c>
      <c r="BQ48" t="str">
        <v>Centro de Desarrollo y Autogestión</v>
      </c>
      <c r="BR48" t="str">
        <v>Centro de Estudios y Programas Integrados para el Desarrollo Sostenible (CIEDS)</v>
      </c>
      <c r="BS48" t="str">
        <v>Centro de Estudios y Solidaridad con América Latina (CESAL)</v>
      </c>
      <c r="BT48" t="str">
        <v>Centro de Migración y Derechos Humanos de la Diócesis de Roraima</v>
      </c>
      <c r="BU48" t="str">
        <v>Centro Familiar Familias Sin Fronteras – Fundación Familia Sin Fronteras</v>
      </c>
      <c r="BV48" t="str">
        <v>CESVI-Cooperazione e Sviluppo</v>
      </c>
      <c r="BW48" t="str">
        <v>ChildFund Internacional</v>
      </c>
      <c r="BX48" t="str">
        <v>CHS Alternativo</v>
      </c>
      <c r="BY48" t="str">
        <v>CIR - Conselho Indígena de Roraima</v>
      </c>
      <c r="BZ48" t="str">
        <v>Coletivo MOSAICO - Asociación del Movimiento Social, Ambiental, Interactivo, Cultural y Organizacional</v>
      </c>
      <c r="CA48" t="str">
        <v>COLVENZ</v>
      </c>
      <c r="CB48" t="str">
        <v>Comisión Argentina para Refugiados y Migrantes (CAREF)</v>
      </c>
      <c r="CC48" t="str">
        <v>Comité Internacional de la Cruz Roja</v>
      </c>
      <c r="CD48" t="str">
        <v>Comité Internacional de Rescate (IRC)</v>
      </c>
      <c r="CE48" t="str">
        <v>Comité Internacional para el Desarrollo de los Pueblos (CISP)</v>
      </c>
      <c r="CF48" t="str">
        <v>Comite permanente por la defensa de los derechos humanos (CDH)</v>
      </c>
      <c r="CG48" t="str">
        <v>Compasión internacional</v>
      </c>
      <c r="CH48" t="str">
        <v>Compassiva</v>
      </c>
      <c r="CI48" t="str">
        <v>Conozco mis derechos</v>
      </c>
      <c r="CJ48" t="str">
        <v>ConQuito</v>
      </c>
      <c r="CK48" t="str">
        <v>Consejo Danés para los Refugiados (DRC)</v>
      </c>
      <c r="CL48" t="str">
        <v>Consejo Interreligioso del Perú - Religiones por la Paz</v>
      </c>
      <c r="CM48" t="str">
        <v>Consejo Noruego para los Refugiados (NRC)</v>
      </c>
      <c r="CN48" t="str">
        <v>Consorcio de Org. Privadas de promoción al desarrollo de la micro y pequeña empresa</v>
      </c>
      <c r="CO48" t="str">
        <v>COOPI - Cooperación Internacional</v>
      </c>
      <c r="CP48" t="str">
        <v>Corporacion Minuto de Dios</v>
      </c>
      <c r="CQ48" t="str">
        <v>Corporación Opción Legal</v>
      </c>
      <c r="CR48" t="str">
        <v>Corporación para el Desarrollo de Emprendimiento y la Innovación Social</v>
      </c>
      <c r="CS48" t="str">
        <v>Cruz Roja Argentina</v>
      </c>
      <c r="CT48" t="str">
        <v>Cruz Roja Colombia</v>
      </c>
      <c r="CU48" t="str">
        <v>Cruz Roja Ecuador</v>
      </c>
      <c r="CV48" t="str">
        <v>Cruz Roja Española</v>
      </c>
      <c r="CW48" t="str">
        <v>Cruz Roja Panamá</v>
      </c>
      <c r="CX48" t="str">
        <v>Cruz Roja Paraguay</v>
      </c>
      <c r="CY48" t="str">
        <v>Cruz Roja Perú</v>
      </c>
      <c r="CZ48" t="str">
        <v>Cruz Roja Uruguay</v>
      </c>
      <c r="DA48" t="str">
        <v>Cuso Internacional</v>
      </c>
      <c r="DB48" t="str">
        <v>DCF (Danielle’s Children Fund)</v>
      </c>
      <c r="DC48" t="str">
        <v>Desarrollo Cooperativo Agrícola Internacional / Voluntarios en Asistencia Cooperativa en el Extranjero</v>
      </c>
      <c r="DD48" t="str">
        <v>Diakonie Katastrophenhilfe</v>
      </c>
      <c r="DE48" t="str">
        <v>Diálogo Diverso</v>
      </c>
      <c r="DF48" t="str">
        <v>Diáspora Venezolana en República Dominicana</v>
      </c>
      <c r="DG48" t="str">
        <v>Duendes y Ángeles Vinotinto República Dominicana</v>
      </c>
      <c r="DH48" t="str">
        <v>Embajadores internacionales de Canarinhos da Amazonia por la paz</v>
      </c>
      <c r="DI48" t="str">
        <v>Encuentros SJS (Servicio Jesuita de la Solidaridad)</v>
      </c>
      <c r="DJ48" t="str">
        <v>Ending Violence Against Migrants</v>
      </c>
      <c r="DK48" t="str">
        <v>Entidad de las Naciones Unidas para la Igualdad de Género y el Empoderamiento de las Mujeres</v>
      </c>
      <c r="DL48" t="str">
        <v>Famia Planea</v>
      </c>
      <c r="DM48" t="str">
        <v>Family Planning Association of Trinidad and Tobago</v>
      </c>
      <c r="DN48" t="str">
        <v>Federación de Mujeres de Sucumbíos</v>
      </c>
      <c r="DO48" t="str">
        <v>Federación Internacional de la Cruz Roja (FIRC)</v>
      </c>
      <c r="DP48" t="str">
        <v>Federación internacional humanitaria</v>
      </c>
      <c r="DQ48" t="str">
        <v>Federación Luterana Mundial</v>
      </c>
      <c r="DR48" t="str">
        <v>Fondo de las Naciones Unidas para la Infancia (UNICEF)</v>
      </c>
      <c r="DS48" t="str">
        <v>Fondo de Población de las Naciones Unidas (UNFPA)</v>
      </c>
      <c r="DT48" t="str">
        <v>Fondo Ecuatoriano Populorum Progressio</v>
      </c>
      <c r="DU48" t="str">
        <v>Foro de Israel para la Ayuda Humanitaria Internacional (IsraAID)</v>
      </c>
      <c r="DV48" t="str">
        <v>Foro de la Sociedad Civil en Salud (ForoSalud)</v>
      </c>
      <c r="DW48" t="str">
        <v>Foro Salud Callao</v>
      </c>
      <c r="DX48" t="str">
        <v>Fraternidade Sem Fronteiras</v>
      </c>
      <c r="DY48" t="str">
        <v>Fundación “Project Hope of Colombia”</v>
      </c>
      <c r="DZ48" t="str">
        <v>Fundación Alas de Colibrí</v>
      </c>
      <c r="EA48" t="str">
        <v>Fundación Americares</v>
      </c>
      <c r="EB48" t="str">
        <v>Fundación AVSI</v>
      </c>
      <c r="EC48" t="str">
        <v>Fundación Baylor Colombia</v>
      </c>
      <c r="ED48" t="str">
        <v>Fundación Casa de Refugio Matilde</v>
      </c>
      <c r="EE48" t="str">
        <v>Fundación Colonia de Venezuela en República Dominicana (FUNCOVERD)</v>
      </c>
      <c r="EF48" t="str">
        <v>Fundación Comisión Católica Argentina de Migraciones (FCCAM)</v>
      </c>
      <c r="EG48" t="str">
        <v>Fundación CRISFE</v>
      </c>
      <c r="EH48" t="str">
        <v>Fundación de Ayuda Social de Las Iglesias Cristianas</v>
      </c>
      <c r="EI48" t="str">
        <v>Fundación de Ayuda Social de las Iglesias Cristianas (FASIC)</v>
      </c>
      <c r="EJ48" t="str">
        <v>Fundación de Emigrantes Venezolanos (FEV)</v>
      </c>
      <c r="EK48" t="str">
        <v>Fundación de las Americas (FUDELA)</v>
      </c>
      <c r="EL48" t="str">
        <v>Fundación Educativa Rada</v>
      </c>
      <c r="EM48" t="str">
        <v>Fundación Equidad</v>
      </c>
      <c r="EN48" t="str">
        <v>Fundación Halü Bienestar Humano (HALU)</v>
      </c>
      <c r="EO48" t="str">
        <v>Fundación Huésped</v>
      </c>
      <c r="EP48" t="str">
        <v>Fundación Human Rights Caribbean (HRC)</v>
      </c>
      <c r="EQ48" t="str">
        <v>Fundación Las Golondrinas</v>
      </c>
      <c r="ER48" t="str">
        <v>Fundación Manos Abiertas</v>
      </c>
      <c r="ES48" t="str">
        <v>Fundación Mi Sangre</v>
      </c>
      <c r="ET48" t="str">
        <v>Fundación Nuestros Jóvenes</v>
      </c>
      <c r="EU48" t="str">
        <v>Fundacion pa Hende Muhe den Dificultad (FHMD)</v>
      </c>
      <c r="EV48" t="str">
        <v>Fundación Pan de Vida</v>
      </c>
      <c r="EW48" t="str">
        <v>Fundación Panamericana de Desarrollo</v>
      </c>
      <c r="EX48" t="str">
        <v>Fundación Panamericana para el Desarrollo (FUPAD)</v>
      </c>
      <c r="EY48" t="str">
        <v>Fundación para Asistencia a las Víctimas</v>
      </c>
      <c r="EZ48" t="str">
        <v>Fundación para la Integración y el Desarrollo de América Latina (FIDAL)</v>
      </c>
      <c r="FA48" t="str">
        <v>Fundación Salú pa Tur</v>
      </c>
      <c r="FB48" t="str">
        <v>Fundación Scalabrini Bolivia</v>
      </c>
      <c r="FC48" t="str">
        <v>Fundacion Scalabrini Chile</v>
      </c>
      <c r="FD48" t="str">
        <v>Fundación SES</v>
      </c>
      <c r="FE48" t="str">
        <v>Fundación Solidaria Trabajo para un Hermano</v>
      </c>
      <c r="FF48" t="str">
        <v>Fundación Stima</v>
      </c>
      <c r="FG48" t="str">
        <v>Fundación Takuna</v>
      </c>
      <c r="FH48" t="str">
        <v>Fundación Tarabita</v>
      </c>
      <c r="FI48" t="str">
        <v>Fundación Venex Curacao</v>
      </c>
      <c r="FJ48" t="str">
        <v>Globalizate Radio</v>
      </c>
      <c r="FK48" t="str">
        <v>GOAL</v>
      </c>
      <c r="FL48" t="str">
        <v>Heartland Alliance International (HAI)</v>
      </c>
      <c r="FM48" t="str">
        <v>HELVETAS Swiss Intercooperation</v>
      </c>
      <c r="FN48" t="str">
        <v>Hermanos Salesianas</v>
      </c>
      <c r="FO48" t="str">
        <v>HIAS</v>
      </c>
      <c r="FP48" t="str">
        <v>Hogar de Cristo</v>
      </c>
      <c r="FQ48" t="str">
        <v>Hogar de Nazareth</v>
      </c>
      <c r="FR48" t="str">
        <v>Human Rights Defence Curaçao</v>
      </c>
      <c r="FS48" t="str">
        <v>Humanity &amp; Inclusion</v>
      </c>
      <c r="FT48" t="str">
        <v>Humans Analytic</v>
      </c>
      <c r="FU48" t="str">
        <v>IEB - Instituto Internacional de Educação do Brasil</v>
      </c>
      <c r="FV48" t="str">
        <v>iMMAP</v>
      </c>
      <c r="FW48" t="str">
        <v>IMPACT Initiatives (REACH)</v>
      </c>
      <c r="FX48" t="str">
        <v>Institute of Natural and Cultural Heritage (IPANC)</v>
      </c>
      <c r="FY48" t="str">
        <v>Instituto de Democracia y Derechos Humanos</v>
      </c>
      <c r="FZ48" t="str">
        <v>Instituto de maná</v>
      </c>
      <c r="GA48" t="str">
        <v>Instituto de Promoción del Desarrollo Solidario</v>
      </c>
      <c r="GB48" t="str">
        <v>Instituto Dominicano de Desarrollo Integral</v>
      </c>
      <c r="GC48" t="str">
        <v>Instituto Félix Guattari</v>
      </c>
      <c r="GD48" t="str">
        <v>Instituto Nice</v>
      </c>
      <c r="GE48" t="str">
        <v>Instituto para las Migraciones y Derechos Humanos (IMDH)</v>
      </c>
      <c r="GF48" t="str">
        <v>Instituto Pirilampos - Grupo de visitas y acciones voluntarias en Roraima</v>
      </c>
      <c r="GG48" t="str">
        <v>INTERSOS</v>
      </c>
      <c r="GH48" t="str">
        <v>IPANC</v>
      </c>
      <c r="GI48" t="str">
        <v>Kimirina Coorporation</v>
      </c>
      <c r="GJ48" t="str">
        <v>La Bolsa del Samaritano</v>
      </c>
      <c r="GK48" t="str">
        <v>Lutheran World Relief</v>
      </c>
      <c r="GL48" t="str">
        <v>Malteser International</v>
      </c>
      <c r="GM48" t="str">
        <v>Más Igualdad Perú</v>
      </c>
      <c r="GN48" t="str">
        <v>MedGlobal</v>
      </c>
      <c r="GO48" t="str">
        <v>Medical Teams International</v>
      </c>
      <c r="GP48" t="str">
        <v>Médicos del Mundo</v>
      </c>
      <c r="GQ48" t="str">
        <v>Mercy Corps</v>
      </c>
      <c r="GR48" t="str">
        <v>Migrantes, Refugiados y Argentinos Emprendedores Sociales (MIRARES)</v>
      </c>
      <c r="GS48" t="str">
        <v>Mision Scalabriniana - Ecuador</v>
      </c>
      <c r="GT48" t="str">
        <v>Missão Paz</v>
      </c>
      <c r="GU48" t="str">
        <v>Movimiento de Mujeres de El Oro</v>
      </c>
      <c r="GV48" t="str">
        <v>Movimiento LGBT+ Brasil</v>
      </c>
      <c r="GW48" t="str">
        <v>Museu A CASA</v>
      </c>
      <c r="GX48" t="str">
        <v>Nueva organización</v>
      </c>
      <c r="GY48" t="str">
        <v>Oficina de la Coordinadora Residente UN</v>
      </c>
      <c r="GZ48" t="str">
        <v>Oficina de las Naciones Unidas de Servicios para Proyectos (UNOPS)</v>
      </c>
      <c r="HA48" t="str">
        <v>Oficina de Naciones Unidas contra la Droga y el Delito (ONUDD)</v>
      </c>
      <c r="HB48" t="str">
        <v>Oficina de Naciones Unidas para la Coordinación de Asuntos Humanitarios</v>
      </c>
      <c r="HC48" t="str">
        <v>Oficina del Alto Comisionado de las Naciones Unidas para los Derechos Humanos (ACNUDH)</v>
      </c>
      <c r="HD48" t="str">
        <v>ONU voluntarios</v>
      </c>
      <c r="HE48" t="str">
        <v>Opportunity International/AGAPE</v>
      </c>
      <c r="HF48" t="str">
        <v>Organización de Estados Iberoamericanos para la Educación, la Ciencia y la Cultura (OEI)</v>
      </c>
      <c r="HG48" t="str">
        <v>Organización de las Naciones Unidas para la Alimentación y la Agricultura (FAO)</v>
      </c>
      <c r="HH48" t="str">
        <v>Organización de las Naciones Unidas para la Educación, la Ciencia y la Cultura (UNESCO)</v>
      </c>
      <c r="HI48" t="str">
        <v>Organización Fuerza Internacional de Capellanía DDHH y DIH OFICA ICC</v>
      </c>
      <c r="HJ48" t="str">
        <v>Organización Internacional del Trabajo (OIT)</v>
      </c>
      <c r="HK48" t="str">
        <v>Organización Internacional para las Migraciones (OIM)</v>
      </c>
      <c r="HL48" t="str">
        <v>Organización Panamericana de la Salud/Organización Mundial de la Salud (OPS/OMS)</v>
      </c>
      <c r="HM48" t="str">
        <v>OXFAM</v>
      </c>
      <c r="HN48" t="str">
        <v>Parroquia Eclesiástica San Francisco</v>
      </c>
      <c r="HO48" t="str">
        <v>Parroquia Ntra Sra Asunción y Madre de los Migrantes</v>
      </c>
      <c r="HP48" t="str">
        <v>Pastoral de Movilidad Humana - Conferencia Episcopal Peruana</v>
      </c>
      <c r="HQ48" t="str">
        <v>Pastoral Social Cáritas</v>
      </c>
      <c r="HR48" t="str">
        <v>Patronato de Amparo Social de Tulcán</v>
      </c>
      <c r="HS48" t="str">
        <v>Peace for Development</v>
      </c>
      <c r="HT48" t="str">
        <v>Plan Internacional</v>
      </c>
      <c r="HU48" t="str">
        <v>Première Urgence Internationale</v>
      </c>
      <c r="HV48" t="str">
        <v>PROBONO Colombia</v>
      </c>
      <c r="HW48" t="str">
        <v>Progetto mondo mlal</v>
      </c>
      <c r="HX48" t="str">
        <v>Programa Conjunto de las Naciones Unidas sobre el VIH/SIDA (ONUSIDA)</v>
      </c>
      <c r="HY48" t="str">
        <v>Programa de las Naciones Unidas para el Desarrollo (PNUD)</v>
      </c>
      <c r="HZ48" t="str">
        <v>Programa de las Naciones Unidas para los Asentamientos Humanos (UN Habitat)</v>
      </c>
      <c r="IA48" t="str">
        <v>Programa de Soporte a la autoayuda de personas seropositivas</v>
      </c>
      <c r="IB48" t="str">
        <v>Programa Mundial de Alimentos (PMA)</v>
      </c>
      <c r="IC48" t="str">
        <v>Purik Huasi</v>
      </c>
      <c r="ID48" t="str">
        <v>Red con Migrantes y Refugiados</v>
      </c>
      <c r="IE48" t="str">
        <v>Red de Investigaciones Orientadas a la Solución de Problemas en Derechos Humanos</v>
      </c>
      <c r="IF48" t="str">
        <v>Red Internacional de Migración Scalabrini</v>
      </c>
      <c r="IG48" t="str">
        <v>Red Latinoamericana de Organizaciones no Gubernamentales de Personas con Discapacidad y sus Familias (RIADIS)</v>
      </c>
      <c r="IH48" t="str">
        <v>Red regioanal LGTBI+</v>
      </c>
      <c r="II48" t="str">
        <v>Renacer</v>
      </c>
      <c r="IJ48" t="str">
        <v>RET Internacional</v>
      </c>
      <c r="IK48" t="str">
        <v>Save the Children (SCI)</v>
      </c>
      <c r="IL48" t="str">
        <v>Sección Peruana de Amnistía Internacional</v>
      </c>
      <c r="IM48" t="str">
        <v>Semillas para la Democracia</v>
      </c>
      <c r="IN48" t="str">
        <v>Servicio Ecuménico para la Dignidad Humana</v>
      </c>
      <c r="IO48" t="str">
        <v>Servicio Jesuita a Migrantes (SJM)</v>
      </c>
      <c r="IP48" t="str">
        <v>Servicio Jesuita a Migrantes y Refugiados (SJMR)</v>
      </c>
      <c r="IQ48" t="str">
        <v>Servicio Jesuita a Refugiados (SJR)</v>
      </c>
      <c r="IR48" t="str">
        <v>Servicio Pastoral de Migrantes Nacional</v>
      </c>
      <c r="IS48" t="str">
        <v>Serviço Pastoral dos Migrantes do Nordeste</v>
      </c>
      <c r="IT48" t="str">
        <v>Sesame Workshop</v>
      </c>
      <c r="IU48" t="str">
        <v>Sociedad Bolivariana de Curaçao</v>
      </c>
      <c r="IV48" t="str">
        <v>Solidarites International/Premiere Urgence Internationale (Consorcio de SI y PUI)</v>
      </c>
      <c r="IW48" t="str">
        <v>Sparkassenstiftung für internationale Kooperation</v>
      </c>
      <c r="IX48" t="str">
        <v>Stichting Slachtofferhulp Curaçao</v>
      </c>
      <c r="IY48" t="str">
        <v>Swisscontact</v>
      </c>
      <c r="IZ48" t="str">
        <v>Tearfund</v>
      </c>
      <c r="JA48" t="str">
        <v>TECHO</v>
      </c>
      <c r="JB48" t="str">
        <v>Terre des Hommes Italy</v>
      </c>
      <c r="JC48" t="str">
        <v>Terre des Hommes Lausanne</v>
      </c>
      <c r="JD48" t="str">
        <v>Terre des Hommes Suisse</v>
      </c>
      <c r="JE48" t="str">
        <v>Universidad Católica del Uruguay (UCU)</v>
      </c>
      <c r="JF48" t="str">
        <v>Universidad de Buenos Aires (UBA)</v>
      </c>
      <c r="JG48" t="str">
        <v>UruVene</v>
      </c>
      <c r="JH48" t="str">
        <v>VenAruba Solidaria</v>
      </c>
      <c r="JI48" t="str">
        <v>VenEuropa</v>
      </c>
      <c r="JJ48" t="str">
        <v>Venezolanos en San Cristóbal</v>
      </c>
      <c r="JK48" t="str">
        <v>Vicaría de Pastoral Social Caritas</v>
      </c>
      <c r="JL48" t="str">
        <v>Vicariato apostólico de Esmeraldas – Nación de Paz (VAE)</v>
      </c>
      <c r="JM48" t="str">
        <v>Visión Mundial</v>
      </c>
      <c r="JN48" t="str">
        <v>War Child</v>
      </c>
      <c r="JO48" t="str">
        <v>We World GVC</v>
      </c>
      <c r="JP48" t="str">
        <v>World Council of Credit Unions</v>
      </c>
      <c r="JQ48" t="str">
        <v>ZOA</v>
      </c>
    </row>
    <row r="49" spans="1:277" ht="28.8" x14ac:dyDescent="0.3">
      <c r="A49" s="37" t="s">
        <v>686</v>
      </c>
      <c r="B49" s="37" t="s">
        <v>687</v>
      </c>
      <c r="C49" s="37" t="s">
        <v>687</v>
      </c>
      <c r="D49" s="37"/>
      <c r="E49" s="37" t="s">
        <v>688</v>
      </c>
      <c r="F49" s="46" t="b">
        <v>0</v>
      </c>
      <c r="G49" s="46" t="s">
        <v>2167</v>
      </c>
      <c r="I49" t="str" cm="1">
        <f t="array" ref="I49:JQ49">TRANSPOSE(_xlfn._xlws.SORT(_xlfn._xlws.FILTER(Table3[Nombre],ISNUMBER(SEARCH(' Activity Sheet'!C50,Table3[Nombre])),"Not found"),,1))</f>
        <v>100% Diversidad y Derechos</v>
      </c>
      <c r="J49" t="str">
        <v>ABV - Asociación del Bien con la Vida</v>
      </c>
      <c r="K49" t="str">
        <v>ACAPS</v>
      </c>
      <c r="L49" t="str">
        <v>Acción contra el Hambre</v>
      </c>
      <c r="M49" t="str">
        <v>ACT Alianza</v>
      </c>
      <c r="N49" t="str">
        <v>ACTED</v>
      </c>
      <c r="O49" t="str">
        <v>Agencia Adventista de Desarollo y Recursos Asistenciales (ADRA)</v>
      </c>
      <c r="P49" t="str">
        <v>Agencia de Cooperación Alemana para el Desarrollo GIZ</v>
      </c>
      <c r="Q49" t="str">
        <v>AID FOR AIDS</v>
      </c>
      <c r="R49" t="str">
        <v>AIDS Healthcare Foundation</v>
      </c>
      <c r="S49" t="str">
        <v>Aldeas Infantiles SOS</v>
      </c>
      <c r="T49" t="str">
        <v>Alianza por la Solidaridad</v>
      </c>
      <c r="U49" t="str">
        <v>Alianza por Venezuela</v>
      </c>
      <c r="V49" t="str">
        <v>Alto Comisionado de las Naciones Unidas para los Refugiados (ACNUR)</v>
      </c>
      <c r="W49" t="str">
        <v>Asociación Aves</v>
      </c>
      <c r="X49" t="str">
        <v>Asociación Caritativa y Cultural Amigos do Noivo</v>
      </c>
      <c r="Y49" t="str">
        <v>Asociación Churún Merú</v>
      </c>
      <c r="Z49" t="str">
        <v>Asociación Civil de Chamos Venezolanos</v>
      </c>
      <c r="AA49" t="str">
        <v>Asociación Civil El Paso</v>
      </c>
      <c r="AB49" t="str">
        <v>Asociación Civil Venezolana en Paraguay</v>
      </c>
      <c r="AC49" t="str">
        <v>Asociación Construyendo Caminos de Esperanza Frente a la Injusticia, el Rechazo y el Olvido (CCEFIRO)</v>
      </c>
      <c r="AD49" t="str">
        <v>Asociación de Apoyo al Desarrollo - APOYAR</v>
      </c>
      <c r="AE49" t="str">
        <v>Asociacion de Jubilados y Pensionados Venezolanos en Argentina</v>
      </c>
      <c r="AF49" t="str">
        <v>Asociación de Psicólogos Venezolanos en Argentina</v>
      </c>
      <c r="AG49" t="str">
        <v>Asociación de venezolanos en la República argentina (ASOVEN)</v>
      </c>
      <c r="AH49" t="str">
        <v>Asociación educativa y caritativa Vale da Benção (AEBVB)</v>
      </c>
      <c r="AI49" t="str">
        <v>Asociación Idas y Vueltas</v>
      </c>
      <c r="AJ49" t="str">
        <v>Asociación ILLARI-AMANECER</v>
      </c>
      <c r="AK49" t="str">
        <v>Asociación Inmigrante Feliz</v>
      </c>
      <c r="AL49" t="str">
        <v>Asociación Manos Veneguayas</v>
      </c>
      <c r="AM49" t="str">
        <v>AsociacIón Misioneros de San Carlos Scalabrinianos</v>
      </c>
      <c r="AN49" t="str">
        <v>Asociación Mutual Israelita Argentina</v>
      </c>
      <c r="AO49" t="str">
        <v>Asociación Profamilia</v>
      </c>
      <c r="AP49" t="str">
        <v>Asociación Quinta Ola</v>
      </c>
      <c r="AQ49" t="str">
        <v>Asociación Solidaridad y Acción</v>
      </c>
      <c r="AR49" t="str">
        <v>Asociación Venezolana en Chile</v>
      </c>
      <c r="AS49" t="str">
        <v>Associação Hermanitos</v>
      </c>
      <c r="AT49" t="str">
        <v>Ayuda en Acción</v>
      </c>
      <c r="AU49" t="str">
        <v>Bethany Christian Services</v>
      </c>
      <c r="AV49" t="str">
        <v>Blumont</v>
      </c>
      <c r="AW49" t="str">
        <v>Capellanía de migrantes venezolanos de la diócesis de Lurín</v>
      </c>
      <c r="AX49" t="str">
        <v>CARE</v>
      </c>
      <c r="AY49" t="str">
        <v>Cáritas Alemania</v>
      </c>
      <c r="AZ49" t="str">
        <v>Cáritas Aruba</v>
      </c>
      <c r="BA49" t="str">
        <v>Cáritas Bolivia</v>
      </c>
      <c r="BB49" t="str">
        <v>Cáritas Brasil</v>
      </c>
      <c r="BC49" t="str">
        <v>Caritas Ecuador</v>
      </c>
      <c r="BD49" t="str">
        <v>Caritas Manaus</v>
      </c>
      <c r="BE49" t="str">
        <v>Caritas Parana</v>
      </c>
      <c r="BF49" t="str">
        <v>Cáritas Perú</v>
      </c>
      <c r="BG49" t="str">
        <v>Cáritas Rio de Janeiro</v>
      </c>
      <c r="BH49" t="str">
        <v>Cáritas São Paulo</v>
      </c>
      <c r="BI49" t="str">
        <v>Cáritas Suiza</v>
      </c>
      <c r="BJ49" t="str">
        <v>Cáritas Willemstad</v>
      </c>
      <c r="BK49" t="str">
        <v>Casa Cemisol</v>
      </c>
      <c r="BL49" t="str">
        <v>Casa Hogar San José</v>
      </c>
      <c r="BM49" t="str">
        <v>Casa Violeta</v>
      </c>
      <c r="BN49" t="str">
        <v>Centro de Atencion alMigrante (CAM)</v>
      </c>
      <c r="BO49" t="str">
        <v>Centro de Atencion Psicosocial (CAPS)</v>
      </c>
      <c r="BP49" t="str">
        <v>Centro de Defensa de los Derechos Humanos de Guarulhos (CCDH)</v>
      </c>
      <c r="BQ49" t="str">
        <v>Centro de Desarrollo y Autogestión</v>
      </c>
      <c r="BR49" t="str">
        <v>Centro de Estudios y Programas Integrados para el Desarrollo Sostenible (CIEDS)</v>
      </c>
      <c r="BS49" t="str">
        <v>Centro de Estudios y Solidaridad con América Latina (CESAL)</v>
      </c>
      <c r="BT49" t="str">
        <v>Centro de Migración y Derechos Humanos de la Diócesis de Roraima</v>
      </c>
      <c r="BU49" t="str">
        <v>Centro Familiar Familias Sin Fronteras – Fundación Familia Sin Fronteras</v>
      </c>
      <c r="BV49" t="str">
        <v>CESVI-Cooperazione e Sviluppo</v>
      </c>
      <c r="BW49" t="str">
        <v>ChildFund Internacional</v>
      </c>
      <c r="BX49" t="str">
        <v>CHS Alternativo</v>
      </c>
      <c r="BY49" t="str">
        <v>CIR - Conselho Indígena de Roraima</v>
      </c>
      <c r="BZ49" t="str">
        <v>Coletivo MOSAICO - Asociación del Movimiento Social, Ambiental, Interactivo, Cultural y Organizacional</v>
      </c>
      <c r="CA49" t="str">
        <v>COLVENZ</v>
      </c>
      <c r="CB49" t="str">
        <v>Comisión Argentina para Refugiados y Migrantes (CAREF)</v>
      </c>
      <c r="CC49" t="str">
        <v>Comité Internacional de la Cruz Roja</v>
      </c>
      <c r="CD49" t="str">
        <v>Comité Internacional de Rescate (IRC)</v>
      </c>
      <c r="CE49" t="str">
        <v>Comité Internacional para el Desarrollo de los Pueblos (CISP)</v>
      </c>
      <c r="CF49" t="str">
        <v>Comite permanente por la defensa de los derechos humanos (CDH)</v>
      </c>
      <c r="CG49" t="str">
        <v>Compasión internacional</v>
      </c>
      <c r="CH49" t="str">
        <v>Compassiva</v>
      </c>
      <c r="CI49" t="str">
        <v>Conozco mis derechos</v>
      </c>
      <c r="CJ49" t="str">
        <v>ConQuito</v>
      </c>
      <c r="CK49" t="str">
        <v>Consejo Danés para los Refugiados (DRC)</v>
      </c>
      <c r="CL49" t="str">
        <v>Consejo Interreligioso del Perú - Religiones por la Paz</v>
      </c>
      <c r="CM49" t="str">
        <v>Consejo Noruego para los Refugiados (NRC)</v>
      </c>
      <c r="CN49" t="str">
        <v>Consorcio de Org. Privadas de promoción al desarrollo de la micro y pequeña empresa</v>
      </c>
      <c r="CO49" t="str">
        <v>COOPI - Cooperación Internacional</v>
      </c>
      <c r="CP49" t="str">
        <v>Corporacion Minuto de Dios</v>
      </c>
      <c r="CQ49" t="str">
        <v>Corporación Opción Legal</v>
      </c>
      <c r="CR49" t="str">
        <v>Corporación para el Desarrollo de Emprendimiento y la Innovación Social</v>
      </c>
      <c r="CS49" t="str">
        <v>Cruz Roja Argentina</v>
      </c>
      <c r="CT49" t="str">
        <v>Cruz Roja Colombia</v>
      </c>
      <c r="CU49" t="str">
        <v>Cruz Roja Ecuador</v>
      </c>
      <c r="CV49" t="str">
        <v>Cruz Roja Española</v>
      </c>
      <c r="CW49" t="str">
        <v>Cruz Roja Panamá</v>
      </c>
      <c r="CX49" t="str">
        <v>Cruz Roja Paraguay</v>
      </c>
      <c r="CY49" t="str">
        <v>Cruz Roja Perú</v>
      </c>
      <c r="CZ49" t="str">
        <v>Cruz Roja Uruguay</v>
      </c>
      <c r="DA49" t="str">
        <v>Cuso Internacional</v>
      </c>
      <c r="DB49" t="str">
        <v>DCF (Danielle’s Children Fund)</v>
      </c>
      <c r="DC49" t="str">
        <v>Desarrollo Cooperativo Agrícola Internacional / Voluntarios en Asistencia Cooperativa en el Extranjero</v>
      </c>
      <c r="DD49" t="str">
        <v>Diakonie Katastrophenhilfe</v>
      </c>
      <c r="DE49" t="str">
        <v>Diálogo Diverso</v>
      </c>
      <c r="DF49" t="str">
        <v>Diáspora Venezolana en República Dominicana</v>
      </c>
      <c r="DG49" t="str">
        <v>Duendes y Ángeles Vinotinto República Dominicana</v>
      </c>
      <c r="DH49" t="str">
        <v>Embajadores internacionales de Canarinhos da Amazonia por la paz</v>
      </c>
      <c r="DI49" t="str">
        <v>Encuentros SJS (Servicio Jesuita de la Solidaridad)</v>
      </c>
      <c r="DJ49" t="str">
        <v>Ending Violence Against Migrants</v>
      </c>
      <c r="DK49" t="str">
        <v>Entidad de las Naciones Unidas para la Igualdad de Género y el Empoderamiento de las Mujeres</v>
      </c>
      <c r="DL49" t="str">
        <v>Famia Planea</v>
      </c>
      <c r="DM49" t="str">
        <v>Family Planning Association of Trinidad and Tobago</v>
      </c>
      <c r="DN49" t="str">
        <v>Federación de Mujeres de Sucumbíos</v>
      </c>
      <c r="DO49" t="str">
        <v>Federación Internacional de la Cruz Roja (FIRC)</v>
      </c>
      <c r="DP49" t="str">
        <v>Federación internacional humanitaria</v>
      </c>
      <c r="DQ49" t="str">
        <v>Federación Luterana Mundial</v>
      </c>
      <c r="DR49" t="str">
        <v>Fondo de las Naciones Unidas para la Infancia (UNICEF)</v>
      </c>
      <c r="DS49" t="str">
        <v>Fondo de Población de las Naciones Unidas (UNFPA)</v>
      </c>
      <c r="DT49" t="str">
        <v>Fondo Ecuatoriano Populorum Progressio</v>
      </c>
      <c r="DU49" t="str">
        <v>Foro de Israel para la Ayuda Humanitaria Internacional (IsraAID)</v>
      </c>
      <c r="DV49" t="str">
        <v>Foro de la Sociedad Civil en Salud (ForoSalud)</v>
      </c>
      <c r="DW49" t="str">
        <v>Foro Salud Callao</v>
      </c>
      <c r="DX49" t="str">
        <v>Fraternidade Sem Fronteiras</v>
      </c>
      <c r="DY49" t="str">
        <v>Fundación “Project Hope of Colombia”</v>
      </c>
      <c r="DZ49" t="str">
        <v>Fundación Alas de Colibrí</v>
      </c>
      <c r="EA49" t="str">
        <v>Fundación Americares</v>
      </c>
      <c r="EB49" t="str">
        <v>Fundación AVSI</v>
      </c>
      <c r="EC49" t="str">
        <v>Fundación Baylor Colombia</v>
      </c>
      <c r="ED49" t="str">
        <v>Fundación Casa de Refugio Matilde</v>
      </c>
      <c r="EE49" t="str">
        <v>Fundación Colonia de Venezuela en República Dominicana (FUNCOVERD)</v>
      </c>
      <c r="EF49" t="str">
        <v>Fundación Comisión Católica Argentina de Migraciones (FCCAM)</v>
      </c>
      <c r="EG49" t="str">
        <v>Fundación CRISFE</v>
      </c>
      <c r="EH49" t="str">
        <v>Fundación de Ayuda Social de Las Iglesias Cristianas</v>
      </c>
      <c r="EI49" t="str">
        <v>Fundación de Ayuda Social de las Iglesias Cristianas (FASIC)</v>
      </c>
      <c r="EJ49" t="str">
        <v>Fundación de Emigrantes Venezolanos (FEV)</v>
      </c>
      <c r="EK49" t="str">
        <v>Fundación de las Americas (FUDELA)</v>
      </c>
      <c r="EL49" t="str">
        <v>Fundación Educativa Rada</v>
      </c>
      <c r="EM49" t="str">
        <v>Fundación Equidad</v>
      </c>
      <c r="EN49" t="str">
        <v>Fundación Halü Bienestar Humano (HALU)</v>
      </c>
      <c r="EO49" t="str">
        <v>Fundación Huésped</v>
      </c>
      <c r="EP49" t="str">
        <v>Fundación Human Rights Caribbean (HRC)</v>
      </c>
      <c r="EQ49" t="str">
        <v>Fundación Las Golondrinas</v>
      </c>
      <c r="ER49" t="str">
        <v>Fundación Manos Abiertas</v>
      </c>
      <c r="ES49" t="str">
        <v>Fundación Mi Sangre</v>
      </c>
      <c r="ET49" t="str">
        <v>Fundación Nuestros Jóvenes</v>
      </c>
      <c r="EU49" t="str">
        <v>Fundacion pa Hende Muhe den Dificultad (FHMD)</v>
      </c>
      <c r="EV49" t="str">
        <v>Fundación Pan de Vida</v>
      </c>
      <c r="EW49" t="str">
        <v>Fundación Panamericana de Desarrollo</v>
      </c>
      <c r="EX49" t="str">
        <v>Fundación Panamericana para el Desarrollo (FUPAD)</v>
      </c>
      <c r="EY49" t="str">
        <v>Fundación para Asistencia a las Víctimas</v>
      </c>
      <c r="EZ49" t="str">
        <v>Fundación para la Integración y el Desarrollo de América Latina (FIDAL)</v>
      </c>
      <c r="FA49" t="str">
        <v>Fundación Salú pa Tur</v>
      </c>
      <c r="FB49" t="str">
        <v>Fundación Scalabrini Bolivia</v>
      </c>
      <c r="FC49" t="str">
        <v>Fundacion Scalabrini Chile</v>
      </c>
      <c r="FD49" t="str">
        <v>Fundación SES</v>
      </c>
      <c r="FE49" t="str">
        <v>Fundación Solidaria Trabajo para un Hermano</v>
      </c>
      <c r="FF49" t="str">
        <v>Fundación Stima</v>
      </c>
      <c r="FG49" t="str">
        <v>Fundación Takuna</v>
      </c>
      <c r="FH49" t="str">
        <v>Fundación Tarabita</v>
      </c>
      <c r="FI49" t="str">
        <v>Fundación Venex Curacao</v>
      </c>
      <c r="FJ49" t="str">
        <v>Globalizate Radio</v>
      </c>
      <c r="FK49" t="str">
        <v>GOAL</v>
      </c>
      <c r="FL49" t="str">
        <v>Heartland Alliance International (HAI)</v>
      </c>
      <c r="FM49" t="str">
        <v>HELVETAS Swiss Intercooperation</v>
      </c>
      <c r="FN49" t="str">
        <v>Hermanos Salesianas</v>
      </c>
      <c r="FO49" t="str">
        <v>HIAS</v>
      </c>
      <c r="FP49" t="str">
        <v>Hogar de Cristo</v>
      </c>
      <c r="FQ49" t="str">
        <v>Hogar de Nazareth</v>
      </c>
      <c r="FR49" t="str">
        <v>Human Rights Defence Curaçao</v>
      </c>
      <c r="FS49" t="str">
        <v>Humanity &amp; Inclusion</v>
      </c>
      <c r="FT49" t="str">
        <v>Humans Analytic</v>
      </c>
      <c r="FU49" t="str">
        <v>IEB - Instituto Internacional de Educação do Brasil</v>
      </c>
      <c r="FV49" t="str">
        <v>iMMAP</v>
      </c>
      <c r="FW49" t="str">
        <v>IMPACT Initiatives (REACH)</v>
      </c>
      <c r="FX49" t="str">
        <v>Institute of Natural and Cultural Heritage (IPANC)</v>
      </c>
      <c r="FY49" t="str">
        <v>Instituto de Democracia y Derechos Humanos</v>
      </c>
      <c r="FZ49" t="str">
        <v>Instituto de maná</v>
      </c>
      <c r="GA49" t="str">
        <v>Instituto de Promoción del Desarrollo Solidario</v>
      </c>
      <c r="GB49" t="str">
        <v>Instituto Dominicano de Desarrollo Integral</v>
      </c>
      <c r="GC49" t="str">
        <v>Instituto Félix Guattari</v>
      </c>
      <c r="GD49" t="str">
        <v>Instituto Nice</v>
      </c>
      <c r="GE49" t="str">
        <v>Instituto para las Migraciones y Derechos Humanos (IMDH)</v>
      </c>
      <c r="GF49" t="str">
        <v>Instituto Pirilampos - Grupo de visitas y acciones voluntarias en Roraima</v>
      </c>
      <c r="GG49" t="str">
        <v>INTERSOS</v>
      </c>
      <c r="GH49" t="str">
        <v>IPANC</v>
      </c>
      <c r="GI49" t="str">
        <v>Kimirina Coorporation</v>
      </c>
      <c r="GJ49" t="str">
        <v>La Bolsa del Samaritano</v>
      </c>
      <c r="GK49" t="str">
        <v>Lutheran World Relief</v>
      </c>
      <c r="GL49" t="str">
        <v>Malteser International</v>
      </c>
      <c r="GM49" t="str">
        <v>Más Igualdad Perú</v>
      </c>
      <c r="GN49" t="str">
        <v>MedGlobal</v>
      </c>
      <c r="GO49" t="str">
        <v>Medical Teams International</v>
      </c>
      <c r="GP49" t="str">
        <v>Médicos del Mundo</v>
      </c>
      <c r="GQ49" t="str">
        <v>Mercy Corps</v>
      </c>
      <c r="GR49" t="str">
        <v>Migrantes, Refugiados y Argentinos Emprendedores Sociales (MIRARES)</v>
      </c>
      <c r="GS49" t="str">
        <v>Mision Scalabriniana - Ecuador</v>
      </c>
      <c r="GT49" t="str">
        <v>Missão Paz</v>
      </c>
      <c r="GU49" t="str">
        <v>Movimiento de Mujeres de El Oro</v>
      </c>
      <c r="GV49" t="str">
        <v>Movimiento LGBT+ Brasil</v>
      </c>
      <c r="GW49" t="str">
        <v>Museu A CASA</v>
      </c>
      <c r="GX49" t="str">
        <v>Nueva organización</v>
      </c>
      <c r="GY49" t="str">
        <v>Oficina de la Coordinadora Residente UN</v>
      </c>
      <c r="GZ49" t="str">
        <v>Oficina de las Naciones Unidas de Servicios para Proyectos (UNOPS)</v>
      </c>
      <c r="HA49" t="str">
        <v>Oficina de Naciones Unidas contra la Droga y el Delito (ONUDD)</v>
      </c>
      <c r="HB49" t="str">
        <v>Oficina de Naciones Unidas para la Coordinación de Asuntos Humanitarios</v>
      </c>
      <c r="HC49" t="str">
        <v>Oficina del Alto Comisionado de las Naciones Unidas para los Derechos Humanos (ACNUDH)</v>
      </c>
      <c r="HD49" t="str">
        <v>ONU voluntarios</v>
      </c>
      <c r="HE49" t="str">
        <v>Opportunity International/AGAPE</v>
      </c>
      <c r="HF49" t="str">
        <v>Organización de Estados Iberoamericanos para la Educación, la Ciencia y la Cultura (OEI)</v>
      </c>
      <c r="HG49" t="str">
        <v>Organización de las Naciones Unidas para la Alimentación y la Agricultura (FAO)</v>
      </c>
      <c r="HH49" t="str">
        <v>Organización de las Naciones Unidas para la Educación, la Ciencia y la Cultura (UNESCO)</v>
      </c>
      <c r="HI49" t="str">
        <v>Organización Fuerza Internacional de Capellanía DDHH y DIH OFICA ICC</v>
      </c>
      <c r="HJ49" t="str">
        <v>Organización Internacional del Trabajo (OIT)</v>
      </c>
      <c r="HK49" t="str">
        <v>Organización Internacional para las Migraciones (OIM)</v>
      </c>
      <c r="HL49" t="str">
        <v>Organización Panamericana de la Salud/Organización Mundial de la Salud (OPS/OMS)</v>
      </c>
      <c r="HM49" t="str">
        <v>OXFAM</v>
      </c>
      <c r="HN49" t="str">
        <v>Parroquia Eclesiástica San Francisco</v>
      </c>
      <c r="HO49" t="str">
        <v>Parroquia Ntra Sra Asunción y Madre de los Migrantes</v>
      </c>
      <c r="HP49" t="str">
        <v>Pastoral de Movilidad Humana - Conferencia Episcopal Peruana</v>
      </c>
      <c r="HQ49" t="str">
        <v>Pastoral Social Cáritas</v>
      </c>
      <c r="HR49" t="str">
        <v>Patronato de Amparo Social de Tulcán</v>
      </c>
      <c r="HS49" t="str">
        <v>Peace for Development</v>
      </c>
      <c r="HT49" t="str">
        <v>Plan Internacional</v>
      </c>
      <c r="HU49" t="str">
        <v>Première Urgence Internationale</v>
      </c>
      <c r="HV49" t="str">
        <v>PROBONO Colombia</v>
      </c>
      <c r="HW49" t="str">
        <v>Progetto mondo mlal</v>
      </c>
      <c r="HX49" t="str">
        <v>Programa Conjunto de las Naciones Unidas sobre el VIH/SIDA (ONUSIDA)</v>
      </c>
      <c r="HY49" t="str">
        <v>Programa de las Naciones Unidas para el Desarrollo (PNUD)</v>
      </c>
      <c r="HZ49" t="str">
        <v>Programa de las Naciones Unidas para los Asentamientos Humanos (UN Habitat)</v>
      </c>
      <c r="IA49" t="str">
        <v>Programa de Soporte a la autoayuda de personas seropositivas</v>
      </c>
      <c r="IB49" t="str">
        <v>Programa Mundial de Alimentos (PMA)</v>
      </c>
      <c r="IC49" t="str">
        <v>Purik Huasi</v>
      </c>
      <c r="ID49" t="str">
        <v>Red con Migrantes y Refugiados</v>
      </c>
      <c r="IE49" t="str">
        <v>Red de Investigaciones Orientadas a la Solución de Problemas en Derechos Humanos</v>
      </c>
      <c r="IF49" t="str">
        <v>Red Internacional de Migración Scalabrini</v>
      </c>
      <c r="IG49" t="str">
        <v>Red Latinoamericana de Organizaciones no Gubernamentales de Personas con Discapacidad y sus Familias (RIADIS)</v>
      </c>
      <c r="IH49" t="str">
        <v>Red regioanal LGTBI+</v>
      </c>
      <c r="II49" t="str">
        <v>Renacer</v>
      </c>
      <c r="IJ49" t="str">
        <v>RET Internacional</v>
      </c>
      <c r="IK49" t="str">
        <v>Save the Children (SCI)</v>
      </c>
      <c r="IL49" t="str">
        <v>Sección Peruana de Amnistía Internacional</v>
      </c>
      <c r="IM49" t="str">
        <v>Semillas para la Democracia</v>
      </c>
      <c r="IN49" t="str">
        <v>Servicio Ecuménico para la Dignidad Humana</v>
      </c>
      <c r="IO49" t="str">
        <v>Servicio Jesuita a Migrantes (SJM)</v>
      </c>
      <c r="IP49" t="str">
        <v>Servicio Jesuita a Migrantes y Refugiados (SJMR)</v>
      </c>
      <c r="IQ49" t="str">
        <v>Servicio Jesuita a Refugiados (SJR)</v>
      </c>
      <c r="IR49" t="str">
        <v>Servicio Pastoral de Migrantes Nacional</v>
      </c>
      <c r="IS49" t="str">
        <v>Serviço Pastoral dos Migrantes do Nordeste</v>
      </c>
      <c r="IT49" t="str">
        <v>Sesame Workshop</v>
      </c>
      <c r="IU49" t="str">
        <v>Sociedad Bolivariana de Curaçao</v>
      </c>
      <c r="IV49" t="str">
        <v>Solidarites International/Premiere Urgence Internationale (Consorcio de SI y PUI)</v>
      </c>
      <c r="IW49" t="str">
        <v>Sparkassenstiftung für internationale Kooperation</v>
      </c>
      <c r="IX49" t="str">
        <v>Stichting Slachtofferhulp Curaçao</v>
      </c>
      <c r="IY49" t="str">
        <v>Swisscontact</v>
      </c>
      <c r="IZ49" t="str">
        <v>Tearfund</v>
      </c>
      <c r="JA49" t="str">
        <v>TECHO</v>
      </c>
      <c r="JB49" t="str">
        <v>Terre des Hommes Italy</v>
      </c>
      <c r="JC49" t="str">
        <v>Terre des Hommes Lausanne</v>
      </c>
      <c r="JD49" t="str">
        <v>Terre des Hommes Suisse</v>
      </c>
      <c r="JE49" t="str">
        <v>Universidad Católica del Uruguay (UCU)</v>
      </c>
      <c r="JF49" t="str">
        <v>Universidad de Buenos Aires (UBA)</v>
      </c>
      <c r="JG49" t="str">
        <v>UruVene</v>
      </c>
      <c r="JH49" t="str">
        <v>VenAruba Solidaria</v>
      </c>
      <c r="JI49" t="str">
        <v>VenEuropa</v>
      </c>
      <c r="JJ49" t="str">
        <v>Venezolanos en San Cristóbal</v>
      </c>
      <c r="JK49" t="str">
        <v>Vicaría de Pastoral Social Caritas</v>
      </c>
      <c r="JL49" t="str">
        <v>Vicariato apostólico de Esmeraldas – Nación de Paz (VAE)</v>
      </c>
      <c r="JM49" t="str">
        <v>Visión Mundial</v>
      </c>
      <c r="JN49" t="str">
        <v>War Child</v>
      </c>
      <c r="JO49" t="str">
        <v>We World GVC</v>
      </c>
      <c r="JP49" t="str">
        <v>World Council of Credit Unions</v>
      </c>
      <c r="JQ49" t="str">
        <v>ZOA</v>
      </c>
    </row>
    <row r="50" spans="1:277" x14ac:dyDescent="0.3">
      <c r="A50" s="37" t="s">
        <v>693</v>
      </c>
      <c r="B50" s="37" t="s">
        <v>694</v>
      </c>
      <c r="C50" s="37" t="s">
        <v>694</v>
      </c>
      <c r="D50" s="37"/>
      <c r="E50" s="37" t="s">
        <v>694</v>
      </c>
      <c r="F50" s="46" t="b">
        <v>0</v>
      </c>
      <c r="G50" s="46" t="s">
        <v>2167</v>
      </c>
      <c r="I50" t="str" cm="1">
        <f t="array" ref="I50:JQ50">TRANSPOSE(_xlfn._xlws.SORT(_xlfn._xlws.FILTER(Table3[Nombre],ISNUMBER(SEARCH(' Activity Sheet'!C51,Table3[Nombre])),"Not found"),,1))</f>
        <v>100% Diversidad y Derechos</v>
      </c>
      <c r="J50" t="str">
        <v>ABV - Asociación del Bien con la Vida</v>
      </c>
      <c r="K50" t="str">
        <v>ACAPS</v>
      </c>
      <c r="L50" t="str">
        <v>Acción contra el Hambre</v>
      </c>
      <c r="M50" t="str">
        <v>ACT Alianza</v>
      </c>
      <c r="N50" t="str">
        <v>ACTED</v>
      </c>
      <c r="O50" t="str">
        <v>Agencia Adventista de Desarollo y Recursos Asistenciales (ADRA)</v>
      </c>
      <c r="P50" t="str">
        <v>Agencia de Cooperación Alemana para el Desarrollo GIZ</v>
      </c>
      <c r="Q50" t="str">
        <v>AID FOR AIDS</v>
      </c>
      <c r="R50" t="str">
        <v>AIDS Healthcare Foundation</v>
      </c>
      <c r="S50" t="str">
        <v>Aldeas Infantiles SOS</v>
      </c>
      <c r="T50" t="str">
        <v>Alianza por la Solidaridad</v>
      </c>
      <c r="U50" t="str">
        <v>Alianza por Venezuela</v>
      </c>
      <c r="V50" t="str">
        <v>Alto Comisionado de las Naciones Unidas para los Refugiados (ACNUR)</v>
      </c>
      <c r="W50" t="str">
        <v>Asociación Aves</v>
      </c>
      <c r="X50" t="str">
        <v>Asociación Caritativa y Cultural Amigos do Noivo</v>
      </c>
      <c r="Y50" t="str">
        <v>Asociación Churún Merú</v>
      </c>
      <c r="Z50" t="str">
        <v>Asociación Civil de Chamos Venezolanos</v>
      </c>
      <c r="AA50" t="str">
        <v>Asociación Civil El Paso</v>
      </c>
      <c r="AB50" t="str">
        <v>Asociación Civil Venezolana en Paraguay</v>
      </c>
      <c r="AC50" t="str">
        <v>Asociación Construyendo Caminos de Esperanza Frente a la Injusticia, el Rechazo y el Olvido (CCEFIRO)</v>
      </c>
      <c r="AD50" t="str">
        <v>Asociación de Apoyo al Desarrollo - APOYAR</v>
      </c>
      <c r="AE50" t="str">
        <v>Asociacion de Jubilados y Pensionados Venezolanos en Argentina</v>
      </c>
      <c r="AF50" t="str">
        <v>Asociación de Psicólogos Venezolanos en Argentina</v>
      </c>
      <c r="AG50" t="str">
        <v>Asociación de venezolanos en la República argentina (ASOVEN)</v>
      </c>
      <c r="AH50" t="str">
        <v>Asociación educativa y caritativa Vale da Benção (AEBVB)</v>
      </c>
      <c r="AI50" t="str">
        <v>Asociación Idas y Vueltas</v>
      </c>
      <c r="AJ50" t="str">
        <v>Asociación ILLARI-AMANECER</v>
      </c>
      <c r="AK50" t="str">
        <v>Asociación Inmigrante Feliz</v>
      </c>
      <c r="AL50" t="str">
        <v>Asociación Manos Veneguayas</v>
      </c>
      <c r="AM50" t="str">
        <v>AsociacIón Misioneros de San Carlos Scalabrinianos</v>
      </c>
      <c r="AN50" t="str">
        <v>Asociación Mutual Israelita Argentina</v>
      </c>
      <c r="AO50" t="str">
        <v>Asociación Profamilia</v>
      </c>
      <c r="AP50" t="str">
        <v>Asociación Quinta Ola</v>
      </c>
      <c r="AQ50" t="str">
        <v>Asociación Solidaridad y Acción</v>
      </c>
      <c r="AR50" t="str">
        <v>Asociación Venezolana en Chile</v>
      </c>
      <c r="AS50" t="str">
        <v>Associação Hermanitos</v>
      </c>
      <c r="AT50" t="str">
        <v>Ayuda en Acción</v>
      </c>
      <c r="AU50" t="str">
        <v>Bethany Christian Services</v>
      </c>
      <c r="AV50" t="str">
        <v>Blumont</v>
      </c>
      <c r="AW50" t="str">
        <v>Capellanía de migrantes venezolanos de la diócesis de Lurín</v>
      </c>
      <c r="AX50" t="str">
        <v>CARE</v>
      </c>
      <c r="AY50" t="str">
        <v>Cáritas Alemania</v>
      </c>
      <c r="AZ50" t="str">
        <v>Cáritas Aruba</v>
      </c>
      <c r="BA50" t="str">
        <v>Cáritas Bolivia</v>
      </c>
      <c r="BB50" t="str">
        <v>Cáritas Brasil</v>
      </c>
      <c r="BC50" t="str">
        <v>Caritas Ecuador</v>
      </c>
      <c r="BD50" t="str">
        <v>Caritas Manaus</v>
      </c>
      <c r="BE50" t="str">
        <v>Caritas Parana</v>
      </c>
      <c r="BF50" t="str">
        <v>Cáritas Perú</v>
      </c>
      <c r="BG50" t="str">
        <v>Cáritas Rio de Janeiro</v>
      </c>
      <c r="BH50" t="str">
        <v>Cáritas São Paulo</v>
      </c>
      <c r="BI50" t="str">
        <v>Cáritas Suiza</v>
      </c>
      <c r="BJ50" t="str">
        <v>Cáritas Willemstad</v>
      </c>
      <c r="BK50" t="str">
        <v>Casa Cemisol</v>
      </c>
      <c r="BL50" t="str">
        <v>Casa Hogar San José</v>
      </c>
      <c r="BM50" t="str">
        <v>Casa Violeta</v>
      </c>
      <c r="BN50" t="str">
        <v>Centro de Atencion alMigrante (CAM)</v>
      </c>
      <c r="BO50" t="str">
        <v>Centro de Atencion Psicosocial (CAPS)</v>
      </c>
      <c r="BP50" t="str">
        <v>Centro de Defensa de los Derechos Humanos de Guarulhos (CCDH)</v>
      </c>
      <c r="BQ50" t="str">
        <v>Centro de Desarrollo y Autogestión</v>
      </c>
      <c r="BR50" t="str">
        <v>Centro de Estudios y Programas Integrados para el Desarrollo Sostenible (CIEDS)</v>
      </c>
      <c r="BS50" t="str">
        <v>Centro de Estudios y Solidaridad con América Latina (CESAL)</v>
      </c>
      <c r="BT50" t="str">
        <v>Centro de Migración y Derechos Humanos de la Diócesis de Roraima</v>
      </c>
      <c r="BU50" t="str">
        <v>Centro Familiar Familias Sin Fronteras – Fundación Familia Sin Fronteras</v>
      </c>
      <c r="BV50" t="str">
        <v>CESVI-Cooperazione e Sviluppo</v>
      </c>
      <c r="BW50" t="str">
        <v>ChildFund Internacional</v>
      </c>
      <c r="BX50" t="str">
        <v>CHS Alternativo</v>
      </c>
      <c r="BY50" t="str">
        <v>CIR - Conselho Indígena de Roraima</v>
      </c>
      <c r="BZ50" t="str">
        <v>Coletivo MOSAICO - Asociación del Movimiento Social, Ambiental, Interactivo, Cultural y Organizacional</v>
      </c>
      <c r="CA50" t="str">
        <v>COLVENZ</v>
      </c>
      <c r="CB50" t="str">
        <v>Comisión Argentina para Refugiados y Migrantes (CAREF)</v>
      </c>
      <c r="CC50" t="str">
        <v>Comité Internacional de la Cruz Roja</v>
      </c>
      <c r="CD50" t="str">
        <v>Comité Internacional de Rescate (IRC)</v>
      </c>
      <c r="CE50" t="str">
        <v>Comité Internacional para el Desarrollo de los Pueblos (CISP)</v>
      </c>
      <c r="CF50" t="str">
        <v>Comite permanente por la defensa de los derechos humanos (CDH)</v>
      </c>
      <c r="CG50" t="str">
        <v>Compasión internacional</v>
      </c>
      <c r="CH50" t="str">
        <v>Compassiva</v>
      </c>
      <c r="CI50" t="str">
        <v>Conozco mis derechos</v>
      </c>
      <c r="CJ50" t="str">
        <v>ConQuito</v>
      </c>
      <c r="CK50" t="str">
        <v>Consejo Danés para los Refugiados (DRC)</v>
      </c>
      <c r="CL50" t="str">
        <v>Consejo Interreligioso del Perú - Religiones por la Paz</v>
      </c>
      <c r="CM50" t="str">
        <v>Consejo Noruego para los Refugiados (NRC)</v>
      </c>
      <c r="CN50" t="str">
        <v>Consorcio de Org. Privadas de promoción al desarrollo de la micro y pequeña empresa</v>
      </c>
      <c r="CO50" t="str">
        <v>COOPI - Cooperación Internacional</v>
      </c>
      <c r="CP50" t="str">
        <v>Corporacion Minuto de Dios</v>
      </c>
      <c r="CQ50" t="str">
        <v>Corporación Opción Legal</v>
      </c>
      <c r="CR50" t="str">
        <v>Corporación para el Desarrollo de Emprendimiento y la Innovación Social</v>
      </c>
      <c r="CS50" t="str">
        <v>Cruz Roja Argentina</v>
      </c>
      <c r="CT50" t="str">
        <v>Cruz Roja Colombia</v>
      </c>
      <c r="CU50" t="str">
        <v>Cruz Roja Ecuador</v>
      </c>
      <c r="CV50" t="str">
        <v>Cruz Roja Española</v>
      </c>
      <c r="CW50" t="str">
        <v>Cruz Roja Panamá</v>
      </c>
      <c r="CX50" t="str">
        <v>Cruz Roja Paraguay</v>
      </c>
      <c r="CY50" t="str">
        <v>Cruz Roja Perú</v>
      </c>
      <c r="CZ50" t="str">
        <v>Cruz Roja Uruguay</v>
      </c>
      <c r="DA50" t="str">
        <v>Cuso Internacional</v>
      </c>
      <c r="DB50" t="str">
        <v>DCF (Danielle’s Children Fund)</v>
      </c>
      <c r="DC50" t="str">
        <v>Desarrollo Cooperativo Agrícola Internacional / Voluntarios en Asistencia Cooperativa en el Extranjero</v>
      </c>
      <c r="DD50" t="str">
        <v>Diakonie Katastrophenhilfe</v>
      </c>
      <c r="DE50" t="str">
        <v>Diálogo Diverso</v>
      </c>
      <c r="DF50" t="str">
        <v>Diáspora Venezolana en República Dominicana</v>
      </c>
      <c r="DG50" t="str">
        <v>Duendes y Ángeles Vinotinto República Dominicana</v>
      </c>
      <c r="DH50" t="str">
        <v>Embajadores internacionales de Canarinhos da Amazonia por la paz</v>
      </c>
      <c r="DI50" t="str">
        <v>Encuentros SJS (Servicio Jesuita de la Solidaridad)</v>
      </c>
      <c r="DJ50" t="str">
        <v>Ending Violence Against Migrants</v>
      </c>
      <c r="DK50" t="str">
        <v>Entidad de las Naciones Unidas para la Igualdad de Género y el Empoderamiento de las Mujeres</v>
      </c>
      <c r="DL50" t="str">
        <v>Famia Planea</v>
      </c>
      <c r="DM50" t="str">
        <v>Family Planning Association of Trinidad and Tobago</v>
      </c>
      <c r="DN50" t="str">
        <v>Federación de Mujeres de Sucumbíos</v>
      </c>
      <c r="DO50" t="str">
        <v>Federación Internacional de la Cruz Roja (FIRC)</v>
      </c>
      <c r="DP50" t="str">
        <v>Federación internacional humanitaria</v>
      </c>
      <c r="DQ50" t="str">
        <v>Federación Luterana Mundial</v>
      </c>
      <c r="DR50" t="str">
        <v>Fondo de las Naciones Unidas para la Infancia (UNICEF)</v>
      </c>
      <c r="DS50" t="str">
        <v>Fondo de Población de las Naciones Unidas (UNFPA)</v>
      </c>
      <c r="DT50" t="str">
        <v>Fondo Ecuatoriano Populorum Progressio</v>
      </c>
      <c r="DU50" t="str">
        <v>Foro de Israel para la Ayuda Humanitaria Internacional (IsraAID)</v>
      </c>
      <c r="DV50" t="str">
        <v>Foro de la Sociedad Civil en Salud (ForoSalud)</v>
      </c>
      <c r="DW50" t="str">
        <v>Foro Salud Callao</v>
      </c>
      <c r="DX50" t="str">
        <v>Fraternidade Sem Fronteiras</v>
      </c>
      <c r="DY50" t="str">
        <v>Fundación “Project Hope of Colombia”</v>
      </c>
      <c r="DZ50" t="str">
        <v>Fundación Alas de Colibrí</v>
      </c>
      <c r="EA50" t="str">
        <v>Fundación Americares</v>
      </c>
      <c r="EB50" t="str">
        <v>Fundación AVSI</v>
      </c>
      <c r="EC50" t="str">
        <v>Fundación Baylor Colombia</v>
      </c>
      <c r="ED50" t="str">
        <v>Fundación Casa de Refugio Matilde</v>
      </c>
      <c r="EE50" t="str">
        <v>Fundación Colonia de Venezuela en República Dominicana (FUNCOVERD)</v>
      </c>
      <c r="EF50" t="str">
        <v>Fundación Comisión Católica Argentina de Migraciones (FCCAM)</v>
      </c>
      <c r="EG50" t="str">
        <v>Fundación CRISFE</v>
      </c>
      <c r="EH50" t="str">
        <v>Fundación de Ayuda Social de Las Iglesias Cristianas</v>
      </c>
      <c r="EI50" t="str">
        <v>Fundación de Ayuda Social de las Iglesias Cristianas (FASIC)</v>
      </c>
      <c r="EJ50" t="str">
        <v>Fundación de Emigrantes Venezolanos (FEV)</v>
      </c>
      <c r="EK50" t="str">
        <v>Fundación de las Americas (FUDELA)</v>
      </c>
      <c r="EL50" t="str">
        <v>Fundación Educativa Rada</v>
      </c>
      <c r="EM50" t="str">
        <v>Fundación Equidad</v>
      </c>
      <c r="EN50" t="str">
        <v>Fundación Halü Bienestar Humano (HALU)</v>
      </c>
      <c r="EO50" t="str">
        <v>Fundación Huésped</v>
      </c>
      <c r="EP50" t="str">
        <v>Fundación Human Rights Caribbean (HRC)</v>
      </c>
      <c r="EQ50" t="str">
        <v>Fundación Las Golondrinas</v>
      </c>
      <c r="ER50" t="str">
        <v>Fundación Manos Abiertas</v>
      </c>
      <c r="ES50" t="str">
        <v>Fundación Mi Sangre</v>
      </c>
      <c r="ET50" t="str">
        <v>Fundación Nuestros Jóvenes</v>
      </c>
      <c r="EU50" t="str">
        <v>Fundacion pa Hende Muhe den Dificultad (FHMD)</v>
      </c>
      <c r="EV50" t="str">
        <v>Fundación Pan de Vida</v>
      </c>
      <c r="EW50" t="str">
        <v>Fundación Panamericana de Desarrollo</v>
      </c>
      <c r="EX50" t="str">
        <v>Fundación Panamericana para el Desarrollo (FUPAD)</v>
      </c>
      <c r="EY50" t="str">
        <v>Fundación para Asistencia a las Víctimas</v>
      </c>
      <c r="EZ50" t="str">
        <v>Fundación para la Integración y el Desarrollo de América Latina (FIDAL)</v>
      </c>
      <c r="FA50" t="str">
        <v>Fundación Salú pa Tur</v>
      </c>
      <c r="FB50" t="str">
        <v>Fundación Scalabrini Bolivia</v>
      </c>
      <c r="FC50" t="str">
        <v>Fundacion Scalabrini Chile</v>
      </c>
      <c r="FD50" t="str">
        <v>Fundación SES</v>
      </c>
      <c r="FE50" t="str">
        <v>Fundación Solidaria Trabajo para un Hermano</v>
      </c>
      <c r="FF50" t="str">
        <v>Fundación Stima</v>
      </c>
      <c r="FG50" t="str">
        <v>Fundación Takuna</v>
      </c>
      <c r="FH50" t="str">
        <v>Fundación Tarabita</v>
      </c>
      <c r="FI50" t="str">
        <v>Fundación Venex Curacao</v>
      </c>
      <c r="FJ50" t="str">
        <v>Globalizate Radio</v>
      </c>
      <c r="FK50" t="str">
        <v>GOAL</v>
      </c>
      <c r="FL50" t="str">
        <v>Heartland Alliance International (HAI)</v>
      </c>
      <c r="FM50" t="str">
        <v>HELVETAS Swiss Intercooperation</v>
      </c>
      <c r="FN50" t="str">
        <v>Hermanos Salesianas</v>
      </c>
      <c r="FO50" t="str">
        <v>HIAS</v>
      </c>
      <c r="FP50" t="str">
        <v>Hogar de Cristo</v>
      </c>
      <c r="FQ50" t="str">
        <v>Hogar de Nazareth</v>
      </c>
      <c r="FR50" t="str">
        <v>Human Rights Defence Curaçao</v>
      </c>
      <c r="FS50" t="str">
        <v>Humanity &amp; Inclusion</v>
      </c>
      <c r="FT50" t="str">
        <v>Humans Analytic</v>
      </c>
      <c r="FU50" t="str">
        <v>IEB - Instituto Internacional de Educação do Brasil</v>
      </c>
      <c r="FV50" t="str">
        <v>iMMAP</v>
      </c>
      <c r="FW50" t="str">
        <v>IMPACT Initiatives (REACH)</v>
      </c>
      <c r="FX50" t="str">
        <v>Institute of Natural and Cultural Heritage (IPANC)</v>
      </c>
      <c r="FY50" t="str">
        <v>Instituto de Democracia y Derechos Humanos</v>
      </c>
      <c r="FZ50" t="str">
        <v>Instituto de maná</v>
      </c>
      <c r="GA50" t="str">
        <v>Instituto de Promoción del Desarrollo Solidario</v>
      </c>
      <c r="GB50" t="str">
        <v>Instituto Dominicano de Desarrollo Integral</v>
      </c>
      <c r="GC50" t="str">
        <v>Instituto Félix Guattari</v>
      </c>
      <c r="GD50" t="str">
        <v>Instituto Nice</v>
      </c>
      <c r="GE50" t="str">
        <v>Instituto para las Migraciones y Derechos Humanos (IMDH)</v>
      </c>
      <c r="GF50" t="str">
        <v>Instituto Pirilampos - Grupo de visitas y acciones voluntarias en Roraima</v>
      </c>
      <c r="GG50" t="str">
        <v>INTERSOS</v>
      </c>
      <c r="GH50" t="str">
        <v>IPANC</v>
      </c>
      <c r="GI50" t="str">
        <v>Kimirina Coorporation</v>
      </c>
      <c r="GJ50" t="str">
        <v>La Bolsa del Samaritano</v>
      </c>
      <c r="GK50" t="str">
        <v>Lutheran World Relief</v>
      </c>
      <c r="GL50" t="str">
        <v>Malteser International</v>
      </c>
      <c r="GM50" t="str">
        <v>Más Igualdad Perú</v>
      </c>
      <c r="GN50" t="str">
        <v>MedGlobal</v>
      </c>
      <c r="GO50" t="str">
        <v>Medical Teams International</v>
      </c>
      <c r="GP50" t="str">
        <v>Médicos del Mundo</v>
      </c>
      <c r="GQ50" t="str">
        <v>Mercy Corps</v>
      </c>
      <c r="GR50" t="str">
        <v>Migrantes, Refugiados y Argentinos Emprendedores Sociales (MIRARES)</v>
      </c>
      <c r="GS50" t="str">
        <v>Mision Scalabriniana - Ecuador</v>
      </c>
      <c r="GT50" t="str">
        <v>Missão Paz</v>
      </c>
      <c r="GU50" t="str">
        <v>Movimiento de Mujeres de El Oro</v>
      </c>
      <c r="GV50" t="str">
        <v>Movimiento LGBT+ Brasil</v>
      </c>
      <c r="GW50" t="str">
        <v>Museu A CASA</v>
      </c>
      <c r="GX50" t="str">
        <v>Nueva organización</v>
      </c>
      <c r="GY50" t="str">
        <v>Oficina de la Coordinadora Residente UN</v>
      </c>
      <c r="GZ50" t="str">
        <v>Oficina de las Naciones Unidas de Servicios para Proyectos (UNOPS)</v>
      </c>
      <c r="HA50" t="str">
        <v>Oficina de Naciones Unidas contra la Droga y el Delito (ONUDD)</v>
      </c>
      <c r="HB50" t="str">
        <v>Oficina de Naciones Unidas para la Coordinación de Asuntos Humanitarios</v>
      </c>
      <c r="HC50" t="str">
        <v>Oficina del Alto Comisionado de las Naciones Unidas para los Derechos Humanos (ACNUDH)</v>
      </c>
      <c r="HD50" t="str">
        <v>ONU voluntarios</v>
      </c>
      <c r="HE50" t="str">
        <v>Opportunity International/AGAPE</v>
      </c>
      <c r="HF50" t="str">
        <v>Organización de Estados Iberoamericanos para la Educación, la Ciencia y la Cultura (OEI)</v>
      </c>
      <c r="HG50" t="str">
        <v>Organización de las Naciones Unidas para la Alimentación y la Agricultura (FAO)</v>
      </c>
      <c r="HH50" t="str">
        <v>Organización de las Naciones Unidas para la Educación, la Ciencia y la Cultura (UNESCO)</v>
      </c>
      <c r="HI50" t="str">
        <v>Organización Fuerza Internacional de Capellanía DDHH y DIH OFICA ICC</v>
      </c>
      <c r="HJ50" t="str">
        <v>Organización Internacional del Trabajo (OIT)</v>
      </c>
      <c r="HK50" t="str">
        <v>Organización Internacional para las Migraciones (OIM)</v>
      </c>
      <c r="HL50" t="str">
        <v>Organización Panamericana de la Salud/Organización Mundial de la Salud (OPS/OMS)</v>
      </c>
      <c r="HM50" t="str">
        <v>OXFAM</v>
      </c>
      <c r="HN50" t="str">
        <v>Parroquia Eclesiástica San Francisco</v>
      </c>
      <c r="HO50" t="str">
        <v>Parroquia Ntra Sra Asunción y Madre de los Migrantes</v>
      </c>
      <c r="HP50" t="str">
        <v>Pastoral de Movilidad Humana - Conferencia Episcopal Peruana</v>
      </c>
      <c r="HQ50" t="str">
        <v>Pastoral Social Cáritas</v>
      </c>
      <c r="HR50" t="str">
        <v>Patronato de Amparo Social de Tulcán</v>
      </c>
      <c r="HS50" t="str">
        <v>Peace for Development</v>
      </c>
      <c r="HT50" t="str">
        <v>Plan Internacional</v>
      </c>
      <c r="HU50" t="str">
        <v>Première Urgence Internationale</v>
      </c>
      <c r="HV50" t="str">
        <v>PROBONO Colombia</v>
      </c>
      <c r="HW50" t="str">
        <v>Progetto mondo mlal</v>
      </c>
      <c r="HX50" t="str">
        <v>Programa Conjunto de las Naciones Unidas sobre el VIH/SIDA (ONUSIDA)</v>
      </c>
      <c r="HY50" t="str">
        <v>Programa de las Naciones Unidas para el Desarrollo (PNUD)</v>
      </c>
      <c r="HZ50" t="str">
        <v>Programa de las Naciones Unidas para los Asentamientos Humanos (UN Habitat)</v>
      </c>
      <c r="IA50" t="str">
        <v>Programa de Soporte a la autoayuda de personas seropositivas</v>
      </c>
      <c r="IB50" t="str">
        <v>Programa Mundial de Alimentos (PMA)</v>
      </c>
      <c r="IC50" t="str">
        <v>Purik Huasi</v>
      </c>
      <c r="ID50" t="str">
        <v>Red con Migrantes y Refugiados</v>
      </c>
      <c r="IE50" t="str">
        <v>Red de Investigaciones Orientadas a la Solución de Problemas en Derechos Humanos</v>
      </c>
      <c r="IF50" t="str">
        <v>Red Internacional de Migración Scalabrini</v>
      </c>
      <c r="IG50" t="str">
        <v>Red Latinoamericana de Organizaciones no Gubernamentales de Personas con Discapacidad y sus Familias (RIADIS)</v>
      </c>
      <c r="IH50" t="str">
        <v>Red regioanal LGTBI+</v>
      </c>
      <c r="II50" t="str">
        <v>Renacer</v>
      </c>
      <c r="IJ50" t="str">
        <v>RET Internacional</v>
      </c>
      <c r="IK50" t="str">
        <v>Save the Children (SCI)</v>
      </c>
      <c r="IL50" t="str">
        <v>Sección Peruana de Amnistía Internacional</v>
      </c>
      <c r="IM50" t="str">
        <v>Semillas para la Democracia</v>
      </c>
      <c r="IN50" t="str">
        <v>Servicio Ecuménico para la Dignidad Humana</v>
      </c>
      <c r="IO50" t="str">
        <v>Servicio Jesuita a Migrantes (SJM)</v>
      </c>
      <c r="IP50" t="str">
        <v>Servicio Jesuita a Migrantes y Refugiados (SJMR)</v>
      </c>
      <c r="IQ50" t="str">
        <v>Servicio Jesuita a Refugiados (SJR)</v>
      </c>
      <c r="IR50" t="str">
        <v>Servicio Pastoral de Migrantes Nacional</v>
      </c>
      <c r="IS50" t="str">
        <v>Serviço Pastoral dos Migrantes do Nordeste</v>
      </c>
      <c r="IT50" t="str">
        <v>Sesame Workshop</v>
      </c>
      <c r="IU50" t="str">
        <v>Sociedad Bolivariana de Curaçao</v>
      </c>
      <c r="IV50" t="str">
        <v>Solidarites International/Premiere Urgence Internationale (Consorcio de SI y PUI)</v>
      </c>
      <c r="IW50" t="str">
        <v>Sparkassenstiftung für internationale Kooperation</v>
      </c>
      <c r="IX50" t="str">
        <v>Stichting Slachtofferhulp Curaçao</v>
      </c>
      <c r="IY50" t="str">
        <v>Swisscontact</v>
      </c>
      <c r="IZ50" t="str">
        <v>Tearfund</v>
      </c>
      <c r="JA50" t="str">
        <v>TECHO</v>
      </c>
      <c r="JB50" t="str">
        <v>Terre des Hommes Italy</v>
      </c>
      <c r="JC50" t="str">
        <v>Terre des Hommes Lausanne</v>
      </c>
      <c r="JD50" t="str">
        <v>Terre des Hommes Suisse</v>
      </c>
      <c r="JE50" t="str">
        <v>Universidad Católica del Uruguay (UCU)</v>
      </c>
      <c r="JF50" t="str">
        <v>Universidad de Buenos Aires (UBA)</v>
      </c>
      <c r="JG50" t="str">
        <v>UruVene</v>
      </c>
      <c r="JH50" t="str">
        <v>VenAruba Solidaria</v>
      </c>
      <c r="JI50" t="str">
        <v>VenEuropa</v>
      </c>
      <c r="JJ50" t="str">
        <v>Venezolanos en San Cristóbal</v>
      </c>
      <c r="JK50" t="str">
        <v>Vicaría de Pastoral Social Caritas</v>
      </c>
      <c r="JL50" t="str">
        <v>Vicariato apostólico de Esmeraldas – Nación de Paz (VAE)</v>
      </c>
      <c r="JM50" t="str">
        <v>Visión Mundial</v>
      </c>
      <c r="JN50" t="str">
        <v>War Child</v>
      </c>
      <c r="JO50" t="str">
        <v>We World GVC</v>
      </c>
      <c r="JP50" t="str">
        <v>World Council of Credit Unions</v>
      </c>
      <c r="JQ50" t="str">
        <v>ZOA</v>
      </c>
    </row>
    <row r="51" spans="1:277" ht="28.8" x14ac:dyDescent="0.3">
      <c r="A51" s="37" t="s">
        <v>695</v>
      </c>
      <c r="B51" s="37" t="s">
        <v>64</v>
      </c>
      <c r="C51" s="37" t="s">
        <v>696</v>
      </c>
      <c r="D51" s="37"/>
      <c r="E51" s="37" t="s">
        <v>697</v>
      </c>
      <c r="F51" s="46" t="b">
        <v>0</v>
      </c>
      <c r="G51" s="46" t="s">
        <v>2167</v>
      </c>
      <c r="I51" t="str" cm="1">
        <f t="array" ref="I51:JQ51">TRANSPOSE(_xlfn._xlws.SORT(_xlfn._xlws.FILTER(Table3[Nombre],ISNUMBER(SEARCH(' Activity Sheet'!C52,Table3[Nombre])),"Not found"),,1))</f>
        <v>100% Diversidad y Derechos</v>
      </c>
      <c r="J51" t="str">
        <v>ABV - Asociación del Bien con la Vida</v>
      </c>
      <c r="K51" t="str">
        <v>ACAPS</v>
      </c>
      <c r="L51" t="str">
        <v>Acción contra el Hambre</v>
      </c>
      <c r="M51" t="str">
        <v>ACT Alianza</v>
      </c>
      <c r="N51" t="str">
        <v>ACTED</v>
      </c>
      <c r="O51" t="str">
        <v>Agencia Adventista de Desarollo y Recursos Asistenciales (ADRA)</v>
      </c>
      <c r="P51" t="str">
        <v>Agencia de Cooperación Alemana para el Desarrollo GIZ</v>
      </c>
      <c r="Q51" t="str">
        <v>AID FOR AIDS</v>
      </c>
      <c r="R51" t="str">
        <v>AIDS Healthcare Foundation</v>
      </c>
      <c r="S51" t="str">
        <v>Aldeas Infantiles SOS</v>
      </c>
      <c r="T51" t="str">
        <v>Alianza por la Solidaridad</v>
      </c>
      <c r="U51" t="str">
        <v>Alianza por Venezuela</v>
      </c>
      <c r="V51" t="str">
        <v>Alto Comisionado de las Naciones Unidas para los Refugiados (ACNUR)</v>
      </c>
      <c r="W51" t="str">
        <v>Asociación Aves</v>
      </c>
      <c r="X51" t="str">
        <v>Asociación Caritativa y Cultural Amigos do Noivo</v>
      </c>
      <c r="Y51" t="str">
        <v>Asociación Churún Merú</v>
      </c>
      <c r="Z51" t="str">
        <v>Asociación Civil de Chamos Venezolanos</v>
      </c>
      <c r="AA51" t="str">
        <v>Asociación Civil El Paso</v>
      </c>
      <c r="AB51" t="str">
        <v>Asociación Civil Venezolana en Paraguay</v>
      </c>
      <c r="AC51" t="str">
        <v>Asociación Construyendo Caminos de Esperanza Frente a la Injusticia, el Rechazo y el Olvido (CCEFIRO)</v>
      </c>
      <c r="AD51" t="str">
        <v>Asociación de Apoyo al Desarrollo - APOYAR</v>
      </c>
      <c r="AE51" t="str">
        <v>Asociacion de Jubilados y Pensionados Venezolanos en Argentina</v>
      </c>
      <c r="AF51" t="str">
        <v>Asociación de Psicólogos Venezolanos en Argentina</v>
      </c>
      <c r="AG51" t="str">
        <v>Asociación de venezolanos en la República argentina (ASOVEN)</v>
      </c>
      <c r="AH51" t="str">
        <v>Asociación educativa y caritativa Vale da Benção (AEBVB)</v>
      </c>
      <c r="AI51" t="str">
        <v>Asociación Idas y Vueltas</v>
      </c>
      <c r="AJ51" t="str">
        <v>Asociación ILLARI-AMANECER</v>
      </c>
      <c r="AK51" t="str">
        <v>Asociación Inmigrante Feliz</v>
      </c>
      <c r="AL51" t="str">
        <v>Asociación Manos Veneguayas</v>
      </c>
      <c r="AM51" t="str">
        <v>AsociacIón Misioneros de San Carlos Scalabrinianos</v>
      </c>
      <c r="AN51" t="str">
        <v>Asociación Mutual Israelita Argentina</v>
      </c>
      <c r="AO51" t="str">
        <v>Asociación Profamilia</v>
      </c>
      <c r="AP51" t="str">
        <v>Asociación Quinta Ola</v>
      </c>
      <c r="AQ51" t="str">
        <v>Asociación Solidaridad y Acción</v>
      </c>
      <c r="AR51" t="str">
        <v>Asociación Venezolana en Chile</v>
      </c>
      <c r="AS51" t="str">
        <v>Associação Hermanitos</v>
      </c>
      <c r="AT51" t="str">
        <v>Ayuda en Acción</v>
      </c>
      <c r="AU51" t="str">
        <v>Bethany Christian Services</v>
      </c>
      <c r="AV51" t="str">
        <v>Blumont</v>
      </c>
      <c r="AW51" t="str">
        <v>Capellanía de migrantes venezolanos de la diócesis de Lurín</v>
      </c>
      <c r="AX51" t="str">
        <v>CARE</v>
      </c>
      <c r="AY51" t="str">
        <v>Cáritas Alemania</v>
      </c>
      <c r="AZ51" t="str">
        <v>Cáritas Aruba</v>
      </c>
      <c r="BA51" t="str">
        <v>Cáritas Bolivia</v>
      </c>
      <c r="BB51" t="str">
        <v>Cáritas Brasil</v>
      </c>
      <c r="BC51" t="str">
        <v>Caritas Ecuador</v>
      </c>
      <c r="BD51" t="str">
        <v>Caritas Manaus</v>
      </c>
      <c r="BE51" t="str">
        <v>Caritas Parana</v>
      </c>
      <c r="BF51" t="str">
        <v>Cáritas Perú</v>
      </c>
      <c r="BG51" t="str">
        <v>Cáritas Rio de Janeiro</v>
      </c>
      <c r="BH51" t="str">
        <v>Cáritas São Paulo</v>
      </c>
      <c r="BI51" t="str">
        <v>Cáritas Suiza</v>
      </c>
      <c r="BJ51" t="str">
        <v>Cáritas Willemstad</v>
      </c>
      <c r="BK51" t="str">
        <v>Casa Cemisol</v>
      </c>
      <c r="BL51" t="str">
        <v>Casa Hogar San José</v>
      </c>
      <c r="BM51" t="str">
        <v>Casa Violeta</v>
      </c>
      <c r="BN51" t="str">
        <v>Centro de Atencion alMigrante (CAM)</v>
      </c>
      <c r="BO51" t="str">
        <v>Centro de Atencion Psicosocial (CAPS)</v>
      </c>
      <c r="BP51" t="str">
        <v>Centro de Defensa de los Derechos Humanos de Guarulhos (CCDH)</v>
      </c>
      <c r="BQ51" t="str">
        <v>Centro de Desarrollo y Autogestión</v>
      </c>
      <c r="BR51" t="str">
        <v>Centro de Estudios y Programas Integrados para el Desarrollo Sostenible (CIEDS)</v>
      </c>
      <c r="BS51" t="str">
        <v>Centro de Estudios y Solidaridad con América Latina (CESAL)</v>
      </c>
      <c r="BT51" t="str">
        <v>Centro de Migración y Derechos Humanos de la Diócesis de Roraima</v>
      </c>
      <c r="BU51" t="str">
        <v>Centro Familiar Familias Sin Fronteras – Fundación Familia Sin Fronteras</v>
      </c>
      <c r="BV51" t="str">
        <v>CESVI-Cooperazione e Sviluppo</v>
      </c>
      <c r="BW51" t="str">
        <v>ChildFund Internacional</v>
      </c>
      <c r="BX51" t="str">
        <v>CHS Alternativo</v>
      </c>
      <c r="BY51" t="str">
        <v>CIR - Conselho Indígena de Roraima</v>
      </c>
      <c r="BZ51" t="str">
        <v>Coletivo MOSAICO - Asociación del Movimiento Social, Ambiental, Interactivo, Cultural y Organizacional</v>
      </c>
      <c r="CA51" t="str">
        <v>COLVENZ</v>
      </c>
      <c r="CB51" t="str">
        <v>Comisión Argentina para Refugiados y Migrantes (CAREF)</v>
      </c>
      <c r="CC51" t="str">
        <v>Comité Internacional de la Cruz Roja</v>
      </c>
      <c r="CD51" t="str">
        <v>Comité Internacional de Rescate (IRC)</v>
      </c>
      <c r="CE51" t="str">
        <v>Comité Internacional para el Desarrollo de los Pueblos (CISP)</v>
      </c>
      <c r="CF51" t="str">
        <v>Comite permanente por la defensa de los derechos humanos (CDH)</v>
      </c>
      <c r="CG51" t="str">
        <v>Compasión internacional</v>
      </c>
      <c r="CH51" t="str">
        <v>Compassiva</v>
      </c>
      <c r="CI51" t="str">
        <v>Conozco mis derechos</v>
      </c>
      <c r="CJ51" t="str">
        <v>ConQuito</v>
      </c>
      <c r="CK51" t="str">
        <v>Consejo Danés para los Refugiados (DRC)</v>
      </c>
      <c r="CL51" t="str">
        <v>Consejo Interreligioso del Perú - Religiones por la Paz</v>
      </c>
      <c r="CM51" t="str">
        <v>Consejo Noruego para los Refugiados (NRC)</v>
      </c>
      <c r="CN51" t="str">
        <v>Consorcio de Org. Privadas de promoción al desarrollo de la micro y pequeña empresa</v>
      </c>
      <c r="CO51" t="str">
        <v>COOPI - Cooperación Internacional</v>
      </c>
      <c r="CP51" t="str">
        <v>Corporacion Minuto de Dios</v>
      </c>
      <c r="CQ51" t="str">
        <v>Corporación Opción Legal</v>
      </c>
      <c r="CR51" t="str">
        <v>Corporación para el Desarrollo de Emprendimiento y la Innovación Social</v>
      </c>
      <c r="CS51" t="str">
        <v>Cruz Roja Argentina</v>
      </c>
      <c r="CT51" t="str">
        <v>Cruz Roja Colombia</v>
      </c>
      <c r="CU51" t="str">
        <v>Cruz Roja Ecuador</v>
      </c>
      <c r="CV51" t="str">
        <v>Cruz Roja Española</v>
      </c>
      <c r="CW51" t="str">
        <v>Cruz Roja Panamá</v>
      </c>
      <c r="CX51" t="str">
        <v>Cruz Roja Paraguay</v>
      </c>
      <c r="CY51" t="str">
        <v>Cruz Roja Perú</v>
      </c>
      <c r="CZ51" t="str">
        <v>Cruz Roja Uruguay</v>
      </c>
      <c r="DA51" t="str">
        <v>Cuso Internacional</v>
      </c>
      <c r="DB51" t="str">
        <v>DCF (Danielle’s Children Fund)</v>
      </c>
      <c r="DC51" t="str">
        <v>Desarrollo Cooperativo Agrícola Internacional / Voluntarios en Asistencia Cooperativa en el Extranjero</v>
      </c>
      <c r="DD51" t="str">
        <v>Diakonie Katastrophenhilfe</v>
      </c>
      <c r="DE51" t="str">
        <v>Diálogo Diverso</v>
      </c>
      <c r="DF51" t="str">
        <v>Diáspora Venezolana en República Dominicana</v>
      </c>
      <c r="DG51" t="str">
        <v>Duendes y Ángeles Vinotinto República Dominicana</v>
      </c>
      <c r="DH51" t="str">
        <v>Embajadores internacionales de Canarinhos da Amazonia por la paz</v>
      </c>
      <c r="DI51" t="str">
        <v>Encuentros SJS (Servicio Jesuita de la Solidaridad)</v>
      </c>
      <c r="DJ51" t="str">
        <v>Ending Violence Against Migrants</v>
      </c>
      <c r="DK51" t="str">
        <v>Entidad de las Naciones Unidas para la Igualdad de Género y el Empoderamiento de las Mujeres</v>
      </c>
      <c r="DL51" t="str">
        <v>Famia Planea</v>
      </c>
      <c r="DM51" t="str">
        <v>Family Planning Association of Trinidad and Tobago</v>
      </c>
      <c r="DN51" t="str">
        <v>Federación de Mujeres de Sucumbíos</v>
      </c>
      <c r="DO51" t="str">
        <v>Federación Internacional de la Cruz Roja (FIRC)</v>
      </c>
      <c r="DP51" t="str">
        <v>Federación internacional humanitaria</v>
      </c>
      <c r="DQ51" t="str">
        <v>Federación Luterana Mundial</v>
      </c>
      <c r="DR51" t="str">
        <v>Fondo de las Naciones Unidas para la Infancia (UNICEF)</v>
      </c>
      <c r="DS51" t="str">
        <v>Fondo de Población de las Naciones Unidas (UNFPA)</v>
      </c>
      <c r="DT51" t="str">
        <v>Fondo Ecuatoriano Populorum Progressio</v>
      </c>
      <c r="DU51" t="str">
        <v>Foro de Israel para la Ayuda Humanitaria Internacional (IsraAID)</v>
      </c>
      <c r="DV51" t="str">
        <v>Foro de la Sociedad Civil en Salud (ForoSalud)</v>
      </c>
      <c r="DW51" t="str">
        <v>Foro Salud Callao</v>
      </c>
      <c r="DX51" t="str">
        <v>Fraternidade Sem Fronteiras</v>
      </c>
      <c r="DY51" t="str">
        <v>Fundación “Project Hope of Colombia”</v>
      </c>
      <c r="DZ51" t="str">
        <v>Fundación Alas de Colibrí</v>
      </c>
      <c r="EA51" t="str">
        <v>Fundación Americares</v>
      </c>
      <c r="EB51" t="str">
        <v>Fundación AVSI</v>
      </c>
      <c r="EC51" t="str">
        <v>Fundación Baylor Colombia</v>
      </c>
      <c r="ED51" t="str">
        <v>Fundación Casa de Refugio Matilde</v>
      </c>
      <c r="EE51" t="str">
        <v>Fundación Colonia de Venezuela en República Dominicana (FUNCOVERD)</v>
      </c>
      <c r="EF51" t="str">
        <v>Fundación Comisión Católica Argentina de Migraciones (FCCAM)</v>
      </c>
      <c r="EG51" t="str">
        <v>Fundación CRISFE</v>
      </c>
      <c r="EH51" t="str">
        <v>Fundación de Ayuda Social de Las Iglesias Cristianas</v>
      </c>
      <c r="EI51" t="str">
        <v>Fundación de Ayuda Social de las Iglesias Cristianas (FASIC)</v>
      </c>
      <c r="EJ51" t="str">
        <v>Fundación de Emigrantes Venezolanos (FEV)</v>
      </c>
      <c r="EK51" t="str">
        <v>Fundación de las Americas (FUDELA)</v>
      </c>
      <c r="EL51" t="str">
        <v>Fundación Educativa Rada</v>
      </c>
      <c r="EM51" t="str">
        <v>Fundación Equidad</v>
      </c>
      <c r="EN51" t="str">
        <v>Fundación Halü Bienestar Humano (HALU)</v>
      </c>
      <c r="EO51" t="str">
        <v>Fundación Huésped</v>
      </c>
      <c r="EP51" t="str">
        <v>Fundación Human Rights Caribbean (HRC)</v>
      </c>
      <c r="EQ51" t="str">
        <v>Fundación Las Golondrinas</v>
      </c>
      <c r="ER51" t="str">
        <v>Fundación Manos Abiertas</v>
      </c>
      <c r="ES51" t="str">
        <v>Fundación Mi Sangre</v>
      </c>
      <c r="ET51" t="str">
        <v>Fundación Nuestros Jóvenes</v>
      </c>
      <c r="EU51" t="str">
        <v>Fundacion pa Hende Muhe den Dificultad (FHMD)</v>
      </c>
      <c r="EV51" t="str">
        <v>Fundación Pan de Vida</v>
      </c>
      <c r="EW51" t="str">
        <v>Fundación Panamericana de Desarrollo</v>
      </c>
      <c r="EX51" t="str">
        <v>Fundación Panamericana para el Desarrollo (FUPAD)</v>
      </c>
      <c r="EY51" t="str">
        <v>Fundación para Asistencia a las Víctimas</v>
      </c>
      <c r="EZ51" t="str">
        <v>Fundación para la Integración y el Desarrollo de América Latina (FIDAL)</v>
      </c>
      <c r="FA51" t="str">
        <v>Fundación Salú pa Tur</v>
      </c>
      <c r="FB51" t="str">
        <v>Fundación Scalabrini Bolivia</v>
      </c>
      <c r="FC51" t="str">
        <v>Fundacion Scalabrini Chile</v>
      </c>
      <c r="FD51" t="str">
        <v>Fundación SES</v>
      </c>
      <c r="FE51" t="str">
        <v>Fundación Solidaria Trabajo para un Hermano</v>
      </c>
      <c r="FF51" t="str">
        <v>Fundación Stima</v>
      </c>
      <c r="FG51" t="str">
        <v>Fundación Takuna</v>
      </c>
      <c r="FH51" t="str">
        <v>Fundación Tarabita</v>
      </c>
      <c r="FI51" t="str">
        <v>Fundación Venex Curacao</v>
      </c>
      <c r="FJ51" t="str">
        <v>Globalizate Radio</v>
      </c>
      <c r="FK51" t="str">
        <v>GOAL</v>
      </c>
      <c r="FL51" t="str">
        <v>Heartland Alliance International (HAI)</v>
      </c>
      <c r="FM51" t="str">
        <v>HELVETAS Swiss Intercooperation</v>
      </c>
      <c r="FN51" t="str">
        <v>Hermanos Salesianas</v>
      </c>
      <c r="FO51" t="str">
        <v>HIAS</v>
      </c>
      <c r="FP51" t="str">
        <v>Hogar de Cristo</v>
      </c>
      <c r="FQ51" t="str">
        <v>Hogar de Nazareth</v>
      </c>
      <c r="FR51" t="str">
        <v>Human Rights Defence Curaçao</v>
      </c>
      <c r="FS51" t="str">
        <v>Humanity &amp; Inclusion</v>
      </c>
      <c r="FT51" t="str">
        <v>Humans Analytic</v>
      </c>
      <c r="FU51" t="str">
        <v>IEB - Instituto Internacional de Educação do Brasil</v>
      </c>
      <c r="FV51" t="str">
        <v>iMMAP</v>
      </c>
      <c r="FW51" t="str">
        <v>IMPACT Initiatives (REACH)</v>
      </c>
      <c r="FX51" t="str">
        <v>Institute of Natural and Cultural Heritage (IPANC)</v>
      </c>
      <c r="FY51" t="str">
        <v>Instituto de Democracia y Derechos Humanos</v>
      </c>
      <c r="FZ51" t="str">
        <v>Instituto de maná</v>
      </c>
      <c r="GA51" t="str">
        <v>Instituto de Promoción del Desarrollo Solidario</v>
      </c>
      <c r="GB51" t="str">
        <v>Instituto Dominicano de Desarrollo Integral</v>
      </c>
      <c r="GC51" t="str">
        <v>Instituto Félix Guattari</v>
      </c>
      <c r="GD51" t="str">
        <v>Instituto Nice</v>
      </c>
      <c r="GE51" t="str">
        <v>Instituto para las Migraciones y Derechos Humanos (IMDH)</v>
      </c>
      <c r="GF51" t="str">
        <v>Instituto Pirilampos - Grupo de visitas y acciones voluntarias en Roraima</v>
      </c>
      <c r="GG51" t="str">
        <v>INTERSOS</v>
      </c>
      <c r="GH51" t="str">
        <v>IPANC</v>
      </c>
      <c r="GI51" t="str">
        <v>Kimirina Coorporation</v>
      </c>
      <c r="GJ51" t="str">
        <v>La Bolsa del Samaritano</v>
      </c>
      <c r="GK51" t="str">
        <v>Lutheran World Relief</v>
      </c>
      <c r="GL51" t="str">
        <v>Malteser International</v>
      </c>
      <c r="GM51" t="str">
        <v>Más Igualdad Perú</v>
      </c>
      <c r="GN51" t="str">
        <v>MedGlobal</v>
      </c>
      <c r="GO51" t="str">
        <v>Medical Teams International</v>
      </c>
      <c r="GP51" t="str">
        <v>Médicos del Mundo</v>
      </c>
      <c r="GQ51" t="str">
        <v>Mercy Corps</v>
      </c>
      <c r="GR51" t="str">
        <v>Migrantes, Refugiados y Argentinos Emprendedores Sociales (MIRARES)</v>
      </c>
      <c r="GS51" t="str">
        <v>Mision Scalabriniana - Ecuador</v>
      </c>
      <c r="GT51" t="str">
        <v>Missão Paz</v>
      </c>
      <c r="GU51" t="str">
        <v>Movimiento de Mujeres de El Oro</v>
      </c>
      <c r="GV51" t="str">
        <v>Movimiento LGBT+ Brasil</v>
      </c>
      <c r="GW51" t="str">
        <v>Museu A CASA</v>
      </c>
      <c r="GX51" t="str">
        <v>Nueva organización</v>
      </c>
      <c r="GY51" t="str">
        <v>Oficina de la Coordinadora Residente UN</v>
      </c>
      <c r="GZ51" t="str">
        <v>Oficina de las Naciones Unidas de Servicios para Proyectos (UNOPS)</v>
      </c>
      <c r="HA51" t="str">
        <v>Oficina de Naciones Unidas contra la Droga y el Delito (ONUDD)</v>
      </c>
      <c r="HB51" t="str">
        <v>Oficina de Naciones Unidas para la Coordinación de Asuntos Humanitarios</v>
      </c>
      <c r="HC51" t="str">
        <v>Oficina del Alto Comisionado de las Naciones Unidas para los Derechos Humanos (ACNUDH)</v>
      </c>
      <c r="HD51" t="str">
        <v>ONU voluntarios</v>
      </c>
      <c r="HE51" t="str">
        <v>Opportunity International/AGAPE</v>
      </c>
      <c r="HF51" t="str">
        <v>Organización de Estados Iberoamericanos para la Educación, la Ciencia y la Cultura (OEI)</v>
      </c>
      <c r="HG51" t="str">
        <v>Organización de las Naciones Unidas para la Alimentación y la Agricultura (FAO)</v>
      </c>
      <c r="HH51" t="str">
        <v>Organización de las Naciones Unidas para la Educación, la Ciencia y la Cultura (UNESCO)</v>
      </c>
      <c r="HI51" t="str">
        <v>Organización Fuerza Internacional de Capellanía DDHH y DIH OFICA ICC</v>
      </c>
      <c r="HJ51" t="str">
        <v>Organización Internacional del Trabajo (OIT)</v>
      </c>
      <c r="HK51" t="str">
        <v>Organización Internacional para las Migraciones (OIM)</v>
      </c>
      <c r="HL51" t="str">
        <v>Organización Panamericana de la Salud/Organización Mundial de la Salud (OPS/OMS)</v>
      </c>
      <c r="HM51" t="str">
        <v>OXFAM</v>
      </c>
      <c r="HN51" t="str">
        <v>Parroquia Eclesiástica San Francisco</v>
      </c>
      <c r="HO51" t="str">
        <v>Parroquia Ntra Sra Asunción y Madre de los Migrantes</v>
      </c>
      <c r="HP51" t="str">
        <v>Pastoral de Movilidad Humana - Conferencia Episcopal Peruana</v>
      </c>
      <c r="HQ51" t="str">
        <v>Pastoral Social Cáritas</v>
      </c>
      <c r="HR51" t="str">
        <v>Patronato de Amparo Social de Tulcán</v>
      </c>
      <c r="HS51" t="str">
        <v>Peace for Development</v>
      </c>
      <c r="HT51" t="str">
        <v>Plan Internacional</v>
      </c>
      <c r="HU51" t="str">
        <v>Première Urgence Internationale</v>
      </c>
      <c r="HV51" t="str">
        <v>PROBONO Colombia</v>
      </c>
      <c r="HW51" t="str">
        <v>Progetto mondo mlal</v>
      </c>
      <c r="HX51" t="str">
        <v>Programa Conjunto de las Naciones Unidas sobre el VIH/SIDA (ONUSIDA)</v>
      </c>
      <c r="HY51" t="str">
        <v>Programa de las Naciones Unidas para el Desarrollo (PNUD)</v>
      </c>
      <c r="HZ51" t="str">
        <v>Programa de las Naciones Unidas para los Asentamientos Humanos (UN Habitat)</v>
      </c>
      <c r="IA51" t="str">
        <v>Programa de Soporte a la autoayuda de personas seropositivas</v>
      </c>
      <c r="IB51" t="str">
        <v>Programa Mundial de Alimentos (PMA)</v>
      </c>
      <c r="IC51" t="str">
        <v>Purik Huasi</v>
      </c>
      <c r="ID51" t="str">
        <v>Red con Migrantes y Refugiados</v>
      </c>
      <c r="IE51" t="str">
        <v>Red de Investigaciones Orientadas a la Solución de Problemas en Derechos Humanos</v>
      </c>
      <c r="IF51" t="str">
        <v>Red Internacional de Migración Scalabrini</v>
      </c>
      <c r="IG51" t="str">
        <v>Red Latinoamericana de Organizaciones no Gubernamentales de Personas con Discapacidad y sus Familias (RIADIS)</v>
      </c>
      <c r="IH51" t="str">
        <v>Red regioanal LGTBI+</v>
      </c>
      <c r="II51" t="str">
        <v>Renacer</v>
      </c>
      <c r="IJ51" t="str">
        <v>RET Internacional</v>
      </c>
      <c r="IK51" t="str">
        <v>Save the Children (SCI)</v>
      </c>
      <c r="IL51" t="str">
        <v>Sección Peruana de Amnistía Internacional</v>
      </c>
      <c r="IM51" t="str">
        <v>Semillas para la Democracia</v>
      </c>
      <c r="IN51" t="str">
        <v>Servicio Ecuménico para la Dignidad Humana</v>
      </c>
      <c r="IO51" t="str">
        <v>Servicio Jesuita a Migrantes (SJM)</v>
      </c>
      <c r="IP51" t="str">
        <v>Servicio Jesuita a Migrantes y Refugiados (SJMR)</v>
      </c>
      <c r="IQ51" t="str">
        <v>Servicio Jesuita a Refugiados (SJR)</v>
      </c>
      <c r="IR51" t="str">
        <v>Servicio Pastoral de Migrantes Nacional</v>
      </c>
      <c r="IS51" t="str">
        <v>Serviço Pastoral dos Migrantes do Nordeste</v>
      </c>
      <c r="IT51" t="str">
        <v>Sesame Workshop</v>
      </c>
      <c r="IU51" t="str">
        <v>Sociedad Bolivariana de Curaçao</v>
      </c>
      <c r="IV51" t="str">
        <v>Solidarites International/Premiere Urgence Internationale (Consorcio de SI y PUI)</v>
      </c>
      <c r="IW51" t="str">
        <v>Sparkassenstiftung für internationale Kooperation</v>
      </c>
      <c r="IX51" t="str">
        <v>Stichting Slachtofferhulp Curaçao</v>
      </c>
      <c r="IY51" t="str">
        <v>Swisscontact</v>
      </c>
      <c r="IZ51" t="str">
        <v>Tearfund</v>
      </c>
      <c r="JA51" t="str">
        <v>TECHO</v>
      </c>
      <c r="JB51" t="str">
        <v>Terre des Hommes Italy</v>
      </c>
      <c r="JC51" t="str">
        <v>Terre des Hommes Lausanne</v>
      </c>
      <c r="JD51" t="str">
        <v>Terre des Hommes Suisse</v>
      </c>
      <c r="JE51" t="str">
        <v>Universidad Católica del Uruguay (UCU)</v>
      </c>
      <c r="JF51" t="str">
        <v>Universidad de Buenos Aires (UBA)</v>
      </c>
      <c r="JG51" t="str">
        <v>UruVene</v>
      </c>
      <c r="JH51" t="str">
        <v>VenAruba Solidaria</v>
      </c>
      <c r="JI51" t="str">
        <v>VenEuropa</v>
      </c>
      <c r="JJ51" t="str">
        <v>Venezolanos en San Cristóbal</v>
      </c>
      <c r="JK51" t="str">
        <v>Vicaría de Pastoral Social Caritas</v>
      </c>
      <c r="JL51" t="str">
        <v>Vicariato apostólico de Esmeraldas – Nación de Paz (VAE)</v>
      </c>
      <c r="JM51" t="str">
        <v>Visión Mundial</v>
      </c>
      <c r="JN51" t="str">
        <v>War Child</v>
      </c>
      <c r="JO51" t="str">
        <v>We World GVC</v>
      </c>
      <c r="JP51" t="str">
        <v>World Council of Credit Unions</v>
      </c>
      <c r="JQ51" t="str">
        <v>ZOA</v>
      </c>
    </row>
    <row r="52" spans="1:277" ht="28.8" x14ac:dyDescent="0.3">
      <c r="A52" s="37" t="s">
        <v>698</v>
      </c>
      <c r="B52" s="37" t="s">
        <v>699</v>
      </c>
      <c r="C52" s="37" t="s">
        <v>700</v>
      </c>
      <c r="D52" s="37"/>
      <c r="E52" s="37" t="s">
        <v>701</v>
      </c>
      <c r="F52" s="46" t="b">
        <v>0</v>
      </c>
      <c r="G52" s="46" t="s">
        <v>2167</v>
      </c>
      <c r="I52" t="str" cm="1">
        <f t="array" ref="I52:JQ52">TRANSPOSE(_xlfn._xlws.SORT(_xlfn._xlws.FILTER(Table3[Nombre],ISNUMBER(SEARCH(' Activity Sheet'!C53,Table3[Nombre])),"Not found"),,1))</f>
        <v>100% Diversidad y Derechos</v>
      </c>
      <c r="J52" t="str">
        <v>ABV - Asociación del Bien con la Vida</v>
      </c>
      <c r="K52" t="str">
        <v>ACAPS</v>
      </c>
      <c r="L52" t="str">
        <v>Acción contra el Hambre</v>
      </c>
      <c r="M52" t="str">
        <v>ACT Alianza</v>
      </c>
      <c r="N52" t="str">
        <v>ACTED</v>
      </c>
      <c r="O52" t="str">
        <v>Agencia Adventista de Desarollo y Recursos Asistenciales (ADRA)</v>
      </c>
      <c r="P52" t="str">
        <v>Agencia de Cooperación Alemana para el Desarrollo GIZ</v>
      </c>
      <c r="Q52" t="str">
        <v>AID FOR AIDS</v>
      </c>
      <c r="R52" t="str">
        <v>AIDS Healthcare Foundation</v>
      </c>
      <c r="S52" t="str">
        <v>Aldeas Infantiles SOS</v>
      </c>
      <c r="T52" t="str">
        <v>Alianza por la Solidaridad</v>
      </c>
      <c r="U52" t="str">
        <v>Alianza por Venezuela</v>
      </c>
      <c r="V52" t="str">
        <v>Alto Comisionado de las Naciones Unidas para los Refugiados (ACNUR)</v>
      </c>
      <c r="W52" t="str">
        <v>Asociación Aves</v>
      </c>
      <c r="X52" t="str">
        <v>Asociación Caritativa y Cultural Amigos do Noivo</v>
      </c>
      <c r="Y52" t="str">
        <v>Asociación Churún Merú</v>
      </c>
      <c r="Z52" t="str">
        <v>Asociación Civil de Chamos Venezolanos</v>
      </c>
      <c r="AA52" t="str">
        <v>Asociación Civil El Paso</v>
      </c>
      <c r="AB52" t="str">
        <v>Asociación Civil Venezolana en Paraguay</v>
      </c>
      <c r="AC52" t="str">
        <v>Asociación Construyendo Caminos de Esperanza Frente a la Injusticia, el Rechazo y el Olvido (CCEFIRO)</v>
      </c>
      <c r="AD52" t="str">
        <v>Asociación de Apoyo al Desarrollo - APOYAR</v>
      </c>
      <c r="AE52" t="str">
        <v>Asociacion de Jubilados y Pensionados Venezolanos en Argentina</v>
      </c>
      <c r="AF52" t="str">
        <v>Asociación de Psicólogos Venezolanos en Argentina</v>
      </c>
      <c r="AG52" t="str">
        <v>Asociación de venezolanos en la República argentina (ASOVEN)</v>
      </c>
      <c r="AH52" t="str">
        <v>Asociación educativa y caritativa Vale da Benção (AEBVB)</v>
      </c>
      <c r="AI52" t="str">
        <v>Asociación Idas y Vueltas</v>
      </c>
      <c r="AJ52" t="str">
        <v>Asociación ILLARI-AMANECER</v>
      </c>
      <c r="AK52" t="str">
        <v>Asociación Inmigrante Feliz</v>
      </c>
      <c r="AL52" t="str">
        <v>Asociación Manos Veneguayas</v>
      </c>
      <c r="AM52" t="str">
        <v>AsociacIón Misioneros de San Carlos Scalabrinianos</v>
      </c>
      <c r="AN52" t="str">
        <v>Asociación Mutual Israelita Argentina</v>
      </c>
      <c r="AO52" t="str">
        <v>Asociación Profamilia</v>
      </c>
      <c r="AP52" t="str">
        <v>Asociación Quinta Ola</v>
      </c>
      <c r="AQ52" t="str">
        <v>Asociación Solidaridad y Acción</v>
      </c>
      <c r="AR52" t="str">
        <v>Asociación Venezolana en Chile</v>
      </c>
      <c r="AS52" t="str">
        <v>Associação Hermanitos</v>
      </c>
      <c r="AT52" t="str">
        <v>Ayuda en Acción</v>
      </c>
      <c r="AU52" t="str">
        <v>Bethany Christian Services</v>
      </c>
      <c r="AV52" t="str">
        <v>Blumont</v>
      </c>
      <c r="AW52" t="str">
        <v>Capellanía de migrantes venezolanos de la diócesis de Lurín</v>
      </c>
      <c r="AX52" t="str">
        <v>CARE</v>
      </c>
      <c r="AY52" t="str">
        <v>Cáritas Alemania</v>
      </c>
      <c r="AZ52" t="str">
        <v>Cáritas Aruba</v>
      </c>
      <c r="BA52" t="str">
        <v>Cáritas Bolivia</v>
      </c>
      <c r="BB52" t="str">
        <v>Cáritas Brasil</v>
      </c>
      <c r="BC52" t="str">
        <v>Caritas Ecuador</v>
      </c>
      <c r="BD52" t="str">
        <v>Caritas Manaus</v>
      </c>
      <c r="BE52" t="str">
        <v>Caritas Parana</v>
      </c>
      <c r="BF52" t="str">
        <v>Cáritas Perú</v>
      </c>
      <c r="BG52" t="str">
        <v>Cáritas Rio de Janeiro</v>
      </c>
      <c r="BH52" t="str">
        <v>Cáritas São Paulo</v>
      </c>
      <c r="BI52" t="str">
        <v>Cáritas Suiza</v>
      </c>
      <c r="BJ52" t="str">
        <v>Cáritas Willemstad</v>
      </c>
      <c r="BK52" t="str">
        <v>Casa Cemisol</v>
      </c>
      <c r="BL52" t="str">
        <v>Casa Hogar San José</v>
      </c>
      <c r="BM52" t="str">
        <v>Casa Violeta</v>
      </c>
      <c r="BN52" t="str">
        <v>Centro de Atencion alMigrante (CAM)</v>
      </c>
      <c r="BO52" t="str">
        <v>Centro de Atencion Psicosocial (CAPS)</v>
      </c>
      <c r="BP52" t="str">
        <v>Centro de Defensa de los Derechos Humanos de Guarulhos (CCDH)</v>
      </c>
      <c r="BQ52" t="str">
        <v>Centro de Desarrollo y Autogestión</v>
      </c>
      <c r="BR52" t="str">
        <v>Centro de Estudios y Programas Integrados para el Desarrollo Sostenible (CIEDS)</v>
      </c>
      <c r="BS52" t="str">
        <v>Centro de Estudios y Solidaridad con América Latina (CESAL)</v>
      </c>
      <c r="BT52" t="str">
        <v>Centro de Migración y Derechos Humanos de la Diócesis de Roraima</v>
      </c>
      <c r="BU52" t="str">
        <v>Centro Familiar Familias Sin Fronteras – Fundación Familia Sin Fronteras</v>
      </c>
      <c r="BV52" t="str">
        <v>CESVI-Cooperazione e Sviluppo</v>
      </c>
      <c r="BW52" t="str">
        <v>ChildFund Internacional</v>
      </c>
      <c r="BX52" t="str">
        <v>CHS Alternativo</v>
      </c>
      <c r="BY52" t="str">
        <v>CIR - Conselho Indígena de Roraima</v>
      </c>
      <c r="BZ52" t="str">
        <v>Coletivo MOSAICO - Asociación del Movimiento Social, Ambiental, Interactivo, Cultural y Organizacional</v>
      </c>
      <c r="CA52" t="str">
        <v>COLVENZ</v>
      </c>
      <c r="CB52" t="str">
        <v>Comisión Argentina para Refugiados y Migrantes (CAREF)</v>
      </c>
      <c r="CC52" t="str">
        <v>Comité Internacional de la Cruz Roja</v>
      </c>
      <c r="CD52" t="str">
        <v>Comité Internacional de Rescate (IRC)</v>
      </c>
      <c r="CE52" t="str">
        <v>Comité Internacional para el Desarrollo de los Pueblos (CISP)</v>
      </c>
      <c r="CF52" t="str">
        <v>Comite permanente por la defensa de los derechos humanos (CDH)</v>
      </c>
      <c r="CG52" t="str">
        <v>Compasión internacional</v>
      </c>
      <c r="CH52" t="str">
        <v>Compassiva</v>
      </c>
      <c r="CI52" t="str">
        <v>Conozco mis derechos</v>
      </c>
      <c r="CJ52" t="str">
        <v>ConQuito</v>
      </c>
      <c r="CK52" t="str">
        <v>Consejo Danés para los Refugiados (DRC)</v>
      </c>
      <c r="CL52" t="str">
        <v>Consejo Interreligioso del Perú - Religiones por la Paz</v>
      </c>
      <c r="CM52" t="str">
        <v>Consejo Noruego para los Refugiados (NRC)</v>
      </c>
      <c r="CN52" t="str">
        <v>Consorcio de Org. Privadas de promoción al desarrollo de la micro y pequeña empresa</v>
      </c>
      <c r="CO52" t="str">
        <v>COOPI - Cooperación Internacional</v>
      </c>
      <c r="CP52" t="str">
        <v>Corporacion Minuto de Dios</v>
      </c>
      <c r="CQ52" t="str">
        <v>Corporación Opción Legal</v>
      </c>
      <c r="CR52" t="str">
        <v>Corporación para el Desarrollo de Emprendimiento y la Innovación Social</v>
      </c>
      <c r="CS52" t="str">
        <v>Cruz Roja Argentina</v>
      </c>
      <c r="CT52" t="str">
        <v>Cruz Roja Colombia</v>
      </c>
      <c r="CU52" t="str">
        <v>Cruz Roja Ecuador</v>
      </c>
      <c r="CV52" t="str">
        <v>Cruz Roja Española</v>
      </c>
      <c r="CW52" t="str">
        <v>Cruz Roja Panamá</v>
      </c>
      <c r="CX52" t="str">
        <v>Cruz Roja Paraguay</v>
      </c>
      <c r="CY52" t="str">
        <v>Cruz Roja Perú</v>
      </c>
      <c r="CZ52" t="str">
        <v>Cruz Roja Uruguay</v>
      </c>
      <c r="DA52" t="str">
        <v>Cuso Internacional</v>
      </c>
      <c r="DB52" t="str">
        <v>DCF (Danielle’s Children Fund)</v>
      </c>
      <c r="DC52" t="str">
        <v>Desarrollo Cooperativo Agrícola Internacional / Voluntarios en Asistencia Cooperativa en el Extranjero</v>
      </c>
      <c r="DD52" t="str">
        <v>Diakonie Katastrophenhilfe</v>
      </c>
      <c r="DE52" t="str">
        <v>Diálogo Diverso</v>
      </c>
      <c r="DF52" t="str">
        <v>Diáspora Venezolana en República Dominicana</v>
      </c>
      <c r="DG52" t="str">
        <v>Duendes y Ángeles Vinotinto República Dominicana</v>
      </c>
      <c r="DH52" t="str">
        <v>Embajadores internacionales de Canarinhos da Amazonia por la paz</v>
      </c>
      <c r="DI52" t="str">
        <v>Encuentros SJS (Servicio Jesuita de la Solidaridad)</v>
      </c>
      <c r="DJ52" t="str">
        <v>Ending Violence Against Migrants</v>
      </c>
      <c r="DK52" t="str">
        <v>Entidad de las Naciones Unidas para la Igualdad de Género y el Empoderamiento de las Mujeres</v>
      </c>
      <c r="DL52" t="str">
        <v>Famia Planea</v>
      </c>
      <c r="DM52" t="str">
        <v>Family Planning Association of Trinidad and Tobago</v>
      </c>
      <c r="DN52" t="str">
        <v>Federación de Mujeres de Sucumbíos</v>
      </c>
      <c r="DO52" t="str">
        <v>Federación Internacional de la Cruz Roja (FIRC)</v>
      </c>
      <c r="DP52" t="str">
        <v>Federación internacional humanitaria</v>
      </c>
      <c r="DQ52" t="str">
        <v>Federación Luterana Mundial</v>
      </c>
      <c r="DR52" t="str">
        <v>Fondo de las Naciones Unidas para la Infancia (UNICEF)</v>
      </c>
      <c r="DS52" t="str">
        <v>Fondo de Población de las Naciones Unidas (UNFPA)</v>
      </c>
      <c r="DT52" t="str">
        <v>Fondo Ecuatoriano Populorum Progressio</v>
      </c>
      <c r="DU52" t="str">
        <v>Foro de Israel para la Ayuda Humanitaria Internacional (IsraAID)</v>
      </c>
      <c r="DV52" t="str">
        <v>Foro de la Sociedad Civil en Salud (ForoSalud)</v>
      </c>
      <c r="DW52" t="str">
        <v>Foro Salud Callao</v>
      </c>
      <c r="DX52" t="str">
        <v>Fraternidade Sem Fronteiras</v>
      </c>
      <c r="DY52" t="str">
        <v>Fundación “Project Hope of Colombia”</v>
      </c>
      <c r="DZ52" t="str">
        <v>Fundación Alas de Colibrí</v>
      </c>
      <c r="EA52" t="str">
        <v>Fundación Americares</v>
      </c>
      <c r="EB52" t="str">
        <v>Fundación AVSI</v>
      </c>
      <c r="EC52" t="str">
        <v>Fundación Baylor Colombia</v>
      </c>
      <c r="ED52" t="str">
        <v>Fundación Casa de Refugio Matilde</v>
      </c>
      <c r="EE52" t="str">
        <v>Fundación Colonia de Venezuela en República Dominicana (FUNCOVERD)</v>
      </c>
      <c r="EF52" t="str">
        <v>Fundación Comisión Católica Argentina de Migraciones (FCCAM)</v>
      </c>
      <c r="EG52" t="str">
        <v>Fundación CRISFE</v>
      </c>
      <c r="EH52" t="str">
        <v>Fundación de Ayuda Social de Las Iglesias Cristianas</v>
      </c>
      <c r="EI52" t="str">
        <v>Fundación de Ayuda Social de las Iglesias Cristianas (FASIC)</v>
      </c>
      <c r="EJ52" t="str">
        <v>Fundación de Emigrantes Venezolanos (FEV)</v>
      </c>
      <c r="EK52" t="str">
        <v>Fundación de las Americas (FUDELA)</v>
      </c>
      <c r="EL52" t="str">
        <v>Fundación Educativa Rada</v>
      </c>
      <c r="EM52" t="str">
        <v>Fundación Equidad</v>
      </c>
      <c r="EN52" t="str">
        <v>Fundación Halü Bienestar Humano (HALU)</v>
      </c>
      <c r="EO52" t="str">
        <v>Fundación Huésped</v>
      </c>
      <c r="EP52" t="str">
        <v>Fundación Human Rights Caribbean (HRC)</v>
      </c>
      <c r="EQ52" t="str">
        <v>Fundación Las Golondrinas</v>
      </c>
      <c r="ER52" t="str">
        <v>Fundación Manos Abiertas</v>
      </c>
      <c r="ES52" t="str">
        <v>Fundación Mi Sangre</v>
      </c>
      <c r="ET52" t="str">
        <v>Fundación Nuestros Jóvenes</v>
      </c>
      <c r="EU52" t="str">
        <v>Fundacion pa Hende Muhe den Dificultad (FHMD)</v>
      </c>
      <c r="EV52" t="str">
        <v>Fundación Pan de Vida</v>
      </c>
      <c r="EW52" t="str">
        <v>Fundación Panamericana de Desarrollo</v>
      </c>
      <c r="EX52" t="str">
        <v>Fundación Panamericana para el Desarrollo (FUPAD)</v>
      </c>
      <c r="EY52" t="str">
        <v>Fundación para Asistencia a las Víctimas</v>
      </c>
      <c r="EZ52" t="str">
        <v>Fundación para la Integración y el Desarrollo de América Latina (FIDAL)</v>
      </c>
      <c r="FA52" t="str">
        <v>Fundación Salú pa Tur</v>
      </c>
      <c r="FB52" t="str">
        <v>Fundación Scalabrini Bolivia</v>
      </c>
      <c r="FC52" t="str">
        <v>Fundacion Scalabrini Chile</v>
      </c>
      <c r="FD52" t="str">
        <v>Fundación SES</v>
      </c>
      <c r="FE52" t="str">
        <v>Fundación Solidaria Trabajo para un Hermano</v>
      </c>
      <c r="FF52" t="str">
        <v>Fundación Stima</v>
      </c>
      <c r="FG52" t="str">
        <v>Fundación Takuna</v>
      </c>
      <c r="FH52" t="str">
        <v>Fundación Tarabita</v>
      </c>
      <c r="FI52" t="str">
        <v>Fundación Venex Curacao</v>
      </c>
      <c r="FJ52" t="str">
        <v>Globalizate Radio</v>
      </c>
      <c r="FK52" t="str">
        <v>GOAL</v>
      </c>
      <c r="FL52" t="str">
        <v>Heartland Alliance International (HAI)</v>
      </c>
      <c r="FM52" t="str">
        <v>HELVETAS Swiss Intercooperation</v>
      </c>
      <c r="FN52" t="str">
        <v>Hermanos Salesianas</v>
      </c>
      <c r="FO52" t="str">
        <v>HIAS</v>
      </c>
      <c r="FP52" t="str">
        <v>Hogar de Cristo</v>
      </c>
      <c r="FQ52" t="str">
        <v>Hogar de Nazareth</v>
      </c>
      <c r="FR52" t="str">
        <v>Human Rights Defence Curaçao</v>
      </c>
      <c r="FS52" t="str">
        <v>Humanity &amp; Inclusion</v>
      </c>
      <c r="FT52" t="str">
        <v>Humans Analytic</v>
      </c>
      <c r="FU52" t="str">
        <v>IEB - Instituto Internacional de Educação do Brasil</v>
      </c>
      <c r="FV52" t="str">
        <v>iMMAP</v>
      </c>
      <c r="FW52" t="str">
        <v>IMPACT Initiatives (REACH)</v>
      </c>
      <c r="FX52" t="str">
        <v>Institute of Natural and Cultural Heritage (IPANC)</v>
      </c>
      <c r="FY52" t="str">
        <v>Instituto de Democracia y Derechos Humanos</v>
      </c>
      <c r="FZ52" t="str">
        <v>Instituto de maná</v>
      </c>
      <c r="GA52" t="str">
        <v>Instituto de Promoción del Desarrollo Solidario</v>
      </c>
      <c r="GB52" t="str">
        <v>Instituto Dominicano de Desarrollo Integral</v>
      </c>
      <c r="GC52" t="str">
        <v>Instituto Félix Guattari</v>
      </c>
      <c r="GD52" t="str">
        <v>Instituto Nice</v>
      </c>
      <c r="GE52" t="str">
        <v>Instituto para las Migraciones y Derechos Humanos (IMDH)</v>
      </c>
      <c r="GF52" t="str">
        <v>Instituto Pirilampos - Grupo de visitas y acciones voluntarias en Roraima</v>
      </c>
      <c r="GG52" t="str">
        <v>INTERSOS</v>
      </c>
      <c r="GH52" t="str">
        <v>IPANC</v>
      </c>
      <c r="GI52" t="str">
        <v>Kimirina Coorporation</v>
      </c>
      <c r="GJ52" t="str">
        <v>La Bolsa del Samaritano</v>
      </c>
      <c r="GK52" t="str">
        <v>Lutheran World Relief</v>
      </c>
      <c r="GL52" t="str">
        <v>Malteser International</v>
      </c>
      <c r="GM52" t="str">
        <v>Más Igualdad Perú</v>
      </c>
      <c r="GN52" t="str">
        <v>MedGlobal</v>
      </c>
      <c r="GO52" t="str">
        <v>Medical Teams International</v>
      </c>
      <c r="GP52" t="str">
        <v>Médicos del Mundo</v>
      </c>
      <c r="GQ52" t="str">
        <v>Mercy Corps</v>
      </c>
      <c r="GR52" t="str">
        <v>Migrantes, Refugiados y Argentinos Emprendedores Sociales (MIRARES)</v>
      </c>
      <c r="GS52" t="str">
        <v>Mision Scalabriniana - Ecuador</v>
      </c>
      <c r="GT52" t="str">
        <v>Missão Paz</v>
      </c>
      <c r="GU52" t="str">
        <v>Movimiento de Mujeres de El Oro</v>
      </c>
      <c r="GV52" t="str">
        <v>Movimiento LGBT+ Brasil</v>
      </c>
      <c r="GW52" t="str">
        <v>Museu A CASA</v>
      </c>
      <c r="GX52" t="str">
        <v>Nueva organización</v>
      </c>
      <c r="GY52" t="str">
        <v>Oficina de la Coordinadora Residente UN</v>
      </c>
      <c r="GZ52" t="str">
        <v>Oficina de las Naciones Unidas de Servicios para Proyectos (UNOPS)</v>
      </c>
      <c r="HA52" t="str">
        <v>Oficina de Naciones Unidas contra la Droga y el Delito (ONUDD)</v>
      </c>
      <c r="HB52" t="str">
        <v>Oficina de Naciones Unidas para la Coordinación de Asuntos Humanitarios</v>
      </c>
      <c r="HC52" t="str">
        <v>Oficina del Alto Comisionado de las Naciones Unidas para los Derechos Humanos (ACNUDH)</v>
      </c>
      <c r="HD52" t="str">
        <v>ONU voluntarios</v>
      </c>
      <c r="HE52" t="str">
        <v>Opportunity International/AGAPE</v>
      </c>
      <c r="HF52" t="str">
        <v>Organización de Estados Iberoamericanos para la Educación, la Ciencia y la Cultura (OEI)</v>
      </c>
      <c r="HG52" t="str">
        <v>Organización de las Naciones Unidas para la Alimentación y la Agricultura (FAO)</v>
      </c>
      <c r="HH52" t="str">
        <v>Organización de las Naciones Unidas para la Educación, la Ciencia y la Cultura (UNESCO)</v>
      </c>
      <c r="HI52" t="str">
        <v>Organización Fuerza Internacional de Capellanía DDHH y DIH OFICA ICC</v>
      </c>
      <c r="HJ52" t="str">
        <v>Organización Internacional del Trabajo (OIT)</v>
      </c>
      <c r="HK52" t="str">
        <v>Organización Internacional para las Migraciones (OIM)</v>
      </c>
      <c r="HL52" t="str">
        <v>Organización Panamericana de la Salud/Organización Mundial de la Salud (OPS/OMS)</v>
      </c>
      <c r="HM52" t="str">
        <v>OXFAM</v>
      </c>
      <c r="HN52" t="str">
        <v>Parroquia Eclesiástica San Francisco</v>
      </c>
      <c r="HO52" t="str">
        <v>Parroquia Ntra Sra Asunción y Madre de los Migrantes</v>
      </c>
      <c r="HP52" t="str">
        <v>Pastoral de Movilidad Humana - Conferencia Episcopal Peruana</v>
      </c>
      <c r="HQ52" t="str">
        <v>Pastoral Social Cáritas</v>
      </c>
      <c r="HR52" t="str">
        <v>Patronato de Amparo Social de Tulcán</v>
      </c>
      <c r="HS52" t="str">
        <v>Peace for Development</v>
      </c>
      <c r="HT52" t="str">
        <v>Plan Internacional</v>
      </c>
      <c r="HU52" t="str">
        <v>Première Urgence Internationale</v>
      </c>
      <c r="HV52" t="str">
        <v>PROBONO Colombia</v>
      </c>
      <c r="HW52" t="str">
        <v>Progetto mondo mlal</v>
      </c>
      <c r="HX52" t="str">
        <v>Programa Conjunto de las Naciones Unidas sobre el VIH/SIDA (ONUSIDA)</v>
      </c>
      <c r="HY52" t="str">
        <v>Programa de las Naciones Unidas para el Desarrollo (PNUD)</v>
      </c>
      <c r="HZ52" t="str">
        <v>Programa de las Naciones Unidas para los Asentamientos Humanos (UN Habitat)</v>
      </c>
      <c r="IA52" t="str">
        <v>Programa de Soporte a la autoayuda de personas seropositivas</v>
      </c>
      <c r="IB52" t="str">
        <v>Programa Mundial de Alimentos (PMA)</v>
      </c>
      <c r="IC52" t="str">
        <v>Purik Huasi</v>
      </c>
      <c r="ID52" t="str">
        <v>Red con Migrantes y Refugiados</v>
      </c>
      <c r="IE52" t="str">
        <v>Red de Investigaciones Orientadas a la Solución de Problemas en Derechos Humanos</v>
      </c>
      <c r="IF52" t="str">
        <v>Red Internacional de Migración Scalabrini</v>
      </c>
      <c r="IG52" t="str">
        <v>Red Latinoamericana de Organizaciones no Gubernamentales de Personas con Discapacidad y sus Familias (RIADIS)</v>
      </c>
      <c r="IH52" t="str">
        <v>Red regioanal LGTBI+</v>
      </c>
      <c r="II52" t="str">
        <v>Renacer</v>
      </c>
      <c r="IJ52" t="str">
        <v>RET Internacional</v>
      </c>
      <c r="IK52" t="str">
        <v>Save the Children (SCI)</v>
      </c>
      <c r="IL52" t="str">
        <v>Sección Peruana de Amnistía Internacional</v>
      </c>
      <c r="IM52" t="str">
        <v>Semillas para la Democracia</v>
      </c>
      <c r="IN52" t="str">
        <v>Servicio Ecuménico para la Dignidad Humana</v>
      </c>
      <c r="IO52" t="str">
        <v>Servicio Jesuita a Migrantes (SJM)</v>
      </c>
      <c r="IP52" t="str">
        <v>Servicio Jesuita a Migrantes y Refugiados (SJMR)</v>
      </c>
      <c r="IQ52" t="str">
        <v>Servicio Jesuita a Refugiados (SJR)</v>
      </c>
      <c r="IR52" t="str">
        <v>Servicio Pastoral de Migrantes Nacional</v>
      </c>
      <c r="IS52" t="str">
        <v>Serviço Pastoral dos Migrantes do Nordeste</v>
      </c>
      <c r="IT52" t="str">
        <v>Sesame Workshop</v>
      </c>
      <c r="IU52" t="str">
        <v>Sociedad Bolivariana de Curaçao</v>
      </c>
      <c r="IV52" t="str">
        <v>Solidarites International/Premiere Urgence Internationale (Consorcio de SI y PUI)</v>
      </c>
      <c r="IW52" t="str">
        <v>Sparkassenstiftung für internationale Kooperation</v>
      </c>
      <c r="IX52" t="str">
        <v>Stichting Slachtofferhulp Curaçao</v>
      </c>
      <c r="IY52" t="str">
        <v>Swisscontact</v>
      </c>
      <c r="IZ52" t="str">
        <v>Tearfund</v>
      </c>
      <c r="JA52" t="str">
        <v>TECHO</v>
      </c>
      <c r="JB52" t="str">
        <v>Terre des Hommes Italy</v>
      </c>
      <c r="JC52" t="str">
        <v>Terre des Hommes Lausanne</v>
      </c>
      <c r="JD52" t="str">
        <v>Terre des Hommes Suisse</v>
      </c>
      <c r="JE52" t="str">
        <v>Universidad Católica del Uruguay (UCU)</v>
      </c>
      <c r="JF52" t="str">
        <v>Universidad de Buenos Aires (UBA)</v>
      </c>
      <c r="JG52" t="str">
        <v>UruVene</v>
      </c>
      <c r="JH52" t="str">
        <v>VenAruba Solidaria</v>
      </c>
      <c r="JI52" t="str">
        <v>VenEuropa</v>
      </c>
      <c r="JJ52" t="str">
        <v>Venezolanos en San Cristóbal</v>
      </c>
      <c r="JK52" t="str">
        <v>Vicaría de Pastoral Social Caritas</v>
      </c>
      <c r="JL52" t="str">
        <v>Vicariato apostólico de Esmeraldas – Nación de Paz (VAE)</v>
      </c>
      <c r="JM52" t="str">
        <v>Visión Mundial</v>
      </c>
      <c r="JN52" t="str">
        <v>War Child</v>
      </c>
      <c r="JO52" t="str">
        <v>We World GVC</v>
      </c>
      <c r="JP52" t="str">
        <v>World Council of Credit Unions</v>
      </c>
      <c r="JQ52" t="str">
        <v>ZOA</v>
      </c>
    </row>
    <row r="53" spans="1:277" x14ac:dyDescent="0.3">
      <c r="A53" s="37" t="s">
        <v>702</v>
      </c>
      <c r="B53" s="37" t="s">
        <v>703</v>
      </c>
      <c r="C53" s="37" t="s">
        <v>703</v>
      </c>
      <c r="D53" s="37"/>
      <c r="E53" s="37" t="s">
        <v>704</v>
      </c>
      <c r="F53" s="46" t="b">
        <v>0</v>
      </c>
      <c r="G53" s="46" t="s">
        <v>2167</v>
      </c>
      <c r="I53" t="str" cm="1">
        <f t="array" ref="I53:JQ53">TRANSPOSE(_xlfn._xlws.SORT(_xlfn._xlws.FILTER(Table3[Nombre],ISNUMBER(SEARCH(' Activity Sheet'!C54,Table3[Nombre])),"Not found"),,1))</f>
        <v>100% Diversidad y Derechos</v>
      </c>
      <c r="J53" t="str">
        <v>ABV - Asociación del Bien con la Vida</v>
      </c>
      <c r="K53" t="str">
        <v>ACAPS</v>
      </c>
      <c r="L53" t="str">
        <v>Acción contra el Hambre</v>
      </c>
      <c r="M53" t="str">
        <v>ACT Alianza</v>
      </c>
      <c r="N53" t="str">
        <v>ACTED</v>
      </c>
      <c r="O53" t="str">
        <v>Agencia Adventista de Desarollo y Recursos Asistenciales (ADRA)</v>
      </c>
      <c r="P53" t="str">
        <v>Agencia de Cooperación Alemana para el Desarrollo GIZ</v>
      </c>
      <c r="Q53" t="str">
        <v>AID FOR AIDS</v>
      </c>
      <c r="R53" t="str">
        <v>AIDS Healthcare Foundation</v>
      </c>
      <c r="S53" t="str">
        <v>Aldeas Infantiles SOS</v>
      </c>
      <c r="T53" t="str">
        <v>Alianza por la Solidaridad</v>
      </c>
      <c r="U53" t="str">
        <v>Alianza por Venezuela</v>
      </c>
      <c r="V53" t="str">
        <v>Alto Comisionado de las Naciones Unidas para los Refugiados (ACNUR)</v>
      </c>
      <c r="W53" t="str">
        <v>Asociación Aves</v>
      </c>
      <c r="X53" t="str">
        <v>Asociación Caritativa y Cultural Amigos do Noivo</v>
      </c>
      <c r="Y53" t="str">
        <v>Asociación Churún Merú</v>
      </c>
      <c r="Z53" t="str">
        <v>Asociación Civil de Chamos Venezolanos</v>
      </c>
      <c r="AA53" t="str">
        <v>Asociación Civil El Paso</v>
      </c>
      <c r="AB53" t="str">
        <v>Asociación Civil Venezolana en Paraguay</v>
      </c>
      <c r="AC53" t="str">
        <v>Asociación Construyendo Caminos de Esperanza Frente a la Injusticia, el Rechazo y el Olvido (CCEFIRO)</v>
      </c>
      <c r="AD53" t="str">
        <v>Asociación de Apoyo al Desarrollo - APOYAR</v>
      </c>
      <c r="AE53" t="str">
        <v>Asociacion de Jubilados y Pensionados Venezolanos en Argentina</v>
      </c>
      <c r="AF53" t="str">
        <v>Asociación de Psicólogos Venezolanos en Argentina</v>
      </c>
      <c r="AG53" t="str">
        <v>Asociación de venezolanos en la República argentina (ASOVEN)</v>
      </c>
      <c r="AH53" t="str">
        <v>Asociación educativa y caritativa Vale da Benção (AEBVB)</v>
      </c>
      <c r="AI53" t="str">
        <v>Asociación Idas y Vueltas</v>
      </c>
      <c r="AJ53" t="str">
        <v>Asociación ILLARI-AMANECER</v>
      </c>
      <c r="AK53" t="str">
        <v>Asociación Inmigrante Feliz</v>
      </c>
      <c r="AL53" t="str">
        <v>Asociación Manos Veneguayas</v>
      </c>
      <c r="AM53" t="str">
        <v>AsociacIón Misioneros de San Carlos Scalabrinianos</v>
      </c>
      <c r="AN53" t="str">
        <v>Asociación Mutual Israelita Argentina</v>
      </c>
      <c r="AO53" t="str">
        <v>Asociación Profamilia</v>
      </c>
      <c r="AP53" t="str">
        <v>Asociación Quinta Ola</v>
      </c>
      <c r="AQ53" t="str">
        <v>Asociación Solidaridad y Acción</v>
      </c>
      <c r="AR53" t="str">
        <v>Asociación Venezolana en Chile</v>
      </c>
      <c r="AS53" t="str">
        <v>Associação Hermanitos</v>
      </c>
      <c r="AT53" t="str">
        <v>Ayuda en Acción</v>
      </c>
      <c r="AU53" t="str">
        <v>Bethany Christian Services</v>
      </c>
      <c r="AV53" t="str">
        <v>Blumont</v>
      </c>
      <c r="AW53" t="str">
        <v>Capellanía de migrantes venezolanos de la diócesis de Lurín</v>
      </c>
      <c r="AX53" t="str">
        <v>CARE</v>
      </c>
      <c r="AY53" t="str">
        <v>Cáritas Alemania</v>
      </c>
      <c r="AZ53" t="str">
        <v>Cáritas Aruba</v>
      </c>
      <c r="BA53" t="str">
        <v>Cáritas Bolivia</v>
      </c>
      <c r="BB53" t="str">
        <v>Cáritas Brasil</v>
      </c>
      <c r="BC53" t="str">
        <v>Caritas Ecuador</v>
      </c>
      <c r="BD53" t="str">
        <v>Caritas Manaus</v>
      </c>
      <c r="BE53" t="str">
        <v>Caritas Parana</v>
      </c>
      <c r="BF53" t="str">
        <v>Cáritas Perú</v>
      </c>
      <c r="BG53" t="str">
        <v>Cáritas Rio de Janeiro</v>
      </c>
      <c r="BH53" t="str">
        <v>Cáritas São Paulo</v>
      </c>
      <c r="BI53" t="str">
        <v>Cáritas Suiza</v>
      </c>
      <c r="BJ53" t="str">
        <v>Cáritas Willemstad</v>
      </c>
      <c r="BK53" t="str">
        <v>Casa Cemisol</v>
      </c>
      <c r="BL53" t="str">
        <v>Casa Hogar San José</v>
      </c>
      <c r="BM53" t="str">
        <v>Casa Violeta</v>
      </c>
      <c r="BN53" t="str">
        <v>Centro de Atencion alMigrante (CAM)</v>
      </c>
      <c r="BO53" t="str">
        <v>Centro de Atencion Psicosocial (CAPS)</v>
      </c>
      <c r="BP53" t="str">
        <v>Centro de Defensa de los Derechos Humanos de Guarulhos (CCDH)</v>
      </c>
      <c r="BQ53" t="str">
        <v>Centro de Desarrollo y Autogestión</v>
      </c>
      <c r="BR53" t="str">
        <v>Centro de Estudios y Programas Integrados para el Desarrollo Sostenible (CIEDS)</v>
      </c>
      <c r="BS53" t="str">
        <v>Centro de Estudios y Solidaridad con América Latina (CESAL)</v>
      </c>
      <c r="BT53" t="str">
        <v>Centro de Migración y Derechos Humanos de la Diócesis de Roraima</v>
      </c>
      <c r="BU53" t="str">
        <v>Centro Familiar Familias Sin Fronteras – Fundación Familia Sin Fronteras</v>
      </c>
      <c r="BV53" t="str">
        <v>CESVI-Cooperazione e Sviluppo</v>
      </c>
      <c r="BW53" t="str">
        <v>ChildFund Internacional</v>
      </c>
      <c r="BX53" t="str">
        <v>CHS Alternativo</v>
      </c>
      <c r="BY53" t="str">
        <v>CIR - Conselho Indígena de Roraima</v>
      </c>
      <c r="BZ53" t="str">
        <v>Coletivo MOSAICO - Asociación del Movimiento Social, Ambiental, Interactivo, Cultural y Organizacional</v>
      </c>
      <c r="CA53" t="str">
        <v>COLVENZ</v>
      </c>
      <c r="CB53" t="str">
        <v>Comisión Argentina para Refugiados y Migrantes (CAREF)</v>
      </c>
      <c r="CC53" t="str">
        <v>Comité Internacional de la Cruz Roja</v>
      </c>
      <c r="CD53" t="str">
        <v>Comité Internacional de Rescate (IRC)</v>
      </c>
      <c r="CE53" t="str">
        <v>Comité Internacional para el Desarrollo de los Pueblos (CISP)</v>
      </c>
      <c r="CF53" t="str">
        <v>Comite permanente por la defensa de los derechos humanos (CDH)</v>
      </c>
      <c r="CG53" t="str">
        <v>Compasión internacional</v>
      </c>
      <c r="CH53" t="str">
        <v>Compassiva</v>
      </c>
      <c r="CI53" t="str">
        <v>Conozco mis derechos</v>
      </c>
      <c r="CJ53" t="str">
        <v>ConQuito</v>
      </c>
      <c r="CK53" t="str">
        <v>Consejo Danés para los Refugiados (DRC)</v>
      </c>
      <c r="CL53" t="str">
        <v>Consejo Interreligioso del Perú - Religiones por la Paz</v>
      </c>
      <c r="CM53" t="str">
        <v>Consejo Noruego para los Refugiados (NRC)</v>
      </c>
      <c r="CN53" t="str">
        <v>Consorcio de Org. Privadas de promoción al desarrollo de la micro y pequeña empresa</v>
      </c>
      <c r="CO53" t="str">
        <v>COOPI - Cooperación Internacional</v>
      </c>
      <c r="CP53" t="str">
        <v>Corporacion Minuto de Dios</v>
      </c>
      <c r="CQ53" t="str">
        <v>Corporación Opción Legal</v>
      </c>
      <c r="CR53" t="str">
        <v>Corporación para el Desarrollo de Emprendimiento y la Innovación Social</v>
      </c>
      <c r="CS53" t="str">
        <v>Cruz Roja Argentina</v>
      </c>
      <c r="CT53" t="str">
        <v>Cruz Roja Colombia</v>
      </c>
      <c r="CU53" t="str">
        <v>Cruz Roja Ecuador</v>
      </c>
      <c r="CV53" t="str">
        <v>Cruz Roja Española</v>
      </c>
      <c r="CW53" t="str">
        <v>Cruz Roja Panamá</v>
      </c>
      <c r="CX53" t="str">
        <v>Cruz Roja Paraguay</v>
      </c>
      <c r="CY53" t="str">
        <v>Cruz Roja Perú</v>
      </c>
      <c r="CZ53" t="str">
        <v>Cruz Roja Uruguay</v>
      </c>
      <c r="DA53" t="str">
        <v>Cuso Internacional</v>
      </c>
      <c r="DB53" t="str">
        <v>DCF (Danielle’s Children Fund)</v>
      </c>
      <c r="DC53" t="str">
        <v>Desarrollo Cooperativo Agrícola Internacional / Voluntarios en Asistencia Cooperativa en el Extranjero</v>
      </c>
      <c r="DD53" t="str">
        <v>Diakonie Katastrophenhilfe</v>
      </c>
      <c r="DE53" t="str">
        <v>Diálogo Diverso</v>
      </c>
      <c r="DF53" t="str">
        <v>Diáspora Venezolana en República Dominicana</v>
      </c>
      <c r="DG53" t="str">
        <v>Duendes y Ángeles Vinotinto República Dominicana</v>
      </c>
      <c r="DH53" t="str">
        <v>Embajadores internacionales de Canarinhos da Amazonia por la paz</v>
      </c>
      <c r="DI53" t="str">
        <v>Encuentros SJS (Servicio Jesuita de la Solidaridad)</v>
      </c>
      <c r="DJ53" t="str">
        <v>Ending Violence Against Migrants</v>
      </c>
      <c r="DK53" t="str">
        <v>Entidad de las Naciones Unidas para la Igualdad de Género y el Empoderamiento de las Mujeres</v>
      </c>
      <c r="DL53" t="str">
        <v>Famia Planea</v>
      </c>
      <c r="DM53" t="str">
        <v>Family Planning Association of Trinidad and Tobago</v>
      </c>
      <c r="DN53" t="str">
        <v>Federación de Mujeres de Sucumbíos</v>
      </c>
      <c r="DO53" t="str">
        <v>Federación Internacional de la Cruz Roja (FIRC)</v>
      </c>
      <c r="DP53" t="str">
        <v>Federación internacional humanitaria</v>
      </c>
      <c r="DQ53" t="str">
        <v>Federación Luterana Mundial</v>
      </c>
      <c r="DR53" t="str">
        <v>Fondo de las Naciones Unidas para la Infancia (UNICEF)</v>
      </c>
      <c r="DS53" t="str">
        <v>Fondo de Población de las Naciones Unidas (UNFPA)</v>
      </c>
      <c r="DT53" t="str">
        <v>Fondo Ecuatoriano Populorum Progressio</v>
      </c>
      <c r="DU53" t="str">
        <v>Foro de Israel para la Ayuda Humanitaria Internacional (IsraAID)</v>
      </c>
      <c r="DV53" t="str">
        <v>Foro de la Sociedad Civil en Salud (ForoSalud)</v>
      </c>
      <c r="DW53" t="str">
        <v>Foro Salud Callao</v>
      </c>
      <c r="DX53" t="str">
        <v>Fraternidade Sem Fronteiras</v>
      </c>
      <c r="DY53" t="str">
        <v>Fundación “Project Hope of Colombia”</v>
      </c>
      <c r="DZ53" t="str">
        <v>Fundación Alas de Colibrí</v>
      </c>
      <c r="EA53" t="str">
        <v>Fundación Americares</v>
      </c>
      <c r="EB53" t="str">
        <v>Fundación AVSI</v>
      </c>
      <c r="EC53" t="str">
        <v>Fundación Baylor Colombia</v>
      </c>
      <c r="ED53" t="str">
        <v>Fundación Casa de Refugio Matilde</v>
      </c>
      <c r="EE53" t="str">
        <v>Fundación Colonia de Venezuela en República Dominicana (FUNCOVERD)</v>
      </c>
      <c r="EF53" t="str">
        <v>Fundación Comisión Católica Argentina de Migraciones (FCCAM)</v>
      </c>
      <c r="EG53" t="str">
        <v>Fundación CRISFE</v>
      </c>
      <c r="EH53" t="str">
        <v>Fundación de Ayuda Social de Las Iglesias Cristianas</v>
      </c>
      <c r="EI53" t="str">
        <v>Fundación de Ayuda Social de las Iglesias Cristianas (FASIC)</v>
      </c>
      <c r="EJ53" t="str">
        <v>Fundación de Emigrantes Venezolanos (FEV)</v>
      </c>
      <c r="EK53" t="str">
        <v>Fundación de las Americas (FUDELA)</v>
      </c>
      <c r="EL53" t="str">
        <v>Fundación Educativa Rada</v>
      </c>
      <c r="EM53" t="str">
        <v>Fundación Equidad</v>
      </c>
      <c r="EN53" t="str">
        <v>Fundación Halü Bienestar Humano (HALU)</v>
      </c>
      <c r="EO53" t="str">
        <v>Fundación Huésped</v>
      </c>
      <c r="EP53" t="str">
        <v>Fundación Human Rights Caribbean (HRC)</v>
      </c>
      <c r="EQ53" t="str">
        <v>Fundación Las Golondrinas</v>
      </c>
      <c r="ER53" t="str">
        <v>Fundación Manos Abiertas</v>
      </c>
      <c r="ES53" t="str">
        <v>Fundación Mi Sangre</v>
      </c>
      <c r="ET53" t="str">
        <v>Fundación Nuestros Jóvenes</v>
      </c>
      <c r="EU53" t="str">
        <v>Fundacion pa Hende Muhe den Dificultad (FHMD)</v>
      </c>
      <c r="EV53" t="str">
        <v>Fundación Pan de Vida</v>
      </c>
      <c r="EW53" t="str">
        <v>Fundación Panamericana de Desarrollo</v>
      </c>
      <c r="EX53" t="str">
        <v>Fundación Panamericana para el Desarrollo (FUPAD)</v>
      </c>
      <c r="EY53" t="str">
        <v>Fundación para Asistencia a las Víctimas</v>
      </c>
      <c r="EZ53" t="str">
        <v>Fundación para la Integración y el Desarrollo de América Latina (FIDAL)</v>
      </c>
      <c r="FA53" t="str">
        <v>Fundación Salú pa Tur</v>
      </c>
      <c r="FB53" t="str">
        <v>Fundación Scalabrini Bolivia</v>
      </c>
      <c r="FC53" t="str">
        <v>Fundacion Scalabrini Chile</v>
      </c>
      <c r="FD53" t="str">
        <v>Fundación SES</v>
      </c>
      <c r="FE53" t="str">
        <v>Fundación Solidaria Trabajo para un Hermano</v>
      </c>
      <c r="FF53" t="str">
        <v>Fundación Stima</v>
      </c>
      <c r="FG53" t="str">
        <v>Fundación Takuna</v>
      </c>
      <c r="FH53" t="str">
        <v>Fundación Tarabita</v>
      </c>
      <c r="FI53" t="str">
        <v>Fundación Venex Curacao</v>
      </c>
      <c r="FJ53" t="str">
        <v>Globalizate Radio</v>
      </c>
      <c r="FK53" t="str">
        <v>GOAL</v>
      </c>
      <c r="FL53" t="str">
        <v>Heartland Alliance International (HAI)</v>
      </c>
      <c r="FM53" t="str">
        <v>HELVETAS Swiss Intercooperation</v>
      </c>
      <c r="FN53" t="str">
        <v>Hermanos Salesianas</v>
      </c>
      <c r="FO53" t="str">
        <v>HIAS</v>
      </c>
      <c r="FP53" t="str">
        <v>Hogar de Cristo</v>
      </c>
      <c r="FQ53" t="str">
        <v>Hogar de Nazareth</v>
      </c>
      <c r="FR53" t="str">
        <v>Human Rights Defence Curaçao</v>
      </c>
      <c r="FS53" t="str">
        <v>Humanity &amp; Inclusion</v>
      </c>
      <c r="FT53" t="str">
        <v>Humans Analytic</v>
      </c>
      <c r="FU53" t="str">
        <v>IEB - Instituto Internacional de Educação do Brasil</v>
      </c>
      <c r="FV53" t="str">
        <v>iMMAP</v>
      </c>
      <c r="FW53" t="str">
        <v>IMPACT Initiatives (REACH)</v>
      </c>
      <c r="FX53" t="str">
        <v>Institute of Natural and Cultural Heritage (IPANC)</v>
      </c>
      <c r="FY53" t="str">
        <v>Instituto de Democracia y Derechos Humanos</v>
      </c>
      <c r="FZ53" t="str">
        <v>Instituto de maná</v>
      </c>
      <c r="GA53" t="str">
        <v>Instituto de Promoción del Desarrollo Solidario</v>
      </c>
      <c r="GB53" t="str">
        <v>Instituto Dominicano de Desarrollo Integral</v>
      </c>
      <c r="GC53" t="str">
        <v>Instituto Félix Guattari</v>
      </c>
      <c r="GD53" t="str">
        <v>Instituto Nice</v>
      </c>
      <c r="GE53" t="str">
        <v>Instituto para las Migraciones y Derechos Humanos (IMDH)</v>
      </c>
      <c r="GF53" t="str">
        <v>Instituto Pirilampos - Grupo de visitas y acciones voluntarias en Roraima</v>
      </c>
      <c r="GG53" t="str">
        <v>INTERSOS</v>
      </c>
      <c r="GH53" t="str">
        <v>IPANC</v>
      </c>
      <c r="GI53" t="str">
        <v>Kimirina Coorporation</v>
      </c>
      <c r="GJ53" t="str">
        <v>La Bolsa del Samaritano</v>
      </c>
      <c r="GK53" t="str">
        <v>Lutheran World Relief</v>
      </c>
      <c r="GL53" t="str">
        <v>Malteser International</v>
      </c>
      <c r="GM53" t="str">
        <v>Más Igualdad Perú</v>
      </c>
      <c r="GN53" t="str">
        <v>MedGlobal</v>
      </c>
      <c r="GO53" t="str">
        <v>Medical Teams International</v>
      </c>
      <c r="GP53" t="str">
        <v>Médicos del Mundo</v>
      </c>
      <c r="GQ53" t="str">
        <v>Mercy Corps</v>
      </c>
      <c r="GR53" t="str">
        <v>Migrantes, Refugiados y Argentinos Emprendedores Sociales (MIRARES)</v>
      </c>
      <c r="GS53" t="str">
        <v>Mision Scalabriniana - Ecuador</v>
      </c>
      <c r="GT53" t="str">
        <v>Missão Paz</v>
      </c>
      <c r="GU53" t="str">
        <v>Movimiento de Mujeres de El Oro</v>
      </c>
      <c r="GV53" t="str">
        <v>Movimiento LGBT+ Brasil</v>
      </c>
      <c r="GW53" t="str">
        <v>Museu A CASA</v>
      </c>
      <c r="GX53" t="str">
        <v>Nueva organización</v>
      </c>
      <c r="GY53" t="str">
        <v>Oficina de la Coordinadora Residente UN</v>
      </c>
      <c r="GZ53" t="str">
        <v>Oficina de las Naciones Unidas de Servicios para Proyectos (UNOPS)</v>
      </c>
      <c r="HA53" t="str">
        <v>Oficina de Naciones Unidas contra la Droga y el Delito (ONUDD)</v>
      </c>
      <c r="HB53" t="str">
        <v>Oficina de Naciones Unidas para la Coordinación de Asuntos Humanitarios</v>
      </c>
      <c r="HC53" t="str">
        <v>Oficina del Alto Comisionado de las Naciones Unidas para los Derechos Humanos (ACNUDH)</v>
      </c>
      <c r="HD53" t="str">
        <v>ONU voluntarios</v>
      </c>
      <c r="HE53" t="str">
        <v>Opportunity International/AGAPE</v>
      </c>
      <c r="HF53" t="str">
        <v>Organización de Estados Iberoamericanos para la Educación, la Ciencia y la Cultura (OEI)</v>
      </c>
      <c r="HG53" t="str">
        <v>Organización de las Naciones Unidas para la Alimentación y la Agricultura (FAO)</v>
      </c>
      <c r="HH53" t="str">
        <v>Organización de las Naciones Unidas para la Educación, la Ciencia y la Cultura (UNESCO)</v>
      </c>
      <c r="HI53" t="str">
        <v>Organización Fuerza Internacional de Capellanía DDHH y DIH OFICA ICC</v>
      </c>
      <c r="HJ53" t="str">
        <v>Organización Internacional del Trabajo (OIT)</v>
      </c>
      <c r="HK53" t="str">
        <v>Organización Internacional para las Migraciones (OIM)</v>
      </c>
      <c r="HL53" t="str">
        <v>Organización Panamericana de la Salud/Organización Mundial de la Salud (OPS/OMS)</v>
      </c>
      <c r="HM53" t="str">
        <v>OXFAM</v>
      </c>
      <c r="HN53" t="str">
        <v>Parroquia Eclesiástica San Francisco</v>
      </c>
      <c r="HO53" t="str">
        <v>Parroquia Ntra Sra Asunción y Madre de los Migrantes</v>
      </c>
      <c r="HP53" t="str">
        <v>Pastoral de Movilidad Humana - Conferencia Episcopal Peruana</v>
      </c>
      <c r="HQ53" t="str">
        <v>Pastoral Social Cáritas</v>
      </c>
      <c r="HR53" t="str">
        <v>Patronato de Amparo Social de Tulcán</v>
      </c>
      <c r="HS53" t="str">
        <v>Peace for Development</v>
      </c>
      <c r="HT53" t="str">
        <v>Plan Internacional</v>
      </c>
      <c r="HU53" t="str">
        <v>Première Urgence Internationale</v>
      </c>
      <c r="HV53" t="str">
        <v>PROBONO Colombia</v>
      </c>
      <c r="HW53" t="str">
        <v>Progetto mondo mlal</v>
      </c>
      <c r="HX53" t="str">
        <v>Programa Conjunto de las Naciones Unidas sobre el VIH/SIDA (ONUSIDA)</v>
      </c>
      <c r="HY53" t="str">
        <v>Programa de las Naciones Unidas para el Desarrollo (PNUD)</v>
      </c>
      <c r="HZ53" t="str">
        <v>Programa de las Naciones Unidas para los Asentamientos Humanos (UN Habitat)</v>
      </c>
      <c r="IA53" t="str">
        <v>Programa de Soporte a la autoayuda de personas seropositivas</v>
      </c>
      <c r="IB53" t="str">
        <v>Programa Mundial de Alimentos (PMA)</v>
      </c>
      <c r="IC53" t="str">
        <v>Purik Huasi</v>
      </c>
      <c r="ID53" t="str">
        <v>Red con Migrantes y Refugiados</v>
      </c>
      <c r="IE53" t="str">
        <v>Red de Investigaciones Orientadas a la Solución de Problemas en Derechos Humanos</v>
      </c>
      <c r="IF53" t="str">
        <v>Red Internacional de Migración Scalabrini</v>
      </c>
      <c r="IG53" t="str">
        <v>Red Latinoamericana de Organizaciones no Gubernamentales de Personas con Discapacidad y sus Familias (RIADIS)</v>
      </c>
      <c r="IH53" t="str">
        <v>Red regioanal LGTBI+</v>
      </c>
      <c r="II53" t="str">
        <v>Renacer</v>
      </c>
      <c r="IJ53" t="str">
        <v>RET Internacional</v>
      </c>
      <c r="IK53" t="str">
        <v>Save the Children (SCI)</v>
      </c>
      <c r="IL53" t="str">
        <v>Sección Peruana de Amnistía Internacional</v>
      </c>
      <c r="IM53" t="str">
        <v>Semillas para la Democracia</v>
      </c>
      <c r="IN53" t="str">
        <v>Servicio Ecuménico para la Dignidad Humana</v>
      </c>
      <c r="IO53" t="str">
        <v>Servicio Jesuita a Migrantes (SJM)</v>
      </c>
      <c r="IP53" t="str">
        <v>Servicio Jesuita a Migrantes y Refugiados (SJMR)</v>
      </c>
      <c r="IQ53" t="str">
        <v>Servicio Jesuita a Refugiados (SJR)</v>
      </c>
      <c r="IR53" t="str">
        <v>Servicio Pastoral de Migrantes Nacional</v>
      </c>
      <c r="IS53" t="str">
        <v>Serviço Pastoral dos Migrantes do Nordeste</v>
      </c>
      <c r="IT53" t="str">
        <v>Sesame Workshop</v>
      </c>
      <c r="IU53" t="str">
        <v>Sociedad Bolivariana de Curaçao</v>
      </c>
      <c r="IV53" t="str">
        <v>Solidarites International/Premiere Urgence Internationale (Consorcio de SI y PUI)</v>
      </c>
      <c r="IW53" t="str">
        <v>Sparkassenstiftung für internationale Kooperation</v>
      </c>
      <c r="IX53" t="str">
        <v>Stichting Slachtofferhulp Curaçao</v>
      </c>
      <c r="IY53" t="str">
        <v>Swisscontact</v>
      </c>
      <c r="IZ53" t="str">
        <v>Tearfund</v>
      </c>
      <c r="JA53" t="str">
        <v>TECHO</v>
      </c>
      <c r="JB53" t="str">
        <v>Terre des Hommes Italy</v>
      </c>
      <c r="JC53" t="str">
        <v>Terre des Hommes Lausanne</v>
      </c>
      <c r="JD53" t="str">
        <v>Terre des Hommes Suisse</v>
      </c>
      <c r="JE53" t="str">
        <v>Universidad Católica del Uruguay (UCU)</v>
      </c>
      <c r="JF53" t="str">
        <v>Universidad de Buenos Aires (UBA)</v>
      </c>
      <c r="JG53" t="str">
        <v>UruVene</v>
      </c>
      <c r="JH53" t="str">
        <v>VenAruba Solidaria</v>
      </c>
      <c r="JI53" t="str">
        <v>VenEuropa</v>
      </c>
      <c r="JJ53" t="str">
        <v>Venezolanos en San Cristóbal</v>
      </c>
      <c r="JK53" t="str">
        <v>Vicaría de Pastoral Social Caritas</v>
      </c>
      <c r="JL53" t="str">
        <v>Vicariato apostólico de Esmeraldas – Nación de Paz (VAE)</v>
      </c>
      <c r="JM53" t="str">
        <v>Visión Mundial</v>
      </c>
      <c r="JN53" t="str">
        <v>War Child</v>
      </c>
      <c r="JO53" t="str">
        <v>We World GVC</v>
      </c>
      <c r="JP53" t="str">
        <v>World Council of Credit Unions</v>
      </c>
      <c r="JQ53" t="str">
        <v>ZOA</v>
      </c>
    </row>
    <row r="54" spans="1:277" x14ac:dyDescent="0.3">
      <c r="A54" s="37" t="s">
        <v>705</v>
      </c>
      <c r="B54" s="37" t="s">
        <v>706</v>
      </c>
      <c r="C54" s="37" t="s">
        <v>707</v>
      </c>
      <c r="D54" s="37"/>
      <c r="E54" s="37" t="s">
        <v>707</v>
      </c>
      <c r="F54" s="46" t="b">
        <v>0</v>
      </c>
      <c r="G54" s="46" t="s">
        <v>2167</v>
      </c>
      <c r="I54" t="str" cm="1">
        <f t="array" ref="I54:JQ54">TRANSPOSE(_xlfn._xlws.SORT(_xlfn._xlws.FILTER(Table3[Nombre],ISNUMBER(SEARCH(' Activity Sheet'!C55,Table3[Nombre])),"Not found"),,1))</f>
        <v>100% Diversidad y Derechos</v>
      </c>
      <c r="J54" t="str">
        <v>ABV - Asociación del Bien con la Vida</v>
      </c>
      <c r="K54" t="str">
        <v>ACAPS</v>
      </c>
      <c r="L54" t="str">
        <v>Acción contra el Hambre</v>
      </c>
      <c r="M54" t="str">
        <v>ACT Alianza</v>
      </c>
      <c r="N54" t="str">
        <v>ACTED</v>
      </c>
      <c r="O54" t="str">
        <v>Agencia Adventista de Desarollo y Recursos Asistenciales (ADRA)</v>
      </c>
      <c r="P54" t="str">
        <v>Agencia de Cooperación Alemana para el Desarrollo GIZ</v>
      </c>
      <c r="Q54" t="str">
        <v>AID FOR AIDS</v>
      </c>
      <c r="R54" t="str">
        <v>AIDS Healthcare Foundation</v>
      </c>
      <c r="S54" t="str">
        <v>Aldeas Infantiles SOS</v>
      </c>
      <c r="T54" t="str">
        <v>Alianza por la Solidaridad</v>
      </c>
      <c r="U54" t="str">
        <v>Alianza por Venezuela</v>
      </c>
      <c r="V54" t="str">
        <v>Alto Comisionado de las Naciones Unidas para los Refugiados (ACNUR)</v>
      </c>
      <c r="W54" t="str">
        <v>Asociación Aves</v>
      </c>
      <c r="X54" t="str">
        <v>Asociación Caritativa y Cultural Amigos do Noivo</v>
      </c>
      <c r="Y54" t="str">
        <v>Asociación Churún Merú</v>
      </c>
      <c r="Z54" t="str">
        <v>Asociación Civil de Chamos Venezolanos</v>
      </c>
      <c r="AA54" t="str">
        <v>Asociación Civil El Paso</v>
      </c>
      <c r="AB54" t="str">
        <v>Asociación Civil Venezolana en Paraguay</v>
      </c>
      <c r="AC54" t="str">
        <v>Asociación Construyendo Caminos de Esperanza Frente a la Injusticia, el Rechazo y el Olvido (CCEFIRO)</v>
      </c>
      <c r="AD54" t="str">
        <v>Asociación de Apoyo al Desarrollo - APOYAR</v>
      </c>
      <c r="AE54" t="str">
        <v>Asociacion de Jubilados y Pensionados Venezolanos en Argentina</v>
      </c>
      <c r="AF54" t="str">
        <v>Asociación de Psicólogos Venezolanos en Argentina</v>
      </c>
      <c r="AG54" t="str">
        <v>Asociación de venezolanos en la República argentina (ASOVEN)</v>
      </c>
      <c r="AH54" t="str">
        <v>Asociación educativa y caritativa Vale da Benção (AEBVB)</v>
      </c>
      <c r="AI54" t="str">
        <v>Asociación Idas y Vueltas</v>
      </c>
      <c r="AJ54" t="str">
        <v>Asociación ILLARI-AMANECER</v>
      </c>
      <c r="AK54" t="str">
        <v>Asociación Inmigrante Feliz</v>
      </c>
      <c r="AL54" t="str">
        <v>Asociación Manos Veneguayas</v>
      </c>
      <c r="AM54" t="str">
        <v>AsociacIón Misioneros de San Carlos Scalabrinianos</v>
      </c>
      <c r="AN54" t="str">
        <v>Asociación Mutual Israelita Argentina</v>
      </c>
      <c r="AO54" t="str">
        <v>Asociación Profamilia</v>
      </c>
      <c r="AP54" t="str">
        <v>Asociación Quinta Ola</v>
      </c>
      <c r="AQ54" t="str">
        <v>Asociación Solidaridad y Acción</v>
      </c>
      <c r="AR54" t="str">
        <v>Asociación Venezolana en Chile</v>
      </c>
      <c r="AS54" t="str">
        <v>Associação Hermanitos</v>
      </c>
      <c r="AT54" t="str">
        <v>Ayuda en Acción</v>
      </c>
      <c r="AU54" t="str">
        <v>Bethany Christian Services</v>
      </c>
      <c r="AV54" t="str">
        <v>Blumont</v>
      </c>
      <c r="AW54" t="str">
        <v>Capellanía de migrantes venezolanos de la diócesis de Lurín</v>
      </c>
      <c r="AX54" t="str">
        <v>CARE</v>
      </c>
      <c r="AY54" t="str">
        <v>Cáritas Alemania</v>
      </c>
      <c r="AZ54" t="str">
        <v>Cáritas Aruba</v>
      </c>
      <c r="BA54" t="str">
        <v>Cáritas Bolivia</v>
      </c>
      <c r="BB54" t="str">
        <v>Cáritas Brasil</v>
      </c>
      <c r="BC54" t="str">
        <v>Caritas Ecuador</v>
      </c>
      <c r="BD54" t="str">
        <v>Caritas Manaus</v>
      </c>
      <c r="BE54" t="str">
        <v>Caritas Parana</v>
      </c>
      <c r="BF54" t="str">
        <v>Cáritas Perú</v>
      </c>
      <c r="BG54" t="str">
        <v>Cáritas Rio de Janeiro</v>
      </c>
      <c r="BH54" t="str">
        <v>Cáritas São Paulo</v>
      </c>
      <c r="BI54" t="str">
        <v>Cáritas Suiza</v>
      </c>
      <c r="BJ54" t="str">
        <v>Cáritas Willemstad</v>
      </c>
      <c r="BK54" t="str">
        <v>Casa Cemisol</v>
      </c>
      <c r="BL54" t="str">
        <v>Casa Hogar San José</v>
      </c>
      <c r="BM54" t="str">
        <v>Casa Violeta</v>
      </c>
      <c r="BN54" t="str">
        <v>Centro de Atencion alMigrante (CAM)</v>
      </c>
      <c r="BO54" t="str">
        <v>Centro de Atencion Psicosocial (CAPS)</v>
      </c>
      <c r="BP54" t="str">
        <v>Centro de Defensa de los Derechos Humanos de Guarulhos (CCDH)</v>
      </c>
      <c r="BQ54" t="str">
        <v>Centro de Desarrollo y Autogestión</v>
      </c>
      <c r="BR54" t="str">
        <v>Centro de Estudios y Programas Integrados para el Desarrollo Sostenible (CIEDS)</v>
      </c>
      <c r="BS54" t="str">
        <v>Centro de Estudios y Solidaridad con América Latina (CESAL)</v>
      </c>
      <c r="BT54" t="str">
        <v>Centro de Migración y Derechos Humanos de la Diócesis de Roraima</v>
      </c>
      <c r="BU54" t="str">
        <v>Centro Familiar Familias Sin Fronteras – Fundación Familia Sin Fronteras</v>
      </c>
      <c r="BV54" t="str">
        <v>CESVI-Cooperazione e Sviluppo</v>
      </c>
      <c r="BW54" t="str">
        <v>ChildFund Internacional</v>
      </c>
      <c r="BX54" t="str">
        <v>CHS Alternativo</v>
      </c>
      <c r="BY54" t="str">
        <v>CIR - Conselho Indígena de Roraima</v>
      </c>
      <c r="BZ54" t="str">
        <v>Coletivo MOSAICO - Asociación del Movimiento Social, Ambiental, Interactivo, Cultural y Organizacional</v>
      </c>
      <c r="CA54" t="str">
        <v>COLVENZ</v>
      </c>
      <c r="CB54" t="str">
        <v>Comisión Argentina para Refugiados y Migrantes (CAREF)</v>
      </c>
      <c r="CC54" t="str">
        <v>Comité Internacional de la Cruz Roja</v>
      </c>
      <c r="CD54" t="str">
        <v>Comité Internacional de Rescate (IRC)</v>
      </c>
      <c r="CE54" t="str">
        <v>Comité Internacional para el Desarrollo de los Pueblos (CISP)</v>
      </c>
      <c r="CF54" t="str">
        <v>Comite permanente por la defensa de los derechos humanos (CDH)</v>
      </c>
      <c r="CG54" t="str">
        <v>Compasión internacional</v>
      </c>
      <c r="CH54" t="str">
        <v>Compassiva</v>
      </c>
      <c r="CI54" t="str">
        <v>Conozco mis derechos</v>
      </c>
      <c r="CJ54" t="str">
        <v>ConQuito</v>
      </c>
      <c r="CK54" t="str">
        <v>Consejo Danés para los Refugiados (DRC)</v>
      </c>
      <c r="CL54" t="str">
        <v>Consejo Interreligioso del Perú - Religiones por la Paz</v>
      </c>
      <c r="CM54" t="str">
        <v>Consejo Noruego para los Refugiados (NRC)</v>
      </c>
      <c r="CN54" t="str">
        <v>Consorcio de Org. Privadas de promoción al desarrollo de la micro y pequeña empresa</v>
      </c>
      <c r="CO54" t="str">
        <v>COOPI - Cooperación Internacional</v>
      </c>
      <c r="CP54" t="str">
        <v>Corporacion Minuto de Dios</v>
      </c>
      <c r="CQ54" t="str">
        <v>Corporación Opción Legal</v>
      </c>
      <c r="CR54" t="str">
        <v>Corporación para el Desarrollo de Emprendimiento y la Innovación Social</v>
      </c>
      <c r="CS54" t="str">
        <v>Cruz Roja Argentina</v>
      </c>
      <c r="CT54" t="str">
        <v>Cruz Roja Colombia</v>
      </c>
      <c r="CU54" t="str">
        <v>Cruz Roja Ecuador</v>
      </c>
      <c r="CV54" t="str">
        <v>Cruz Roja Española</v>
      </c>
      <c r="CW54" t="str">
        <v>Cruz Roja Panamá</v>
      </c>
      <c r="CX54" t="str">
        <v>Cruz Roja Paraguay</v>
      </c>
      <c r="CY54" t="str">
        <v>Cruz Roja Perú</v>
      </c>
      <c r="CZ54" t="str">
        <v>Cruz Roja Uruguay</v>
      </c>
      <c r="DA54" t="str">
        <v>Cuso Internacional</v>
      </c>
      <c r="DB54" t="str">
        <v>DCF (Danielle’s Children Fund)</v>
      </c>
      <c r="DC54" t="str">
        <v>Desarrollo Cooperativo Agrícola Internacional / Voluntarios en Asistencia Cooperativa en el Extranjero</v>
      </c>
      <c r="DD54" t="str">
        <v>Diakonie Katastrophenhilfe</v>
      </c>
      <c r="DE54" t="str">
        <v>Diálogo Diverso</v>
      </c>
      <c r="DF54" t="str">
        <v>Diáspora Venezolana en República Dominicana</v>
      </c>
      <c r="DG54" t="str">
        <v>Duendes y Ángeles Vinotinto República Dominicana</v>
      </c>
      <c r="DH54" t="str">
        <v>Embajadores internacionales de Canarinhos da Amazonia por la paz</v>
      </c>
      <c r="DI54" t="str">
        <v>Encuentros SJS (Servicio Jesuita de la Solidaridad)</v>
      </c>
      <c r="DJ54" t="str">
        <v>Ending Violence Against Migrants</v>
      </c>
      <c r="DK54" t="str">
        <v>Entidad de las Naciones Unidas para la Igualdad de Género y el Empoderamiento de las Mujeres</v>
      </c>
      <c r="DL54" t="str">
        <v>Famia Planea</v>
      </c>
      <c r="DM54" t="str">
        <v>Family Planning Association of Trinidad and Tobago</v>
      </c>
      <c r="DN54" t="str">
        <v>Federación de Mujeres de Sucumbíos</v>
      </c>
      <c r="DO54" t="str">
        <v>Federación Internacional de la Cruz Roja (FIRC)</v>
      </c>
      <c r="DP54" t="str">
        <v>Federación internacional humanitaria</v>
      </c>
      <c r="DQ54" t="str">
        <v>Federación Luterana Mundial</v>
      </c>
      <c r="DR54" t="str">
        <v>Fondo de las Naciones Unidas para la Infancia (UNICEF)</v>
      </c>
      <c r="DS54" t="str">
        <v>Fondo de Población de las Naciones Unidas (UNFPA)</v>
      </c>
      <c r="DT54" t="str">
        <v>Fondo Ecuatoriano Populorum Progressio</v>
      </c>
      <c r="DU54" t="str">
        <v>Foro de Israel para la Ayuda Humanitaria Internacional (IsraAID)</v>
      </c>
      <c r="DV54" t="str">
        <v>Foro de la Sociedad Civil en Salud (ForoSalud)</v>
      </c>
      <c r="DW54" t="str">
        <v>Foro Salud Callao</v>
      </c>
      <c r="DX54" t="str">
        <v>Fraternidade Sem Fronteiras</v>
      </c>
      <c r="DY54" t="str">
        <v>Fundación “Project Hope of Colombia”</v>
      </c>
      <c r="DZ54" t="str">
        <v>Fundación Alas de Colibrí</v>
      </c>
      <c r="EA54" t="str">
        <v>Fundación Americares</v>
      </c>
      <c r="EB54" t="str">
        <v>Fundación AVSI</v>
      </c>
      <c r="EC54" t="str">
        <v>Fundación Baylor Colombia</v>
      </c>
      <c r="ED54" t="str">
        <v>Fundación Casa de Refugio Matilde</v>
      </c>
      <c r="EE54" t="str">
        <v>Fundación Colonia de Venezuela en República Dominicana (FUNCOVERD)</v>
      </c>
      <c r="EF54" t="str">
        <v>Fundación Comisión Católica Argentina de Migraciones (FCCAM)</v>
      </c>
      <c r="EG54" t="str">
        <v>Fundación CRISFE</v>
      </c>
      <c r="EH54" t="str">
        <v>Fundación de Ayuda Social de Las Iglesias Cristianas</v>
      </c>
      <c r="EI54" t="str">
        <v>Fundación de Ayuda Social de las Iglesias Cristianas (FASIC)</v>
      </c>
      <c r="EJ54" t="str">
        <v>Fundación de Emigrantes Venezolanos (FEV)</v>
      </c>
      <c r="EK54" t="str">
        <v>Fundación de las Americas (FUDELA)</v>
      </c>
      <c r="EL54" t="str">
        <v>Fundación Educativa Rada</v>
      </c>
      <c r="EM54" t="str">
        <v>Fundación Equidad</v>
      </c>
      <c r="EN54" t="str">
        <v>Fundación Halü Bienestar Humano (HALU)</v>
      </c>
      <c r="EO54" t="str">
        <v>Fundación Huésped</v>
      </c>
      <c r="EP54" t="str">
        <v>Fundación Human Rights Caribbean (HRC)</v>
      </c>
      <c r="EQ54" t="str">
        <v>Fundación Las Golondrinas</v>
      </c>
      <c r="ER54" t="str">
        <v>Fundación Manos Abiertas</v>
      </c>
      <c r="ES54" t="str">
        <v>Fundación Mi Sangre</v>
      </c>
      <c r="ET54" t="str">
        <v>Fundación Nuestros Jóvenes</v>
      </c>
      <c r="EU54" t="str">
        <v>Fundacion pa Hende Muhe den Dificultad (FHMD)</v>
      </c>
      <c r="EV54" t="str">
        <v>Fundación Pan de Vida</v>
      </c>
      <c r="EW54" t="str">
        <v>Fundación Panamericana de Desarrollo</v>
      </c>
      <c r="EX54" t="str">
        <v>Fundación Panamericana para el Desarrollo (FUPAD)</v>
      </c>
      <c r="EY54" t="str">
        <v>Fundación para Asistencia a las Víctimas</v>
      </c>
      <c r="EZ54" t="str">
        <v>Fundación para la Integración y el Desarrollo de América Latina (FIDAL)</v>
      </c>
      <c r="FA54" t="str">
        <v>Fundación Salú pa Tur</v>
      </c>
      <c r="FB54" t="str">
        <v>Fundación Scalabrini Bolivia</v>
      </c>
      <c r="FC54" t="str">
        <v>Fundacion Scalabrini Chile</v>
      </c>
      <c r="FD54" t="str">
        <v>Fundación SES</v>
      </c>
      <c r="FE54" t="str">
        <v>Fundación Solidaria Trabajo para un Hermano</v>
      </c>
      <c r="FF54" t="str">
        <v>Fundación Stima</v>
      </c>
      <c r="FG54" t="str">
        <v>Fundación Takuna</v>
      </c>
      <c r="FH54" t="str">
        <v>Fundación Tarabita</v>
      </c>
      <c r="FI54" t="str">
        <v>Fundación Venex Curacao</v>
      </c>
      <c r="FJ54" t="str">
        <v>Globalizate Radio</v>
      </c>
      <c r="FK54" t="str">
        <v>GOAL</v>
      </c>
      <c r="FL54" t="str">
        <v>Heartland Alliance International (HAI)</v>
      </c>
      <c r="FM54" t="str">
        <v>HELVETAS Swiss Intercooperation</v>
      </c>
      <c r="FN54" t="str">
        <v>Hermanos Salesianas</v>
      </c>
      <c r="FO54" t="str">
        <v>HIAS</v>
      </c>
      <c r="FP54" t="str">
        <v>Hogar de Cristo</v>
      </c>
      <c r="FQ54" t="str">
        <v>Hogar de Nazareth</v>
      </c>
      <c r="FR54" t="str">
        <v>Human Rights Defence Curaçao</v>
      </c>
      <c r="FS54" t="str">
        <v>Humanity &amp; Inclusion</v>
      </c>
      <c r="FT54" t="str">
        <v>Humans Analytic</v>
      </c>
      <c r="FU54" t="str">
        <v>IEB - Instituto Internacional de Educação do Brasil</v>
      </c>
      <c r="FV54" t="str">
        <v>iMMAP</v>
      </c>
      <c r="FW54" t="str">
        <v>IMPACT Initiatives (REACH)</v>
      </c>
      <c r="FX54" t="str">
        <v>Institute of Natural and Cultural Heritage (IPANC)</v>
      </c>
      <c r="FY54" t="str">
        <v>Instituto de Democracia y Derechos Humanos</v>
      </c>
      <c r="FZ54" t="str">
        <v>Instituto de maná</v>
      </c>
      <c r="GA54" t="str">
        <v>Instituto de Promoción del Desarrollo Solidario</v>
      </c>
      <c r="GB54" t="str">
        <v>Instituto Dominicano de Desarrollo Integral</v>
      </c>
      <c r="GC54" t="str">
        <v>Instituto Félix Guattari</v>
      </c>
      <c r="GD54" t="str">
        <v>Instituto Nice</v>
      </c>
      <c r="GE54" t="str">
        <v>Instituto para las Migraciones y Derechos Humanos (IMDH)</v>
      </c>
      <c r="GF54" t="str">
        <v>Instituto Pirilampos - Grupo de visitas y acciones voluntarias en Roraima</v>
      </c>
      <c r="GG54" t="str">
        <v>INTERSOS</v>
      </c>
      <c r="GH54" t="str">
        <v>IPANC</v>
      </c>
      <c r="GI54" t="str">
        <v>Kimirina Coorporation</v>
      </c>
      <c r="GJ54" t="str">
        <v>La Bolsa del Samaritano</v>
      </c>
      <c r="GK54" t="str">
        <v>Lutheran World Relief</v>
      </c>
      <c r="GL54" t="str">
        <v>Malteser International</v>
      </c>
      <c r="GM54" t="str">
        <v>Más Igualdad Perú</v>
      </c>
      <c r="GN54" t="str">
        <v>MedGlobal</v>
      </c>
      <c r="GO54" t="str">
        <v>Medical Teams International</v>
      </c>
      <c r="GP54" t="str">
        <v>Médicos del Mundo</v>
      </c>
      <c r="GQ54" t="str">
        <v>Mercy Corps</v>
      </c>
      <c r="GR54" t="str">
        <v>Migrantes, Refugiados y Argentinos Emprendedores Sociales (MIRARES)</v>
      </c>
      <c r="GS54" t="str">
        <v>Mision Scalabriniana - Ecuador</v>
      </c>
      <c r="GT54" t="str">
        <v>Missão Paz</v>
      </c>
      <c r="GU54" t="str">
        <v>Movimiento de Mujeres de El Oro</v>
      </c>
      <c r="GV54" t="str">
        <v>Movimiento LGBT+ Brasil</v>
      </c>
      <c r="GW54" t="str">
        <v>Museu A CASA</v>
      </c>
      <c r="GX54" t="str">
        <v>Nueva organización</v>
      </c>
      <c r="GY54" t="str">
        <v>Oficina de la Coordinadora Residente UN</v>
      </c>
      <c r="GZ54" t="str">
        <v>Oficina de las Naciones Unidas de Servicios para Proyectos (UNOPS)</v>
      </c>
      <c r="HA54" t="str">
        <v>Oficina de Naciones Unidas contra la Droga y el Delito (ONUDD)</v>
      </c>
      <c r="HB54" t="str">
        <v>Oficina de Naciones Unidas para la Coordinación de Asuntos Humanitarios</v>
      </c>
      <c r="HC54" t="str">
        <v>Oficina del Alto Comisionado de las Naciones Unidas para los Derechos Humanos (ACNUDH)</v>
      </c>
      <c r="HD54" t="str">
        <v>ONU voluntarios</v>
      </c>
      <c r="HE54" t="str">
        <v>Opportunity International/AGAPE</v>
      </c>
      <c r="HF54" t="str">
        <v>Organización de Estados Iberoamericanos para la Educación, la Ciencia y la Cultura (OEI)</v>
      </c>
      <c r="HG54" t="str">
        <v>Organización de las Naciones Unidas para la Alimentación y la Agricultura (FAO)</v>
      </c>
      <c r="HH54" t="str">
        <v>Organización de las Naciones Unidas para la Educación, la Ciencia y la Cultura (UNESCO)</v>
      </c>
      <c r="HI54" t="str">
        <v>Organización Fuerza Internacional de Capellanía DDHH y DIH OFICA ICC</v>
      </c>
      <c r="HJ54" t="str">
        <v>Organización Internacional del Trabajo (OIT)</v>
      </c>
      <c r="HK54" t="str">
        <v>Organización Internacional para las Migraciones (OIM)</v>
      </c>
      <c r="HL54" t="str">
        <v>Organización Panamericana de la Salud/Organización Mundial de la Salud (OPS/OMS)</v>
      </c>
      <c r="HM54" t="str">
        <v>OXFAM</v>
      </c>
      <c r="HN54" t="str">
        <v>Parroquia Eclesiástica San Francisco</v>
      </c>
      <c r="HO54" t="str">
        <v>Parroquia Ntra Sra Asunción y Madre de los Migrantes</v>
      </c>
      <c r="HP54" t="str">
        <v>Pastoral de Movilidad Humana - Conferencia Episcopal Peruana</v>
      </c>
      <c r="HQ54" t="str">
        <v>Pastoral Social Cáritas</v>
      </c>
      <c r="HR54" t="str">
        <v>Patronato de Amparo Social de Tulcán</v>
      </c>
      <c r="HS54" t="str">
        <v>Peace for Development</v>
      </c>
      <c r="HT54" t="str">
        <v>Plan Internacional</v>
      </c>
      <c r="HU54" t="str">
        <v>Première Urgence Internationale</v>
      </c>
      <c r="HV54" t="str">
        <v>PROBONO Colombia</v>
      </c>
      <c r="HW54" t="str">
        <v>Progetto mondo mlal</v>
      </c>
      <c r="HX54" t="str">
        <v>Programa Conjunto de las Naciones Unidas sobre el VIH/SIDA (ONUSIDA)</v>
      </c>
      <c r="HY54" t="str">
        <v>Programa de las Naciones Unidas para el Desarrollo (PNUD)</v>
      </c>
      <c r="HZ54" t="str">
        <v>Programa de las Naciones Unidas para los Asentamientos Humanos (UN Habitat)</v>
      </c>
      <c r="IA54" t="str">
        <v>Programa de Soporte a la autoayuda de personas seropositivas</v>
      </c>
      <c r="IB54" t="str">
        <v>Programa Mundial de Alimentos (PMA)</v>
      </c>
      <c r="IC54" t="str">
        <v>Purik Huasi</v>
      </c>
      <c r="ID54" t="str">
        <v>Red con Migrantes y Refugiados</v>
      </c>
      <c r="IE54" t="str">
        <v>Red de Investigaciones Orientadas a la Solución de Problemas en Derechos Humanos</v>
      </c>
      <c r="IF54" t="str">
        <v>Red Internacional de Migración Scalabrini</v>
      </c>
      <c r="IG54" t="str">
        <v>Red Latinoamericana de Organizaciones no Gubernamentales de Personas con Discapacidad y sus Familias (RIADIS)</v>
      </c>
      <c r="IH54" t="str">
        <v>Red regioanal LGTBI+</v>
      </c>
      <c r="II54" t="str">
        <v>Renacer</v>
      </c>
      <c r="IJ54" t="str">
        <v>RET Internacional</v>
      </c>
      <c r="IK54" t="str">
        <v>Save the Children (SCI)</v>
      </c>
      <c r="IL54" t="str">
        <v>Sección Peruana de Amnistía Internacional</v>
      </c>
      <c r="IM54" t="str">
        <v>Semillas para la Democracia</v>
      </c>
      <c r="IN54" t="str">
        <v>Servicio Ecuménico para la Dignidad Humana</v>
      </c>
      <c r="IO54" t="str">
        <v>Servicio Jesuita a Migrantes (SJM)</v>
      </c>
      <c r="IP54" t="str">
        <v>Servicio Jesuita a Migrantes y Refugiados (SJMR)</v>
      </c>
      <c r="IQ54" t="str">
        <v>Servicio Jesuita a Refugiados (SJR)</v>
      </c>
      <c r="IR54" t="str">
        <v>Servicio Pastoral de Migrantes Nacional</v>
      </c>
      <c r="IS54" t="str">
        <v>Serviço Pastoral dos Migrantes do Nordeste</v>
      </c>
      <c r="IT54" t="str">
        <v>Sesame Workshop</v>
      </c>
      <c r="IU54" t="str">
        <v>Sociedad Bolivariana de Curaçao</v>
      </c>
      <c r="IV54" t="str">
        <v>Solidarites International/Premiere Urgence Internationale (Consorcio de SI y PUI)</v>
      </c>
      <c r="IW54" t="str">
        <v>Sparkassenstiftung für internationale Kooperation</v>
      </c>
      <c r="IX54" t="str">
        <v>Stichting Slachtofferhulp Curaçao</v>
      </c>
      <c r="IY54" t="str">
        <v>Swisscontact</v>
      </c>
      <c r="IZ54" t="str">
        <v>Tearfund</v>
      </c>
      <c r="JA54" t="str">
        <v>TECHO</v>
      </c>
      <c r="JB54" t="str">
        <v>Terre des Hommes Italy</v>
      </c>
      <c r="JC54" t="str">
        <v>Terre des Hommes Lausanne</v>
      </c>
      <c r="JD54" t="str">
        <v>Terre des Hommes Suisse</v>
      </c>
      <c r="JE54" t="str">
        <v>Universidad Católica del Uruguay (UCU)</v>
      </c>
      <c r="JF54" t="str">
        <v>Universidad de Buenos Aires (UBA)</v>
      </c>
      <c r="JG54" t="str">
        <v>UruVene</v>
      </c>
      <c r="JH54" t="str">
        <v>VenAruba Solidaria</v>
      </c>
      <c r="JI54" t="str">
        <v>VenEuropa</v>
      </c>
      <c r="JJ54" t="str">
        <v>Venezolanos en San Cristóbal</v>
      </c>
      <c r="JK54" t="str">
        <v>Vicaría de Pastoral Social Caritas</v>
      </c>
      <c r="JL54" t="str">
        <v>Vicariato apostólico de Esmeraldas – Nación de Paz (VAE)</v>
      </c>
      <c r="JM54" t="str">
        <v>Visión Mundial</v>
      </c>
      <c r="JN54" t="str">
        <v>War Child</v>
      </c>
      <c r="JO54" t="str">
        <v>We World GVC</v>
      </c>
      <c r="JP54" t="str">
        <v>World Council of Credit Unions</v>
      </c>
      <c r="JQ54" t="str">
        <v>ZOA</v>
      </c>
    </row>
    <row r="55" spans="1:277" ht="28.8" x14ac:dyDescent="0.3">
      <c r="A55" s="37" t="s">
        <v>717</v>
      </c>
      <c r="B55" s="37" t="s">
        <v>718</v>
      </c>
      <c r="C55" s="37" t="s">
        <v>719</v>
      </c>
      <c r="D55" s="37"/>
      <c r="E55" s="37" t="s">
        <v>720</v>
      </c>
      <c r="F55" s="46" t="b">
        <v>0</v>
      </c>
      <c r="G55" s="46" t="s">
        <v>2167</v>
      </c>
      <c r="I55" t="str" cm="1">
        <f t="array" ref="I55:JQ55">TRANSPOSE(_xlfn._xlws.SORT(_xlfn._xlws.FILTER(Table3[Nombre],ISNUMBER(SEARCH(' Activity Sheet'!C56,Table3[Nombre])),"Not found"),,1))</f>
        <v>100% Diversidad y Derechos</v>
      </c>
      <c r="J55" t="str">
        <v>ABV - Asociación del Bien con la Vida</v>
      </c>
      <c r="K55" t="str">
        <v>ACAPS</v>
      </c>
      <c r="L55" t="str">
        <v>Acción contra el Hambre</v>
      </c>
      <c r="M55" t="str">
        <v>ACT Alianza</v>
      </c>
      <c r="N55" t="str">
        <v>ACTED</v>
      </c>
      <c r="O55" t="str">
        <v>Agencia Adventista de Desarollo y Recursos Asistenciales (ADRA)</v>
      </c>
      <c r="P55" t="str">
        <v>Agencia de Cooperación Alemana para el Desarrollo GIZ</v>
      </c>
      <c r="Q55" t="str">
        <v>AID FOR AIDS</v>
      </c>
      <c r="R55" t="str">
        <v>AIDS Healthcare Foundation</v>
      </c>
      <c r="S55" t="str">
        <v>Aldeas Infantiles SOS</v>
      </c>
      <c r="T55" t="str">
        <v>Alianza por la Solidaridad</v>
      </c>
      <c r="U55" t="str">
        <v>Alianza por Venezuela</v>
      </c>
      <c r="V55" t="str">
        <v>Alto Comisionado de las Naciones Unidas para los Refugiados (ACNUR)</v>
      </c>
      <c r="W55" t="str">
        <v>Asociación Aves</v>
      </c>
      <c r="X55" t="str">
        <v>Asociación Caritativa y Cultural Amigos do Noivo</v>
      </c>
      <c r="Y55" t="str">
        <v>Asociación Churún Merú</v>
      </c>
      <c r="Z55" t="str">
        <v>Asociación Civil de Chamos Venezolanos</v>
      </c>
      <c r="AA55" t="str">
        <v>Asociación Civil El Paso</v>
      </c>
      <c r="AB55" t="str">
        <v>Asociación Civil Venezolana en Paraguay</v>
      </c>
      <c r="AC55" t="str">
        <v>Asociación Construyendo Caminos de Esperanza Frente a la Injusticia, el Rechazo y el Olvido (CCEFIRO)</v>
      </c>
      <c r="AD55" t="str">
        <v>Asociación de Apoyo al Desarrollo - APOYAR</v>
      </c>
      <c r="AE55" t="str">
        <v>Asociacion de Jubilados y Pensionados Venezolanos en Argentina</v>
      </c>
      <c r="AF55" t="str">
        <v>Asociación de Psicólogos Venezolanos en Argentina</v>
      </c>
      <c r="AG55" t="str">
        <v>Asociación de venezolanos en la República argentina (ASOVEN)</v>
      </c>
      <c r="AH55" t="str">
        <v>Asociación educativa y caritativa Vale da Benção (AEBVB)</v>
      </c>
      <c r="AI55" t="str">
        <v>Asociación Idas y Vueltas</v>
      </c>
      <c r="AJ55" t="str">
        <v>Asociación ILLARI-AMANECER</v>
      </c>
      <c r="AK55" t="str">
        <v>Asociación Inmigrante Feliz</v>
      </c>
      <c r="AL55" t="str">
        <v>Asociación Manos Veneguayas</v>
      </c>
      <c r="AM55" t="str">
        <v>AsociacIón Misioneros de San Carlos Scalabrinianos</v>
      </c>
      <c r="AN55" t="str">
        <v>Asociación Mutual Israelita Argentina</v>
      </c>
      <c r="AO55" t="str">
        <v>Asociación Profamilia</v>
      </c>
      <c r="AP55" t="str">
        <v>Asociación Quinta Ola</v>
      </c>
      <c r="AQ55" t="str">
        <v>Asociación Solidaridad y Acción</v>
      </c>
      <c r="AR55" t="str">
        <v>Asociación Venezolana en Chile</v>
      </c>
      <c r="AS55" t="str">
        <v>Associação Hermanitos</v>
      </c>
      <c r="AT55" t="str">
        <v>Ayuda en Acción</v>
      </c>
      <c r="AU55" t="str">
        <v>Bethany Christian Services</v>
      </c>
      <c r="AV55" t="str">
        <v>Blumont</v>
      </c>
      <c r="AW55" t="str">
        <v>Capellanía de migrantes venezolanos de la diócesis de Lurín</v>
      </c>
      <c r="AX55" t="str">
        <v>CARE</v>
      </c>
      <c r="AY55" t="str">
        <v>Cáritas Alemania</v>
      </c>
      <c r="AZ55" t="str">
        <v>Cáritas Aruba</v>
      </c>
      <c r="BA55" t="str">
        <v>Cáritas Bolivia</v>
      </c>
      <c r="BB55" t="str">
        <v>Cáritas Brasil</v>
      </c>
      <c r="BC55" t="str">
        <v>Caritas Ecuador</v>
      </c>
      <c r="BD55" t="str">
        <v>Caritas Manaus</v>
      </c>
      <c r="BE55" t="str">
        <v>Caritas Parana</v>
      </c>
      <c r="BF55" t="str">
        <v>Cáritas Perú</v>
      </c>
      <c r="BG55" t="str">
        <v>Cáritas Rio de Janeiro</v>
      </c>
      <c r="BH55" t="str">
        <v>Cáritas São Paulo</v>
      </c>
      <c r="BI55" t="str">
        <v>Cáritas Suiza</v>
      </c>
      <c r="BJ55" t="str">
        <v>Cáritas Willemstad</v>
      </c>
      <c r="BK55" t="str">
        <v>Casa Cemisol</v>
      </c>
      <c r="BL55" t="str">
        <v>Casa Hogar San José</v>
      </c>
      <c r="BM55" t="str">
        <v>Casa Violeta</v>
      </c>
      <c r="BN55" t="str">
        <v>Centro de Atencion alMigrante (CAM)</v>
      </c>
      <c r="BO55" t="str">
        <v>Centro de Atencion Psicosocial (CAPS)</v>
      </c>
      <c r="BP55" t="str">
        <v>Centro de Defensa de los Derechos Humanos de Guarulhos (CCDH)</v>
      </c>
      <c r="BQ55" t="str">
        <v>Centro de Desarrollo y Autogestión</v>
      </c>
      <c r="BR55" t="str">
        <v>Centro de Estudios y Programas Integrados para el Desarrollo Sostenible (CIEDS)</v>
      </c>
      <c r="BS55" t="str">
        <v>Centro de Estudios y Solidaridad con América Latina (CESAL)</v>
      </c>
      <c r="BT55" t="str">
        <v>Centro de Migración y Derechos Humanos de la Diócesis de Roraima</v>
      </c>
      <c r="BU55" t="str">
        <v>Centro Familiar Familias Sin Fronteras – Fundación Familia Sin Fronteras</v>
      </c>
      <c r="BV55" t="str">
        <v>CESVI-Cooperazione e Sviluppo</v>
      </c>
      <c r="BW55" t="str">
        <v>ChildFund Internacional</v>
      </c>
      <c r="BX55" t="str">
        <v>CHS Alternativo</v>
      </c>
      <c r="BY55" t="str">
        <v>CIR - Conselho Indígena de Roraima</v>
      </c>
      <c r="BZ55" t="str">
        <v>Coletivo MOSAICO - Asociación del Movimiento Social, Ambiental, Interactivo, Cultural y Organizacional</v>
      </c>
      <c r="CA55" t="str">
        <v>COLVENZ</v>
      </c>
      <c r="CB55" t="str">
        <v>Comisión Argentina para Refugiados y Migrantes (CAREF)</v>
      </c>
      <c r="CC55" t="str">
        <v>Comité Internacional de la Cruz Roja</v>
      </c>
      <c r="CD55" t="str">
        <v>Comité Internacional de Rescate (IRC)</v>
      </c>
      <c r="CE55" t="str">
        <v>Comité Internacional para el Desarrollo de los Pueblos (CISP)</v>
      </c>
      <c r="CF55" t="str">
        <v>Comite permanente por la defensa de los derechos humanos (CDH)</v>
      </c>
      <c r="CG55" t="str">
        <v>Compasión internacional</v>
      </c>
      <c r="CH55" t="str">
        <v>Compassiva</v>
      </c>
      <c r="CI55" t="str">
        <v>Conozco mis derechos</v>
      </c>
      <c r="CJ55" t="str">
        <v>ConQuito</v>
      </c>
      <c r="CK55" t="str">
        <v>Consejo Danés para los Refugiados (DRC)</v>
      </c>
      <c r="CL55" t="str">
        <v>Consejo Interreligioso del Perú - Religiones por la Paz</v>
      </c>
      <c r="CM55" t="str">
        <v>Consejo Noruego para los Refugiados (NRC)</v>
      </c>
      <c r="CN55" t="str">
        <v>Consorcio de Org. Privadas de promoción al desarrollo de la micro y pequeña empresa</v>
      </c>
      <c r="CO55" t="str">
        <v>COOPI - Cooperación Internacional</v>
      </c>
      <c r="CP55" t="str">
        <v>Corporacion Minuto de Dios</v>
      </c>
      <c r="CQ55" t="str">
        <v>Corporación Opción Legal</v>
      </c>
      <c r="CR55" t="str">
        <v>Corporación para el Desarrollo de Emprendimiento y la Innovación Social</v>
      </c>
      <c r="CS55" t="str">
        <v>Cruz Roja Argentina</v>
      </c>
      <c r="CT55" t="str">
        <v>Cruz Roja Colombia</v>
      </c>
      <c r="CU55" t="str">
        <v>Cruz Roja Ecuador</v>
      </c>
      <c r="CV55" t="str">
        <v>Cruz Roja Española</v>
      </c>
      <c r="CW55" t="str">
        <v>Cruz Roja Panamá</v>
      </c>
      <c r="CX55" t="str">
        <v>Cruz Roja Paraguay</v>
      </c>
      <c r="CY55" t="str">
        <v>Cruz Roja Perú</v>
      </c>
      <c r="CZ55" t="str">
        <v>Cruz Roja Uruguay</v>
      </c>
      <c r="DA55" t="str">
        <v>Cuso Internacional</v>
      </c>
      <c r="DB55" t="str">
        <v>DCF (Danielle’s Children Fund)</v>
      </c>
      <c r="DC55" t="str">
        <v>Desarrollo Cooperativo Agrícola Internacional / Voluntarios en Asistencia Cooperativa en el Extranjero</v>
      </c>
      <c r="DD55" t="str">
        <v>Diakonie Katastrophenhilfe</v>
      </c>
      <c r="DE55" t="str">
        <v>Diálogo Diverso</v>
      </c>
      <c r="DF55" t="str">
        <v>Diáspora Venezolana en República Dominicana</v>
      </c>
      <c r="DG55" t="str">
        <v>Duendes y Ángeles Vinotinto República Dominicana</v>
      </c>
      <c r="DH55" t="str">
        <v>Embajadores internacionales de Canarinhos da Amazonia por la paz</v>
      </c>
      <c r="DI55" t="str">
        <v>Encuentros SJS (Servicio Jesuita de la Solidaridad)</v>
      </c>
      <c r="DJ55" t="str">
        <v>Ending Violence Against Migrants</v>
      </c>
      <c r="DK55" t="str">
        <v>Entidad de las Naciones Unidas para la Igualdad de Género y el Empoderamiento de las Mujeres</v>
      </c>
      <c r="DL55" t="str">
        <v>Famia Planea</v>
      </c>
      <c r="DM55" t="str">
        <v>Family Planning Association of Trinidad and Tobago</v>
      </c>
      <c r="DN55" t="str">
        <v>Federación de Mujeres de Sucumbíos</v>
      </c>
      <c r="DO55" t="str">
        <v>Federación Internacional de la Cruz Roja (FIRC)</v>
      </c>
      <c r="DP55" t="str">
        <v>Federación internacional humanitaria</v>
      </c>
      <c r="DQ55" t="str">
        <v>Federación Luterana Mundial</v>
      </c>
      <c r="DR55" t="str">
        <v>Fondo de las Naciones Unidas para la Infancia (UNICEF)</v>
      </c>
      <c r="DS55" t="str">
        <v>Fondo de Población de las Naciones Unidas (UNFPA)</v>
      </c>
      <c r="DT55" t="str">
        <v>Fondo Ecuatoriano Populorum Progressio</v>
      </c>
      <c r="DU55" t="str">
        <v>Foro de Israel para la Ayuda Humanitaria Internacional (IsraAID)</v>
      </c>
      <c r="DV55" t="str">
        <v>Foro de la Sociedad Civil en Salud (ForoSalud)</v>
      </c>
      <c r="DW55" t="str">
        <v>Foro Salud Callao</v>
      </c>
      <c r="DX55" t="str">
        <v>Fraternidade Sem Fronteiras</v>
      </c>
      <c r="DY55" t="str">
        <v>Fundación “Project Hope of Colombia”</v>
      </c>
      <c r="DZ55" t="str">
        <v>Fundación Alas de Colibrí</v>
      </c>
      <c r="EA55" t="str">
        <v>Fundación Americares</v>
      </c>
      <c r="EB55" t="str">
        <v>Fundación AVSI</v>
      </c>
      <c r="EC55" t="str">
        <v>Fundación Baylor Colombia</v>
      </c>
      <c r="ED55" t="str">
        <v>Fundación Casa de Refugio Matilde</v>
      </c>
      <c r="EE55" t="str">
        <v>Fundación Colonia de Venezuela en República Dominicana (FUNCOVERD)</v>
      </c>
      <c r="EF55" t="str">
        <v>Fundación Comisión Católica Argentina de Migraciones (FCCAM)</v>
      </c>
      <c r="EG55" t="str">
        <v>Fundación CRISFE</v>
      </c>
      <c r="EH55" t="str">
        <v>Fundación de Ayuda Social de Las Iglesias Cristianas</v>
      </c>
      <c r="EI55" t="str">
        <v>Fundación de Ayuda Social de las Iglesias Cristianas (FASIC)</v>
      </c>
      <c r="EJ55" t="str">
        <v>Fundación de Emigrantes Venezolanos (FEV)</v>
      </c>
      <c r="EK55" t="str">
        <v>Fundación de las Americas (FUDELA)</v>
      </c>
      <c r="EL55" t="str">
        <v>Fundación Educativa Rada</v>
      </c>
      <c r="EM55" t="str">
        <v>Fundación Equidad</v>
      </c>
      <c r="EN55" t="str">
        <v>Fundación Halü Bienestar Humano (HALU)</v>
      </c>
      <c r="EO55" t="str">
        <v>Fundación Huésped</v>
      </c>
      <c r="EP55" t="str">
        <v>Fundación Human Rights Caribbean (HRC)</v>
      </c>
      <c r="EQ55" t="str">
        <v>Fundación Las Golondrinas</v>
      </c>
      <c r="ER55" t="str">
        <v>Fundación Manos Abiertas</v>
      </c>
      <c r="ES55" t="str">
        <v>Fundación Mi Sangre</v>
      </c>
      <c r="ET55" t="str">
        <v>Fundación Nuestros Jóvenes</v>
      </c>
      <c r="EU55" t="str">
        <v>Fundacion pa Hende Muhe den Dificultad (FHMD)</v>
      </c>
      <c r="EV55" t="str">
        <v>Fundación Pan de Vida</v>
      </c>
      <c r="EW55" t="str">
        <v>Fundación Panamericana de Desarrollo</v>
      </c>
      <c r="EX55" t="str">
        <v>Fundación Panamericana para el Desarrollo (FUPAD)</v>
      </c>
      <c r="EY55" t="str">
        <v>Fundación para Asistencia a las Víctimas</v>
      </c>
      <c r="EZ55" t="str">
        <v>Fundación para la Integración y el Desarrollo de América Latina (FIDAL)</v>
      </c>
      <c r="FA55" t="str">
        <v>Fundación Salú pa Tur</v>
      </c>
      <c r="FB55" t="str">
        <v>Fundación Scalabrini Bolivia</v>
      </c>
      <c r="FC55" t="str">
        <v>Fundacion Scalabrini Chile</v>
      </c>
      <c r="FD55" t="str">
        <v>Fundación SES</v>
      </c>
      <c r="FE55" t="str">
        <v>Fundación Solidaria Trabajo para un Hermano</v>
      </c>
      <c r="FF55" t="str">
        <v>Fundación Stima</v>
      </c>
      <c r="FG55" t="str">
        <v>Fundación Takuna</v>
      </c>
      <c r="FH55" t="str">
        <v>Fundación Tarabita</v>
      </c>
      <c r="FI55" t="str">
        <v>Fundación Venex Curacao</v>
      </c>
      <c r="FJ55" t="str">
        <v>Globalizate Radio</v>
      </c>
      <c r="FK55" t="str">
        <v>GOAL</v>
      </c>
      <c r="FL55" t="str">
        <v>Heartland Alliance International (HAI)</v>
      </c>
      <c r="FM55" t="str">
        <v>HELVETAS Swiss Intercooperation</v>
      </c>
      <c r="FN55" t="str">
        <v>Hermanos Salesianas</v>
      </c>
      <c r="FO55" t="str">
        <v>HIAS</v>
      </c>
      <c r="FP55" t="str">
        <v>Hogar de Cristo</v>
      </c>
      <c r="FQ55" t="str">
        <v>Hogar de Nazareth</v>
      </c>
      <c r="FR55" t="str">
        <v>Human Rights Defence Curaçao</v>
      </c>
      <c r="FS55" t="str">
        <v>Humanity &amp; Inclusion</v>
      </c>
      <c r="FT55" t="str">
        <v>Humans Analytic</v>
      </c>
      <c r="FU55" t="str">
        <v>IEB - Instituto Internacional de Educação do Brasil</v>
      </c>
      <c r="FV55" t="str">
        <v>iMMAP</v>
      </c>
      <c r="FW55" t="str">
        <v>IMPACT Initiatives (REACH)</v>
      </c>
      <c r="FX55" t="str">
        <v>Institute of Natural and Cultural Heritage (IPANC)</v>
      </c>
      <c r="FY55" t="str">
        <v>Instituto de Democracia y Derechos Humanos</v>
      </c>
      <c r="FZ55" t="str">
        <v>Instituto de maná</v>
      </c>
      <c r="GA55" t="str">
        <v>Instituto de Promoción del Desarrollo Solidario</v>
      </c>
      <c r="GB55" t="str">
        <v>Instituto Dominicano de Desarrollo Integral</v>
      </c>
      <c r="GC55" t="str">
        <v>Instituto Félix Guattari</v>
      </c>
      <c r="GD55" t="str">
        <v>Instituto Nice</v>
      </c>
      <c r="GE55" t="str">
        <v>Instituto para las Migraciones y Derechos Humanos (IMDH)</v>
      </c>
      <c r="GF55" t="str">
        <v>Instituto Pirilampos - Grupo de visitas y acciones voluntarias en Roraima</v>
      </c>
      <c r="GG55" t="str">
        <v>INTERSOS</v>
      </c>
      <c r="GH55" t="str">
        <v>IPANC</v>
      </c>
      <c r="GI55" t="str">
        <v>Kimirina Coorporation</v>
      </c>
      <c r="GJ55" t="str">
        <v>La Bolsa del Samaritano</v>
      </c>
      <c r="GK55" t="str">
        <v>Lutheran World Relief</v>
      </c>
      <c r="GL55" t="str">
        <v>Malteser International</v>
      </c>
      <c r="GM55" t="str">
        <v>Más Igualdad Perú</v>
      </c>
      <c r="GN55" t="str">
        <v>MedGlobal</v>
      </c>
      <c r="GO55" t="str">
        <v>Medical Teams International</v>
      </c>
      <c r="GP55" t="str">
        <v>Médicos del Mundo</v>
      </c>
      <c r="GQ55" t="str">
        <v>Mercy Corps</v>
      </c>
      <c r="GR55" t="str">
        <v>Migrantes, Refugiados y Argentinos Emprendedores Sociales (MIRARES)</v>
      </c>
      <c r="GS55" t="str">
        <v>Mision Scalabriniana - Ecuador</v>
      </c>
      <c r="GT55" t="str">
        <v>Missão Paz</v>
      </c>
      <c r="GU55" t="str">
        <v>Movimiento de Mujeres de El Oro</v>
      </c>
      <c r="GV55" t="str">
        <v>Movimiento LGBT+ Brasil</v>
      </c>
      <c r="GW55" t="str">
        <v>Museu A CASA</v>
      </c>
      <c r="GX55" t="str">
        <v>Nueva organización</v>
      </c>
      <c r="GY55" t="str">
        <v>Oficina de la Coordinadora Residente UN</v>
      </c>
      <c r="GZ55" t="str">
        <v>Oficina de las Naciones Unidas de Servicios para Proyectos (UNOPS)</v>
      </c>
      <c r="HA55" t="str">
        <v>Oficina de Naciones Unidas contra la Droga y el Delito (ONUDD)</v>
      </c>
      <c r="HB55" t="str">
        <v>Oficina de Naciones Unidas para la Coordinación de Asuntos Humanitarios</v>
      </c>
      <c r="HC55" t="str">
        <v>Oficina del Alto Comisionado de las Naciones Unidas para los Derechos Humanos (ACNUDH)</v>
      </c>
      <c r="HD55" t="str">
        <v>ONU voluntarios</v>
      </c>
      <c r="HE55" t="str">
        <v>Opportunity International/AGAPE</v>
      </c>
      <c r="HF55" t="str">
        <v>Organización de Estados Iberoamericanos para la Educación, la Ciencia y la Cultura (OEI)</v>
      </c>
      <c r="HG55" t="str">
        <v>Organización de las Naciones Unidas para la Alimentación y la Agricultura (FAO)</v>
      </c>
      <c r="HH55" t="str">
        <v>Organización de las Naciones Unidas para la Educación, la Ciencia y la Cultura (UNESCO)</v>
      </c>
      <c r="HI55" t="str">
        <v>Organización Fuerza Internacional de Capellanía DDHH y DIH OFICA ICC</v>
      </c>
      <c r="HJ55" t="str">
        <v>Organización Internacional del Trabajo (OIT)</v>
      </c>
      <c r="HK55" t="str">
        <v>Organización Internacional para las Migraciones (OIM)</v>
      </c>
      <c r="HL55" t="str">
        <v>Organización Panamericana de la Salud/Organización Mundial de la Salud (OPS/OMS)</v>
      </c>
      <c r="HM55" t="str">
        <v>OXFAM</v>
      </c>
      <c r="HN55" t="str">
        <v>Parroquia Eclesiástica San Francisco</v>
      </c>
      <c r="HO55" t="str">
        <v>Parroquia Ntra Sra Asunción y Madre de los Migrantes</v>
      </c>
      <c r="HP55" t="str">
        <v>Pastoral de Movilidad Humana - Conferencia Episcopal Peruana</v>
      </c>
      <c r="HQ55" t="str">
        <v>Pastoral Social Cáritas</v>
      </c>
      <c r="HR55" t="str">
        <v>Patronato de Amparo Social de Tulcán</v>
      </c>
      <c r="HS55" t="str">
        <v>Peace for Development</v>
      </c>
      <c r="HT55" t="str">
        <v>Plan Internacional</v>
      </c>
      <c r="HU55" t="str">
        <v>Première Urgence Internationale</v>
      </c>
      <c r="HV55" t="str">
        <v>PROBONO Colombia</v>
      </c>
      <c r="HW55" t="str">
        <v>Progetto mondo mlal</v>
      </c>
      <c r="HX55" t="str">
        <v>Programa Conjunto de las Naciones Unidas sobre el VIH/SIDA (ONUSIDA)</v>
      </c>
      <c r="HY55" t="str">
        <v>Programa de las Naciones Unidas para el Desarrollo (PNUD)</v>
      </c>
      <c r="HZ55" t="str">
        <v>Programa de las Naciones Unidas para los Asentamientos Humanos (UN Habitat)</v>
      </c>
      <c r="IA55" t="str">
        <v>Programa de Soporte a la autoayuda de personas seropositivas</v>
      </c>
      <c r="IB55" t="str">
        <v>Programa Mundial de Alimentos (PMA)</v>
      </c>
      <c r="IC55" t="str">
        <v>Purik Huasi</v>
      </c>
      <c r="ID55" t="str">
        <v>Red con Migrantes y Refugiados</v>
      </c>
      <c r="IE55" t="str">
        <v>Red de Investigaciones Orientadas a la Solución de Problemas en Derechos Humanos</v>
      </c>
      <c r="IF55" t="str">
        <v>Red Internacional de Migración Scalabrini</v>
      </c>
      <c r="IG55" t="str">
        <v>Red Latinoamericana de Organizaciones no Gubernamentales de Personas con Discapacidad y sus Familias (RIADIS)</v>
      </c>
      <c r="IH55" t="str">
        <v>Red regioanal LGTBI+</v>
      </c>
      <c r="II55" t="str">
        <v>Renacer</v>
      </c>
      <c r="IJ55" t="str">
        <v>RET Internacional</v>
      </c>
      <c r="IK55" t="str">
        <v>Save the Children (SCI)</v>
      </c>
      <c r="IL55" t="str">
        <v>Sección Peruana de Amnistía Internacional</v>
      </c>
      <c r="IM55" t="str">
        <v>Semillas para la Democracia</v>
      </c>
      <c r="IN55" t="str">
        <v>Servicio Ecuménico para la Dignidad Humana</v>
      </c>
      <c r="IO55" t="str">
        <v>Servicio Jesuita a Migrantes (SJM)</v>
      </c>
      <c r="IP55" t="str">
        <v>Servicio Jesuita a Migrantes y Refugiados (SJMR)</v>
      </c>
      <c r="IQ55" t="str">
        <v>Servicio Jesuita a Refugiados (SJR)</v>
      </c>
      <c r="IR55" t="str">
        <v>Servicio Pastoral de Migrantes Nacional</v>
      </c>
      <c r="IS55" t="str">
        <v>Serviço Pastoral dos Migrantes do Nordeste</v>
      </c>
      <c r="IT55" t="str">
        <v>Sesame Workshop</v>
      </c>
      <c r="IU55" t="str">
        <v>Sociedad Bolivariana de Curaçao</v>
      </c>
      <c r="IV55" t="str">
        <v>Solidarites International/Premiere Urgence Internationale (Consorcio de SI y PUI)</v>
      </c>
      <c r="IW55" t="str">
        <v>Sparkassenstiftung für internationale Kooperation</v>
      </c>
      <c r="IX55" t="str">
        <v>Stichting Slachtofferhulp Curaçao</v>
      </c>
      <c r="IY55" t="str">
        <v>Swisscontact</v>
      </c>
      <c r="IZ55" t="str">
        <v>Tearfund</v>
      </c>
      <c r="JA55" t="str">
        <v>TECHO</v>
      </c>
      <c r="JB55" t="str">
        <v>Terre des Hommes Italy</v>
      </c>
      <c r="JC55" t="str">
        <v>Terre des Hommes Lausanne</v>
      </c>
      <c r="JD55" t="str">
        <v>Terre des Hommes Suisse</v>
      </c>
      <c r="JE55" t="str">
        <v>Universidad Católica del Uruguay (UCU)</v>
      </c>
      <c r="JF55" t="str">
        <v>Universidad de Buenos Aires (UBA)</v>
      </c>
      <c r="JG55" t="str">
        <v>UruVene</v>
      </c>
      <c r="JH55" t="str">
        <v>VenAruba Solidaria</v>
      </c>
      <c r="JI55" t="str">
        <v>VenEuropa</v>
      </c>
      <c r="JJ55" t="str">
        <v>Venezolanos en San Cristóbal</v>
      </c>
      <c r="JK55" t="str">
        <v>Vicaría de Pastoral Social Caritas</v>
      </c>
      <c r="JL55" t="str">
        <v>Vicariato apostólico de Esmeraldas – Nación de Paz (VAE)</v>
      </c>
      <c r="JM55" t="str">
        <v>Visión Mundial</v>
      </c>
      <c r="JN55" t="str">
        <v>War Child</v>
      </c>
      <c r="JO55" t="str">
        <v>We World GVC</v>
      </c>
      <c r="JP55" t="str">
        <v>World Council of Credit Unions</v>
      </c>
      <c r="JQ55" t="str">
        <v>ZOA</v>
      </c>
    </row>
    <row r="56" spans="1:277" x14ac:dyDescent="0.3">
      <c r="A56" s="37" t="s">
        <v>721</v>
      </c>
      <c r="B56" s="37" t="s">
        <v>722</v>
      </c>
      <c r="C56" s="37" t="s">
        <v>722</v>
      </c>
      <c r="D56" s="37"/>
      <c r="E56" s="37" t="s">
        <v>722</v>
      </c>
      <c r="F56" s="46" t="b">
        <v>0</v>
      </c>
      <c r="G56" s="46" t="s">
        <v>2167</v>
      </c>
      <c r="I56" t="str" cm="1">
        <f t="array" ref="I56:JQ56">TRANSPOSE(_xlfn._xlws.SORT(_xlfn._xlws.FILTER(Table3[Nombre],ISNUMBER(SEARCH(' Activity Sheet'!C57,Table3[Nombre])),"Not found"),,1))</f>
        <v>100% Diversidad y Derechos</v>
      </c>
      <c r="J56" t="str">
        <v>ABV - Asociación del Bien con la Vida</v>
      </c>
      <c r="K56" t="str">
        <v>ACAPS</v>
      </c>
      <c r="L56" t="str">
        <v>Acción contra el Hambre</v>
      </c>
      <c r="M56" t="str">
        <v>ACT Alianza</v>
      </c>
      <c r="N56" t="str">
        <v>ACTED</v>
      </c>
      <c r="O56" t="str">
        <v>Agencia Adventista de Desarollo y Recursos Asistenciales (ADRA)</v>
      </c>
      <c r="P56" t="str">
        <v>Agencia de Cooperación Alemana para el Desarrollo GIZ</v>
      </c>
      <c r="Q56" t="str">
        <v>AID FOR AIDS</v>
      </c>
      <c r="R56" t="str">
        <v>AIDS Healthcare Foundation</v>
      </c>
      <c r="S56" t="str">
        <v>Aldeas Infantiles SOS</v>
      </c>
      <c r="T56" t="str">
        <v>Alianza por la Solidaridad</v>
      </c>
      <c r="U56" t="str">
        <v>Alianza por Venezuela</v>
      </c>
      <c r="V56" t="str">
        <v>Alto Comisionado de las Naciones Unidas para los Refugiados (ACNUR)</v>
      </c>
      <c r="W56" t="str">
        <v>Asociación Aves</v>
      </c>
      <c r="X56" t="str">
        <v>Asociación Caritativa y Cultural Amigos do Noivo</v>
      </c>
      <c r="Y56" t="str">
        <v>Asociación Churún Merú</v>
      </c>
      <c r="Z56" t="str">
        <v>Asociación Civil de Chamos Venezolanos</v>
      </c>
      <c r="AA56" t="str">
        <v>Asociación Civil El Paso</v>
      </c>
      <c r="AB56" t="str">
        <v>Asociación Civil Venezolana en Paraguay</v>
      </c>
      <c r="AC56" t="str">
        <v>Asociación Construyendo Caminos de Esperanza Frente a la Injusticia, el Rechazo y el Olvido (CCEFIRO)</v>
      </c>
      <c r="AD56" t="str">
        <v>Asociación de Apoyo al Desarrollo - APOYAR</v>
      </c>
      <c r="AE56" t="str">
        <v>Asociacion de Jubilados y Pensionados Venezolanos en Argentina</v>
      </c>
      <c r="AF56" t="str">
        <v>Asociación de Psicólogos Venezolanos en Argentina</v>
      </c>
      <c r="AG56" t="str">
        <v>Asociación de venezolanos en la República argentina (ASOVEN)</v>
      </c>
      <c r="AH56" t="str">
        <v>Asociación educativa y caritativa Vale da Benção (AEBVB)</v>
      </c>
      <c r="AI56" t="str">
        <v>Asociación Idas y Vueltas</v>
      </c>
      <c r="AJ56" t="str">
        <v>Asociación ILLARI-AMANECER</v>
      </c>
      <c r="AK56" t="str">
        <v>Asociación Inmigrante Feliz</v>
      </c>
      <c r="AL56" t="str">
        <v>Asociación Manos Veneguayas</v>
      </c>
      <c r="AM56" t="str">
        <v>AsociacIón Misioneros de San Carlos Scalabrinianos</v>
      </c>
      <c r="AN56" t="str">
        <v>Asociación Mutual Israelita Argentina</v>
      </c>
      <c r="AO56" t="str">
        <v>Asociación Profamilia</v>
      </c>
      <c r="AP56" t="str">
        <v>Asociación Quinta Ola</v>
      </c>
      <c r="AQ56" t="str">
        <v>Asociación Solidaridad y Acción</v>
      </c>
      <c r="AR56" t="str">
        <v>Asociación Venezolana en Chile</v>
      </c>
      <c r="AS56" t="str">
        <v>Associação Hermanitos</v>
      </c>
      <c r="AT56" t="str">
        <v>Ayuda en Acción</v>
      </c>
      <c r="AU56" t="str">
        <v>Bethany Christian Services</v>
      </c>
      <c r="AV56" t="str">
        <v>Blumont</v>
      </c>
      <c r="AW56" t="str">
        <v>Capellanía de migrantes venezolanos de la diócesis de Lurín</v>
      </c>
      <c r="AX56" t="str">
        <v>CARE</v>
      </c>
      <c r="AY56" t="str">
        <v>Cáritas Alemania</v>
      </c>
      <c r="AZ56" t="str">
        <v>Cáritas Aruba</v>
      </c>
      <c r="BA56" t="str">
        <v>Cáritas Bolivia</v>
      </c>
      <c r="BB56" t="str">
        <v>Cáritas Brasil</v>
      </c>
      <c r="BC56" t="str">
        <v>Caritas Ecuador</v>
      </c>
      <c r="BD56" t="str">
        <v>Caritas Manaus</v>
      </c>
      <c r="BE56" t="str">
        <v>Caritas Parana</v>
      </c>
      <c r="BF56" t="str">
        <v>Cáritas Perú</v>
      </c>
      <c r="BG56" t="str">
        <v>Cáritas Rio de Janeiro</v>
      </c>
      <c r="BH56" t="str">
        <v>Cáritas São Paulo</v>
      </c>
      <c r="BI56" t="str">
        <v>Cáritas Suiza</v>
      </c>
      <c r="BJ56" t="str">
        <v>Cáritas Willemstad</v>
      </c>
      <c r="BK56" t="str">
        <v>Casa Cemisol</v>
      </c>
      <c r="BL56" t="str">
        <v>Casa Hogar San José</v>
      </c>
      <c r="BM56" t="str">
        <v>Casa Violeta</v>
      </c>
      <c r="BN56" t="str">
        <v>Centro de Atencion alMigrante (CAM)</v>
      </c>
      <c r="BO56" t="str">
        <v>Centro de Atencion Psicosocial (CAPS)</v>
      </c>
      <c r="BP56" t="str">
        <v>Centro de Defensa de los Derechos Humanos de Guarulhos (CCDH)</v>
      </c>
      <c r="BQ56" t="str">
        <v>Centro de Desarrollo y Autogestión</v>
      </c>
      <c r="BR56" t="str">
        <v>Centro de Estudios y Programas Integrados para el Desarrollo Sostenible (CIEDS)</v>
      </c>
      <c r="BS56" t="str">
        <v>Centro de Estudios y Solidaridad con América Latina (CESAL)</v>
      </c>
      <c r="BT56" t="str">
        <v>Centro de Migración y Derechos Humanos de la Diócesis de Roraima</v>
      </c>
      <c r="BU56" t="str">
        <v>Centro Familiar Familias Sin Fronteras – Fundación Familia Sin Fronteras</v>
      </c>
      <c r="BV56" t="str">
        <v>CESVI-Cooperazione e Sviluppo</v>
      </c>
      <c r="BW56" t="str">
        <v>ChildFund Internacional</v>
      </c>
      <c r="BX56" t="str">
        <v>CHS Alternativo</v>
      </c>
      <c r="BY56" t="str">
        <v>CIR - Conselho Indígena de Roraima</v>
      </c>
      <c r="BZ56" t="str">
        <v>Coletivo MOSAICO - Asociación del Movimiento Social, Ambiental, Interactivo, Cultural y Organizacional</v>
      </c>
      <c r="CA56" t="str">
        <v>COLVENZ</v>
      </c>
      <c r="CB56" t="str">
        <v>Comisión Argentina para Refugiados y Migrantes (CAREF)</v>
      </c>
      <c r="CC56" t="str">
        <v>Comité Internacional de la Cruz Roja</v>
      </c>
      <c r="CD56" t="str">
        <v>Comité Internacional de Rescate (IRC)</v>
      </c>
      <c r="CE56" t="str">
        <v>Comité Internacional para el Desarrollo de los Pueblos (CISP)</v>
      </c>
      <c r="CF56" t="str">
        <v>Comite permanente por la defensa de los derechos humanos (CDH)</v>
      </c>
      <c r="CG56" t="str">
        <v>Compasión internacional</v>
      </c>
      <c r="CH56" t="str">
        <v>Compassiva</v>
      </c>
      <c r="CI56" t="str">
        <v>Conozco mis derechos</v>
      </c>
      <c r="CJ56" t="str">
        <v>ConQuito</v>
      </c>
      <c r="CK56" t="str">
        <v>Consejo Danés para los Refugiados (DRC)</v>
      </c>
      <c r="CL56" t="str">
        <v>Consejo Interreligioso del Perú - Religiones por la Paz</v>
      </c>
      <c r="CM56" t="str">
        <v>Consejo Noruego para los Refugiados (NRC)</v>
      </c>
      <c r="CN56" t="str">
        <v>Consorcio de Org. Privadas de promoción al desarrollo de la micro y pequeña empresa</v>
      </c>
      <c r="CO56" t="str">
        <v>COOPI - Cooperación Internacional</v>
      </c>
      <c r="CP56" t="str">
        <v>Corporacion Minuto de Dios</v>
      </c>
      <c r="CQ56" t="str">
        <v>Corporación Opción Legal</v>
      </c>
      <c r="CR56" t="str">
        <v>Corporación para el Desarrollo de Emprendimiento y la Innovación Social</v>
      </c>
      <c r="CS56" t="str">
        <v>Cruz Roja Argentina</v>
      </c>
      <c r="CT56" t="str">
        <v>Cruz Roja Colombia</v>
      </c>
      <c r="CU56" t="str">
        <v>Cruz Roja Ecuador</v>
      </c>
      <c r="CV56" t="str">
        <v>Cruz Roja Española</v>
      </c>
      <c r="CW56" t="str">
        <v>Cruz Roja Panamá</v>
      </c>
      <c r="CX56" t="str">
        <v>Cruz Roja Paraguay</v>
      </c>
      <c r="CY56" t="str">
        <v>Cruz Roja Perú</v>
      </c>
      <c r="CZ56" t="str">
        <v>Cruz Roja Uruguay</v>
      </c>
      <c r="DA56" t="str">
        <v>Cuso Internacional</v>
      </c>
      <c r="DB56" t="str">
        <v>DCF (Danielle’s Children Fund)</v>
      </c>
      <c r="DC56" t="str">
        <v>Desarrollo Cooperativo Agrícola Internacional / Voluntarios en Asistencia Cooperativa en el Extranjero</v>
      </c>
      <c r="DD56" t="str">
        <v>Diakonie Katastrophenhilfe</v>
      </c>
      <c r="DE56" t="str">
        <v>Diálogo Diverso</v>
      </c>
      <c r="DF56" t="str">
        <v>Diáspora Venezolana en República Dominicana</v>
      </c>
      <c r="DG56" t="str">
        <v>Duendes y Ángeles Vinotinto República Dominicana</v>
      </c>
      <c r="DH56" t="str">
        <v>Embajadores internacionales de Canarinhos da Amazonia por la paz</v>
      </c>
      <c r="DI56" t="str">
        <v>Encuentros SJS (Servicio Jesuita de la Solidaridad)</v>
      </c>
      <c r="DJ56" t="str">
        <v>Ending Violence Against Migrants</v>
      </c>
      <c r="DK56" t="str">
        <v>Entidad de las Naciones Unidas para la Igualdad de Género y el Empoderamiento de las Mujeres</v>
      </c>
      <c r="DL56" t="str">
        <v>Famia Planea</v>
      </c>
      <c r="DM56" t="str">
        <v>Family Planning Association of Trinidad and Tobago</v>
      </c>
      <c r="DN56" t="str">
        <v>Federación de Mujeres de Sucumbíos</v>
      </c>
      <c r="DO56" t="str">
        <v>Federación Internacional de la Cruz Roja (FIRC)</v>
      </c>
      <c r="DP56" t="str">
        <v>Federación internacional humanitaria</v>
      </c>
      <c r="DQ56" t="str">
        <v>Federación Luterana Mundial</v>
      </c>
      <c r="DR56" t="str">
        <v>Fondo de las Naciones Unidas para la Infancia (UNICEF)</v>
      </c>
      <c r="DS56" t="str">
        <v>Fondo de Población de las Naciones Unidas (UNFPA)</v>
      </c>
      <c r="DT56" t="str">
        <v>Fondo Ecuatoriano Populorum Progressio</v>
      </c>
      <c r="DU56" t="str">
        <v>Foro de Israel para la Ayuda Humanitaria Internacional (IsraAID)</v>
      </c>
      <c r="DV56" t="str">
        <v>Foro de la Sociedad Civil en Salud (ForoSalud)</v>
      </c>
      <c r="DW56" t="str">
        <v>Foro Salud Callao</v>
      </c>
      <c r="DX56" t="str">
        <v>Fraternidade Sem Fronteiras</v>
      </c>
      <c r="DY56" t="str">
        <v>Fundación “Project Hope of Colombia”</v>
      </c>
      <c r="DZ56" t="str">
        <v>Fundación Alas de Colibrí</v>
      </c>
      <c r="EA56" t="str">
        <v>Fundación Americares</v>
      </c>
      <c r="EB56" t="str">
        <v>Fundación AVSI</v>
      </c>
      <c r="EC56" t="str">
        <v>Fundación Baylor Colombia</v>
      </c>
      <c r="ED56" t="str">
        <v>Fundación Casa de Refugio Matilde</v>
      </c>
      <c r="EE56" t="str">
        <v>Fundación Colonia de Venezuela en República Dominicana (FUNCOVERD)</v>
      </c>
      <c r="EF56" t="str">
        <v>Fundación Comisión Católica Argentina de Migraciones (FCCAM)</v>
      </c>
      <c r="EG56" t="str">
        <v>Fundación CRISFE</v>
      </c>
      <c r="EH56" t="str">
        <v>Fundación de Ayuda Social de Las Iglesias Cristianas</v>
      </c>
      <c r="EI56" t="str">
        <v>Fundación de Ayuda Social de las Iglesias Cristianas (FASIC)</v>
      </c>
      <c r="EJ56" t="str">
        <v>Fundación de Emigrantes Venezolanos (FEV)</v>
      </c>
      <c r="EK56" t="str">
        <v>Fundación de las Americas (FUDELA)</v>
      </c>
      <c r="EL56" t="str">
        <v>Fundación Educativa Rada</v>
      </c>
      <c r="EM56" t="str">
        <v>Fundación Equidad</v>
      </c>
      <c r="EN56" t="str">
        <v>Fundación Halü Bienestar Humano (HALU)</v>
      </c>
      <c r="EO56" t="str">
        <v>Fundación Huésped</v>
      </c>
      <c r="EP56" t="str">
        <v>Fundación Human Rights Caribbean (HRC)</v>
      </c>
      <c r="EQ56" t="str">
        <v>Fundación Las Golondrinas</v>
      </c>
      <c r="ER56" t="str">
        <v>Fundación Manos Abiertas</v>
      </c>
      <c r="ES56" t="str">
        <v>Fundación Mi Sangre</v>
      </c>
      <c r="ET56" t="str">
        <v>Fundación Nuestros Jóvenes</v>
      </c>
      <c r="EU56" t="str">
        <v>Fundacion pa Hende Muhe den Dificultad (FHMD)</v>
      </c>
      <c r="EV56" t="str">
        <v>Fundación Pan de Vida</v>
      </c>
      <c r="EW56" t="str">
        <v>Fundación Panamericana de Desarrollo</v>
      </c>
      <c r="EX56" t="str">
        <v>Fundación Panamericana para el Desarrollo (FUPAD)</v>
      </c>
      <c r="EY56" t="str">
        <v>Fundación para Asistencia a las Víctimas</v>
      </c>
      <c r="EZ56" t="str">
        <v>Fundación para la Integración y el Desarrollo de América Latina (FIDAL)</v>
      </c>
      <c r="FA56" t="str">
        <v>Fundación Salú pa Tur</v>
      </c>
      <c r="FB56" t="str">
        <v>Fundación Scalabrini Bolivia</v>
      </c>
      <c r="FC56" t="str">
        <v>Fundacion Scalabrini Chile</v>
      </c>
      <c r="FD56" t="str">
        <v>Fundación SES</v>
      </c>
      <c r="FE56" t="str">
        <v>Fundación Solidaria Trabajo para un Hermano</v>
      </c>
      <c r="FF56" t="str">
        <v>Fundación Stima</v>
      </c>
      <c r="FG56" t="str">
        <v>Fundación Takuna</v>
      </c>
      <c r="FH56" t="str">
        <v>Fundación Tarabita</v>
      </c>
      <c r="FI56" t="str">
        <v>Fundación Venex Curacao</v>
      </c>
      <c r="FJ56" t="str">
        <v>Globalizate Radio</v>
      </c>
      <c r="FK56" t="str">
        <v>GOAL</v>
      </c>
      <c r="FL56" t="str">
        <v>Heartland Alliance International (HAI)</v>
      </c>
      <c r="FM56" t="str">
        <v>HELVETAS Swiss Intercooperation</v>
      </c>
      <c r="FN56" t="str">
        <v>Hermanos Salesianas</v>
      </c>
      <c r="FO56" t="str">
        <v>HIAS</v>
      </c>
      <c r="FP56" t="str">
        <v>Hogar de Cristo</v>
      </c>
      <c r="FQ56" t="str">
        <v>Hogar de Nazareth</v>
      </c>
      <c r="FR56" t="str">
        <v>Human Rights Defence Curaçao</v>
      </c>
      <c r="FS56" t="str">
        <v>Humanity &amp; Inclusion</v>
      </c>
      <c r="FT56" t="str">
        <v>Humans Analytic</v>
      </c>
      <c r="FU56" t="str">
        <v>IEB - Instituto Internacional de Educação do Brasil</v>
      </c>
      <c r="FV56" t="str">
        <v>iMMAP</v>
      </c>
      <c r="FW56" t="str">
        <v>IMPACT Initiatives (REACH)</v>
      </c>
      <c r="FX56" t="str">
        <v>Institute of Natural and Cultural Heritage (IPANC)</v>
      </c>
      <c r="FY56" t="str">
        <v>Instituto de Democracia y Derechos Humanos</v>
      </c>
      <c r="FZ56" t="str">
        <v>Instituto de maná</v>
      </c>
      <c r="GA56" t="str">
        <v>Instituto de Promoción del Desarrollo Solidario</v>
      </c>
      <c r="GB56" t="str">
        <v>Instituto Dominicano de Desarrollo Integral</v>
      </c>
      <c r="GC56" t="str">
        <v>Instituto Félix Guattari</v>
      </c>
      <c r="GD56" t="str">
        <v>Instituto Nice</v>
      </c>
      <c r="GE56" t="str">
        <v>Instituto para las Migraciones y Derechos Humanos (IMDH)</v>
      </c>
      <c r="GF56" t="str">
        <v>Instituto Pirilampos - Grupo de visitas y acciones voluntarias en Roraima</v>
      </c>
      <c r="GG56" t="str">
        <v>INTERSOS</v>
      </c>
      <c r="GH56" t="str">
        <v>IPANC</v>
      </c>
      <c r="GI56" t="str">
        <v>Kimirina Coorporation</v>
      </c>
      <c r="GJ56" t="str">
        <v>La Bolsa del Samaritano</v>
      </c>
      <c r="GK56" t="str">
        <v>Lutheran World Relief</v>
      </c>
      <c r="GL56" t="str">
        <v>Malteser International</v>
      </c>
      <c r="GM56" t="str">
        <v>Más Igualdad Perú</v>
      </c>
      <c r="GN56" t="str">
        <v>MedGlobal</v>
      </c>
      <c r="GO56" t="str">
        <v>Medical Teams International</v>
      </c>
      <c r="GP56" t="str">
        <v>Médicos del Mundo</v>
      </c>
      <c r="GQ56" t="str">
        <v>Mercy Corps</v>
      </c>
      <c r="GR56" t="str">
        <v>Migrantes, Refugiados y Argentinos Emprendedores Sociales (MIRARES)</v>
      </c>
      <c r="GS56" t="str">
        <v>Mision Scalabriniana - Ecuador</v>
      </c>
      <c r="GT56" t="str">
        <v>Missão Paz</v>
      </c>
      <c r="GU56" t="str">
        <v>Movimiento de Mujeres de El Oro</v>
      </c>
      <c r="GV56" t="str">
        <v>Movimiento LGBT+ Brasil</v>
      </c>
      <c r="GW56" t="str">
        <v>Museu A CASA</v>
      </c>
      <c r="GX56" t="str">
        <v>Nueva organización</v>
      </c>
      <c r="GY56" t="str">
        <v>Oficina de la Coordinadora Residente UN</v>
      </c>
      <c r="GZ56" t="str">
        <v>Oficina de las Naciones Unidas de Servicios para Proyectos (UNOPS)</v>
      </c>
      <c r="HA56" t="str">
        <v>Oficina de Naciones Unidas contra la Droga y el Delito (ONUDD)</v>
      </c>
      <c r="HB56" t="str">
        <v>Oficina de Naciones Unidas para la Coordinación de Asuntos Humanitarios</v>
      </c>
      <c r="HC56" t="str">
        <v>Oficina del Alto Comisionado de las Naciones Unidas para los Derechos Humanos (ACNUDH)</v>
      </c>
      <c r="HD56" t="str">
        <v>ONU voluntarios</v>
      </c>
      <c r="HE56" t="str">
        <v>Opportunity International/AGAPE</v>
      </c>
      <c r="HF56" t="str">
        <v>Organización de Estados Iberoamericanos para la Educación, la Ciencia y la Cultura (OEI)</v>
      </c>
      <c r="HG56" t="str">
        <v>Organización de las Naciones Unidas para la Alimentación y la Agricultura (FAO)</v>
      </c>
      <c r="HH56" t="str">
        <v>Organización de las Naciones Unidas para la Educación, la Ciencia y la Cultura (UNESCO)</v>
      </c>
      <c r="HI56" t="str">
        <v>Organización Fuerza Internacional de Capellanía DDHH y DIH OFICA ICC</v>
      </c>
      <c r="HJ56" t="str">
        <v>Organización Internacional del Trabajo (OIT)</v>
      </c>
      <c r="HK56" t="str">
        <v>Organización Internacional para las Migraciones (OIM)</v>
      </c>
      <c r="HL56" t="str">
        <v>Organización Panamericana de la Salud/Organización Mundial de la Salud (OPS/OMS)</v>
      </c>
      <c r="HM56" t="str">
        <v>OXFAM</v>
      </c>
      <c r="HN56" t="str">
        <v>Parroquia Eclesiástica San Francisco</v>
      </c>
      <c r="HO56" t="str">
        <v>Parroquia Ntra Sra Asunción y Madre de los Migrantes</v>
      </c>
      <c r="HP56" t="str">
        <v>Pastoral de Movilidad Humana - Conferencia Episcopal Peruana</v>
      </c>
      <c r="HQ56" t="str">
        <v>Pastoral Social Cáritas</v>
      </c>
      <c r="HR56" t="str">
        <v>Patronato de Amparo Social de Tulcán</v>
      </c>
      <c r="HS56" t="str">
        <v>Peace for Development</v>
      </c>
      <c r="HT56" t="str">
        <v>Plan Internacional</v>
      </c>
      <c r="HU56" t="str">
        <v>Première Urgence Internationale</v>
      </c>
      <c r="HV56" t="str">
        <v>PROBONO Colombia</v>
      </c>
      <c r="HW56" t="str">
        <v>Progetto mondo mlal</v>
      </c>
      <c r="HX56" t="str">
        <v>Programa Conjunto de las Naciones Unidas sobre el VIH/SIDA (ONUSIDA)</v>
      </c>
      <c r="HY56" t="str">
        <v>Programa de las Naciones Unidas para el Desarrollo (PNUD)</v>
      </c>
      <c r="HZ56" t="str">
        <v>Programa de las Naciones Unidas para los Asentamientos Humanos (UN Habitat)</v>
      </c>
      <c r="IA56" t="str">
        <v>Programa de Soporte a la autoayuda de personas seropositivas</v>
      </c>
      <c r="IB56" t="str">
        <v>Programa Mundial de Alimentos (PMA)</v>
      </c>
      <c r="IC56" t="str">
        <v>Purik Huasi</v>
      </c>
      <c r="ID56" t="str">
        <v>Red con Migrantes y Refugiados</v>
      </c>
      <c r="IE56" t="str">
        <v>Red de Investigaciones Orientadas a la Solución de Problemas en Derechos Humanos</v>
      </c>
      <c r="IF56" t="str">
        <v>Red Internacional de Migración Scalabrini</v>
      </c>
      <c r="IG56" t="str">
        <v>Red Latinoamericana de Organizaciones no Gubernamentales de Personas con Discapacidad y sus Familias (RIADIS)</v>
      </c>
      <c r="IH56" t="str">
        <v>Red regioanal LGTBI+</v>
      </c>
      <c r="II56" t="str">
        <v>Renacer</v>
      </c>
      <c r="IJ56" t="str">
        <v>RET Internacional</v>
      </c>
      <c r="IK56" t="str">
        <v>Save the Children (SCI)</v>
      </c>
      <c r="IL56" t="str">
        <v>Sección Peruana de Amnistía Internacional</v>
      </c>
      <c r="IM56" t="str">
        <v>Semillas para la Democracia</v>
      </c>
      <c r="IN56" t="str">
        <v>Servicio Ecuménico para la Dignidad Humana</v>
      </c>
      <c r="IO56" t="str">
        <v>Servicio Jesuita a Migrantes (SJM)</v>
      </c>
      <c r="IP56" t="str">
        <v>Servicio Jesuita a Migrantes y Refugiados (SJMR)</v>
      </c>
      <c r="IQ56" t="str">
        <v>Servicio Jesuita a Refugiados (SJR)</v>
      </c>
      <c r="IR56" t="str">
        <v>Servicio Pastoral de Migrantes Nacional</v>
      </c>
      <c r="IS56" t="str">
        <v>Serviço Pastoral dos Migrantes do Nordeste</v>
      </c>
      <c r="IT56" t="str">
        <v>Sesame Workshop</v>
      </c>
      <c r="IU56" t="str">
        <v>Sociedad Bolivariana de Curaçao</v>
      </c>
      <c r="IV56" t="str">
        <v>Solidarites International/Premiere Urgence Internationale (Consorcio de SI y PUI)</v>
      </c>
      <c r="IW56" t="str">
        <v>Sparkassenstiftung für internationale Kooperation</v>
      </c>
      <c r="IX56" t="str">
        <v>Stichting Slachtofferhulp Curaçao</v>
      </c>
      <c r="IY56" t="str">
        <v>Swisscontact</v>
      </c>
      <c r="IZ56" t="str">
        <v>Tearfund</v>
      </c>
      <c r="JA56" t="str">
        <v>TECHO</v>
      </c>
      <c r="JB56" t="str">
        <v>Terre des Hommes Italy</v>
      </c>
      <c r="JC56" t="str">
        <v>Terre des Hommes Lausanne</v>
      </c>
      <c r="JD56" t="str">
        <v>Terre des Hommes Suisse</v>
      </c>
      <c r="JE56" t="str">
        <v>Universidad Católica del Uruguay (UCU)</v>
      </c>
      <c r="JF56" t="str">
        <v>Universidad de Buenos Aires (UBA)</v>
      </c>
      <c r="JG56" t="str">
        <v>UruVene</v>
      </c>
      <c r="JH56" t="str">
        <v>VenAruba Solidaria</v>
      </c>
      <c r="JI56" t="str">
        <v>VenEuropa</v>
      </c>
      <c r="JJ56" t="str">
        <v>Venezolanos en San Cristóbal</v>
      </c>
      <c r="JK56" t="str">
        <v>Vicaría de Pastoral Social Caritas</v>
      </c>
      <c r="JL56" t="str">
        <v>Vicariato apostólico de Esmeraldas – Nación de Paz (VAE)</v>
      </c>
      <c r="JM56" t="str">
        <v>Visión Mundial</v>
      </c>
      <c r="JN56" t="str">
        <v>War Child</v>
      </c>
      <c r="JO56" t="str">
        <v>We World GVC</v>
      </c>
      <c r="JP56" t="str">
        <v>World Council of Credit Unions</v>
      </c>
      <c r="JQ56" t="str">
        <v>ZOA</v>
      </c>
    </row>
    <row r="57" spans="1:277" x14ac:dyDescent="0.3">
      <c r="A57" s="37" t="s">
        <v>726</v>
      </c>
      <c r="B57" s="37" t="s">
        <v>727</v>
      </c>
      <c r="C57" s="37" t="s">
        <v>728</v>
      </c>
      <c r="D57" s="37"/>
      <c r="E57" s="37" t="s">
        <v>727</v>
      </c>
      <c r="F57" s="46" t="b">
        <v>0</v>
      </c>
      <c r="G57" s="46" t="s">
        <v>2167</v>
      </c>
      <c r="I57" t="str" cm="1">
        <f t="array" ref="I57:JQ57">TRANSPOSE(_xlfn._xlws.SORT(_xlfn._xlws.FILTER(Table3[Nombre],ISNUMBER(SEARCH(' Activity Sheet'!C58,Table3[Nombre])),"Not found"),,1))</f>
        <v>100% Diversidad y Derechos</v>
      </c>
      <c r="J57" t="str">
        <v>ABV - Asociación del Bien con la Vida</v>
      </c>
      <c r="K57" t="str">
        <v>ACAPS</v>
      </c>
      <c r="L57" t="str">
        <v>Acción contra el Hambre</v>
      </c>
      <c r="M57" t="str">
        <v>ACT Alianza</v>
      </c>
      <c r="N57" t="str">
        <v>ACTED</v>
      </c>
      <c r="O57" t="str">
        <v>Agencia Adventista de Desarollo y Recursos Asistenciales (ADRA)</v>
      </c>
      <c r="P57" t="str">
        <v>Agencia de Cooperación Alemana para el Desarrollo GIZ</v>
      </c>
      <c r="Q57" t="str">
        <v>AID FOR AIDS</v>
      </c>
      <c r="R57" t="str">
        <v>AIDS Healthcare Foundation</v>
      </c>
      <c r="S57" t="str">
        <v>Aldeas Infantiles SOS</v>
      </c>
      <c r="T57" t="str">
        <v>Alianza por la Solidaridad</v>
      </c>
      <c r="U57" t="str">
        <v>Alianza por Venezuela</v>
      </c>
      <c r="V57" t="str">
        <v>Alto Comisionado de las Naciones Unidas para los Refugiados (ACNUR)</v>
      </c>
      <c r="W57" t="str">
        <v>Asociación Aves</v>
      </c>
      <c r="X57" t="str">
        <v>Asociación Caritativa y Cultural Amigos do Noivo</v>
      </c>
      <c r="Y57" t="str">
        <v>Asociación Churún Merú</v>
      </c>
      <c r="Z57" t="str">
        <v>Asociación Civil de Chamos Venezolanos</v>
      </c>
      <c r="AA57" t="str">
        <v>Asociación Civil El Paso</v>
      </c>
      <c r="AB57" t="str">
        <v>Asociación Civil Venezolana en Paraguay</v>
      </c>
      <c r="AC57" t="str">
        <v>Asociación Construyendo Caminos de Esperanza Frente a la Injusticia, el Rechazo y el Olvido (CCEFIRO)</v>
      </c>
      <c r="AD57" t="str">
        <v>Asociación de Apoyo al Desarrollo - APOYAR</v>
      </c>
      <c r="AE57" t="str">
        <v>Asociacion de Jubilados y Pensionados Venezolanos en Argentina</v>
      </c>
      <c r="AF57" t="str">
        <v>Asociación de Psicólogos Venezolanos en Argentina</v>
      </c>
      <c r="AG57" t="str">
        <v>Asociación de venezolanos en la República argentina (ASOVEN)</v>
      </c>
      <c r="AH57" t="str">
        <v>Asociación educativa y caritativa Vale da Benção (AEBVB)</v>
      </c>
      <c r="AI57" t="str">
        <v>Asociación Idas y Vueltas</v>
      </c>
      <c r="AJ57" t="str">
        <v>Asociación ILLARI-AMANECER</v>
      </c>
      <c r="AK57" t="str">
        <v>Asociación Inmigrante Feliz</v>
      </c>
      <c r="AL57" t="str">
        <v>Asociación Manos Veneguayas</v>
      </c>
      <c r="AM57" t="str">
        <v>AsociacIón Misioneros de San Carlos Scalabrinianos</v>
      </c>
      <c r="AN57" t="str">
        <v>Asociación Mutual Israelita Argentina</v>
      </c>
      <c r="AO57" t="str">
        <v>Asociación Profamilia</v>
      </c>
      <c r="AP57" t="str">
        <v>Asociación Quinta Ola</v>
      </c>
      <c r="AQ57" t="str">
        <v>Asociación Solidaridad y Acción</v>
      </c>
      <c r="AR57" t="str">
        <v>Asociación Venezolana en Chile</v>
      </c>
      <c r="AS57" t="str">
        <v>Associação Hermanitos</v>
      </c>
      <c r="AT57" t="str">
        <v>Ayuda en Acción</v>
      </c>
      <c r="AU57" t="str">
        <v>Bethany Christian Services</v>
      </c>
      <c r="AV57" t="str">
        <v>Blumont</v>
      </c>
      <c r="AW57" t="str">
        <v>Capellanía de migrantes venezolanos de la diócesis de Lurín</v>
      </c>
      <c r="AX57" t="str">
        <v>CARE</v>
      </c>
      <c r="AY57" t="str">
        <v>Cáritas Alemania</v>
      </c>
      <c r="AZ57" t="str">
        <v>Cáritas Aruba</v>
      </c>
      <c r="BA57" t="str">
        <v>Cáritas Bolivia</v>
      </c>
      <c r="BB57" t="str">
        <v>Cáritas Brasil</v>
      </c>
      <c r="BC57" t="str">
        <v>Caritas Ecuador</v>
      </c>
      <c r="BD57" t="str">
        <v>Caritas Manaus</v>
      </c>
      <c r="BE57" t="str">
        <v>Caritas Parana</v>
      </c>
      <c r="BF57" t="str">
        <v>Cáritas Perú</v>
      </c>
      <c r="BG57" t="str">
        <v>Cáritas Rio de Janeiro</v>
      </c>
      <c r="BH57" t="str">
        <v>Cáritas São Paulo</v>
      </c>
      <c r="BI57" t="str">
        <v>Cáritas Suiza</v>
      </c>
      <c r="BJ57" t="str">
        <v>Cáritas Willemstad</v>
      </c>
      <c r="BK57" t="str">
        <v>Casa Cemisol</v>
      </c>
      <c r="BL57" t="str">
        <v>Casa Hogar San José</v>
      </c>
      <c r="BM57" t="str">
        <v>Casa Violeta</v>
      </c>
      <c r="BN57" t="str">
        <v>Centro de Atencion alMigrante (CAM)</v>
      </c>
      <c r="BO57" t="str">
        <v>Centro de Atencion Psicosocial (CAPS)</v>
      </c>
      <c r="BP57" t="str">
        <v>Centro de Defensa de los Derechos Humanos de Guarulhos (CCDH)</v>
      </c>
      <c r="BQ57" t="str">
        <v>Centro de Desarrollo y Autogestión</v>
      </c>
      <c r="BR57" t="str">
        <v>Centro de Estudios y Programas Integrados para el Desarrollo Sostenible (CIEDS)</v>
      </c>
      <c r="BS57" t="str">
        <v>Centro de Estudios y Solidaridad con América Latina (CESAL)</v>
      </c>
      <c r="BT57" t="str">
        <v>Centro de Migración y Derechos Humanos de la Diócesis de Roraima</v>
      </c>
      <c r="BU57" t="str">
        <v>Centro Familiar Familias Sin Fronteras – Fundación Familia Sin Fronteras</v>
      </c>
      <c r="BV57" t="str">
        <v>CESVI-Cooperazione e Sviluppo</v>
      </c>
      <c r="BW57" t="str">
        <v>ChildFund Internacional</v>
      </c>
      <c r="BX57" t="str">
        <v>CHS Alternativo</v>
      </c>
      <c r="BY57" t="str">
        <v>CIR - Conselho Indígena de Roraima</v>
      </c>
      <c r="BZ57" t="str">
        <v>Coletivo MOSAICO - Asociación del Movimiento Social, Ambiental, Interactivo, Cultural y Organizacional</v>
      </c>
      <c r="CA57" t="str">
        <v>COLVENZ</v>
      </c>
      <c r="CB57" t="str">
        <v>Comisión Argentina para Refugiados y Migrantes (CAREF)</v>
      </c>
      <c r="CC57" t="str">
        <v>Comité Internacional de la Cruz Roja</v>
      </c>
      <c r="CD57" t="str">
        <v>Comité Internacional de Rescate (IRC)</v>
      </c>
      <c r="CE57" t="str">
        <v>Comité Internacional para el Desarrollo de los Pueblos (CISP)</v>
      </c>
      <c r="CF57" t="str">
        <v>Comite permanente por la defensa de los derechos humanos (CDH)</v>
      </c>
      <c r="CG57" t="str">
        <v>Compasión internacional</v>
      </c>
      <c r="CH57" t="str">
        <v>Compassiva</v>
      </c>
      <c r="CI57" t="str">
        <v>Conozco mis derechos</v>
      </c>
      <c r="CJ57" t="str">
        <v>ConQuito</v>
      </c>
      <c r="CK57" t="str">
        <v>Consejo Danés para los Refugiados (DRC)</v>
      </c>
      <c r="CL57" t="str">
        <v>Consejo Interreligioso del Perú - Religiones por la Paz</v>
      </c>
      <c r="CM57" t="str">
        <v>Consejo Noruego para los Refugiados (NRC)</v>
      </c>
      <c r="CN57" t="str">
        <v>Consorcio de Org. Privadas de promoción al desarrollo de la micro y pequeña empresa</v>
      </c>
      <c r="CO57" t="str">
        <v>COOPI - Cooperación Internacional</v>
      </c>
      <c r="CP57" t="str">
        <v>Corporacion Minuto de Dios</v>
      </c>
      <c r="CQ57" t="str">
        <v>Corporación Opción Legal</v>
      </c>
      <c r="CR57" t="str">
        <v>Corporación para el Desarrollo de Emprendimiento y la Innovación Social</v>
      </c>
      <c r="CS57" t="str">
        <v>Cruz Roja Argentina</v>
      </c>
      <c r="CT57" t="str">
        <v>Cruz Roja Colombia</v>
      </c>
      <c r="CU57" t="str">
        <v>Cruz Roja Ecuador</v>
      </c>
      <c r="CV57" t="str">
        <v>Cruz Roja Española</v>
      </c>
      <c r="CW57" t="str">
        <v>Cruz Roja Panamá</v>
      </c>
      <c r="CX57" t="str">
        <v>Cruz Roja Paraguay</v>
      </c>
      <c r="CY57" t="str">
        <v>Cruz Roja Perú</v>
      </c>
      <c r="CZ57" t="str">
        <v>Cruz Roja Uruguay</v>
      </c>
      <c r="DA57" t="str">
        <v>Cuso Internacional</v>
      </c>
      <c r="DB57" t="str">
        <v>DCF (Danielle’s Children Fund)</v>
      </c>
      <c r="DC57" t="str">
        <v>Desarrollo Cooperativo Agrícola Internacional / Voluntarios en Asistencia Cooperativa en el Extranjero</v>
      </c>
      <c r="DD57" t="str">
        <v>Diakonie Katastrophenhilfe</v>
      </c>
      <c r="DE57" t="str">
        <v>Diálogo Diverso</v>
      </c>
      <c r="DF57" t="str">
        <v>Diáspora Venezolana en República Dominicana</v>
      </c>
      <c r="DG57" t="str">
        <v>Duendes y Ángeles Vinotinto República Dominicana</v>
      </c>
      <c r="DH57" t="str">
        <v>Embajadores internacionales de Canarinhos da Amazonia por la paz</v>
      </c>
      <c r="DI57" t="str">
        <v>Encuentros SJS (Servicio Jesuita de la Solidaridad)</v>
      </c>
      <c r="DJ57" t="str">
        <v>Ending Violence Against Migrants</v>
      </c>
      <c r="DK57" t="str">
        <v>Entidad de las Naciones Unidas para la Igualdad de Género y el Empoderamiento de las Mujeres</v>
      </c>
      <c r="DL57" t="str">
        <v>Famia Planea</v>
      </c>
      <c r="DM57" t="str">
        <v>Family Planning Association of Trinidad and Tobago</v>
      </c>
      <c r="DN57" t="str">
        <v>Federación de Mujeres de Sucumbíos</v>
      </c>
      <c r="DO57" t="str">
        <v>Federación Internacional de la Cruz Roja (FIRC)</v>
      </c>
      <c r="DP57" t="str">
        <v>Federación internacional humanitaria</v>
      </c>
      <c r="DQ57" t="str">
        <v>Federación Luterana Mundial</v>
      </c>
      <c r="DR57" t="str">
        <v>Fondo de las Naciones Unidas para la Infancia (UNICEF)</v>
      </c>
      <c r="DS57" t="str">
        <v>Fondo de Población de las Naciones Unidas (UNFPA)</v>
      </c>
      <c r="DT57" t="str">
        <v>Fondo Ecuatoriano Populorum Progressio</v>
      </c>
      <c r="DU57" t="str">
        <v>Foro de Israel para la Ayuda Humanitaria Internacional (IsraAID)</v>
      </c>
      <c r="DV57" t="str">
        <v>Foro de la Sociedad Civil en Salud (ForoSalud)</v>
      </c>
      <c r="DW57" t="str">
        <v>Foro Salud Callao</v>
      </c>
      <c r="DX57" t="str">
        <v>Fraternidade Sem Fronteiras</v>
      </c>
      <c r="DY57" t="str">
        <v>Fundación “Project Hope of Colombia”</v>
      </c>
      <c r="DZ57" t="str">
        <v>Fundación Alas de Colibrí</v>
      </c>
      <c r="EA57" t="str">
        <v>Fundación Americares</v>
      </c>
      <c r="EB57" t="str">
        <v>Fundación AVSI</v>
      </c>
      <c r="EC57" t="str">
        <v>Fundación Baylor Colombia</v>
      </c>
      <c r="ED57" t="str">
        <v>Fundación Casa de Refugio Matilde</v>
      </c>
      <c r="EE57" t="str">
        <v>Fundación Colonia de Venezuela en República Dominicana (FUNCOVERD)</v>
      </c>
      <c r="EF57" t="str">
        <v>Fundación Comisión Católica Argentina de Migraciones (FCCAM)</v>
      </c>
      <c r="EG57" t="str">
        <v>Fundación CRISFE</v>
      </c>
      <c r="EH57" t="str">
        <v>Fundación de Ayuda Social de Las Iglesias Cristianas</v>
      </c>
      <c r="EI57" t="str">
        <v>Fundación de Ayuda Social de las Iglesias Cristianas (FASIC)</v>
      </c>
      <c r="EJ57" t="str">
        <v>Fundación de Emigrantes Venezolanos (FEV)</v>
      </c>
      <c r="EK57" t="str">
        <v>Fundación de las Americas (FUDELA)</v>
      </c>
      <c r="EL57" t="str">
        <v>Fundación Educativa Rada</v>
      </c>
      <c r="EM57" t="str">
        <v>Fundación Equidad</v>
      </c>
      <c r="EN57" t="str">
        <v>Fundación Halü Bienestar Humano (HALU)</v>
      </c>
      <c r="EO57" t="str">
        <v>Fundación Huésped</v>
      </c>
      <c r="EP57" t="str">
        <v>Fundación Human Rights Caribbean (HRC)</v>
      </c>
      <c r="EQ57" t="str">
        <v>Fundación Las Golondrinas</v>
      </c>
      <c r="ER57" t="str">
        <v>Fundación Manos Abiertas</v>
      </c>
      <c r="ES57" t="str">
        <v>Fundación Mi Sangre</v>
      </c>
      <c r="ET57" t="str">
        <v>Fundación Nuestros Jóvenes</v>
      </c>
      <c r="EU57" t="str">
        <v>Fundacion pa Hende Muhe den Dificultad (FHMD)</v>
      </c>
      <c r="EV57" t="str">
        <v>Fundación Pan de Vida</v>
      </c>
      <c r="EW57" t="str">
        <v>Fundación Panamericana de Desarrollo</v>
      </c>
      <c r="EX57" t="str">
        <v>Fundación Panamericana para el Desarrollo (FUPAD)</v>
      </c>
      <c r="EY57" t="str">
        <v>Fundación para Asistencia a las Víctimas</v>
      </c>
      <c r="EZ57" t="str">
        <v>Fundación para la Integración y el Desarrollo de América Latina (FIDAL)</v>
      </c>
      <c r="FA57" t="str">
        <v>Fundación Salú pa Tur</v>
      </c>
      <c r="FB57" t="str">
        <v>Fundación Scalabrini Bolivia</v>
      </c>
      <c r="FC57" t="str">
        <v>Fundacion Scalabrini Chile</v>
      </c>
      <c r="FD57" t="str">
        <v>Fundación SES</v>
      </c>
      <c r="FE57" t="str">
        <v>Fundación Solidaria Trabajo para un Hermano</v>
      </c>
      <c r="FF57" t="str">
        <v>Fundación Stima</v>
      </c>
      <c r="FG57" t="str">
        <v>Fundación Takuna</v>
      </c>
      <c r="FH57" t="str">
        <v>Fundación Tarabita</v>
      </c>
      <c r="FI57" t="str">
        <v>Fundación Venex Curacao</v>
      </c>
      <c r="FJ57" t="str">
        <v>Globalizate Radio</v>
      </c>
      <c r="FK57" t="str">
        <v>GOAL</v>
      </c>
      <c r="FL57" t="str">
        <v>Heartland Alliance International (HAI)</v>
      </c>
      <c r="FM57" t="str">
        <v>HELVETAS Swiss Intercooperation</v>
      </c>
      <c r="FN57" t="str">
        <v>Hermanos Salesianas</v>
      </c>
      <c r="FO57" t="str">
        <v>HIAS</v>
      </c>
      <c r="FP57" t="str">
        <v>Hogar de Cristo</v>
      </c>
      <c r="FQ57" t="str">
        <v>Hogar de Nazareth</v>
      </c>
      <c r="FR57" t="str">
        <v>Human Rights Defence Curaçao</v>
      </c>
      <c r="FS57" t="str">
        <v>Humanity &amp; Inclusion</v>
      </c>
      <c r="FT57" t="str">
        <v>Humans Analytic</v>
      </c>
      <c r="FU57" t="str">
        <v>IEB - Instituto Internacional de Educação do Brasil</v>
      </c>
      <c r="FV57" t="str">
        <v>iMMAP</v>
      </c>
      <c r="FW57" t="str">
        <v>IMPACT Initiatives (REACH)</v>
      </c>
      <c r="FX57" t="str">
        <v>Institute of Natural and Cultural Heritage (IPANC)</v>
      </c>
      <c r="FY57" t="str">
        <v>Instituto de Democracia y Derechos Humanos</v>
      </c>
      <c r="FZ57" t="str">
        <v>Instituto de maná</v>
      </c>
      <c r="GA57" t="str">
        <v>Instituto de Promoción del Desarrollo Solidario</v>
      </c>
      <c r="GB57" t="str">
        <v>Instituto Dominicano de Desarrollo Integral</v>
      </c>
      <c r="GC57" t="str">
        <v>Instituto Félix Guattari</v>
      </c>
      <c r="GD57" t="str">
        <v>Instituto Nice</v>
      </c>
      <c r="GE57" t="str">
        <v>Instituto para las Migraciones y Derechos Humanos (IMDH)</v>
      </c>
      <c r="GF57" t="str">
        <v>Instituto Pirilampos - Grupo de visitas y acciones voluntarias en Roraima</v>
      </c>
      <c r="GG57" t="str">
        <v>INTERSOS</v>
      </c>
      <c r="GH57" t="str">
        <v>IPANC</v>
      </c>
      <c r="GI57" t="str">
        <v>Kimirina Coorporation</v>
      </c>
      <c r="GJ57" t="str">
        <v>La Bolsa del Samaritano</v>
      </c>
      <c r="GK57" t="str">
        <v>Lutheran World Relief</v>
      </c>
      <c r="GL57" t="str">
        <v>Malteser International</v>
      </c>
      <c r="GM57" t="str">
        <v>Más Igualdad Perú</v>
      </c>
      <c r="GN57" t="str">
        <v>MedGlobal</v>
      </c>
      <c r="GO57" t="str">
        <v>Medical Teams International</v>
      </c>
      <c r="GP57" t="str">
        <v>Médicos del Mundo</v>
      </c>
      <c r="GQ57" t="str">
        <v>Mercy Corps</v>
      </c>
      <c r="GR57" t="str">
        <v>Migrantes, Refugiados y Argentinos Emprendedores Sociales (MIRARES)</v>
      </c>
      <c r="GS57" t="str">
        <v>Mision Scalabriniana - Ecuador</v>
      </c>
      <c r="GT57" t="str">
        <v>Missão Paz</v>
      </c>
      <c r="GU57" t="str">
        <v>Movimiento de Mujeres de El Oro</v>
      </c>
      <c r="GV57" t="str">
        <v>Movimiento LGBT+ Brasil</v>
      </c>
      <c r="GW57" t="str">
        <v>Museu A CASA</v>
      </c>
      <c r="GX57" t="str">
        <v>Nueva organización</v>
      </c>
      <c r="GY57" t="str">
        <v>Oficina de la Coordinadora Residente UN</v>
      </c>
      <c r="GZ57" t="str">
        <v>Oficina de las Naciones Unidas de Servicios para Proyectos (UNOPS)</v>
      </c>
      <c r="HA57" t="str">
        <v>Oficina de Naciones Unidas contra la Droga y el Delito (ONUDD)</v>
      </c>
      <c r="HB57" t="str">
        <v>Oficina de Naciones Unidas para la Coordinación de Asuntos Humanitarios</v>
      </c>
      <c r="HC57" t="str">
        <v>Oficina del Alto Comisionado de las Naciones Unidas para los Derechos Humanos (ACNUDH)</v>
      </c>
      <c r="HD57" t="str">
        <v>ONU voluntarios</v>
      </c>
      <c r="HE57" t="str">
        <v>Opportunity International/AGAPE</v>
      </c>
      <c r="HF57" t="str">
        <v>Organización de Estados Iberoamericanos para la Educación, la Ciencia y la Cultura (OEI)</v>
      </c>
      <c r="HG57" t="str">
        <v>Organización de las Naciones Unidas para la Alimentación y la Agricultura (FAO)</v>
      </c>
      <c r="HH57" t="str">
        <v>Organización de las Naciones Unidas para la Educación, la Ciencia y la Cultura (UNESCO)</v>
      </c>
      <c r="HI57" t="str">
        <v>Organización Fuerza Internacional de Capellanía DDHH y DIH OFICA ICC</v>
      </c>
      <c r="HJ57" t="str">
        <v>Organización Internacional del Trabajo (OIT)</v>
      </c>
      <c r="HK57" t="str">
        <v>Organización Internacional para las Migraciones (OIM)</v>
      </c>
      <c r="HL57" t="str">
        <v>Organización Panamericana de la Salud/Organización Mundial de la Salud (OPS/OMS)</v>
      </c>
      <c r="HM57" t="str">
        <v>OXFAM</v>
      </c>
      <c r="HN57" t="str">
        <v>Parroquia Eclesiástica San Francisco</v>
      </c>
      <c r="HO57" t="str">
        <v>Parroquia Ntra Sra Asunción y Madre de los Migrantes</v>
      </c>
      <c r="HP57" t="str">
        <v>Pastoral de Movilidad Humana - Conferencia Episcopal Peruana</v>
      </c>
      <c r="HQ57" t="str">
        <v>Pastoral Social Cáritas</v>
      </c>
      <c r="HR57" t="str">
        <v>Patronato de Amparo Social de Tulcán</v>
      </c>
      <c r="HS57" t="str">
        <v>Peace for Development</v>
      </c>
      <c r="HT57" t="str">
        <v>Plan Internacional</v>
      </c>
      <c r="HU57" t="str">
        <v>Première Urgence Internationale</v>
      </c>
      <c r="HV57" t="str">
        <v>PROBONO Colombia</v>
      </c>
      <c r="HW57" t="str">
        <v>Progetto mondo mlal</v>
      </c>
      <c r="HX57" t="str">
        <v>Programa Conjunto de las Naciones Unidas sobre el VIH/SIDA (ONUSIDA)</v>
      </c>
      <c r="HY57" t="str">
        <v>Programa de las Naciones Unidas para el Desarrollo (PNUD)</v>
      </c>
      <c r="HZ57" t="str">
        <v>Programa de las Naciones Unidas para los Asentamientos Humanos (UN Habitat)</v>
      </c>
      <c r="IA57" t="str">
        <v>Programa de Soporte a la autoayuda de personas seropositivas</v>
      </c>
      <c r="IB57" t="str">
        <v>Programa Mundial de Alimentos (PMA)</v>
      </c>
      <c r="IC57" t="str">
        <v>Purik Huasi</v>
      </c>
      <c r="ID57" t="str">
        <v>Red con Migrantes y Refugiados</v>
      </c>
      <c r="IE57" t="str">
        <v>Red de Investigaciones Orientadas a la Solución de Problemas en Derechos Humanos</v>
      </c>
      <c r="IF57" t="str">
        <v>Red Internacional de Migración Scalabrini</v>
      </c>
      <c r="IG57" t="str">
        <v>Red Latinoamericana de Organizaciones no Gubernamentales de Personas con Discapacidad y sus Familias (RIADIS)</v>
      </c>
      <c r="IH57" t="str">
        <v>Red regioanal LGTBI+</v>
      </c>
      <c r="II57" t="str">
        <v>Renacer</v>
      </c>
      <c r="IJ57" t="str">
        <v>RET Internacional</v>
      </c>
      <c r="IK57" t="str">
        <v>Save the Children (SCI)</v>
      </c>
      <c r="IL57" t="str">
        <v>Sección Peruana de Amnistía Internacional</v>
      </c>
      <c r="IM57" t="str">
        <v>Semillas para la Democracia</v>
      </c>
      <c r="IN57" t="str">
        <v>Servicio Ecuménico para la Dignidad Humana</v>
      </c>
      <c r="IO57" t="str">
        <v>Servicio Jesuita a Migrantes (SJM)</v>
      </c>
      <c r="IP57" t="str">
        <v>Servicio Jesuita a Migrantes y Refugiados (SJMR)</v>
      </c>
      <c r="IQ57" t="str">
        <v>Servicio Jesuita a Refugiados (SJR)</v>
      </c>
      <c r="IR57" t="str">
        <v>Servicio Pastoral de Migrantes Nacional</v>
      </c>
      <c r="IS57" t="str">
        <v>Serviço Pastoral dos Migrantes do Nordeste</v>
      </c>
      <c r="IT57" t="str">
        <v>Sesame Workshop</v>
      </c>
      <c r="IU57" t="str">
        <v>Sociedad Bolivariana de Curaçao</v>
      </c>
      <c r="IV57" t="str">
        <v>Solidarites International/Premiere Urgence Internationale (Consorcio de SI y PUI)</v>
      </c>
      <c r="IW57" t="str">
        <v>Sparkassenstiftung für internationale Kooperation</v>
      </c>
      <c r="IX57" t="str">
        <v>Stichting Slachtofferhulp Curaçao</v>
      </c>
      <c r="IY57" t="str">
        <v>Swisscontact</v>
      </c>
      <c r="IZ57" t="str">
        <v>Tearfund</v>
      </c>
      <c r="JA57" t="str">
        <v>TECHO</v>
      </c>
      <c r="JB57" t="str">
        <v>Terre des Hommes Italy</v>
      </c>
      <c r="JC57" t="str">
        <v>Terre des Hommes Lausanne</v>
      </c>
      <c r="JD57" t="str">
        <v>Terre des Hommes Suisse</v>
      </c>
      <c r="JE57" t="str">
        <v>Universidad Católica del Uruguay (UCU)</v>
      </c>
      <c r="JF57" t="str">
        <v>Universidad de Buenos Aires (UBA)</v>
      </c>
      <c r="JG57" t="str">
        <v>UruVene</v>
      </c>
      <c r="JH57" t="str">
        <v>VenAruba Solidaria</v>
      </c>
      <c r="JI57" t="str">
        <v>VenEuropa</v>
      </c>
      <c r="JJ57" t="str">
        <v>Venezolanos en San Cristóbal</v>
      </c>
      <c r="JK57" t="str">
        <v>Vicaría de Pastoral Social Caritas</v>
      </c>
      <c r="JL57" t="str">
        <v>Vicariato apostólico de Esmeraldas – Nación de Paz (VAE)</v>
      </c>
      <c r="JM57" t="str">
        <v>Visión Mundial</v>
      </c>
      <c r="JN57" t="str">
        <v>War Child</v>
      </c>
      <c r="JO57" t="str">
        <v>We World GVC</v>
      </c>
      <c r="JP57" t="str">
        <v>World Council of Credit Unions</v>
      </c>
      <c r="JQ57" t="str">
        <v>ZOA</v>
      </c>
    </row>
    <row r="58" spans="1:277" x14ac:dyDescent="0.3">
      <c r="A58" s="37" t="s">
        <v>729</v>
      </c>
      <c r="B58" s="37" t="s">
        <v>730</v>
      </c>
      <c r="C58" s="37" t="s">
        <v>730</v>
      </c>
      <c r="D58" s="37"/>
      <c r="E58" s="37" t="s">
        <v>730</v>
      </c>
      <c r="F58" s="46" t="b">
        <v>0</v>
      </c>
      <c r="G58" s="46" t="s">
        <v>2167</v>
      </c>
      <c r="I58" t="str" cm="1">
        <f t="array" ref="I58:JQ58">TRANSPOSE(_xlfn._xlws.SORT(_xlfn._xlws.FILTER(Table3[Nombre],ISNUMBER(SEARCH(' Activity Sheet'!C59,Table3[Nombre])),"Not found"),,1))</f>
        <v>100% Diversidad y Derechos</v>
      </c>
      <c r="J58" t="str">
        <v>ABV - Asociación del Bien con la Vida</v>
      </c>
      <c r="K58" t="str">
        <v>ACAPS</v>
      </c>
      <c r="L58" t="str">
        <v>Acción contra el Hambre</v>
      </c>
      <c r="M58" t="str">
        <v>ACT Alianza</v>
      </c>
      <c r="N58" t="str">
        <v>ACTED</v>
      </c>
      <c r="O58" t="str">
        <v>Agencia Adventista de Desarollo y Recursos Asistenciales (ADRA)</v>
      </c>
      <c r="P58" t="str">
        <v>Agencia de Cooperación Alemana para el Desarrollo GIZ</v>
      </c>
      <c r="Q58" t="str">
        <v>AID FOR AIDS</v>
      </c>
      <c r="R58" t="str">
        <v>AIDS Healthcare Foundation</v>
      </c>
      <c r="S58" t="str">
        <v>Aldeas Infantiles SOS</v>
      </c>
      <c r="T58" t="str">
        <v>Alianza por la Solidaridad</v>
      </c>
      <c r="U58" t="str">
        <v>Alianza por Venezuela</v>
      </c>
      <c r="V58" t="str">
        <v>Alto Comisionado de las Naciones Unidas para los Refugiados (ACNUR)</v>
      </c>
      <c r="W58" t="str">
        <v>Asociación Aves</v>
      </c>
      <c r="X58" t="str">
        <v>Asociación Caritativa y Cultural Amigos do Noivo</v>
      </c>
      <c r="Y58" t="str">
        <v>Asociación Churún Merú</v>
      </c>
      <c r="Z58" t="str">
        <v>Asociación Civil de Chamos Venezolanos</v>
      </c>
      <c r="AA58" t="str">
        <v>Asociación Civil El Paso</v>
      </c>
      <c r="AB58" t="str">
        <v>Asociación Civil Venezolana en Paraguay</v>
      </c>
      <c r="AC58" t="str">
        <v>Asociación Construyendo Caminos de Esperanza Frente a la Injusticia, el Rechazo y el Olvido (CCEFIRO)</v>
      </c>
      <c r="AD58" t="str">
        <v>Asociación de Apoyo al Desarrollo - APOYAR</v>
      </c>
      <c r="AE58" t="str">
        <v>Asociacion de Jubilados y Pensionados Venezolanos en Argentina</v>
      </c>
      <c r="AF58" t="str">
        <v>Asociación de Psicólogos Venezolanos en Argentina</v>
      </c>
      <c r="AG58" t="str">
        <v>Asociación de venezolanos en la República argentina (ASOVEN)</v>
      </c>
      <c r="AH58" t="str">
        <v>Asociación educativa y caritativa Vale da Benção (AEBVB)</v>
      </c>
      <c r="AI58" t="str">
        <v>Asociación Idas y Vueltas</v>
      </c>
      <c r="AJ58" t="str">
        <v>Asociación ILLARI-AMANECER</v>
      </c>
      <c r="AK58" t="str">
        <v>Asociación Inmigrante Feliz</v>
      </c>
      <c r="AL58" t="str">
        <v>Asociación Manos Veneguayas</v>
      </c>
      <c r="AM58" t="str">
        <v>AsociacIón Misioneros de San Carlos Scalabrinianos</v>
      </c>
      <c r="AN58" t="str">
        <v>Asociación Mutual Israelita Argentina</v>
      </c>
      <c r="AO58" t="str">
        <v>Asociación Profamilia</v>
      </c>
      <c r="AP58" t="str">
        <v>Asociación Quinta Ola</v>
      </c>
      <c r="AQ58" t="str">
        <v>Asociación Solidaridad y Acción</v>
      </c>
      <c r="AR58" t="str">
        <v>Asociación Venezolana en Chile</v>
      </c>
      <c r="AS58" t="str">
        <v>Associação Hermanitos</v>
      </c>
      <c r="AT58" t="str">
        <v>Ayuda en Acción</v>
      </c>
      <c r="AU58" t="str">
        <v>Bethany Christian Services</v>
      </c>
      <c r="AV58" t="str">
        <v>Blumont</v>
      </c>
      <c r="AW58" t="str">
        <v>Capellanía de migrantes venezolanos de la diócesis de Lurín</v>
      </c>
      <c r="AX58" t="str">
        <v>CARE</v>
      </c>
      <c r="AY58" t="str">
        <v>Cáritas Alemania</v>
      </c>
      <c r="AZ58" t="str">
        <v>Cáritas Aruba</v>
      </c>
      <c r="BA58" t="str">
        <v>Cáritas Bolivia</v>
      </c>
      <c r="BB58" t="str">
        <v>Cáritas Brasil</v>
      </c>
      <c r="BC58" t="str">
        <v>Caritas Ecuador</v>
      </c>
      <c r="BD58" t="str">
        <v>Caritas Manaus</v>
      </c>
      <c r="BE58" t="str">
        <v>Caritas Parana</v>
      </c>
      <c r="BF58" t="str">
        <v>Cáritas Perú</v>
      </c>
      <c r="BG58" t="str">
        <v>Cáritas Rio de Janeiro</v>
      </c>
      <c r="BH58" t="str">
        <v>Cáritas São Paulo</v>
      </c>
      <c r="BI58" t="str">
        <v>Cáritas Suiza</v>
      </c>
      <c r="BJ58" t="str">
        <v>Cáritas Willemstad</v>
      </c>
      <c r="BK58" t="str">
        <v>Casa Cemisol</v>
      </c>
      <c r="BL58" t="str">
        <v>Casa Hogar San José</v>
      </c>
      <c r="BM58" t="str">
        <v>Casa Violeta</v>
      </c>
      <c r="BN58" t="str">
        <v>Centro de Atencion alMigrante (CAM)</v>
      </c>
      <c r="BO58" t="str">
        <v>Centro de Atencion Psicosocial (CAPS)</v>
      </c>
      <c r="BP58" t="str">
        <v>Centro de Defensa de los Derechos Humanos de Guarulhos (CCDH)</v>
      </c>
      <c r="BQ58" t="str">
        <v>Centro de Desarrollo y Autogestión</v>
      </c>
      <c r="BR58" t="str">
        <v>Centro de Estudios y Programas Integrados para el Desarrollo Sostenible (CIEDS)</v>
      </c>
      <c r="BS58" t="str">
        <v>Centro de Estudios y Solidaridad con América Latina (CESAL)</v>
      </c>
      <c r="BT58" t="str">
        <v>Centro de Migración y Derechos Humanos de la Diócesis de Roraima</v>
      </c>
      <c r="BU58" t="str">
        <v>Centro Familiar Familias Sin Fronteras – Fundación Familia Sin Fronteras</v>
      </c>
      <c r="BV58" t="str">
        <v>CESVI-Cooperazione e Sviluppo</v>
      </c>
      <c r="BW58" t="str">
        <v>ChildFund Internacional</v>
      </c>
      <c r="BX58" t="str">
        <v>CHS Alternativo</v>
      </c>
      <c r="BY58" t="str">
        <v>CIR - Conselho Indígena de Roraima</v>
      </c>
      <c r="BZ58" t="str">
        <v>Coletivo MOSAICO - Asociación del Movimiento Social, Ambiental, Interactivo, Cultural y Organizacional</v>
      </c>
      <c r="CA58" t="str">
        <v>COLVENZ</v>
      </c>
      <c r="CB58" t="str">
        <v>Comisión Argentina para Refugiados y Migrantes (CAREF)</v>
      </c>
      <c r="CC58" t="str">
        <v>Comité Internacional de la Cruz Roja</v>
      </c>
      <c r="CD58" t="str">
        <v>Comité Internacional de Rescate (IRC)</v>
      </c>
      <c r="CE58" t="str">
        <v>Comité Internacional para el Desarrollo de los Pueblos (CISP)</v>
      </c>
      <c r="CF58" t="str">
        <v>Comite permanente por la defensa de los derechos humanos (CDH)</v>
      </c>
      <c r="CG58" t="str">
        <v>Compasión internacional</v>
      </c>
      <c r="CH58" t="str">
        <v>Compassiva</v>
      </c>
      <c r="CI58" t="str">
        <v>Conozco mis derechos</v>
      </c>
      <c r="CJ58" t="str">
        <v>ConQuito</v>
      </c>
      <c r="CK58" t="str">
        <v>Consejo Danés para los Refugiados (DRC)</v>
      </c>
      <c r="CL58" t="str">
        <v>Consejo Interreligioso del Perú - Religiones por la Paz</v>
      </c>
      <c r="CM58" t="str">
        <v>Consejo Noruego para los Refugiados (NRC)</v>
      </c>
      <c r="CN58" t="str">
        <v>Consorcio de Org. Privadas de promoción al desarrollo de la micro y pequeña empresa</v>
      </c>
      <c r="CO58" t="str">
        <v>COOPI - Cooperación Internacional</v>
      </c>
      <c r="CP58" t="str">
        <v>Corporacion Minuto de Dios</v>
      </c>
      <c r="CQ58" t="str">
        <v>Corporación Opción Legal</v>
      </c>
      <c r="CR58" t="str">
        <v>Corporación para el Desarrollo de Emprendimiento y la Innovación Social</v>
      </c>
      <c r="CS58" t="str">
        <v>Cruz Roja Argentina</v>
      </c>
      <c r="CT58" t="str">
        <v>Cruz Roja Colombia</v>
      </c>
      <c r="CU58" t="str">
        <v>Cruz Roja Ecuador</v>
      </c>
      <c r="CV58" t="str">
        <v>Cruz Roja Española</v>
      </c>
      <c r="CW58" t="str">
        <v>Cruz Roja Panamá</v>
      </c>
      <c r="CX58" t="str">
        <v>Cruz Roja Paraguay</v>
      </c>
      <c r="CY58" t="str">
        <v>Cruz Roja Perú</v>
      </c>
      <c r="CZ58" t="str">
        <v>Cruz Roja Uruguay</v>
      </c>
      <c r="DA58" t="str">
        <v>Cuso Internacional</v>
      </c>
      <c r="DB58" t="str">
        <v>DCF (Danielle’s Children Fund)</v>
      </c>
      <c r="DC58" t="str">
        <v>Desarrollo Cooperativo Agrícola Internacional / Voluntarios en Asistencia Cooperativa en el Extranjero</v>
      </c>
      <c r="DD58" t="str">
        <v>Diakonie Katastrophenhilfe</v>
      </c>
      <c r="DE58" t="str">
        <v>Diálogo Diverso</v>
      </c>
      <c r="DF58" t="str">
        <v>Diáspora Venezolana en República Dominicana</v>
      </c>
      <c r="DG58" t="str">
        <v>Duendes y Ángeles Vinotinto República Dominicana</v>
      </c>
      <c r="DH58" t="str">
        <v>Embajadores internacionales de Canarinhos da Amazonia por la paz</v>
      </c>
      <c r="DI58" t="str">
        <v>Encuentros SJS (Servicio Jesuita de la Solidaridad)</v>
      </c>
      <c r="DJ58" t="str">
        <v>Ending Violence Against Migrants</v>
      </c>
      <c r="DK58" t="str">
        <v>Entidad de las Naciones Unidas para la Igualdad de Género y el Empoderamiento de las Mujeres</v>
      </c>
      <c r="DL58" t="str">
        <v>Famia Planea</v>
      </c>
      <c r="DM58" t="str">
        <v>Family Planning Association of Trinidad and Tobago</v>
      </c>
      <c r="DN58" t="str">
        <v>Federación de Mujeres de Sucumbíos</v>
      </c>
      <c r="DO58" t="str">
        <v>Federación Internacional de la Cruz Roja (FIRC)</v>
      </c>
      <c r="DP58" t="str">
        <v>Federación internacional humanitaria</v>
      </c>
      <c r="DQ58" t="str">
        <v>Federación Luterana Mundial</v>
      </c>
      <c r="DR58" t="str">
        <v>Fondo de las Naciones Unidas para la Infancia (UNICEF)</v>
      </c>
      <c r="DS58" t="str">
        <v>Fondo de Población de las Naciones Unidas (UNFPA)</v>
      </c>
      <c r="DT58" t="str">
        <v>Fondo Ecuatoriano Populorum Progressio</v>
      </c>
      <c r="DU58" t="str">
        <v>Foro de Israel para la Ayuda Humanitaria Internacional (IsraAID)</v>
      </c>
      <c r="DV58" t="str">
        <v>Foro de la Sociedad Civil en Salud (ForoSalud)</v>
      </c>
      <c r="DW58" t="str">
        <v>Foro Salud Callao</v>
      </c>
      <c r="DX58" t="str">
        <v>Fraternidade Sem Fronteiras</v>
      </c>
      <c r="DY58" t="str">
        <v>Fundación “Project Hope of Colombia”</v>
      </c>
      <c r="DZ58" t="str">
        <v>Fundación Alas de Colibrí</v>
      </c>
      <c r="EA58" t="str">
        <v>Fundación Americares</v>
      </c>
      <c r="EB58" t="str">
        <v>Fundación AVSI</v>
      </c>
      <c r="EC58" t="str">
        <v>Fundación Baylor Colombia</v>
      </c>
      <c r="ED58" t="str">
        <v>Fundación Casa de Refugio Matilde</v>
      </c>
      <c r="EE58" t="str">
        <v>Fundación Colonia de Venezuela en República Dominicana (FUNCOVERD)</v>
      </c>
      <c r="EF58" t="str">
        <v>Fundación Comisión Católica Argentina de Migraciones (FCCAM)</v>
      </c>
      <c r="EG58" t="str">
        <v>Fundación CRISFE</v>
      </c>
      <c r="EH58" t="str">
        <v>Fundación de Ayuda Social de Las Iglesias Cristianas</v>
      </c>
      <c r="EI58" t="str">
        <v>Fundación de Ayuda Social de las Iglesias Cristianas (FASIC)</v>
      </c>
      <c r="EJ58" t="str">
        <v>Fundación de Emigrantes Venezolanos (FEV)</v>
      </c>
      <c r="EK58" t="str">
        <v>Fundación de las Americas (FUDELA)</v>
      </c>
      <c r="EL58" t="str">
        <v>Fundación Educativa Rada</v>
      </c>
      <c r="EM58" t="str">
        <v>Fundación Equidad</v>
      </c>
      <c r="EN58" t="str">
        <v>Fundación Halü Bienestar Humano (HALU)</v>
      </c>
      <c r="EO58" t="str">
        <v>Fundación Huésped</v>
      </c>
      <c r="EP58" t="str">
        <v>Fundación Human Rights Caribbean (HRC)</v>
      </c>
      <c r="EQ58" t="str">
        <v>Fundación Las Golondrinas</v>
      </c>
      <c r="ER58" t="str">
        <v>Fundación Manos Abiertas</v>
      </c>
      <c r="ES58" t="str">
        <v>Fundación Mi Sangre</v>
      </c>
      <c r="ET58" t="str">
        <v>Fundación Nuestros Jóvenes</v>
      </c>
      <c r="EU58" t="str">
        <v>Fundacion pa Hende Muhe den Dificultad (FHMD)</v>
      </c>
      <c r="EV58" t="str">
        <v>Fundación Pan de Vida</v>
      </c>
      <c r="EW58" t="str">
        <v>Fundación Panamericana de Desarrollo</v>
      </c>
      <c r="EX58" t="str">
        <v>Fundación Panamericana para el Desarrollo (FUPAD)</v>
      </c>
      <c r="EY58" t="str">
        <v>Fundación para Asistencia a las Víctimas</v>
      </c>
      <c r="EZ58" t="str">
        <v>Fundación para la Integración y el Desarrollo de América Latina (FIDAL)</v>
      </c>
      <c r="FA58" t="str">
        <v>Fundación Salú pa Tur</v>
      </c>
      <c r="FB58" t="str">
        <v>Fundación Scalabrini Bolivia</v>
      </c>
      <c r="FC58" t="str">
        <v>Fundacion Scalabrini Chile</v>
      </c>
      <c r="FD58" t="str">
        <v>Fundación SES</v>
      </c>
      <c r="FE58" t="str">
        <v>Fundación Solidaria Trabajo para un Hermano</v>
      </c>
      <c r="FF58" t="str">
        <v>Fundación Stima</v>
      </c>
      <c r="FG58" t="str">
        <v>Fundación Takuna</v>
      </c>
      <c r="FH58" t="str">
        <v>Fundación Tarabita</v>
      </c>
      <c r="FI58" t="str">
        <v>Fundación Venex Curacao</v>
      </c>
      <c r="FJ58" t="str">
        <v>Globalizate Radio</v>
      </c>
      <c r="FK58" t="str">
        <v>GOAL</v>
      </c>
      <c r="FL58" t="str">
        <v>Heartland Alliance International (HAI)</v>
      </c>
      <c r="FM58" t="str">
        <v>HELVETAS Swiss Intercooperation</v>
      </c>
      <c r="FN58" t="str">
        <v>Hermanos Salesianas</v>
      </c>
      <c r="FO58" t="str">
        <v>HIAS</v>
      </c>
      <c r="FP58" t="str">
        <v>Hogar de Cristo</v>
      </c>
      <c r="FQ58" t="str">
        <v>Hogar de Nazareth</v>
      </c>
      <c r="FR58" t="str">
        <v>Human Rights Defence Curaçao</v>
      </c>
      <c r="FS58" t="str">
        <v>Humanity &amp; Inclusion</v>
      </c>
      <c r="FT58" t="str">
        <v>Humans Analytic</v>
      </c>
      <c r="FU58" t="str">
        <v>IEB - Instituto Internacional de Educação do Brasil</v>
      </c>
      <c r="FV58" t="str">
        <v>iMMAP</v>
      </c>
      <c r="FW58" t="str">
        <v>IMPACT Initiatives (REACH)</v>
      </c>
      <c r="FX58" t="str">
        <v>Institute of Natural and Cultural Heritage (IPANC)</v>
      </c>
      <c r="FY58" t="str">
        <v>Instituto de Democracia y Derechos Humanos</v>
      </c>
      <c r="FZ58" t="str">
        <v>Instituto de maná</v>
      </c>
      <c r="GA58" t="str">
        <v>Instituto de Promoción del Desarrollo Solidario</v>
      </c>
      <c r="GB58" t="str">
        <v>Instituto Dominicano de Desarrollo Integral</v>
      </c>
      <c r="GC58" t="str">
        <v>Instituto Félix Guattari</v>
      </c>
      <c r="GD58" t="str">
        <v>Instituto Nice</v>
      </c>
      <c r="GE58" t="str">
        <v>Instituto para las Migraciones y Derechos Humanos (IMDH)</v>
      </c>
      <c r="GF58" t="str">
        <v>Instituto Pirilampos - Grupo de visitas y acciones voluntarias en Roraima</v>
      </c>
      <c r="GG58" t="str">
        <v>INTERSOS</v>
      </c>
      <c r="GH58" t="str">
        <v>IPANC</v>
      </c>
      <c r="GI58" t="str">
        <v>Kimirina Coorporation</v>
      </c>
      <c r="GJ58" t="str">
        <v>La Bolsa del Samaritano</v>
      </c>
      <c r="GK58" t="str">
        <v>Lutheran World Relief</v>
      </c>
      <c r="GL58" t="str">
        <v>Malteser International</v>
      </c>
      <c r="GM58" t="str">
        <v>Más Igualdad Perú</v>
      </c>
      <c r="GN58" t="str">
        <v>MedGlobal</v>
      </c>
      <c r="GO58" t="str">
        <v>Medical Teams International</v>
      </c>
      <c r="GP58" t="str">
        <v>Médicos del Mundo</v>
      </c>
      <c r="GQ58" t="str">
        <v>Mercy Corps</v>
      </c>
      <c r="GR58" t="str">
        <v>Migrantes, Refugiados y Argentinos Emprendedores Sociales (MIRARES)</v>
      </c>
      <c r="GS58" t="str">
        <v>Mision Scalabriniana - Ecuador</v>
      </c>
      <c r="GT58" t="str">
        <v>Missão Paz</v>
      </c>
      <c r="GU58" t="str">
        <v>Movimiento de Mujeres de El Oro</v>
      </c>
      <c r="GV58" t="str">
        <v>Movimiento LGBT+ Brasil</v>
      </c>
      <c r="GW58" t="str">
        <v>Museu A CASA</v>
      </c>
      <c r="GX58" t="str">
        <v>Nueva organización</v>
      </c>
      <c r="GY58" t="str">
        <v>Oficina de la Coordinadora Residente UN</v>
      </c>
      <c r="GZ58" t="str">
        <v>Oficina de las Naciones Unidas de Servicios para Proyectos (UNOPS)</v>
      </c>
      <c r="HA58" t="str">
        <v>Oficina de Naciones Unidas contra la Droga y el Delito (ONUDD)</v>
      </c>
      <c r="HB58" t="str">
        <v>Oficina de Naciones Unidas para la Coordinación de Asuntos Humanitarios</v>
      </c>
      <c r="HC58" t="str">
        <v>Oficina del Alto Comisionado de las Naciones Unidas para los Derechos Humanos (ACNUDH)</v>
      </c>
      <c r="HD58" t="str">
        <v>ONU voluntarios</v>
      </c>
      <c r="HE58" t="str">
        <v>Opportunity International/AGAPE</v>
      </c>
      <c r="HF58" t="str">
        <v>Organización de Estados Iberoamericanos para la Educación, la Ciencia y la Cultura (OEI)</v>
      </c>
      <c r="HG58" t="str">
        <v>Organización de las Naciones Unidas para la Alimentación y la Agricultura (FAO)</v>
      </c>
      <c r="HH58" t="str">
        <v>Organización de las Naciones Unidas para la Educación, la Ciencia y la Cultura (UNESCO)</v>
      </c>
      <c r="HI58" t="str">
        <v>Organización Fuerza Internacional de Capellanía DDHH y DIH OFICA ICC</v>
      </c>
      <c r="HJ58" t="str">
        <v>Organización Internacional del Trabajo (OIT)</v>
      </c>
      <c r="HK58" t="str">
        <v>Organización Internacional para las Migraciones (OIM)</v>
      </c>
      <c r="HL58" t="str">
        <v>Organización Panamericana de la Salud/Organización Mundial de la Salud (OPS/OMS)</v>
      </c>
      <c r="HM58" t="str">
        <v>OXFAM</v>
      </c>
      <c r="HN58" t="str">
        <v>Parroquia Eclesiástica San Francisco</v>
      </c>
      <c r="HO58" t="str">
        <v>Parroquia Ntra Sra Asunción y Madre de los Migrantes</v>
      </c>
      <c r="HP58" t="str">
        <v>Pastoral de Movilidad Humana - Conferencia Episcopal Peruana</v>
      </c>
      <c r="HQ58" t="str">
        <v>Pastoral Social Cáritas</v>
      </c>
      <c r="HR58" t="str">
        <v>Patronato de Amparo Social de Tulcán</v>
      </c>
      <c r="HS58" t="str">
        <v>Peace for Development</v>
      </c>
      <c r="HT58" t="str">
        <v>Plan Internacional</v>
      </c>
      <c r="HU58" t="str">
        <v>Première Urgence Internationale</v>
      </c>
      <c r="HV58" t="str">
        <v>PROBONO Colombia</v>
      </c>
      <c r="HW58" t="str">
        <v>Progetto mondo mlal</v>
      </c>
      <c r="HX58" t="str">
        <v>Programa Conjunto de las Naciones Unidas sobre el VIH/SIDA (ONUSIDA)</v>
      </c>
      <c r="HY58" t="str">
        <v>Programa de las Naciones Unidas para el Desarrollo (PNUD)</v>
      </c>
      <c r="HZ58" t="str">
        <v>Programa de las Naciones Unidas para los Asentamientos Humanos (UN Habitat)</v>
      </c>
      <c r="IA58" t="str">
        <v>Programa de Soporte a la autoayuda de personas seropositivas</v>
      </c>
      <c r="IB58" t="str">
        <v>Programa Mundial de Alimentos (PMA)</v>
      </c>
      <c r="IC58" t="str">
        <v>Purik Huasi</v>
      </c>
      <c r="ID58" t="str">
        <v>Red con Migrantes y Refugiados</v>
      </c>
      <c r="IE58" t="str">
        <v>Red de Investigaciones Orientadas a la Solución de Problemas en Derechos Humanos</v>
      </c>
      <c r="IF58" t="str">
        <v>Red Internacional de Migración Scalabrini</v>
      </c>
      <c r="IG58" t="str">
        <v>Red Latinoamericana de Organizaciones no Gubernamentales de Personas con Discapacidad y sus Familias (RIADIS)</v>
      </c>
      <c r="IH58" t="str">
        <v>Red regioanal LGTBI+</v>
      </c>
      <c r="II58" t="str">
        <v>Renacer</v>
      </c>
      <c r="IJ58" t="str">
        <v>RET Internacional</v>
      </c>
      <c r="IK58" t="str">
        <v>Save the Children (SCI)</v>
      </c>
      <c r="IL58" t="str">
        <v>Sección Peruana de Amnistía Internacional</v>
      </c>
      <c r="IM58" t="str">
        <v>Semillas para la Democracia</v>
      </c>
      <c r="IN58" t="str">
        <v>Servicio Ecuménico para la Dignidad Humana</v>
      </c>
      <c r="IO58" t="str">
        <v>Servicio Jesuita a Migrantes (SJM)</v>
      </c>
      <c r="IP58" t="str">
        <v>Servicio Jesuita a Migrantes y Refugiados (SJMR)</v>
      </c>
      <c r="IQ58" t="str">
        <v>Servicio Jesuita a Refugiados (SJR)</v>
      </c>
      <c r="IR58" t="str">
        <v>Servicio Pastoral de Migrantes Nacional</v>
      </c>
      <c r="IS58" t="str">
        <v>Serviço Pastoral dos Migrantes do Nordeste</v>
      </c>
      <c r="IT58" t="str">
        <v>Sesame Workshop</v>
      </c>
      <c r="IU58" t="str">
        <v>Sociedad Bolivariana de Curaçao</v>
      </c>
      <c r="IV58" t="str">
        <v>Solidarites International/Premiere Urgence Internationale (Consorcio de SI y PUI)</v>
      </c>
      <c r="IW58" t="str">
        <v>Sparkassenstiftung für internationale Kooperation</v>
      </c>
      <c r="IX58" t="str">
        <v>Stichting Slachtofferhulp Curaçao</v>
      </c>
      <c r="IY58" t="str">
        <v>Swisscontact</v>
      </c>
      <c r="IZ58" t="str">
        <v>Tearfund</v>
      </c>
      <c r="JA58" t="str">
        <v>TECHO</v>
      </c>
      <c r="JB58" t="str">
        <v>Terre des Hommes Italy</v>
      </c>
      <c r="JC58" t="str">
        <v>Terre des Hommes Lausanne</v>
      </c>
      <c r="JD58" t="str">
        <v>Terre des Hommes Suisse</v>
      </c>
      <c r="JE58" t="str">
        <v>Universidad Católica del Uruguay (UCU)</v>
      </c>
      <c r="JF58" t="str">
        <v>Universidad de Buenos Aires (UBA)</v>
      </c>
      <c r="JG58" t="str">
        <v>UruVene</v>
      </c>
      <c r="JH58" t="str">
        <v>VenAruba Solidaria</v>
      </c>
      <c r="JI58" t="str">
        <v>VenEuropa</v>
      </c>
      <c r="JJ58" t="str">
        <v>Venezolanos en San Cristóbal</v>
      </c>
      <c r="JK58" t="str">
        <v>Vicaría de Pastoral Social Caritas</v>
      </c>
      <c r="JL58" t="str">
        <v>Vicariato apostólico de Esmeraldas – Nación de Paz (VAE)</v>
      </c>
      <c r="JM58" t="str">
        <v>Visión Mundial</v>
      </c>
      <c r="JN58" t="str">
        <v>War Child</v>
      </c>
      <c r="JO58" t="str">
        <v>We World GVC</v>
      </c>
      <c r="JP58" t="str">
        <v>World Council of Credit Unions</v>
      </c>
      <c r="JQ58" t="str">
        <v>ZOA</v>
      </c>
    </row>
    <row r="59" spans="1:277" x14ac:dyDescent="0.3">
      <c r="A59" s="37" t="s">
        <v>731</v>
      </c>
      <c r="B59" s="37" t="s">
        <v>732</v>
      </c>
      <c r="C59" s="37" t="s">
        <v>732</v>
      </c>
      <c r="D59" s="37"/>
      <c r="E59" s="37" t="s">
        <v>733</v>
      </c>
      <c r="F59" s="46" t="b">
        <v>0</v>
      </c>
      <c r="G59" s="46" t="s">
        <v>2167</v>
      </c>
      <c r="I59" t="str" cm="1">
        <f t="array" ref="I59:JQ59">TRANSPOSE(_xlfn._xlws.SORT(_xlfn._xlws.FILTER(Table3[Nombre],ISNUMBER(SEARCH(' Activity Sheet'!C60,Table3[Nombre])),"Not found"),,1))</f>
        <v>100% Diversidad y Derechos</v>
      </c>
      <c r="J59" t="str">
        <v>ABV - Asociación del Bien con la Vida</v>
      </c>
      <c r="K59" t="str">
        <v>ACAPS</v>
      </c>
      <c r="L59" t="str">
        <v>Acción contra el Hambre</v>
      </c>
      <c r="M59" t="str">
        <v>ACT Alianza</v>
      </c>
      <c r="N59" t="str">
        <v>ACTED</v>
      </c>
      <c r="O59" t="str">
        <v>Agencia Adventista de Desarollo y Recursos Asistenciales (ADRA)</v>
      </c>
      <c r="P59" t="str">
        <v>Agencia de Cooperación Alemana para el Desarrollo GIZ</v>
      </c>
      <c r="Q59" t="str">
        <v>AID FOR AIDS</v>
      </c>
      <c r="R59" t="str">
        <v>AIDS Healthcare Foundation</v>
      </c>
      <c r="S59" t="str">
        <v>Aldeas Infantiles SOS</v>
      </c>
      <c r="T59" t="str">
        <v>Alianza por la Solidaridad</v>
      </c>
      <c r="U59" t="str">
        <v>Alianza por Venezuela</v>
      </c>
      <c r="V59" t="str">
        <v>Alto Comisionado de las Naciones Unidas para los Refugiados (ACNUR)</v>
      </c>
      <c r="W59" t="str">
        <v>Asociación Aves</v>
      </c>
      <c r="X59" t="str">
        <v>Asociación Caritativa y Cultural Amigos do Noivo</v>
      </c>
      <c r="Y59" t="str">
        <v>Asociación Churún Merú</v>
      </c>
      <c r="Z59" t="str">
        <v>Asociación Civil de Chamos Venezolanos</v>
      </c>
      <c r="AA59" t="str">
        <v>Asociación Civil El Paso</v>
      </c>
      <c r="AB59" t="str">
        <v>Asociación Civil Venezolana en Paraguay</v>
      </c>
      <c r="AC59" t="str">
        <v>Asociación Construyendo Caminos de Esperanza Frente a la Injusticia, el Rechazo y el Olvido (CCEFIRO)</v>
      </c>
      <c r="AD59" t="str">
        <v>Asociación de Apoyo al Desarrollo - APOYAR</v>
      </c>
      <c r="AE59" t="str">
        <v>Asociacion de Jubilados y Pensionados Venezolanos en Argentina</v>
      </c>
      <c r="AF59" t="str">
        <v>Asociación de Psicólogos Venezolanos en Argentina</v>
      </c>
      <c r="AG59" t="str">
        <v>Asociación de venezolanos en la República argentina (ASOVEN)</v>
      </c>
      <c r="AH59" t="str">
        <v>Asociación educativa y caritativa Vale da Benção (AEBVB)</v>
      </c>
      <c r="AI59" t="str">
        <v>Asociación Idas y Vueltas</v>
      </c>
      <c r="AJ59" t="str">
        <v>Asociación ILLARI-AMANECER</v>
      </c>
      <c r="AK59" t="str">
        <v>Asociación Inmigrante Feliz</v>
      </c>
      <c r="AL59" t="str">
        <v>Asociación Manos Veneguayas</v>
      </c>
      <c r="AM59" t="str">
        <v>AsociacIón Misioneros de San Carlos Scalabrinianos</v>
      </c>
      <c r="AN59" t="str">
        <v>Asociación Mutual Israelita Argentina</v>
      </c>
      <c r="AO59" t="str">
        <v>Asociación Profamilia</v>
      </c>
      <c r="AP59" t="str">
        <v>Asociación Quinta Ola</v>
      </c>
      <c r="AQ59" t="str">
        <v>Asociación Solidaridad y Acción</v>
      </c>
      <c r="AR59" t="str">
        <v>Asociación Venezolana en Chile</v>
      </c>
      <c r="AS59" t="str">
        <v>Associação Hermanitos</v>
      </c>
      <c r="AT59" t="str">
        <v>Ayuda en Acción</v>
      </c>
      <c r="AU59" t="str">
        <v>Bethany Christian Services</v>
      </c>
      <c r="AV59" t="str">
        <v>Blumont</v>
      </c>
      <c r="AW59" t="str">
        <v>Capellanía de migrantes venezolanos de la diócesis de Lurín</v>
      </c>
      <c r="AX59" t="str">
        <v>CARE</v>
      </c>
      <c r="AY59" t="str">
        <v>Cáritas Alemania</v>
      </c>
      <c r="AZ59" t="str">
        <v>Cáritas Aruba</v>
      </c>
      <c r="BA59" t="str">
        <v>Cáritas Bolivia</v>
      </c>
      <c r="BB59" t="str">
        <v>Cáritas Brasil</v>
      </c>
      <c r="BC59" t="str">
        <v>Caritas Ecuador</v>
      </c>
      <c r="BD59" t="str">
        <v>Caritas Manaus</v>
      </c>
      <c r="BE59" t="str">
        <v>Caritas Parana</v>
      </c>
      <c r="BF59" t="str">
        <v>Cáritas Perú</v>
      </c>
      <c r="BG59" t="str">
        <v>Cáritas Rio de Janeiro</v>
      </c>
      <c r="BH59" t="str">
        <v>Cáritas São Paulo</v>
      </c>
      <c r="BI59" t="str">
        <v>Cáritas Suiza</v>
      </c>
      <c r="BJ59" t="str">
        <v>Cáritas Willemstad</v>
      </c>
      <c r="BK59" t="str">
        <v>Casa Cemisol</v>
      </c>
      <c r="BL59" t="str">
        <v>Casa Hogar San José</v>
      </c>
      <c r="BM59" t="str">
        <v>Casa Violeta</v>
      </c>
      <c r="BN59" t="str">
        <v>Centro de Atencion alMigrante (CAM)</v>
      </c>
      <c r="BO59" t="str">
        <v>Centro de Atencion Psicosocial (CAPS)</v>
      </c>
      <c r="BP59" t="str">
        <v>Centro de Defensa de los Derechos Humanos de Guarulhos (CCDH)</v>
      </c>
      <c r="BQ59" t="str">
        <v>Centro de Desarrollo y Autogestión</v>
      </c>
      <c r="BR59" t="str">
        <v>Centro de Estudios y Programas Integrados para el Desarrollo Sostenible (CIEDS)</v>
      </c>
      <c r="BS59" t="str">
        <v>Centro de Estudios y Solidaridad con América Latina (CESAL)</v>
      </c>
      <c r="BT59" t="str">
        <v>Centro de Migración y Derechos Humanos de la Diócesis de Roraima</v>
      </c>
      <c r="BU59" t="str">
        <v>Centro Familiar Familias Sin Fronteras – Fundación Familia Sin Fronteras</v>
      </c>
      <c r="BV59" t="str">
        <v>CESVI-Cooperazione e Sviluppo</v>
      </c>
      <c r="BW59" t="str">
        <v>ChildFund Internacional</v>
      </c>
      <c r="BX59" t="str">
        <v>CHS Alternativo</v>
      </c>
      <c r="BY59" t="str">
        <v>CIR - Conselho Indígena de Roraima</v>
      </c>
      <c r="BZ59" t="str">
        <v>Coletivo MOSAICO - Asociación del Movimiento Social, Ambiental, Interactivo, Cultural y Organizacional</v>
      </c>
      <c r="CA59" t="str">
        <v>COLVENZ</v>
      </c>
      <c r="CB59" t="str">
        <v>Comisión Argentina para Refugiados y Migrantes (CAREF)</v>
      </c>
      <c r="CC59" t="str">
        <v>Comité Internacional de la Cruz Roja</v>
      </c>
      <c r="CD59" t="str">
        <v>Comité Internacional de Rescate (IRC)</v>
      </c>
      <c r="CE59" t="str">
        <v>Comité Internacional para el Desarrollo de los Pueblos (CISP)</v>
      </c>
      <c r="CF59" t="str">
        <v>Comite permanente por la defensa de los derechos humanos (CDH)</v>
      </c>
      <c r="CG59" t="str">
        <v>Compasión internacional</v>
      </c>
      <c r="CH59" t="str">
        <v>Compassiva</v>
      </c>
      <c r="CI59" t="str">
        <v>Conozco mis derechos</v>
      </c>
      <c r="CJ59" t="str">
        <v>ConQuito</v>
      </c>
      <c r="CK59" t="str">
        <v>Consejo Danés para los Refugiados (DRC)</v>
      </c>
      <c r="CL59" t="str">
        <v>Consejo Interreligioso del Perú - Religiones por la Paz</v>
      </c>
      <c r="CM59" t="str">
        <v>Consejo Noruego para los Refugiados (NRC)</v>
      </c>
      <c r="CN59" t="str">
        <v>Consorcio de Org. Privadas de promoción al desarrollo de la micro y pequeña empresa</v>
      </c>
      <c r="CO59" t="str">
        <v>COOPI - Cooperación Internacional</v>
      </c>
      <c r="CP59" t="str">
        <v>Corporacion Minuto de Dios</v>
      </c>
      <c r="CQ59" t="str">
        <v>Corporación Opción Legal</v>
      </c>
      <c r="CR59" t="str">
        <v>Corporación para el Desarrollo de Emprendimiento y la Innovación Social</v>
      </c>
      <c r="CS59" t="str">
        <v>Cruz Roja Argentina</v>
      </c>
      <c r="CT59" t="str">
        <v>Cruz Roja Colombia</v>
      </c>
      <c r="CU59" t="str">
        <v>Cruz Roja Ecuador</v>
      </c>
      <c r="CV59" t="str">
        <v>Cruz Roja Española</v>
      </c>
      <c r="CW59" t="str">
        <v>Cruz Roja Panamá</v>
      </c>
      <c r="CX59" t="str">
        <v>Cruz Roja Paraguay</v>
      </c>
      <c r="CY59" t="str">
        <v>Cruz Roja Perú</v>
      </c>
      <c r="CZ59" t="str">
        <v>Cruz Roja Uruguay</v>
      </c>
      <c r="DA59" t="str">
        <v>Cuso Internacional</v>
      </c>
      <c r="DB59" t="str">
        <v>DCF (Danielle’s Children Fund)</v>
      </c>
      <c r="DC59" t="str">
        <v>Desarrollo Cooperativo Agrícola Internacional / Voluntarios en Asistencia Cooperativa en el Extranjero</v>
      </c>
      <c r="DD59" t="str">
        <v>Diakonie Katastrophenhilfe</v>
      </c>
      <c r="DE59" t="str">
        <v>Diálogo Diverso</v>
      </c>
      <c r="DF59" t="str">
        <v>Diáspora Venezolana en República Dominicana</v>
      </c>
      <c r="DG59" t="str">
        <v>Duendes y Ángeles Vinotinto República Dominicana</v>
      </c>
      <c r="DH59" t="str">
        <v>Embajadores internacionales de Canarinhos da Amazonia por la paz</v>
      </c>
      <c r="DI59" t="str">
        <v>Encuentros SJS (Servicio Jesuita de la Solidaridad)</v>
      </c>
      <c r="DJ59" t="str">
        <v>Ending Violence Against Migrants</v>
      </c>
      <c r="DK59" t="str">
        <v>Entidad de las Naciones Unidas para la Igualdad de Género y el Empoderamiento de las Mujeres</v>
      </c>
      <c r="DL59" t="str">
        <v>Famia Planea</v>
      </c>
      <c r="DM59" t="str">
        <v>Family Planning Association of Trinidad and Tobago</v>
      </c>
      <c r="DN59" t="str">
        <v>Federación de Mujeres de Sucumbíos</v>
      </c>
      <c r="DO59" t="str">
        <v>Federación Internacional de la Cruz Roja (FIRC)</v>
      </c>
      <c r="DP59" t="str">
        <v>Federación internacional humanitaria</v>
      </c>
      <c r="DQ59" t="str">
        <v>Federación Luterana Mundial</v>
      </c>
      <c r="DR59" t="str">
        <v>Fondo de las Naciones Unidas para la Infancia (UNICEF)</v>
      </c>
      <c r="DS59" t="str">
        <v>Fondo de Población de las Naciones Unidas (UNFPA)</v>
      </c>
      <c r="DT59" t="str">
        <v>Fondo Ecuatoriano Populorum Progressio</v>
      </c>
      <c r="DU59" t="str">
        <v>Foro de Israel para la Ayuda Humanitaria Internacional (IsraAID)</v>
      </c>
      <c r="DV59" t="str">
        <v>Foro de la Sociedad Civil en Salud (ForoSalud)</v>
      </c>
      <c r="DW59" t="str">
        <v>Foro Salud Callao</v>
      </c>
      <c r="DX59" t="str">
        <v>Fraternidade Sem Fronteiras</v>
      </c>
      <c r="DY59" t="str">
        <v>Fundación “Project Hope of Colombia”</v>
      </c>
      <c r="DZ59" t="str">
        <v>Fundación Alas de Colibrí</v>
      </c>
      <c r="EA59" t="str">
        <v>Fundación Americares</v>
      </c>
      <c r="EB59" t="str">
        <v>Fundación AVSI</v>
      </c>
      <c r="EC59" t="str">
        <v>Fundación Baylor Colombia</v>
      </c>
      <c r="ED59" t="str">
        <v>Fundación Casa de Refugio Matilde</v>
      </c>
      <c r="EE59" t="str">
        <v>Fundación Colonia de Venezuela en República Dominicana (FUNCOVERD)</v>
      </c>
      <c r="EF59" t="str">
        <v>Fundación Comisión Católica Argentina de Migraciones (FCCAM)</v>
      </c>
      <c r="EG59" t="str">
        <v>Fundación CRISFE</v>
      </c>
      <c r="EH59" t="str">
        <v>Fundación de Ayuda Social de Las Iglesias Cristianas</v>
      </c>
      <c r="EI59" t="str">
        <v>Fundación de Ayuda Social de las Iglesias Cristianas (FASIC)</v>
      </c>
      <c r="EJ59" t="str">
        <v>Fundación de Emigrantes Venezolanos (FEV)</v>
      </c>
      <c r="EK59" t="str">
        <v>Fundación de las Americas (FUDELA)</v>
      </c>
      <c r="EL59" t="str">
        <v>Fundación Educativa Rada</v>
      </c>
      <c r="EM59" t="str">
        <v>Fundación Equidad</v>
      </c>
      <c r="EN59" t="str">
        <v>Fundación Halü Bienestar Humano (HALU)</v>
      </c>
      <c r="EO59" t="str">
        <v>Fundación Huésped</v>
      </c>
      <c r="EP59" t="str">
        <v>Fundación Human Rights Caribbean (HRC)</v>
      </c>
      <c r="EQ59" t="str">
        <v>Fundación Las Golondrinas</v>
      </c>
      <c r="ER59" t="str">
        <v>Fundación Manos Abiertas</v>
      </c>
      <c r="ES59" t="str">
        <v>Fundación Mi Sangre</v>
      </c>
      <c r="ET59" t="str">
        <v>Fundación Nuestros Jóvenes</v>
      </c>
      <c r="EU59" t="str">
        <v>Fundacion pa Hende Muhe den Dificultad (FHMD)</v>
      </c>
      <c r="EV59" t="str">
        <v>Fundación Pan de Vida</v>
      </c>
      <c r="EW59" t="str">
        <v>Fundación Panamericana de Desarrollo</v>
      </c>
      <c r="EX59" t="str">
        <v>Fundación Panamericana para el Desarrollo (FUPAD)</v>
      </c>
      <c r="EY59" t="str">
        <v>Fundación para Asistencia a las Víctimas</v>
      </c>
      <c r="EZ59" t="str">
        <v>Fundación para la Integración y el Desarrollo de América Latina (FIDAL)</v>
      </c>
      <c r="FA59" t="str">
        <v>Fundación Salú pa Tur</v>
      </c>
      <c r="FB59" t="str">
        <v>Fundación Scalabrini Bolivia</v>
      </c>
      <c r="FC59" t="str">
        <v>Fundacion Scalabrini Chile</v>
      </c>
      <c r="FD59" t="str">
        <v>Fundación SES</v>
      </c>
      <c r="FE59" t="str">
        <v>Fundación Solidaria Trabajo para un Hermano</v>
      </c>
      <c r="FF59" t="str">
        <v>Fundación Stima</v>
      </c>
      <c r="FG59" t="str">
        <v>Fundación Takuna</v>
      </c>
      <c r="FH59" t="str">
        <v>Fundación Tarabita</v>
      </c>
      <c r="FI59" t="str">
        <v>Fundación Venex Curacao</v>
      </c>
      <c r="FJ59" t="str">
        <v>Globalizate Radio</v>
      </c>
      <c r="FK59" t="str">
        <v>GOAL</v>
      </c>
      <c r="FL59" t="str">
        <v>Heartland Alliance International (HAI)</v>
      </c>
      <c r="FM59" t="str">
        <v>HELVETAS Swiss Intercooperation</v>
      </c>
      <c r="FN59" t="str">
        <v>Hermanos Salesianas</v>
      </c>
      <c r="FO59" t="str">
        <v>HIAS</v>
      </c>
      <c r="FP59" t="str">
        <v>Hogar de Cristo</v>
      </c>
      <c r="FQ59" t="str">
        <v>Hogar de Nazareth</v>
      </c>
      <c r="FR59" t="str">
        <v>Human Rights Defence Curaçao</v>
      </c>
      <c r="FS59" t="str">
        <v>Humanity &amp; Inclusion</v>
      </c>
      <c r="FT59" t="str">
        <v>Humans Analytic</v>
      </c>
      <c r="FU59" t="str">
        <v>IEB - Instituto Internacional de Educação do Brasil</v>
      </c>
      <c r="FV59" t="str">
        <v>iMMAP</v>
      </c>
      <c r="FW59" t="str">
        <v>IMPACT Initiatives (REACH)</v>
      </c>
      <c r="FX59" t="str">
        <v>Institute of Natural and Cultural Heritage (IPANC)</v>
      </c>
      <c r="FY59" t="str">
        <v>Instituto de Democracia y Derechos Humanos</v>
      </c>
      <c r="FZ59" t="str">
        <v>Instituto de maná</v>
      </c>
      <c r="GA59" t="str">
        <v>Instituto de Promoción del Desarrollo Solidario</v>
      </c>
      <c r="GB59" t="str">
        <v>Instituto Dominicano de Desarrollo Integral</v>
      </c>
      <c r="GC59" t="str">
        <v>Instituto Félix Guattari</v>
      </c>
      <c r="GD59" t="str">
        <v>Instituto Nice</v>
      </c>
      <c r="GE59" t="str">
        <v>Instituto para las Migraciones y Derechos Humanos (IMDH)</v>
      </c>
      <c r="GF59" t="str">
        <v>Instituto Pirilampos - Grupo de visitas y acciones voluntarias en Roraima</v>
      </c>
      <c r="GG59" t="str">
        <v>INTERSOS</v>
      </c>
      <c r="GH59" t="str">
        <v>IPANC</v>
      </c>
      <c r="GI59" t="str">
        <v>Kimirina Coorporation</v>
      </c>
      <c r="GJ59" t="str">
        <v>La Bolsa del Samaritano</v>
      </c>
      <c r="GK59" t="str">
        <v>Lutheran World Relief</v>
      </c>
      <c r="GL59" t="str">
        <v>Malteser International</v>
      </c>
      <c r="GM59" t="str">
        <v>Más Igualdad Perú</v>
      </c>
      <c r="GN59" t="str">
        <v>MedGlobal</v>
      </c>
      <c r="GO59" t="str">
        <v>Medical Teams International</v>
      </c>
      <c r="GP59" t="str">
        <v>Médicos del Mundo</v>
      </c>
      <c r="GQ59" t="str">
        <v>Mercy Corps</v>
      </c>
      <c r="GR59" t="str">
        <v>Migrantes, Refugiados y Argentinos Emprendedores Sociales (MIRARES)</v>
      </c>
      <c r="GS59" t="str">
        <v>Mision Scalabriniana - Ecuador</v>
      </c>
      <c r="GT59" t="str">
        <v>Missão Paz</v>
      </c>
      <c r="GU59" t="str">
        <v>Movimiento de Mujeres de El Oro</v>
      </c>
      <c r="GV59" t="str">
        <v>Movimiento LGBT+ Brasil</v>
      </c>
      <c r="GW59" t="str">
        <v>Museu A CASA</v>
      </c>
      <c r="GX59" t="str">
        <v>Nueva organización</v>
      </c>
      <c r="GY59" t="str">
        <v>Oficina de la Coordinadora Residente UN</v>
      </c>
      <c r="GZ59" t="str">
        <v>Oficina de las Naciones Unidas de Servicios para Proyectos (UNOPS)</v>
      </c>
      <c r="HA59" t="str">
        <v>Oficina de Naciones Unidas contra la Droga y el Delito (ONUDD)</v>
      </c>
      <c r="HB59" t="str">
        <v>Oficina de Naciones Unidas para la Coordinación de Asuntos Humanitarios</v>
      </c>
      <c r="HC59" t="str">
        <v>Oficina del Alto Comisionado de las Naciones Unidas para los Derechos Humanos (ACNUDH)</v>
      </c>
      <c r="HD59" t="str">
        <v>ONU voluntarios</v>
      </c>
      <c r="HE59" t="str">
        <v>Opportunity International/AGAPE</v>
      </c>
      <c r="HF59" t="str">
        <v>Organización de Estados Iberoamericanos para la Educación, la Ciencia y la Cultura (OEI)</v>
      </c>
      <c r="HG59" t="str">
        <v>Organización de las Naciones Unidas para la Alimentación y la Agricultura (FAO)</v>
      </c>
      <c r="HH59" t="str">
        <v>Organización de las Naciones Unidas para la Educación, la Ciencia y la Cultura (UNESCO)</v>
      </c>
      <c r="HI59" t="str">
        <v>Organización Fuerza Internacional de Capellanía DDHH y DIH OFICA ICC</v>
      </c>
      <c r="HJ59" t="str">
        <v>Organización Internacional del Trabajo (OIT)</v>
      </c>
      <c r="HK59" t="str">
        <v>Organización Internacional para las Migraciones (OIM)</v>
      </c>
      <c r="HL59" t="str">
        <v>Organización Panamericana de la Salud/Organización Mundial de la Salud (OPS/OMS)</v>
      </c>
      <c r="HM59" t="str">
        <v>OXFAM</v>
      </c>
      <c r="HN59" t="str">
        <v>Parroquia Eclesiástica San Francisco</v>
      </c>
      <c r="HO59" t="str">
        <v>Parroquia Ntra Sra Asunción y Madre de los Migrantes</v>
      </c>
      <c r="HP59" t="str">
        <v>Pastoral de Movilidad Humana - Conferencia Episcopal Peruana</v>
      </c>
      <c r="HQ59" t="str">
        <v>Pastoral Social Cáritas</v>
      </c>
      <c r="HR59" t="str">
        <v>Patronato de Amparo Social de Tulcán</v>
      </c>
      <c r="HS59" t="str">
        <v>Peace for Development</v>
      </c>
      <c r="HT59" t="str">
        <v>Plan Internacional</v>
      </c>
      <c r="HU59" t="str">
        <v>Première Urgence Internationale</v>
      </c>
      <c r="HV59" t="str">
        <v>PROBONO Colombia</v>
      </c>
      <c r="HW59" t="str">
        <v>Progetto mondo mlal</v>
      </c>
      <c r="HX59" t="str">
        <v>Programa Conjunto de las Naciones Unidas sobre el VIH/SIDA (ONUSIDA)</v>
      </c>
      <c r="HY59" t="str">
        <v>Programa de las Naciones Unidas para el Desarrollo (PNUD)</v>
      </c>
      <c r="HZ59" t="str">
        <v>Programa de las Naciones Unidas para los Asentamientos Humanos (UN Habitat)</v>
      </c>
      <c r="IA59" t="str">
        <v>Programa de Soporte a la autoayuda de personas seropositivas</v>
      </c>
      <c r="IB59" t="str">
        <v>Programa Mundial de Alimentos (PMA)</v>
      </c>
      <c r="IC59" t="str">
        <v>Purik Huasi</v>
      </c>
      <c r="ID59" t="str">
        <v>Red con Migrantes y Refugiados</v>
      </c>
      <c r="IE59" t="str">
        <v>Red de Investigaciones Orientadas a la Solución de Problemas en Derechos Humanos</v>
      </c>
      <c r="IF59" t="str">
        <v>Red Internacional de Migración Scalabrini</v>
      </c>
      <c r="IG59" t="str">
        <v>Red Latinoamericana de Organizaciones no Gubernamentales de Personas con Discapacidad y sus Familias (RIADIS)</v>
      </c>
      <c r="IH59" t="str">
        <v>Red regioanal LGTBI+</v>
      </c>
      <c r="II59" t="str">
        <v>Renacer</v>
      </c>
      <c r="IJ59" t="str">
        <v>RET Internacional</v>
      </c>
      <c r="IK59" t="str">
        <v>Save the Children (SCI)</v>
      </c>
      <c r="IL59" t="str">
        <v>Sección Peruana de Amnistía Internacional</v>
      </c>
      <c r="IM59" t="str">
        <v>Semillas para la Democracia</v>
      </c>
      <c r="IN59" t="str">
        <v>Servicio Ecuménico para la Dignidad Humana</v>
      </c>
      <c r="IO59" t="str">
        <v>Servicio Jesuita a Migrantes (SJM)</v>
      </c>
      <c r="IP59" t="str">
        <v>Servicio Jesuita a Migrantes y Refugiados (SJMR)</v>
      </c>
      <c r="IQ59" t="str">
        <v>Servicio Jesuita a Refugiados (SJR)</v>
      </c>
      <c r="IR59" t="str">
        <v>Servicio Pastoral de Migrantes Nacional</v>
      </c>
      <c r="IS59" t="str">
        <v>Serviço Pastoral dos Migrantes do Nordeste</v>
      </c>
      <c r="IT59" t="str">
        <v>Sesame Workshop</v>
      </c>
      <c r="IU59" t="str">
        <v>Sociedad Bolivariana de Curaçao</v>
      </c>
      <c r="IV59" t="str">
        <v>Solidarites International/Premiere Urgence Internationale (Consorcio de SI y PUI)</v>
      </c>
      <c r="IW59" t="str">
        <v>Sparkassenstiftung für internationale Kooperation</v>
      </c>
      <c r="IX59" t="str">
        <v>Stichting Slachtofferhulp Curaçao</v>
      </c>
      <c r="IY59" t="str">
        <v>Swisscontact</v>
      </c>
      <c r="IZ59" t="str">
        <v>Tearfund</v>
      </c>
      <c r="JA59" t="str">
        <v>TECHO</v>
      </c>
      <c r="JB59" t="str">
        <v>Terre des Hommes Italy</v>
      </c>
      <c r="JC59" t="str">
        <v>Terre des Hommes Lausanne</v>
      </c>
      <c r="JD59" t="str">
        <v>Terre des Hommes Suisse</v>
      </c>
      <c r="JE59" t="str">
        <v>Universidad Católica del Uruguay (UCU)</v>
      </c>
      <c r="JF59" t="str">
        <v>Universidad de Buenos Aires (UBA)</v>
      </c>
      <c r="JG59" t="str">
        <v>UruVene</v>
      </c>
      <c r="JH59" t="str">
        <v>VenAruba Solidaria</v>
      </c>
      <c r="JI59" t="str">
        <v>VenEuropa</v>
      </c>
      <c r="JJ59" t="str">
        <v>Venezolanos en San Cristóbal</v>
      </c>
      <c r="JK59" t="str">
        <v>Vicaría de Pastoral Social Caritas</v>
      </c>
      <c r="JL59" t="str">
        <v>Vicariato apostólico de Esmeraldas – Nación de Paz (VAE)</v>
      </c>
      <c r="JM59" t="str">
        <v>Visión Mundial</v>
      </c>
      <c r="JN59" t="str">
        <v>War Child</v>
      </c>
      <c r="JO59" t="str">
        <v>We World GVC</v>
      </c>
      <c r="JP59" t="str">
        <v>World Council of Credit Unions</v>
      </c>
      <c r="JQ59" t="str">
        <v>ZOA</v>
      </c>
    </row>
    <row r="60" spans="1:277" ht="28.8" x14ac:dyDescent="0.3">
      <c r="A60" s="37" t="s">
        <v>734</v>
      </c>
      <c r="B60" s="37" t="s">
        <v>735</v>
      </c>
      <c r="C60" s="37" t="s">
        <v>736</v>
      </c>
      <c r="D60" s="37"/>
      <c r="E60" s="37" t="s">
        <v>735</v>
      </c>
      <c r="F60" s="46" t="b">
        <v>0</v>
      </c>
      <c r="G60" s="46" t="s">
        <v>2167</v>
      </c>
      <c r="I60" t="str" cm="1">
        <f t="array" ref="I60:JQ60">TRANSPOSE(_xlfn._xlws.SORT(_xlfn._xlws.FILTER(Table3[Nombre],ISNUMBER(SEARCH(' Activity Sheet'!C61,Table3[Nombre])),"Not found"),,1))</f>
        <v>100% Diversidad y Derechos</v>
      </c>
      <c r="J60" t="str">
        <v>ABV - Asociación del Bien con la Vida</v>
      </c>
      <c r="K60" t="str">
        <v>ACAPS</v>
      </c>
      <c r="L60" t="str">
        <v>Acción contra el Hambre</v>
      </c>
      <c r="M60" t="str">
        <v>ACT Alianza</v>
      </c>
      <c r="N60" t="str">
        <v>ACTED</v>
      </c>
      <c r="O60" t="str">
        <v>Agencia Adventista de Desarollo y Recursos Asistenciales (ADRA)</v>
      </c>
      <c r="P60" t="str">
        <v>Agencia de Cooperación Alemana para el Desarrollo GIZ</v>
      </c>
      <c r="Q60" t="str">
        <v>AID FOR AIDS</v>
      </c>
      <c r="R60" t="str">
        <v>AIDS Healthcare Foundation</v>
      </c>
      <c r="S60" t="str">
        <v>Aldeas Infantiles SOS</v>
      </c>
      <c r="T60" t="str">
        <v>Alianza por la Solidaridad</v>
      </c>
      <c r="U60" t="str">
        <v>Alianza por Venezuela</v>
      </c>
      <c r="V60" t="str">
        <v>Alto Comisionado de las Naciones Unidas para los Refugiados (ACNUR)</v>
      </c>
      <c r="W60" t="str">
        <v>Asociación Aves</v>
      </c>
      <c r="X60" t="str">
        <v>Asociación Caritativa y Cultural Amigos do Noivo</v>
      </c>
      <c r="Y60" t="str">
        <v>Asociación Churún Merú</v>
      </c>
      <c r="Z60" t="str">
        <v>Asociación Civil de Chamos Venezolanos</v>
      </c>
      <c r="AA60" t="str">
        <v>Asociación Civil El Paso</v>
      </c>
      <c r="AB60" t="str">
        <v>Asociación Civil Venezolana en Paraguay</v>
      </c>
      <c r="AC60" t="str">
        <v>Asociación Construyendo Caminos de Esperanza Frente a la Injusticia, el Rechazo y el Olvido (CCEFIRO)</v>
      </c>
      <c r="AD60" t="str">
        <v>Asociación de Apoyo al Desarrollo - APOYAR</v>
      </c>
      <c r="AE60" t="str">
        <v>Asociacion de Jubilados y Pensionados Venezolanos en Argentina</v>
      </c>
      <c r="AF60" t="str">
        <v>Asociación de Psicólogos Venezolanos en Argentina</v>
      </c>
      <c r="AG60" t="str">
        <v>Asociación de venezolanos en la República argentina (ASOVEN)</v>
      </c>
      <c r="AH60" t="str">
        <v>Asociación educativa y caritativa Vale da Benção (AEBVB)</v>
      </c>
      <c r="AI60" t="str">
        <v>Asociación Idas y Vueltas</v>
      </c>
      <c r="AJ60" t="str">
        <v>Asociación ILLARI-AMANECER</v>
      </c>
      <c r="AK60" t="str">
        <v>Asociación Inmigrante Feliz</v>
      </c>
      <c r="AL60" t="str">
        <v>Asociación Manos Veneguayas</v>
      </c>
      <c r="AM60" t="str">
        <v>AsociacIón Misioneros de San Carlos Scalabrinianos</v>
      </c>
      <c r="AN60" t="str">
        <v>Asociación Mutual Israelita Argentina</v>
      </c>
      <c r="AO60" t="str">
        <v>Asociación Profamilia</v>
      </c>
      <c r="AP60" t="str">
        <v>Asociación Quinta Ola</v>
      </c>
      <c r="AQ60" t="str">
        <v>Asociación Solidaridad y Acción</v>
      </c>
      <c r="AR60" t="str">
        <v>Asociación Venezolana en Chile</v>
      </c>
      <c r="AS60" t="str">
        <v>Associação Hermanitos</v>
      </c>
      <c r="AT60" t="str">
        <v>Ayuda en Acción</v>
      </c>
      <c r="AU60" t="str">
        <v>Bethany Christian Services</v>
      </c>
      <c r="AV60" t="str">
        <v>Blumont</v>
      </c>
      <c r="AW60" t="str">
        <v>Capellanía de migrantes venezolanos de la diócesis de Lurín</v>
      </c>
      <c r="AX60" t="str">
        <v>CARE</v>
      </c>
      <c r="AY60" t="str">
        <v>Cáritas Alemania</v>
      </c>
      <c r="AZ60" t="str">
        <v>Cáritas Aruba</v>
      </c>
      <c r="BA60" t="str">
        <v>Cáritas Bolivia</v>
      </c>
      <c r="BB60" t="str">
        <v>Cáritas Brasil</v>
      </c>
      <c r="BC60" t="str">
        <v>Caritas Ecuador</v>
      </c>
      <c r="BD60" t="str">
        <v>Caritas Manaus</v>
      </c>
      <c r="BE60" t="str">
        <v>Caritas Parana</v>
      </c>
      <c r="BF60" t="str">
        <v>Cáritas Perú</v>
      </c>
      <c r="BG60" t="str">
        <v>Cáritas Rio de Janeiro</v>
      </c>
      <c r="BH60" t="str">
        <v>Cáritas São Paulo</v>
      </c>
      <c r="BI60" t="str">
        <v>Cáritas Suiza</v>
      </c>
      <c r="BJ60" t="str">
        <v>Cáritas Willemstad</v>
      </c>
      <c r="BK60" t="str">
        <v>Casa Cemisol</v>
      </c>
      <c r="BL60" t="str">
        <v>Casa Hogar San José</v>
      </c>
      <c r="BM60" t="str">
        <v>Casa Violeta</v>
      </c>
      <c r="BN60" t="str">
        <v>Centro de Atencion alMigrante (CAM)</v>
      </c>
      <c r="BO60" t="str">
        <v>Centro de Atencion Psicosocial (CAPS)</v>
      </c>
      <c r="BP60" t="str">
        <v>Centro de Defensa de los Derechos Humanos de Guarulhos (CCDH)</v>
      </c>
      <c r="BQ60" t="str">
        <v>Centro de Desarrollo y Autogestión</v>
      </c>
      <c r="BR60" t="str">
        <v>Centro de Estudios y Programas Integrados para el Desarrollo Sostenible (CIEDS)</v>
      </c>
      <c r="BS60" t="str">
        <v>Centro de Estudios y Solidaridad con América Latina (CESAL)</v>
      </c>
      <c r="BT60" t="str">
        <v>Centro de Migración y Derechos Humanos de la Diócesis de Roraima</v>
      </c>
      <c r="BU60" t="str">
        <v>Centro Familiar Familias Sin Fronteras – Fundación Familia Sin Fronteras</v>
      </c>
      <c r="BV60" t="str">
        <v>CESVI-Cooperazione e Sviluppo</v>
      </c>
      <c r="BW60" t="str">
        <v>ChildFund Internacional</v>
      </c>
      <c r="BX60" t="str">
        <v>CHS Alternativo</v>
      </c>
      <c r="BY60" t="str">
        <v>CIR - Conselho Indígena de Roraima</v>
      </c>
      <c r="BZ60" t="str">
        <v>Coletivo MOSAICO - Asociación del Movimiento Social, Ambiental, Interactivo, Cultural y Organizacional</v>
      </c>
      <c r="CA60" t="str">
        <v>COLVENZ</v>
      </c>
      <c r="CB60" t="str">
        <v>Comisión Argentina para Refugiados y Migrantes (CAREF)</v>
      </c>
      <c r="CC60" t="str">
        <v>Comité Internacional de la Cruz Roja</v>
      </c>
      <c r="CD60" t="str">
        <v>Comité Internacional de Rescate (IRC)</v>
      </c>
      <c r="CE60" t="str">
        <v>Comité Internacional para el Desarrollo de los Pueblos (CISP)</v>
      </c>
      <c r="CF60" t="str">
        <v>Comite permanente por la defensa de los derechos humanos (CDH)</v>
      </c>
      <c r="CG60" t="str">
        <v>Compasión internacional</v>
      </c>
      <c r="CH60" t="str">
        <v>Compassiva</v>
      </c>
      <c r="CI60" t="str">
        <v>Conozco mis derechos</v>
      </c>
      <c r="CJ60" t="str">
        <v>ConQuito</v>
      </c>
      <c r="CK60" t="str">
        <v>Consejo Danés para los Refugiados (DRC)</v>
      </c>
      <c r="CL60" t="str">
        <v>Consejo Interreligioso del Perú - Religiones por la Paz</v>
      </c>
      <c r="CM60" t="str">
        <v>Consejo Noruego para los Refugiados (NRC)</v>
      </c>
      <c r="CN60" t="str">
        <v>Consorcio de Org. Privadas de promoción al desarrollo de la micro y pequeña empresa</v>
      </c>
      <c r="CO60" t="str">
        <v>COOPI - Cooperación Internacional</v>
      </c>
      <c r="CP60" t="str">
        <v>Corporacion Minuto de Dios</v>
      </c>
      <c r="CQ60" t="str">
        <v>Corporación Opción Legal</v>
      </c>
      <c r="CR60" t="str">
        <v>Corporación para el Desarrollo de Emprendimiento y la Innovación Social</v>
      </c>
      <c r="CS60" t="str">
        <v>Cruz Roja Argentina</v>
      </c>
      <c r="CT60" t="str">
        <v>Cruz Roja Colombia</v>
      </c>
      <c r="CU60" t="str">
        <v>Cruz Roja Ecuador</v>
      </c>
      <c r="CV60" t="str">
        <v>Cruz Roja Española</v>
      </c>
      <c r="CW60" t="str">
        <v>Cruz Roja Panamá</v>
      </c>
      <c r="CX60" t="str">
        <v>Cruz Roja Paraguay</v>
      </c>
      <c r="CY60" t="str">
        <v>Cruz Roja Perú</v>
      </c>
      <c r="CZ60" t="str">
        <v>Cruz Roja Uruguay</v>
      </c>
      <c r="DA60" t="str">
        <v>Cuso Internacional</v>
      </c>
      <c r="DB60" t="str">
        <v>DCF (Danielle’s Children Fund)</v>
      </c>
      <c r="DC60" t="str">
        <v>Desarrollo Cooperativo Agrícola Internacional / Voluntarios en Asistencia Cooperativa en el Extranjero</v>
      </c>
      <c r="DD60" t="str">
        <v>Diakonie Katastrophenhilfe</v>
      </c>
      <c r="DE60" t="str">
        <v>Diálogo Diverso</v>
      </c>
      <c r="DF60" t="str">
        <v>Diáspora Venezolana en República Dominicana</v>
      </c>
      <c r="DG60" t="str">
        <v>Duendes y Ángeles Vinotinto República Dominicana</v>
      </c>
      <c r="DH60" t="str">
        <v>Embajadores internacionales de Canarinhos da Amazonia por la paz</v>
      </c>
      <c r="DI60" t="str">
        <v>Encuentros SJS (Servicio Jesuita de la Solidaridad)</v>
      </c>
      <c r="DJ60" t="str">
        <v>Ending Violence Against Migrants</v>
      </c>
      <c r="DK60" t="str">
        <v>Entidad de las Naciones Unidas para la Igualdad de Género y el Empoderamiento de las Mujeres</v>
      </c>
      <c r="DL60" t="str">
        <v>Famia Planea</v>
      </c>
      <c r="DM60" t="str">
        <v>Family Planning Association of Trinidad and Tobago</v>
      </c>
      <c r="DN60" t="str">
        <v>Federación de Mujeres de Sucumbíos</v>
      </c>
      <c r="DO60" t="str">
        <v>Federación Internacional de la Cruz Roja (FIRC)</v>
      </c>
      <c r="DP60" t="str">
        <v>Federación internacional humanitaria</v>
      </c>
      <c r="DQ60" t="str">
        <v>Federación Luterana Mundial</v>
      </c>
      <c r="DR60" t="str">
        <v>Fondo de las Naciones Unidas para la Infancia (UNICEF)</v>
      </c>
      <c r="DS60" t="str">
        <v>Fondo de Población de las Naciones Unidas (UNFPA)</v>
      </c>
      <c r="DT60" t="str">
        <v>Fondo Ecuatoriano Populorum Progressio</v>
      </c>
      <c r="DU60" t="str">
        <v>Foro de Israel para la Ayuda Humanitaria Internacional (IsraAID)</v>
      </c>
      <c r="DV60" t="str">
        <v>Foro de la Sociedad Civil en Salud (ForoSalud)</v>
      </c>
      <c r="DW60" t="str">
        <v>Foro Salud Callao</v>
      </c>
      <c r="DX60" t="str">
        <v>Fraternidade Sem Fronteiras</v>
      </c>
      <c r="DY60" t="str">
        <v>Fundación “Project Hope of Colombia”</v>
      </c>
      <c r="DZ60" t="str">
        <v>Fundación Alas de Colibrí</v>
      </c>
      <c r="EA60" t="str">
        <v>Fundación Americares</v>
      </c>
      <c r="EB60" t="str">
        <v>Fundación AVSI</v>
      </c>
      <c r="EC60" t="str">
        <v>Fundación Baylor Colombia</v>
      </c>
      <c r="ED60" t="str">
        <v>Fundación Casa de Refugio Matilde</v>
      </c>
      <c r="EE60" t="str">
        <v>Fundación Colonia de Venezuela en República Dominicana (FUNCOVERD)</v>
      </c>
      <c r="EF60" t="str">
        <v>Fundación Comisión Católica Argentina de Migraciones (FCCAM)</v>
      </c>
      <c r="EG60" t="str">
        <v>Fundación CRISFE</v>
      </c>
      <c r="EH60" t="str">
        <v>Fundación de Ayuda Social de Las Iglesias Cristianas</v>
      </c>
      <c r="EI60" t="str">
        <v>Fundación de Ayuda Social de las Iglesias Cristianas (FASIC)</v>
      </c>
      <c r="EJ60" t="str">
        <v>Fundación de Emigrantes Venezolanos (FEV)</v>
      </c>
      <c r="EK60" t="str">
        <v>Fundación de las Americas (FUDELA)</v>
      </c>
      <c r="EL60" t="str">
        <v>Fundación Educativa Rada</v>
      </c>
      <c r="EM60" t="str">
        <v>Fundación Equidad</v>
      </c>
      <c r="EN60" t="str">
        <v>Fundación Halü Bienestar Humano (HALU)</v>
      </c>
      <c r="EO60" t="str">
        <v>Fundación Huésped</v>
      </c>
      <c r="EP60" t="str">
        <v>Fundación Human Rights Caribbean (HRC)</v>
      </c>
      <c r="EQ60" t="str">
        <v>Fundación Las Golondrinas</v>
      </c>
      <c r="ER60" t="str">
        <v>Fundación Manos Abiertas</v>
      </c>
      <c r="ES60" t="str">
        <v>Fundación Mi Sangre</v>
      </c>
      <c r="ET60" t="str">
        <v>Fundación Nuestros Jóvenes</v>
      </c>
      <c r="EU60" t="str">
        <v>Fundacion pa Hende Muhe den Dificultad (FHMD)</v>
      </c>
      <c r="EV60" t="str">
        <v>Fundación Pan de Vida</v>
      </c>
      <c r="EW60" t="str">
        <v>Fundación Panamericana de Desarrollo</v>
      </c>
      <c r="EX60" t="str">
        <v>Fundación Panamericana para el Desarrollo (FUPAD)</v>
      </c>
      <c r="EY60" t="str">
        <v>Fundación para Asistencia a las Víctimas</v>
      </c>
      <c r="EZ60" t="str">
        <v>Fundación para la Integración y el Desarrollo de América Latina (FIDAL)</v>
      </c>
      <c r="FA60" t="str">
        <v>Fundación Salú pa Tur</v>
      </c>
      <c r="FB60" t="str">
        <v>Fundación Scalabrini Bolivia</v>
      </c>
      <c r="FC60" t="str">
        <v>Fundacion Scalabrini Chile</v>
      </c>
      <c r="FD60" t="str">
        <v>Fundación SES</v>
      </c>
      <c r="FE60" t="str">
        <v>Fundación Solidaria Trabajo para un Hermano</v>
      </c>
      <c r="FF60" t="str">
        <v>Fundación Stima</v>
      </c>
      <c r="FG60" t="str">
        <v>Fundación Takuna</v>
      </c>
      <c r="FH60" t="str">
        <v>Fundación Tarabita</v>
      </c>
      <c r="FI60" t="str">
        <v>Fundación Venex Curacao</v>
      </c>
      <c r="FJ60" t="str">
        <v>Globalizate Radio</v>
      </c>
      <c r="FK60" t="str">
        <v>GOAL</v>
      </c>
      <c r="FL60" t="str">
        <v>Heartland Alliance International (HAI)</v>
      </c>
      <c r="FM60" t="str">
        <v>HELVETAS Swiss Intercooperation</v>
      </c>
      <c r="FN60" t="str">
        <v>Hermanos Salesianas</v>
      </c>
      <c r="FO60" t="str">
        <v>HIAS</v>
      </c>
      <c r="FP60" t="str">
        <v>Hogar de Cristo</v>
      </c>
      <c r="FQ60" t="str">
        <v>Hogar de Nazareth</v>
      </c>
      <c r="FR60" t="str">
        <v>Human Rights Defence Curaçao</v>
      </c>
      <c r="FS60" t="str">
        <v>Humanity &amp; Inclusion</v>
      </c>
      <c r="FT60" t="str">
        <v>Humans Analytic</v>
      </c>
      <c r="FU60" t="str">
        <v>IEB - Instituto Internacional de Educação do Brasil</v>
      </c>
      <c r="FV60" t="str">
        <v>iMMAP</v>
      </c>
      <c r="FW60" t="str">
        <v>IMPACT Initiatives (REACH)</v>
      </c>
      <c r="FX60" t="str">
        <v>Institute of Natural and Cultural Heritage (IPANC)</v>
      </c>
      <c r="FY60" t="str">
        <v>Instituto de Democracia y Derechos Humanos</v>
      </c>
      <c r="FZ60" t="str">
        <v>Instituto de maná</v>
      </c>
      <c r="GA60" t="str">
        <v>Instituto de Promoción del Desarrollo Solidario</v>
      </c>
      <c r="GB60" t="str">
        <v>Instituto Dominicano de Desarrollo Integral</v>
      </c>
      <c r="GC60" t="str">
        <v>Instituto Félix Guattari</v>
      </c>
      <c r="GD60" t="str">
        <v>Instituto Nice</v>
      </c>
      <c r="GE60" t="str">
        <v>Instituto para las Migraciones y Derechos Humanos (IMDH)</v>
      </c>
      <c r="GF60" t="str">
        <v>Instituto Pirilampos - Grupo de visitas y acciones voluntarias en Roraima</v>
      </c>
      <c r="GG60" t="str">
        <v>INTERSOS</v>
      </c>
      <c r="GH60" t="str">
        <v>IPANC</v>
      </c>
      <c r="GI60" t="str">
        <v>Kimirina Coorporation</v>
      </c>
      <c r="GJ60" t="str">
        <v>La Bolsa del Samaritano</v>
      </c>
      <c r="GK60" t="str">
        <v>Lutheran World Relief</v>
      </c>
      <c r="GL60" t="str">
        <v>Malteser International</v>
      </c>
      <c r="GM60" t="str">
        <v>Más Igualdad Perú</v>
      </c>
      <c r="GN60" t="str">
        <v>MedGlobal</v>
      </c>
      <c r="GO60" t="str">
        <v>Medical Teams International</v>
      </c>
      <c r="GP60" t="str">
        <v>Médicos del Mundo</v>
      </c>
      <c r="GQ60" t="str">
        <v>Mercy Corps</v>
      </c>
      <c r="GR60" t="str">
        <v>Migrantes, Refugiados y Argentinos Emprendedores Sociales (MIRARES)</v>
      </c>
      <c r="GS60" t="str">
        <v>Mision Scalabriniana - Ecuador</v>
      </c>
      <c r="GT60" t="str">
        <v>Missão Paz</v>
      </c>
      <c r="GU60" t="str">
        <v>Movimiento de Mujeres de El Oro</v>
      </c>
      <c r="GV60" t="str">
        <v>Movimiento LGBT+ Brasil</v>
      </c>
      <c r="GW60" t="str">
        <v>Museu A CASA</v>
      </c>
      <c r="GX60" t="str">
        <v>Nueva organización</v>
      </c>
      <c r="GY60" t="str">
        <v>Oficina de la Coordinadora Residente UN</v>
      </c>
      <c r="GZ60" t="str">
        <v>Oficina de las Naciones Unidas de Servicios para Proyectos (UNOPS)</v>
      </c>
      <c r="HA60" t="str">
        <v>Oficina de Naciones Unidas contra la Droga y el Delito (ONUDD)</v>
      </c>
      <c r="HB60" t="str">
        <v>Oficina de Naciones Unidas para la Coordinación de Asuntos Humanitarios</v>
      </c>
      <c r="HC60" t="str">
        <v>Oficina del Alto Comisionado de las Naciones Unidas para los Derechos Humanos (ACNUDH)</v>
      </c>
      <c r="HD60" t="str">
        <v>ONU voluntarios</v>
      </c>
      <c r="HE60" t="str">
        <v>Opportunity International/AGAPE</v>
      </c>
      <c r="HF60" t="str">
        <v>Organización de Estados Iberoamericanos para la Educación, la Ciencia y la Cultura (OEI)</v>
      </c>
      <c r="HG60" t="str">
        <v>Organización de las Naciones Unidas para la Alimentación y la Agricultura (FAO)</v>
      </c>
      <c r="HH60" t="str">
        <v>Organización de las Naciones Unidas para la Educación, la Ciencia y la Cultura (UNESCO)</v>
      </c>
      <c r="HI60" t="str">
        <v>Organización Fuerza Internacional de Capellanía DDHH y DIH OFICA ICC</v>
      </c>
      <c r="HJ60" t="str">
        <v>Organización Internacional del Trabajo (OIT)</v>
      </c>
      <c r="HK60" t="str">
        <v>Organización Internacional para las Migraciones (OIM)</v>
      </c>
      <c r="HL60" t="str">
        <v>Organización Panamericana de la Salud/Organización Mundial de la Salud (OPS/OMS)</v>
      </c>
      <c r="HM60" t="str">
        <v>OXFAM</v>
      </c>
      <c r="HN60" t="str">
        <v>Parroquia Eclesiástica San Francisco</v>
      </c>
      <c r="HO60" t="str">
        <v>Parroquia Ntra Sra Asunción y Madre de los Migrantes</v>
      </c>
      <c r="HP60" t="str">
        <v>Pastoral de Movilidad Humana - Conferencia Episcopal Peruana</v>
      </c>
      <c r="HQ60" t="str">
        <v>Pastoral Social Cáritas</v>
      </c>
      <c r="HR60" t="str">
        <v>Patronato de Amparo Social de Tulcán</v>
      </c>
      <c r="HS60" t="str">
        <v>Peace for Development</v>
      </c>
      <c r="HT60" t="str">
        <v>Plan Internacional</v>
      </c>
      <c r="HU60" t="str">
        <v>Première Urgence Internationale</v>
      </c>
      <c r="HV60" t="str">
        <v>PROBONO Colombia</v>
      </c>
      <c r="HW60" t="str">
        <v>Progetto mondo mlal</v>
      </c>
      <c r="HX60" t="str">
        <v>Programa Conjunto de las Naciones Unidas sobre el VIH/SIDA (ONUSIDA)</v>
      </c>
      <c r="HY60" t="str">
        <v>Programa de las Naciones Unidas para el Desarrollo (PNUD)</v>
      </c>
      <c r="HZ60" t="str">
        <v>Programa de las Naciones Unidas para los Asentamientos Humanos (UN Habitat)</v>
      </c>
      <c r="IA60" t="str">
        <v>Programa de Soporte a la autoayuda de personas seropositivas</v>
      </c>
      <c r="IB60" t="str">
        <v>Programa Mundial de Alimentos (PMA)</v>
      </c>
      <c r="IC60" t="str">
        <v>Purik Huasi</v>
      </c>
      <c r="ID60" t="str">
        <v>Red con Migrantes y Refugiados</v>
      </c>
      <c r="IE60" t="str">
        <v>Red de Investigaciones Orientadas a la Solución de Problemas en Derechos Humanos</v>
      </c>
      <c r="IF60" t="str">
        <v>Red Internacional de Migración Scalabrini</v>
      </c>
      <c r="IG60" t="str">
        <v>Red Latinoamericana de Organizaciones no Gubernamentales de Personas con Discapacidad y sus Familias (RIADIS)</v>
      </c>
      <c r="IH60" t="str">
        <v>Red regioanal LGTBI+</v>
      </c>
      <c r="II60" t="str">
        <v>Renacer</v>
      </c>
      <c r="IJ60" t="str">
        <v>RET Internacional</v>
      </c>
      <c r="IK60" t="str">
        <v>Save the Children (SCI)</v>
      </c>
      <c r="IL60" t="str">
        <v>Sección Peruana de Amnistía Internacional</v>
      </c>
      <c r="IM60" t="str">
        <v>Semillas para la Democracia</v>
      </c>
      <c r="IN60" t="str">
        <v>Servicio Ecuménico para la Dignidad Humana</v>
      </c>
      <c r="IO60" t="str">
        <v>Servicio Jesuita a Migrantes (SJM)</v>
      </c>
      <c r="IP60" t="str">
        <v>Servicio Jesuita a Migrantes y Refugiados (SJMR)</v>
      </c>
      <c r="IQ60" t="str">
        <v>Servicio Jesuita a Refugiados (SJR)</v>
      </c>
      <c r="IR60" t="str">
        <v>Servicio Pastoral de Migrantes Nacional</v>
      </c>
      <c r="IS60" t="str">
        <v>Serviço Pastoral dos Migrantes do Nordeste</v>
      </c>
      <c r="IT60" t="str">
        <v>Sesame Workshop</v>
      </c>
      <c r="IU60" t="str">
        <v>Sociedad Bolivariana de Curaçao</v>
      </c>
      <c r="IV60" t="str">
        <v>Solidarites International/Premiere Urgence Internationale (Consorcio de SI y PUI)</v>
      </c>
      <c r="IW60" t="str">
        <v>Sparkassenstiftung für internationale Kooperation</v>
      </c>
      <c r="IX60" t="str">
        <v>Stichting Slachtofferhulp Curaçao</v>
      </c>
      <c r="IY60" t="str">
        <v>Swisscontact</v>
      </c>
      <c r="IZ60" t="str">
        <v>Tearfund</v>
      </c>
      <c r="JA60" t="str">
        <v>TECHO</v>
      </c>
      <c r="JB60" t="str">
        <v>Terre des Hommes Italy</v>
      </c>
      <c r="JC60" t="str">
        <v>Terre des Hommes Lausanne</v>
      </c>
      <c r="JD60" t="str">
        <v>Terre des Hommes Suisse</v>
      </c>
      <c r="JE60" t="str">
        <v>Universidad Católica del Uruguay (UCU)</v>
      </c>
      <c r="JF60" t="str">
        <v>Universidad de Buenos Aires (UBA)</v>
      </c>
      <c r="JG60" t="str">
        <v>UruVene</v>
      </c>
      <c r="JH60" t="str">
        <v>VenAruba Solidaria</v>
      </c>
      <c r="JI60" t="str">
        <v>VenEuropa</v>
      </c>
      <c r="JJ60" t="str">
        <v>Venezolanos en San Cristóbal</v>
      </c>
      <c r="JK60" t="str">
        <v>Vicaría de Pastoral Social Caritas</v>
      </c>
      <c r="JL60" t="str">
        <v>Vicariato apostólico de Esmeraldas – Nación de Paz (VAE)</v>
      </c>
      <c r="JM60" t="str">
        <v>Visión Mundial</v>
      </c>
      <c r="JN60" t="str">
        <v>War Child</v>
      </c>
      <c r="JO60" t="str">
        <v>We World GVC</v>
      </c>
      <c r="JP60" t="str">
        <v>World Council of Credit Unions</v>
      </c>
      <c r="JQ60" t="str">
        <v>ZOA</v>
      </c>
    </row>
    <row r="61" spans="1:277" ht="28.8" x14ac:dyDescent="0.3">
      <c r="A61" s="37" t="s">
        <v>737</v>
      </c>
      <c r="B61" s="37" t="s">
        <v>53</v>
      </c>
      <c r="C61" s="37" t="s">
        <v>738</v>
      </c>
      <c r="D61" s="37"/>
      <c r="E61" s="37" t="s">
        <v>739</v>
      </c>
      <c r="F61" s="46" t="b">
        <v>0</v>
      </c>
      <c r="G61" s="46" t="s">
        <v>2167</v>
      </c>
      <c r="I61" t="str" cm="1">
        <f t="array" ref="I61:JQ61">TRANSPOSE(_xlfn._xlws.SORT(_xlfn._xlws.FILTER(Table3[Nombre],ISNUMBER(SEARCH(' Activity Sheet'!C62,Table3[Nombre])),"Not found"),,1))</f>
        <v>100% Diversidad y Derechos</v>
      </c>
      <c r="J61" t="str">
        <v>ABV - Asociación del Bien con la Vida</v>
      </c>
      <c r="K61" t="str">
        <v>ACAPS</v>
      </c>
      <c r="L61" t="str">
        <v>Acción contra el Hambre</v>
      </c>
      <c r="M61" t="str">
        <v>ACT Alianza</v>
      </c>
      <c r="N61" t="str">
        <v>ACTED</v>
      </c>
      <c r="O61" t="str">
        <v>Agencia Adventista de Desarollo y Recursos Asistenciales (ADRA)</v>
      </c>
      <c r="P61" t="str">
        <v>Agencia de Cooperación Alemana para el Desarrollo GIZ</v>
      </c>
      <c r="Q61" t="str">
        <v>AID FOR AIDS</v>
      </c>
      <c r="R61" t="str">
        <v>AIDS Healthcare Foundation</v>
      </c>
      <c r="S61" t="str">
        <v>Aldeas Infantiles SOS</v>
      </c>
      <c r="T61" t="str">
        <v>Alianza por la Solidaridad</v>
      </c>
      <c r="U61" t="str">
        <v>Alianza por Venezuela</v>
      </c>
      <c r="V61" t="str">
        <v>Alto Comisionado de las Naciones Unidas para los Refugiados (ACNUR)</v>
      </c>
      <c r="W61" t="str">
        <v>Asociación Aves</v>
      </c>
      <c r="X61" t="str">
        <v>Asociación Caritativa y Cultural Amigos do Noivo</v>
      </c>
      <c r="Y61" t="str">
        <v>Asociación Churún Merú</v>
      </c>
      <c r="Z61" t="str">
        <v>Asociación Civil de Chamos Venezolanos</v>
      </c>
      <c r="AA61" t="str">
        <v>Asociación Civil El Paso</v>
      </c>
      <c r="AB61" t="str">
        <v>Asociación Civil Venezolana en Paraguay</v>
      </c>
      <c r="AC61" t="str">
        <v>Asociación Construyendo Caminos de Esperanza Frente a la Injusticia, el Rechazo y el Olvido (CCEFIRO)</v>
      </c>
      <c r="AD61" t="str">
        <v>Asociación de Apoyo al Desarrollo - APOYAR</v>
      </c>
      <c r="AE61" t="str">
        <v>Asociacion de Jubilados y Pensionados Venezolanos en Argentina</v>
      </c>
      <c r="AF61" t="str">
        <v>Asociación de Psicólogos Venezolanos en Argentina</v>
      </c>
      <c r="AG61" t="str">
        <v>Asociación de venezolanos en la República argentina (ASOVEN)</v>
      </c>
      <c r="AH61" t="str">
        <v>Asociación educativa y caritativa Vale da Benção (AEBVB)</v>
      </c>
      <c r="AI61" t="str">
        <v>Asociación Idas y Vueltas</v>
      </c>
      <c r="AJ61" t="str">
        <v>Asociación ILLARI-AMANECER</v>
      </c>
      <c r="AK61" t="str">
        <v>Asociación Inmigrante Feliz</v>
      </c>
      <c r="AL61" t="str">
        <v>Asociación Manos Veneguayas</v>
      </c>
      <c r="AM61" t="str">
        <v>AsociacIón Misioneros de San Carlos Scalabrinianos</v>
      </c>
      <c r="AN61" t="str">
        <v>Asociación Mutual Israelita Argentina</v>
      </c>
      <c r="AO61" t="str">
        <v>Asociación Profamilia</v>
      </c>
      <c r="AP61" t="str">
        <v>Asociación Quinta Ola</v>
      </c>
      <c r="AQ61" t="str">
        <v>Asociación Solidaridad y Acción</v>
      </c>
      <c r="AR61" t="str">
        <v>Asociación Venezolana en Chile</v>
      </c>
      <c r="AS61" t="str">
        <v>Associação Hermanitos</v>
      </c>
      <c r="AT61" t="str">
        <v>Ayuda en Acción</v>
      </c>
      <c r="AU61" t="str">
        <v>Bethany Christian Services</v>
      </c>
      <c r="AV61" t="str">
        <v>Blumont</v>
      </c>
      <c r="AW61" t="str">
        <v>Capellanía de migrantes venezolanos de la diócesis de Lurín</v>
      </c>
      <c r="AX61" t="str">
        <v>CARE</v>
      </c>
      <c r="AY61" t="str">
        <v>Cáritas Alemania</v>
      </c>
      <c r="AZ61" t="str">
        <v>Cáritas Aruba</v>
      </c>
      <c r="BA61" t="str">
        <v>Cáritas Bolivia</v>
      </c>
      <c r="BB61" t="str">
        <v>Cáritas Brasil</v>
      </c>
      <c r="BC61" t="str">
        <v>Caritas Ecuador</v>
      </c>
      <c r="BD61" t="str">
        <v>Caritas Manaus</v>
      </c>
      <c r="BE61" t="str">
        <v>Caritas Parana</v>
      </c>
      <c r="BF61" t="str">
        <v>Cáritas Perú</v>
      </c>
      <c r="BG61" t="str">
        <v>Cáritas Rio de Janeiro</v>
      </c>
      <c r="BH61" t="str">
        <v>Cáritas São Paulo</v>
      </c>
      <c r="BI61" t="str">
        <v>Cáritas Suiza</v>
      </c>
      <c r="BJ61" t="str">
        <v>Cáritas Willemstad</v>
      </c>
      <c r="BK61" t="str">
        <v>Casa Cemisol</v>
      </c>
      <c r="BL61" t="str">
        <v>Casa Hogar San José</v>
      </c>
      <c r="BM61" t="str">
        <v>Casa Violeta</v>
      </c>
      <c r="BN61" t="str">
        <v>Centro de Atencion alMigrante (CAM)</v>
      </c>
      <c r="BO61" t="str">
        <v>Centro de Atencion Psicosocial (CAPS)</v>
      </c>
      <c r="BP61" t="str">
        <v>Centro de Defensa de los Derechos Humanos de Guarulhos (CCDH)</v>
      </c>
      <c r="BQ61" t="str">
        <v>Centro de Desarrollo y Autogestión</v>
      </c>
      <c r="BR61" t="str">
        <v>Centro de Estudios y Programas Integrados para el Desarrollo Sostenible (CIEDS)</v>
      </c>
      <c r="BS61" t="str">
        <v>Centro de Estudios y Solidaridad con América Latina (CESAL)</v>
      </c>
      <c r="BT61" t="str">
        <v>Centro de Migración y Derechos Humanos de la Diócesis de Roraima</v>
      </c>
      <c r="BU61" t="str">
        <v>Centro Familiar Familias Sin Fronteras – Fundación Familia Sin Fronteras</v>
      </c>
      <c r="BV61" t="str">
        <v>CESVI-Cooperazione e Sviluppo</v>
      </c>
      <c r="BW61" t="str">
        <v>ChildFund Internacional</v>
      </c>
      <c r="BX61" t="str">
        <v>CHS Alternativo</v>
      </c>
      <c r="BY61" t="str">
        <v>CIR - Conselho Indígena de Roraima</v>
      </c>
      <c r="BZ61" t="str">
        <v>Coletivo MOSAICO - Asociación del Movimiento Social, Ambiental, Interactivo, Cultural y Organizacional</v>
      </c>
      <c r="CA61" t="str">
        <v>COLVENZ</v>
      </c>
      <c r="CB61" t="str">
        <v>Comisión Argentina para Refugiados y Migrantes (CAREF)</v>
      </c>
      <c r="CC61" t="str">
        <v>Comité Internacional de la Cruz Roja</v>
      </c>
      <c r="CD61" t="str">
        <v>Comité Internacional de Rescate (IRC)</v>
      </c>
      <c r="CE61" t="str">
        <v>Comité Internacional para el Desarrollo de los Pueblos (CISP)</v>
      </c>
      <c r="CF61" t="str">
        <v>Comite permanente por la defensa de los derechos humanos (CDH)</v>
      </c>
      <c r="CG61" t="str">
        <v>Compasión internacional</v>
      </c>
      <c r="CH61" t="str">
        <v>Compassiva</v>
      </c>
      <c r="CI61" t="str">
        <v>Conozco mis derechos</v>
      </c>
      <c r="CJ61" t="str">
        <v>ConQuito</v>
      </c>
      <c r="CK61" t="str">
        <v>Consejo Danés para los Refugiados (DRC)</v>
      </c>
      <c r="CL61" t="str">
        <v>Consejo Interreligioso del Perú - Religiones por la Paz</v>
      </c>
      <c r="CM61" t="str">
        <v>Consejo Noruego para los Refugiados (NRC)</v>
      </c>
      <c r="CN61" t="str">
        <v>Consorcio de Org. Privadas de promoción al desarrollo de la micro y pequeña empresa</v>
      </c>
      <c r="CO61" t="str">
        <v>COOPI - Cooperación Internacional</v>
      </c>
      <c r="CP61" t="str">
        <v>Corporacion Minuto de Dios</v>
      </c>
      <c r="CQ61" t="str">
        <v>Corporación Opción Legal</v>
      </c>
      <c r="CR61" t="str">
        <v>Corporación para el Desarrollo de Emprendimiento y la Innovación Social</v>
      </c>
      <c r="CS61" t="str">
        <v>Cruz Roja Argentina</v>
      </c>
      <c r="CT61" t="str">
        <v>Cruz Roja Colombia</v>
      </c>
      <c r="CU61" t="str">
        <v>Cruz Roja Ecuador</v>
      </c>
      <c r="CV61" t="str">
        <v>Cruz Roja Española</v>
      </c>
      <c r="CW61" t="str">
        <v>Cruz Roja Panamá</v>
      </c>
      <c r="CX61" t="str">
        <v>Cruz Roja Paraguay</v>
      </c>
      <c r="CY61" t="str">
        <v>Cruz Roja Perú</v>
      </c>
      <c r="CZ61" t="str">
        <v>Cruz Roja Uruguay</v>
      </c>
      <c r="DA61" t="str">
        <v>Cuso Internacional</v>
      </c>
      <c r="DB61" t="str">
        <v>DCF (Danielle’s Children Fund)</v>
      </c>
      <c r="DC61" t="str">
        <v>Desarrollo Cooperativo Agrícola Internacional / Voluntarios en Asistencia Cooperativa en el Extranjero</v>
      </c>
      <c r="DD61" t="str">
        <v>Diakonie Katastrophenhilfe</v>
      </c>
      <c r="DE61" t="str">
        <v>Diálogo Diverso</v>
      </c>
      <c r="DF61" t="str">
        <v>Diáspora Venezolana en República Dominicana</v>
      </c>
      <c r="DG61" t="str">
        <v>Duendes y Ángeles Vinotinto República Dominicana</v>
      </c>
      <c r="DH61" t="str">
        <v>Embajadores internacionales de Canarinhos da Amazonia por la paz</v>
      </c>
      <c r="DI61" t="str">
        <v>Encuentros SJS (Servicio Jesuita de la Solidaridad)</v>
      </c>
      <c r="DJ61" t="str">
        <v>Ending Violence Against Migrants</v>
      </c>
      <c r="DK61" t="str">
        <v>Entidad de las Naciones Unidas para la Igualdad de Género y el Empoderamiento de las Mujeres</v>
      </c>
      <c r="DL61" t="str">
        <v>Famia Planea</v>
      </c>
      <c r="DM61" t="str">
        <v>Family Planning Association of Trinidad and Tobago</v>
      </c>
      <c r="DN61" t="str">
        <v>Federación de Mujeres de Sucumbíos</v>
      </c>
      <c r="DO61" t="str">
        <v>Federación Internacional de la Cruz Roja (FIRC)</v>
      </c>
      <c r="DP61" t="str">
        <v>Federación internacional humanitaria</v>
      </c>
      <c r="DQ61" t="str">
        <v>Federación Luterana Mundial</v>
      </c>
      <c r="DR61" t="str">
        <v>Fondo de las Naciones Unidas para la Infancia (UNICEF)</v>
      </c>
      <c r="DS61" t="str">
        <v>Fondo de Población de las Naciones Unidas (UNFPA)</v>
      </c>
      <c r="DT61" t="str">
        <v>Fondo Ecuatoriano Populorum Progressio</v>
      </c>
      <c r="DU61" t="str">
        <v>Foro de Israel para la Ayuda Humanitaria Internacional (IsraAID)</v>
      </c>
      <c r="DV61" t="str">
        <v>Foro de la Sociedad Civil en Salud (ForoSalud)</v>
      </c>
      <c r="DW61" t="str">
        <v>Foro Salud Callao</v>
      </c>
      <c r="DX61" t="str">
        <v>Fraternidade Sem Fronteiras</v>
      </c>
      <c r="DY61" t="str">
        <v>Fundación “Project Hope of Colombia”</v>
      </c>
      <c r="DZ61" t="str">
        <v>Fundación Alas de Colibrí</v>
      </c>
      <c r="EA61" t="str">
        <v>Fundación Americares</v>
      </c>
      <c r="EB61" t="str">
        <v>Fundación AVSI</v>
      </c>
      <c r="EC61" t="str">
        <v>Fundación Baylor Colombia</v>
      </c>
      <c r="ED61" t="str">
        <v>Fundación Casa de Refugio Matilde</v>
      </c>
      <c r="EE61" t="str">
        <v>Fundación Colonia de Venezuela en República Dominicana (FUNCOVERD)</v>
      </c>
      <c r="EF61" t="str">
        <v>Fundación Comisión Católica Argentina de Migraciones (FCCAM)</v>
      </c>
      <c r="EG61" t="str">
        <v>Fundación CRISFE</v>
      </c>
      <c r="EH61" t="str">
        <v>Fundación de Ayuda Social de Las Iglesias Cristianas</v>
      </c>
      <c r="EI61" t="str">
        <v>Fundación de Ayuda Social de las Iglesias Cristianas (FASIC)</v>
      </c>
      <c r="EJ61" t="str">
        <v>Fundación de Emigrantes Venezolanos (FEV)</v>
      </c>
      <c r="EK61" t="str">
        <v>Fundación de las Americas (FUDELA)</v>
      </c>
      <c r="EL61" t="str">
        <v>Fundación Educativa Rada</v>
      </c>
      <c r="EM61" t="str">
        <v>Fundación Equidad</v>
      </c>
      <c r="EN61" t="str">
        <v>Fundación Halü Bienestar Humano (HALU)</v>
      </c>
      <c r="EO61" t="str">
        <v>Fundación Huésped</v>
      </c>
      <c r="EP61" t="str">
        <v>Fundación Human Rights Caribbean (HRC)</v>
      </c>
      <c r="EQ61" t="str">
        <v>Fundación Las Golondrinas</v>
      </c>
      <c r="ER61" t="str">
        <v>Fundación Manos Abiertas</v>
      </c>
      <c r="ES61" t="str">
        <v>Fundación Mi Sangre</v>
      </c>
      <c r="ET61" t="str">
        <v>Fundación Nuestros Jóvenes</v>
      </c>
      <c r="EU61" t="str">
        <v>Fundacion pa Hende Muhe den Dificultad (FHMD)</v>
      </c>
      <c r="EV61" t="str">
        <v>Fundación Pan de Vida</v>
      </c>
      <c r="EW61" t="str">
        <v>Fundación Panamericana de Desarrollo</v>
      </c>
      <c r="EX61" t="str">
        <v>Fundación Panamericana para el Desarrollo (FUPAD)</v>
      </c>
      <c r="EY61" t="str">
        <v>Fundación para Asistencia a las Víctimas</v>
      </c>
      <c r="EZ61" t="str">
        <v>Fundación para la Integración y el Desarrollo de América Latina (FIDAL)</v>
      </c>
      <c r="FA61" t="str">
        <v>Fundación Salú pa Tur</v>
      </c>
      <c r="FB61" t="str">
        <v>Fundación Scalabrini Bolivia</v>
      </c>
      <c r="FC61" t="str">
        <v>Fundacion Scalabrini Chile</v>
      </c>
      <c r="FD61" t="str">
        <v>Fundación SES</v>
      </c>
      <c r="FE61" t="str">
        <v>Fundación Solidaria Trabajo para un Hermano</v>
      </c>
      <c r="FF61" t="str">
        <v>Fundación Stima</v>
      </c>
      <c r="FG61" t="str">
        <v>Fundación Takuna</v>
      </c>
      <c r="FH61" t="str">
        <v>Fundación Tarabita</v>
      </c>
      <c r="FI61" t="str">
        <v>Fundación Venex Curacao</v>
      </c>
      <c r="FJ61" t="str">
        <v>Globalizate Radio</v>
      </c>
      <c r="FK61" t="str">
        <v>GOAL</v>
      </c>
      <c r="FL61" t="str">
        <v>Heartland Alliance International (HAI)</v>
      </c>
      <c r="FM61" t="str">
        <v>HELVETAS Swiss Intercooperation</v>
      </c>
      <c r="FN61" t="str">
        <v>Hermanos Salesianas</v>
      </c>
      <c r="FO61" t="str">
        <v>HIAS</v>
      </c>
      <c r="FP61" t="str">
        <v>Hogar de Cristo</v>
      </c>
      <c r="FQ61" t="str">
        <v>Hogar de Nazareth</v>
      </c>
      <c r="FR61" t="str">
        <v>Human Rights Defence Curaçao</v>
      </c>
      <c r="FS61" t="str">
        <v>Humanity &amp; Inclusion</v>
      </c>
      <c r="FT61" t="str">
        <v>Humans Analytic</v>
      </c>
      <c r="FU61" t="str">
        <v>IEB - Instituto Internacional de Educação do Brasil</v>
      </c>
      <c r="FV61" t="str">
        <v>iMMAP</v>
      </c>
      <c r="FW61" t="str">
        <v>IMPACT Initiatives (REACH)</v>
      </c>
      <c r="FX61" t="str">
        <v>Institute of Natural and Cultural Heritage (IPANC)</v>
      </c>
      <c r="FY61" t="str">
        <v>Instituto de Democracia y Derechos Humanos</v>
      </c>
      <c r="FZ61" t="str">
        <v>Instituto de maná</v>
      </c>
      <c r="GA61" t="str">
        <v>Instituto de Promoción del Desarrollo Solidario</v>
      </c>
      <c r="GB61" t="str">
        <v>Instituto Dominicano de Desarrollo Integral</v>
      </c>
      <c r="GC61" t="str">
        <v>Instituto Félix Guattari</v>
      </c>
      <c r="GD61" t="str">
        <v>Instituto Nice</v>
      </c>
      <c r="GE61" t="str">
        <v>Instituto para las Migraciones y Derechos Humanos (IMDH)</v>
      </c>
      <c r="GF61" t="str">
        <v>Instituto Pirilampos - Grupo de visitas y acciones voluntarias en Roraima</v>
      </c>
      <c r="GG61" t="str">
        <v>INTERSOS</v>
      </c>
      <c r="GH61" t="str">
        <v>IPANC</v>
      </c>
      <c r="GI61" t="str">
        <v>Kimirina Coorporation</v>
      </c>
      <c r="GJ61" t="str">
        <v>La Bolsa del Samaritano</v>
      </c>
      <c r="GK61" t="str">
        <v>Lutheran World Relief</v>
      </c>
      <c r="GL61" t="str">
        <v>Malteser International</v>
      </c>
      <c r="GM61" t="str">
        <v>Más Igualdad Perú</v>
      </c>
      <c r="GN61" t="str">
        <v>MedGlobal</v>
      </c>
      <c r="GO61" t="str">
        <v>Medical Teams International</v>
      </c>
      <c r="GP61" t="str">
        <v>Médicos del Mundo</v>
      </c>
      <c r="GQ61" t="str">
        <v>Mercy Corps</v>
      </c>
      <c r="GR61" t="str">
        <v>Migrantes, Refugiados y Argentinos Emprendedores Sociales (MIRARES)</v>
      </c>
      <c r="GS61" t="str">
        <v>Mision Scalabriniana - Ecuador</v>
      </c>
      <c r="GT61" t="str">
        <v>Missão Paz</v>
      </c>
      <c r="GU61" t="str">
        <v>Movimiento de Mujeres de El Oro</v>
      </c>
      <c r="GV61" t="str">
        <v>Movimiento LGBT+ Brasil</v>
      </c>
      <c r="GW61" t="str">
        <v>Museu A CASA</v>
      </c>
      <c r="GX61" t="str">
        <v>Nueva organización</v>
      </c>
      <c r="GY61" t="str">
        <v>Oficina de la Coordinadora Residente UN</v>
      </c>
      <c r="GZ61" t="str">
        <v>Oficina de las Naciones Unidas de Servicios para Proyectos (UNOPS)</v>
      </c>
      <c r="HA61" t="str">
        <v>Oficina de Naciones Unidas contra la Droga y el Delito (ONUDD)</v>
      </c>
      <c r="HB61" t="str">
        <v>Oficina de Naciones Unidas para la Coordinación de Asuntos Humanitarios</v>
      </c>
      <c r="HC61" t="str">
        <v>Oficina del Alto Comisionado de las Naciones Unidas para los Derechos Humanos (ACNUDH)</v>
      </c>
      <c r="HD61" t="str">
        <v>ONU voluntarios</v>
      </c>
      <c r="HE61" t="str">
        <v>Opportunity International/AGAPE</v>
      </c>
      <c r="HF61" t="str">
        <v>Organización de Estados Iberoamericanos para la Educación, la Ciencia y la Cultura (OEI)</v>
      </c>
      <c r="HG61" t="str">
        <v>Organización de las Naciones Unidas para la Alimentación y la Agricultura (FAO)</v>
      </c>
      <c r="HH61" t="str">
        <v>Organización de las Naciones Unidas para la Educación, la Ciencia y la Cultura (UNESCO)</v>
      </c>
      <c r="HI61" t="str">
        <v>Organización Fuerza Internacional de Capellanía DDHH y DIH OFICA ICC</v>
      </c>
      <c r="HJ61" t="str">
        <v>Organización Internacional del Trabajo (OIT)</v>
      </c>
      <c r="HK61" t="str">
        <v>Organización Internacional para las Migraciones (OIM)</v>
      </c>
      <c r="HL61" t="str">
        <v>Organización Panamericana de la Salud/Organización Mundial de la Salud (OPS/OMS)</v>
      </c>
      <c r="HM61" t="str">
        <v>OXFAM</v>
      </c>
      <c r="HN61" t="str">
        <v>Parroquia Eclesiástica San Francisco</v>
      </c>
      <c r="HO61" t="str">
        <v>Parroquia Ntra Sra Asunción y Madre de los Migrantes</v>
      </c>
      <c r="HP61" t="str">
        <v>Pastoral de Movilidad Humana - Conferencia Episcopal Peruana</v>
      </c>
      <c r="HQ61" t="str">
        <v>Pastoral Social Cáritas</v>
      </c>
      <c r="HR61" t="str">
        <v>Patronato de Amparo Social de Tulcán</v>
      </c>
      <c r="HS61" t="str">
        <v>Peace for Development</v>
      </c>
      <c r="HT61" t="str">
        <v>Plan Internacional</v>
      </c>
      <c r="HU61" t="str">
        <v>Première Urgence Internationale</v>
      </c>
      <c r="HV61" t="str">
        <v>PROBONO Colombia</v>
      </c>
      <c r="HW61" t="str">
        <v>Progetto mondo mlal</v>
      </c>
      <c r="HX61" t="str">
        <v>Programa Conjunto de las Naciones Unidas sobre el VIH/SIDA (ONUSIDA)</v>
      </c>
      <c r="HY61" t="str">
        <v>Programa de las Naciones Unidas para el Desarrollo (PNUD)</v>
      </c>
      <c r="HZ61" t="str">
        <v>Programa de las Naciones Unidas para los Asentamientos Humanos (UN Habitat)</v>
      </c>
      <c r="IA61" t="str">
        <v>Programa de Soporte a la autoayuda de personas seropositivas</v>
      </c>
      <c r="IB61" t="str">
        <v>Programa Mundial de Alimentos (PMA)</v>
      </c>
      <c r="IC61" t="str">
        <v>Purik Huasi</v>
      </c>
      <c r="ID61" t="str">
        <v>Red con Migrantes y Refugiados</v>
      </c>
      <c r="IE61" t="str">
        <v>Red de Investigaciones Orientadas a la Solución de Problemas en Derechos Humanos</v>
      </c>
      <c r="IF61" t="str">
        <v>Red Internacional de Migración Scalabrini</v>
      </c>
      <c r="IG61" t="str">
        <v>Red Latinoamericana de Organizaciones no Gubernamentales de Personas con Discapacidad y sus Familias (RIADIS)</v>
      </c>
      <c r="IH61" t="str">
        <v>Red regioanal LGTBI+</v>
      </c>
      <c r="II61" t="str">
        <v>Renacer</v>
      </c>
      <c r="IJ61" t="str">
        <v>RET Internacional</v>
      </c>
      <c r="IK61" t="str">
        <v>Save the Children (SCI)</v>
      </c>
      <c r="IL61" t="str">
        <v>Sección Peruana de Amnistía Internacional</v>
      </c>
      <c r="IM61" t="str">
        <v>Semillas para la Democracia</v>
      </c>
      <c r="IN61" t="str">
        <v>Servicio Ecuménico para la Dignidad Humana</v>
      </c>
      <c r="IO61" t="str">
        <v>Servicio Jesuita a Migrantes (SJM)</v>
      </c>
      <c r="IP61" t="str">
        <v>Servicio Jesuita a Migrantes y Refugiados (SJMR)</v>
      </c>
      <c r="IQ61" t="str">
        <v>Servicio Jesuita a Refugiados (SJR)</v>
      </c>
      <c r="IR61" t="str">
        <v>Servicio Pastoral de Migrantes Nacional</v>
      </c>
      <c r="IS61" t="str">
        <v>Serviço Pastoral dos Migrantes do Nordeste</v>
      </c>
      <c r="IT61" t="str">
        <v>Sesame Workshop</v>
      </c>
      <c r="IU61" t="str">
        <v>Sociedad Bolivariana de Curaçao</v>
      </c>
      <c r="IV61" t="str">
        <v>Solidarites International/Premiere Urgence Internationale (Consorcio de SI y PUI)</v>
      </c>
      <c r="IW61" t="str">
        <v>Sparkassenstiftung für internationale Kooperation</v>
      </c>
      <c r="IX61" t="str">
        <v>Stichting Slachtofferhulp Curaçao</v>
      </c>
      <c r="IY61" t="str">
        <v>Swisscontact</v>
      </c>
      <c r="IZ61" t="str">
        <v>Tearfund</v>
      </c>
      <c r="JA61" t="str">
        <v>TECHO</v>
      </c>
      <c r="JB61" t="str">
        <v>Terre des Hommes Italy</v>
      </c>
      <c r="JC61" t="str">
        <v>Terre des Hommes Lausanne</v>
      </c>
      <c r="JD61" t="str">
        <v>Terre des Hommes Suisse</v>
      </c>
      <c r="JE61" t="str">
        <v>Universidad Católica del Uruguay (UCU)</v>
      </c>
      <c r="JF61" t="str">
        <v>Universidad de Buenos Aires (UBA)</v>
      </c>
      <c r="JG61" t="str">
        <v>UruVene</v>
      </c>
      <c r="JH61" t="str">
        <v>VenAruba Solidaria</v>
      </c>
      <c r="JI61" t="str">
        <v>VenEuropa</v>
      </c>
      <c r="JJ61" t="str">
        <v>Venezolanos en San Cristóbal</v>
      </c>
      <c r="JK61" t="str">
        <v>Vicaría de Pastoral Social Caritas</v>
      </c>
      <c r="JL61" t="str">
        <v>Vicariato apostólico de Esmeraldas – Nación de Paz (VAE)</v>
      </c>
      <c r="JM61" t="str">
        <v>Visión Mundial</v>
      </c>
      <c r="JN61" t="str">
        <v>War Child</v>
      </c>
      <c r="JO61" t="str">
        <v>We World GVC</v>
      </c>
      <c r="JP61" t="str">
        <v>World Council of Credit Unions</v>
      </c>
      <c r="JQ61" t="str">
        <v>ZOA</v>
      </c>
    </row>
    <row r="62" spans="1:277" ht="28.8" x14ac:dyDescent="0.3">
      <c r="A62" s="37" t="s">
        <v>744</v>
      </c>
      <c r="B62" s="37" t="s">
        <v>745</v>
      </c>
      <c r="C62" s="37" t="s">
        <v>746</v>
      </c>
      <c r="D62" s="37"/>
      <c r="E62" s="37" t="s">
        <v>747</v>
      </c>
      <c r="F62" s="46" t="b">
        <v>0</v>
      </c>
      <c r="G62" s="46" t="s">
        <v>2167</v>
      </c>
      <c r="I62" t="str" cm="1">
        <f t="array" ref="I62:JQ62">TRANSPOSE(_xlfn._xlws.SORT(_xlfn._xlws.FILTER(Table3[Nombre],ISNUMBER(SEARCH(' Activity Sheet'!C63,Table3[Nombre])),"Not found"),,1))</f>
        <v>100% Diversidad y Derechos</v>
      </c>
      <c r="J62" t="str">
        <v>ABV - Asociación del Bien con la Vida</v>
      </c>
      <c r="K62" t="str">
        <v>ACAPS</v>
      </c>
      <c r="L62" t="str">
        <v>Acción contra el Hambre</v>
      </c>
      <c r="M62" t="str">
        <v>ACT Alianza</v>
      </c>
      <c r="N62" t="str">
        <v>ACTED</v>
      </c>
      <c r="O62" t="str">
        <v>Agencia Adventista de Desarollo y Recursos Asistenciales (ADRA)</v>
      </c>
      <c r="P62" t="str">
        <v>Agencia de Cooperación Alemana para el Desarrollo GIZ</v>
      </c>
      <c r="Q62" t="str">
        <v>AID FOR AIDS</v>
      </c>
      <c r="R62" t="str">
        <v>AIDS Healthcare Foundation</v>
      </c>
      <c r="S62" t="str">
        <v>Aldeas Infantiles SOS</v>
      </c>
      <c r="T62" t="str">
        <v>Alianza por la Solidaridad</v>
      </c>
      <c r="U62" t="str">
        <v>Alianza por Venezuela</v>
      </c>
      <c r="V62" t="str">
        <v>Alto Comisionado de las Naciones Unidas para los Refugiados (ACNUR)</v>
      </c>
      <c r="W62" t="str">
        <v>Asociación Aves</v>
      </c>
      <c r="X62" t="str">
        <v>Asociación Caritativa y Cultural Amigos do Noivo</v>
      </c>
      <c r="Y62" t="str">
        <v>Asociación Churún Merú</v>
      </c>
      <c r="Z62" t="str">
        <v>Asociación Civil de Chamos Venezolanos</v>
      </c>
      <c r="AA62" t="str">
        <v>Asociación Civil El Paso</v>
      </c>
      <c r="AB62" t="str">
        <v>Asociación Civil Venezolana en Paraguay</v>
      </c>
      <c r="AC62" t="str">
        <v>Asociación Construyendo Caminos de Esperanza Frente a la Injusticia, el Rechazo y el Olvido (CCEFIRO)</v>
      </c>
      <c r="AD62" t="str">
        <v>Asociación de Apoyo al Desarrollo - APOYAR</v>
      </c>
      <c r="AE62" t="str">
        <v>Asociacion de Jubilados y Pensionados Venezolanos en Argentina</v>
      </c>
      <c r="AF62" t="str">
        <v>Asociación de Psicólogos Venezolanos en Argentina</v>
      </c>
      <c r="AG62" t="str">
        <v>Asociación de venezolanos en la República argentina (ASOVEN)</v>
      </c>
      <c r="AH62" t="str">
        <v>Asociación educativa y caritativa Vale da Benção (AEBVB)</v>
      </c>
      <c r="AI62" t="str">
        <v>Asociación Idas y Vueltas</v>
      </c>
      <c r="AJ62" t="str">
        <v>Asociación ILLARI-AMANECER</v>
      </c>
      <c r="AK62" t="str">
        <v>Asociación Inmigrante Feliz</v>
      </c>
      <c r="AL62" t="str">
        <v>Asociación Manos Veneguayas</v>
      </c>
      <c r="AM62" t="str">
        <v>AsociacIón Misioneros de San Carlos Scalabrinianos</v>
      </c>
      <c r="AN62" t="str">
        <v>Asociación Mutual Israelita Argentina</v>
      </c>
      <c r="AO62" t="str">
        <v>Asociación Profamilia</v>
      </c>
      <c r="AP62" t="str">
        <v>Asociación Quinta Ola</v>
      </c>
      <c r="AQ62" t="str">
        <v>Asociación Solidaridad y Acción</v>
      </c>
      <c r="AR62" t="str">
        <v>Asociación Venezolana en Chile</v>
      </c>
      <c r="AS62" t="str">
        <v>Associação Hermanitos</v>
      </c>
      <c r="AT62" t="str">
        <v>Ayuda en Acción</v>
      </c>
      <c r="AU62" t="str">
        <v>Bethany Christian Services</v>
      </c>
      <c r="AV62" t="str">
        <v>Blumont</v>
      </c>
      <c r="AW62" t="str">
        <v>Capellanía de migrantes venezolanos de la diócesis de Lurín</v>
      </c>
      <c r="AX62" t="str">
        <v>CARE</v>
      </c>
      <c r="AY62" t="str">
        <v>Cáritas Alemania</v>
      </c>
      <c r="AZ62" t="str">
        <v>Cáritas Aruba</v>
      </c>
      <c r="BA62" t="str">
        <v>Cáritas Bolivia</v>
      </c>
      <c r="BB62" t="str">
        <v>Cáritas Brasil</v>
      </c>
      <c r="BC62" t="str">
        <v>Caritas Ecuador</v>
      </c>
      <c r="BD62" t="str">
        <v>Caritas Manaus</v>
      </c>
      <c r="BE62" t="str">
        <v>Caritas Parana</v>
      </c>
      <c r="BF62" t="str">
        <v>Cáritas Perú</v>
      </c>
      <c r="BG62" t="str">
        <v>Cáritas Rio de Janeiro</v>
      </c>
      <c r="BH62" t="str">
        <v>Cáritas São Paulo</v>
      </c>
      <c r="BI62" t="str">
        <v>Cáritas Suiza</v>
      </c>
      <c r="BJ62" t="str">
        <v>Cáritas Willemstad</v>
      </c>
      <c r="BK62" t="str">
        <v>Casa Cemisol</v>
      </c>
      <c r="BL62" t="str">
        <v>Casa Hogar San José</v>
      </c>
      <c r="BM62" t="str">
        <v>Casa Violeta</v>
      </c>
      <c r="BN62" t="str">
        <v>Centro de Atencion alMigrante (CAM)</v>
      </c>
      <c r="BO62" t="str">
        <v>Centro de Atencion Psicosocial (CAPS)</v>
      </c>
      <c r="BP62" t="str">
        <v>Centro de Defensa de los Derechos Humanos de Guarulhos (CCDH)</v>
      </c>
      <c r="BQ62" t="str">
        <v>Centro de Desarrollo y Autogestión</v>
      </c>
      <c r="BR62" t="str">
        <v>Centro de Estudios y Programas Integrados para el Desarrollo Sostenible (CIEDS)</v>
      </c>
      <c r="BS62" t="str">
        <v>Centro de Estudios y Solidaridad con América Latina (CESAL)</v>
      </c>
      <c r="BT62" t="str">
        <v>Centro de Migración y Derechos Humanos de la Diócesis de Roraima</v>
      </c>
      <c r="BU62" t="str">
        <v>Centro Familiar Familias Sin Fronteras – Fundación Familia Sin Fronteras</v>
      </c>
      <c r="BV62" t="str">
        <v>CESVI-Cooperazione e Sviluppo</v>
      </c>
      <c r="BW62" t="str">
        <v>ChildFund Internacional</v>
      </c>
      <c r="BX62" t="str">
        <v>CHS Alternativo</v>
      </c>
      <c r="BY62" t="str">
        <v>CIR - Conselho Indígena de Roraima</v>
      </c>
      <c r="BZ62" t="str">
        <v>Coletivo MOSAICO - Asociación del Movimiento Social, Ambiental, Interactivo, Cultural y Organizacional</v>
      </c>
      <c r="CA62" t="str">
        <v>COLVENZ</v>
      </c>
      <c r="CB62" t="str">
        <v>Comisión Argentina para Refugiados y Migrantes (CAREF)</v>
      </c>
      <c r="CC62" t="str">
        <v>Comité Internacional de la Cruz Roja</v>
      </c>
      <c r="CD62" t="str">
        <v>Comité Internacional de Rescate (IRC)</v>
      </c>
      <c r="CE62" t="str">
        <v>Comité Internacional para el Desarrollo de los Pueblos (CISP)</v>
      </c>
      <c r="CF62" t="str">
        <v>Comite permanente por la defensa de los derechos humanos (CDH)</v>
      </c>
      <c r="CG62" t="str">
        <v>Compasión internacional</v>
      </c>
      <c r="CH62" t="str">
        <v>Compassiva</v>
      </c>
      <c r="CI62" t="str">
        <v>Conozco mis derechos</v>
      </c>
      <c r="CJ62" t="str">
        <v>ConQuito</v>
      </c>
      <c r="CK62" t="str">
        <v>Consejo Danés para los Refugiados (DRC)</v>
      </c>
      <c r="CL62" t="str">
        <v>Consejo Interreligioso del Perú - Religiones por la Paz</v>
      </c>
      <c r="CM62" t="str">
        <v>Consejo Noruego para los Refugiados (NRC)</v>
      </c>
      <c r="CN62" t="str">
        <v>Consorcio de Org. Privadas de promoción al desarrollo de la micro y pequeña empresa</v>
      </c>
      <c r="CO62" t="str">
        <v>COOPI - Cooperación Internacional</v>
      </c>
      <c r="CP62" t="str">
        <v>Corporacion Minuto de Dios</v>
      </c>
      <c r="CQ62" t="str">
        <v>Corporación Opción Legal</v>
      </c>
      <c r="CR62" t="str">
        <v>Corporación para el Desarrollo de Emprendimiento y la Innovación Social</v>
      </c>
      <c r="CS62" t="str">
        <v>Cruz Roja Argentina</v>
      </c>
      <c r="CT62" t="str">
        <v>Cruz Roja Colombia</v>
      </c>
      <c r="CU62" t="str">
        <v>Cruz Roja Ecuador</v>
      </c>
      <c r="CV62" t="str">
        <v>Cruz Roja Española</v>
      </c>
      <c r="CW62" t="str">
        <v>Cruz Roja Panamá</v>
      </c>
      <c r="CX62" t="str">
        <v>Cruz Roja Paraguay</v>
      </c>
      <c r="CY62" t="str">
        <v>Cruz Roja Perú</v>
      </c>
      <c r="CZ62" t="str">
        <v>Cruz Roja Uruguay</v>
      </c>
      <c r="DA62" t="str">
        <v>Cuso Internacional</v>
      </c>
      <c r="DB62" t="str">
        <v>DCF (Danielle’s Children Fund)</v>
      </c>
      <c r="DC62" t="str">
        <v>Desarrollo Cooperativo Agrícola Internacional / Voluntarios en Asistencia Cooperativa en el Extranjero</v>
      </c>
      <c r="DD62" t="str">
        <v>Diakonie Katastrophenhilfe</v>
      </c>
      <c r="DE62" t="str">
        <v>Diálogo Diverso</v>
      </c>
      <c r="DF62" t="str">
        <v>Diáspora Venezolana en República Dominicana</v>
      </c>
      <c r="DG62" t="str">
        <v>Duendes y Ángeles Vinotinto República Dominicana</v>
      </c>
      <c r="DH62" t="str">
        <v>Embajadores internacionales de Canarinhos da Amazonia por la paz</v>
      </c>
      <c r="DI62" t="str">
        <v>Encuentros SJS (Servicio Jesuita de la Solidaridad)</v>
      </c>
      <c r="DJ62" t="str">
        <v>Ending Violence Against Migrants</v>
      </c>
      <c r="DK62" t="str">
        <v>Entidad de las Naciones Unidas para la Igualdad de Género y el Empoderamiento de las Mujeres</v>
      </c>
      <c r="DL62" t="str">
        <v>Famia Planea</v>
      </c>
      <c r="DM62" t="str">
        <v>Family Planning Association of Trinidad and Tobago</v>
      </c>
      <c r="DN62" t="str">
        <v>Federación de Mujeres de Sucumbíos</v>
      </c>
      <c r="DO62" t="str">
        <v>Federación Internacional de la Cruz Roja (FIRC)</v>
      </c>
      <c r="DP62" t="str">
        <v>Federación internacional humanitaria</v>
      </c>
      <c r="DQ62" t="str">
        <v>Federación Luterana Mundial</v>
      </c>
      <c r="DR62" t="str">
        <v>Fondo de las Naciones Unidas para la Infancia (UNICEF)</v>
      </c>
      <c r="DS62" t="str">
        <v>Fondo de Población de las Naciones Unidas (UNFPA)</v>
      </c>
      <c r="DT62" t="str">
        <v>Fondo Ecuatoriano Populorum Progressio</v>
      </c>
      <c r="DU62" t="str">
        <v>Foro de Israel para la Ayuda Humanitaria Internacional (IsraAID)</v>
      </c>
      <c r="DV62" t="str">
        <v>Foro de la Sociedad Civil en Salud (ForoSalud)</v>
      </c>
      <c r="DW62" t="str">
        <v>Foro Salud Callao</v>
      </c>
      <c r="DX62" t="str">
        <v>Fraternidade Sem Fronteiras</v>
      </c>
      <c r="DY62" t="str">
        <v>Fundación “Project Hope of Colombia”</v>
      </c>
      <c r="DZ62" t="str">
        <v>Fundación Alas de Colibrí</v>
      </c>
      <c r="EA62" t="str">
        <v>Fundación Americares</v>
      </c>
      <c r="EB62" t="str">
        <v>Fundación AVSI</v>
      </c>
      <c r="EC62" t="str">
        <v>Fundación Baylor Colombia</v>
      </c>
      <c r="ED62" t="str">
        <v>Fundación Casa de Refugio Matilde</v>
      </c>
      <c r="EE62" t="str">
        <v>Fundación Colonia de Venezuela en República Dominicana (FUNCOVERD)</v>
      </c>
      <c r="EF62" t="str">
        <v>Fundación Comisión Católica Argentina de Migraciones (FCCAM)</v>
      </c>
      <c r="EG62" t="str">
        <v>Fundación CRISFE</v>
      </c>
      <c r="EH62" t="str">
        <v>Fundación de Ayuda Social de Las Iglesias Cristianas</v>
      </c>
      <c r="EI62" t="str">
        <v>Fundación de Ayuda Social de las Iglesias Cristianas (FASIC)</v>
      </c>
      <c r="EJ62" t="str">
        <v>Fundación de Emigrantes Venezolanos (FEV)</v>
      </c>
      <c r="EK62" t="str">
        <v>Fundación de las Americas (FUDELA)</v>
      </c>
      <c r="EL62" t="str">
        <v>Fundación Educativa Rada</v>
      </c>
      <c r="EM62" t="str">
        <v>Fundación Equidad</v>
      </c>
      <c r="EN62" t="str">
        <v>Fundación Halü Bienestar Humano (HALU)</v>
      </c>
      <c r="EO62" t="str">
        <v>Fundación Huésped</v>
      </c>
      <c r="EP62" t="str">
        <v>Fundación Human Rights Caribbean (HRC)</v>
      </c>
      <c r="EQ62" t="str">
        <v>Fundación Las Golondrinas</v>
      </c>
      <c r="ER62" t="str">
        <v>Fundación Manos Abiertas</v>
      </c>
      <c r="ES62" t="str">
        <v>Fundación Mi Sangre</v>
      </c>
      <c r="ET62" t="str">
        <v>Fundación Nuestros Jóvenes</v>
      </c>
      <c r="EU62" t="str">
        <v>Fundacion pa Hende Muhe den Dificultad (FHMD)</v>
      </c>
      <c r="EV62" t="str">
        <v>Fundación Pan de Vida</v>
      </c>
      <c r="EW62" t="str">
        <v>Fundación Panamericana de Desarrollo</v>
      </c>
      <c r="EX62" t="str">
        <v>Fundación Panamericana para el Desarrollo (FUPAD)</v>
      </c>
      <c r="EY62" t="str">
        <v>Fundación para Asistencia a las Víctimas</v>
      </c>
      <c r="EZ62" t="str">
        <v>Fundación para la Integración y el Desarrollo de América Latina (FIDAL)</v>
      </c>
      <c r="FA62" t="str">
        <v>Fundación Salú pa Tur</v>
      </c>
      <c r="FB62" t="str">
        <v>Fundación Scalabrini Bolivia</v>
      </c>
      <c r="FC62" t="str">
        <v>Fundacion Scalabrini Chile</v>
      </c>
      <c r="FD62" t="str">
        <v>Fundación SES</v>
      </c>
      <c r="FE62" t="str">
        <v>Fundación Solidaria Trabajo para un Hermano</v>
      </c>
      <c r="FF62" t="str">
        <v>Fundación Stima</v>
      </c>
      <c r="FG62" t="str">
        <v>Fundación Takuna</v>
      </c>
      <c r="FH62" t="str">
        <v>Fundación Tarabita</v>
      </c>
      <c r="FI62" t="str">
        <v>Fundación Venex Curacao</v>
      </c>
      <c r="FJ62" t="str">
        <v>Globalizate Radio</v>
      </c>
      <c r="FK62" t="str">
        <v>GOAL</v>
      </c>
      <c r="FL62" t="str">
        <v>Heartland Alliance International (HAI)</v>
      </c>
      <c r="FM62" t="str">
        <v>HELVETAS Swiss Intercooperation</v>
      </c>
      <c r="FN62" t="str">
        <v>Hermanos Salesianas</v>
      </c>
      <c r="FO62" t="str">
        <v>HIAS</v>
      </c>
      <c r="FP62" t="str">
        <v>Hogar de Cristo</v>
      </c>
      <c r="FQ62" t="str">
        <v>Hogar de Nazareth</v>
      </c>
      <c r="FR62" t="str">
        <v>Human Rights Defence Curaçao</v>
      </c>
      <c r="FS62" t="str">
        <v>Humanity &amp; Inclusion</v>
      </c>
      <c r="FT62" t="str">
        <v>Humans Analytic</v>
      </c>
      <c r="FU62" t="str">
        <v>IEB - Instituto Internacional de Educação do Brasil</v>
      </c>
      <c r="FV62" t="str">
        <v>iMMAP</v>
      </c>
      <c r="FW62" t="str">
        <v>IMPACT Initiatives (REACH)</v>
      </c>
      <c r="FX62" t="str">
        <v>Institute of Natural and Cultural Heritage (IPANC)</v>
      </c>
      <c r="FY62" t="str">
        <v>Instituto de Democracia y Derechos Humanos</v>
      </c>
      <c r="FZ62" t="str">
        <v>Instituto de maná</v>
      </c>
      <c r="GA62" t="str">
        <v>Instituto de Promoción del Desarrollo Solidario</v>
      </c>
      <c r="GB62" t="str">
        <v>Instituto Dominicano de Desarrollo Integral</v>
      </c>
      <c r="GC62" t="str">
        <v>Instituto Félix Guattari</v>
      </c>
      <c r="GD62" t="str">
        <v>Instituto Nice</v>
      </c>
      <c r="GE62" t="str">
        <v>Instituto para las Migraciones y Derechos Humanos (IMDH)</v>
      </c>
      <c r="GF62" t="str">
        <v>Instituto Pirilampos - Grupo de visitas y acciones voluntarias en Roraima</v>
      </c>
      <c r="GG62" t="str">
        <v>INTERSOS</v>
      </c>
      <c r="GH62" t="str">
        <v>IPANC</v>
      </c>
      <c r="GI62" t="str">
        <v>Kimirina Coorporation</v>
      </c>
      <c r="GJ62" t="str">
        <v>La Bolsa del Samaritano</v>
      </c>
      <c r="GK62" t="str">
        <v>Lutheran World Relief</v>
      </c>
      <c r="GL62" t="str">
        <v>Malteser International</v>
      </c>
      <c r="GM62" t="str">
        <v>Más Igualdad Perú</v>
      </c>
      <c r="GN62" t="str">
        <v>MedGlobal</v>
      </c>
      <c r="GO62" t="str">
        <v>Medical Teams International</v>
      </c>
      <c r="GP62" t="str">
        <v>Médicos del Mundo</v>
      </c>
      <c r="GQ62" t="str">
        <v>Mercy Corps</v>
      </c>
      <c r="GR62" t="str">
        <v>Migrantes, Refugiados y Argentinos Emprendedores Sociales (MIRARES)</v>
      </c>
      <c r="GS62" t="str">
        <v>Mision Scalabriniana - Ecuador</v>
      </c>
      <c r="GT62" t="str">
        <v>Missão Paz</v>
      </c>
      <c r="GU62" t="str">
        <v>Movimiento de Mujeres de El Oro</v>
      </c>
      <c r="GV62" t="str">
        <v>Movimiento LGBT+ Brasil</v>
      </c>
      <c r="GW62" t="str">
        <v>Museu A CASA</v>
      </c>
      <c r="GX62" t="str">
        <v>Nueva organización</v>
      </c>
      <c r="GY62" t="str">
        <v>Oficina de la Coordinadora Residente UN</v>
      </c>
      <c r="GZ62" t="str">
        <v>Oficina de las Naciones Unidas de Servicios para Proyectos (UNOPS)</v>
      </c>
      <c r="HA62" t="str">
        <v>Oficina de Naciones Unidas contra la Droga y el Delito (ONUDD)</v>
      </c>
      <c r="HB62" t="str">
        <v>Oficina de Naciones Unidas para la Coordinación de Asuntos Humanitarios</v>
      </c>
      <c r="HC62" t="str">
        <v>Oficina del Alto Comisionado de las Naciones Unidas para los Derechos Humanos (ACNUDH)</v>
      </c>
      <c r="HD62" t="str">
        <v>ONU voluntarios</v>
      </c>
      <c r="HE62" t="str">
        <v>Opportunity International/AGAPE</v>
      </c>
      <c r="HF62" t="str">
        <v>Organización de Estados Iberoamericanos para la Educación, la Ciencia y la Cultura (OEI)</v>
      </c>
      <c r="HG62" t="str">
        <v>Organización de las Naciones Unidas para la Alimentación y la Agricultura (FAO)</v>
      </c>
      <c r="HH62" t="str">
        <v>Organización de las Naciones Unidas para la Educación, la Ciencia y la Cultura (UNESCO)</v>
      </c>
      <c r="HI62" t="str">
        <v>Organización Fuerza Internacional de Capellanía DDHH y DIH OFICA ICC</v>
      </c>
      <c r="HJ62" t="str">
        <v>Organización Internacional del Trabajo (OIT)</v>
      </c>
      <c r="HK62" t="str">
        <v>Organización Internacional para las Migraciones (OIM)</v>
      </c>
      <c r="HL62" t="str">
        <v>Organización Panamericana de la Salud/Organización Mundial de la Salud (OPS/OMS)</v>
      </c>
      <c r="HM62" t="str">
        <v>OXFAM</v>
      </c>
      <c r="HN62" t="str">
        <v>Parroquia Eclesiástica San Francisco</v>
      </c>
      <c r="HO62" t="str">
        <v>Parroquia Ntra Sra Asunción y Madre de los Migrantes</v>
      </c>
      <c r="HP62" t="str">
        <v>Pastoral de Movilidad Humana - Conferencia Episcopal Peruana</v>
      </c>
      <c r="HQ62" t="str">
        <v>Pastoral Social Cáritas</v>
      </c>
      <c r="HR62" t="str">
        <v>Patronato de Amparo Social de Tulcán</v>
      </c>
      <c r="HS62" t="str">
        <v>Peace for Development</v>
      </c>
      <c r="HT62" t="str">
        <v>Plan Internacional</v>
      </c>
      <c r="HU62" t="str">
        <v>Première Urgence Internationale</v>
      </c>
      <c r="HV62" t="str">
        <v>PROBONO Colombia</v>
      </c>
      <c r="HW62" t="str">
        <v>Progetto mondo mlal</v>
      </c>
      <c r="HX62" t="str">
        <v>Programa Conjunto de las Naciones Unidas sobre el VIH/SIDA (ONUSIDA)</v>
      </c>
      <c r="HY62" t="str">
        <v>Programa de las Naciones Unidas para el Desarrollo (PNUD)</v>
      </c>
      <c r="HZ62" t="str">
        <v>Programa de las Naciones Unidas para los Asentamientos Humanos (UN Habitat)</v>
      </c>
      <c r="IA62" t="str">
        <v>Programa de Soporte a la autoayuda de personas seropositivas</v>
      </c>
      <c r="IB62" t="str">
        <v>Programa Mundial de Alimentos (PMA)</v>
      </c>
      <c r="IC62" t="str">
        <v>Purik Huasi</v>
      </c>
      <c r="ID62" t="str">
        <v>Red con Migrantes y Refugiados</v>
      </c>
      <c r="IE62" t="str">
        <v>Red de Investigaciones Orientadas a la Solución de Problemas en Derechos Humanos</v>
      </c>
      <c r="IF62" t="str">
        <v>Red Internacional de Migración Scalabrini</v>
      </c>
      <c r="IG62" t="str">
        <v>Red Latinoamericana de Organizaciones no Gubernamentales de Personas con Discapacidad y sus Familias (RIADIS)</v>
      </c>
      <c r="IH62" t="str">
        <v>Red regioanal LGTBI+</v>
      </c>
      <c r="II62" t="str">
        <v>Renacer</v>
      </c>
      <c r="IJ62" t="str">
        <v>RET Internacional</v>
      </c>
      <c r="IK62" t="str">
        <v>Save the Children (SCI)</v>
      </c>
      <c r="IL62" t="str">
        <v>Sección Peruana de Amnistía Internacional</v>
      </c>
      <c r="IM62" t="str">
        <v>Semillas para la Democracia</v>
      </c>
      <c r="IN62" t="str">
        <v>Servicio Ecuménico para la Dignidad Humana</v>
      </c>
      <c r="IO62" t="str">
        <v>Servicio Jesuita a Migrantes (SJM)</v>
      </c>
      <c r="IP62" t="str">
        <v>Servicio Jesuita a Migrantes y Refugiados (SJMR)</v>
      </c>
      <c r="IQ62" t="str">
        <v>Servicio Jesuita a Refugiados (SJR)</v>
      </c>
      <c r="IR62" t="str">
        <v>Servicio Pastoral de Migrantes Nacional</v>
      </c>
      <c r="IS62" t="str">
        <v>Serviço Pastoral dos Migrantes do Nordeste</v>
      </c>
      <c r="IT62" t="str">
        <v>Sesame Workshop</v>
      </c>
      <c r="IU62" t="str">
        <v>Sociedad Bolivariana de Curaçao</v>
      </c>
      <c r="IV62" t="str">
        <v>Solidarites International/Premiere Urgence Internationale (Consorcio de SI y PUI)</v>
      </c>
      <c r="IW62" t="str">
        <v>Sparkassenstiftung für internationale Kooperation</v>
      </c>
      <c r="IX62" t="str">
        <v>Stichting Slachtofferhulp Curaçao</v>
      </c>
      <c r="IY62" t="str">
        <v>Swisscontact</v>
      </c>
      <c r="IZ62" t="str">
        <v>Tearfund</v>
      </c>
      <c r="JA62" t="str">
        <v>TECHO</v>
      </c>
      <c r="JB62" t="str">
        <v>Terre des Hommes Italy</v>
      </c>
      <c r="JC62" t="str">
        <v>Terre des Hommes Lausanne</v>
      </c>
      <c r="JD62" t="str">
        <v>Terre des Hommes Suisse</v>
      </c>
      <c r="JE62" t="str">
        <v>Universidad Católica del Uruguay (UCU)</v>
      </c>
      <c r="JF62" t="str">
        <v>Universidad de Buenos Aires (UBA)</v>
      </c>
      <c r="JG62" t="str">
        <v>UruVene</v>
      </c>
      <c r="JH62" t="str">
        <v>VenAruba Solidaria</v>
      </c>
      <c r="JI62" t="str">
        <v>VenEuropa</v>
      </c>
      <c r="JJ62" t="str">
        <v>Venezolanos en San Cristóbal</v>
      </c>
      <c r="JK62" t="str">
        <v>Vicaría de Pastoral Social Caritas</v>
      </c>
      <c r="JL62" t="str">
        <v>Vicariato apostólico de Esmeraldas – Nación de Paz (VAE)</v>
      </c>
      <c r="JM62" t="str">
        <v>Visión Mundial</v>
      </c>
      <c r="JN62" t="str">
        <v>War Child</v>
      </c>
      <c r="JO62" t="str">
        <v>We World GVC</v>
      </c>
      <c r="JP62" t="str">
        <v>World Council of Credit Unions</v>
      </c>
      <c r="JQ62" t="str">
        <v>ZOA</v>
      </c>
    </row>
    <row r="63" spans="1:277" ht="28.8" x14ac:dyDescent="0.3">
      <c r="A63" s="37" t="s">
        <v>748</v>
      </c>
      <c r="B63" s="37" t="s">
        <v>749</v>
      </c>
      <c r="C63" s="37" t="s">
        <v>750</v>
      </c>
      <c r="D63" s="37"/>
      <c r="E63" s="37" t="s">
        <v>751</v>
      </c>
      <c r="F63" s="46" t="b">
        <v>0</v>
      </c>
      <c r="G63" s="46" t="s">
        <v>2167</v>
      </c>
      <c r="I63" t="str" cm="1">
        <f t="array" ref="I63:JQ63">TRANSPOSE(_xlfn._xlws.SORT(_xlfn._xlws.FILTER(Table3[Nombre],ISNUMBER(SEARCH(' Activity Sheet'!C64,Table3[Nombre])),"Not found"),,1))</f>
        <v>100% Diversidad y Derechos</v>
      </c>
      <c r="J63" t="str">
        <v>ABV - Asociación del Bien con la Vida</v>
      </c>
      <c r="K63" t="str">
        <v>ACAPS</v>
      </c>
      <c r="L63" t="str">
        <v>Acción contra el Hambre</v>
      </c>
      <c r="M63" t="str">
        <v>ACT Alianza</v>
      </c>
      <c r="N63" t="str">
        <v>ACTED</v>
      </c>
      <c r="O63" t="str">
        <v>Agencia Adventista de Desarollo y Recursos Asistenciales (ADRA)</v>
      </c>
      <c r="P63" t="str">
        <v>Agencia de Cooperación Alemana para el Desarrollo GIZ</v>
      </c>
      <c r="Q63" t="str">
        <v>AID FOR AIDS</v>
      </c>
      <c r="R63" t="str">
        <v>AIDS Healthcare Foundation</v>
      </c>
      <c r="S63" t="str">
        <v>Aldeas Infantiles SOS</v>
      </c>
      <c r="T63" t="str">
        <v>Alianza por la Solidaridad</v>
      </c>
      <c r="U63" t="str">
        <v>Alianza por Venezuela</v>
      </c>
      <c r="V63" t="str">
        <v>Alto Comisionado de las Naciones Unidas para los Refugiados (ACNUR)</v>
      </c>
      <c r="W63" t="str">
        <v>Asociación Aves</v>
      </c>
      <c r="X63" t="str">
        <v>Asociación Caritativa y Cultural Amigos do Noivo</v>
      </c>
      <c r="Y63" t="str">
        <v>Asociación Churún Merú</v>
      </c>
      <c r="Z63" t="str">
        <v>Asociación Civil de Chamos Venezolanos</v>
      </c>
      <c r="AA63" t="str">
        <v>Asociación Civil El Paso</v>
      </c>
      <c r="AB63" t="str">
        <v>Asociación Civil Venezolana en Paraguay</v>
      </c>
      <c r="AC63" t="str">
        <v>Asociación Construyendo Caminos de Esperanza Frente a la Injusticia, el Rechazo y el Olvido (CCEFIRO)</v>
      </c>
      <c r="AD63" t="str">
        <v>Asociación de Apoyo al Desarrollo - APOYAR</v>
      </c>
      <c r="AE63" t="str">
        <v>Asociacion de Jubilados y Pensionados Venezolanos en Argentina</v>
      </c>
      <c r="AF63" t="str">
        <v>Asociación de Psicólogos Venezolanos en Argentina</v>
      </c>
      <c r="AG63" t="str">
        <v>Asociación de venezolanos en la República argentina (ASOVEN)</v>
      </c>
      <c r="AH63" t="str">
        <v>Asociación educativa y caritativa Vale da Benção (AEBVB)</v>
      </c>
      <c r="AI63" t="str">
        <v>Asociación Idas y Vueltas</v>
      </c>
      <c r="AJ63" t="str">
        <v>Asociación ILLARI-AMANECER</v>
      </c>
      <c r="AK63" t="str">
        <v>Asociación Inmigrante Feliz</v>
      </c>
      <c r="AL63" t="str">
        <v>Asociación Manos Veneguayas</v>
      </c>
      <c r="AM63" t="str">
        <v>AsociacIón Misioneros de San Carlos Scalabrinianos</v>
      </c>
      <c r="AN63" t="str">
        <v>Asociación Mutual Israelita Argentina</v>
      </c>
      <c r="AO63" t="str">
        <v>Asociación Profamilia</v>
      </c>
      <c r="AP63" t="str">
        <v>Asociación Quinta Ola</v>
      </c>
      <c r="AQ63" t="str">
        <v>Asociación Solidaridad y Acción</v>
      </c>
      <c r="AR63" t="str">
        <v>Asociación Venezolana en Chile</v>
      </c>
      <c r="AS63" t="str">
        <v>Associação Hermanitos</v>
      </c>
      <c r="AT63" t="str">
        <v>Ayuda en Acción</v>
      </c>
      <c r="AU63" t="str">
        <v>Bethany Christian Services</v>
      </c>
      <c r="AV63" t="str">
        <v>Blumont</v>
      </c>
      <c r="AW63" t="str">
        <v>Capellanía de migrantes venezolanos de la diócesis de Lurín</v>
      </c>
      <c r="AX63" t="str">
        <v>CARE</v>
      </c>
      <c r="AY63" t="str">
        <v>Cáritas Alemania</v>
      </c>
      <c r="AZ63" t="str">
        <v>Cáritas Aruba</v>
      </c>
      <c r="BA63" t="str">
        <v>Cáritas Bolivia</v>
      </c>
      <c r="BB63" t="str">
        <v>Cáritas Brasil</v>
      </c>
      <c r="BC63" t="str">
        <v>Caritas Ecuador</v>
      </c>
      <c r="BD63" t="str">
        <v>Caritas Manaus</v>
      </c>
      <c r="BE63" t="str">
        <v>Caritas Parana</v>
      </c>
      <c r="BF63" t="str">
        <v>Cáritas Perú</v>
      </c>
      <c r="BG63" t="str">
        <v>Cáritas Rio de Janeiro</v>
      </c>
      <c r="BH63" t="str">
        <v>Cáritas São Paulo</v>
      </c>
      <c r="BI63" t="str">
        <v>Cáritas Suiza</v>
      </c>
      <c r="BJ63" t="str">
        <v>Cáritas Willemstad</v>
      </c>
      <c r="BK63" t="str">
        <v>Casa Cemisol</v>
      </c>
      <c r="BL63" t="str">
        <v>Casa Hogar San José</v>
      </c>
      <c r="BM63" t="str">
        <v>Casa Violeta</v>
      </c>
      <c r="BN63" t="str">
        <v>Centro de Atencion alMigrante (CAM)</v>
      </c>
      <c r="BO63" t="str">
        <v>Centro de Atencion Psicosocial (CAPS)</v>
      </c>
      <c r="BP63" t="str">
        <v>Centro de Defensa de los Derechos Humanos de Guarulhos (CCDH)</v>
      </c>
      <c r="BQ63" t="str">
        <v>Centro de Desarrollo y Autogestión</v>
      </c>
      <c r="BR63" t="str">
        <v>Centro de Estudios y Programas Integrados para el Desarrollo Sostenible (CIEDS)</v>
      </c>
      <c r="BS63" t="str">
        <v>Centro de Estudios y Solidaridad con América Latina (CESAL)</v>
      </c>
      <c r="BT63" t="str">
        <v>Centro de Migración y Derechos Humanos de la Diócesis de Roraima</v>
      </c>
      <c r="BU63" t="str">
        <v>Centro Familiar Familias Sin Fronteras – Fundación Familia Sin Fronteras</v>
      </c>
      <c r="BV63" t="str">
        <v>CESVI-Cooperazione e Sviluppo</v>
      </c>
      <c r="BW63" t="str">
        <v>ChildFund Internacional</v>
      </c>
      <c r="BX63" t="str">
        <v>CHS Alternativo</v>
      </c>
      <c r="BY63" t="str">
        <v>CIR - Conselho Indígena de Roraima</v>
      </c>
      <c r="BZ63" t="str">
        <v>Coletivo MOSAICO - Asociación del Movimiento Social, Ambiental, Interactivo, Cultural y Organizacional</v>
      </c>
      <c r="CA63" t="str">
        <v>COLVENZ</v>
      </c>
      <c r="CB63" t="str">
        <v>Comisión Argentina para Refugiados y Migrantes (CAREF)</v>
      </c>
      <c r="CC63" t="str">
        <v>Comité Internacional de la Cruz Roja</v>
      </c>
      <c r="CD63" t="str">
        <v>Comité Internacional de Rescate (IRC)</v>
      </c>
      <c r="CE63" t="str">
        <v>Comité Internacional para el Desarrollo de los Pueblos (CISP)</v>
      </c>
      <c r="CF63" t="str">
        <v>Comite permanente por la defensa de los derechos humanos (CDH)</v>
      </c>
      <c r="CG63" t="str">
        <v>Compasión internacional</v>
      </c>
      <c r="CH63" t="str">
        <v>Compassiva</v>
      </c>
      <c r="CI63" t="str">
        <v>Conozco mis derechos</v>
      </c>
      <c r="CJ63" t="str">
        <v>ConQuito</v>
      </c>
      <c r="CK63" t="str">
        <v>Consejo Danés para los Refugiados (DRC)</v>
      </c>
      <c r="CL63" t="str">
        <v>Consejo Interreligioso del Perú - Religiones por la Paz</v>
      </c>
      <c r="CM63" t="str">
        <v>Consejo Noruego para los Refugiados (NRC)</v>
      </c>
      <c r="CN63" t="str">
        <v>Consorcio de Org. Privadas de promoción al desarrollo de la micro y pequeña empresa</v>
      </c>
      <c r="CO63" t="str">
        <v>COOPI - Cooperación Internacional</v>
      </c>
      <c r="CP63" t="str">
        <v>Corporacion Minuto de Dios</v>
      </c>
      <c r="CQ63" t="str">
        <v>Corporación Opción Legal</v>
      </c>
      <c r="CR63" t="str">
        <v>Corporación para el Desarrollo de Emprendimiento y la Innovación Social</v>
      </c>
      <c r="CS63" t="str">
        <v>Cruz Roja Argentina</v>
      </c>
      <c r="CT63" t="str">
        <v>Cruz Roja Colombia</v>
      </c>
      <c r="CU63" t="str">
        <v>Cruz Roja Ecuador</v>
      </c>
      <c r="CV63" t="str">
        <v>Cruz Roja Española</v>
      </c>
      <c r="CW63" t="str">
        <v>Cruz Roja Panamá</v>
      </c>
      <c r="CX63" t="str">
        <v>Cruz Roja Paraguay</v>
      </c>
      <c r="CY63" t="str">
        <v>Cruz Roja Perú</v>
      </c>
      <c r="CZ63" t="str">
        <v>Cruz Roja Uruguay</v>
      </c>
      <c r="DA63" t="str">
        <v>Cuso Internacional</v>
      </c>
      <c r="DB63" t="str">
        <v>DCF (Danielle’s Children Fund)</v>
      </c>
      <c r="DC63" t="str">
        <v>Desarrollo Cooperativo Agrícola Internacional / Voluntarios en Asistencia Cooperativa en el Extranjero</v>
      </c>
      <c r="DD63" t="str">
        <v>Diakonie Katastrophenhilfe</v>
      </c>
      <c r="DE63" t="str">
        <v>Diálogo Diverso</v>
      </c>
      <c r="DF63" t="str">
        <v>Diáspora Venezolana en República Dominicana</v>
      </c>
      <c r="DG63" t="str">
        <v>Duendes y Ángeles Vinotinto República Dominicana</v>
      </c>
      <c r="DH63" t="str">
        <v>Embajadores internacionales de Canarinhos da Amazonia por la paz</v>
      </c>
      <c r="DI63" t="str">
        <v>Encuentros SJS (Servicio Jesuita de la Solidaridad)</v>
      </c>
      <c r="DJ63" t="str">
        <v>Ending Violence Against Migrants</v>
      </c>
      <c r="DK63" t="str">
        <v>Entidad de las Naciones Unidas para la Igualdad de Género y el Empoderamiento de las Mujeres</v>
      </c>
      <c r="DL63" t="str">
        <v>Famia Planea</v>
      </c>
      <c r="DM63" t="str">
        <v>Family Planning Association of Trinidad and Tobago</v>
      </c>
      <c r="DN63" t="str">
        <v>Federación de Mujeres de Sucumbíos</v>
      </c>
      <c r="DO63" t="str">
        <v>Federación Internacional de la Cruz Roja (FIRC)</v>
      </c>
      <c r="DP63" t="str">
        <v>Federación internacional humanitaria</v>
      </c>
      <c r="DQ63" t="str">
        <v>Federación Luterana Mundial</v>
      </c>
      <c r="DR63" t="str">
        <v>Fondo de las Naciones Unidas para la Infancia (UNICEF)</v>
      </c>
      <c r="DS63" t="str">
        <v>Fondo de Población de las Naciones Unidas (UNFPA)</v>
      </c>
      <c r="DT63" t="str">
        <v>Fondo Ecuatoriano Populorum Progressio</v>
      </c>
      <c r="DU63" t="str">
        <v>Foro de Israel para la Ayuda Humanitaria Internacional (IsraAID)</v>
      </c>
      <c r="DV63" t="str">
        <v>Foro de la Sociedad Civil en Salud (ForoSalud)</v>
      </c>
      <c r="DW63" t="str">
        <v>Foro Salud Callao</v>
      </c>
      <c r="DX63" t="str">
        <v>Fraternidade Sem Fronteiras</v>
      </c>
      <c r="DY63" t="str">
        <v>Fundación “Project Hope of Colombia”</v>
      </c>
      <c r="DZ63" t="str">
        <v>Fundación Alas de Colibrí</v>
      </c>
      <c r="EA63" t="str">
        <v>Fundación Americares</v>
      </c>
      <c r="EB63" t="str">
        <v>Fundación AVSI</v>
      </c>
      <c r="EC63" t="str">
        <v>Fundación Baylor Colombia</v>
      </c>
      <c r="ED63" t="str">
        <v>Fundación Casa de Refugio Matilde</v>
      </c>
      <c r="EE63" t="str">
        <v>Fundación Colonia de Venezuela en República Dominicana (FUNCOVERD)</v>
      </c>
      <c r="EF63" t="str">
        <v>Fundación Comisión Católica Argentina de Migraciones (FCCAM)</v>
      </c>
      <c r="EG63" t="str">
        <v>Fundación CRISFE</v>
      </c>
      <c r="EH63" t="str">
        <v>Fundación de Ayuda Social de Las Iglesias Cristianas</v>
      </c>
      <c r="EI63" t="str">
        <v>Fundación de Ayuda Social de las Iglesias Cristianas (FASIC)</v>
      </c>
      <c r="EJ63" t="str">
        <v>Fundación de Emigrantes Venezolanos (FEV)</v>
      </c>
      <c r="EK63" t="str">
        <v>Fundación de las Americas (FUDELA)</v>
      </c>
      <c r="EL63" t="str">
        <v>Fundación Educativa Rada</v>
      </c>
      <c r="EM63" t="str">
        <v>Fundación Equidad</v>
      </c>
      <c r="EN63" t="str">
        <v>Fundación Halü Bienestar Humano (HALU)</v>
      </c>
      <c r="EO63" t="str">
        <v>Fundación Huésped</v>
      </c>
      <c r="EP63" t="str">
        <v>Fundación Human Rights Caribbean (HRC)</v>
      </c>
      <c r="EQ63" t="str">
        <v>Fundación Las Golondrinas</v>
      </c>
      <c r="ER63" t="str">
        <v>Fundación Manos Abiertas</v>
      </c>
      <c r="ES63" t="str">
        <v>Fundación Mi Sangre</v>
      </c>
      <c r="ET63" t="str">
        <v>Fundación Nuestros Jóvenes</v>
      </c>
      <c r="EU63" t="str">
        <v>Fundacion pa Hende Muhe den Dificultad (FHMD)</v>
      </c>
      <c r="EV63" t="str">
        <v>Fundación Pan de Vida</v>
      </c>
      <c r="EW63" t="str">
        <v>Fundación Panamericana de Desarrollo</v>
      </c>
      <c r="EX63" t="str">
        <v>Fundación Panamericana para el Desarrollo (FUPAD)</v>
      </c>
      <c r="EY63" t="str">
        <v>Fundación para Asistencia a las Víctimas</v>
      </c>
      <c r="EZ63" t="str">
        <v>Fundación para la Integración y el Desarrollo de América Latina (FIDAL)</v>
      </c>
      <c r="FA63" t="str">
        <v>Fundación Salú pa Tur</v>
      </c>
      <c r="FB63" t="str">
        <v>Fundación Scalabrini Bolivia</v>
      </c>
      <c r="FC63" t="str">
        <v>Fundacion Scalabrini Chile</v>
      </c>
      <c r="FD63" t="str">
        <v>Fundación SES</v>
      </c>
      <c r="FE63" t="str">
        <v>Fundación Solidaria Trabajo para un Hermano</v>
      </c>
      <c r="FF63" t="str">
        <v>Fundación Stima</v>
      </c>
      <c r="FG63" t="str">
        <v>Fundación Takuna</v>
      </c>
      <c r="FH63" t="str">
        <v>Fundación Tarabita</v>
      </c>
      <c r="FI63" t="str">
        <v>Fundación Venex Curacao</v>
      </c>
      <c r="FJ63" t="str">
        <v>Globalizate Radio</v>
      </c>
      <c r="FK63" t="str">
        <v>GOAL</v>
      </c>
      <c r="FL63" t="str">
        <v>Heartland Alliance International (HAI)</v>
      </c>
      <c r="FM63" t="str">
        <v>HELVETAS Swiss Intercooperation</v>
      </c>
      <c r="FN63" t="str">
        <v>Hermanos Salesianas</v>
      </c>
      <c r="FO63" t="str">
        <v>HIAS</v>
      </c>
      <c r="FP63" t="str">
        <v>Hogar de Cristo</v>
      </c>
      <c r="FQ63" t="str">
        <v>Hogar de Nazareth</v>
      </c>
      <c r="FR63" t="str">
        <v>Human Rights Defence Curaçao</v>
      </c>
      <c r="FS63" t="str">
        <v>Humanity &amp; Inclusion</v>
      </c>
      <c r="FT63" t="str">
        <v>Humans Analytic</v>
      </c>
      <c r="FU63" t="str">
        <v>IEB - Instituto Internacional de Educação do Brasil</v>
      </c>
      <c r="FV63" t="str">
        <v>iMMAP</v>
      </c>
      <c r="FW63" t="str">
        <v>IMPACT Initiatives (REACH)</v>
      </c>
      <c r="FX63" t="str">
        <v>Institute of Natural and Cultural Heritage (IPANC)</v>
      </c>
      <c r="FY63" t="str">
        <v>Instituto de Democracia y Derechos Humanos</v>
      </c>
      <c r="FZ63" t="str">
        <v>Instituto de maná</v>
      </c>
      <c r="GA63" t="str">
        <v>Instituto de Promoción del Desarrollo Solidario</v>
      </c>
      <c r="GB63" t="str">
        <v>Instituto Dominicano de Desarrollo Integral</v>
      </c>
      <c r="GC63" t="str">
        <v>Instituto Félix Guattari</v>
      </c>
      <c r="GD63" t="str">
        <v>Instituto Nice</v>
      </c>
      <c r="GE63" t="str">
        <v>Instituto para las Migraciones y Derechos Humanos (IMDH)</v>
      </c>
      <c r="GF63" t="str">
        <v>Instituto Pirilampos - Grupo de visitas y acciones voluntarias en Roraima</v>
      </c>
      <c r="GG63" t="str">
        <v>INTERSOS</v>
      </c>
      <c r="GH63" t="str">
        <v>IPANC</v>
      </c>
      <c r="GI63" t="str">
        <v>Kimirina Coorporation</v>
      </c>
      <c r="GJ63" t="str">
        <v>La Bolsa del Samaritano</v>
      </c>
      <c r="GK63" t="str">
        <v>Lutheran World Relief</v>
      </c>
      <c r="GL63" t="str">
        <v>Malteser International</v>
      </c>
      <c r="GM63" t="str">
        <v>Más Igualdad Perú</v>
      </c>
      <c r="GN63" t="str">
        <v>MedGlobal</v>
      </c>
      <c r="GO63" t="str">
        <v>Medical Teams International</v>
      </c>
      <c r="GP63" t="str">
        <v>Médicos del Mundo</v>
      </c>
      <c r="GQ63" t="str">
        <v>Mercy Corps</v>
      </c>
      <c r="GR63" t="str">
        <v>Migrantes, Refugiados y Argentinos Emprendedores Sociales (MIRARES)</v>
      </c>
      <c r="GS63" t="str">
        <v>Mision Scalabriniana - Ecuador</v>
      </c>
      <c r="GT63" t="str">
        <v>Missão Paz</v>
      </c>
      <c r="GU63" t="str">
        <v>Movimiento de Mujeres de El Oro</v>
      </c>
      <c r="GV63" t="str">
        <v>Movimiento LGBT+ Brasil</v>
      </c>
      <c r="GW63" t="str">
        <v>Museu A CASA</v>
      </c>
      <c r="GX63" t="str">
        <v>Nueva organización</v>
      </c>
      <c r="GY63" t="str">
        <v>Oficina de la Coordinadora Residente UN</v>
      </c>
      <c r="GZ63" t="str">
        <v>Oficina de las Naciones Unidas de Servicios para Proyectos (UNOPS)</v>
      </c>
      <c r="HA63" t="str">
        <v>Oficina de Naciones Unidas contra la Droga y el Delito (ONUDD)</v>
      </c>
      <c r="HB63" t="str">
        <v>Oficina de Naciones Unidas para la Coordinación de Asuntos Humanitarios</v>
      </c>
      <c r="HC63" t="str">
        <v>Oficina del Alto Comisionado de las Naciones Unidas para los Derechos Humanos (ACNUDH)</v>
      </c>
      <c r="HD63" t="str">
        <v>ONU voluntarios</v>
      </c>
      <c r="HE63" t="str">
        <v>Opportunity International/AGAPE</v>
      </c>
      <c r="HF63" t="str">
        <v>Organización de Estados Iberoamericanos para la Educación, la Ciencia y la Cultura (OEI)</v>
      </c>
      <c r="HG63" t="str">
        <v>Organización de las Naciones Unidas para la Alimentación y la Agricultura (FAO)</v>
      </c>
      <c r="HH63" t="str">
        <v>Organización de las Naciones Unidas para la Educación, la Ciencia y la Cultura (UNESCO)</v>
      </c>
      <c r="HI63" t="str">
        <v>Organización Fuerza Internacional de Capellanía DDHH y DIH OFICA ICC</v>
      </c>
      <c r="HJ63" t="str">
        <v>Organización Internacional del Trabajo (OIT)</v>
      </c>
      <c r="HK63" t="str">
        <v>Organización Internacional para las Migraciones (OIM)</v>
      </c>
      <c r="HL63" t="str">
        <v>Organización Panamericana de la Salud/Organización Mundial de la Salud (OPS/OMS)</v>
      </c>
      <c r="HM63" t="str">
        <v>OXFAM</v>
      </c>
      <c r="HN63" t="str">
        <v>Parroquia Eclesiástica San Francisco</v>
      </c>
      <c r="HO63" t="str">
        <v>Parroquia Ntra Sra Asunción y Madre de los Migrantes</v>
      </c>
      <c r="HP63" t="str">
        <v>Pastoral de Movilidad Humana - Conferencia Episcopal Peruana</v>
      </c>
      <c r="HQ63" t="str">
        <v>Pastoral Social Cáritas</v>
      </c>
      <c r="HR63" t="str">
        <v>Patronato de Amparo Social de Tulcán</v>
      </c>
      <c r="HS63" t="str">
        <v>Peace for Development</v>
      </c>
      <c r="HT63" t="str">
        <v>Plan Internacional</v>
      </c>
      <c r="HU63" t="str">
        <v>Première Urgence Internationale</v>
      </c>
      <c r="HV63" t="str">
        <v>PROBONO Colombia</v>
      </c>
      <c r="HW63" t="str">
        <v>Progetto mondo mlal</v>
      </c>
      <c r="HX63" t="str">
        <v>Programa Conjunto de las Naciones Unidas sobre el VIH/SIDA (ONUSIDA)</v>
      </c>
      <c r="HY63" t="str">
        <v>Programa de las Naciones Unidas para el Desarrollo (PNUD)</v>
      </c>
      <c r="HZ63" t="str">
        <v>Programa de las Naciones Unidas para los Asentamientos Humanos (UN Habitat)</v>
      </c>
      <c r="IA63" t="str">
        <v>Programa de Soporte a la autoayuda de personas seropositivas</v>
      </c>
      <c r="IB63" t="str">
        <v>Programa Mundial de Alimentos (PMA)</v>
      </c>
      <c r="IC63" t="str">
        <v>Purik Huasi</v>
      </c>
      <c r="ID63" t="str">
        <v>Red con Migrantes y Refugiados</v>
      </c>
      <c r="IE63" t="str">
        <v>Red de Investigaciones Orientadas a la Solución de Problemas en Derechos Humanos</v>
      </c>
      <c r="IF63" t="str">
        <v>Red Internacional de Migración Scalabrini</v>
      </c>
      <c r="IG63" t="str">
        <v>Red Latinoamericana de Organizaciones no Gubernamentales de Personas con Discapacidad y sus Familias (RIADIS)</v>
      </c>
      <c r="IH63" t="str">
        <v>Red regioanal LGTBI+</v>
      </c>
      <c r="II63" t="str">
        <v>Renacer</v>
      </c>
      <c r="IJ63" t="str">
        <v>RET Internacional</v>
      </c>
      <c r="IK63" t="str">
        <v>Save the Children (SCI)</v>
      </c>
      <c r="IL63" t="str">
        <v>Sección Peruana de Amnistía Internacional</v>
      </c>
      <c r="IM63" t="str">
        <v>Semillas para la Democracia</v>
      </c>
      <c r="IN63" t="str">
        <v>Servicio Ecuménico para la Dignidad Humana</v>
      </c>
      <c r="IO63" t="str">
        <v>Servicio Jesuita a Migrantes (SJM)</v>
      </c>
      <c r="IP63" t="str">
        <v>Servicio Jesuita a Migrantes y Refugiados (SJMR)</v>
      </c>
      <c r="IQ63" t="str">
        <v>Servicio Jesuita a Refugiados (SJR)</v>
      </c>
      <c r="IR63" t="str">
        <v>Servicio Pastoral de Migrantes Nacional</v>
      </c>
      <c r="IS63" t="str">
        <v>Serviço Pastoral dos Migrantes do Nordeste</v>
      </c>
      <c r="IT63" t="str">
        <v>Sesame Workshop</v>
      </c>
      <c r="IU63" t="str">
        <v>Sociedad Bolivariana de Curaçao</v>
      </c>
      <c r="IV63" t="str">
        <v>Solidarites International/Premiere Urgence Internationale (Consorcio de SI y PUI)</v>
      </c>
      <c r="IW63" t="str">
        <v>Sparkassenstiftung für internationale Kooperation</v>
      </c>
      <c r="IX63" t="str">
        <v>Stichting Slachtofferhulp Curaçao</v>
      </c>
      <c r="IY63" t="str">
        <v>Swisscontact</v>
      </c>
      <c r="IZ63" t="str">
        <v>Tearfund</v>
      </c>
      <c r="JA63" t="str">
        <v>TECHO</v>
      </c>
      <c r="JB63" t="str">
        <v>Terre des Hommes Italy</v>
      </c>
      <c r="JC63" t="str">
        <v>Terre des Hommes Lausanne</v>
      </c>
      <c r="JD63" t="str">
        <v>Terre des Hommes Suisse</v>
      </c>
      <c r="JE63" t="str">
        <v>Universidad Católica del Uruguay (UCU)</v>
      </c>
      <c r="JF63" t="str">
        <v>Universidad de Buenos Aires (UBA)</v>
      </c>
      <c r="JG63" t="str">
        <v>UruVene</v>
      </c>
      <c r="JH63" t="str">
        <v>VenAruba Solidaria</v>
      </c>
      <c r="JI63" t="str">
        <v>VenEuropa</v>
      </c>
      <c r="JJ63" t="str">
        <v>Venezolanos en San Cristóbal</v>
      </c>
      <c r="JK63" t="str">
        <v>Vicaría de Pastoral Social Caritas</v>
      </c>
      <c r="JL63" t="str">
        <v>Vicariato apostólico de Esmeraldas – Nación de Paz (VAE)</v>
      </c>
      <c r="JM63" t="str">
        <v>Visión Mundial</v>
      </c>
      <c r="JN63" t="str">
        <v>War Child</v>
      </c>
      <c r="JO63" t="str">
        <v>We World GVC</v>
      </c>
      <c r="JP63" t="str">
        <v>World Council of Credit Unions</v>
      </c>
      <c r="JQ63" t="str">
        <v>ZOA</v>
      </c>
    </row>
    <row r="64" spans="1:277" x14ac:dyDescent="0.3">
      <c r="A64" s="37" t="s">
        <v>758</v>
      </c>
      <c r="B64" s="37" t="s">
        <v>759</v>
      </c>
      <c r="C64" s="37" t="s">
        <v>760</v>
      </c>
      <c r="D64" s="37"/>
      <c r="E64" s="37" t="s">
        <v>761</v>
      </c>
      <c r="F64" s="46" t="b">
        <v>0</v>
      </c>
      <c r="G64" s="46" t="s">
        <v>2167</v>
      </c>
      <c r="I64" t="str" cm="1">
        <f t="array" ref="I64:JQ64">TRANSPOSE(_xlfn._xlws.SORT(_xlfn._xlws.FILTER(Table3[Nombre],ISNUMBER(SEARCH(' Activity Sheet'!C65,Table3[Nombre])),"Not found"),,1))</f>
        <v>100% Diversidad y Derechos</v>
      </c>
      <c r="J64" t="str">
        <v>ABV - Asociación del Bien con la Vida</v>
      </c>
      <c r="K64" t="str">
        <v>ACAPS</v>
      </c>
      <c r="L64" t="str">
        <v>Acción contra el Hambre</v>
      </c>
      <c r="M64" t="str">
        <v>ACT Alianza</v>
      </c>
      <c r="N64" t="str">
        <v>ACTED</v>
      </c>
      <c r="O64" t="str">
        <v>Agencia Adventista de Desarollo y Recursos Asistenciales (ADRA)</v>
      </c>
      <c r="P64" t="str">
        <v>Agencia de Cooperación Alemana para el Desarrollo GIZ</v>
      </c>
      <c r="Q64" t="str">
        <v>AID FOR AIDS</v>
      </c>
      <c r="R64" t="str">
        <v>AIDS Healthcare Foundation</v>
      </c>
      <c r="S64" t="str">
        <v>Aldeas Infantiles SOS</v>
      </c>
      <c r="T64" t="str">
        <v>Alianza por la Solidaridad</v>
      </c>
      <c r="U64" t="str">
        <v>Alianza por Venezuela</v>
      </c>
      <c r="V64" t="str">
        <v>Alto Comisionado de las Naciones Unidas para los Refugiados (ACNUR)</v>
      </c>
      <c r="W64" t="str">
        <v>Asociación Aves</v>
      </c>
      <c r="X64" t="str">
        <v>Asociación Caritativa y Cultural Amigos do Noivo</v>
      </c>
      <c r="Y64" t="str">
        <v>Asociación Churún Merú</v>
      </c>
      <c r="Z64" t="str">
        <v>Asociación Civil de Chamos Venezolanos</v>
      </c>
      <c r="AA64" t="str">
        <v>Asociación Civil El Paso</v>
      </c>
      <c r="AB64" t="str">
        <v>Asociación Civil Venezolana en Paraguay</v>
      </c>
      <c r="AC64" t="str">
        <v>Asociación Construyendo Caminos de Esperanza Frente a la Injusticia, el Rechazo y el Olvido (CCEFIRO)</v>
      </c>
      <c r="AD64" t="str">
        <v>Asociación de Apoyo al Desarrollo - APOYAR</v>
      </c>
      <c r="AE64" t="str">
        <v>Asociacion de Jubilados y Pensionados Venezolanos en Argentina</v>
      </c>
      <c r="AF64" t="str">
        <v>Asociación de Psicólogos Venezolanos en Argentina</v>
      </c>
      <c r="AG64" t="str">
        <v>Asociación de venezolanos en la República argentina (ASOVEN)</v>
      </c>
      <c r="AH64" t="str">
        <v>Asociación educativa y caritativa Vale da Benção (AEBVB)</v>
      </c>
      <c r="AI64" t="str">
        <v>Asociación Idas y Vueltas</v>
      </c>
      <c r="AJ64" t="str">
        <v>Asociación ILLARI-AMANECER</v>
      </c>
      <c r="AK64" t="str">
        <v>Asociación Inmigrante Feliz</v>
      </c>
      <c r="AL64" t="str">
        <v>Asociación Manos Veneguayas</v>
      </c>
      <c r="AM64" t="str">
        <v>AsociacIón Misioneros de San Carlos Scalabrinianos</v>
      </c>
      <c r="AN64" t="str">
        <v>Asociación Mutual Israelita Argentina</v>
      </c>
      <c r="AO64" t="str">
        <v>Asociación Profamilia</v>
      </c>
      <c r="AP64" t="str">
        <v>Asociación Quinta Ola</v>
      </c>
      <c r="AQ64" t="str">
        <v>Asociación Solidaridad y Acción</v>
      </c>
      <c r="AR64" t="str">
        <v>Asociación Venezolana en Chile</v>
      </c>
      <c r="AS64" t="str">
        <v>Associação Hermanitos</v>
      </c>
      <c r="AT64" t="str">
        <v>Ayuda en Acción</v>
      </c>
      <c r="AU64" t="str">
        <v>Bethany Christian Services</v>
      </c>
      <c r="AV64" t="str">
        <v>Blumont</v>
      </c>
      <c r="AW64" t="str">
        <v>Capellanía de migrantes venezolanos de la diócesis de Lurín</v>
      </c>
      <c r="AX64" t="str">
        <v>CARE</v>
      </c>
      <c r="AY64" t="str">
        <v>Cáritas Alemania</v>
      </c>
      <c r="AZ64" t="str">
        <v>Cáritas Aruba</v>
      </c>
      <c r="BA64" t="str">
        <v>Cáritas Bolivia</v>
      </c>
      <c r="BB64" t="str">
        <v>Cáritas Brasil</v>
      </c>
      <c r="BC64" t="str">
        <v>Caritas Ecuador</v>
      </c>
      <c r="BD64" t="str">
        <v>Caritas Manaus</v>
      </c>
      <c r="BE64" t="str">
        <v>Caritas Parana</v>
      </c>
      <c r="BF64" t="str">
        <v>Cáritas Perú</v>
      </c>
      <c r="BG64" t="str">
        <v>Cáritas Rio de Janeiro</v>
      </c>
      <c r="BH64" t="str">
        <v>Cáritas São Paulo</v>
      </c>
      <c r="BI64" t="str">
        <v>Cáritas Suiza</v>
      </c>
      <c r="BJ64" t="str">
        <v>Cáritas Willemstad</v>
      </c>
      <c r="BK64" t="str">
        <v>Casa Cemisol</v>
      </c>
      <c r="BL64" t="str">
        <v>Casa Hogar San José</v>
      </c>
      <c r="BM64" t="str">
        <v>Casa Violeta</v>
      </c>
      <c r="BN64" t="str">
        <v>Centro de Atencion alMigrante (CAM)</v>
      </c>
      <c r="BO64" t="str">
        <v>Centro de Atencion Psicosocial (CAPS)</v>
      </c>
      <c r="BP64" t="str">
        <v>Centro de Defensa de los Derechos Humanos de Guarulhos (CCDH)</v>
      </c>
      <c r="BQ64" t="str">
        <v>Centro de Desarrollo y Autogestión</v>
      </c>
      <c r="BR64" t="str">
        <v>Centro de Estudios y Programas Integrados para el Desarrollo Sostenible (CIEDS)</v>
      </c>
      <c r="BS64" t="str">
        <v>Centro de Estudios y Solidaridad con América Latina (CESAL)</v>
      </c>
      <c r="BT64" t="str">
        <v>Centro de Migración y Derechos Humanos de la Diócesis de Roraima</v>
      </c>
      <c r="BU64" t="str">
        <v>Centro Familiar Familias Sin Fronteras – Fundación Familia Sin Fronteras</v>
      </c>
      <c r="BV64" t="str">
        <v>CESVI-Cooperazione e Sviluppo</v>
      </c>
      <c r="BW64" t="str">
        <v>ChildFund Internacional</v>
      </c>
      <c r="BX64" t="str">
        <v>CHS Alternativo</v>
      </c>
      <c r="BY64" t="str">
        <v>CIR - Conselho Indígena de Roraima</v>
      </c>
      <c r="BZ64" t="str">
        <v>Coletivo MOSAICO - Asociación del Movimiento Social, Ambiental, Interactivo, Cultural y Organizacional</v>
      </c>
      <c r="CA64" t="str">
        <v>COLVENZ</v>
      </c>
      <c r="CB64" t="str">
        <v>Comisión Argentina para Refugiados y Migrantes (CAREF)</v>
      </c>
      <c r="CC64" t="str">
        <v>Comité Internacional de la Cruz Roja</v>
      </c>
      <c r="CD64" t="str">
        <v>Comité Internacional de Rescate (IRC)</v>
      </c>
      <c r="CE64" t="str">
        <v>Comité Internacional para el Desarrollo de los Pueblos (CISP)</v>
      </c>
      <c r="CF64" t="str">
        <v>Comite permanente por la defensa de los derechos humanos (CDH)</v>
      </c>
      <c r="CG64" t="str">
        <v>Compasión internacional</v>
      </c>
      <c r="CH64" t="str">
        <v>Compassiva</v>
      </c>
      <c r="CI64" t="str">
        <v>Conozco mis derechos</v>
      </c>
      <c r="CJ64" t="str">
        <v>ConQuito</v>
      </c>
      <c r="CK64" t="str">
        <v>Consejo Danés para los Refugiados (DRC)</v>
      </c>
      <c r="CL64" t="str">
        <v>Consejo Interreligioso del Perú - Religiones por la Paz</v>
      </c>
      <c r="CM64" t="str">
        <v>Consejo Noruego para los Refugiados (NRC)</v>
      </c>
      <c r="CN64" t="str">
        <v>Consorcio de Org. Privadas de promoción al desarrollo de la micro y pequeña empresa</v>
      </c>
      <c r="CO64" t="str">
        <v>COOPI - Cooperación Internacional</v>
      </c>
      <c r="CP64" t="str">
        <v>Corporacion Minuto de Dios</v>
      </c>
      <c r="CQ64" t="str">
        <v>Corporación Opción Legal</v>
      </c>
      <c r="CR64" t="str">
        <v>Corporación para el Desarrollo de Emprendimiento y la Innovación Social</v>
      </c>
      <c r="CS64" t="str">
        <v>Cruz Roja Argentina</v>
      </c>
      <c r="CT64" t="str">
        <v>Cruz Roja Colombia</v>
      </c>
      <c r="CU64" t="str">
        <v>Cruz Roja Ecuador</v>
      </c>
      <c r="CV64" t="str">
        <v>Cruz Roja Española</v>
      </c>
      <c r="CW64" t="str">
        <v>Cruz Roja Panamá</v>
      </c>
      <c r="CX64" t="str">
        <v>Cruz Roja Paraguay</v>
      </c>
      <c r="CY64" t="str">
        <v>Cruz Roja Perú</v>
      </c>
      <c r="CZ64" t="str">
        <v>Cruz Roja Uruguay</v>
      </c>
      <c r="DA64" t="str">
        <v>Cuso Internacional</v>
      </c>
      <c r="DB64" t="str">
        <v>DCF (Danielle’s Children Fund)</v>
      </c>
      <c r="DC64" t="str">
        <v>Desarrollo Cooperativo Agrícola Internacional / Voluntarios en Asistencia Cooperativa en el Extranjero</v>
      </c>
      <c r="DD64" t="str">
        <v>Diakonie Katastrophenhilfe</v>
      </c>
      <c r="DE64" t="str">
        <v>Diálogo Diverso</v>
      </c>
      <c r="DF64" t="str">
        <v>Diáspora Venezolana en República Dominicana</v>
      </c>
      <c r="DG64" t="str">
        <v>Duendes y Ángeles Vinotinto República Dominicana</v>
      </c>
      <c r="DH64" t="str">
        <v>Embajadores internacionales de Canarinhos da Amazonia por la paz</v>
      </c>
      <c r="DI64" t="str">
        <v>Encuentros SJS (Servicio Jesuita de la Solidaridad)</v>
      </c>
      <c r="DJ64" t="str">
        <v>Ending Violence Against Migrants</v>
      </c>
      <c r="DK64" t="str">
        <v>Entidad de las Naciones Unidas para la Igualdad de Género y el Empoderamiento de las Mujeres</v>
      </c>
      <c r="DL64" t="str">
        <v>Famia Planea</v>
      </c>
      <c r="DM64" t="str">
        <v>Family Planning Association of Trinidad and Tobago</v>
      </c>
      <c r="DN64" t="str">
        <v>Federación de Mujeres de Sucumbíos</v>
      </c>
      <c r="DO64" t="str">
        <v>Federación Internacional de la Cruz Roja (FIRC)</v>
      </c>
      <c r="DP64" t="str">
        <v>Federación internacional humanitaria</v>
      </c>
      <c r="DQ64" t="str">
        <v>Federación Luterana Mundial</v>
      </c>
      <c r="DR64" t="str">
        <v>Fondo de las Naciones Unidas para la Infancia (UNICEF)</v>
      </c>
      <c r="DS64" t="str">
        <v>Fondo de Población de las Naciones Unidas (UNFPA)</v>
      </c>
      <c r="DT64" t="str">
        <v>Fondo Ecuatoriano Populorum Progressio</v>
      </c>
      <c r="DU64" t="str">
        <v>Foro de Israel para la Ayuda Humanitaria Internacional (IsraAID)</v>
      </c>
      <c r="DV64" t="str">
        <v>Foro de la Sociedad Civil en Salud (ForoSalud)</v>
      </c>
      <c r="DW64" t="str">
        <v>Foro Salud Callao</v>
      </c>
      <c r="DX64" t="str">
        <v>Fraternidade Sem Fronteiras</v>
      </c>
      <c r="DY64" t="str">
        <v>Fundación “Project Hope of Colombia”</v>
      </c>
      <c r="DZ64" t="str">
        <v>Fundación Alas de Colibrí</v>
      </c>
      <c r="EA64" t="str">
        <v>Fundación Americares</v>
      </c>
      <c r="EB64" t="str">
        <v>Fundación AVSI</v>
      </c>
      <c r="EC64" t="str">
        <v>Fundación Baylor Colombia</v>
      </c>
      <c r="ED64" t="str">
        <v>Fundación Casa de Refugio Matilde</v>
      </c>
      <c r="EE64" t="str">
        <v>Fundación Colonia de Venezuela en República Dominicana (FUNCOVERD)</v>
      </c>
      <c r="EF64" t="str">
        <v>Fundación Comisión Católica Argentina de Migraciones (FCCAM)</v>
      </c>
      <c r="EG64" t="str">
        <v>Fundación CRISFE</v>
      </c>
      <c r="EH64" t="str">
        <v>Fundación de Ayuda Social de Las Iglesias Cristianas</v>
      </c>
      <c r="EI64" t="str">
        <v>Fundación de Ayuda Social de las Iglesias Cristianas (FASIC)</v>
      </c>
      <c r="EJ64" t="str">
        <v>Fundación de Emigrantes Venezolanos (FEV)</v>
      </c>
      <c r="EK64" t="str">
        <v>Fundación de las Americas (FUDELA)</v>
      </c>
      <c r="EL64" t="str">
        <v>Fundación Educativa Rada</v>
      </c>
      <c r="EM64" t="str">
        <v>Fundación Equidad</v>
      </c>
      <c r="EN64" t="str">
        <v>Fundación Halü Bienestar Humano (HALU)</v>
      </c>
      <c r="EO64" t="str">
        <v>Fundación Huésped</v>
      </c>
      <c r="EP64" t="str">
        <v>Fundación Human Rights Caribbean (HRC)</v>
      </c>
      <c r="EQ64" t="str">
        <v>Fundación Las Golondrinas</v>
      </c>
      <c r="ER64" t="str">
        <v>Fundación Manos Abiertas</v>
      </c>
      <c r="ES64" t="str">
        <v>Fundación Mi Sangre</v>
      </c>
      <c r="ET64" t="str">
        <v>Fundación Nuestros Jóvenes</v>
      </c>
      <c r="EU64" t="str">
        <v>Fundacion pa Hende Muhe den Dificultad (FHMD)</v>
      </c>
      <c r="EV64" t="str">
        <v>Fundación Pan de Vida</v>
      </c>
      <c r="EW64" t="str">
        <v>Fundación Panamericana de Desarrollo</v>
      </c>
      <c r="EX64" t="str">
        <v>Fundación Panamericana para el Desarrollo (FUPAD)</v>
      </c>
      <c r="EY64" t="str">
        <v>Fundación para Asistencia a las Víctimas</v>
      </c>
      <c r="EZ64" t="str">
        <v>Fundación para la Integración y el Desarrollo de América Latina (FIDAL)</v>
      </c>
      <c r="FA64" t="str">
        <v>Fundación Salú pa Tur</v>
      </c>
      <c r="FB64" t="str">
        <v>Fundación Scalabrini Bolivia</v>
      </c>
      <c r="FC64" t="str">
        <v>Fundacion Scalabrini Chile</v>
      </c>
      <c r="FD64" t="str">
        <v>Fundación SES</v>
      </c>
      <c r="FE64" t="str">
        <v>Fundación Solidaria Trabajo para un Hermano</v>
      </c>
      <c r="FF64" t="str">
        <v>Fundación Stima</v>
      </c>
      <c r="FG64" t="str">
        <v>Fundación Takuna</v>
      </c>
      <c r="FH64" t="str">
        <v>Fundación Tarabita</v>
      </c>
      <c r="FI64" t="str">
        <v>Fundación Venex Curacao</v>
      </c>
      <c r="FJ64" t="str">
        <v>Globalizate Radio</v>
      </c>
      <c r="FK64" t="str">
        <v>GOAL</v>
      </c>
      <c r="FL64" t="str">
        <v>Heartland Alliance International (HAI)</v>
      </c>
      <c r="FM64" t="str">
        <v>HELVETAS Swiss Intercooperation</v>
      </c>
      <c r="FN64" t="str">
        <v>Hermanos Salesianas</v>
      </c>
      <c r="FO64" t="str">
        <v>HIAS</v>
      </c>
      <c r="FP64" t="str">
        <v>Hogar de Cristo</v>
      </c>
      <c r="FQ64" t="str">
        <v>Hogar de Nazareth</v>
      </c>
      <c r="FR64" t="str">
        <v>Human Rights Defence Curaçao</v>
      </c>
      <c r="FS64" t="str">
        <v>Humanity &amp; Inclusion</v>
      </c>
      <c r="FT64" t="str">
        <v>Humans Analytic</v>
      </c>
      <c r="FU64" t="str">
        <v>IEB - Instituto Internacional de Educação do Brasil</v>
      </c>
      <c r="FV64" t="str">
        <v>iMMAP</v>
      </c>
      <c r="FW64" t="str">
        <v>IMPACT Initiatives (REACH)</v>
      </c>
      <c r="FX64" t="str">
        <v>Institute of Natural and Cultural Heritage (IPANC)</v>
      </c>
      <c r="FY64" t="str">
        <v>Instituto de Democracia y Derechos Humanos</v>
      </c>
      <c r="FZ64" t="str">
        <v>Instituto de maná</v>
      </c>
      <c r="GA64" t="str">
        <v>Instituto de Promoción del Desarrollo Solidario</v>
      </c>
      <c r="GB64" t="str">
        <v>Instituto Dominicano de Desarrollo Integral</v>
      </c>
      <c r="GC64" t="str">
        <v>Instituto Félix Guattari</v>
      </c>
      <c r="GD64" t="str">
        <v>Instituto Nice</v>
      </c>
      <c r="GE64" t="str">
        <v>Instituto para las Migraciones y Derechos Humanos (IMDH)</v>
      </c>
      <c r="GF64" t="str">
        <v>Instituto Pirilampos - Grupo de visitas y acciones voluntarias en Roraima</v>
      </c>
      <c r="GG64" t="str">
        <v>INTERSOS</v>
      </c>
      <c r="GH64" t="str">
        <v>IPANC</v>
      </c>
      <c r="GI64" t="str">
        <v>Kimirina Coorporation</v>
      </c>
      <c r="GJ64" t="str">
        <v>La Bolsa del Samaritano</v>
      </c>
      <c r="GK64" t="str">
        <v>Lutheran World Relief</v>
      </c>
      <c r="GL64" t="str">
        <v>Malteser International</v>
      </c>
      <c r="GM64" t="str">
        <v>Más Igualdad Perú</v>
      </c>
      <c r="GN64" t="str">
        <v>MedGlobal</v>
      </c>
      <c r="GO64" t="str">
        <v>Medical Teams International</v>
      </c>
      <c r="GP64" t="str">
        <v>Médicos del Mundo</v>
      </c>
      <c r="GQ64" t="str">
        <v>Mercy Corps</v>
      </c>
      <c r="GR64" t="str">
        <v>Migrantes, Refugiados y Argentinos Emprendedores Sociales (MIRARES)</v>
      </c>
      <c r="GS64" t="str">
        <v>Mision Scalabriniana - Ecuador</v>
      </c>
      <c r="GT64" t="str">
        <v>Missão Paz</v>
      </c>
      <c r="GU64" t="str">
        <v>Movimiento de Mujeres de El Oro</v>
      </c>
      <c r="GV64" t="str">
        <v>Movimiento LGBT+ Brasil</v>
      </c>
      <c r="GW64" t="str">
        <v>Museu A CASA</v>
      </c>
      <c r="GX64" t="str">
        <v>Nueva organización</v>
      </c>
      <c r="GY64" t="str">
        <v>Oficina de la Coordinadora Residente UN</v>
      </c>
      <c r="GZ64" t="str">
        <v>Oficina de las Naciones Unidas de Servicios para Proyectos (UNOPS)</v>
      </c>
      <c r="HA64" t="str">
        <v>Oficina de Naciones Unidas contra la Droga y el Delito (ONUDD)</v>
      </c>
      <c r="HB64" t="str">
        <v>Oficina de Naciones Unidas para la Coordinación de Asuntos Humanitarios</v>
      </c>
      <c r="HC64" t="str">
        <v>Oficina del Alto Comisionado de las Naciones Unidas para los Derechos Humanos (ACNUDH)</v>
      </c>
      <c r="HD64" t="str">
        <v>ONU voluntarios</v>
      </c>
      <c r="HE64" t="str">
        <v>Opportunity International/AGAPE</v>
      </c>
      <c r="HF64" t="str">
        <v>Organización de Estados Iberoamericanos para la Educación, la Ciencia y la Cultura (OEI)</v>
      </c>
      <c r="HG64" t="str">
        <v>Organización de las Naciones Unidas para la Alimentación y la Agricultura (FAO)</v>
      </c>
      <c r="HH64" t="str">
        <v>Organización de las Naciones Unidas para la Educación, la Ciencia y la Cultura (UNESCO)</v>
      </c>
      <c r="HI64" t="str">
        <v>Organización Fuerza Internacional de Capellanía DDHH y DIH OFICA ICC</v>
      </c>
      <c r="HJ64" t="str">
        <v>Organización Internacional del Trabajo (OIT)</v>
      </c>
      <c r="HK64" t="str">
        <v>Organización Internacional para las Migraciones (OIM)</v>
      </c>
      <c r="HL64" t="str">
        <v>Organización Panamericana de la Salud/Organización Mundial de la Salud (OPS/OMS)</v>
      </c>
      <c r="HM64" t="str">
        <v>OXFAM</v>
      </c>
      <c r="HN64" t="str">
        <v>Parroquia Eclesiástica San Francisco</v>
      </c>
      <c r="HO64" t="str">
        <v>Parroquia Ntra Sra Asunción y Madre de los Migrantes</v>
      </c>
      <c r="HP64" t="str">
        <v>Pastoral de Movilidad Humana - Conferencia Episcopal Peruana</v>
      </c>
      <c r="HQ64" t="str">
        <v>Pastoral Social Cáritas</v>
      </c>
      <c r="HR64" t="str">
        <v>Patronato de Amparo Social de Tulcán</v>
      </c>
      <c r="HS64" t="str">
        <v>Peace for Development</v>
      </c>
      <c r="HT64" t="str">
        <v>Plan Internacional</v>
      </c>
      <c r="HU64" t="str">
        <v>Première Urgence Internationale</v>
      </c>
      <c r="HV64" t="str">
        <v>PROBONO Colombia</v>
      </c>
      <c r="HW64" t="str">
        <v>Progetto mondo mlal</v>
      </c>
      <c r="HX64" t="str">
        <v>Programa Conjunto de las Naciones Unidas sobre el VIH/SIDA (ONUSIDA)</v>
      </c>
      <c r="HY64" t="str">
        <v>Programa de las Naciones Unidas para el Desarrollo (PNUD)</v>
      </c>
      <c r="HZ64" t="str">
        <v>Programa de las Naciones Unidas para los Asentamientos Humanos (UN Habitat)</v>
      </c>
      <c r="IA64" t="str">
        <v>Programa de Soporte a la autoayuda de personas seropositivas</v>
      </c>
      <c r="IB64" t="str">
        <v>Programa Mundial de Alimentos (PMA)</v>
      </c>
      <c r="IC64" t="str">
        <v>Purik Huasi</v>
      </c>
      <c r="ID64" t="str">
        <v>Red con Migrantes y Refugiados</v>
      </c>
      <c r="IE64" t="str">
        <v>Red de Investigaciones Orientadas a la Solución de Problemas en Derechos Humanos</v>
      </c>
      <c r="IF64" t="str">
        <v>Red Internacional de Migración Scalabrini</v>
      </c>
      <c r="IG64" t="str">
        <v>Red Latinoamericana de Organizaciones no Gubernamentales de Personas con Discapacidad y sus Familias (RIADIS)</v>
      </c>
      <c r="IH64" t="str">
        <v>Red regioanal LGTBI+</v>
      </c>
      <c r="II64" t="str">
        <v>Renacer</v>
      </c>
      <c r="IJ64" t="str">
        <v>RET Internacional</v>
      </c>
      <c r="IK64" t="str">
        <v>Save the Children (SCI)</v>
      </c>
      <c r="IL64" t="str">
        <v>Sección Peruana de Amnistía Internacional</v>
      </c>
      <c r="IM64" t="str">
        <v>Semillas para la Democracia</v>
      </c>
      <c r="IN64" t="str">
        <v>Servicio Ecuménico para la Dignidad Humana</v>
      </c>
      <c r="IO64" t="str">
        <v>Servicio Jesuita a Migrantes (SJM)</v>
      </c>
      <c r="IP64" t="str">
        <v>Servicio Jesuita a Migrantes y Refugiados (SJMR)</v>
      </c>
      <c r="IQ64" t="str">
        <v>Servicio Jesuita a Refugiados (SJR)</v>
      </c>
      <c r="IR64" t="str">
        <v>Servicio Pastoral de Migrantes Nacional</v>
      </c>
      <c r="IS64" t="str">
        <v>Serviço Pastoral dos Migrantes do Nordeste</v>
      </c>
      <c r="IT64" t="str">
        <v>Sesame Workshop</v>
      </c>
      <c r="IU64" t="str">
        <v>Sociedad Bolivariana de Curaçao</v>
      </c>
      <c r="IV64" t="str">
        <v>Solidarites International/Premiere Urgence Internationale (Consorcio de SI y PUI)</v>
      </c>
      <c r="IW64" t="str">
        <v>Sparkassenstiftung für internationale Kooperation</v>
      </c>
      <c r="IX64" t="str">
        <v>Stichting Slachtofferhulp Curaçao</v>
      </c>
      <c r="IY64" t="str">
        <v>Swisscontact</v>
      </c>
      <c r="IZ64" t="str">
        <v>Tearfund</v>
      </c>
      <c r="JA64" t="str">
        <v>TECHO</v>
      </c>
      <c r="JB64" t="str">
        <v>Terre des Hommes Italy</v>
      </c>
      <c r="JC64" t="str">
        <v>Terre des Hommes Lausanne</v>
      </c>
      <c r="JD64" t="str">
        <v>Terre des Hommes Suisse</v>
      </c>
      <c r="JE64" t="str">
        <v>Universidad Católica del Uruguay (UCU)</v>
      </c>
      <c r="JF64" t="str">
        <v>Universidad de Buenos Aires (UBA)</v>
      </c>
      <c r="JG64" t="str">
        <v>UruVene</v>
      </c>
      <c r="JH64" t="str">
        <v>VenAruba Solidaria</v>
      </c>
      <c r="JI64" t="str">
        <v>VenEuropa</v>
      </c>
      <c r="JJ64" t="str">
        <v>Venezolanos en San Cristóbal</v>
      </c>
      <c r="JK64" t="str">
        <v>Vicaría de Pastoral Social Caritas</v>
      </c>
      <c r="JL64" t="str">
        <v>Vicariato apostólico de Esmeraldas – Nación de Paz (VAE)</v>
      </c>
      <c r="JM64" t="str">
        <v>Visión Mundial</v>
      </c>
      <c r="JN64" t="str">
        <v>War Child</v>
      </c>
      <c r="JO64" t="str">
        <v>We World GVC</v>
      </c>
      <c r="JP64" t="str">
        <v>World Council of Credit Unions</v>
      </c>
      <c r="JQ64" t="str">
        <v>ZOA</v>
      </c>
    </row>
    <row r="65" spans="1:277" ht="28.8" x14ac:dyDescent="0.3">
      <c r="A65" s="37" t="s">
        <v>763</v>
      </c>
      <c r="B65" s="37" t="s">
        <v>13</v>
      </c>
      <c r="C65" s="37" t="s">
        <v>764</v>
      </c>
      <c r="D65" s="37"/>
      <c r="E65" s="37" t="s">
        <v>765</v>
      </c>
      <c r="F65" s="46" t="b">
        <v>0</v>
      </c>
      <c r="G65" s="46" t="s">
        <v>2167</v>
      </c>
      <c r="I65" t="str" cm="1">
        <f t="array" ref="I65:JQ65">TRANSPOSE(_xlfn._xlws.SORT(_xlfn._xlws.FILTER(Table3[Nombre],ISNUMBER(SEARCH(' Activity Sheet'!C66,Table3[Nombre])),"Not found"),,1))</f>
        <v>100% Diversidad y Derechos</v>
      </c>
      <c r="J65" t="str">
        <v>ABV - Asociación del Bien con la Vida</v>
      </c>
      <c r="K65" t="str">
        <v>ACAPS</v>
      </c>
      <c r="L65" t="str">
        <v>Acción contra el Hambre</v>
      </c>
      <c r="M65" t="str">
        <v>ACT Alianza</v>
      </c>
      <c r="N65" t="str">
        <v>ACTED</v>
      </c>
      <c r="O65" t="str">
        <v>Agencia Adventista de Desarollo y Recursos Asistenciales (ADRA)</v>
      </c>
      <c r="P65" t="str">
        <v>Agencia de Cooperación Alemana para el Desarrollo GIZ</v>
      </c>
      <c r="Q65" t="str">
        <v>AID FOR AIDS</v>
      </c>
      <c r="R65" t="str">
        <v>AIDS Healthcare Foundation</v>
      </c>
      <c r="S65" t="str">
        <v>Aldeas Infantiles SOS</v>
      </c>
      <c r="T65" t="str">
        <v>Alianza por la Solidaridad</v>
      </c>
      <c r="U65" t="str">
        <v>Alianza por Venezuela</v>
      </c>
      <c r="V65" t="str">
        <v>Alto Comisionado de las Naciones Unidas para los Refugiados (ACNUR)</v>
      </c>
      <c r="W65" t="str">
        <v>Asociación Aves</v>
      </c>
      <c r="X65" t="str">
        <v>Asociación Caritativa y Cultural Amigos do Noivo</v>
      </c>
      <c r="Y65" t="str">
        <v>Asociación Churún Merú</v>
      </c>
      <c r="Z65" t="str">
        <v>Asociación Civil de Chamos Venezolanos</v>
      </c>
      <c r="AA65" t="str">
        <v>Asociación Civil El Paso</v>
      </c>
      <c r="AB65" t="str">
        <v>Asociación Civil Venezolana en Paraguay</v>
      </c>
      <c r="AC65" t="str">
        <v>Asociación Construyendo Caminos de Esperanza Frente a la Injusticia, el Rechazo y el Olvido (CCEFIRO)</v>
      </c>
      <c r="AD65" t="str">
        <v>Asociación de Apoyo al Desarrollo - APOYAR</v>
      </c>
      <c r="AE65" t="str">
        <v>Asociacion de Jubilados y Pensionados Venezolanos en Argentina</v>
      </c>
      <c r="AF65" t="str">
        <v>Asociación de Psicólogos Venezolanos en Argentina</v>
      </c>
      <c r="AG65" t="str">
        <v>Asociación de venezolanos en la República argentina (ASOVEN)</v>
      </c>
      <c r="AH65" t="str">
        <v>Asociación educativa y caritativa Vale da Benção (AEBVB)</v>
      </c>
      <c r="AI65" t="str">
        <v>Asociación Idas y Vueltas</v>
      </c>
      <c r="AJ65" t="str">
        <v>Asociación ILLARI-AMANECER</v>
      </c>
      <c r="AK65" t="str">
        <v>Asociación Inmigrante Feliz</v>
      </c>
      <c r="AL65" t="str">
        <v>Asociación Manos Veneguayas</v>
      </c>
      <c r="AM65" t="str">
        <v>AsociacIón Misioneros de San Carlos Scalabrinianos</v>
      </c>
      <c r="AN65" t="str">
        <v>Asociación Mutual Israelita Argentina</v>
      </c>
      <c r="AO65" t="str">
        <v>Asociación Profamilia</v>
      </c>
      <c r="AP65" t="str">
        <v>Asociación Quinta Ola</v>
      </c>
      <c r="AQ65" t="str">
        <v>Asociación Solidaridad y Acción</v>
      </c>
      <c r="AR65" t="str">
        <v>Asociación Venezolana en Chile</v>
      </c>
      <c r="AS65" t="str">
        <v>Associação Hermanitos</v>
      </c>
      <c r="AT65" t="str">
        <v>Ayuda en Acción</v>
      </c>
      <c r="AU65" t="str">
        <v>Bethany Christian Services</v>
      </c>
      <c r="AV65" t="str">
        <v>Blumont</v>
      </c>
      <c r="AW65" t="str">
        <v>Capellanía de migrantes venezolanos de la diócesis de Lurín</v>
      </c>
      <c r="AX65" t="str">
        <v>CARE</v>
      </c>
      <c r="AY65" t="str">
        <v>Cáritas Alemania</v>
      </c>
      <c r="AZ65" t="str">
        <v>Cáritas Aruba</v>
      </c>
      <c r="BA65" t="str">
        <v>Cáritas Bolivia</v>
      </c>
      <c r="BB65" t="str">
        <v>Cáritas Brasil</v>
      </c>
      <c r="BC65" t="str">
        <v>Caritas Ecuador</v>
      </c>
      <c r="BD65" t="str">
        <v>Caritas Manaus</v>
      </c>
      <c r="BE65" t="str">
        <v>Caritas Parana</v>
      </c>
      <c r="BF65" t="str">
        <v>Cáritas Perú</v>
      </c>
      <c r="BG65" t="str">
        <v>Cáritas Rio de Janeiro</v>
      </c>
      <c r="BH65" t="str">
        <v>Cáritas São Paulo</v>
      </c>
      <c r="BI65" t="str">
        <v>Cáritas Suiza</v>
      </c>
      <c r="BJ65" t="str">
        <v>Cáritas Willemstad</v>
      </c>
      <c r="BK65" t="str">
        <v>Casa Cemisol</v>
      </c>
      <c r="BL65" t="str">
        <v>Casa Hogar San José</v>
      </c>
      <c r="BM65" t="str">
        <v>Casa Violeta</v>
      </c>
      <c r="BN65" t="str">
        <v>Centro de Atencion alMigrante (CAM)</v>
      </c>
      <c r="BO65" t="str">
        <v>Centro de Atencion Psicosocial (CAPS)</v>
      </c>
      <c r="BP65" t="str">
        <v>Centro de Defensa de los Derechos Humanos de Guarulhos (CCDH)</v>
      </c>
      <c r="BQ65" t="str">
        <v>Centro de Desarrollo y Autogestión</v>
      </c>
      <c r="BR65" t="str">
        <v>Centro de Estudios y Programas Integrados para el Desarrollo Sostenible (CIEDS)</v>
      </c>
      <c r="BS65" t="str">
        <v>Centro de Estudios y Solidaridad con América Latina (CESAL)</v>
      </c>
      <c r="BT65" t="str">
        <v>Centro de Migración y Derechos Humanos de la Diócesis de Roraima</v>
      </c>
      <c r="BU65" t="str">
        <v>Centro Familiar Familias Sin Fronteras – Fundación Familia Sin Fronteras</v>
      </c>
      <c r="BV65" t="str">
        <v>CESVI-Cooperazione e Sviluppo</v>
      </c>
      <c r="BW65" t="str">
        <v>ChildFund Internacional</v>
      </c>
      <c r="BX65" t="str">
        <v>CHS Alternativo</v>
      </c>
      <c r="BY65" t="str">
        <v>CIR - Conselho Indígena de Roraima</v>
      </c>
      <c r="BZ65" t="str">
        <v>Coletivo MOSAICO - Asociación del Movimiento Social, Ambiental, Interactivo, Cultural y Organizacional</v>
      </c>
      <c r="CA65" t="str">
        <v>COLVENZ</v>
      </c>
      <c r="CB65" t="str">
        <v>Comisión Argentina para Refugiados y Migrantes (CAREF)</v>
      </c>
      <c r="CC65" t="str">
        <v>Comité Internacional de la Cruz Roja</v>
      </c>
      <c r="CD65" t="str">
        <v>Comité Internacional de Rescate (IRC)</v>
      </c>
      <c r="CE65" t="str">
        <v>Comité Internacional para el Desarrollo de los Pueblos (CISP)</v>
      </c>
      <c r="CF65" t="str">
        <v>Comite permanente por la defensa de los derechos humanos (CDH)</v>
      </c>
      <c r="CG65" t="str">
        <v>Compasión internacional</v>
      </c>
      <c r="CH65" t="str">
        <v>Compassiva</v>
      </c>
      <c r="CI65" t="str">
        <v>Conozco mis derechos</v>
      </c>
      <c r="CJ65" t="str">
        <v>ConQuito</v>
      </c>
      <c r="CK65" t="str">
        <v>Consejo Danés para los Refugiados (DRC)</v>
      </c>
      <c r="CL65" t="str">
        <v>Consejo Interreligioso del Perú - Religiones por la Paz</v>
      </c>
      <c r="CM65" t="str">
        <v>Consejo Noruego para los Refugiados (NRC)</v>
      </c>
      <c r="CN65" t="str">
        <v>Consorcio de Org. Privadas de promoción al desarrollo de la micro y pequeña empresa</v>
      </c>
      <c r="CO65" t="str">
        <v>COOPI - Cooperación Internacional</v>
      </c>
      <c r="CP65" t="str">
        <v>Corporacion Minuto de Dios</v>
      </c>
      <c r="CQ65" t="str">
        <v>Corporación Opción Legal</v>
      </c>
      <c r="CR65" t="str">
        <v>Corporación para el Desarrollo de Emprendimiento y la Innovación Social</v>
      </c>
      <c r="CS65" t="str">
        <v>Cruz Roja Argentina</v>
      </c>
      <c r="CT65" t="str">
        <v>Cruz Roja Colombia</v>
      </c>
      <c r="CU65" t="str">
        <v>Cruz Roja Ecuador</v>
      </c>
      <c r="CV65" t="str">
        <v>Cruz Roja Española</v>
      </c>
      <c r="CW65" t="str">
        <v>Cruz Roja Panamá</v>
      </c>
      <c r="CX65" t="str">
        <v>Cruz Roja Paraguay</v>
      </c>
      <c r="CY65" t="str">
        <v>Cruz Roja Perú</v>
      </c>
      <c r="CZ65" t="str">
        <v>Cruz Roja Uruguay</v>
      </c>
      <c r="DA65" t="str">
        <v>Cuso Internacional</v>
      </c>
      <c r="DB65" t="str">
        <v>DCF (Danielle’s Children Fund)</v>
      </c>
      <c r="DC65" t="str">
        <v>Desarrollo Cooperativo Agrícola Internacional / Voluntarios en Asistencia Cooperativa en el Extranjero</v>
      </c>
      <c r="DD65" t="str">
        <v>Diakonie Katastrophenhilfe</v>
      </c>
      <c r="DE65" t="str">
        <v>Diálogo Diverso</v>
      </c>
      <c r="DF65" t="str">
        <v>Diáspora Venezolana en República Dominicana</v>
      </c>
      <c r="DG65" t="str">
        <v>Duendes y Ángeles Vinotinto República Dominicana</v>
      </c>
      <c r="DH65" t="str">
        <v>Embajadores internacionales de Canarinhos da Amazonia por la paz</v>
      </c>
      <c r="DI65" t="str">
        <v>Encuentros SJS (Servicio Jesuita de la Solidaridad)</v>
      </c>
      <c r="DJ65" t="str">
        <v>Ending Violence Against Migrants</v>
      </c>
      <c r="DK65" t="str">
        <v>Entidad de las Naciones Unidas para la Igualdad de Género y el Empoderamiento de las Mujeres</v>
      </c>
      <c r="DL65" t="str">
        <v>Famia Planea</v>
      </c>
      <c r="DM65" t="str">
        <v>Family Planning Association of Trinidad and Tobago</v>
      </c>
      <c r="DN65" t="str">
        <v>Federación de Mujeres de Sucumbíos</v>
      </c>
      <c r="DO65" t="str">
        <v>Federación Internacional de la Cruz Roja (FIRC)</v>
      </c>
      <c r="DP65" t="str">
        <v>Federación internacional humanitaria</v>
      </c>
      <c r="DQ65" t="str">
        <v>Federación Luterana Mundial</v>
      </c>
      <c r="DR65" t="str">
        <v>Fondo de las Naciones Unidas para la Infancia (UNICEF)</v>
      </c>
      <c r="DS65" t="str">
        <v>Fondo de Población de las Naciones Unidas (UNFPA)</v>
      </c>
      <c r="DT65" t="str">
        <v>Fondo Ecuatoriano Populorum Progressio</v>
      </c>
      <c r="DU65" t="str">
        <v>Foro de Israel para la Ayuda Humanitaria Internacional (IsraAID)</v>
      </c>
      <c r="DV65" t="str">
        <v>Foro de la Sociedad Civil en Salud (ForoSalud)</v>
      </c>
      <c r="DW65" t="str">
        <v>Foro Salud Callao</v>
      </c>
      <c r="DX65" t="str">
        <v>Fraternidade Sem Fronteiras</v>
      </c>
      <c r="DY65" t="str">
        <v>Fundación “Project Hope of Colombia”</v>
      </c>
      <c r="DZ65" t="str">
        <v>Fundación Alas de Colibrí</v>
      </c>
      <c r="EA65" t="str">
        <v>Fundación Americares</v>
      </c>
      <c r="EB65" t="str">
        <v>Fundación AVSI</v>
      </c>
      <c r="EC65" t="str">
        <v>Fundación Baylor Colombia</v>
      </c>
      <c r="ED65" t="str">
        <v>Fundación Casa de Refugio Matilde</v>
      </c>
      <c r="EE65" t="str">
        <v>Fundación Colonia de Venezuela en República Dominicana (FUNCOVERD)</v>
      </c>
      <c r="EF65" t="str">
        <v>Fundación Comisión Católica Argentina de Migraciones (FCCAM)</v>
      </c>
      <c r="EG65" t="str">
        <v>Fundación CRISFE</v>
      </c>
      <c r="EH65" t="str">
        <v>Fundación de Ayuda Social de Las Iglesias Cristianas</v>
      </c>
      <c r="EI65" t="str">
        <v>Fundación de Ayuda Social de las Iglesias Cristianas (FASIC)</v>
      </c>
      <c r="EJ65" t="str">
        <v>Fundación de Emigrantes Venezolanos (FEV)</v>
      </c>
      <c r="EK65" t="str">
        <v>Fundación de las Americas (FUDELA)</v>
      </c>
      <c r="EL65" t="str">
        <v>Fundación Educativa Rada</v>
      </c>
      <c r="EM65" t="str">
        <v>Fundación Equidad</v>
      </c>
      <c r="EN65" t="str">
        <v>Fundación Halü Bienestar Humano (HALU)</v>
      </c>
      <c r="EO65" t="str">
        <v>Fundación Huésped</v>
      </c>
      <c r="EP65" t="str">
        <v>Fundación Human Rights Caribbean (HRC)</v>
      </c>
      <c r="EQ65" t="str">
        <v>Fundación Las Golondrinas</v>
      </c>
      <c r="ER65" t="str">
        <v>Fundación Manos Abiertas</v>
      </c>
      <c r="ES65" t="str">
        <v>Fundación Mi Sangre</v>
      </c>
      <c r="ET65" t="str">
        <v>Fundación Nuestros Jóvenes</v>
      </c>
      <c r="EU65" t="str">
        <v>Fundacion pa Hende Muhe den Dificultad (FHMD)</v>
      </c>
      <c r="EV65" t="str">
        <v>Fundación Pan de Vida</v>
      </c>
      <c r="EW65" t="str">
        <v>Fundación Panamericana de Desarrollo</v>
      </c>
      <c r="EX65" t="str">
        <v>Fundación Panamericana para el Desarrollo (FUPAD)</v>
      </c>
      <c r="EY65" t="str">
        <v>Fundación para Asistencia a las Víctimas</v>
      </c>
      <c r="EZ65" t="str">
        <v>Fundación para la Integración y el Desarrollo de América Latina (FIDAL)</v>
      </c>
      <c r="FA65" t="str">
        <v>Fundación Salú pa Tur</v>
      </c>
      <c r="FB65" t="str">
        <v>Fundación Scalabrini Bolivia</v>
      </c>
      <c r="FC65" t="str">
        <v>Fundacion Scalabrini Chile</v>
      </c>
      <c r="FD65" t="str">
        <v>Fundación SES</v>
      </c>
      <c r="FE65" t="str">
        <v>Fundación Solidaria Trabajo para un Hermano</v>
      </c>
      <c r="FF65" t="str">
        <v>Fundación Stima</v>
      </c>
      <c r="FG65" t="str">
        <v>Fundación Takuna</v>
      </c>
      <c r="FH65" t="str">
        <v>Fundación Tarabita</v>
      </c>
      <c r="FI65" t="str">
        <v>Fundación Venex Curacao</v>
      </c>
      <c r="FJ65" t="str">
        <v>Globalizate Radio</v>
      </c>
      <c r="FK65" t="str">
        <v>GOAL</v>
      </c>
      <c r="FL65" t="str">
        <v>Heartland Alliance International (HAI)</v>
      </c>
      <c r="FM65" t="str">
        <v>HELVETAS Swiss Intercooperation</v>
      </c>
      <c r="FN65" t="str">
        <v>Hermanos Salesianas</v>
      </c>
      <c r="FO65" t="str">
        <v>HIAS</v>
      </c>
      <c r="FP65" t="str">
        <v>Hogar de Cristo</v>
      </c>
      <c r="FQ65" t="str">
        <v>Hogar de Nazareth</v>
      </c>
      <c r="FR65" t="str">
        <v>Human Rights Defence Curaçao</v>
      </c>
      <c r="FS65" t="str">
        <v>Humanity &amp; Inclusion</v>
      </c>
      <c r="FT65" t="str">
        <v>Humans Analytic</v>
      </c>
      <c r="FU65" t="str">
        <v>IEB - Instituto Internacional de Educação do Brasil</v>
      </c>
      <c r="FV65" t="str">
        <v>iMMAP</v>
      </c>
      <c r="FW65" t="str">
        <v>IMPACT Initiatives (REACH)</v>
      </c>
      <c r="FX65" t="str">
        <v>Institute of Natural and Cultural Heritage (IPANC)</v>
      </c>
      <c r="FY65" t="str">
        <v>Instituto de Democracia y Derechos Humanos</v>
      </c>
      <c r="FZ65" t="str">
        <v>Instituto de maná</v>
      </c>
      <c r="GA65" t="str">
        <v>Instituto de Promoción del Desarrollo Solidario</v>
      </c>
      <c r="GB65" t="str">
        <v>Instituto Dominicano de Desarrollo Integral</v>
      </c>
      <c r="GC65" t="str">
        <v>Instituto Félix Guattari</v>
      </c>
      <c r="GD65" t="str">
        <v>Instituto Nice</v>
      </c>
      <c r="GE65" t="str">
        <v>Instituto para las Migraciones y Derechos Humanos (IMDH)</v>
      </c>
      <c r="GF65" t="str">
        <v>Instituto Pirilampos - Grupo de visitas y acciones voluntarias en Roraima</v>
      </c>
      <c r="GG65" t="str">
        <v>INTERSOS</v>
      </c>
      <c r="GH65" t="str">
        <v>IPANC</v>
      </c>
      <c r="GI65" t="str">
        <v>Kimirina Coorporation</v>
      </c>
      <c r="GJ65" t="str">
        <v>La Bolsa del Samaritano</v>
      </c>
      <c r="GK65" t="str">
        <v>Lutheran World Relief</v>
      </c>
      <c r="GL65" t="str">
        <v>Malteser International</v>
      </c>
      <c r="GM65" t="str">
        <v>Más Igualdad Perú</v>
      </c>
      <c r="GN65" t="str">
        <v>MedGlobal</v>
      </c>
      <c r="GO65" t="str">
        <v>Medical Teams International</v>
      </c>
      <c r="GP65" t="str">
        <v>Médicos del Mundo</v>
      </c>
      <c r="GQ65" t="str">
        <v>Mercy Corps</v>
      </c>
      <c r="GR65" t="str">
        <v>Migrantes, Refugiados y Argentinos Emprendedores Sociales (MIRARES)</v>
      </c>
      <c r="GS65" t="str">
        <v>Mision Scalabriniana - Ecuador</v>
      </c>
      <c r="GT65" t="str">
        <v>Missão Paz</v>
      </c>
      <c r="GU65" t="str">
        <v>Movimiento de Mujeres de El Oro</v>
      </c>
      <c r="GV65" t="str">
        <v>Movimiento LGBT+ Brasil</v>
      </c>
      <c r="GW65" t="str">
        <v>Museu A CASA</v>
      </c>
      <c r="GX65" t="str">
        <v>Nueva organización</v>
      </c>
      <c r="GY65" t="str">
        <v>Oficina de la Coordinadora Residente UN</v>
      </c>
      <c r="GZ65" t="str">
        <v>Oficina de las Naciones Unidas de Servicios para Proyectos (UNOPS)</v>
      </c>
      <c r="HA65" t="str">
        <v>Oficina de Naciones Unidas contra la Droga y el Delito (ONUDD)</v>
      </c>
      <c r="HB65" t="str">
        <v>Oficina de Naciones Unidas para la Coordinación de Asuntos Humanitarios</v>
      </c>
      <c r="HC65" t="str">
        <v>Oficina del Alto Comisionado de las Naciones Unidas para los Derechos Humanos (ACNUDH)</v>
      </c>
      <c r="HD65" t="str">
        <v>ONU voluntarios</v>
      </c>
      <c r="HE65" t="str">
        <v>Opportunity International/AGAPE</v>
      </c>
      <c r="HF65" t="str">
        <v>Organización de Estados Iberoamericanos para la Educación, la Ciencia y la Cultura (OEI)</v>
      </c>
      <c r="HG65" t="str">
        <v>Organización de las Naciones Unidas para la Alimentación y la Agricultura (FAO)</v>
      </c>
      <c r="HH65" t="str">
        <v>Organización de las Naciones Unidas para la Educación, la Ciencia y la Cultura (UNESCO)</v>
      </c>
      <c r="HI65" t="str">
        <v>Organización Fuerza Internacional de Capellanía DDHH y DIH OFICA ICC</v>
      </c>
      <c r="HJ65" t="str">
        <v>Organización Internacional del Trabajo (OIT)</v>
      </c>
      <c r="HK65" t="str">
        <v>Organización Internacional para las Migraciones (OIM)</v>
      </c>
      <c r="HL65" t="str">
        <v>Organización Panamericana de la Salud/Organización Mundial de la Salud (OPS/OMS)</v>
      </c>
      <c r="HM65" t="str">
        <v>OXFAM</v>
      </c>
      <c r="HN65" t="str">
        <v>Parroquia Eclesiástica San Francisco</v>
      </c>
      <c r="HO65" t="str">
        <v>Parroquia Ntra Sra Asunción y Madre de los Migrantes</v>
      </c>
      <c r="HP65" t="str">
        <v>Pastoral de Movilidad Humana - Conferencia Episcopal Peruana</v>
      </c>
      <c r="HQ65" t="str">
        <v>Pastoral Social Cáritas</v>
      </c>
      <c r="HR65" t="str">
        <v>Patronato de Amparo Social de Tulcán</v>
      </c>
      <c r="HS65" t="str">
        <v>Peace for Development</v>
      </c>
      <c r="HT65" t="str">
        <v>Plan Internacional</v>
      </c>
      <c r="HU65" t="str">
        <v>Première Urgence Internationale</v>
      </c>
      <c r="HV65" t="str">
        <v>PROBONO Colombia</v>
      </c>
      <c r="HW65" t="str">
        <v>Progetto mondo mlal</v>
      </c>
      <c r="HX65" t="str">
        <v>Programa Conjunto de las Naciones Unidas sobre el VIH/SIDA (ONUSIDA)</v>
      </c>
      <c r="HY65" t="str">
        <v>Programa de las Naciones Unidas para el Desarrollo (PNUD)</v>
      </c>
      <c r="HZ65" t="str">
        <v>Programa de las Naciones Unidas para los Asentamientos Humanos (UN Habitat)</v>
      </c>
      <c r="IA65" t="str">
        <v>Programa de Soporte a la autoayuda de personas seropositivas</v>
      </c>
      <c r="IB65" t="str">
        <v>Programa Mundial de Alimentos (PMA)</v>
      </c>
      <c r="IC65" t="str">
        <v>Purik Huasi</v>
      </c>
      <c r="ID65" t="str">
        <v>Red con Migrantes y Refugiados</v>
      </c>
      <c r="IE65" t="str">
        <v>Red de Investigaciones Orientadas a la Solución de Problemas en Derechos Humanos</v>
      </c>
      <c r="IF65" t="str">
        <v>Red Internacional de Migración Scalabrini</v>
      </c>
      <c r="IG65" t="str">
        <v>Red Latinoamericana de Organizaciones no Gubernamentales de Personas con Discapacidad y sus Familias (RIADIS)</v>
      </c>
      <c r="IH65" t="str">
        <v>Red regioanal LGTBI+</v>
      </c>
      <c r="II65" t="str">
        <v>Renacer</v>
      </c>
      <c r="IJ65" t="str">
        <v>RET Internacional</v>
      </c>
      <c r="IK65" t="str">
        <v>Save the Children (SCI)</v>
      </c>
      <c r="IL65" t="str">
        <v>Sección Peruana de Amnistía Internacional</v>
      </c>
      <c r="IM65" t="str">
        <v>Semillas para la Democracia</v>
      </c>
      <c r="IN65" t="str">
        <v>Servicio Ecuménico para la Dignidad Humana</v>
      </c>
      <c r="IO65" t="str">
        <v>Servicio Jesuita a Migrantes (SJM)</v>
      </c>
      <c r="IP65" t="str">
        <v>Servicio Jesuita a Migrantes y Refugiados (SJMR)</v>
      </c>
      <c r="IQ65" t="str">
        <v>Servicio Jesuita a Refugiados (SJR)</v>
      </c>
      <c r="IR65" t="str">
        <v>Servicio Pastoral de Migrantes Nacional</v>
      </c>
      <c r="IS65" t="str">
        <v>Serviço Pastoral dos Migrantes do Nordeste</v>
      </c>
      <c r="IT65" t="str">
        <v>Sesame Workshop</v>
      </c>
      <c r="IU65" t="str">
        <v>Sociedad Bolivariana de Curaçao</v>
      </c>
      <c r="IV65" t="str">
        <v>Solidarites International/Premiere Urgence Internationale (Consorcio de SI y PUI)</v>
      </c>
      <c r="IW65" t="str">
        <v>Sparkassenstiftung für internationale Kooperation</v>
      </c>
      <c r="IX65" t="str">
        <v>Stichting Slachtofferhulp Curaçao</v>
      </c>
      <c r="IY65" t="str">
        <v>Swisscontact</v>
      </c>
      <c r="IZ65" t="str">
        <v>Tearfund</v>
      </c>
      <c r="JA65" t="str">
        <v>TECHO</v>
      </c>
      <c r="JB65" t="str">
        <v>Terre des Hommes Italy</v>
      </c>
      <c r="JC65" t="str">
        <v>Terre des Hommes Lausanne</v>
      </c>
      <c r="JD65" t="str">
        <v>Terre des Hommes Suisse</v>
      </c>
      <c r="JE65" t="str">
        <v>Universidad Católica del Uruguay (UCU)</v>
      </c>
      <c r="JF65" t="str">
        <v>Universidad de Buenos Aires (UBA)</v>
      </c>
      <c r="JG65" t="str">
        <v>UruVene</v>
      </c>
      <c r="JH65" t="str">
        <v>VenAruba Solidaria</v>
      </c>
      <c r="JI65" t="str">
        <v>VenEuropa</v>
      </c>
      <c r="JJ65" t="str">
        <v>Venezolanos en San Cristóbal</v>
      </c>
      <c r="JK65" t="str">
        <v>Vicaría de Pastoral Social Caritas</v>
      </c>
      <c r="JL65" t="str">
        <v>Vicariato apostólico de Esmeraldas – Nación de Paz (VAE)</v>
      </c>
      <c r="JM65" t="str">
        <v>Visión Mundial</v>
      </c>
      <c r="JN65" t="str">
        <v>War Child</v>
      </c>
      <c r="JO65" t="str">
        <v>We World GVC</v>
      </c>
      <c r="JP65" t="str">
        <v>World Council of Credit Unions</v>
      </c>
      <c r="JQ65" t="str">
        <v>ZOA</v>
      </c>
    </row>
    <row r="66" spans="1:277" x14ac:dyDescent="0.3">
      <c r="A66" s="37" t="s">
        <v>766</v>
      </c>
      <c r="B66" s="37" t="s">
        <v>767</v>
      </c>
      <c r="C66" s="37" t="s">
        <v>768</v>
      </c>
      <c r="D66" s="37"/>
      <c r="E66" s="37" t="s">
        <v>769</v>
      </c>
      <c r="F66" s="46" t="b">
        <v>0</v>
      </c>
      <c r="G66" s="46" t="s">
        <v>2167</v>
      </c>
      <c r="I66" t="str" cm="1">
        <f t="array" ref="I66:JQ66">TRANSPOSE(_xlfn._xlws.SORT(_xlfn._xlws.FILTER(Table3[Nombre],ISNUMBER(SEARCH(' Activity Sheet'!C67,Table3[Nombre])),"Not found"),,1))</f>
        <v>100% Diversidad y Derechos</v>
      </c>
      <c r="J66" t="str">
        <v>ABV - Asociación del Bien con la Vida</v>
      </c>
      <c r="K66" t="str">
        <v>ACAPS</v>
      </c>
      <c r="L66" t="str">
        <v>Acción contra el Hambre</v>
      </c>
      <c r="M66" t="str">
        <v>ACT Alianza</v>
      </c>
      <c r="N66" t="str">
        <v>ACTED</v>
      </c>
      <c r="O66" t="str">
        <v>Agencia Adventista de Desarollo y Recursos Asistenciales (ADRA)</v>
      </c>
      <c r="P66" t="str">
        <v>Agencia de Cooperación Alemana para el Desarrollo GIZ</v>
      </c>
      <c r="Q66" t="str">
        <v>AID FOR AIDS</v>
      </c>
      <c r="R66" t="str">
        <v>AIDS Healthcare Foundation</v>
      </c>
      <c r="S66" t="str">
        <v>Aldeas Infantiles SOS</v>
      </c>
      <c r="T66" t="str">
        <v>Alianza por la Solidaridad</v>
      </c>
      <c r="U66" t="str">
        <v>Alianza por Venezuela</v>
      </c>
      <c r="V66" t="str">
        <v>Alto Comisionado de las Naciones Unidas para los Refugiados (ACNUR)</v>
      </c>
      <c r="W66" t="str">
        <v>Asociación Aves</v>
      </c>
      <c r="X66" t="str">
        <v>Asociación Caritativa y Cultural Amigos do Noivo</v>
      </c>
      <c r="Y66" t="str">
        <v>Asociación Churún Merú</v>
      </c>
      <c r="Z66" t="str">
        <v>Asociación Civil de Chamos Venezolanos</v>
      </c>
      <c r="AA66" t="str">
        <v>Asociación Civil El Paso</v>
      </c>
      <c r="AB66" t="str">
        <v>Asociación Civil Venezolana en Paraguay</v>
      </c>
      <c r="AC66" t="str">
        <v>Asociación Construyendo Caminos de Esperanza Frente a la Injusticia, el Rechazo y el Olvido (CCEFIRO)</v>
      </c>
      <c r="AD66" t="str">
        <v>Asociación de Apoyo al Desarrollo - APOYAR</v>
      </c>
      <c r="AE66" t="str">
        <v>Asociacion de Jubilados y Pensionados Venezolanos en Argentina</v>
      </c>
      <c r="AF66" t="str">
        <v>Asociación de Psicólogos Venezolanos en Argentina</v>
      </c>
      <c r="AG66" t="str">
        <v>Asociación de venezolanos en la República argentina (ASOVEN)</v>
      </c>
      <c r="AH66" t="str">
        <v>Asociación educativa y caritativa Vale da Benção (AEBVB)</v>
      </c>
      <c r="AI66" t="str">
        <v>Asociación Idas y Vueltas</v>
      </c>
      <c r="AJ66" t="str">
        <v>Asociación ILLARI-AMANECER</v>
      </c>
      <c r="AK66" t="str">
        <v>Asociación Inmigrante Feliz</v>
      </c>
      <c r="AL66" t="str">
        <v>Asociación Manos Veneguayas</v>
      </c>
      <c r="AM66" t="str">
        <v>AsociacIón Misioneros de San Carlos Scalabrinianos</v>
      </c>
      <c r="AN66" t="str">
        <v>Asociación Mutual Israelita Argentina</v>
      </c>
      <c r="AO66" t="str">
        <v>Asociación Profamilia</v>
      </c>
      <c r="AP66" t="str">
        <v>Asociación Quinta Ola</v>
      </c>
      <c r="AQ66" t="str">
        <v>Asociación Solidaridad y Acción</v>
      </c>
      <c r="AR66" t="str">
        <v>Asociación Venezolana en Chile</v>
      </c>
      <c r="AS66" t="str">
        <v>Associação Hermanitos</v>
      </c>
      <c r="AT66" t="str">
        <v>Ayuda en Acción</v>
      </c>
      <c r="AU66" t="str">
        <v>Bethany Christian Services</v>
      </c>
      <c r="AV66" t="str">
        <v>Blumont</v>
      </c>
      <c r="AW66" t="str">
        <v>Capellanía de migrantes venezolanos de la diócesis de Lurín</v>
      </c>
      <c r="AX66" t="str">
        <v>CARE</v>
      </c>
      <c r="AY66" t="str">
        <v>Cáritas Alemania</v>
      </c>
      <c r="AZ66" t="str">
        <v>Cáritas Aruba</v>
      </c>
      <c r="BA66" t="str">
        <v>Cáritas Bolivia</v>
      </c>
      <c r="BB66" t="str">
        <v>Cáritas Brasil</v>
      </c>
      <c r="BC66" t="str">
        <v>Caritas Ecuador</v>
      </c>
      <c r="BD66" t="str">
        <v>Caritas Manaus</v>
      </c>
      <c r="BE66" t="str">
        <v>Caritas Parana</v>
      </c>
      <c r="BF66" t="str">
        <v>Cáritas Perú</v>
      </c>
      <c r="BG66" t="str">
        <v>Cáritas Rio de Janeiro</v>
      </c>
      <c r="BH66" t="str">
        <v>Cáritas São Paulo</v>
      </c>
      <c r="BI66" t="str">
        <v>Cáritas Suiza</v>
      </c>
      <c r="BJ66" t="str">
        <v>Cáritas Willemstad</v>
      </c>
      <c r="BK66" t="str">
        <v>Casa Cemisol</v>
      </c>
      <c r="BL66" t="str">
        <v>Casa Hogar San José</v>
      </c>
      <c r="BM66" t="str">
        <v>Casa Violeta</v>
      </c>
      <c r="BN66" t="str">
        <v>Centro de Atencion alMigrante (CAM)</v>
      </c>
      <c r="BO66" t="str">
        <v>Centro de Atencion Psicosocial (CAPS)</v>
      </c>
      <c r="BP66" t="str">
        <v>Centro de Defensa de los Derechos Humanos de Guarulhos (CCDH)</v>
      </c>
      <c r="BQ66" t="str">
        <v>Centro de Desarrollo y Autogestión</v>
      </c>
      <c r="BR66" t="str">
        <v>Centro de Estudios y Programas Integrados para el Desarrollo Sostenible (CIEDS)</v>
      </c>
      <c r="BS66" t="str">
        <v>Centro de Estudios y Solidaridad con América Latina (CESAL)</v>
      </c>
      <c r="BT66" t="str">
        <v>Centro de Migración y Derechos Humanos de la Diócesis de Roraima</v>
      </c>
      <c r="BU66" t="str">
        <v>Centro Familiar Familias Sin Fronteras – Fundación Familia Sin Fronteras</v>
      </c>
      <c r="BV66" t="str">
        <v>CESVI-Cooperazione e Sviluppo</v>
      </c>
      <c r="BW66" t="str">
        <v>ChildFund Internacional</v>
      </c>
      <c r="BX66" t="str">
        <v>CHS Alternativo</v>
      </c>
      <c r="BY66" t="str">
        <v>CIR - Conselho Indígena de Roraima</v>
      </c>
      <c r="BZ66" t="str">
        <v>Coletivo MOSAICO - Asociación del Movimiento Social, Ambiental, Interactivo, Cultural y Organizacional</v>
      </c>
      <c r="CA66" t="str">
        <v>COLVENZ</v>
      </c>
      <c r="CB66" t="str">
        <v>Comisión Argentina para Refugiados y Migrantes (CAREF)</v>
      </c>
      <c r="CC66" t="str">
        <v>Comité Internacional de la Cruz Roja</v>
      </c>
      <c r="CD66" t="str">
        <v>Comité Internacional de Rescate (IRC)</v>
      </c>
      <c r="CE66" t="str">
        <v>Comité Internacional para el Desarrollo de los Pueblos (CISP)</v>
      </c>
      <c r="CF66" t="str">
        <v>Comite permanente por la defensa de los derechos humanos (CDH)</v>
      </c>
      <c r="CG66" t="str">
        <v>Compasión internacional</v>
      </c>
      <c r="CH66" t="str">
        <v>Compassiva</v>
      </c>
      <c r="CI66" t="str">
        <v>Conozco mis derechos</v>
      </c>
      <c r="CJ66" t="str">
        <v>ConQuito</v>
      </c>
      <c r="CK66" t="str">
        <v>Consejo Danés para los Refugiados (DRC)</v>
      </c>
      <c r="CL66" t="str">
        <v>Consejo Interreligioso del Perú - Religiones por la Paz</v>
      </c>
      <c r="CM66" t="str">
        <v>Consejo Noruego para los Refugiados (NRC)</v>
      </c>
      <c r="CN66" t="str">
        <v>Consorcio de Org. Privadas de promoción al desarrollo de la micro y pequeña empresa</v>
      </c>
      <c r="CO66" t="str">
        <v>COOPI - Cooperación Internacional</v>
      </c>
      <c r="CP66" t="str">
        <v>Corporacion Minuto de Dios</v>
      </c>
      <c r="CQ66" t="str">
        <v>Corporación Opción Legal</v>
      </c>
      <c r="CR66" t="str">
        <v>Corporación para el Desarrollo de Emprendimiento y la Innovación Social</v>
      </c>
      <c r="CS66" t="str">
        <v>Cruz Roja Argentina</v>
      </c>
      <c r="CT66" t="str">
        <v>Cruz Roja Colombia</v>
      </c>
      <c r="CU66" t="str">
        <v>Cruz Roja Ecuador</v>
      </c>
      <c r="CV66" t="str">
        <v>Cruz Roja Española</v>
      </c>
      <c r="CW66" t="str">
        <v>Cruz Roja Panamá</v>
      </c>
      <c r="CX66" t="str">
        <v>Cruz Roja Paraguay</v>
      </c>
      <c r="CY66" t="str">
        <v>Cruz Roja Perú</v>
      </c>
      <c r="CZ66" t="str">
        <v>Cruz Roja Uruguay</v>
      </c>
      <c r="DA66" t="str">
        <v>Cuso Internacional</v>
      </c>
      <c r="DB66" t="str">
        <v>DCF (Danielle’s Children Fund)</v>
      </c>
      <c r="DC66" t="str">
        <v>Desarrollo Cooperativo Agrícola Internacional / Voluntarios en Asistencia Cooperativa en el Extranjero</v>
      </c>
      <c r="DD66" t="str">
        <v>Diakonie Katastrophenhilfe</v>
      </c>
      <c r="DE66" t="str">
        <v>Diálogo Diverso</v>
      </c>
      <c r="DF66" t="str">
        <v>Diáspora Venezolana en República Dominicana</v>
      </c>
      <c r="DG66" t="str">
        <v>Duendes y Ángeles Vinotinto República Dominicana</v>
      </c>
      <c r="DH66" t="str">
        <v>Embajadores internacionales de Canarinhos da Amazonia por la paz</v>
      </c>
      <c r="DI66" t="str">
        <v>Encuentros SJS (Servicio Jesuita de la Solidaridad)</v>
      </c>
      <c r="DJ66" t="str">
        <v>Ending Violence Against Migrants</v>
      </c>
      <c r="DK66" t="str">
        <v>Entidad de las Naciones Unidas para la Igualdad de Género y el Empoderamiento de las Mujeres</v>
      </c>
      <c r="DL66" t="str">
        <v>Famia Planea</v>
      </c>
      <c r="DM66" t="str">
        <v>Family Planning Association of Trinidad and Tobago</v>
      </c>
      <c r="DN66" t="str">
        <v>Federación de Mujeres de Sucumbíos</v>
      </c>
      <c r="DO66" t="str">
        <v>Federación Internacional de la Cruz Roja (FIRC)</v>
      </c>
      <c r="DP66" t="str">
        <v>Federación internacional humanitaria</v>
      </c>
      <c r="DQ66" t="str">
        <v>Federación Luterana Mundial</v>
      </c>
      <c r="DR66" t="str">
        <v>Fondo de las Naciones Unidas para la Infancia (UNICEF)</v>
      </c>
      <c r="DS66" t="str">
        <v>Fondo de Población de las Naciones Unidas (UNFPA)</v>
      </c>
      <c r="DT66" t="str">
        <v>Fondo Ecuatoriano Populorum Progressio</v>
      </c>
      <c r="DU66" t="str">
        <v>Foro de Israel para la Ayuda Humanitaria Internacional (IsraAID)</v>
      </c>
      <c r="DV66" t="str">
        <v>Foro de la Sociedad Civil en Salud (ForoSalud)</v>
      </c>
      <c r="DW66" t="str">
        <v>Foro Salud Callao</v>
      </c>
      <c r="DX66" t="str">
        <v>Fraternidade Sem Fronteiras</v>
      </c>
      <c r="DY66" t="str">
        <v>Fundación “Project Hope of Colombia”</v>
      </c>
      <c r="DZ66" t="str">
        <v>Fundación Alas de Colibrí</v>
      </c>
      <c r="EA66" t="str">
        <v>Fundación Americares</v>
      </c>
      <c r="EB66" t="str">
        <v>Fundación AVSI</v>
      </c>
      <c r="EC66" t="str">
        <v>Fundación Baylor Colombia</v>
      </c>
      <c r="ED66" t="str">
        <v>Fundación Casa de Refugio Matilde</v>
      </c>
      <c r="EE66" t="str">
        <v>Fundación Colonia de Venezuela en República Dominicana (FUNCOVERD)</v>
      </c>
      <c r="EF66" t="str">
        <v>Fundación Comisión Católica Argentina de Migraciones (FCCAM)</v>
      </c>
      <c r="EG66" t="str">
        <v>Fundación CRISFE</v>
      </c>
      <c r="EH66" t="str">
        <v>Fundación de Ayuda Social de Las Iglesias Cristianas</v>
      </c>
      <c r="EI66" t="str">
        <v>Fundación de Ayuda Social de las Iglesias Cristianas (FASIC)</v>
      </c>
      <c r="EJ66" t="str">
        <v>Fundación de Emigrantes Venezolanos (FEV)</v>
      </c>
      <c r="EK66" t="str">
        <v>Fundación de las Americas (FUDELA)</v>
      </c>
      <c r="EL66" t="str">
        <v>Fundación Educativa Rada</v>
      </c>
      <c r="EM66" t="str">
        <v>Fundación Equidad</v>
      </c>
      <c r="EN66" t="str">
        <v>Fundación Halü Bienestar Humano (HALU)</v>
      </c>
      <c r="EO66" t="str">
        <v>Fundación Huésped</v>
      </c>
      <c r="EP66" t="str">
        <v>Fundación Human Rights Caribbean (HRC)</v>
      </c>
      <c r="EQ66" t="str">
        <v>Fundación Las Golondrinas</v>
      </c>
      <c r="ER66" t="str">
        <v>Fundación Manos Abiertas</v>
      </c>
      <c r="ES66" t="str">
        <v>Fundación Mi Sangre</v>
      </c>
      <c r="ET66" t="str">
        <v>Fundación Nuestros Jóvenes</v>
      </c>
      <c r="EU66" t="str">
        <v>Fundacion pa Hende Muhe den Dificultad (FHMD)</v>
      </c>
      <c r="EV66" t="str">
        <v>Fundación Pan de Vida</v>
      </c>
      <c r="EW66" t="str">
        <v>Fundación Panamericana de Desarrollo</v>
      </c>
      <c r="EX66" t="str">
        <v>Fundación Panamericana para el Desarrollo (FUPAD)</v>
      </c>
      <c r="EY66" t="str">
        <v>Fundación para Asistencia a las Víctimas</v>
      </c>
      <c r="EZ66" t="str">
        <v>Fundación para la Integración y el Desarrollo de América Latina (FIDAL)</v>
      </c>
      <c r="FA66" t="str">
        <v>Fundación Salú pa Tur</v>
      </c>
      <c r="FB66" t="str">
        <v>Fundación Scalabrini Bolivia</v>
      </c>
      <c r="FC66" t="str">
        <v>Fundacion Scalabrini Chile</v>
      </c>
      <c r="FD66" t="str">
        <v>Fundación SES</v>
      </c>
      <c r="FE66" t="str">
        <v>Fundación Solidaria Trabajo para un Hermano</v>
      </c>
      <c r="FF66" t="str">
        <v>Fundación Stima</v>
      </c>
      <c r="FG66" t="str">
        <v>Fundación Takuna</v>
      </c>
      <c r="FH66" t="str">
        <v>Fundación Tarabita</v>
      </c>
      <c r="FI66" t="str">
        <v>Fundación Venex Curacao</v>
      </c>
      <c r="FJ66" t="str">
        <v>Globalizate Radio</v>
      </c>
      <c r="FK66" t="str">
        <v>GOAL</v>
      </c>
      <c r="FL66" t="str">
        <v>Heartland Alliance International (HAI)</v>
      </c>
      <c r="FM66" t="str">
        <v>HELVETAS Swiss Intercooperation</v>
      </c>
      <c r="FN66" t="str">
        <v>Hermanos Salesianas</v>
      </c>
      <c r="FO66" t="str">
        <v>HIAS</v>
      </c>
      <c r="FP66" t="str">
        <v>Hogar de Cristo</v>
      </c>
      <c r="FQ66" t="str">
        <v>Hogar de Nazareth</v>
      </c>
      <c r="FR66" t="str">
        <v>Human Rights Defence Curaçao</v>
      </c>
      <c r="FS66" t="str">
        <v>Humanity &amp; Inclusion</v>
      </c>
      <c r="FT66" t="str">
        <v>Humans Analytic</v>
      </c>
      <c r="FU66" t="str">
        <v>IEB - Instituto Internacional de Educação do Brasil</v>
      </c>
      <c r="FV66" t="str">
        <v>iMMAP</v>
      </c>
      <c r="FW66" t="str">
        <v>IMPACT Initiatives (REACH)</v>
      </c>
      <c r="FX66" t="str">
        <v>Institute of Natural and Cultural Heritage (IPANC)</v>
      </c>
      <c r="FY66" t="str">
        <v>Instituto de Democracia y Derechos Humanos</v>
      </c>
      <c r="FZ66" t="str">
        <v>Instituto de maná</v>
      </c>
      <c r="GA66" t="str">
        <v>Instituto de Promoción del Desarrollo Solidario</v>
      </c>
      <c r="GB66" t="str">
        <v>Instituto Dominicano de Desarrollo Integral</v>
      </c>
      <c r="GC66" t="str">
        <v>Instituto Félix Guattari</v>
      </c>
      <c r="GD66" t="str">
        <v>Instituto Nice</v>
      </c>
      <c r="GE66" t="str">
        <v>Instituto para las Migraciones y Derechos Humanos (IMDH)</v>
      </c>
      <c r="GF66" t="str">
        <v>Instituto Pirilampos - Grupo de visitas y acciones voluntarias en Roraima</v>
      </c>
      <c r="GG66" t="str">
        <v>INTERSOS</v>
      </c>
      <c r="GH66" t="str">
        <v>IPANC</v>
      </c>
      <c r="GI66" t="str">
        <v>Kimirina Coorporation</v>
      </c>
      <c r="GJ66" t="str">
        <v>La Bolsa del Samaritano</v>
      </c>
      <c r="GK66" t="str">
        <v>Lutheran World Relief</v>
      </c>
      <c r="GL66" t="str">
        <v>Malteser International</v>
      </c>
      <c r="GM66" t="str">
        <v>Más Igualdad Perú</v>
      </c>
      <c r="GN66" t="str">
        <v>MedGlobal</v>
      </c>
      <c r="GO66" t="str">
        <v>Medical Teams International</v>
      </c>
      <c r="GP66" t="str">
        <v>Médicos del Mundo</v>
      </c>
      <c r="GQ66" t="str">
        <v>Mercy Corps</v>
      </c>
      <c r="GR66" t="str">
        <v>Migrantes, Refugiados y Argentinos Emprendedores Sociales (MIRARES)</v>
      </c>
      <c r="GS66" t="str">
        <v>Mision Scalabriniana - Ecuador</v>
      </c>
      <c r="GT66" t="str">
        <v>Missão Paz</v>
      </c>
      <c r="GU66" t="str">
        <v>Movimiento de Mujeres de El Oro</v>
      </c>
      <c r="GV66" t="str">
        <v>Movimiento LGBT+ Brasil</v>
      </c>
      <c r="GW66" t="str">
        <v>Museu A CASA</v>
      </c>
      <c r="GX66" t="str">
        <v>Nueva organización</v>
      </c>
      <c r="GY66" t="str">
        <v>Oficina de la Coordinadora Residente UN</v>
      </c>
      <c r="GZ66" t="str">
        <v>Oficina de las Naciones Unidas de Servicios para Proyectos (UNOPS)</v>
      </c>
      <c r="HA66" t="str">
        <v>Oficina de Naciones Unidas contra la Droga y el Delito (ONUDD)</v>
      </c>
      <c r="HB66" t="str">
        <v>Oficina de Naciones Unidas para la Coordinación de Asuntos Humanitarios</v>
      </c>
      <c r="HC66" t="str">
        <v>Oficina del Alto Comisionado de las Naciones Unidas para los Derechos Humanos (ACNUDH)</v>
      </c>
      <c r="HD66" t="str">
        <v>ONU voluntarios</v>
      </c>
      <c r="HE66" t="str">
        <v>Opportunity International/AGAPE</v>
      </c>
      <c r="HF66" t="str">
        <v>Organización de Estados Iberoamericanos para la Educación, la Ciencia y la Cultura (OEI)</v>
      </c>
      <c r="HG66" t="str">
        <v>Organización de las Naciones Unidas para la Alimentación y la Agricultura (FAO)</v>
      </c>
      <c r="HH66" t="str">
        <v>Organización de las Naciones Unidas para la Educación, la Ciencia y la Cultura (UNESCO)</v>
      </c>
      <c r="HI66" t="str">
        <v>Organización Fuerza Internacional de Capellanía DDHH y DIH OFICA ICC</v>
      </c>
      <c r="HJ66" t="str">
        <v>Organización Internacional del Trabajo (OIT)</v>
      </c>
      <c r="HK66" t="str">
        <v>Organización Internacional para las Migraciones (OIM)</v>
      </c>
      <c r="HL66" t="str">
        <v>Organización Panamericana de la Salud/Organización Mundial de la Salud (OPS/OMS)</v>
      </c>
      <c r="HM66" t="str">
        <v>OXFAM</v>
      </c>
      <c r="HN66" t="str">
        <v>Parroquia Eclesiástica San Francisco</v>
      </c>
      <c r="HO66" t="str">
        <v>Parroquia Ntra Sra Asunción y Madre de los Migrantes</v>
      </c>
      <c r="HP66" t="str">
        <v>Pastoral de Movilidad Humana - Conferencia Episcopal Peruana</v>
      </c>
      <c r="HQ66" t="str">
        <v>Pastoral Social Cáritas</v>
      </c>
      <c r="HR66" t="str">
        <v>Patronato de Amparo Social de Tulcán</v>
      </c>
      <c r="HS66" t="str">
        <v>Peace for Development</v>
      </c>
      <c r="HT66" t="str">
        <v>Plan Internacional</v>
      </c>
      <c r="HU66" t="str">
        <v>Première Urgence Internationale</v>
      </c>
      <c r="HV66" t="str">
        <v>PROBONO Colombia</v>
      </c>
      <c r="HW66" t="str">
        <v>Progetto mondo mlal</v>
      </c>
      <c r="HX66" t="str">
        <v>Programa Conjunto de las Naciones Unidas sobre el VIH/SIDA (ONUSIDA)</v>
      </c>
      <c r="HY66" t="str">
        <v>Programa de las Naciones Unidas para el Desarrollo (PNUD)</v>
      </c>
      <c r="HZ66" t="str">
        <v>Programa de las Naciones Unidas para los Asentamientos Humanos (UN Habitat)</v>
      </c>
      <c r="IA66" t="str">
        <v>Programa de Soporte a la autoayuda de personas seropositivas</v>
      </c>
      <c r="IB66" t="str">
        <v>Programa Mundial de Alimentos (PMA)</v>
      </c>
      <c r="IC66" t="str">
        <v>Purik Huasi</v>
      </c>
      <c r="ID66" t="str">
        <v>Red con Migrantes y Refugiados</v>
      </c>
      <c r="IE66" t="str">
        <v>Red de Investigaciones Orientadas a la Solución de Problemas en Derechos Humanos</v>
      </c>
      <c r="IF66" t="str">
        <v>Red Internacional de Migración Scalabrini</v>
      </c>
      <c r="IG66" t="str">
        <v>Red Latinoamericana de Organizaciones no Gubernamentales de Personas con Discapacidad y sus Familias (RIADIS)</v>
      </c>
      <c r="IH66" t="str">
        <v>Red regioanal LGTBI+</v>
      </c>
      <c r="II66" t="str">
        <v>Renacer</v>
      </c>
      <c r="IJ66" t="str">
        <v>RET Internacional</v>
      </c>
      <c r="IK66" t="str">
        <v>Save the Children (SCI)</v>
      </c>
      <c r="IL66" t="str">
        <v>Sección Peruana de Amnistía Internacional</v>
      </c>
      <c r="IM66" t="str">
        <v>Semillas para la Democracia</v>
      </c>
      <c r="IN66" t="str">
        <v>Servicio Ecuménico para la Dignidad Humana</v>
      </c>
      <c r="IO66" t="str">
        <v>Servicio Jesuita a Migrantes (SJM)</v>
      </c>
      <c r="IP66" t="str">
        <v>Servicio Jesuita a Migrantes y Refugiados (SJMR)</v>
      </c>
      <c r="IQ66" t="str">
        <v>Servicio Jesuita a Refugiados (SJR)</v>
      </c>
      <c r="IR66" t="str">
        <v>Servicio Pastoral de Migrantes Nacional</v>
      </c>
      <c r="IS66" t="str">
        <v>Serviço Pastoral dos Migrantes do Nordeste</v>
      </c>
      <c r="IT66" t="str">
        <v>Sesame Workshop</v>
      </c>
      <c r="IU66" t="str">
        <v>Sociedad Bolivariana de Curaçao</v>
      </c>
      <c r="IV66" t="str">
        <v>Solidarites International/Premiere Urgence Internationale (Consorcio de SI y PUI)</v>
      </c>
      <c r="IW66" t="str">
        <v>Sparkassenstiftung für internationale Kooperation</v>
      </c>
      <c r="IX66" t="str">
        <v>Stichting Slachtofferhulp Curaçao</v>
      </c>
      <c r="IY66" t="str">
        <v>Swisscontact</v>
      </c>
      <c r="IZ66" t="str">
        <v>Tearfund</v>
      </c>
      <c r="JA66" t="str">
        <v>TECHO</v>
      </c>
      <c r="JB66" t="str">
        <v>Terre des Hommes Italy</v>
      </c>
      <c r="JC66" t="str">
        <v>Terre des Hommes Lausanne</v>
      </c>
      <c r="JD66" t="str">
        <v>Terre des Hommes Suisse</v>
      </c>
      <c r="JE66" t="str">
        <v>Universidad Católica del Uruguay (UCU)</v>
      </c>
      <c r="JF66" t="str">
        <v>Universidad de Buenos Aires (UBA)</v>
      </c>
      <c r="JG66" t="str">
        <v>UruVene</v>
      </c>
      <c r="JH66" t="str">
        <v>VenAruba Solidaria</v>
      </c>
      <c r="JI66" t="str">
        <v>VenEuropa</v>
      </c>
      <c r="JJ66" t="str">
        <v>Venezolanos en San Cristóbal</v>
      </c>
      <c r="JK66" t="str">
        <v>Vicaría de Pastoral Social Caritas</v>
      </c>
      <c r="JL66" t="str">
        <v>Vicariato apostólico de Esmeraldas – Nación de Paz (VAE)</v>
      </c>
      <c r="JM66" t="str">
        <v>Visión Mundial</v>
      </c>
      <c r="JN66" t="str">
        <v>War Child</v>
      </c>
      <c r="JO66" t="str">
        <v>We World GVC</v>
      </c>
      <c r="JP66" t="str">
        <v>World Council of Credit Unions</v>
      </c>
      <c r="JQ66" t="str">
        <v>ZOA</v>
      </c>
    </row>
    <row r="67" spans="1:277" x14ac:dyDescent="0.3">
      <c r="A67" s="37" t="s">
        <v>770</v>
      </c>
      <c r="B67" s="37" t="s">
        <v>771</v>
      </c>
      <c r="C67" s="37" t="s">
        <v>771</v>
      </c>
      <c r="D67" s="37"/>
      <c r="E67" s="37" t="s">
        <v>771</v>
      </c>
      <c r="F67" s="46" t="b">
        <v>0</v>
      </c>
      <c r="G67" s="46" t="s">
        <v>2167</v>
      </c>
      <c r="I67" t="str" cm="1">
        <f t="array" ref="I67:JQ67">TRANSPOSE(_xlfn._xlws.SORT(_xlfn._xlws.FILTER(Table3[Nombre],ISNUMBER(SEARCH(' Activity Sheet'!C68,Table3[Nombre])),"Not found"),,1))</f>
        <v>100% Diversidad y Derechos</v>
      </c>
      <c r="J67" t="str">
        <v>ABV - Asociación del Bien con la Vida</v>
      </c>
      <c r="K67" t="str">
        <v>ACAPS</v>
      </c>
      <c r="L67" t="str">
        <v>Acción contra el Hambre</v>
      </c>
      <c r="M67" t="str">
        <v>ACT Alianza</v>
      </c>
      <c r="N67" t="str">
        <v>ACTED</v>
      </c>
      <c r="O67" t="str">
        <v>Agencia Adventista de Desarollo y Recursos Asistenciales (ADRA)</v>
      </c>
      <c r="P67" t="str">
        <v>Agencia de Cooperación Alemana para el Desarrollo GIZ</v>
      </c>
      <c r="Q67" t="str">
        <v>AID FOR AIDS</v>
      </c>
      <c r="R67" t="str">
        <v>AIDS Healthcare Foundation</v>
      </c>
      <c r="S67" t="str">
        <v>Aldeas Infantiles SOS</v>
      </c>
      <c r="T67" t="str">
        <v>Alianza por la Solidaridad</v>
      </c>
      <c r="U67" t="str">
        <v>Alianza por Venezuela</v>
      </c>
      <c r="V67" t="str">
        <v>Alto Comisionado de las Naciones Unidas para los Refugiados (ACNUR)</v>
      </c>
      <c r="W67" t="str">
        <v>Asociación Aves</v>
      </c>
      <c r="X67" t="str">
        <v>Asociación Caritativa y Cultural Amigos do Noivo</v>
      </c>
      <c r="Y67" t="str">
        <v>Asociación Churún Merú</v>
      </c>
      <c r="Z67" t="str">
        <v>Asociación Civil de Chamos Venezolanos</v>
      </c>
      <c r="AA67" t="str">
        <v>Asociación Civil El Paso</v>
      </c>
      <c r="AB67" t="str">
        <v>Asociación Civil Venezolana en Paraguay</v>
      </c>
      <c r="AC67" t="str">
        <v>Asociación Construyendo Caminos de Esperanza Frente a la Injusticia, el Rechazo y el Olvido (CCEFIRO)</v>
      </c>
      <c r="AD67" t="str">
        <v>Asociación de Apoyo al Desarrollo - APOYAR</v>
      </c>
      <c r="AE67" t="str">
        <v>Asociacion de Jubilados y Pensionados Venezolanos en Argentina</v>
      </c>
      <c r="AF67" t="str">
        <v>Asociación de Psicólogos Venezolanos en Argentina</v>
      </c>
      <c r="AG67" t="str">
        <v>Asociación de venezolanos en la República argentina (ASOVEN)</v>
      </c>
      <c r="AH67" t="str">
        <v>Asociación educativa y caritativa Vale da Benção (AEBVB)</v>
      </c>
      <c r="AI67" t="str">
        <v>Asociación Idas y Vueltas</v>
      </c>
      <c r="AJ67" t="str">
        <v>Asociación ILLARI-AMANECER</v>
      </c>
      <c r="AK67" t="str">
        <v>Asociación Inmigrante Feliz</v>
      </c>
      <c r="AL67" t="str">
        <v>Asociación Manos Veneguayas</v>
      </c>
      <c r="AM67" t="str">
        <v>AsociacIón Misioneros de San Carlos Scalabrinianos</v>
      </c>
      <c r="AN67" t="str">
        <v>Asociación Mutual Israelita Argentina</v>
      </c>
      <c r="AO67" t="str">
        <v>Asociación Profamilia</v>
      </c>
      <c r="AP67" t="str">
        <v>Asociación Quinta Ola</v>
      </c>
      <c r="AQ67" t="str">
        <v>Asociación Solidaridad y Acción</v>
      </c>
      <c r="AR67" t="str">
        <v>Asociación Venezolana en Chile</v>
      </c>
      <c r="AS67" t="str">
        <v>Associação Hermanitos</v>
      </c>
      <c r="AT67" t="str">
        <v>Ayuda en Acción</v>
      </c>
      <c r="AU67" t="str">
        <v>Bethany Christian Services</v>
      </c>
      <c r="AV67" t="str">
        <v>Blumont</v>
      </c>
      <c r="AW67" t="str">
        <v>Capellanía de migrantes venezolanos de la diócesis de Lurín</v>
      </c>
      <c r="AX67" t="str">
        <v>CARE</v>
      </c>
      <c r="AY67" t="str">
        <v>Cáritas Alemania</v>
      </c>
      <c r="AZ67" t="str">
        <v>Cáritas Aruba</v>
      </c>
      <c r="BA67" t="str">
        <v>Cáritas Bolivia</v>
      </c>
      <c r="BB67" t="str">
        <v>Cáritas Brasil</v>
      </c>
      <c r="BC67" t="str">
        <v>Caritas Ecuador</v>
      </c>
      <c r="BD67" t="str">
        <v>Caritas Manaus</v>
      </c>
      <c r="BE67" t="str">
        <v>Caritas Parana</v>
      </c>
      <c r="BF67" t="str">
        <v>Cáritas Perú</v>
      </c>
      <c r="BG67" t="str">
        <v>Cáritas Rio de Janeiro</v>
      </c>
      <c r="BH67" t="str">
        <v>Cáritas São Paulo</v>
      </c>
      <c r="BI67" t="str">
        <v>Cáritas Suiza</v>
      </c>
      <c r="BJ67" t="str">
        <v>Cáritas Willemstad</v>
      </c>
      <c r="BK67" t="str">
        <v>Casa Cemisol</v>
      </c>
      <c r="BL67" t="str">
        <v>Casa Hogar San José</v>
      </c>
      <c r="BM67" t="str">
        <v>Casa Violeta</v>
      </c>
      <c r="BN67" t="str">
        <v>Centro de Atencion alMigrante (CAM)</v>
      </c>
      <c r="BO67" t="str">
        <v>Centro de Atencion Psicosocial (CAPS)</v>
      </c>
      <c r="BP67" t="str">
        <v>Centro de Defensa de los Derechos Humanos de Guarulhos (CCDH)</v>
      </c>
      <c r="BQ67" t="str">
        <v>Centro de Desarrollo y Autogestión</v>
      </c>
      <c r="BR67" t="str">
        <v>Centro de Estudios y Programas Integrados para el Desarrollo Sostenible (CIEDS)</v>
      </c>
      <c r="BS67" t="str">
        <v>Centro de Estudios y Solidaridad con América Latina (CESAL)</v>
      </c>
      <c r="BT67" t="str">
        <v>Centro de Migración y Derechos Humanos de la Diócesis de Roraima</v>
      </c>
      <c r="BU67" t="str">
        <v>Centro Familiar Familias Sin Fronteras – Fundación Familia Sin Fronteras</v>
      </c>
      <c r="BV67" t="str">
        <v>CESVI-Cooperazione e Sviluppo</v>
      </c>
      <c r="BW67" t="str">
        <v>ChildFund Internacional</v>
      </c>
      <c r="BX67" t="str">
        <v>CHS Alternativo</v>
      </c>
      <c r="BY67" t="str">
        <v>CIR - Conselho Indígena de Roraima</v>
      </c>
      <c r="BZ67" t="str">
        <v>Coletivo MOSAICO - Asociación del Movimiento Social, Ambiental, Interactivo, Cultural y Organizacional</v>
      </c>
      <c r="CA67" t="str">
        <v>COLVENZ</v>
      </c>
      <c r="CB67" t="str">
        <v>Comisión Argentina para Refugiados y Migrantes (CAREF)</v>
      </c>
      <c r="CC67" t="str">
        <v>Comité Internacional de la Cruz Roja</v>
      </c>
      <c r="CD67" t="str">
        <v>Comité Internacional de Rescate (IRC)</v>
      </c>
      <c r="CE67" t="str">
        <v>Comité Internacional para el Desarrollo de los Pueblos (CISP)</v>
      </c>
      <c r="CF67" t="str">
        <v>Comite permanente por la defensa de los derechos humanos (CDH)</v>
      </c>
      <c r="CG67" t="str">
        <v>Compasión internacional</v>
      </c>
      <c r="CH67" t="str">
        <v>Compassiva</v>
      </c>
      <c r="CI67" t="str">
        <v>Conozco mis derechos</v>
      </c>
      <c r="CJ67" t="str">
        <v>ConQuito</v>
      </c>
      <c r="CK67" t="str">
        <v>Consejo Danés para los Refugiados (DRC)</v>
      </c>
      <c r="CL67" t="str">
        <v>Consejo Interreligioso del Perú - Religiones por la Paz</v>
      </c>
      <c r="CM67" t="str">
        <v>Consejo Noruego para los Refugiados (NRC)</v>
      </c>
      <c r="CN67" t="str">
        <v>Consorcio de Org. Privadas de promoción al desarrollo de la micro y pequeña empresa</v>
      </c>
      <c r="CO67" t="str">
        <v>COOPI - Cooperación Internacional</v>
      </c>
      <c r="CP67" t="str">
        <v>Corporacion Minuto de Dios</v>
      </c>
      <c r="CQ67" t="str">
        <v>Corporación Opción Legal</v>
      </c>
      <c r="CR67" t="str">
        <v>Corporación para el Desarrollo de Emprendimiento y la Innovación Social</v>
      </c>
      <c r="CS67" t="str">
        <v>Cruz Roja Argentina</v>
      </c>
      <c r="CT67" t="str">
        <v>Cruz Roja Colombia</v>
      </c>
      <c r="CU67" t="str">
        <v>Cruz Roja Ecuador</v>
      </c>
      <c r="CV67" t="str">
        <v>Cruz Roja Española</v>
      </c>
      <c r="CW67" t="str">
        <v>Cruz Roja Panamá</v>
      </c>
      <c r="CX67" t="str">
        <v>Cruz Roja Paraguay</v>
      </c>
      <c r="CY67" t="str">
        <v>Cruz Roja Perú</v>
      </c>
      <c r="CZ67" t="str">
        <v>Cruz Roja Uruguay</v>
      </c>
      <c r="DA67" t="str">
        <v>Cuso Internacional</v>
      </c>
      <c r="DB67" t="str">
        <v>DCF (Danielle’s Children Fund)</v>
      </c>
      <c r="DC67" t="str">
        <v>Desarrollo Cooperativo Agrícola Internacional / Voluntarios en Asistencia Cooperativa en el Extranjero</v>
      </c>
      <c r="DD67" t="str">
        <v>Diakonie Katastrophenhilfe</v>
      </c>
      <c r="DE67" t="str">
        <v>Diálogo Diverso</v>
      </c>
      <c r="DF67" t="str">
        <v>Diáspora Venezolana en República Dominicana</v>
      </c>
      <c r="DG67" t="str">
        <v>Duendes y Ángeles Vinotinto República Dominicana</v>
      </c>
      <c r="DH67" t="str">
        <v>Embajadores internacionales de Canarinhos da Amazonia por la paz</v>
      </c>
      <c r="DI67" t="str">
        <v>Encuentros SJS (Servicio Jesuita de la Solidaridad)</v>
      </c>
      <c r="DJ67" t="str">
        <v>Ending Violence Against Migrants</v>
      </c>
      <c r="DK67" t="str">
        <v>Entidad de las Naciones Unidas para la Igualdad de Género y el Empoderamiento de las Mujeres</v>
      </c>
      <c r="DL67" t="str">
        <v>Famia Planea</v>
      </c>
      <c r="DM67" t="str">
        <v>Family Planning Association of Trinidad and Tobago</v>
      </c>
      <c r="DN67" t="str">
        <v>Federación de Mujeres de Sucumbíos</v>
      </c>
      <c r="DO67" t="str">
        <v>Federación Internacional de la Cruz Roja (FIRC)</v>
      </c>
      <c r="DP67" t="str">
        <v>Federación internacional humanitaria</v>
      </c>
      <c r="DQ67" t="str">
        <v>Federación Luterana Mundial</v>
      </c>
      <c r="DR67" t="str">
        <v>Fondo de las Naciones Unidas para la Infancia (UNICEF)</v>
      </c>
      <c r="DS67" t="str">
        <v>Fondo de Población de las Naciones Unidas (UNFPA)</v>
      </c>
      <c r="DT67" t="str">
        <v>Fondo Ecuatoriano Populorum Progressio</v>
      </c>
      <c r="DU67" t="str">
        <v>Foro de Israel para la Ayuda Humanitaria Internacional (IsraAID)</v>
      </c>
      <c r="DV67" t="str">
        <v>Foro de la Sociedad Civil en Salud (ForoSalud)</v>
      </c>
      <c r="DW67" t="str">
        <v>Foro Salud Callao</v>
      </c>
      <c r="DX67" t="str">
        <v>Fraternidade Sem Fronteiras</v>
      </c>
      <c r="DY67" t="str">
        <v>Fundación “Project Hope of Colombia”</v>
      </c>
      <c r="DZ67" t="str">
        <v>Fundación Alas de Colibrí</v>
      </c>
      <c r="EA67" t="str">
        <v>Fundación Americares</v>
      </c>
      <c r="EB67" t="str">
        <v>Fundación AVSI</v>
      </c>
      <c r="EC67" t="str">
        <v>Fundación Baylor Colombia</v>
      </c>
      <c r="ED67" t="str">
        <v>Fundación Casa de Refugio Matilde</v>
      </c>
      <c r="EE67" t="str">
        <v>Fundación Colonia de Venezuela en República Dominicana (FUNCOVERD)</v>
      </c>
      <c r="EF67" t="str">
        <v>Fundación Comisión Católica Argentina de Migraciones (FCCAM)</v>
      </c>
      <c r="EG67" t="str">
        <v>Fundación CRISFE</v>
      </c>
      <c r="EH67" t="str">
        <v>Fundación de Ayuda Social de Las Iglesias Cristianas</v>
      </c>
      <c r="EI67" t="str">
        <v>Fundación de Ayuda Social de las Iglesias Cristianas (FASIC)</v>
      </c>
      <c r="EJ67" t="str">
        <v>Fundación de Emigrantes Venezolanos (FEV)</v>
      </c>
      <c r="EK67" t="str">
        <v>Fundación de las Americas (FUDELA)</v>
      </c>
      <c r="EL67" t="str">
        <v>Fundación Educativa Rada</v>
      </c>
      <c r="EM67" t="str">
        <v>Fundación Equidad</v>
      </c>
      <c r="EN67" t="str">
        <v>Fundación Halü Bienestar Humano (HALU)</v>
      </c>
      <c r="EO67" t="str">
        <v>Fundación Huésped</v>
      </c>
      <c r="EP67" t="str">
        <v>Fundación Human Rights Caribbean (HRC)</v>
      </c>
      <c r="EQ67" t="str">
        <v>Fundación Las Golondrinas</v>
      </c>
      <c r="ER67" t="str">
        <v>Fundación Manos Abiertas</v>
      </c>
      <c r="ES67" t="str">
        <v>Fundación Mi Sangre</v>
      </c>
      <c r="ET67" t="str">
        <v>Fundación Nuestros Jóvenes</v>
      </c>
      <c r="EU67" t="str">
        <v>Fundacion pa Hende Muhe den Dificultad (FHMD)</v>
      </c>
      <c r="EV67" t="str">
        <v>Fundación Pan de Vida</v>
      </c>
      <c r="EW67" t="str">
        <v>Fundación Panamericana de Desarrollo</v>
      </c>
      <c r="EX67" t="str">
        <v>Fundación Panamericana para el Desarrollo (FUPAD)</v>
      </c>
      <c r="EY67" t="str">
        <v>Fundación para Asistencia a las Víctimas</v>
      </c>
      <c r="EZ67" t="str">
        <v>Fundación para la Integración y el Desarrollo de América Latina (FIDAL)</v>
      </c>
      <c r="FA67" t="str">
        <v>Fundación Salú pa Tur</v>
      </c>
      <c r="FB67" t="str">
        <v>Fundación Scalabrini Bolivia</v>
      </c>
      <c r="FC67" t="str">
        <v>Fundacion Scalabrini Chile</v>
      </c>
      <c r="FD67" t="str">
        <v>Fundación SES</v>
      </c>
      <c r="FE67" t="str">
        <v>Fundación Solidaria Trabajo para un Hermano</v>
      </c>
      <c r="FF67" t="str">
        <v>Fundación Stima</v>
      </c>
      <c r="FG67" t="str">
        <v>Fundación Takuna</v>
      </c>
      <c r="FH67" t="str">
        <v>Fundación Tarabita</v>
      </c>
      <c r="FI67" t="str">
        <v>Fundación Venex Curacao</v>
      </c>
      <c r="FJ67" t="str">
        <v>Globalizate Radio</v>
      </c>
      <c r="FK67" t="str">
        <v>GOAL</v>
      </c>
      <c r="FL67" t="str">
        <v>Heartland Alliance International (HAI)</v>
      </c>
      <c r="FM67" t="str">
        <v>HELVETAS Swiss Intercooperation</v>
      </c>
      <c r="FN67" t="str">
        <v>Hermanos Salesianas</v>
      </c>
      <c r="FO67" t="str">
        <v>HIAS</v>
      </c>
      <c r="FP67" t="str">
        <v>Hogar de Cristo</v>
      </c>
      <c r="FQ67" t="str">
        <v>Hogar de Nazareth</v>
      </c>
      <c r="FR67" t="str">
        <v>Human Rights Defence Curaçao</v>
      </c>
      <c r="FS67" t="str">
        <v>Humanity &amp; Inclusion</v>
      </c>
      <c r="FT67" t="str">
        <v>Humans Analytic</v>
      </c>
      <c r="FU67" t="str">
        <v>IEB - Instituto Internacional de Educação do Brasil</v>
      </c>
      <c r="FV67" t="str">
        <v>iMMAP</v>
      </c>
      <c r="FW67" t="str">
        <v>IMPACT Initiatives (REACH)</v>
      </c>
      <c r="FX67" t="str">
        <v>Institute of Natural and Cultural Heritage (IPANC)</v>
      </c>
      <c r="FY67" t="str">
        <v>Instituto de Democracia y Derechos Humanos</v>
      </c>
      <c r="FZ67" t="str">
        <v>Instituto de maná</v>
      </c>
      <c r="GA67" t="str">
        <v>Instituto de Promoción del Desarrollo Solidario</v>
      </c>
      <c r="GB67" t="str">
        <v>Instituto Dominicano de Desarrollo Integral</v>
      </c>
      <c r="GC67" t="str">
        <v>Instituto Félix Guattari</v>
      </c>
      <c r="GD67" t="str">
        <v>Instituto Nice</v>
      </c>
      <c r="GE67" t="str">
        <v>Instituto para las Migraciones y Derechos Humanos (IMDH)</v>
      </c>
      <c r="GF67" t="str">
        <v>Instituto Pirilampos - Grupo de visitas y acciones voluntarias en Roraima</v>
      </c>
      <c r="GG67" t="str">
        <v>INTERSOS</v>
      </c>
      <c r="GH67" t="str">
        <v>IPANC</v>
      </c>
      <c r="GI67" t="str">
        <v>Kimirina Coorporation</v>
      </c>
      <c r="GJ67" t="str">
        <v>La Bolsa del Samaritano</v>
      </c>
      <c r="GK67" t="str">
        <v>Lutheran World Relief</v>
      </c>
      <c r="GL67" t="str">
        <v>Malteser International</v>
      </c>
      <c r="GM67" t="str">
        <v>Más Igualdad Perú</v>
      </c>
      <c r="GN67" t="str">
        <v>MedGlobal</v>
      </c>
      <c r="GO67" t="str">
        <v>Medical Teams International</v>
      </c>
      <c r="GP67" t="str">
        <v>Médicos del Mundo</v>
      </c>
      <c r="GQ67" t="str">
        <v>Mercy Corps</v>
      </c>
      <c r="GR67" t="str">
        <v>Migrantes, Refugiados y Argentinos Emprendedores Sociales (MIRARES)</v>
      </c>
      <c r="GS67" t="str">
        <v>Mision Scalabriniana - Ecuador</v>
      </c>
      <c r="GT67" t="str">
        <v>Missão Paz</v>
      </c>
      <c r="GU67" t="str">
        <v>Movimiento de Mujeres de El Oro</v>
      </c>
      <c r="GV67" t="str">
        <v>Movimiento LGBT+ Brasil</v>
      </c>
      <c r="GW67" t="str">
        <v>Museu A CASA</v>
      </c>
      <c r="GX67" t="str">
        <v>Nueva organización</v>
      </c>
      <c r="GY67" t="str">
        <v>Oficina de la Coordinadora Residente UN</v>
      </c>
      <c r="GZ67" t="str">
        <v>Oficina de las Naciones Unidas de Servicios para Proyectos (UNOPS)</v>
      </c>
      <c r="HA67" t="str">
        <v>Oficina de Naciones Unidas contra la Droga y el Delito (ONUDD)</v>
      </c>
      <c r="HB67" t="str">
        <v>Oficina de Naciones Unidas para la Coordinación de Asuntos Humanitarios</v>
      </c>
      <c r="HC67" t="str">
        <v>Oficina del Alto Comisionado de las Naciones Unidas para los Derechos Humanos (ACNUDH)</v>
      </c>
      <c r="HD67" t="str">
        <v>ONU voluntarios</v>
      </c>
      <c r="HE67" t="str">
        <v>Opportunity International/AGAPE</v>
      </c>
      <c r="HF67" t="str">
        <v>Organización de Estados Iberoamericanos para la Educación, la Ciencia y la Cultura (OEI)</v>
      </c>
      <c r="HG67" t="str">
        <v>Organización de las Naciones Unidas para la Alimentación y la Agricultura (FAO)</v>
      </c>
      <c r="HH67" t="str">
        <v>Organización de las Naciones Unidas para la Educación, la Ciencia y la Cultura (UNESCO)</v>
      </c>
      <c r="HI67" t="str">
        <v>Organización Fuerza Internacional de Capellanía DDHH y DIH OFICA ICC</v>
      </c>
      <c r="HJ67" t="str">
        <v>Organización Internacional del Trabajo (OIT)</v>
      </c>
      <c r="HK67" t="str">
        <v>Organización Internacional para las Migraciones (OIM)</v>
      </c>
      <c r="HL67" t="str">
        <v>Organización Panamericana de la Salud/Organización Mundial de la Salud (OPS/OMS)</v>
      </c>
      <c r="HM67" t="str">
        <v>OXFAM</v>
      </c>
      <c r="HN67" t="str">
        <v>Parroquia Eclesiástica San Francisco</v>
      </c>
      <c r="HO67" t="str">
        <v>Parroquia Ntra Sra Asunción y Madre de los Migrantes</v>
      </c>
      <c r="HP67" t="str">
        <v>Pastoral de Movilidad Humana - Conferencia Episcopal Peruana</v>
      </c>
      <c r="HQ67" t="str">
        <v>Pastoral Social Cáritas</v>
      </c>
      <c r="HR67" t="str">
        <v>Patronato de Amparo Social de Tulcán</v>
      </c>
      <c r="HS67" t="str">
        <v>Peace for Development</v>
      </c>
      <c r="HT67" t="str">
        <v>Plan Internacional</v>
      </c>
      <c r="HU67" t="str">
        <v>Première Urgence Internationale</v>
      </c>
      <c r="HV67" t="str">
        <v>PROBONO Colombia</v>
      </c>
      <c r="HW67" t="str">
        <v>Progetto mondo mlal</v>
      </c>
      <c r="HX67" t="str">
        <v>Programa Conjunto de las Naciones Unidas sobre el VIH/SIDA (ONUSIDA)</v>
      </c>
      <c r="HY67" t="str">
        <v>Programa de las Naciones Unidas para el Desarrollo (PNUD)</v>
      </c>
      <c r="HZ67" t="str">
        <v>Programa de las Naciones Unidas para los Asentamientos Humanos (UN Habitat)</v>
      </c>
      <c r="IA67" t="str">
        <v>Programa de Soporte a la autoayuda de personas seropositivas</v>
      </c>
      <c r="IB67" t="str">
        <v>Programa Mundial de Alimentos (PMA)</v>
      </c>
      <c r="IC67" t="str">
        <v>Purik Huasi</v>
      </c>
      <c r="ID67" t="str">
        <v>Red con Migrantes y Refugiados</v>
      </c>
      <c r="IE67" t="str">
        <v>Red de Investigaciones Orientadas a la Solución de Problemas en Derechos Humanos</v>
      </c>
      <c r="IF67" t="str">
        <v>Red Internacional de Migración Scalabrini</v>
      </c>
      <c r="IG67" t="str">
        <v>Red Latinoamericana de Organizaciones no Gubernamentales de Personas con Discapacidad y sus Familias (RIADIS)</v>
      </c>
      <c r="IH67" t="str">
        <v>Red regioanal LGTBI+</v>
      </c>
      <c r="II67" t="str">
        <v>Renacer</v>
      </c>
      <c r="IJ67" t="str">
        <v>RET Internacional</v>
      </c>
      <c r="IK67" t="str">
        <v>Save the Children (SCI)</v>
      </c>
      <c r="IL67" t="str">
        <v>Sección Peruana de Amnistía Internacional</v>
      </c>
      <c r="IM67" t="str">
        <v>Semillas para la Democracia</v>
      </c>
      <c r="IN67" t="str">
        <v>Servicio Ecuménico para la Dignidad Humana</v>
      </c>
      <c r="IO67" t="str">
        <v>Servicio Jesuita a Migrantes (SJM)</v>
      </c>
      <c r="IP67" t="str">
        <v>Servicio Jesuita a Migrantes y Refugiados (SJMR)</v>
      </c>
      <c r="IQ67" t="str">
        <v>Servicio Jesuita a Refugiados (SJR)</v>
      </c>
      <c r="IR67" t="str">
        <v>Servicio Pastoral de Migrantes Nacional</v>
      </c>
      <c r="IS67" t="str">
        <v>Serviço Pastoral dos Migrantes do Nordeste</v>
      </c>
      <c r="IT67" t="str">
        <v>Sesame Workshop</v>
      </c>
      <c r="IU67" t="str">
        <v>Sociedad Bolivariana de Curaçao</v>
      </c>
      <c r="IV67" t="str">
        <v>Solidarites International/Premiere Urgence Internationale (Consorcio de SI y PUI)</v>
      </c>
      <c r="IW67" t="str">
        <v>Sparkassenstiftung für internationale Kooperation</v>
      </c>
      <c r="IX67" t="str">
        <v>Stichting Slachtofferhulp Curaçao</v>
      </c>
      <c r="IY67" t="str">
        <v>Swisscontact</v>
      </c>
      <c r="IZ67" t="str">
        <v>Tearfund</v>
      </c>
      <c r="JA67" t="str">
        <v>TECHO</v>
      </c>
      <c r="JB67" t="str">
        <v>Terre des Hommes Italy</v>
      </c>
      <c r="JC67" t="str">
        <v>Terre des Hommes Lausanne</v>
      </c>
      <c r="JD67" t="str">
        <v>Terre des Hommes Suisse</v>
      </c>
      <c r="JE67" t="str">
        <v>Universidad Católica del Uruguay (UCU)</v>
      </c>
      <c r="JF67" t="str">
        <v>Universidad de Buenos Aires (UBA)</v>
      </c>
      <c r="JG67" t="str">
        <v>UruVene</v>
      </c>
      <c r="JH67" t="str">
        <v>VenAruba Solidaria</v>
      </c>
      <c r="JI67" t="str">
        <v>VenEuropa</v>
      </c>
      <c r="JJ67" t="str">
        <v>Venezolanos en San Cristóbal</v>
      </c>
      <c r="JK67" t="str">
        <v>Vicaría de Pastoral Social Caritas</v>
      </c>
      <c r="JL67" t="str">
        <v>Vicariato apostólico de Esmeraldas – Nación de Paz (VAE)</v>
      </c>
      <c r="JM67" t="str">
        <v>Visión Mundial</v>
      </c>
      <c r="JN67" t="str">
        <v>War Child</v>
      </c>
      <c r="JO67" t="str">
        <v>We World GVC</v>
      </c>
      <c r="JP67" t="str">
        <v>World Council of Credit Unions</v>
      </c>
      <c r="JQ67" t="str">
        <v>ZOA</v>
      </c>
    </row>
    <row r="68" spans="1:277" x14ac:dyDescent="0.3">
      <c r="A68" s="37" t="s">
        <v>772</v>
      </c>
      <c r="B68" s="37" t="s">
        <v>773</v>
      </c>
      <c r="C68" s="37" t="s">
        <v>774</v>
      </c>
      <c r="D68" s="37"/>
      <c r="E68" s="37" t="s">
        <v>775</v>
      </c>
      <c r="F68" s="46" t="b">
        <v>0</v>
      </c>
      <c r="G68" s="46" t="s">
        <v>2167</v>
      </c>
      <c r="I68" t="str" cm="1">
        <f t="array" ref="I68:JQ68">TRANSPOSE(_xlfn._xlws.SORT(_xlfn._xlws.FILTER(Table3[Nombre],ISNUMBER(SEARCH(' Activity Sheet'!C69,Table3[Nombre])),"Not found"),,1))</f>
        <v>100% Diversidad y Derechos</v>
      </c>
      <c r="J68" t="str">
        <v>ABV - Asociación del Bien con la Vida</v>
      </c>
      <c r="K68" t="str">
        <v>ACAPS</v>
      </c>
      <c r="L68" t="str">
        <v>Acción contra el Hambre</v>
      </c>
      <c r="M68" t="str">
        <v>ACT Alianza</v>
      </c>
      <c r="N68" t="str">
        <v>ACTED</v>
      </c>
      <c r="O68" t="str">
        <v>Agencia Adventista de Desarollo y Recursos Asistenciales (ADRA)</v>
      </c>
      <c r="P68" t="str">
        <v>Agencia de Cooperación Alemana para el Desarrollo GIZ</v>
      </c>
      <c r="Q68" t="str">
        <v>AID FOR AIDS</v>
      </c>
      <c r="R68" t="str">
        <v>AIDS Healthcare Foundation</v>
      </c>
      <c r="S68" t="str">
        <v>Aldeas Infantiles SOS</v>
      </c>
      <c r="T68" t="str">
        <v>Alianza por la Solidaridad</v>
      </c>
      <c r="U68" t="str">
        <v>Alianza por Venezuela</v>
      </c>
      <c r="V68" t="str">
        <v>Alto Comisionado de las Naciones Unidas para los Refugiados (ACNUR)</v>
      </c>
      <c r="W68" t="str">
        <v>Asociación Aves</v>
      </c>
      <c r="X68" t="str">
        <v>Asociación Caritativa y Cultural Amigos do Noivo</v>
      </c>
      <c r="Y68" t="str">
        <v>Asociación Churún Merú</v>
      </c>
      <c r="Z68" t="str">
        <v>Asociación Civil de Chamos Venezolanos</v>
      </c>
      <c r="AA68" t="str">
        <v>Asociación Civil El Paso</v>
      </c>
      <c r="AB68" t="str">
        <v>Asociación Civil Venezolana en Paraguay</v>
      </c>
      <c r="AC68" t="str">
        <v>Asociación Construyendo Caminos de Esperanza Frente a la Injusticia, el Rechazo y el Olvido (CCEFIRO)</v>
      </c>
      <c r="AD68" t="str">
        <v>Asociación de Apoyo al Desarrollo - APOYAR</v>
      </c>
      <c r="AE68" t="str">
        <v>Asociacion de Jubilados y Pensionados Venezolanos en Argentina</v>
      </c>
      <c r="AF68" t="str">
        <v>Asociación de Psicólogos Venezolanos en Argentina</v>
      </c>
      <c r="AG68" t="str">
        <v>Asociación de venezolanos en la República argentina (ASOVEN)</v>
      </c>
      <c r="AH68" t="str">
        <v>Asociación educativa y caritativa Vale da Benção (AEBVB)</v>
      </c>
      <c r="AI68" t="str">
        <v>Asociación Idas y Vueltas</v>
      </c>
      <c r="AJ68" t="str">
        <v>Asociación ILLARI-AMANECER</v>
      </c>
      <c r="AK68" t="str">
        <v>Asociación Inmigrante Feliz</v>
      </c>
      <c r="AL68" t="str">
        <v>Asociación Manos Veneguayas</v>
      </c>
      <c r="AM68" t="str">
        <v>AsociacIón Misioneros de San Carlos Scalabrinianos</v>
      </c>
      <c r="AN68" t="str">
        <v>Asociación Mutual Israelita Argentina</v>
      </c>
      <c r="AO68" t="str">
        <v>Asociación Profamilia</v>
      </c>
      <c r="AP68" t="str">
        <v>Asociación Quinta Ola</v>
      </c>
      <c r="AQ68" t="str">
        <v>Asociación Solidaridad y Acción</v>
      </c>
      <c r="AR68" t="str">
        <v>Asociación Venezolana en Chile</v>
      </c>
      <c r="AS68" t="str">
        <v>Associação Hermanitos</v>
      </c>
      <c r="AT68" t="str">
        <v>Ayuda en Acción</v>
      </c>
      <c r="AU68" t="str">
        <v>Bethany Christian Services</v>
      </c>
      <c r="AV68" t="str">
        <v>Blumont</v>
      </c>
      <c r="AW68" t="str">
        <v>Capellanía de migrantes venezolanos de la diócesis de Lurín</v>
      </c>
      <c r="AX68" t="str">
        <v>CARE</v>
      </c>
      <c r="AY68" t="str">
        <v>Cáritas Alemania</v>
      </c>
      <c r="AZ68" t="str">
        <v>Cáritas Aruba</v>
      </c>
      <c r="BA68" t="str">
        <v>Cáritas Bolivia</v>
      </c>
      <c r="BB68" t="str">
        <v>Cáritas Brasil</v>
      </c>
      <c r="BC68" t="str">
        <v>Caritas Ecuador</v>
      </c>
      <c r="BD68" t="str">
        <v>Caritas Manaus</v>
      </c>
      <c r="BE68" t="str">
        <v>Caritas Parana</v>
      </c>
      <c r="BF68" t="str">
        <v>Cáritas Perú</v>
      </c>
      <c r="BG68" t="str">
        <v>Cáritas Rio de Janeiro</v>
      </c>
      <c r="BH68" t="str">
        <v>Cáritas São Paulo</v>
      </c>
      <c r="BI68" t="str">
        <v>Cáritas Suiza</v>
      </c>
      <c r="BJ68" t="str">
        <v>Cáritas Willemstad</v>
      </c>
      <c r="BK68" t="str">
        <v>Casa Cemisol</v>
      </c>
      <c r="BL68" t="str">
        <v>Casa Hogar San José</v>
      </c>
      <c r="BM68" t="str">
        <v>Casa Violeta</v>
      </c>
      <c r="BN68" t="str">
        <v>Centro de Atencion alMigrante (CAM)</v>
      </c>
      <c r="BO68" t="str">
        <v>Centro de Atencion Psicosocial (CAPS)</v>
      </c>
      <c r="BP68" t="str">
        <v>Centro de Defensa de los Derechos Humanos de Guarulhos (CCDH)</v>
      </c>
      <c r="BQ68" t="str">
        <v>Centro de Desarrollo y Autogestión</v>
      </c>
      <c r="BR68" t="str">
        <v>Centro de Estudios y Programas Integrados para el Desarrollo Sostenible (CIEDS)</v>
      </c>
      <c r="BS68" t="str">
        <v>Centro de Estudios y Solidaridad con América Latina (CESAL)</v>
      </c>
      <c r="BT68" t="str">
        <v>Centro de Migración y Derechos Humanos de la Diócesis de Roraima</v>
      </c>
      <c r="BU68" t="str">
        <v>Centro Familiar Familias Sin Fronteras – Fundación Familia Sin Fronteras</v>
      </c>
      <c r="BV68" t="str">
        <v>CESVI-Cooperazione e Sviluppo</v>
      </c>
      <c r="BW68" t="str">
        <v>ChildFund Internacional</v>
      </c>
      <c r="BX68" t="str">
        <v>CHS Alternativo</v>
      </c>
      <c r="BY68" t="str">
        <v>CIR - Conselho Indígena de Roraima</v>
      </c>
      <c r="BZ68" t="str">
        <v>Coletivo MOSAICO - Asociación del Movimiento Social, Ambiental, Interactivo, Cultural y Organizacional</v>
      </c>
      <c r="CA68" t="str">
        <v>COLVENZ</v>
      </c>
      <c r="CB68" t="str">
        <v>Comisión Argentina para Refugiados y Migrantes (CAREF)</v>
      </c>
      <c r="CC68" t="str">
        <v>Comité Internacional de la Cruz Roja</v>
      </c>
      <c r="CD68" t="str">
        <v>Comité Internacional de Rescate (IRC)</v>
      </c>
      <c r="CE68" t="str">
        <v>Comité Internacional para el Desarrollo de los Pueblos (CISP)</v>
      </c>
      <c r="CF68" t="str">
        <v>Comite permanente por la defensa de los derechos humanos (CDH)</v>
      </c>
      <c r="CG68" t="str">
        <v>Compasión internacional</v>
      </c>
      <c r="CH68" t="str">
        <v>Compassiva</v>
      </c>
      <c r="CI68" t="str">
        <v>Conozco mis derechos</v>
      </c>
      <c r="CJ68" t="str">
        <v>ConQuito</v>
      </c>
      <c r="CK68" t="str">
        <v>Consejo Danés para los Refugiados (DRC)</v>
      </c>
      <c r="CL68" t="str">
        <v>Consejo Interreligioso del Perú - Religiones por la Paz</v>
      </c>
      <c r="CM68" t="str">
        <v>Consejo Noruego para los Refugiados (NRC)</v>
      </c>
      <c r="CN68" t="str">
        <v>Consorcio de Org. Privadas de promoción al desarrollo de la micro y pequeña empresa</v>
      </c>
      <c r="CO68" t="str">
        <v>COOPI - Cooperación Internacional</v>
      </c>
      <c r="CP68" t="str">
        <v>Corporacion Minuto de Dios</v>
      </c>
      <c r="CQ68" t="str">
        <v>Corporación Opción Legal</v>
      </c>
      <c r="CR68" t="str">
        <v>Corporación para el Desarrollo de Emprendimiento y la Innovación Social</v>
      </c>
      <c r="CS68" t="str">
        <v>Cruz Roja Argentina</v>
      </c>
      <c r="CT68" t="str">
        <v>Cruz Roja Colombia</v>
      </c>
      <c r="CU68" t="str">
        <v>Cruz Roja Ecuador</v>
      </c>
      <c r="CV68" t="str">
        <v>Cruz Roja Española</v>
      </c>
      <c r="CW68" t="str">
        <v>Cruz Roja Panamá</v>
      </c>
      <c r="CX68" t="str">
        <v>Cruz Roja Paraguay</v>
      </c>
      <c r="CY68" t="str">
        <v>Cruz Roja Perú</v>
      </c>
      <c r="CZ68" t="str">
        <v>Cruz Roja Uruguay</v>
      </c>
      <c r="DA68" t="str">
        <v>Cuso Internacional</v>
      </c>
      <c r="DB68" t="str">
        <v>DCF (Danielle’s Children Fund)</v>
      </c>
      <c r="DC68" t="str">
        <v>Desarrollo Cooperativo Agrícola Internacional / Voluntarios en Asistencia Cooperativa en el Extranjero</v>
      </c>
      <c r="DD68" t="str">
        <v>Diakonie Katastrophenhilfe</v>
      </c>
      <c r="DE68" t="str">
        <v>Diálogo Diverso</v>
      </c>
      <c r="DF68" t="str">
        <v>Diáspora Venezolana en República Dominicana</v>
      </c>
      <c r="DG68" t="str">
        <v>Duendes y Ángeles Vinotinto República Dominicana</v>
      </c>
      <c r="DH68" t="str">
        <v>Embajadores internacionales de Canarinhos da Amazonia por la paz</v>
      </c>
      <c r="DI68" t="str">
        <v>Encuentros SJS (Servicio Jesuita de la Solidaridad)</v>
      </c>
      <c r="DJ68" t="str">
        <v>Ending Violence Against Migrants</v>
      </c>
      <c r="DK68" t="str">
        <v>Entidad de las Naciones Unidas para la Igualdad de Género y el Empoderamiento de las Mujeres</v>
      </c>
      <c r="DL68" t="str">
        <v>Famia Planea</v>
      </c>
      <c r="DM68" t="str">
        <v>Family Planning Association of Trinidad and Tobago</v>
      </c>
      <c r="DN68" t="str">
        <v>Federación de Mujeres de Sucumbíos</v>
      </c>
      <c r="DO68" t="str">
        <v>Federación Internacional de la Cruz Roja (FIRC)</v>
      </c>
      <c r="DP68" t="str">
        <v>Federación internacional humanitaria</v>
      </c>
      <c r="DQ68" t="str">
        <v>Federación Luterana Mundial</v>
      </c>
      <c r="DR68" t="str">
        <v>Fondo de las Naciones Unidas para la Infancia (UNICEF)</v>
      </c>
      <c r="DS68" t="str">
        <v>Fondo de Población de las Naciones Unidas (UNFPA)</v>
      </c>
      <c r="DT68" t="str">
        <v>Fondo Ecuatoriano Populorum Progressio</v>
      </c>
      <c r="DU68" t="str">
        <v>Foro de Israel para la Ayuda Humanitaria Internacional (IsraAID)</v>
      </c>
      <c r="DV68" t="str">
        <v>Foro de la Sociedad Civil en Salud (ForoSalud)</v>
      </c>
      <c r="DW68" t="str">
        <v>Foro Salud Callao</v>
      </c>
      <c r="DX68" t="str">
        <v>Fraternidade Sem Fronteiras</v>
      </c>
      <c r="DY68" t="str">
        <v>Fundación “Project Hope of Colombia”</v>
      </c>
      <c r="DZ68" t="str">
        <v>Fundación Alas de Colibrí</v>
      </c>
      <c r="EA68" t="str">
        <v>Fundación Americares</v>
      </c>
      <c r="EB68" t="str">
        <v>Fundación AVSI</v>
      </c>
      <c r="EC68" t="str">
        <v>Fundación Baylor Colombia</v>
      </c>
      <c r="ED68" t="str">
        <v>Fundación Casa de Refugio Matilde</v>
      </c>
      <c r="EE68" t="str">
        <v>Fundación Colonia de Venezuela en República Dominicana (FUNCOVERD)</v>
      </c>
      <c r="EF68" t="str">
        <v>Fundación Comisión Católica Argentina de Migraciones (FCCAM)</v>
      </c>
      <c r="EG68" t="str">
        <v>Fundación CRISFE</v>
      </c>
      <c r="EH68" t="str">
        <v>Fundación de Ayuda Social de Las Iglesias Cristianas</v>
      </c>
      <c r="EI68" t="str">
        <v>Fundación de Ayuda Social de las Iglesias Cristianas (FASIC)</v>
      </c>
      <c r="EJ68" t="str">
        <v>Fundación de Emigrantes Venezolanos (FEV)</v>
      </c>
      <c r="EK68" t="str">
        <v>Fundación de las Americas (FUDELA)</v>
      </c>
      <c r="EL68" t="str">
        <v>Fundación Educativa Rada</v>
      </c>
      <c r="EM68" t="str">
        <v>Fundación Equidad</v>
      </c>
      <c r="EN68" t="str">
        <v>Fundación Halü Bienestar Humano (HALU)</v>
      </c>
      <c r="EO68" t="str">
        <v>Fundación Huésped</v>
      </c>
      <c r="EP68" t="str">
        <v>Fundación Human Rights Caribbean (HRC)</v>
      </c>
      <c r="EQ68" t="str">
        <v>Fundación Las Golondrinas</v>
      </c>
      <c r="ER68" t="str">
        <v>Fundación Manos Abiertas</v>
      </c>
      <c r="ES68" t="str">
        <v>Fundación Mi Sangre</v>
      </c>
      <c r="ET68" t="str">
        <v>Fundación Nuestros Jóvenes</v>
      </c>
      <c r="EU68" t="str">
        <v>Fundacion pa Hende Muhe den Dificultad (FHMD)</v>
      </c>
      <c r="EV68" t="str">
        <v>Fundación Pan de Vida</v>
      </c>
      <c r="EW68" t="str">
        <v>Fundación Panamericana de Desarrollo</v>
      </c>
      <c r="EX68" t="str">
        <v>Fundación Panamericana para el Desarrollo (FUPAD)</v>
      </c>
      <c r="EY68" t="str">
        <v>Fundación para Asistencia a las Víctimas</v>
      </c>
      <c r="EZ68" t="str">
        <v>Fundación para la Integración y el Desarrollo de América Latina (FIDAL)</v>
      </c>
      <c r="FA68" t="str">
        <v>Fundación Salú pa Tur</v>
      </c>
      <c r="FB68" t="str">
        <v>Fundación Scalabrini Bolivia</v>
      </c>
      <c r="FC68" t="str">
        <v>Fundacion Scalabrini Chile</v>
      </c>
      <c r="FD68" t="str">
        <v>Fundación SES</v>
      </c>
      <c r="FE68" t="str">
        <v>Fundación Solidaria Trabajo para un Hermano</v>
      </c>
      <c r="FF68" t="str">
        <v>Fundación Stima</v>
      </c>
      <c r="FG68" t="str">
        <v>Fundación Takuna</v>
      </c>
      <c r="FH68" t="str">
        <v>Fundación Tarabita</v>
      </c>
      <c r="FI68" t="str">
        <v>Fundación Venex Curacao</v>
      </c>
      <c r="FJ68" t="str">
        <v>Globalizate Radio</v>
      </c>
      <c r="FK68" t="str">
        <v>GOAL</v>
      </c>
      <c r="FL68" t="str">
        <v>Heartland Alliance International (HAI)</v>
      </c>
      <c r="FM68" t="str">
        <v>HELVETAS Swiss Intercooperation</v>
      </c>
      <c r="FN68" t="str">
        <v>Hermanos Salesianas</v>
      </c>
      <c r="FO68" t="str">
        <v>HIAS</v>
      </c>
      <c r="FP68" t="str">
        <v>Hogar de Cristo</v>
      </c>
      <c r="FQ68" t="str">
        <v>Hogar de Nazareth</v>
      </c>
      <c r="FR68" t="str">
        <v>Human Rights Defence Curaçao</v>
      </c>
      <c r="FS68" t="str">
        <v>Humanity &amp; Inclusion</v>
      </c>
      <c r="FT68" t="str">
        <v>Humans Analytic</v>
      </c>
      <c r="FU68" t="str">
        <v>IEB - Instituto Internacional de Educação do Brasil</v>
      </c>
      <c r="FV68" t="str">
        <v>iMMAP</v>
      </c>
      <c r="FW68" t="str">
        <v>IMPACT Initiatives (REACH)</v>
      </c>
      <c r="FX68" t="str">
        <v>Institute of Natural and Cultural Heritage (IPANC)</v>
      </c>
      <c r="FY68" t="str">
        <v>Instituto de Democracia y Derechos Humanos</v>
      </c>
      <c r="FZ68" t="str">
        <v>Instituto de maná</v>
      </c>
      <c r="GA68" t="str">
        <v>Instituto de Promoción del Desarrollo Solidario</v>
      </c>
      <c r="GB68" t="str">
        <v>Instituto Dominicano de Desarrollo Integral</v>
      </c>
      <c r="GC68" t="str">
        <v>Instituto Félix Guattari</v>
      </c>
      <c r="GD68" t="str">
        <v>Instituto Nice</v>
      </c>
      <c r="GE68" t="str">
        <v>Instituto para las Migraciones y Derechos Humanos (IMDH)</v>
      </c>
      <c r="GF68" t="str">
        <v>Instituto Pirilampos - Grupo de visitas y acciones voluntarias en Roraima</v>
      </c>
      <c r="GG68" t="str">
        <v>INTERSOS</v>
      </c>
      <c r="GH68" t="str">
        <v>IPANC</v>
      </c>
      <c r="GI68" t="str">
        <v>Kimirina Coorporation</v>
      </c>
      <c r="GJ68" t="str">
        <v>La Bolsa del Samaritano</v>
      </c>
      <c r="GK68" t="str">
        <v>Lutheran World Relief</v>
      </c>
      <c r="GL68" t="str">
        <v>Malteser International</v>
      </c>
      <c r="GM68" t="str">
        <v>Más Igualdad Perú</v>
      </c>
      <c r="GN68" t="str">
        <v>MedGlobal</v>
      </c>
      <c r="GO68" t="str">
        <v>Medical Teams International</v>
      </c>
      <c r="GP68" t="str">
        <v>Médicos del Mundo</v>
      </c>
      <c r="GQ68" t="str">
        <v>Mercy Corps</v>
      </c>
      <c r="GR68" t="str">
        <v>Migrantes, Refugiados y Argentinos Emprendedores Sociales (MIRARES)</v>
      </c>
      <c r="GS68" t="str">
        <v>Mision Scalabriniana - Ecuador</v>
      </c>
      <c r="GT68" t="str">
        <v>Missão Paz</v>
      </c>
      <c r="GU68" t="str">
        <v>Movimiento de Mujeres de El Oro</v>
      </c>
      <c r="GV68" t="str">
        <v>Movimiento LGBT+ Brasil</v>
      </c>
      <c r="GW68" t="str">
        <v>Museu A CASA</v>
      </c>
      <c r="GX68" t="str">
        <v>Nueva organización</v>
      </c>
      <c r="GY68" t="str">
        <v>Oficina de la Coordinadora Residente UN</v>
      </c>
      <c r="GZ68" t="str">
        <v>Oficina de las Naciones Unidas de Servicios para Proyectos (UNOPS)</v>
      </c>
      <c r="HA68" t="str">
        <v>Oficina de Naciones Unidas contra la Droga y el Delito (ONUDD)</v>
      </c>
      <c r="HB68" t="str">
        <v>Oficina de Naciones Unidas para la Coordinación de Asuntos Humanitarios</v>
      </c>
      <c r="HC68" t="str">
        <v>Oficina del Alto Comisionado de las Naciones Unidas para los Derechos Humanos (ACNUDH)</v>
      </c>
      <c r="HD68" t="str">
        <v>ONU voluntarios</v>
      </c>
      <c r="HE68" t="str">
        <v>Opportunity International/AGAPE</v>
      </c>
      <c r="HF68" t="str">
        <v>Organización de Estados Iberoamericanos para la Educación, la Ciencia y la Cultura (OEI)</v>
      </c>
      <c r="HG68" t="str">
        <v>Organización de las Naciones Unidas para la Alimentación y la Agricultura (FAO)</v>
      </c>
      <c r="HH68" t="str">
        <v>Organización de las Naciones Unidas para la Educación, la Ciencia y la Cultura (UNESCO)</v>
      </c>
      <c r="HI68" t="str">
        <v>Organización Fuerza Internacional de Capellanía DDHH y DIH OFICA ICC</v>
      </c>
      <c r="HJ68" t="str">
        <v>Organización Internacional del Trabajo (OIT)</v>
      </c>
      <c r="HK68" t="str">
        <v>Organización Internacional para las Migraciones (OIM)</v>
      </c>
      <c r="HL68" t="str">
        <v>Organización Panamericana de la Salud/Organización Mundial de la Salud (OPS/OMS)</v>
      </c>
      <c r="HM68" t="str">
        <v>OXFAM</v>
      </c>
      <c r="HN68" t="str">
        <v>Parroquia Eclesiástica San Francisco</v>
      </c>
      <c r="HO68" t="str">
        <v>Parroquia Ntra Sra Asunción y Madre de los Migrantes</v>
      </c>
      <c r="HP68" t="str">
        <v>Pastoral de Movilidad Humana - Conferencia Episcopal Peruana</v>
      </c>
      <c r="HQ68" t="str">
        <v>Pastoral Social Cáritas</v>
      </c>
      <c r="HR68" t="str">
        <v>Patronato de Amparo Social de Tulcán</v>
      </c>
      <c r="HS68" t="str">
        <v>Peace for Development</v>
      </c>
      <c r="HT68" t="str">
        <v>Plan Internacional</v>
      </c>
      <c r="HU68" t="str">
        <v>Première Urgence Internationale</v>
      </c>
      <c r="HV68" t="str">
        <v>PROBONO Colombia</v>
      </c>
      <c r="HW68" t="str">
        <v>Progetto mondo mlal</v>
      </c>
      <c r="HX68" t="str">
        <v>Programa Conjunto de las Naciones Unidas sobre el VIH/SIDA (ONUSIDA)</v>
      </c>
      <c r="HY68" t="str">
        <v>Programa de las Naciones Unidas para el Desarrollo (PNUD)</v>
      </c>
      <c r="HZ68" t="str">
        <v>Programa de las Naciones Unidas para los Asentamientos Humanos (UN Habitat)</v>
      </c>
      <c r="IA68" t="str">
        <v>Programa de Soporte a la autoayuda de personas seropositivas</v>
      </c>
      <c r="IB68" t="str">
        <v>Programa Mundial de Alimentos (PMA)</v>
      </c>
      <c r="IC68" t="str">
        <v>Purik Huasi</v>
      </c>
      <c r="ID68" t="str">
        <v>Red con Migrantes y Refugiados</v>
      </c>
      <c r="IE68" t="str">
        <v>Red de Investigaciones Orientadas a la Solución de Problemas en Derechos Humanos</v>
      </c>
      <c r="IF68" t="str">
        <v>Red Internacional de Migración Scalabrini</v>
      </c>
      <c r="IG68" t="str">
        <v>Red Latinoamericana de Organizaciones no Gubernamentales de Personas con Discapacidad y sus Familias (RIADIS)</v>
      </c>
      <c r="IH68" t="str">
        <v>Red regioanal LGTBI+</v>
      </c>
      <c r="II68" t="str">
        <v>Renacer</v>
      </c>
      <c r="IJ68" t="str">
        <v>RET Internacional</v>
      </c>
      <c r="IK68" t="str">
        <v>Save the Children (SCI)</v>
      </c>
      <c r="IL68" t="str">
        <v>Sección Peruana de Amnistía Internacional</v>
      </c>
      <c r="IM68" t="str">
        <v>Semillas para la Democracia</v>
      </c>
      <c r="IN68" t="str">
        <v>Servicio Ecuménico para la Dignidad Humana</v>
      </c>
      <c r="IO68" t="str">
        <v>Servicio Jesuita a Migrantes (SJM)</v>
      </c>
      <c r="IP68" t="str">
        <v>Servicio Jesuita a Migrantes y Refugiados (SJMR)</v>
      </c>
      <c r="IQ68" t="str">
        <v>Servicio Jesuita a Refugiados (SJR)</v>
      </c>
      <c r="IR68" t="str">
        <v>Servicio Pastoral de Migrantes Nacional</v>
      </c>
      <c r="IS68" t="str">
        <v>Serviço Pastoral dos Migrantes do Nordeste</v>
      </c>
      <c r="IT68" t="str">
        <v>Sesame Workshop</v>
      </c>
      <c r="IU68" t="str">
        <v>Sociedad Bolivariana de Curaçao</v>
      </c>
      <c r="IV68" t="str">
        <v>Solidarites International/Premiere Urgence Internationale (Consorcio de SI y PUI)</v>
      </c>
      <c r="IW68" t="str">
        <v>Sparkassenstiftung für internationale Kooperation</v>
      </c>
      <c r="IX68" t="str">
        <v>Stichting Slachtofferhulp Curaçao</v>
      </c>
      <c r="IY68" t="str">
        <v>Swisscontact</v>
      </c>
      <c r="IZ68" t="str">
        <v>Tearfund</v>
      </c>
      <c r="JA68" t="str">
        <v>TECHO</v>
      </c>
      <c r="JB68" t="str">
        <v>Terre des Hommes Italy</v>
      </c>
      <c r="JC68" t="str">
        <v>Terre des Hommes Lausanne</v>
      </c>
      <c r="JD68" t="str">
        <v>Terre des Hommes Suisse</v>
      </c>
      <c r="JE68" t="str">
        <v>Universidad Católica del Uruguay (UCU)</v>
      </c>
      <c r="JF68" t="str">
        <v>Universidad de Buenos Aires (UBA)</v>
      </c>
      <c r="JG68" t="str">
        <v>UruVene</v>
      </c>
      <c r="JH68" t="str">
        <v>VenAruba Solidaria</v>
      </c>
      <c r="JI68" t="str">
        <v>VenEuropa</v>
      </c>
      <c r="JJ68" t="str">
        <v>Venezolanos en San Cristóbal</v>
      </c>
      <c r="JK68" t="str">
        <v>Vicaría de Pastoral Social Caritas</v>
      </c>
      <c r="JL68" t="str">
        <v>Vicariato apostólico de Esmeraldas – Nación de Paz (VAE)</v>
      </c>
      <c r="JM68" t="str">
        <v>Visión Mundial</v>
      </c>
      <c r="JN68" t="str">
        <v>War Child</v>
      </c>
      <c r="JO68" t="str">
        <v>We World GVC</v>
      </c>
      <c r="JP68" t="str">
        <v>World Council of Credit Unions</v>
      </c>
      <c r="JQ68" t="str">
        <v>ZOA</v>
      </c>
    </row>
    <row r="69" spans="1:277" x14ac:dyDescent="0.3">
      <c r="A69" s="37" t="s">
        <v>776</v>
      </c>
      <c r="B69" s="37" t="s">
        <v>777</v>
      </c>
      <c r="C69" s="37" t="s">
        <v>778</v>
      </c>
      <c r="D69" s="37"/>
      <c r="E69" s="37" t="s">
        <v>779</v>
      </c>
      <c r="F69" s="46" t="b">
        <v>0</v>
      </c>
      <c r="G69" s="46" t="s">
        <v>2167</v>
      </c>
      <c r="I69" t="str" cm="1">
        <f t="array" ref="I69:JQ69">TRANSPOSE(_xlfn._xlws.SORT(_xlfn._xlws.FILTER(Table3[Nombre],ISNUMBER(SEARCH(' Activity Sheet'!C70,Table3[Nombre])),"Not found"),,1))</f>
        <v>100% Diversidad y Derechos</v>
      </c>
      <c r="J69" t="str">
        <v>ABV - Asociación del Bien con la Vida</v>
      </c>
      <c r="K69" t="str">
        <v>ACAPS</v>
      </c>
      <c r="L69" t="str">
        <v>Acción contra el Hambre</v>
      </c>
      <c r="M69" t="str">
        <v>ACT Alianza</v>
      </c>
      <c r="N69" t="str">
        <v>ACTED</v>
      </c>
      <c r="O69" t="str">
        <v>Agencia Adventista de Desarollo y Recursos Asistenciales (ADRA)</v>
      </c>
      <c r="P69" t="str">
        <v>Agencia de Cooperación Alemana para el Desarrollo GIZ</v>
      </c>
      <c r="Q69" t="str">
        <v>AID FOR AIDS</v>
      </c>
      <c r="R69" t="str">
        <v>AIDS Healthcare Foundation</v>
      </c>
      <c r="S69" t="str">
        <v>Aldeas Infantiles SOS</v>
      </c>
      <c r="T69" t="str">
        <v>Alianza por la Solidaridad</v>
      </c>
      <c r="U69" t="str">
        <v>Alianza por Venezuela</v>
      </c>
      <c r="V69" t="str">
        <v>Alto Comisionado de las Naciones Unidas para los Refugiados (ACNUR)</v>
      </c>
      <c r="W69" t="str">
        <v>Asociación Aves</v>
      </c>
      <c r="X69" t="str">
        <v>Asociación Caritativa y Cultural Amigos do Noivo</v>
      </c>
      <c r="Y69" t="str">
        <v>Asociación Churún Merú</v>
      </c>
      <c r="Z69" t="str">
        <v>Asociación Civil de Chamos Venezolanos</v>
      </c>
      <c r="AA69" t="str">
        <v>Asociación Civil El Paso</v>
      </c>
      <c r="AB69" t="str">
        <v>Asociación Civil Venezolana en Paraguay</v>
      </c>
      <c r="AC69" t="str">
        <v>Asociación Construyendo Caminos de Esperanza Frente a la Injusticia, el Rechazo y el Olvido (CCEFIRO)</v>
      </c>
      <c r="AD69" t="str">
        <v>Asociación de Apoyo al Desarrollo - APOYAR</v>
      </c>
      <c r="AE69" t="str">
        <v>Asociacion de Jubilados y Pensionados Venezolanos en Argentina</v>
      </c>
      <c r="AF69" t="str">
        <v>Asociación de Psicólogos Venezolanos en Argentina</v>
      </c>
      <c r="AG69" t="str">
        <v>Asociación de venezolanos en la República argentina (ASOVEN)</v>
      </c>
      <c r="AH69" t="str">
        <v>Asociación educativa y caritativa Vale da Benção (AEBVB)</v>
      </c>
      <c r="AI69" t="str">
        <v>Asociación Idas y Vueltas</v>
      </c>
      <c r="AJ69" t="str">
        <v>Asociación ILLARI-AMANECER</v>
      </c>
      <c r="AK69" t="str">
        <v>Asociación Inmigrante Feliz</v>
      </c>
      <c r="AL69" t="str">
        <v>Asociación Manos Veneguayas</v>
      </c>
      <c r="AM69" t="str">
        <v>AsociacIón Misioneros de San Carlos Scalabrinianos</v>
      </c>
      <c r="AN69" t="str">
        <v>Asociación Mutual Israelita Argentina</v>
      </c>
      <c r="AO69" t="str">
        <v>Asociación Profamilia</v>
      </c>
      <c r="AP69" t="str">
        <v>Asociación Quinta Ola</v>
      </c>
      <c r="AQ69" t="str">
        <v>Asociación Solidaridad y Acción</v>
      </c>
      <c r="AR69" t="str">
        <v>Asociación Venezolana en Chile</v>
      </c>
      <c r="AS69" t="str">
        <v>Associação Hermanitos</v>
      </c>
      <c r="AT69" t="str">
        <v>Ayuda en Acción</v>
      </c>
      <c r="AU69" t="str">
        <v>Bethany Christian Services</v>
      </c>
      <c r="AV69" t="str">
        <v>Blumont</v>
      </c>
      <c r="AW69" t="str">
        <v>Capellanía de migrantes venezolanos de la diócesis de Lurín</v>
      </c>
      <c r="AX69" t="str">
        <v>CARE</v>
      </c>
      <c r="AY69" t="str">
        <v>Cáritas Alemania</v>
      </c>
      <c r="AZ69" t="str">
        <v>Cáritas Aruba</v>
      </c>
      <c r="BA69" t="str">
        <v>Cáritas Bolivia</v>
      </c>
      <c r="BB69" t="str">
        <v>Cáritas Brasil</v>
      </c>
      <c r="BC69" t="str">
        <v>Caritas Ecuador</v>
      </c>
      <c r="BD69" t="str">
        <v>Caritas Manaus</v>
      </c>
      <c r="BE69" t="str">
        <v>Caritas Parana</v>
      </c>
      <c r="BF69" t="str">
        <v>Cáritas Perú</v>
      </c>
      <c r="BG69" t="str">
        <v>Cáritas Rio de Janeiro</v>
      </c>
      <c r="BH69" t="str">
        <v>Cáritas São Paulo</v>
      </c>
      <c r="BI69" t="str">
        <v>Cáritas Suiza</v>
      </c>
      <c r="BJ69" t="str">
        <v>Cáritas Willemstad</v>
      </c>
      <c r="BK69" t="str">
        <v>Casa Cemisol</v>
      </c>
      <c r="BL69" t="str">
        <v>Casa Hogar San José</v>
      </c>
      <c r="BM69" t="str">
        <v>Casa Violeta</v>
      </c>
      <c r="BN69" t="str">
        <v>Centro de Atencion alMigrante (CAM)</v>
      </c>
      <c r="BO69" t="str">
        <v>Centro de Atencion Psicosocial (CAPS)</v>
      </c>
      <c r="BP69" t="str">
        <v>Centro de Defensa de los Derechos Humanos de Guarulhos (CCDH)</v>
      </c>
      <c r="BQ69" t="str">
        <v>Centro de Desarrollo y Autogestión</v>
      </c>
      <c r="BR69" t="str">
        <v>Centro de Estudios y Programas Integrados para el Desarrollo Sostenible (CIEDS)</v>
      </c>
      <c r="BS69" t="str">
        <v>Centro de Estudios y Solidaridad con América Latina (CESAL)</v>
      </c>
      <c r="BT69" t="str">
        <v>Centro de Migración y Derechos Humanos de la Diócesis de Roraima</v>
      </c>
      <c r="BU69" t="str">
        <v>Centro Familiar Familias Sin Fronteras – Fundación Familia Sin Fronteras</v>
      </c>
      <c r="BV69" t="str">
        <v>CESVI-Cooperazione e Sviluppo</v>
      </c>
      <c r="BW69" t="str">
        <v>ChildFund Internacional</v>
      </c>
      <c r="BX69" t="str">
        <v>CHS Alternativo</v>
      </c>
      <c r="BY69" t="str">
        <v>CIR - Conselho Indígena de Roraima</v>
      </c>
      <c r="BZ69" t="str">
        <v>Coletivo MOSAICO - Asociación del Movimiento Social, Ambiental, Interactivo, Cultural y Organizacional</v>
      </c>
      <c r="CA69" t="str">
        <v>COLVENZ</v>
      </c>
      <c r="CB69" t="str">
        <v>Comisión Argentina para Refugiados y Migrantes (CAREF)</v>
      </c>
      <c r="CC69" t="str">
        <v>Comité Internacional de la Cruz Roja</v>
      </c>
      <c r="CD69" t="str">
        <v>Comité Internacional de Rescate (IRC)</v>
      </c>
      <c r="CE69" t="str">
        <v>Comité Internacional para el Desarrollo de los Pueblos (CISP)</v>
      </c>
      <c r="CF69" t="str">
        <v>Comite permanente por la defensa de los derechos humanos (CDH)</v>
      </c>
      <c r="CG69" t="str">
        <v>Compasión internacional</v>
      </c>
      <c r="CH69" t="str">
        <v>Compassiva</v>
      </c>
      <c r="CI69" t="str">
        <v>Conozco mis derechos</v>
      </c>
      <c r="CJ69" t="str">
        <v>ConQuito</v>
      </c>
      <c r="CK69" t="str">
        <v>Consejo Danés para los Refugiados (DRC)</v>
      </c>
      <c r="CL69" t="str">
        <v>Consejo Interreligioso del Perú - Religiones por la Paz</v>
      </c>
      <c r="CM69" t="str">
        <v>Consejo Noruego para los Refugiados (NRC)</v>
      </c>
      <c r="CN69" t="str">
        <v>Consorcio de Org. Privadas de promoción al desarrollo de la micro y pequeña empresa</v>
      </c>
      <c r="CO69" t="str">
        <v>COOPI - Cooperación Internacional</v>
      </c>
      <c r="CP69" t="str">
        <v>Corporacion Minuto de Dios</v>
      </c>
      <c r="CQ69" t="str">
        <v>Corporación Opción Legal</v>
      </c>
      <c r="CR69" t="str">
        <v>Corporación para el Desarrollo de Emprendimiento y la Innovación Social</v>
      </c>
      <c r="CS69" t="str">
        <v>Cruz Roja Argentina</v>
      </c>
      <c r="CT69" t="str">
        <v>Cruz Roja Colombia</v>
      </c>
      <c r="CU69" t="str">
        <v>Cruz Roja Ecuador</v>
      </c>
      <c r="CV69" t="str">
        <v>Cruz Roja Española</v>
      </c>
      <c r="CW69" t="str">
        <v>Cruz Roja Panamá</v>
      </c>
      <c r="CX69" t="str">
        <v>Cruz Roja Paraguay</v>
      </c>
      <c r="CY69" t="str">
        <v>Cruz Roja Perú</v>
      </c>
      <c r="CZ69" t="str">
        <v>Cruz Roja Uruguay</v>
      </c>
      <c r="DA69" t="str">
        <v>Cuso Internacional</v>
      </c>
      <c r="DB69" t="str">
        <v>DCF (Danielle’s Children Fund)</v>
      </c>
      <c r="DC69" t="str">
        <v>Desarrollo Cooperativo Agrícola Internacional / Voluntarios en Asistencia Cooperativa en el Extranjero</v>
      </c>
      <c r="DD69" t="str">
        <v>Diakonie Katastrophenhilfe</v>
      </c>
      <c r="DE69" t="str">
        <v>Diálogo Diverso</v>
      </c>
      <c r="DF69" t="str">
        <v>Diáspora Venezolana en República Dominicana</v>
      </c>
      <c r="DG69" t="str">
        <v>Duendes y Ángeles Vinotinto República Dominicana</v>
      </c>
      <c r="DH69" t="str">
        <v>Embajadores internacionales de Canarinhos da Amazonia por la paz</v>
      </c>
      <c r="DI69" t="str">
        <v>Encuentros SJS (Servicio Jesuita de la Solidaridad)</v>
      </c>
      <c r="DJ69" t="str">
        <v>Ending Violence Against Migrants</v>
      </c>
      <c r="DK69" t="str">
        <v>Entidad de las Naciones Unidas para la Igualdad de Género y el Empoderamiento de las Mujeres</v>
      </c>
      <c r="DL69" t="str">
        <v>Famia Planea</v>
      </c>
      <c r="DM69" t="str">
        <v>Family Planning Association of Trinidad and Tobago</v>
      </c>
      <c r="DN69" t="str">
        <v>Federación de Mujeres de Sucumbíos</v>
      </c>
      <c r="DO69" t="str">
        <v>Federación Internacional de la Cruz Roja (FIRC)</v>
      </c>
      <c r="DP69" t="str">
        <v>Federación internacional humanitaria</v>
      </c>
      <c r="DQ69" t="str">
        <v>Federación Luterana Mundial</v>
      </c>
      <c r="DR69" t="str">
        <v>Fondo de las Naciones Unidas para la Infancia (UNICEF)</v>
      </c>
      <c r="DS69" t="str">
        <v>Fondo de Población de las Naciones Unidas (UNFPA)</v>
      </c>
      <c r="DT69" t="str">
        <v>Fondo Ecuatoriano Populorum Progressio</v>
      </c>
      <c r="DU69" t="str">
        <v>Foro de Israel para la Ayuda Humanitaria Internacional (IsraAID)</v>
      </c>
      <c r="DV69" t="str">
        <v>Foro de la Sociedad Civil en Salud (ForoSalud)</v>
      </c>
      <c r="DW69" t="str">
        <v>Foro Salud Callao</v>
      </c>
      <c r="DX69" t="str">
        <v>Fraternidade Sem Fronteiras</v>
      </c>
      <c r="DY69" t="str">
        <v>Fundación “Project Hope of Colombia”</v>
      </c>
      <c r="DZ69" t="str">
        <v>Fundación Alas de Colibrí</v>
      </c>
      <c r="EA69" t="str">
        <v>Fundación Americares</v>
      </c>
      <c r="EB69" t="str">
        <v>Fundación AVSI</v>
      </c>
      <c r="EC69" t="str">
        <v>Fundación Baylor Colombia</v>
      </c>
      <c r="ED69" t="str">
        <v>Fundación Casa de Refugio Matilde</v>
      </c>
      <c r="EE69" t="str">
        <v>Fundación Colonia de Venezuela en República Dominicana (FUNCOVERD)</v>
      </c>
      <c r="EF69" t="str">
        <v>Fundación Comisión Católica Argentina de Migraciones (FCCAM)</v>
      </c>
      <c r="EG69" t="str">
        <v>Fundación CRISFE</v>
      </c>
      <c r="EH69" t="str">
        <v>Fundación de Ayuda Social de Las Iglesias Cristianas</v>
      </c>
      <c r="EI69" t="str">
        <v>Fundación de Ayuda Social de las Iglesias Cristianas (FASIC)</v>
      </c>
      <c r="EJ69" t="str">
        <v>Fundación de Emigrantes Venezolanos (FEV)</v>
      </c>
      <c r="EK69" t="str">
        <v>Fundación de las Americas (FUDELA)</v>
      </c>
      <c r="EL69" t="str">
        <v>Fundación Educativa Rada</v>
      </c>
      <c r="EM69" t="str">
        <v>Fundación Equidad</v>
      </c>
      <c r="EN69" t="str">
        <v>Fundación Halü Bienestar Humano (HALU)</v>
      </c>
      <c r="EO69" t="str">
        <v>Fundación Huésped</v>
      </c>
      <c r="EP69" t="str">
        <v>Fundación Human Rights Caribbean (HRC)</v>
      </c>
      <c r="EQ69" t="str">
        <v>Fundación Las Golondrinas</v>
      </c>
      <c r="ER69" t="str">
        <v>Fundación Manos Abiertas</v>
      </c>
      <c r="ES69" t="str">
        <v>Fundación Mi Sangre</v>
      </c>
      <c r="ET69" t="str">
        <v>Fundación Nuestros Jóvenes</v>
      </c>
      <c r="EU69" t="str">
        <v>Fundacion pa Hende Muhe den Dificultad (FHMD)</v>
      </c>
      <c r="EV69" t="str">
        <v>Fundación Pan de Vida</v>
      </c>
      <c r="EW69" t="str">
        <v>Fundación Panamericana de Desarrollo</v>
      </c>
      <c r="EX69" t="str">
        <v>Fundación Panamericana para el Desarrollo (FUPAD)</v>
      </c>
      <c r="EY69" t="str">
        <v>Fundación para Asistencia a las Víctimas</v>
      </c>
      <c r="EZ69" t="str">
        <v>Fundación para la Integración y el Desarrollo de América Latina (FIDAL)</v>
      </c>
      <c r="FA69" t="str">
        <v>Fundación Salú pa Tur</v>
      </c>
      <c r="FB69" t="str">
        <v>Fundación Scalabrini Bolivia</v>
      </c>
      <c r="FC69" t="str">
        <v>Fundacion Scalabrini Chile</v>
      </c>
      <c r="FD69" t="str">
        <v>Fundación SES</v>
      </c>
      <c r="FE69" t="str">
        <v>Fundación Solidaria Trabajo para un Hermano</v>
      </c>
      <c r="FF69" t="str">
        <v>Fundación Stima</v>
      </c>
      <c r="FG69" t="str">
        <v>Fundación Takuna</v>
      </c>
      <c r="FH69" t="str">
        <v>Fundación Tarabita</v>
      </c>
      <c r="FI69" t="str">
        <v>Fundación Venex Curacao</v>
      </c>
      <c r="FJ69" t="str">
        <v>Globalizate Radio</v>
      </c>
      <c r="FK69" t="str">
        <v>GOAL</v>
      </c>
      <c r="FL69" t="str">
        <v>Heartland Alliance International (HAI)</v>
      </c>
      <c r="FM69" t="str">
        <v>HELVETAS Swiss Intercooperation</v>
      </c>
      <c r="FN69" t="str">
        <v>Hermanos Salesianas</v>
      </c>
      <c r="FO69" t="str">
        <v>HIAS</v>
      </c>
      <c r="FP69" t="str">
        <v>Hogar de Cristo</v>
      </c>
      <c r="FQ69" t="str">
        <v>Hogar de Nazareth</v>
      </c>
      <c r="FR69" t="str">
        <v>Human Rights Defence Curaçao</v>
      </c>
      <c r="FS69" t="str">
        <v>Humanity &amp; Inclusion</v>
      </c>
      <c r="FT69" t="str">
        <v>Humans Analytic</v>
      </c>
      <c r="FU69" t="str">
        <v>IEB - Instituto Internacional de Educação do Brasil</v>
      </c>
      <c r="FV69" t="str">
        <v>iMMAP</v>
      </c>
      <c r="FW69" t="str">
        <v>IMPACT Initiatives (REACH)</v>
      </c>
      <c r="FX69" t="str">
        <v>Institute of Natural and Cultural Heritage (IPANC)</v>
      </c>
      <c r="FY69" t="str">
        <v>Instituto de Democracia y Derechos Humanos</v>
      </c>
      <c r="FZ69" t="str">
        <v>Instituto de maná</v>
      </c>
      <c r="GA69" t="str">
        <v>Instituto de Promoción del Desarrollo Solidario</v>
      </c>
      <c r="GB69" t="str">
        <v>Instituto Dominicano de Desarrollo Integral</v>
      </c>
      <c r="GC69" t="str">
        <v>Instituto Félix Guattari</v>
      </c>
      <c r="GD69" t="str">
        <v>Instituto Nice</v>
      </c>
      <c r="GE69" t="str">
        <v>Instituto para las Migraciones y Derechos Humanos (IMDH)</v>
      </c>
      <c r="GF69" t="str">
        <v>Instituto Pirilampos - Grupo de visitas y acciones voluntarias en Roraima</v>
      </c>
      <c r="GG69" t="str">
        <v>INTERSOS</v>
      </c>
      <c r="GH69" t="str">
        <v>IPANC</v>
      </c>
      <c r="GI69" t="str">
        <v>Kimirina Coorporation</v>
      </c>
      <c r="GJ69" t="str">
        <v>La Bolsa del Samaritano</v>
      </c>
      <c r="GK69" t="str">
        <v>Lutheran World Relief</v>
      </c>
      <c r="GL69" t="str">
        <v>Malteser International</v>
      </c>
      <c r="GM69" t="str">
        <v>Más Igualdad Perú</v>
      </c>
      <c r="GN69" t="str">
        <v>MedGlobal</v>
      </c>
      <c r="GO69" t="str">
        <v>Medical Teams International</v>
      </c>
      <c r="GP69" t="str">
        <v>Médicos del Mundo</v>
      </c>
      <c r="GQ69" t="str">
        <v>Mercy Corps</v>
      </c>
      <c r="GR69" t="str">
        <v>Migrantes, Refugiados y Argentinos Emprendedores Sociales (MIRARES)</v>
      </c>
      <c r="GS69" t="str">
        <v>Mision Scalabriniana - Ecuador</v>
      </c>
      <c r="GT69" t="str">
        <v>Missão Paz</v>
      </c>
      <c r="GU69" t="str">
        <v>Movimiento de Mujeres de El Oro</v>
      </c>
      <c r="GV69" t="str">
        <v>Movimiento LGBT+ Brasil</v>
      </c>
      <c r="GW69" t="str">
        <v>Museu A CASA</v>
      </c>
      <c r="GX69" t="str">
        <v>Nueva organización</v>
      </c>
      <c r="GY69" t="str">
        <v>Oficina de la Coordinadora Residente UN</v>
      </c>
      <c r="GZ69" t="str">
        <v>Oficina de las Naciones Unidas de Servicios para Proyectos (UNOPS)</v>
      </c>
      <c r="HA69" t="str">
        <v>Oficina de Naciones Unidas contra la Droga y el Delito (ONUDD)</v>
      </c>
      <c r="HB69" t="str">
        <v>Oficina de Naciones Unidas para la Coordinación de Asuntos Humanitarios</v>
      </c>
      <c r="HC69" t="str">
        <v>Oficina del Alto Comisionado de las Naciones Unidas para los Derechos Humanos (ACNUDH)</v>
      </c>
      <c r="HD69" t="str">
        <v>ONU voluntarios</v>
      </c>
      <c r="HE69" t="str">
        <v>Opportunity International/AGAPE</v>
      </c>
      <c r="HF69" t="str">
        <v>Organización de Estados Iberoamericanos para la Educación, la Ciencia y la Cultura (OEI)</v>
      </c>
      <c r="HG69" t="str">
        <v>Organización de las Naciones Unidas para la Alimentación y la Agricultura (FAO)</v>
      </c>
      <c r="HH69" t="str">
        <v>Organización de las Naciones Unidas para la Educación, la Ciencia y la Cultura (UNESCO)</v>
      </c>
      <c r="HI69" t="str">
        <v>Organización Fuerza Internacional de Capellanía DDHH y DIH OFICA ICC</v>
      </c>
      <c r="HJ69" t="str">
        <v>Organización Internacional del Trabajo (OIT)</v>
      </c>
      <c r="HK69" t="str">
        <v>Organización Internacional para las Migraciones (OIM)</v>
      </c>
      <c r="HL69" t="str">
        <v>Organización Panamericana de la Salud/Organización Mundial de la Salud (OPS/OMS)</v>
      </c>
      <c r="HM69" t="str">
        <v>OXFAM</v>
      </c>
      <c r="HN69" t="str">
        <v>Parroquia Eclesiástica San Francisco</v>
      </c>
      <c r="HO69" t="str">
        <v>Parroquia Ntra Sra Asunción y Madre de los Migrantes</v>
      </c>
      <c r="HP69" t="str">
        <v>Pastoral de Movilidad Humana - Conferencia Episcopal Peruana</v>
      </c>
      <c r="HQ69" t="str">
        <v>Pastoral Social Cáritas</v>
      </c>
      <c r="HR69" t="str">
        <v>Patronato de Amparo Social de Tulcán</v>
      </c>
      <c r="HS69" t="str">
        <v>Peace for Development</v>
      </c>
      <c r="HT69" t="str">
        <v>Plan Internacional</v>
      </c>
      <c r="HU69" t="str">
        <v>Première Urgence Internationale</v>
      </c>
      <c r="HV69" t="str">
        <v>PROBONO Colombia</v>
      </c>
      <c r="HW69" t="str">
        <v>Progetto mondo mlal</v>
      </c>
      <c r="HX69" t="str">
        <v>Programa Conjunto de las Naciones Unidas sobre el VIH/SIDA (ONUSIDA)</v>
      </c>
      <c r="HY69" t="str">
        <v>Programa de las Naciones Unidas para el Desarrollo (PNUD)</v>
      </c>
      <c r="HZ69" t="str">
        <v>Programa de las Naciones Unidas para los Asentamientos Humanos (UN Habitat)</v>
      </c>
      <c r="IA69" t="str">
        <v>Programa de Soporte a la autoayuda de personas seropositivas</v>
      </c>
      <c r="IB69" t="str">
        <v>Programa Mundial de Alimentos (PMA)</v>
      </c>
      <c r="IC69" t="str">
        <v>Purik Huasi</v>
      </c>
      <c r="ID69" t="str">
        <v>Red con Migrantes y Refugiados</v>
      </c>
      <c r="IE69" t="str">
        <v>Red de Investigaciones Orientadas a la Solución de Problemas en Derechos Humanos</v>
      </c>
      <c r="IF69" t="str">
        <v>Red Internacional de Migración Scalabrini</v>
      </c>
      <c r="IG69" t="str">
        <v>Red Latinoamericana de Organizaciones no Gubernamentales de Personas con Discapacidad y sus Familias (RIADIS)</v>
      </c>
      <c r="IH69" t="str">
        <v>Red regioanal LGTBI+</v>
      </c>
      <c r="II69" t="str">
        <v>Renacer</v>
      </c>
      <c r="IJ69" t="str">
        <v>RET Internacional</v>
      </c>
      <c r="IK69" t="str">
        <v>Save the Children (SCI)</v>
      </c>
      <c r="IL69" t="str">
        <v>Sección Peruana de Amnistía Internacional</v>
      </c>
      <c r="IM69" t="str">
        <v>Semillas para la Democracia</v>
      </c>
      <c r="IN69" t="str">
        <v>Servicio Ecuménico para la Dignidad Humana</v>
      </c>
      <c r="IO69" t="str">
        <v>Servicio Jesuita a Migrantes (SJM)</v>
      </c>
      <c r="IP69" t="str">
        <v>Servicio Jesuita a Migrantes y Refugiados (SJMR)</v>
      </c>
      <c r="IQ69" t="str">
        <v>Servicio Jesuita a Refugiados (SJR)</v>
      </c>
      <c r="IR69" t="str">
        <v>Servicio Pastoral de Migrantes Nacional</v>
      </c>
      <c r="IS69" t="str">
        <v>Serviço Pastoral dos Migrantes do Nordeste</v>
      </c>
      <c r="IT69" t="str">
        <v>Sesame Workshop</v>
      </c>
      <c r="IU69" t="str">
        <v>Sociedad Bolivariana de Curaçao</v>
      </c>
      <c r="IV69" t="str">
        <v>Solidarites International/Premiere Urgence Internationale (Consorcio de SI y PUI)</v>
      </c>
      <c r="IW69" t="str">
        <v>Sparkassenstiftung für internationale Kooperation</v>
      </c>
      <c r="IX69" t="str">
        <v>Stichting Slachtofferhulp Curaçao</v>
      </c>
      <c r="IY69" t="str">
        <v>Swisscontact</v>
      </c>
      <c r="IZ69" t="str">
        <v>Tearfund</v>
      </c>
      <c r="JA69" t="str">
        <v>TECHO</v>
      </c>
      <c r="JB69" t="str">
        <v>Terre des Hommes Italy</v>
      </c>
      <c r="JC69" t="str">
        <v>Terre des Hommes Lausanne</v>
      </c>
      <c r="JD69" t="str">
        <v>Terre des Hommes Suisse</v>
      </c>
      <c r="JE69" t="str">
        <v>Universidad Católica del Uruguay (UCU)</v>
      </c>
      <c r="JF69" t="str">
        <v>Universidad de Buenos Aires (UBA)</v>
      </c>
      <c r="JG69" t="str">
        <v>UruVene</v>
      </c>
      <c r="JH69" t="str">
        <v>VenAruba Solidaria</v>
      </c>
      <c r="JI69" t="str">
        <v>VenEuropa</v>
      </c>
      <c r="JJ69" t="str">
        <v>Venezolanos en San Cristóbal</v>
      </c>
      <c r="JK69" t="str">
        <v>Vicaría de Pastoral Social Caritas</v>
      </c>
      <c r="JL69" t="str">
        <v>Vicariato apostólico de Esmeraldas – Nación de Paz (VAE)</v>
      </c>
      <c r="JM69" t="str">
        <v>Visión Mundial</v>
      </c>
      <c r="JN69" t="str">
        <v>War Child</v>
      </c>
      <c r="JO69" t="str">
        <v>We World GVC</v>
      </c>
      <c r="JP69" t="str">
        <v>World Council of Credit Unions</v>
      </c>
      <c r="JQ69" t="str">
        <v>ZOA</v>
      </c>
    </row>
    <row r="70" spans="1:277" ht="28.8" x14ac:dyDescent="0.3">
      <c r="A70" s="37" t="s">
        <v>780</v>
      </c>
      <c r="B70" s="37" t="s">
        <v>34</v>
      </c>
      <c r="C70" s="37" t="s">
        <v>781</v>
      </c>
      <c r="D70" s="37"/>
      <c r="E70" s="37" t="s">
        <v>782</v>
      </c>
      <c r="F70" s="46" t="b">
        <v>0</v>
      </c>
      <c r="G70" s="46" t="s">
        <v>2167</v>
      </c>
      <c r="I70" t="str" cm="1">
        <f t="array" ref="I70:JQ70">TRANSPOSE(_xlfn._xlws.SORT(_xlfn._xlws.FILTER(Table3[Nombre],ISNUMBER(SEARCH(' Activity Sheet'!C71,Table3[Nombre])),"Not found"),,1))</f>
        <v>100% Diversidad y Derechos</v>
      </c>
      <c r="J70" t="str">
        <v>ABV - Asociación del Bien con la Vida</v>
      </c>
      <c r="K70" t="str">
        <v>ACAPS</v>
      </c>
      <c r="L70" t="str">
        <v>Acción contra el Hambre</v>
      </c>
      <c r="M70" t="str">
        <v>ACT Alianza</v>
      </c>
      <c r="N70" t="str">
        <v>ACTED</v>
      </c>
      <c r="O70" t="str">
        <v>Agencia Adventista de Desarollo y Recursos Asistenciales (ADRA)</v>
      </c>
      <c r="P70" t="str">
        <v>Agencia de Cooperación Alemana para el Desarrollo GIZ</v>
      </c>
      <c r="Q70" t="str">
        <v>AID FOR AIDS</v>
      </c>
      <c r="R70" t="str">
        <v>AIDS Healthcare Foundation</v>
      </c>
      <c r="S70" t="str">
        <v>Aldeas Infantiles SOS</v>
      </c>
      <c r="T70" t="str">
        <v>Alianza por la Solidaridad</v>
      </c>
      <c r="U70" t="str">
        <v>Alianza por Venezuela</v>
      </c>
      <c r="V70" t="str">
        <v>Alto Comisionado de las Naciones Unidas para los Refugiados (ACNUR)</v>
      </c>
      <c r="W70" t="str">
        <v>Asociación Aves</v>
      </c>
      <c r="X70" t="str">
        <v>Asociación Caritativa y Cultural Amigos do Noivo</v>
      </c>
      <c r="Y70" t="str">
        <v>Asociación Churún Merú</v>
      </c>
      <c r="Z70" t="str">
        <v>Asociación Civil de Chamos Venezolanos</v>
      </c>
      <c r="AA70" t="str">
        <v>Asociación Civil El Paso</v>
      </c>
      <c r="AB70" t="str">
        <v>Asociación Civil Venezolana en Paraguay</v>
      </c>
      <c r="AC70" t="str">
        <v>Asociación Construyendo Caminos de Esperanza Frente a la Injusticia, el Rechazo y el Olvido (CCEFIRO)</v>
      </c>
      <c r="AD70" t="str">
        <v>Asociación de Apoyo al Desarrollo - APOYAR</v>
      </c>
      <c r="AE70" t="str">
        <v>Asociacion de Jubilados y Pensionados Venezolanos en Argentina</v>
      </c>
      <c r="AF70" t="str">
        <v>Asociación de Psicólogos Venezolanos en Argentina</v>
      </c>
      <c r="AG70" t="str">
        <v>Asociación de venezolanos en la República argentina (ASOVEN)</v>
      </c>
      <c r="AH70" t="str">
        <v>Asociación educativa y caritativa Vale da Benção (AEBVB)</v>
      </c>
      <c r="AI70" t="str">
        <v>Asociación Idas y Vueltas</v>
      </c>
      <c r="AJ70" t="str">
        <v>Asociación ILLARI-AMANECER</v>
      </c>
      <c r="AK70" t="str">
        <v>Asociación Inmigrante Feliz</v>
      </c>
      <c r="AL70" t="str">
        <v>Asociación Manos Veneguayas</v>
      </c>
      <c r="AM70" t="str">
        <v>AsociacIón Misioneros de San Carlos Scalabrinianos</v>
      </c>
      <c r="AN70" t="str">
        <v>Asociación Mutual Israelita Argentina</v>
      </c>
      <c r="AO70" t="str">
        <v>Asociación Profamilia</v>
      </c>
      <c r="AP70" t="str">
        <v>Asociación Quinta Ola</v>
      </c>
      <c r="AQ70" t="str">
        <v>Asociación Solidaridad y Acción</v>
      </c>
      <c r="AR70" t="str">
        <v>Asociación Venezolana en Chile</v>
      </c>
      <c r="AS70" t="str">
        <v>Associação Hermanitos</v>
      </c>
      <c r="AT70" t="str">
        <v>Ayuda en Acción</v>
      </c>
      <c r="AU70" t="str">
        <v>Bethany Christian Services</v>
      </c>
      <c r="AV70" t="str">
        <v>Blumont</v>
      </c>
      <c r="AW70" t="str">
        <v>Capellanía de migrantes venezolanos de la diócesis de Lurín</v>
      </c>
      <c r="AX70" t="str">
        <v>CARE</v>
      </c>
      <c r="AY70" t="str">
        <v>Cáritas Alemania</v>
      </c>
      <c r="AZ70" t="str">
        <v>Cáritas Aruba</v>
      </c>
      <c r="BA70" t="str">
        <v>Cáritas Bolivia</v>
      </c>
      <c r="BB70" t="str">
        <v>Cáritas Brasil</v>
      </c>
      <c r="BC70" t="str">
        <v>Caritas Ecuador</v>
      </c>
      <c r="BD70" t="str">
        <v>Caritas Manaus</v>
      </c>
      <c r="BE70" t="str">
        <v>Caritas Parana</v>
      </c>
      <c r="BF70" t="str">
        <v>Cáritas Perú</v>
      </c>
      <c r="BG70" t="str">
        <v>Cáritas Rio de Janeiro</v>
      </c>
      <c r="BH70" t="str">
        <v>Cáritas São Paulo</v>
      </c>
      <c r="BI70" t="str">
        <v>Cáritas Suiza</v>
      </c>
      <c r="BJ70" t="str">
        <v>Cáritas Willemstad</v>
      </c>
      <c r="BK70" t="str">
        <v>Casa Cemisol</v>
      </c>
      <c r="BL70" t="str">
        <v>Casa Hogar San José</v>
      </c>
      <c r="BM70" t="str">
        <v>Casa Violeta</v>
      </c>
      <c r="BN70" t="str">
        <v>Centro de Atencion alMigrante (CAM)</v>
      </c>
      <c r="BO70" t="str">
        <v>Centro de Atencion Psicosocial (CAPS)</v>
      </c>
      <c r="BP70" t="str">
        <v>Centro de Defensa de los Derechos Humanos de Guarulhos (CCDH)</v>
      </c>
      <c r="BQ70" t="str">
        <v>Centro de Desarrollo y Autogestión</v>
      </c>
      <c r="BR70" t="str">
        <v>Centro de Estudios y Programas Integrados para el Desarrollo Sostenible (CIEDS)</v>
      </c>
      <c r="BS70" t="str">
        <v>Centro de Estudios y Solidaridad con América Latina (CESAL)</v>
      </c>
      <c r="BT70" t="str">
        <v>Centro de Migración y Derechos Humanos de la Diócesis de Roraima</v>
      </c>
      <c r="BU70" t="str">
        <v>Centro Familiar Familias Sin Fronteras – Fundación Familia Sin Fronteras</v>
      </c>
      <c r="BV70" t="str">
        <v>CESVI-Cooperazione e Sviluppo</v>
      </c>
      <c r="BW70" t="str">
        <v>ChildFund Internacional</v>
      </c>
      <c r="BX70" t="str">
        <v>CHS Alternativo</v>
      </c>
      <c r="BY70" t="str">
        <v>CIR - Conselho Indígena de Roraima</v>
      </c>
      <c r="BZ70" t="str">
        <v>Coletivo MOSAICO - Asociación del Movimiento Social, Ambiental, Interactivo, Cultural y Organizacional</v>
      </c>
      <c r="CA70" t="str">
        <v>COLVENZ</v>
      </c>
      <c r="CB70" t="str">
        <v>Comisión Argentina para Refugiados y Migrantes (CAREF)</v>
      </c>
      <c r="CC70" t="str">
        <v>Comité Internacional de la Cruz Roja</v>
      </c>
      <c r="CD70" t="str">
        <v>Comité Internacional de Rescate (IRC)</v>
      </c>
      <c r="CE70" t="str">
        <v>Comité Internacional para el Desarrollo de los Pueblos (CISP)</v>
      </c>
      <c r="CF70" t="str">
        <v>Comite permanente por la defensa de los derechos humanos (CDH)</v>
      </c>
      <c r="CG70" t="str">
        <v>Compasión internacional</v>
      </c>
      <c r="CH70" t="str">
        <v>Compassiva</v>
      </c>
      <c r="CI70" t="str">
        <v>Conozco mis derechos</v>
      </c>
      <c r="CJ70" t="str">
        <v>ConQuito</v>
      </c>
      <c r="CK70" t="str">
        <v>Consejo Danés para los Refugiados (DRC)</v>
      </c>
      <c r="CL70" t="str">
        <v>Consejo Interreligioso del Perú - Religiones por la Paz</v>
      </c>
      <c r="CM70" t="str">
        <v>Consejo Noruego para los Refugiados (NRC)</v>
      </c>
      <c r="CN70" t="str">
        <v>Consorcio de Org. Privadas de promoción al desarrollo de la micro y pequeña empresa</v>
      </c>
      <c r="CO70" t="str">
        <v>COOPI - Cooperación Internacional</v>
      </c>
      <c r="CP70" t="str">
        <v>Corporacion Minuto de Dios</v>
      </c>
      <c r="CQ70" t="str">
        <v>Corporación Opción Legal</v>
      </c>
      <c r="CR70" t="str">
        <v>Corporación para el Desarrollo de Emprendimiento y la Innovación Social</v>
      </c>
      <c r="CS70" t="str">
        <v>Cruz Roja Argentina</v>
      </c>
      <c r="CT70" t="str">
        <v>Cruz Roja Colombia</v>
      </c>
      <c r="CU70" t="str">
        <v>Cruz Roja Ecuador</v>
      </c>
      <c r="CV70" t="str">
        <v>Cruz Roja Española</v>
      </c>
      <c r="CW70" t="str">
        <v>Cruz Roja Panamá</v>
      </c>
      <c r="CX70" t="str">
        <v>Cruz Roja Paraguay</v>
      </c>
      <c r="CY70" t="str">
        <v>Cruz Roja Perú</v>
      </c>
      <c r="CZ70" t="str">
        <v>Cruz Roja Uruguay</v>
      </c>
      <c r="DA70" t="str">
        <v>Cuso Internacional</v>
      </c>
      <c r="DB70" t="str">
        <v>DCF (Danielle’s Children Fund)</v>
      </c>
      <c r="DC70" t="str">
        <v>Desarrollo Cooperativo Agrícola Internacional / Voluntarios en Asistencia Cooperativa en el Extranjero</v>
      </c>
      <c r="DD70" t="str">
        <v>Diakonie Katastrophenhilfe</v>
      </c>
      <c r="DE70" t="str">
        <v>Diálogo Diverso</v>
      </c>
      <c r="DF70" t="str">
        <v>Diáspora Venezolana en República Dominicana</v>
      </c>
      <c r="DG70" t="str">
        <v>Duendes y Ángeles Vinotinto República Dominicana</v>
      </c>
      <c r="DH70" t="str">
        <v>Embajadores internacionales de Canarinhos da Amazonia por la paz</v>
      </c>
      <c r="DI70" t="str">
        <v>Encuentros SJS (Servicio Jesuita de la Solidaridad)</v>
      </c>
      <c r="DJ70" t="str">
        <v>Ending Violence Against Migrants</v>
      </c>
      <c r="DK70" t="str">
        <v>Entidad de las Naciones Unidas para la Igualdad de Género y el Empoderamiento de las Mujeres</v>
      </c>
      <c r="DL70" t="str">
        <v>Famia Planea</v>
      </c>
      <c r="DM70" t="str">
        <v>Family Planning Association of Trinidad and Tobago</v>
      </c>
      <c r="DN70" t="str">
        <v>Federación de Mujeres de Sucumbíos</v>
      </c>
      <c r="DO70" t="str">
        <v>Federación Internacional de la Cruz Roja (FIRC)</v>
      </c>
      <c r="DP70" t="str">
        <v>Federación internacional humanitaria</v>
      </c>
      <c r="DQ70" t="str">
        <v>Federación Luterana Mundial</v>
      </c>
      <c r="DR70" t="str">
        <v>Fondo de las Naciones Unidas para la Infancia (UNICEF)</v>
      </c>
      <c r="DS70" t="str">
        <v>Fondo de Población de las Naciones Unidas (UNFPA)</v>
      </c>
      <c r="DT70" t="str">
        <v>Fondo Ecuatoriano Populorum Progressio</v>
      </c>
      <c r="DU70" t="str">
        <v>Foro de Israel para la Ayuda Humanitaria Internacional (IsraAID)</v>
      </c>
      <c r="DV70" t="str">
        <v>Foro de la Sociedad Civil en Salud (ForoSalud)</v>
      </c>
      <c r="DW70" t="str">
        <v>Foro Salud Callao</v>
      </c>
      <c r="DX70" t="str">
        <v>Fraternidade Sem Fronteiras</v>
      </c>
      <c r="DY70" t="str">
        <v>Fundación “Project Hope of Colombia”</v>
      </c>
      <c r="DZ70" t="str">
        <v>Fundación Alas de Colibrí</v>
      </c>
      <c r="EA70" t="str">
        <v>Fundación Americares</v>
      </c>
      <c r="EB70" t="str">
        <v>Fundación AVSI</v>
      </c>
      <c r="EC70" t="str">
        <v>Fundación Baylor Colombia</v>
      </c>
      <c r="ED70" t="str">
        <v>Fundación Casa de Refugio Matilde</v>
      </c>
      <c r="EE70" t="str">
        <v>Fundación Colonia de Venezuela en República Dominicana (FUNCOVERD)</v>
      </c>
      <c r="EF70" t="str">
        <v>Fundación Comisión Católica Argentina de Migraciones (FCCAM)</v>
      </c>
      <c r="EG70" t="str">
        <v>Fundación CRISFE</v>
      </c>
      <c r="EH70" t="str">
        <v>Fundación de Ayuda Social de Las Iglesias Cristianas</v>
      </c>
      <c r="EI70" t="str">
        <v>Fundación de Ayuda Social de las Iglesias Cristianas (FASIC)</v>
      </c>
      <c r="EJ70" t="str">
        <v>Fundación de Emigrantes Venezolanos (FEV)</v>
      </c>
      <c r="EK70" t="str">
        <v>Fundación de las Americas (FUDELA)</v>
      </c>
      <c r="EL70" t="str">
        <v>Fundación Educativa Rada</v>
      </c>
      <c r="EM70" t="str">
        <v>Fundación Equidad</v>
      </c>
      <c r="EN70" t="str">
        <v>Fundación Halü Bienestar Humano (HALU)</v>
      </c>
      <c r="EO70" t="str">
        <v>Fundación Huésped</v>
      </c>
      <c r="EP70" t="str">
        <v>Fundación Human Rights Caribbean (HRC)</v>
      </c>
      <c r="EQ70" t="str">
        <v>Fundación Las Golondrinas</v>
      </c>
      <c r="ER70" t="str">
        <v>Fundación Manos Abiertas</v>
      </c>
      <c r="ES70" t="str">
        <v>Fundación Mi Sangre</v>
      </c>
      <c r="ET70" t="str">
        <v>Fundación Nuestros Jóvenes</v>
      </c>
      <c r="EU70" t="str">
        <v>Fundacion pa Hende Muhe den Dificultad (FHMD)</v>
      </c>
      <c r="EV70" t="str">
        <v>Fundación Pan de Vida</v>
      </c>
      <c r="EW70" t="str">
        <v>Fundación Panamericana de Desarrollo</v>
      </c>
      <c r="EX70" t="str">
        <v>Fundación Panamericana para el Desarrollo (FUPAD)</v>
      </c>
      <c r="EY70" t="str">
        <v>Fundación para Asistencia a las Víctimas</v>
      </c>
      <c r="EZ70" t="str">
        <v>Fundación para la Integración y el Desarrollo de América Latina (FIDAL)</v>
      </c>
      <c r="FA70" t="str">
        <v>Fundación Salú pa Tur</v>
      </c>
      <c r="FB70" t="str">
        <v>Fundación Scalabrini Bolivia</v>
      </c>
      <c r="FC70" t="str">
        <v>Fundacion Scalabrini Chile</v>
      </c>
      <c r="FD70" t="str">
        <v>Fundación SES</v>
      </c>
      <c r="FE70" t="str">
        <v>Fundación Solidaria Trabajo para un Hermano</v>
      </c>
      <c r="FF70" t="str">
        <v>Fundación Stima</v>
      </c>
      <c r="FG70" t="str">
        <v>Fundación Takuna</v>
      </c>
      <c r="FH70" t="str">
        <v>Fundación Tarabita</v>
      </c>
      <c r="FI70" t="str">
        <v>Fundación Venex Curacao</v>
      </c>
      <c r="FJ70" t="str">
        <v>Globalizate Radio</v>
      </c>
      <c r="FK70" t="str">
        <v>GOAL</v>
      </c>
      <c r="FL70" t="str">
        <v>Heartland Alliance International (HAI)</v>
      </c>
      <c r="FM70" t="str">
        <v>HELVETAS Swiss Intercooperation</v>
      </c>
      <c r="FN70" t="str">
        <v>Hermanos Salesianas</v>
      </c>
      <c r="FO70" t="str">
        <v>HIAS</v>
      </c>
      <c r="FP70" t="str">
        <v>Hogar de Cristo</v>
      </c>
      <c r="FQ70" t="str">
        <v>Hogar de Nazareth</v>
      </c>
      <c r="FR70" t="str">
        <v>Human Rights Defence Curaçao</v>
      </c>
      <c r="FS70" t="str">
        <v>Humanity &amp; Inclusion</v>
      </c>
      <c r="FT70" t="str">
        <v>Humans Analytic</v>
      </c>
      <c r="FU70" t="str">
        <v>IEB - Instituto Internacional de Educação do Brasil</v>
      </c>
      <c r="FV70" t="str">
        <v>iMMAP</v>
      </c>
      <c r="FW70" t="str">
        <v>IMPACT Initiatives (REACH)</v>
      </c>
      <c r="FX70" t="str">
        <v>Institute of Natural and Cultural Heritage (IPANC)</v>
      </c>
      <c r="FY70" t="str">
        <v>Instituto de Democracia y Derechos Humanos</v>
      </c>
      <c r="FZ70" t="str">
        <v>Instituto de maná</v>
      </c>
      <c r="GA70" t="str">
        <v>Instituto de Promoción del Desarrollo Solidario</v>
      </c>
      <c r="GB70" t="str">
        <v>Instituto Dominicano de Desarrollo Integral</v>
      </c>
      <c r="GC70" t="str">
        <v>Instituto Félix Guattari</v>
      </c>
      <c r="GD70" t="str">
        <v>Instituto Nice</v>
      </c>
      <c r="GE70" t="str">
        <v>Instituto para las Migraciones y Derechos Humanos (IMDH)</v>
      </c>
      <c r="GF70" t="str">
        <v>Instituto Pirilampos - Grupo de visitas y acciones voluntarias en Roraima</v>
      </c>
      <c r="GG70" t="str">
        <v>INTERSOS</v>
      </c>
      <c r="GH70" t="str">
        <v>IPANC</v>
      </c>
      <c r="GI70" t="str">
        <v>Kimirina Coorporation</v>
      </c>
      <c r="GJ70" t="str">
        <v>La Bolsa del Samaritano</v>
      </c>
      <c r="GK70" t="str">
        <v>Lutheran World Relief</v>
      </c>
      <c r="GL70" t="str">
        <v>Malteser International</v>
      </c>
      <c r="GM70" t="str">
        <v>Más Igualdad Perú</v>
      </c>
      <c r="GN70" t="str">
        <v>MedGlobal</v>
      </c>
      <c r="GO70" t="str">
        <v>Medical Teams International</v>
      </c>
      <c r="GP70" t="str">
        <v>Médicos del Mundo</v>
      </c>
      <c r="GQ70" t="str">
        <v>Mercy Corps</v>
      </c>
      <c r="GR70" t="str">
        <v>Migrantes, Refugiados y Argentinos Emprendedores Sociales (MIRARES)</v>
      </c>
      <c r="GS70" t="str">
        <v>Mision Scalabriniana - Ecuador</v>
      </c>
      <c r="GT70" t="str">
        <v>Missão Paz</v>
      </c>
      <c r="GU70" t="str">
        <v>Movimiento de Mujeres de El Oro</v>
      </c>
      <c r="GV70" t="str">
        <v>Movimiento LGBT+ Brasil</v>
      </c>
      <c r="GW70" t="str">
        <v>Museu A CASA</v>
      </c>
      <c r="GX70" t="str">
        <v>Nueva organización</v>
      </c>
      <c r="GY70" t="str">
        <v>Oficina de la Coordinadora Residente UN</v>
      </c>
      <c r="GZ70" t="str">
        <v>Oficina de las Naciones Unidas de Servicios para Proyectos (UNOPS)</v>
      </c>
      <c r="HA70" t="str">
        <v>Oficina de Naciones Unidas contra la Droga y el Delito (ONUDD)</v>
      </c>
      <c r="HB70" t="str">
        <v>Oficina de Naciones Unidas para la Coordinación de Asuntos Humanitarios</v>
      </c>
      <c r="HC70" t="str">
        <v>Oficina del Alto Comisionado de las Naciones Unidas para los Derechos Humanos (ACNUDH)</v>
      </c>
      <c r="HD70" t="str">
        <v>ONU voluntarios</v>
      </c>
      <c r="HE70" t="str">
        <v>Opportunity International/AGAPE</v>
      </c>
      <c r="HF70" t="str">
        <v>Organización de Estados Iberoamericanos para la Educación, la Ciencia y la Cultura (OEI)</v>
      </c>
      <c r="HG70" t="str">
        <v>Organización de las Naciones Unidas para la Alimentación y la Agricultura (FAO)</v>
      </c>
      <c r="HH70" t="str">
        <v>Organización de las Naciones Unidas para la Educación, la Ciencia y la Cultura (UNESCO)</v>
      </c>
      <c r="HI70" t="str">
        <v>Organización Fuerza Internacional de Capellanía DDHH y DIH OFICA ICC</v>
      </c>
      <c r="HJ70" t="str">
        <v>Organización Internacional del Trabajo (OIT)</v>
      </c>
      <c r="HK70" t="str">
        <v>Organización Internacional para las Migraciones (OIM)</v>
      </c>
      <c r="HL70" t="str">
        <v>Organización Panamericana de la Salud/Organización Mundial de la Salud (OPS/OMS)</v>
      </c>
      <c r="HM70" t="str">
        <v>OXFAM</v>
      </c>
      <c r="HN70" t="str">
        <v>Parroquia Eclesiástica San Francisco</v>
      </c>
      <c r="HO70" t="str">
        <v>Parroquia Ntra Sra Asunción y Madre de los Migrantes</v>
      </c>
      <c r="HP70" t="str">
        <v>Pastoral de Movilidad Humana - Conferencia Episcopal Peruana</v>
      </c>
      <c r="HQ70" t="str">
        <v>Pastoral Social Cáritas</v>
      </c>
      <c r="HR70" t="str">
        <v>Patronato de Amparo Social de Tulcán</v>
      </c>
      <c r="HS70" t="str">
        <v>Peace for Development</v>
      </c>
      <c r="HT70" t="str">
        <v>Plan Internacional</v>
      </c>
      <c r="HU70" t="str">
        <v>Première Urgence Internationale</v>
      </c>
      <c r="HV70" t="str">
        <v>PROBONO Colombia</v>
      </c>
      <c r="HW70" t="str">
        <v>Progetto mondo mlal</v>
      </c>
      <c r="HX70" t="str">
        <v>Programa Conjunto de las Naciones Unidas sobre el VIH/SIDA (ONUSIDA)</v>
      </c>
      <c r="HY70" t="str">
        <v>Programa de las Naciones Unidas para el Desarrollo (PNUD)</v>
      </c>
      <c r="HZ70" t="str">
        <v>Programa de las Naciones Unidas para los Asentamientos Humanos (UN Habitat)</v>
      </c>
      <c r="IA70" t="str">
        <v>Programa de Soporte a la autoayuda de personas seropositivas</v>
      </c>
      <c r="IB70" t="str">
        <v>Programa Mundial de Alimentos (PMA)</v>
      </c>
      <c r="IC70" t="str">
        <v>Purik Huasi</v>
      </c>
      <c r="ID70" t="str">
        <v>Red con Migrantes y Refugiados</v>
      </c>
      <c r="IE70" t="str">
        <v>Red de Investigaciones Orientadas a la Solución de Problemas en Derechos Humanos</v>
      </c>
      <c r="IF70" t="str">
        <v>Red Internacional de Migración Scalabrini</v>
      </c>
      <c r="IG70" t="str">
        <v>Red Latinoamericana de Organizaciones no Gubernamentales de Personas con Discapacidad y sus Familias (RIADIS)</v>
      </c>
      <c r="IH70" t="str">
        <v>Red regioanal LGTBI+</v>
      </c>
      <c r="II70" t="str">
        <v>Renacer</v>
      </c>
      <c r="IJ70" t="str">
        <v>RET Internacional</v>
      </c>
      <c r="IK70" t="str">
        <v>Save the Children (SCI)</v>
      </c>
      <c r="IL70" t="str">
        <v>Sección Peruana de Amnistía Internacional</v>
      </c>
      <c r="IM70" t="str">
        <v>Semillas para la Democracia</v>
      </c>
      <c r="IN70" t="str">
        <v>Servicio Ecuménico para la Dignidad Humana</v>
      </c>
      <c r="IO70" t="str">
        <v>Servicio Jesuita a Migrantes (SJM)</v>
      </c>
      <c r="IP70" t="str">
        <v>Servicio Jesuita a Migrantes y Refugiados (SJMR)</v>
      </c>
      <c r="IQ70" t="str">
        <v>Servicio Jesuita a Refugiados (SJR)</v>
      </c>
      <c r="IR70" t="str">
        <v>Servicio Pastoral de Migrantes Nacional</v>
      </c>
      <c r="IS70" t="str">
        <v>Serviço Pastoral dos Migrantes do Nordeste</v>
      </c>
      <c r="IT70" t="str">
        <v>Sesame Workshop</v>
      </c>
      <c r="IU70" t="str">
        <v>Sociedad Bolivariana de Curaçao</v>
      </c>
      <c r="IV70" t="str">
        <v>Solidarites International/Premiere Urgence Internationale (Consorcio de SI y PUI)</v>
      </c>
      <c r="IW70" t="str">
        <v>Sparkassenstiftung für internationale Kooperation</v>
      </c>
      <c r="IX70" t="str">
        <v>Stichting Slachtofferhulp Curaçao</v>
      </c>
      <c r="IY70" t="str">
        <v>Swisscontact</v>
      </c>
      <c r="IZ70" t="str">
        <v>Tearfund</v>
      </c>
      <c r="JA70" t="str">
        <v>TECHO</v>
      </c>
      <c r="JB70" t="str">
        <v>Terre des Hommes Italy</v>
      </c>
      <c r="JC70" t="str">
        <v>Terre des Hommes Lausanne</v>
      </c>
      <c r="JD70" t="str">
        <v>Terre des Hommes Suisse</v>
      </c>
      <c r="JE70" t="str">
        <v>Universidad Católica del Uruguay (UCU)</v>
      </c>
      <c r="JF70" t="str">
        <v>Universidad de Buenos Aires (UBA)</v>
      </c>
      <c r="JG70" t="str">
        <v>UruVene</v>
      </c>
      <c r="JH70" t="str">
        <v>VenAruba Solidaria</v>
      </c>
      <c r="JI70" t="str">
        <v>VenEuropa</v>
      </c>
      <c r="JJ70" t="str">
        <v>Venezolanos en San Cristóbal</v>
      </c>
      <c r="JK70" t="str">
        <v>Vicaría de Pastoral Social Caritas</v>
      </c>
      <c r="JL70" t="str">
        <v>Vicariato apostólico de Esmeraldas – Nación de Paz (VAE)</v>
      </c>
      <c r="JM70" t="str">
        <v>Visión Mundial</v>
      </c>
      <c r="JN70" t="str">
        <v>War Child</v>
      </c>
      <c r="JO70" t="str">
        <v>We World GVC</v>
      </c>
      <c r="JP70" t="str">
        <v>World Council of Credit Unions</v>
      </c>
      <c r="JQ70" t="str">
        <v>ZOA</v>
      </c>
    </row>
    <row r="71" spans="1:277" ht="28.8" x14ac:dyDescent="0.3">
      <c r="A71" s="37" t="s">
        <v>783</v>
      </c>
      <c r="B71" s="37" t="s">
        <v>784</v>
      </c>
      <c r="C71" s="37" t="s">
        <v>785</v>
      </c>
      <c r="D71" s="37"/>
      <c r="E71" s="37" t="s">
        <v>786</v>
      </c>
      <c r="F71" s="46" t="b">
        <v>0</v>
      </c>
      <c r="G71" s="46" t="s">
        <v>2167</v>
      </c>
      <c r="I71" t="str" cm="1">
        <f t="array" ref="I71:JQ71">TRANSPOSE(_xlfn._xlws.SORT(_xlfn._xlws.FILTER(Table3[Nombre],ISNUMBER(SEARCH(' Activity Sheet'!C72,Table3[Nombre])),"Not found"),,1))</f>
        <v>100% Diversidad y Derechos</v>
      </c>
      <c r="J71" t="str">
        <v>ABV - Asociación del Bien con la Vida</v>
      </c>
      <c r="K71" t="str">
        <v>ACAPS</v>
      </c>
      <c r="L71" t="str">
        <v>Acción contra el Hambre</v>
      </c>
      <c r="M71" t="str">
        <v>ACT Alianza</v>
      </c>
      <c r="N71" t="str">
        <v>ACTED</v>
      </c>
      <c r="O71" t="str">
        <v>Agencia Adventista de Desarollo y Recursos Asistenciales (ADRA)</v>
      </c>
      <c r="P71" t="str">
        <v>Agencia de Cooperación Alemana para el Desarrollo GIZ</v>
      </c>
      <c r="Q71" t="str">
        <v>AID FOR AIDS</v>
      </c>
      <c r="R71" t="str">
        <v>AIDS Healthcare Foundation</v>
      </c>
      <c r="S71" t="str">
        <v>Aldeas Infantiles SOS</v>
      </c>
      <c r="T71" t="str">
        <v>Alianza por la Solidaridad</v>
      </c>
      <c r="U71" t="str">
        <v>Alianza por Venezuela</v>
      </c>
      <c r="V71" t="str">
        <v>Alto Comisionado de las Naciones Unidas para los Refugiados (ACNUR)</v>
      </c>
      <c r="W71" t="str">
        <v>Asociación Aves</v>
      </c>
      <c r="X71" t="str">
        <v>Asociación Caritativa y Cultural Amigos do Noivo</v>
      </c>
      <c r="Y71" t="str">
        <v>Asociación Churún Merú</v>
      </c>
      <c r="Z71" t="str">
        <v>Asociación Civil de Chamos Venezolanos</v>
      </c>
      <c r="AA71" t="str">
        <v>Asociación Civil El Paso</v>
      </c>
      <c r="AB71" t="str">
        <v>Asociación Civil Venezolana en Paraguay</v>
      </c>
      <c r="AC71" t="str">
        <v>Asociación Construyendo Caminos de Esperanza Frente a la Injusticia, el Rechazo y el Olvido (CCEFIRO)</v>
      </c>
      <c r="AD71" t="str">
        <v>Asociación de Apoyo al Desarrollo - APOYAR</v>
      </c>
      <c r="AE71" t="str">
        <v>Asociacion de Jubilados y Pensionados Venezolanos en Argentina</v>
      </c>
      <c r="AF71" t="str">
        <v>Asociación de Psicólogos Venezolanos en Argentina</v>
      </c>
      <c r="AG71" t="str">
        <v>Asociación de venezolanos en la República argentina (ASOVEN)</v>
      </c>
      <c r="AH71" t="str">
        <v>Asociación educativa y caritativa Vale da Benção (AEBVB)</v>
      </c>
      <c r="AI71" t="str">
        <v>Asociación Idas y Vueltas</v>
      </c>
      <c r="AJ71" t="str">
        <v>Asociación ILLARI-AMANECER</v>
      </c>
      <c r="AK71" t="str">
        <v>Asociación Inmigrante Feliz</v>
      </c>
      <c r="AL71" t="str">
        <v>Asociación Manos Veneguayas</v>
      </c>
      <c r="AM71" t="str">
        <v>AsociacIón Misioneros de San Carlos Scalabrinianos</v>
      </c>
      <c r="AN71" t="str">
        <v>Asociación Mutual Israelita Argentina</v>
      </c>
      <c r="AO71" t="str">
        <v>Asociación Profamilia</v>
      </c>
      <c r="AP71" t="str">
        <v>Asociación Quinta Ola</v>
      </c>
      <c r="AQ71" t="str">
        <v>Asociación Solidaridad y Acción</v>
      </c>
      <c r="AR71" t="str">
        <v>Asociación Venezolana en Chile</v>
      </c>
      <c r="AS71" t="str">
        <v>Associação Hermanitos</v>
      </c>
      <c r="AT71" t="str">
        <v>Ayuda en Acción</v>
      </c>
      <c r="AU71" t="str">
        <v>Bethany Christian Services</v>
      </c>
      <c r="AV71" t="str">
        <v>Blumont</v>
      </c>
      <c r="AW71" t="str">
        <v>Capellanía de migrantes venezolanos de la diócesis de Lurín</v>
      </c>
      <c r="AX71" t="str">
        <v>CARE</v>
      </c>
      <c r="AY71" t="str">
        <v>Cáritas Alemania</v>
      </c>
      <c r="AZ71" t="str">
        <v>Cáritas Aruba</v>
      </c>
      <c r="BA71" t="str">
        <v>Cáritas Bolivia</v>
      </c>
      <c r="BB71" t="str">
        <v>Cáritas Brasil</v>
      </c>
      <c r="BC71" t="str">
        <v>Caritas Ecuador</v>
      </c>
      <c r="BD71" t="str">
        <v>Caritas Manaus</v>
      </c>
      <c r="BE71" t="str">
        <v>Caritas Parana</v>
      </c>
      <c r="BF71" t="str">
        <v>Cáritas Perú</v>
      </c>
      <c r="BG71" t="str">
        <v>Cáritas Rio de Janeiro</v>
      </c>
      <c r="BH71" t="str">
        <v>Cáritas São Paulo</v>
      </c>
      <c r="BI71" t="str">
        <v>Cáritas Suiza</v>
      </c>
      <c r="BJ71" t="str">
        <v>Cáritas Willemstad</v>
      </c>
      <c r="BK71" t="str">
        <v>Casa Cemisol</v>
      </c>
      <c r="BL71" t="str">
        <v>Casa Hogar San José</v>
      </c>
      <c r="BM71" t="str">
        <v>Casa Violeta</v>
      </c>
      <c r="BN71" t="str">
        <v>Centro de Atencion alMigrante (CAM)</v>
      </c>
      <c r="BO71" t="str">
        <v>Centro de Atencion Psicosocial (CAPS)</v>
      </c>
      <c r="BP71" t="str">
        <v>Centro de Defensa de los Derechos Humanos de Guarulhos (CCDH)</v>
      </c>
      <c r="BQ71" t="str">
        <v>Centro de Desarrollo y Autogestión</v>
      </c>
      <c r="BR71" t="str">
        <v>Centro de Estudios y Programas Integrados para el Desarrollo Sostenible (CIEDS)</v>
      </c>
      <c r="BS71" t="str">
        <v>Centro de Estudios y Solidaridad con América Latina (CESAL)</v>
      </c>
      <c r="BT71" t="str">
        <v>Centro de Migración y Derechos Humanos de la Diócesis de Roraima</v>
      </c>
      <c r="BU71" t="str">
        <v>Centro Familiar Familias Sin Fronteras – Fundación Familia Sin Fronteras</v>
      </c>
      <c r="BV71" t="str">
        <v>CESVI-Cooperazione e Sviluppo</v>
      </c>
      <c r="BW71" t="str">
        <v>ChildFund Internacional</v>
      </c>
      <c r="BX71" t="str">
        <v>CHS Alternativo</v>
      </c>
      <c r="BY71" t="str">
        <v>CIR - Conselho Indígena de Roraima</v>
      </c>
      <c r="BZ71" t="str">
        <v>Coletivo MOSAICO - Asociación del Movimiento Social, Ambiental, Interactivo, Cultural y Organizacional</v>
      </c>
      <c r="CA71" t="str">
        <v>COLVENZ</v>
      </c>
      <c r="CB71" t="str">
        <v>Comisión Argentina para Refugiados y Migrantes (CAREF)</v>
      </c>
      <c r="CC71" t="str">
        <v>Comité Internacional de la Cruz Roja</v>
      </c>
      <c r="CD71" t="str">
        <v>Comité Internacional de Rescate (IRC)</v>
      </c>
      <c r="CE71" t="str">
        <v>Comité Internacional para el Desarrollo de los Pueblos (CISP)</v>
      </c>
      <c r="CF71" t="str">
        <v>Comite permanente por la defensa de los derechos humanos (CDH)</v>
      </c>
      <c r="CG71" t="str">
        <v>Compasión internacional</v>
      </c>
      <c r="CH71" t="str">
        <v>Compassiva</v>
      </c>
      <c r="CI71" t="str">
        <v>Conozco mis derechos</v>
      </c>
      <c r="CJ71" t="str">
        <v>ConQuito</v>
      </c>
      <c r="CK71" t="str">
        <v>Consejo Danés para los Refugiados (DRC)</v>
      </c>
      <c r="CL71" t="str">
        <v>Consejo Interreligioso del Perú - Religiones por la Paz</v>
      </c>
      <c r="CM71" t="str">
        <v>Consejo Noruego para los Refugiados (NRC)</v>
      </c>
      <c r="CN71" t="str">
        <v>Consorcio de Org. Privadas de promoción al desarrollo de la micro y pequeña empresa</v>
      </c>
      <c r="CO71" t="str">
        <v>COOPI - Cooperación Internacional</v>
      </c>
      <c r="CP71" t="str">
        <v>Corporacion Minuto de Dios</v>
      </c>
      <c r="CQ71" t="str">
        <v>Corporación Opción Legal</v>
      </c>
      <c r="CR71" t="str">
        <v>Corporación para el Desarrollo de Emprendimiento y la Innovación Social</v>
      </c>
      <c r="CS71" t="str">
        <v>Cruz Roja Argentina</v>
      </c>
      <c r="CT71" t="str">
        <v>Cruz Roja Colombia</v>
      </c>
      <c r="CU71" t="str">
        <v>Cruz Roja Ecuador</v>
      </c>
      <c r="CV71" t="str">
        <v>Cruz Roja Española</v>
      </c>
      <c r="CW71" t="str">
        <v>Cruz Roja Panamá</v>
      </c>
      <c r="CX71" t="str">
        <v>Cruz Roja Paraguay</v>
      </c>
      <c r="CY71" t="str">
        <v>Cruz Roja Perú</v>
      </c>
      <c r="CZ71" t="str">
        <v>Cruz Roja Uruguay</v>
      </c>
      <c r="DA71" t="str">
        <v>Cuso Internacional</v>
      </c>
      <c r="DB71" t="str">
        <v>DCF (Danielle’s Children Fund)</v>
      </c>
      <c r="DC71" t="str">
        <v>Desarrollo Cooperativo Agrícola Internacional / Voluntarios en Asistencia Cooperativa en el Extranjero</v>
      </c>
      <c r="DD71" t="str">
        <v>Diakonie Katastrophenhilfe</v>
      </c>
      <c r="DE71" t="str">
        <v>Diálogo Diverso</v>
      </c>
      <c r="DF71" t="str">
        <v>Diáspora Venezolana en República Dominicana</v>
      </c>
      <c r="DG71" t="str">
        <v>Duendes y Ángeles Vinotinto República Dominicana</v>
      </c>
      <c r="DH71" t="str">
        <v>Embajadores internacionales de Canarinhos da Amazonia por la paz</v>
      </c>
      <c r="DI71" t="str">
        <v>Encuentros SJS (Servicio Jesuita de la Solidaridad)</v>
      </c>
      <c r="DJ71" t="str">
        <v>Ending Violence Against Migrants</v>
      </c>
      <c r="DK71" t="str">
        <v>Entidad de las Naciones Unidas para la Igualdad de Género y el Empoderamiento de las Mujeres</v>
      </c>
      <c r="DL71" t="str">
        <v>Famia Planea</v>
      </c>
      <c r="DM71" t="str">
        <v>Family Planning Association of Trinidad and Tobago</v>
      </c>
      <c r="DN71" t="str">
        <v>Federación de Mujeres de Sucumbíos</v>
      </c>
      <c r="DO71" t="str">
        <v>Federación Internacional de la Cruz Roja (FIRC)</v>
      </c>
      <c r="DP71" t="str">
        <v>Federación internacional humanitaria</v>
      </c>
      <c r="DQ71" t="str">
        <v>Federación Luterana Mundial</v>
      </c>
      <c r="DR71" t="str">
        <v>Fondo de las Naciones Unidas para la Infancia (UNICEF)</v>
      </c>
      <c r="DS71" t="str">
        <v>Fondo de Población de las Naciones Unidas (UNFPA)</v>
      </c>
      <c r="DT71" t="str">
        <v>Fondo Ecuatoriano Populorum Progressio</v>
      </c>
      <c r="DU71" t="str">
        <v>Foro de Israel para la Ayuda Humanitaria Internacional (IsraAID)</v>
      </c>
      <c r="DV71" t="str">
        <v>Foro de la Sociedad Civil en Salud (ForoSalud)</v>
      </c>
      <c r="DW71" t="str">
        <v>Foro Salud Callao</v>
      </c>
      <c r="DX71" t="str">
        <v>Fraternidade Sem Fronteiras</v>
      </c>
      <c r="DY71" t="str">
        <v>Fundación “Project Hope of Colombia”</v>
      </c>
      <c r="DZ71" t="str">
        <v>Fundación Alas de Colibrí</v>
      </c>
      <c r="EA71" t="str">
        <v>Fundación Americares</v>
      </c>
      <c r="EB71" t="str">
        <v>Fundación AVSI</v>
      </c>
      <c r="EC71" t="str">
        <v>Fundación Baylor Colombia</v>
      </c>
      <c r="ED71" t="str">
        <v>Fundación Casa de Refugio Matilde</v>
      </c>
      <c r="EE71" t="str">
        <v>Fundación Colonia de Venezuela en República Dominicana (FUNCOVERD)</v>
      </c>
      <c r="EF71" t="str">
        <v>Fundación Comisión Católica Argentina de Migraciones (FCCAM)</v>
      </c>
      <c r="EG71" t="str">
        <v>Fundación CRISFE</v>
      </c>
      <c r="EH71" t="str">
        <v>Fundación de Ayuda Social de Las Iglesias Cristianas</v>
      </c>
      <c r="EI71" t="str">
        <v>Fundación de Ayuda Social de las Iglesias Cristianas (FASIC)</v>
      </c>
      <c r="EJ71" t="str">
        <v>Fundación de Emigrantes Venezolanos (FEV)</v>
      </c>
      <c r="EK71" t="str">
        <v>Fundación de las Americas (FUDELA)</v>
      </c>
      <c r="EL71" t="str">
        <v>Fundación Educativa Rada</v>
      </c>
      <c r="EM71" t="str">
        <v>Fundación Equidad</v>
      </c>
      <c r="EN71" t="str">
        <v>Fundación Halü Bienestar Humano (HALU)</v>
      </c>
      <c r="EO71" t="str">
        <v>Fundación Huésped</v>
      </c>
      <c r="EP71" t="str">
        <v>Fundación Human Rights Caribbean (HRC)</v>
      </c>
      <c r="EQ71" t="str">
        <v>Fundación Las Golondrinas</v>
      </c>
      <c r="ER71" t="str">
        <v>Fundación Manos Abiertas</v>
      </c>
      <c r="ES71" t="str">
        <v>Fundación Mi Sangre</v>
      </c>
      <c r="ET71" t="str">
        <v>Fundación Nuestros Jóvenes</v>
      </c>
      <c r="EU71" t="str">
        <v>Fundacion pa Hende Muhe den Dificultad (FHMD)</v>
      </c>
      <c r="EV71" t="str">
        <v>Fundación Pan de Vida</v>
      </c>
      <c r="EW71" t="str">
        <v>Fundación Panamericana de Desarrollo</v>
      </c>
      <c r="EX71" t="str">
        <v>Fundación Panamericana para el Desarrollo (FUPAD)</v>
      </c>
      <c r="EY71" t="str">
        <v>Fundación para Asistencia a las Víctimas</v>
      </c>
      <c r="EZ71" t="str">
        <v>Fundación para la Integración y el Desarrollo de América Latina (FIDAL)</v>
      </c>
      <c r="FA71" t="str">
        <v>Fundación Salú pa Tur</v>
      </c>
      <c r="FB71" t="str">
        <v>Fundación Scalabrini Bolivia</v>
      </c>
      <c r="FC71" t="str">
        <v>Fundacion Scalabrini Chile</v>
      </c>
      <c r="FD71" t="str">
        <v>Fundación SES</v>
      </c>
      <c r="FE71" t="str">
        <v>Fundación Solidaria Trabajo para un Hermano</v>
      </c>
      <c r="FF71" t="str">
        <v>Fundación Stima</v>
      </c>
      <c r="FG71" t="str">
        <v>Fundación Takuna</v>
      </c>
      <c r="FH71" t="str">
        <v>Fundación Tarabita</v>
      </c>
      <c r="FI71" t="str">
        <v>Fundación Venex Curacao</v>
      </c>
      <c r="FJ71" t="str">
        <v>Globalizate Radio</v>
      </c>
      <c r="FK71" t="str">
        <v>GOAL</v>
      </c>
      <c r="FL71" t="str">
        <v>Heartland Alliance International (HAI)</v>
      </c>
      <c r="FM71" t="str">
        <v>HELVETAS Swiss Intercooperation</v>
      </c>
      <c r="FN71" t="str">
        <v>Hermanos Salesianas</v>
      </c>
      <c r="FO71" t="str">
        <v>HIAS</v>
      </c>
      <c r="FP71" t="str">
        <v>Hogar de Cristo</v>
      </c>
      <c r="FQ71" t="str">
        <v>Hogar de Nazareth</v>
      </c>
      <c r="FR71" t="str">
        <v>Human Rights Defence Curaçao</v>
      </c>
      <c r="FS71" t="str">
        <v>Humanity &amp; Inclusion</v>
      </c>
      <c r="FT71" t="str">
        <v>Humans Analytic</v>
      </c>
      <c r="FU71" t="str">
        <v>IEB - Instituto Internacional de Educação do Brasil</v>
      </c>
      <c r="FV71" t="str">
        <v>iMMAP</v>
      </c>
      <c r="FW71" t="str">
        <v>IMPACT Initiatives (REACH)</v>
      </c>
      <c r="FX71" t="str">
        <v>Institute of Natural and Cultural Heritage (IPANC)</v>
      </c>
      <c r="FY71" t="str">
        <v>Instituto de Democracia y Derechos Humanos</v>
      </c>
      <c r="FZ71" t="str">
        <v>Instituto de maná</v>
      </c>
      <c r="GA71" t="str">
        <v>Instituto de Promoción del Desarrollo Solidario</v>
      </c>
      <c r="GB71" t="str">
        <v>Instituto Dominicano de Desarrollo Integral</v>
      </c>
      <c r="GC71" t="str">
        <v>Instituto Félix Guattari</v>
      </c>
      <c r="GD71" t="str">
        <v>Instituto Nice</v>
      </c>
      <c r="GE71" t="str">
        <v>Instituto para las Migraciones y Derechos Humanos (IMDH)</v>
      </c>
      <c r="GF71" t="str">
        <v>Instituto Pirilampos - Grupo de visitas y acciones voluntarias en Roraima</v>
      </c>
      <c r="GG71" t="str">
        <v>INTERSOS</v>
      </c>
      <c r="GH71" t="str">
        <v>IPANC</v>
      </c>
      <c r="GI71" t="str">
        <v>Kimirina Coorporation</v>
      </c>
      <c r="GJ71" t="str">
        <v>La Bolsa del Samaritano</v>
      </c>
      <c r="GK71" t="str">
        <v>Lutheran World Relief</v>
      </c>
      <c r="GL71" t="str">
        <v>Malteser International</v>
      </c>
      <c r="GM71" t="str">
        <v>Más Igualdad Perú</v>
      </c>
      <c r="GN71" t="str">
        <v>MedGlobal</v>
      </c>
      <c r="GO71" t="str">
        <v>Medical Teams International</v>
      </c>
      <c r="GP71" t="str">
        <v>Médicos del Mundo</v>
      </c>
      <c r="GQ71" t="str">
        <v>Mercy Corps</v>
      </c>
      <c r="GR71" t="str">
        <v>Migrantes, Refugiados y Argentinos Emprendedores Sociales (MIRARES)</v>
      </c>
      <c r="GS71" t="str">
        <v>Mision Scalabriniana - Ecuador</v>
      </c>
      <c r="GT71" t="str">
        <v>Missão Paz</v>
      </c>
      <c r="GU71" t="str">
        <v>Movimiento de Mujeres de El Oro</v>
      </c>
      <c r="GV71" t="str">
        <v>Movimiento LGBT+ Brasil</v>
      </c>
      <c r="GW71" t="str">
        <v>Museu A CASA</v>
      </c>
      <c r="GX71" t="str">
        <v>Nueva organización</v>
      </c>
      <c r="GY71" t="str">
        <v>Oficina de la Coordinadora Residente UN</v>
      </c>
      <c r="GZ71" t="str">
        <v>Oficina de las Naciones Unidas de Servicios para Proyectos (UNOPS)</v>
      </c>
      <c r="HA71" t="str">
        <v>Oficina de Naciones Unidas contra la Droga y el Delito (ONUDD)</v>
      </c>
      <c r="HB71" t="str">
        <v>Oficina de Naciones Unidas para la Coordinación de Asuntos Humanitarios</v>
      </c>
      <c r="HC71" t="str">
        <v>Oficina del Alto Comisionado de las Naciones Unidas para los Derechos Humanos (ACNUDH)</v>
      </c>
      <c r="HD71" t="str">
        <v>ONU voluntarios</v>
      </c>
      <c r="HE71" t="str">
        <v>Opportunity International/AGAPE</v>
      </c>
      <c r="HF71" t="str">
        <v>Organización de Estados Iberoamericanos para la Educación, la Ciencia y la Cultura (OEI)</v>
      </c>
      <c r="HG71" t="str">
        <v>Organización de las Naciones Unidas para la Alimentación y la Agricultura (FAO)</v>
      </c>
      <c r="HH71" t="str">
        <v>Organización de las Naciones Unidas para la Educación, la Ciencia y la Cultura (UNESCO)</v>
      </c>
      <c r="HI71" t="str">
        <v>Organización Fuerza Internacional de Capellanía DDHH y DIH OFICA ICC</v>
      </c>
      <c r="HJ71" t="str">
        <v>Organización Internacional del Trabajo (OIT)</v>
      </c>
      <c r="HK71" t="str">
        <v>Organización Internacional para las Migraciones (OIM)</v>
      </c>
      <c r="HL71" t="str">
        <v>Organización Panamericana de la Salud/Organización Mundial de la Salud (OPS/OMS)</v>
      </c>
      <c r="HM71" t="str">
        <v>OXFAM</v>
      </c>
      <c r="HN71" t="str">
        <v>Parroquia Eclesiástica San Francisco</v>
      </c>
      <c r="HO71" t="str">
        <v>Parroquia Ntra Sra Asunción y Madre de los Migrantes</v>
      </c>
      <c r="HP71" t="str">
        <v>Pastoral de Movilidad Humana - Conferencia Episcopal Peruana</v>
      </c>
      <c r="HQ71" t="str">
        <v>Pastoral Social Cáritas</v>
      </c>
      <c r="HR71" t="str">
        <v>Patronato de Amparo Social de Tulcán</v>
      </c>
      <c r="HS71" t="str">
        <v>Peace for Development</v>
      </c>
      <c r="HT71" t="str">
        <v>Plan Internacional</v>
      </c>
      <c r="HU71" t="str">
        <v>Première Urgence Internationale</v>
      </c>
      <c r="HV71" t="str">
        <v>PROBONO Colombia</v>
      </c>
      <c r="HW71" t="str">
        <v>Progetto mondo mlal</v>
      </c>
      <c r="HX71" t="str">
        <v>Programa Conjunto de las Naciones Unidas sobre el VIH/SIDA (ONUSIDA)</v>
      </c>
      <c r="HY71" t="str">
        <v>Programa de las Naciones Unidas para el Desarrollo (PNUD)</v>
      </c>
      <c r="HZ71" t="str">
        <v>Programa de las Naciones Unidas para los Asentamientos Humanos (UN Habitat)</v>
      </c>
      <c r="IA71" t="str">
        <v>Programa de Soporte a la autoayuda de personas seropositivas</v>
      </c>
      <c r="IB71" t="str">
        <v>Programa Mundial de Alimentos (PMA)</v>
      </c>
      <c r="IC71" t="str">
        <v>Purik Huasi</v>
      </c>
      <c r="ID71" t="str">
        <v>Red con Migrantes y Refugiados</v>
      </c>
      <c r="IE71" t="str">
        <v>Red de Investigaciones Orientadas a la Solución de Problemas en Derechos Humanos</v>
      </c>
      <c r="IF71" t="str">
        <v>Red Internacional de Migración Scalabrini</v>
      </c>
      <c r="IG71" t="str">
        <v>Red Latinoamericana de Organizaciones no Gubernamentales de Personas con Discapacidad y sus Familias (RIADIS)</v>
      </c>
      <c r="IH71" t="str">
        <v>Red regioanal LGTBI+</v>
      </c>
      <c r="II71" t="str">
        <v>Renacer</v>
      </c>
      <c r="IJ71" t="str">
        <v>RET Internacional</v>
      </c>
      <c r="IK71" t="str">
        <v>Save the Children (SCI)</v>
      </c>
      <c r="IL71" t="str">
        <v>Sección Peruana de Amnistía Internacional</v>
      </c>
      <c r="IM71" t="str">
        <v>Semillas para la Democracia</v>
      </c>
      <c r="IN71" t="str">
        <v>Servicio Ecuménico para la Dignidad Humana</v>
      </c>
      <c r="IO71" t="str">
        <v>Servicio Jesuita a Migrantes (SJM)</v>
      </c>
      <c r="IP71" t="str">
        <v>Servicio Jesuita a Migrantes y Refugiados (SJMR)</v>
      </c>
      <c r="IQ71" t="str">
        <v>Servicio Jesuita a Refugiados (SJR)</v>
      </c>
      <c r="IR71" t="str">
        <v>Servicio Pastoral de Migrantes Nacional</v>
      </c>
      <c r="IS71" t="str">
        <v>Serviço Pastoral dos Migrantes do Nordeste</v>
      </c>
      <c r="IT71" t="str">
        <v>Sesame Workshop</v>
      </c>
      <c r="IU71" t="str">
        <v>Sociedad Bolivariana de Curaçao</v>
      </c>
      <c r="IV71" t="str">
        <v>Solidarites International/Premiere Urgence Internationale (Consorcio de SI y PUI)</v>
      </c>
      <c r="IW71" t="str">
        <v>Sparkassenstiftung für internationale Kooperation</v>
      </c>
      <c r="IX71" t="str">
        <v>Stichting Slachtofferhulp Curaçao</v>
      </c>
      <c r="IY71" t="str">
        <v>Swisscontact</v>
      </c>
      <c r="IZ71" t="str">
        <v>Tearfund</v>
      </c>
      <c r="JA71" t="str">
        <v>TECHO</v>
      </c>
      <c r="JB71" t="str">
        <v>Terre des Hommes Italy</v>
      </c>
      <c r="JC71" t="str">
        <v>Terre des Hommes Lausanne</v>
      </c>
      <c r="JD71" t="str">
        <v>Terre des Hommes Suisse</v>
      </c>
      <c r="JE71" t="str">
        <v>Universidad Católica del Uruguay (UCU)</v>
      </c>
      <c r="JF71" t="str">
        <v>Universidad de Buenos Aires (UBA)</v>
      </c>
      <c r="JG71" t="str">
        <v>UruVene</v>
      </c>
      <c r="JH71" t="str">
        <v>VenAruba Solidaria</v>
      </c>
      <c r="JI71" t="str">
        <v>VenEuropa</v>
      </c>
      <c r="JJ71" t="str">
        <v>Venezolanos en San Cristóbal</v>
      </c>
      <c r="JK71" t="str">
        <v>Vicaría de Pastoral Social Caritas</v>
      </c>
      <c r="JL71" t="str">
        <v>Vicariato apostólico de Esmeraldas – Nación de Paz (VAE)</v>
      </c>
      <c r="JM71" t="str">
        <v>Visión Mundial</v>
      </c>
      <c r="JN71" t="str">
        <v>War Child</v>
      </c>
      <c r="JO71" t="str">
        <v>We World GVC</v>
      </c>
      <c r="JP71" t="str">
        <v>World Council of Credit Unions</v>
      </c>
      <c r="JQ71" t="str">
        <v>ZOA</v>
      </c>
    </row>
    <row r="72" spans="1:277" ht="57.6" x14ac:dyDescent="0.3">
      <c r="A72" s="37" t="s">
        <v>789</v>
      </c>
      <c r="B72" s="37" t="s">
        <v>49</v>
      </c>
      <c r="C72" s="37" t="s">
        <v>790</v>
      </c>
      <c r="D72" s="37"/>
      <c r="E72" s="37" t="s">
        <v>791</v>
      </c>
      <c r="F72" s="46" t="b">
        <v>0</v>
      </c>
      <c r="G72" s="46" t="s">
        <v>2167</v>
      </c>
      <c r="I72" t="str" cm="1">
        <f t="array" ref="I72:JQ72">TRANSPOSE(_xlfn._xlws.SORT(_xlfn._xlws.FILTER(Table3[Nombre],ISNUMBER(SEARCH(' Activity Sheet'!C73,Table3[Nombre])),"Not found"),,1))</f>
        <v>100% Diversidad y Derechos</v>
      </c>
      <c r="J72" t="str">
        <v>ABV - Asociación del Bien con la Vida</v>
      </c>
      <c r="K72" t="str">
        <v>ACAPS</v>
      </c>
      <c r="L72" t="str">
        <v>Acción contra el Hambre</v>
      </c>
      <c r="M72" t="str">
        <v>ACT Alianza</v>
      </c>
      <c r="N72" t="str">
        <v>ACTED</v>
      </c>
      <c r="O72" t="str">
        <v>Agencia Adventista de Desarollo y Recursos Asistenciales (ADRA)</v>
      </c>
      <c r="P72" t="str">
        <v>Agencia de Cooperación Alemana para el Desarrollo GIZ</v>
      </c>
      <c r="Q72" t="str">
        <v>AID FOR AIDS</v>
      </c>
      <c r="R72" t="str">
        <v>AIDS Healthcare Foundation</v>
      </c>
      <c r="S72" t="str">
        <v>Aldeas Infantiles SOS</v>
      </c>
      <c r="T72" t="str">
        <v>Alianza por la Solidaridad</v>
      </c>
      <c r="U72" t="str">
        <v>Alianza por Venezuela</v>
      </c>
      <c r="V72" t="str">
        <v>Alto Comisionado de las Naciones Unidas para los Refugiados (ACNUR)</v>
      </c>
      <c r="W72" t="str">
        <v>Asociación Aves</v>
      </c>
      <c r="X72" t="str">
        <v>Asociación Caritativa y Cultural Amigos do Noivo</v>
      </c>
      <c r="Y72" t="str">
        <v>Asociación Churún Merú</v>
      </c>
      <c r="Z72" t="str">
        <v>Asociación Civil de Chamos Venezolanos</v>
      </c>
      <c r="AA72" t="str">
        <v>Asociación Civil El Paso</v>
      </c>
      <c r="AB72" t="str">
        <v>Asociación Civil Venezolana en Paraguay</v>
      </c>
      <c r="AC72" t="str">
        <v>Asociación Construyendo Caminos de Esperanza Frente a la Injusticia, el Rechazo y el Olvido (CCEFIRO)</v>
      </c>
      <c r="AD72" t="str">
        <v>Asociación de Apoyo al Desarrollo - APOYAR</v>
      </c>
      <c r="AE72" t="str">
        <v>Asociacion de Jubilados y Pensionados Venezolanos en Argentina</v>
      </c>
      <c r="AF72" t="str">
        <v>Asociación de Psicólogos Venezolanos en Argentina</v>
      </c>
      <c r="AG72" t="str">
        <v>Asociación de venezolanos en la República argentina (ASOVEN)</v>
      </c>
      <c r="AH72" t="str">
        <v>Asociación educativa y caritativa Vale da Benção (AEBVB)</v>
      </c>
      <c r="AI72" t="str">
        <v>Asociación Idas y Vueltas</v>
      </c>
      <c r="AJ72" t="str">
        <v>Asociación ILLARI-AMANECER</v>
      </c>
      <c r="AK72" t="str">
        <v>Asociación Inmigrante Feliz</v>
      </c>
      <c r="AL72" t="str">
        <v>Asociación Manos Veneguayas</v>
      </c>
      <c r="AM72" t="str">
        <v>AsociacIón Misioneros de San Carlos Scalabrinianos</v>
      </c>
      <c r="AN72" t="str">
        <v>Asociación Mutual Israelita Argentina</v>
      </c>
      <c r="AO72" t="str">
        <v>Asociación Profamilia</v>
      </c>
      <c r="AP72" t="str">
        <v>Asociación Quinta Ola</v>
      </c>
      <c r="AQ72" t="str">
        <v>Asociación Solidaridad y Acción</v>
      </c>
      <c r="AR72" t="str">
        <v>Asociación Venezolana en Chile</v>
      </c>
      <c r="AS72" t="str">
        <v>Associação Hermanitos</v>
      </c>
      <c r="AT72" t="str">
        <v>Ayuda en Acción</v>
      </c>
      <c r="AU72" t="str">
        <v>Bethany Christian Services</v>
      </c>
      <c r="AV72" t="str">
        <v>Blumont</v>
      </c>
      <c r="AW72" t="str">
        <v>Capellanía de migrantes venezolanos de la diócesis de Lurín</v>
      </c>
      <c r="AX72" t="str">
        <v>CARE</v>
      </c>
      <c r="AY72" t="str">
        <v>Cáritas Alemania</v>
      </c>
      <c r="AZ72" t="str">
        <v>Cáritas Aruba</v>
      </c>
      <c r="BA72" t="str">
        <v>Cáritas Bolivia</v>
      </c>
      <c r="BB72" t="str">
        <v>Cáritas Brasil</v>
      </c>
      <c r="BC72" t="str">
        <v>Caritas Ecuador</v>
      </c>
      <c r="BD72" t="str">
        <v>Caritas Manaus</v>
      </c>
      <c r="BE72" t="str">
        <v>Caritas Parana</v>
      </c>
      <c r="BF72" t="str">
        <v>Cáritas Perú</v>
      </c>
      <c r="BG72" t="str">
        <v>Cáritas Rio de Janeiro</v>
      </c>
      <c r="BH72" t="str">
        <v>Cáritas São Paulo</v>
      </c>
      <c r="BI72" t="str">
        <v>Cáritas Suiza</v>
      </c>
      <c r="BJ72" t="str">
        <v>Cáritas Willemstad</v>
      </c>
      <c r="BK72" t="str">
        <v>Casa Cemisol</v>
      </c>
      <c r="BL72" t="str">
        <v>Casa Hogar San José</v>
      </c>
      <c r="BM72" t="str">
        <v>Casa Violeta</v>
      </c>
      <c r="BN72" t="str">
        <v>Centro de Atencion alMigrante (CAM)</v>
      </c>
      <c r="BO72" t="str">
        <v>Centro de Atencion Psicosocial (CAPS)</v>
      </c>
      <c r="BP72" t="str">
        <v>Centro de Defensa de los Derechos Humanos de Guarulhos (CCDH)</v>
      </c>
      <c r="BQ72" t="str">
        <v>Centro de Desarrollo y Autogestión</v>
      </c>
      <c r="BR72" t="str">
        <v>Centro de Estudios y Programas Integrados para el Desarrollo Sostenible (CIEDS)</v>
      </c>
      <c r="BS72" t="str">
        <v>Centro de Estudios y Solidaridad con América Latina (CESAL)</v>
      </c>
      <c r="BT72" t="str">
        <v>Centro de Migración y Derechos Humanos de la Diócesis de Roraima</v>
      </c>
      <c r="BU72" t="str">
        <v>Centro Familiar Familias Sin Fronteras – Fundación Familia Sin Fronteras</v>
      </c>
      <c r="BV72" t="str">
        <v>CESVI-Cooperazione e Sviluppo</v>
      </c>
      <c r="BW72" t="str">
        <v>ChildFund Internacional</v>
      </c>
      <c r="BX72" t="str">
        <v>CHS Alternativo</v>
      </c>
      <c r="BY72" t="str">
        <v>CIR - Conselho Indígena de Roraima</v>
      </c>
      <c r="BZ72" t="str">
        <v>Coletivo MOSAICO - Asociación del Movimiento Social, Ambiental, Interactivo, Cultural y Organizacional</v>
      </c>
      <c r="CA72" t="str">
        <v>COLVENZ</v>
      </c>
      <c r="CB72" t="str">
        <v>Comisión Argentina para Refugiados y Migrantes (CAREF)</v>
      </c>
      <c r="CC72" t="str">
        <v>Comité Internacional de la Cruz Roja</v>
      </c>
      <c r="CD72" t="str">
        <v>Comité Internacional de Rescate (IRC)</v>
      </c>
      <c r="CE72" t="str">
        <v>Comité Internacional para el Desarrollo de los Pueblos (CISP)</v>
      </c>
      <c r="CF72" t="str">
        <v>Comite permanente por la defensa de los derechos humanos (CDH)</v>
      </c>
      <c r="CG72" t="str">
        <v>Compasión internacional</v>
      </c>
      <c r="CH72" t="str">
        <v>Compassiva</v>
      </c>
      <c r="CI72" t="str">
        <v>Conozco mis derechos</v>
      </c>
      <c r="CJ72" t="str">
        <v>ConQuito</v>
      </c>
      <c r="CK72" t="str">
        <v>Consejo Danés para los Refugiados (DRC)</v>
      </c>
      <c r="CL72" t="str">
        <v>Consejo Interreligioso del Perú - Religiones por la Paz</v>
      </c>
      <c r="CM72" t="str">
        <v>Consejo Noruego para los Refugiados (NRC)</v>
      </c>
      <c r="CN72" t="str">
        <v>Consorcio de Org. Privadas de promoción al desarrollo de la micro y pequeña empresa</v>
      </c>
      <c r="CO72" t="str">
        <v>COOPI - Cooperación Internacional</v>
      </c>
      <c r="CP72" t="str">
        <v>Corporacion Minuto de Dios</v>
      </c>
      <c r="CQ72" t="str">
        <v>Corporación Opción Legal</v>
      </c>
      <c r="CR72" t="str">
        <v>Corporación para el Desarrollo de Emprendimiento y la Innovación Social</v>
      </c>
      <c r="CS72" t="str">
        <v>Cruz Roja Argentina</v>
      </c>
      <c r="CT72" t="str">
        <v>Cruz Roja Colombia</v>
      </c>
      <c r="CU72" t="str">
        <v>Cruz Roja Ecuador</v>
      </c>
      <c r="CV72" t="str">
        <v>Cruz Roja Española</v>
      </c>
      <c r="CW72" t="str">
        <v>Cruz Roja Panamá</v>
      </c>
      <c r="CX72" t="str">
        <v>Cruz Roja Paraguay</v>
      </c>
      <c r="CY72" t="str">
        <v>Cruz Roja Perú</v>
      </c>
      <c r="CZ72" t="str">
        <v>Cruz Roja Uruguay</v>
      </c>
      <c r="DA72" t="str">
        <v>Cuso Internacional</v>
      </c>
      <c r="DB72" t="str">
        <v>DCF (Danielle’s Children Fund)</v>
      </c>
      <c r="DC72" t="str">
        <v>Desarrollo Cooperativo Agrícola Internacional / Voluntarios en Asistencia Cooperativa en el Extranjero</v>
      </c>
      <c r="DD72" t="str">
        <v>Diakonie Katastrophenhilfe</v>
      </c>
      <c r="DE72" t="str">
        <v>Diálogo Diverso</v>
      </c>
      <c r="DF72" t="str">
        <v>Diáspora Venezolana en República Dominicana</v>
      </c>
      <c r="DG72" t="str">
        <v>Duendes y Ángeles Vinotinto República Dominicana</v>
      </c>
      <c r="DH72" t="str">
        <v>Embajadores internacionales de Canarinhos da Amazonia por la paz</v>
      </c>
      <c r="DI72" t="str">
        <v>Encuentros SJS (Servicio Jesuita de la Solidaridad)</v>
      </c>
      <c r="DJ72" t="str">
        <v>Ending Violence Against Migrants</v>
      </c>
      <c r="DK72" t="str">
        <v>Entidad de las Naciones Unidas para la Igualdad de Género y el Empoderamiento de las Mujeres</v>
      </c>
      <c r="DL72" t="str">
        <v>Famia Planea</v>
      </c>
      <c r="DM72" t="str">
        <v>Family Planning Association of Trinidad and Tobago</v>
      </c>
      <c r="DN72" t="str">
        <v>Federación de Mujeres de Sucumbíos</v>
      </c>
      <c r="DO72" t="str">
        <v>Federación Internacional de la Cruz Roja (FIRC)</v>
      </c>
      <c r="DP72" t="str">
        <v>Federación internacional humanitaria</v>
      </c>
      <c r="DQ72" t="str">
        <v>Federación Luterana Mundial</v>
      </c>
      <c r="DR72" t="str">
        <v>Fondo de las Naciones Unidas para la Infancia (UNICEF)</v>
      </c>
      <c r="DS72" t="str">
        <v>Fondo de Población de las Naciones Unidas (UNFPA)</v>
      </c>
      <c r="DT72" t="str">
        <v>Fondo Ecuatoriano Populorum Progressio</v>
      </c>
      <c r="DU72" t="str">
        <v>Foro de Israel para la Ayuda Humanitaria Internacional (IsraAID)</v>
      </c>
      <c r="DV72" t="str">
        <v>Foro de la Sociedad Civil en Salud (ForoSalud)</v>
      </c>
      <c r="DW72" t="str">
        <v>Foro Salud Callao</v>
      </c>
      <c r="DX72" t="str">
        <v>Fraternidade Sem Fronteiras</v>
      </c>
      <c r="DY72" t="str">
        <v>Fundación “Project Hope of Colombia”</v>
      </c>
      <c r="DZ72" t="str">
        <v>Fundación Alas de Colibrí</v>
      </c>
      <c r="EA72" t="str">
        <v>Fundación Americares</v>
      </c>
      <c r="EB72" t="str">
        <v>Fundación AVSI</v>
      </c>
      <c r="EC72" t="str">
        <v>Fundación Baylor Colombia</v>
      </c>
      <c r="ED72" t="str">
        <v>Fundación Casa de Refugio Matilde</v>
      </c>
      <c r="EE72" t="str">
        <v>Fundación Colonia de Venezuela en República Dominicana (FUNCOVERD)</v>
      </c>
      <c r="EF72" t="str">
        <v>Fundación Comisión Católica Argentina de Migraciones (FCCAM)</v>
      </c>
      <c r="EG72" t="str">
        <v>Fundación CRISFE</v>
      </c>
      <c r="EH72" t="str">
        <v>Fundación de Ayuda Social de Las Iglesias Cristianas</v>
      </c>
      <c r="EI72" t="str">
        <v>Fundación de Ayuda Social de las Iglesias Cristianas (FASIC)</v>
      </c>
      <c r="EJ72" t="str">
        <v>Fundación de Emigrantes Venezolanos (FEV)</v>
      </c>
      <c r="EK72" t="str">
        <v>Fundación de las Americas (FUDELA)</v>
      </c>
      <c r="EL72" t="str">
        <v>Fundación Educativa Rada</v>
      </c>
      <c r="EM72" t="str">
        <v>Fundación Equidad</v>
      </c>
      <c r="EN72" t="str">
        <v>Fundación Halü Bienestar Humano (HALU)</v>
      </c>
      <c r="EO72" t="str">
        <v>Fundación Huésped</v>
      </c>
      <c r="EP72" t="str">
        <v>Fundación Human Rights Caribbean (HRC)</v>
      </c>
      <c r="EQ72" t="str">
        <v>Fundación Las Golondrinas</v>
      </c>
      <c r="ER72" t="str">
        <v>Fundación Manos Abiertas</v>
      </c>
      <c r="ES72" t="str">
        <v>Fundación Mi Sangre</v>
      </c>
      <c r="ET72" t="str">
        <v>Fundación Nuestros Jóvenes</v>
      </c>
      <c r="EU72" t="str">
        <v>Fundacion pa Hende Muhe den Dificultad (FHMD)</v>
      </c>
      <c r="EV72" t="str">
        <v>Fundación Pan de Vida</v>
      </c>
      <c r="EW72" t="str">
        <v>Fundación Panamericana de Desarrollo</v>
      </c>
      <c r="EX72" t="str">
        <v>Fundación Panamericana para el Desarrollo (FUPAD)</v>
      </c>
      <c r="EY72" t="str">
        <v>Fundación para Asistencia a las Víctimas</v>
      </c>
      <c r="EZ72" t="str">
        <v>Fundación para la Integración y el Desarrollo de América Latina (FIDAL)</v>
      </c>
      <c r="FA72" t="str">
        <v>Fundación Salú pa Tur</v>
      </c>
      <c r="FB72" t="str">
        <v>Fundación Scalabrini Bolivia</v>
      </c>
      <c r="FC72" t="str">
        <v>Fundacion Scalabrini Chile</v>
      </c>
      <c r="FD72" t="str">
        <v>Fundación SES</v>
      </c>
      <c r="FE72" t="str">
        <v>Fundación Solidaria Trabajo para un Hermano</v>
      </c>
      <c r="FF72" t="str">
        <v>Fundación Stima</v>
      </c>
      <c r="FG72" t="str">
        <v>Fundación Takuna</v>
      </c>
      <c r="FH72" t="str">
        <v>Fundación Tarabita</v>
      </c>
      <c r="FI72" t="str">
        <v>Fundación Venex Curacao</v>
      </c>
      <c r="FJ72" t="str">
        <v>Globalizate Radio</v>
      </c>
      <c r="FK72" t="str">
        <v>GOAL</v>
      </c>
      <c r="FL72" t="str">
        <v>Heartland Alliance International (HAI)</v>
      </c>
      <c r="FM72" t="str">
        <v>HELVETAS Swiss Intercooperation</v>
      </c>
      <c r="FN72" t="str">
        <v>Hermanos Salesianas</v>
      </c>
      <c r="FO72" t="str">
        <v>HIAS</v>
      </c>
      <c r="FP72" t="str">
        <v>Hogar de Cristo</v>
      </c>
      <c r="FQ72" t="str">
        <v>Hogar de Nazareth</v>
      </c>
      <c r="FR72" t="str">
        <v>Human Rights Defence Curaçao</v>
      </c>
      <c r="FS72" t="str">
        <v>Humanity &amp; Inclusion</v>
      </c>
      <c r="FT72" t="str">
        <v>Humans Analytic</v>
      </c>
      <c r="FU72" t="str">
        <v>IEB - Instituto Internacional de Educação do Brasil</v>
      </c>
      <c r="FV72" t="str">
        <v>iMMAP</v>
      </c>
      <c r="FW72" t="str">
        <v>IMPACT Initiatives (REACH)</v>
      </c>
      <c r="FX72" t="str">
        <v>Institute of Natural and Cultural Heritage (IPANC)</v>
      </c>
      <c r="FY72" t="str">
        <v>Instituto de Democracia y Derechos Humanos</v>
      </c>
      <c r="FZ72" t="str">
        <v>Instituto de maná</v>
      </c>
      <c r="GA72" t="str">
        <v>Instituto de Promoción del Desarrollo Solidario</v>
      </c>
      <c r="GB72" t="str">
        <v>Instituto Dominicano de Desarrollo Integral</v>
      </c>
      <c r="GC72" t="str">
        <v>Instituto Félix Guattari</v>
      </c>
      <c r="GD72" t="str">
        <v>Instituto Nice</v>
      </c>
      <c r="GE72" t="str">
        <v>Instituto para las Migraciones y Derechos Humanos (IMDH)</v>
      </c>
      <c r="GF72" t="str">
        <v>Instituto Pirilampos - Grupo de visitas y acciones voluntarias en Roraima</v>
      </c>
      <c r="GG72" t="str">
        <v>INTERSOS</v>
      </c>
      <c r="GH72" t="str">
        <v>IPANC</v>
      </c>
      <c r="GI72" t="str">
        <v>Kimirina Coorporation</v>
      </c>
      <c r="GJ72" t="str">
        <v>La Bolsa del Samaritano</v>
      </c>
      <c r="GK72" t="str">
        <v>Lutheran World Relief</v>
      </c>
      <c r="GL72" t="str">
        <v>Malteser International</v>
      </c>
      <c r="GM72" t="str">
        <v>Más Igualdad Perú</v>
      </c>
      <c r="GN72" t="str">
        <v>MedGlobal</v>
      </c>
      <c r="GO72" t="str">
        <v>Medical Teams International</v>
      </c>
      <c r="GP72" t="str">
        <v>Médicos del Mundo</v>
      </c>
      <c r="GQ72" t="str">
        <v>Mercy Corps</v>
      </c>
      <c r="GR72" t="str">
        <v>Migrantes, Refugiados y Argentinos Emprendedores Sociales (MIRARES)</v>
      </c>
      <c r="GS72" t="str">
        <v>Mision Scalabriniana - Ecuador</v>
      </c>
      <c r="GT72" t="str">
        <v>Missão Paz</v>
      </c>
      <c r="GU72" t="str">
        <v>Movimiento de Mujeres de El Oro</v>
      </c>
      <c r="GV72" t="str">
        <v>Movimiento LGBT+ Brasil</v>
      </c>
      <c r="GW72" t="str">
        <v>Museu A CASA</v>
      </c>
      <c r="GX72" t="str">
        <v>Nueva organización</v>
      </c>
      <c r="GY72" t="str">
        <v>Oficina de la Coordinadora Residente UN</v>
      </c>
      <c r="GZ72" t="str">
        <v>Oficina de las Naciones Unidas de Servicios para Proyectos (UNOPS)</v>
      </c>
      <c r="HA72" t="str">
        <v>Oficina de Naciones Unidas contra la Droga y el Delito (ONUDD)</v>
      </c>
      <c r="HB72" t="str">
        <v>Oficina de Naciones Unidas para la Coordinación de Asuntos Humanitarios</v>
      </c>
      <c r="HC72" t="str">
        <v>Oficina del Alto Comisionado de las Naciones Unidas para los Derechos Humanos (ACNUDH)</v>
      </c>
      <c r="HD72" t="str">
        <v>ONU voluntarios</v>
      </c>
      <c r="HE72" t="str">
        <v>Opportunity International/AGAPE</v>
      </c>
      <c r="HF72" t="str">
        <v>Organización de Estados Iberoamericanos para la Educación, la Ciencia y la Cultura (OEI)</v>
      </c>
      <c r="HG72" t="str">
        <v>Organización de las Naciones Unidas para la Alimentación y la Agricultura (FAO)</v>
      </c>
      <c r="HH72" t="str">
        <v>Organización de las Naciones Unidas para la Educación, la Ciencia y la Cultura (UNESCO)</v>
      </c>
      <c r="HI72" t="str">
        <v>Organización Fuerza Internacional de Capellanía DDHH y DIH OFICA ICC</v>
      </c>
      <c r="HJ72" t="str">
        <v>Organización Internacional del Trabajo (OIT)</v>
      </c>
      <c r="HK72" t="str">
        <v>Organización Internacional para las Migraciones (OIM)</v>
      </c>
      <c r="HL72" t="str">
        <v>Organización Panamericana de la Salud/Organización Mundial de la Salud (OPS/OMS)</v>
      </c>
      <c r="HM72" t="str">
        <v>OXFAM</v>
      </c>
      <c r="HN72" t="str">
        <v>Parroquia Eclesiástica San Francisco</v>
      </c>
      <c r="HO72" t="str">
        <v>Parroquia Ntra Sra Asunción y Madre de los Migrantes</v>
      </c>
      <c r="HP72" t="str">
        <v>Pastoral de Movilidad Humana - Conferencia Episcopal Peruana</v>
      </c>
      <c r="HQ72" t="str">
        <v>Pastoral Social Cáritas</v>
      </c>
      <c r="HR72" t="str">
        <v>Patronato de Amparo Social de Tulcán</v>
      </c>
      <c r="HS72" t="str">
        <v>Peace for Development</v>
      </c>
      <c r="HT72" t="str">
        <v>Plan Internacional</v>
      </c>
      <c r="HU72" t="str">
        <v>Première Urgence Internationale</v>
      </c>
      <c r="HV72" t="str">
        <v>PROBONO Colombia</v>
      </c>
      <c r="HW72" t="str">
        <v>Progetto mondo mlal</v>
      </c>
      <c r="HX72" t="str">
        <v>Programa Conjunto de las Naciones Unidas sobre el VIH/SIDA (ONUSIDA)</v>
      </c>
      <c r="HY72" t="str">
        <v>Programa de las Naciones Unidas para el Desarrollo (PNUD)</v>
      </c>
      <c r="HZ72" t="str">
        <v>Programa de las Naciones Unidas para los Asentamientos Humanos (UN Habitat)</v>
      </c>
      <c r="IA72" t="str">
        <v>Programa de Soporte a la autoayuda de personas seropositivas</v>
      </c>
      <c r="IB72" t="str">
        <v>Programa Mundial de Alimentos (PMA)</v>
      </c>
      <c r="IC72" t="str">
        <v>Purik Huasi</v>
      </c>
      <c r="ID72" t="str">
        <v>Red con Migrantes y Refugiados</v>
      </c>
      <c r="IE72" t="str">
        <v>Red de Investigaciones Orientadas a la Solución de Problemas en Derechos Humanos</v>
      </c>
      <c r="IF72" t="str">
        <v>Red Internacional de Migración Scalabrini</v>
      </c>
      <c r="IG72" t="str">
        <v>Red Latinoamericana de Organizaciones no Gubernamentales de Personas con Discapacidad y sus Familias (RIADIS)</v>
      </c>
      <c r="IH72" t="str">
        <v>Red regioanal LGTBI+</v>
      </c>
      <c r="II72" t="str">
        <v>Renacer</v>
      </c>
      <c r="IJ72" t="str">
        <v>RET Internacional</v>
      </c>
      <c r="IK72" t="str">
        <v>Save the Children (SCI)</v>
      </c>
      <c r="IL72" t="str">
        <v>Sección Peruana de Amnistía Internacional</v>
      </c>
      <c r="IM72" t="str">
        <v>Semillas para la Democracia</v>
      </c>
      <c r="IN72" t="str">
        <v>Servicio Ecuménico para la Dignidad Humana</v>
      </c>
      <c r="IO72" t="str">
        <v>Servicio Jesuita a Migrantes (SJM)</v>
      </c>
      <c r="IP72" t="str">
        <v>Servicio Jesuita a Migrantes y Refugiados (SJMR)</v>
      </c>
      <c r="IQ72" t="str">
        <v>Servicio Jesuita a Refugiados (SJR)</v>
      </c>
      <c r="IR72" t="str">
        <v>Servicio Pastoral de Migrantes Nacional</v>
      </c>
      <c r="IS72" t="str">
        <v>Serviço Pastoral dos Migrantes do Nordeste</v>
      </c>
      <c r="IT72" t="str">
        <v>Sesame Workshop</v>
      </c>
      <c r="IU72" t="str">
        <v>Sociedad Bolivariana de Curaçao</v>
      </c>
      <c r="IV72" t="str">
        <v>Solidarites International/Premiere Urgence Internationale (Consorcio de SI y PUI)</v>
      </c>
      <c r="IW72" t="str">
        <v>Sparkassenstiftung für internationale Kooperation</v>
      </c>
      <c r="IX72" t="str">
        <v>Stichting Slachtofferhulp Curaçao</v>
      </c>
      <c r="IY72" t="str">
        <v>Swisscontact</v>
      </c>
      <c r="IZ72" t="str">
        <v>Tearfund</v>
      </c>
      <c r="JA72" t="str">
        <v>TECHO</v>
      </c>
      <c r="JB72" t="str">
        <v>Terre des Hommes Italy</v>
      </c>
      <c r="JC72" t="str">
        <v>Terre des Hommes Lausanne</v>
      </c>
      <c r="JD72" t="str">
        <v>Terre des Hommes Suisse</v>
      </c>
      <c r="JE72" t="str">
        <v>Universidad Católica del Uruguay (UCU)</v>
      </c>
      <c r="JF72" t="str">
        <v>Universidad de Buenos Aires (UBA)</v>
      </c>
      <c r="JG72" t="str">
        <v>UruVene</v>
      </c>
      <c r="JH72" t="str">
        <v>VenAruba Solidaria</v>
      </c>
      <c r="JI72" t="str">
        <v>VenEuropa</v>
      </c>
      <c r="JJ72" t="str">
        <v>Venezolanos en San Cristóbal</v>
      </c>
      <c r="JK72" t="str">
        <v>Vicaría de Pastoral Social Caritas</v>
      </c>
      <c r="JL72" t="str">
        <v>Vicariato apostólico de Esmeraldas – Nación de Paz (VAE)</v>
      </c>
      <c r="JM72" t="str">
        <v>Visión Mundial</v>
      </c>
      <c r="JN72" t="str">
        <v>War Child</v>
      </c>
      <c r="JO72" t="str">
        <v>We World GVC</v>
      </c>
      <c r="JP72" t="str">
        <v>World Council of Credit Unions</v>
      </c>
      <c r="JQ72" t="str">
        <v>ZOA</v>
      </c>
    </row>
    <row r="73" spans="1:277" x14ac:dyDescent="0.3">
      <c r="A73" s="37" t="s">
        <v>792</v>
      </c>
      <c r="B73" s="37" t="s">
        <v>54</v>
      </c>
      <c r="C73" s="37" t="s">
        <v>793</v>
      </c>
      <c r="D73" s="37"/>
      <c r="E73" s="37" t="s">
        <v>54</v>
      </c>
      <c r="F73" s="46" t="b">
        <v>0</v>
      </c>
      <c r="G73" s="46" t="s">
        <v>2167</v>
      </c>
      <c r="I73" t="str" cm="1">
        <f t="array" ref="I73:JQ73">TRANSPOSE(_xlfn._xlws.SORT(_xlfn._xlws.FILTER(Table3[Nombre],ISNUMBER(SEARCH(' Activity Sheet'!C74,Table3[Nombre])),"Not found"),,1))</f>
        <v>100% Diversidad y Derechos</v>
      </c>
      <c r="J73" t="str">
        <v>ABV - Asociación del Bien con la Vida</v>
      </c>
      <c r="K73" t="str">
        <v>ACAPS</v>
      </c>
      <c r="L73" t="str">
        <v>Acción contra el Hambre</v>
      </c>
      <c r="M73" t="str">
        <v>ACT Alianza</v>
      </c>
      <c r="N73" t="str">
        <v>ACTED</v>
      </c>
      <c r="O73" t="str">
        <v>Agencia Adventista de Desarollo y Recursos Asistenciales (ADRA)</v>
      </c>
      <c r="P73" t="str">
        <v>Agencia de Cooperación Alemana para el Desarrollo GIZ</v>
      </c>
      <c r="Q73" t="str">
        <v>AID FOR AIDS</v>
      </c>
      <c r="R73" t="str">
        <v>AIDS Healthcare Foundation</v>
      </c>
      <c r="S73" t="str">
        <v>Aldeas Infantiles SOS</v>
      </c>
      <c r="T73" t="str">
        <v>Alianza por la Solidaridad</v>
      </c>
      <c r="U73" t="str">
        <v>Alianza por Venezuela</v>
      </c>
      <c r="V73" t="str">
        <v>Alto Comisionado de las Naciones Unidas para los Refugiados (ACNUR)</v>
      </c>
      <c r="W73" t="str">
        <v>Asociación Aves</v>
      </c>
      <c r="X73" t="str">
        <v>Asociación Caritativa y Cultural Amigos do Noivo</v>
      </c>
      <c r="Y73" t="str">
        <v>Asociación Churún Merú</v>
      </c>
      <c r="Z73" t="str">
        <v>Asociación Civil de Chamos Venezolanos</v>
      </c>
      <c r="AA73" t="str">
        <v>Asociación Civil El Paso</v>
      </c>
      <c r="AB73" t="str">
        <v>Asociación Civil Venezolana en Paraguay</v>
      </c>
      <c r="AC73" t="str">
        <v>Asociación Construyendo Caminos de Esperanza Frente a la Injusticia, el Rechazo y el Olvido (CCEFIRO)</v>
      </c>
      <c r="AD73" t="str">
        <v>Asociación de Apoyo al Desarrollo - APOYAR</v>
      </c>
      <c r="AE73" t="str">
        <v>Asociacion de Jubilados y Pensionados Venezolanos en Argentina</v>
      </c>
      <c r="AF73" t="str">
        <v>Asociación de Psicólogos Venezolanos en Argentina</v>
      </c>
      <c r="AG73" t="str">
        <v>Asociación de venezolanos en la República argentina (ASOVEN)</v>
      </c>
      <c r="AH73" t="str">
        <v>Asociación educativa y caritativa Vale da Benção (AEBVB)</v>
      </c>
      <c r="AI73" t="str">
        <v>Asociación Idas y Vueltas</v>
      </c>
      <c r="AJ73" t="str">
        <v>Asociación ILLARI-AMANECER</v>
      </c>
      <c r="AK73" t="str">
        <v>Asociación Inmigrante Feliz</v>
      </c>
      <c r="AL73" t="str">
        <v>Asociación Manos Veneguayas</v>
      </c>
      <c r="AM73" t="str">
        <v>AsociacIón Misioneros de San Carlos Scalabrinianos</v>
      </c>
      <c r="AN73" t="str">
        <v>Asociación Mutual Israelita Argentina</v>
      </c>
      <c r="AO73" t="str">
        <v>Asociación Profamilia</v>
      </c>
      <c r="AP73" t="str">
        <v>Asociación Quinta Ola</v>
      </c>
      <c r="AQ73" t="str">
        <v>Asociación Solidaridad y Acción</v>
      </c>
      <c r="AR73" t="str">
        <v>Asociación Venezolana en Chile</v>
      </c>
      <c r="AS73" t="str">
        <v>Associação Hermanitos</v>
      </c>
      <c r="AT73" t="str">
        <v>Ayuda en Acción</v>
      </c>
      <c r="AU73" t="str">
        <v>Bethany Christian Services</v>
      </c>
      <c r="AV73" t="str">
        <v>Blumont</v>
      </c>
      <c r="AW73" t="str">
        <v>Capellanía de migrantes venezolanos de la diócesis de Lurín</v>
      </c>
      <c r="AX73" t="str">
        <v>CARE</v>
      </c>
      <c r="AY73" t="str">
        <v>Cáritas Alemania</v>
      </c>
      <c r="AZ73" t="str">
        <v>Cáritas Aruba</v>
      </c>
      <c r="BA73" t="str">
        <v>Cáritas Bolivia</v>
      </c>
      <c r="BB73" t="str">
        <v>Cáritas Brasil</v>
      </c>
      <c r="BC73" t="str">
        <v>Caritas Ecuador</v>
      </c>
      <c r="BD73" t="str">
        <v>Caritas Manaus</v>
      </c>
      <c r="BE73" t="str">
        <v>Caritas Parana</v>
      </c>
      <c r="BF73" t="str">
        <v>Cáritas Perú</v>
      </c>
      <c r="BG73" t="str">
        <v>Cáritas Rio de Janeiro</v>
      </c>
      <c r="BH73" t="str">
        <v>Cáritas São Paulo</v>
      </c>
      <c r="BI73" t="str">
        <v>Cáritas Suiza</v>
      </c>
      <c r="BJ73" t="str">
        <v>Cáritas Willemstad</v>
      </c>
      <c r="BK73" t="str">
        <v>Casa Cemisol</v>
      </c>
      <c r="BL73" t="str">
        <v>Casa Hogar San José</v>
      </c>
      <c r="BM73" t="str">
        <v>Casa Violeta</v>
      </c>
      <c r="BN73" t="str">
        <v>Centro de Atencion alMigrante (CAM)</v>
      </c>
      <c r="BO73" t="str">
        <v>Centro de Atencion Psicosocial (CAPS)</v>
      </c>
      <c r="BP73" t="str">
        <v>Centro de Defensa de los Derechos Humanos de Guarulhos (CCDH)</v>
      </c>
      <c r="BQ73" t="str">
        <v>Centro de Desarrollo y Autogestión</v>
      </c>
      <c r="BR73" t="str">
        <v>Centro de Estudios y Programas Integrados para el Desarrollo Sostenible (CIEDS)</v>
      </c>
      <c r="BS73" t="str">
        <v>Centro de Estudios y Solidaridad con América Latina (CESAL)</v>
      </c>
      <c r="BT73" t="str">
        <v>Centro de Migración y Derechos Humanos de la Diócesis de Roraima</v>
      </c>
      <c r="BU73" t="str">
        <v>Centro Familiar Familias Sin Fronteras – Fundación Familia Sin Fronteras</v>
      </c>
      <c r="BV73" t="str">
        <v>CESVI-Cooperazione e Sviluppo</v>
      </c>
      <c r="BW73" t="str">
        <v>ChildFund Internacional</v>
      </c>
      <c r="BX73" t="str">
        <v>CHS Alternativo</v>
      </c>
      <c r="BY73" t="str">
        <v>CIR - Conselho Indígena de Roraima</v>
      </c>
      <c r="BZ73" t="str">
        <v>Coletivo MOSAICO - Asociación del Movimiento Social, Ambiental, Interactivo, Cultural y Organizacional</v>
      </c>
      <c r="CA73" t="str">
        <v>COLVENZ</v>
      </c>
      <c r="CB73" t="str">
        <v>Comisión Argentina para Refugiados y Migrantes (CAREF)</v>
      </c>
      <c r="CC73" t="str">
        <v>Comité Internacional de la Cruz Roja</v>
      </c>
      <c r="CD73" t="str">
        <v>Comité Internacional de Rescate (IRC)</v>
      </c>
      <c r="CE73" t="str">
        <v>Comité Internacional para el Desarrollo de los Pueblos (CISP)</v>
      </c>
      <c r="CF73" t="str">
        <v>Comite permanente por la defensa de los derechos humanos (CDH)</v>
      </c>
      <c r="CG73" t="str">
        <v>Compasión internacional</v>
      </c>
      <c r="CH73" t="str">
        <v>Compassiva</v>
      </c>
      <c r="CI73" t="str">
        <v>Conozco mis derechos</v>
      </c>
      <c r="CJ73" t="str">
        <v>ConQuito</v>
      </c>
      <c r="CK73" t="str">
        <v>Consejo Danés para los Refugiados (DRC)</v>
      </c>
      <c r="CL73" t="str">
        <v>Consejo Interreligioso del Perú - Religiones por la Paz</v>
      </c>
      <c r="CM73" t="str">
        <v>Consejo Noruego para los Refugiados (NRC)</v>
      </c>
      <c r="CN73" t="str">
        <v>Consorcio de Org. Privadas de promoción al desarrollo de la micro y pequeña empresa</v>
      </c>
      <c r="CO73" t="str">
        <v>COOPI - Cooperación Internacional</v>
      </c>
      <c r="CP73" t="str">
        <v>Corporacion Minuto de Dios</v>
      </c>
      <c r="CQ73" t="str">
        <v>Corporación Opción Legal</v>
      </c>
      <c r="CR73" t="str">
        <v>Corporación para el Desarrollo de Emprendimiento y la Innovación Social</v>
      </c>
      <c r="CS73" t="str">
        <v>Cruz Roja Argentina</v>
      </c>
      <c r="CT73" t="str">
        <v>Cruz Roja Colombia</v>
      </c>
      <c r="CU73" t="str">
        <v>Cruz Roja Ecuador</v>
      </c>
      <c r="CV73" t="str">
        <v>Cruz Roja Española</v>
      </c>
      <c r="CW73" t="str">
        <v>Cruz Roja Panamá</v>
      </c>
      <c r="CX73" t="str">
        <v>Cruz Roja Paraguay</v>
      </c>
      <c r="CY73" t="str">
        <v>Cruz Roja Perú</v>
      </c>
      <c r="CZ73" t="str">
        <v>Cruz Roja Uruguay</v>
      </c>
      <c r="DA73" t="str">
        <v>Cuso Internacional</v>
      </c>
      <c r="DB73" t="str">
        <v>DCF (Danielle’s Children Fund)</v>
      </c>
      <c r="DC73" t="str">
        <v>Desarrollo Cooperativo Agrícola Internacional / Voluntarios en Asistencia Cooperativa en el Extranjero</v>
      </c>
      <c r="DD73" t="str">
        <v>Diakonie Katastrophenhilfe</v>
      </c>
      <c r="DE73" t="str">
        <v>Diálogo Diverso</v>
      </c>
      <c r="DF73" t="str">
        <v>Diáspora Venezolana en República Dominicana</v>
      </c>
      <c r="DG73" t="str">
        <v>Duendes y Ángeles Vinotinto República Dominicana</v>
      </c>
      <c r="DH73" t="str">
        <v>Embajadores internacionales de Canarinhos da Amazonia por la paz</v>
      </c>
      <c r="DI73" t="str">
        <v>Encuentros SJS (Servicio Jesuita de la Solidaridad)</v>
      </c>
      <c r="DJ73" t="str">
        <v>Ending Violence Against Migrants</v>
      </c>
      <c r="DK73" t="str">
        <v>Entidad de las Naciones Unidas para la Igualdad de Género y el Empoderamiento de las Mujeres</v>
      </c>
      <c r="DL73" t="str">
        <v>Famia Planea</v>
      </c>
      <c r="DM73" t="str">
        <v>Family Planning Association of Trinidad and Tobago</v>
      </c>
      <c r="DN73" t="str">
        <v>Federación de Mujeres de Sucumbíos</v>
      </c>
      <c r="DO73" t="str">
        <v>Federación Internacional de la Cruz Roja (FIRC)</v>
      </c>
      <c r="DP73" t="str">
        <v>Federación internacional humanitaria</v>
      </c>
      <c r="DQ73" t="str">
        <v>Federación Luterana Mundial</v>
      </c>
      <c r="DR73" t="str">
        <v>Fondo de las Naciones Unidas para la Infancia (UNICEF)</v>
      </c>
      <c r="DS73" t="str">
        <v>Fondo de Población de las Naciones Unidas (UNFPA)</v>
      </c>
      <c r="DT73" t="str">
        <v>Fondo Ecuatoriano Populorum Progressio</v>
      </c>
      <c r="DU73" t="str">
        <v>Foro de Israel para la Ayuda Humanitaria Internacional (IsraAID)</v>
      </c>
      <c r="DV73" t="str">
        <v>Foro de la Sociedad Civil en Salud (ForoSalud)</v>
      </c>
      <c r="DW73" t="str">
        <v>Foro Salud Callao</v>
      </c>
      <c r="DX73" t="str">
        <v>Fraternidade Sem Fronteiras</v>
      </c>
      <c r="DY73" t="str">
        <v>Fundación “Project Hope of Colombia”</v>
      </c>
      <c r="DZ73" t="str">
        <v>Fundación Alas de Colibrí</v>
      </c>
      <c r="EA73" t="str">
        <v>Fundación Americares</v>
      </c>
      <c r="EB73" t="str">
        <v>Fundación AVSI</v>
      </c>
      <c r="EC73" t="str">
        <v>Fundación Baylor Colombia</v>
      </c>
      <c r="ED73" t="str">
        <v>Fundación Casa de Refugio Matilde</v>
      </c>
      <c r="EE73" t="str">
        <v>Fundación Colonia de Venezuela en República Dominicana (FUNCOVERD)</v>
      </c>
      <c r="EF73" t="str">
        <v>Fundación Comisión Católica Argentina de Migraciones (FCCAM)</v>
      </c>
      <c r="EG73" t="str">
        <v>Fundación CRISFE</v>
      </c>
      <c r="EH73" t="str">
        <v>Fundación de Ayuda Social de Las Iglesias Cristianas</v>
      </c>
      <c r="EI73" t="str">
        <v>Fundación de Ayuda Social de las Iglesias Cristianas (FASIC)</v>
      </c>
      <c r="EJ73" t="str">
        <v>Fundación de Emigrantes Venezolanos (FEV)</v>
      </c>
      <c r="EK73" t="str">
        <v>Fundación de las Americas (FUDELA)</v>
      </c>
      <c r="EL73" t="str">
        <v>Fundación Educativa Rada</v>
      </c>
      <c r="EM73" t="str">
        <v>Fundación Equidad</v>
      </c>
      <c r="EN73" t="str">
        <v>Fundación Halü Bienestar Humano (HALU)</v>
      </c>
      <c r="EO73" t="str">
        <v>Fundación Huésped</v>
      </c>
      <c r="EP73" t="str">
        <v>Fundación Human Rights Caribbean (HRC)</v>
      </c>
      <c r="EQ73" t="str">
        <v>Fundación Las Golondrinas</v>
      </c>
      <c r="ER73" t="str">
        <v>Fundación Manos Abiertas</v>
      </c>
      <c r="ES73" t="str">
        <v>Fundación Mi Sangre</v>
      </c>
      <c r="ET73" t="str">
        <v>Fundación Nuestros Jóvenes</v>
      </c>
      <c r="EU73" t="str">
        <v>Fundacion pa Hende Muhe den Dificultad (FHMD)</v>
      </c>
      <c r="EV73" t="str">
        <v>Fundación Pan de Vida</v>
      </c>
      <c r="EW73" t="str">
        <v>Fundación Panamericana de Desarrollo</v>
      </c>
      <c r="EX73" t="str">
        <v>Fundación Panamericana para el Desarrollo (FUPAD)</v>
      </c>
      <c r="EY73" t="str">
        <v>Fundación para Asistencia a las Víctimas</v>
      </c>
      <c r="EZ73" t="str">
        <v>Fundación para la Integración y el Desarrollo de América Latina (FIDAL)</v>
      </c>
      <c r="FA73" t="str">
        <v>Fundación Salú pa Tur</v>
      </c>
      <c r="FB73" t="str">
        <v>Fundación Scalabrini Bolivia</v>
      </c>
      <c r="FC73" t="str">
        <v>Fundacion Scalabrini Chile</v>
      </c>
      <c r="FD73" t="str">
        <v>Fundación SES</v>
      </c>
      <c r="FE73" t="str">
        <v>Fundación Solidaria Trabajo para un Hermano</v>
      </c>
      <c r="FF73" t="str">
        <v>Fundación Stima</v>
      </c>
      <c r="FG73" t="str">
        <v>Fundación Takuna</v>
      </c>
      <c r="FH73" t="str">
        <v>Fundación Tarabita</v>
      </c>
      <c r="FI73" t="str">
        <v>Fundación Venex Curacao</v>
      </c>
      <c r="FJ73" t="str">
        <v>Globalizate Radio</v>
      </c>
      <c r="FK73" t="str">
        <v>GOAL</v>
      </c>
      <c r="FL73" t="str">
        <v>Heartland Alliance International (HAI)</v>
      </c>
      <c r="FM73" t="str">
        <v>HELVETAS Swiss Intercooperation</v>
      </c>
      <c r="FN73" t="str">
        <v>Hermanos Salesianas</v>
      </c>
      <c r="FO73" t="str">
        <v>HIAS</v>
      </c>
      <c r="FP73" t="str">
        <v>Hogar de Cristo</v>
      </c>
      <c r="FQ73" t="str">
        <v>Hogar de Nazareth</v>
      </c>
      <c r="FR73" t="str">
        <v>Human Rights Defence Curaçao</v>
      </c>
      <c r="FS73" t="str">
        <v>Humanity &amp; Inclusion</v>
      </c>
      <c r="FT73" t="str">
        <v>Humans Analytic</v>
      </c>
      <c r="FU73" t="str">
        <v>IEB - Instituto Internacional de Educação do Brasil</v>
      </c>
      <c r="FV73" t="str">
        <v>iMMAP</v>
      </c>
      <c r="FW73" t="str">
        <v>IMPACT Initiatives (REACH)</v>
      </c>
      <c r="FX73" t="str">
        <v>Institute of Natural and Cultural Heritage (IPANC)</v>
      </c>
      <c r="FY73" t="str">
        <v>Instituto de Democracia y Derechos Humanos</v>
      </c>
      <c r="FZ73" t="str">
        <v>Instituto de maná</v>
      </c>
      <c r="GA73" t="str">
        <v>Instituto de Promoción del Desarrollo Solidario</v>
      </c>
      <c r="GB73" t="str">
        <v>Instituto Dominicano de Desarrollo Integral</v>
      </c>
      <c r="GC73" t="str">
        <v>Instituto Félix Guattari</v>
      </c>
      <c r="GD73" t="str">
        <v>Instituto Nice</v>
      </c>
      <c r="GE73" t="str">
        <v>Instituto para las Migraciones y Derechos Humanos (IMDH)</v>
      </c>
      <c r="GF73" t="str">
        <v>Instituto Pirilampos - Grupo de visitas y acciones voluntarias en Roraima</v>
      </c>
      <c r="GG73" t="str">
        <v>INTERSOS</v>
      </c>
      <c r="GH73" t="str">
        <v>IPANC</v>
      </c>
      <c r="GI73" t="str">
        <v>Kimirina Coorporation</v>
      </c>
      <c r="GJ73" t="str">
        <v>La Bolsa del Samaritano</v>
      </c>
      <c r="GK73" t="str">
        <v>Lutheran World Relief</v>
      </c>
      <c r="GL73" t="str">
        <v>Malteser International</v>
      </c>
      <c r="GM73" t="str">
        <v>Más Igualdad Perú</v>
      </c>
      <c r="GN73" t="str">
        <v>MedGlobal</v>
      </c>
      <c r="GO73" t="str">
        <v>Medical Teams International</v>
      </c>
      <c r="GP73" t="str">
        <v>Médicos del Mundo</v>
      </c>
      <c r="GQ73" t="str">
        <v>Mercy Corps</v>
      </c>
      <c r="GR73" t="str">
        <v>Migrantes, Refugiados y Argentinos Emprendedores Sociales (MIRARES)</v>
      </c>
      <c r="GS73" t="str">
        <v>Mision Scalabriniana - Ecuador</v>
      </c>
      <c r="GT73" t="str">
        <v>Missão Paz</v>
      </c>
      <c r="GU73" t="str">
        <v>Movimiento de Mujeres de El Oro</v>
      </c>
      <c r="GV73" t="str">
        <v>Movimiento LGBT+ Brasil</v>
      </c>
      <c r="GW73" t="str">
        <v>Museu A CASA</v>
      </c>
      <c r="GX73" t="str">
        <v>Nueva organización</v>
      </c>
      <c r="GY73" t="str">
        <v>Oficina de la Coordinadora Residente UN</v>
      </c>
      <c r="GZ73" t="str">
        <v>Oficina de las Naciones Unidas de Servicios para Proyectos (UNOPS)</v>
      </c>
      <c r="HA73" t="str">
        <v>Oficina de Naciones Unidas contra la Droga y el Delito (ONUDD)</v>
      </c>
      <c r="HB73" t="str">
        <v>Oficina de Naciones Unidas para la Coordinación de Asuntos Humanitarios</v>
      </c>
      <c r="HC73" t="str">
        <v>Oficina del Alto Comisionado de las Naciones Unidas para los Derechos Humanos (ACNUDH)</v>
      </c>
      <c r="HD73" t="str">
        <v>ONU voluntarios</v>
      </c>
      <c r="HE73" t="str">
        <v>Opportunity International/AGAPE</v>
      </c>
      <c r="HF73" t="str">
        <v>Organización de Estados Iberoamericanos para la Educación, la Ciencia y la Cultura (OEI)</v>
      </c>
      <c r="HG73" t="str">
        <v>Organización de las Naciones Unidas para la Alimentación y la Agricultura (FAO)</v>
      </c>
      <c r="HH73" t="str">
        <v>Organización de las Naciones Unidas para la Educación, la Ciencia y la Cultura (UNESCO)</v>
      </c>
      <c r="HI73" t="str">
        <v>Organización Fuerza Internacional de Capellanía DDHH y DIH OFICA ICC</v>
      </c>
      <c r="HJ73" t="str">
        <v>Organización Internacional del Trabajo (OIT)</v>
      </c>
      <c r="HK73" t="str">
        <v>Organización Internacional para las Migraciones (OIM)</v>
      </c>
      <c r="HL73" t="str">
        <v>Organización Panamericana de la Salud/Organización Mundial de la Salud (OPS/OMS)</v>
      </c>
      <c r="HM73" t="str">
        <v>OXFAM</v>
      </c>
      <c r="HN73" t="str">
        <v>Parroquia Eclesiástica San Francisco</v>
      </c>
      <c r="HO73" t="str">
        <v>Parroquia Ntra Sra Asunción y Madre de los Migrantes</v>
      </c>
      <c r="HP73" t="str">
        <v>Pastoral de Movilidad Humana - Conferencia Episcopal Peruana</v>
      </c>
      <c r="HQ73" t="str">
        <v>Pastoral Social Cáritas</v>
      </c>
      <c r="HR73" t="str">
        <v>Patronato de Amparo Social de Tulcán</v>
      </c>
      <c r="HS73" t="str">
        <v>Peace for Development</v>
      </c>
      <c r="HT73" t="str">
        <v>Plan Internacional</v>
      </c>
      <c r="HU73" t="str">
        <v>Première Urgence Internationale</v>
      </c>
      <c r="HV73" t="str">
        <v>PROBONO Colombia</v>
      </c>
      <c r="HW73" t="str">
        <v>Progetto mondo mlal</v>
      </c>
      <c r="HX73" t="str">
        <v>Programa Conjunto de las Naciones Unidas sobre el VIH/SIDA (ONUSIDA)</v>
      </c>
      <c r="HY73" t="str">
        <v>Programa de las Naciones Unidas para el Desarrollo (PNUD)</v>
      </c>
      <c r="HZ73" t="str">
        <v>Programa de las Naciones Unidas para los Asentamientos Humanos (UN Habitat)</v>
      </c>
      <c r="IA73" t="str">
        <v>Programa de Soporte a la autoayuda de personas seropositivas</v>
      </c>
      <c r="IB73" t="str">
        <v>Programa Mundial de Alimentos (PMA)</v>
      </c>
      <c r="IC73" t="str">
        <v>Purik Huasi</v>
      </c>
      <c r="ID73" t="str">
        <v>Red con Migrantes y Refugiados</v>
      </c>
      <c r="IE73" t="str">
        <v>Red de Investigaciones Orientadas a la Solución de Problemas en Derechos Humanos</v>
      </c>
      <c r="IF73" t="str">
        <v>Red Internacional de Migración Scalabrini</v>
      </c>
      <c r="IG73" t="str">
        <v>Red Latinoamericana de Organizaciones no Gubernamentales de Personas con Discapacidad y sus Familias (RIADIS)</v>
      </c>
      <c r="IH73" t="str">
        <v>Red regioanal LGTBI+</v>
      </c>
      <c r="II73" t="str">
        <v>Renacer</v>
      </c>
      <c r="IJ73" t="str">
        <v>RET Internacional</v>
      </c>
      <c r="IK73" t="str">
        <v>Save the Children (SCI)</v>
      </c>
      <c r="IL73" t="str">
        <v>Sección Peruana de Amnistía Internacional</v>
      </c>
      <c r="IM73" t="str">
        <v>Semillas para la Democracia</v>
      </c>
      <c r="IN73" t="str">
        <v>Servicio Ecuménico para la Dignidad Humana</v>
      </c>
      <c r="IO73" t="str">
        <v>Servicio Jesuita a Migrantes (SJM)</v>
      </c>
      <c r="IP73" t="str">
        <v>Servicio Jesuita a Migrantes y Refugiados (SJMR)</v>
      </c>
      <c r="IQ73" t="str">
        <v>Servicio Jesuita a Refugiados (SJR)</v>
      </c>
      <c r="IR73" t="str">
        <v>Servicio Pastoral de Migrantes Nacional</v>
      </c>
      <c r="IS73" t="str">
        <v>Serviço Pastoral dos Migrantes do Nordeste</v>
      </c>
      <c r="IT73" t="str">
        <v>Sesame Workshop</v>
      </c>
      <c r="IU73" t="str">
        <v>Sociedad Bolivariana de Curaçao</v>
      </c>
      <c r="IV73" t="str">
        <v>Solidarites International/Premiere Urgence Internationale (Consorcio de SI y PUI)</v>
      </c>
      <c r="IW73" t="str">
        <v>Sparkassenstiftung für internationale Kooperation</v>
      </c>
      <c r="IX73" t="str">
        <v>Stichting Slachtofferhulp Curaçao</v>
      </c>
      <c r="IY73" t="str">
        <v>Swisscontact</v>
      </c>
      <c r="IZ73" t="str">
        <v>Tearfund</v>
      </c>
      <c r="JA73" t="str">
        <v>TECHO</v>
      </c>
      <c r="JB73" t="str">
        <v>Terre des Hommes Italy</v>
      </c>
      <c r="JC73" t="str">
        <v>Terre des Hommes Lausanne</v>
      </c>
      <c r="JD73" t="str">
        <v>Terre des Hommes Suisse</v>
      </c>
      <c r="JE73" t="str">
        <v>Universidad Católica del Uruguay (UCU)</v>
      </c>
      <c r="JF73" t="str">
        <v>Universidad de Buenos Aires (UBA)</v>
      </c>
      <c r="JG73" t="str">
        <v>UruVene</v>
      </c>
      <c r="JH73" t="str">
        <v>VenAruba Solidaria</v>
      </c>
      <c r="JI73" t="str">
        <v>VenEuropa</v>
      </c>
      <c r="JJ73" t="str">
        <v>Venezolanos en San Cristóbal</v>
      </c>
      <c r="JK73" t="str">
        <v>Vicaría de Pastoral Social Caritas</v>
      </c>
      <c r="JL73" t="str">
        <v>Vicariato apostólico de Esmeraldas – Nación de Paz (VAE)</v>
      </c>
      <c r="JM73" t="str">
        <v>Visión Mundial</v>
      </c>
      <c r="JN73" t="str">
        <v>War Child</v>
      </c>
      <c r="JO73" t="str">
        <v>We World GVC</v>
      </c>
      <c r="JP73" t="str">
        <v>World Council of Credit Unions</v>
      </c>
      <c r="JQ73" t="str">
        <v>ZOA</v>
      </c>
    </row>
    <row r="74" spans="1:277" ht="28.8" x14ac:dyDescent="0.3">
      <c r="A74" s="37" t="s">
        <v>794</v>
      </c>
      <c r="B74" s="37" t="s">
        <v>795</v>
      </c>
      <c r="C74" s="37" t="s">
        <v>796</v>
      </c>
      <c r="D74" s="37"/>
      <c r="E74" s="37" t="s">
        <v>795</v>
      </c>
      <c r="F74" s="46" t="b">
        <v>0</v>
      </c>
      <c r="G74" s="46" t="s">
        <v>2167</v>
      </c>
      <c r="I74" t="str" cm="1">
        <f t="array" ref="I74:JQ74">TRANSPOSE(_xlfn._xlws.SORT(_xlfn._xlws.FILTER(Table3[Nombre],ISNUMBER(SEARCH(' Activity Sheet'!C75,Table3[Nombre])),"Not found"),,1))</f>
        <v>100% Diversidad y Derechos</v>
      </c>
      <c r="J74" t="str">
        <v>ABV - Asociación del Bien con la Vida</v>
      </c>
      <c r="K74" t="str">
        <v>ACAPS</v>
      </c>
      <c r="L74" t="str">
        <v>Acción contra el Hambre</v>
      </c>
      <c r="M74" t="str">
        <v>ACT Alianza</v>
      </c>
      <c r="N74" t="str">
        <v>ACTED</v>
      </c>
      <c r="O74" t="str">
        <v>Agencia Adventista de Desarollo y Recursos Asistenciales (ADRA)</v>
      </c>
      <c r="P74" t="str">
        <v>Agencia de Cooperación Alemana para el Desarrollo GIZ</v>
      </c>
      <c r="Q74" t="str">
        <v>AID FOR AIDS</v>
      </c>
      <c r="R74" t="str">
        <v>AIDS Healthcare Foundation</v>
      </c>
      <c r="S74" t="str">
        <v>Aldeas Infantiles SOS</v>
      </c>
      <c r="T74" t="str">
        <v>Alianza por la Solidaridad</v>
      </c>
      <c r="U74" t="str">
        <v>Alianza por Venezuela</v>
      </c>
      <c r="V74" t="str">
        <v>Alto Comisionado de las Naciones Unidas para los Refugiados (ACNUR)</v>
      </c>
      <c r="W74" t="str">
        <v>Asociación Aves</v>
      </c>
      <c r="X74" t="str">
        <v>Asociación Caritativa y Cultural Amigos do Noivo</v>
      </c>
      <c r="Y74" t="str">
        <v>Asociación Churún Merú</v>
      </c>
      <c r="Z74" t="str">
        <v>Asociación Civil de Chamos Venezolanos</v>
      </c>
      <c r="AA74" t="str">
        <v>Asociación Civil El Paso</v>
      </c>
      <c r="AB74" t="str">
        <v>Asociación Civil Venezolana en Paraguay</v>
      </c>
      <c r="AC74" t="str">
        <v>Asociación Construyendo Caminos de Esperanza Frente a la Injusticia, el Rechazo y el Olvido (CCEFIRO)</v>
      </c>
      <c r="AD74" t="str">
        <v>Asociación de Apoyo al Desarrollo - APOYAR</v>
      </c>
      <c r="AE74" t="str">
        <v>Asociacion de Jubilados y Pensionados Venezolanos en Argentina</v>
      </c>
      <c r="AF74" t="str">
        <v>Asociación de Psicólogos Venezolanos en Argentina</v>
      </c>
      <c r="AG74" t="str">
        <v>Asociación de venezolanos en la República argentina (ASOVEN)</v>
      </c>
      <c r="AH74" t="str">
        <v>Asociación educativa y caritativa Vale da Benção (AEBVB)</v>
      </c>
      <c r="AI74" t="str">
        <v>Asociación Idas y Vueltas</v>
      </c>
      <c r="AJ74" t="str">
        <v>Asociación ILLARI-AMANECER</v>
      </c>
      <c r="AK74" t="str">
        <v>Asociación Inmigrante Feliz</v>
      </c>
      <c r="AL74" t="str">
        <v>Asociación Manos Veneguayas</v>
      </c>
      <c r="AM74" t="str">
        <v>AsociacIón Misioneros de San Carlos Scalabrinianos</v>
      </c>
      <c r="AN74" t="str">
        <v>Asociación Mutual Israelita Argentina</v>
      </c>
      <c r="AO74" t="str">
        <v>Asociación Profamilia</v>
      </c>
      <c r="AP74" t="str">
        <v>Asociación Quinta Ola</v>
      </c>
      <c r="AQ74" t="str">
        <v>Asociación Solidaridad y Acción</v>
      </c>
      <c r="AR74" t="str">
        <v>Asociación Venezolana en Chile</v>
      </c>
      <c r="AS74" t="str">
        <v>Associação Hermanitos</v>
      </c>
      <c r="AT74" t="str">
        <v>Ayuda en Acción</v>
      </c>
      <c r="AU74" t="str">
        <v>Bethany Christian Services</v>
      </c>
      <c r="AV74" t="str">
        <v>Blumont</v>
      </c>
      <c r="AW74" t="str">
        <v>Capellanía de migrantes venezolanos de la diócesis de Lurín</v>
      </c>
      <c r="AX74" t="str">
        <v>CARE</v>
      </c>
      <c r="AY74" t="str">
        <v>Cáritas Alemania</v>
      </c>
      <c r="AZ74" t="str">
        <v>Cáritas Aruba</v>
      </c>
      <c r="BA74" t="str">
        <v>Cáritas Bolivia</v>
      </c>
      <c r="BB74" t="str">
        <v>Cáritas Brasil</v>
      </c>
      <c r="BC74" t="str">
        <v>Caritas Ecuador</v>
      </c>
      <c r="BD74" t="str">
        <v>Caritas Manaus</v>
      </c>
      <c r="BE74" t="str">
        <v>Caritas Parana</v>
      </c>
      <c r="BF74" t="str">
        <v>Cáritas Perú</v>
      </c>
      <c r="BG74" t="str">
        <v>Cáritas Rio de Janeiro</v>
      </c>
      <c r="BH74" t="str">
        <v>Cáritas São Paulo</v>
      </c>
      <c r="BI74" t="str">
        <v>Cáritas Suiza</v>
      </c>
      <c r="BJ74" t="str">
        <v>Cáritas Willemstad</v>
      </c>
      <c r="BK74" t="str">
        <v>Casa Cemisol</v>
      </c>
      <c r="BL74" t="str">
        <v>Casa Hogar San José</v>
      </c>
      <c r="BM74" t="str">
        <v>Casa Violeta</v>
      </c>
      <c r="BN74" t="str">
        <v>Centro de Atencion alMigrante (CAM)</v>
      </c>
      <c r="BO74" t="str">
        <v>Centro de Atencion Psicosocial (CAPS)</v>
      </c>
      <c r="BP74" t="str">
        <v>Centro de Defensa de los Derechos Humanos de Guarulhos (CCDH)</v>
      </c>
      <c r="BQ74" t="str">
        <v>Centro de Desarrollo y Autogestión</v>
      </c>
      <c r="BR74" t="str">
        <v>Centro de Estudios y Programas Integrados para el Desarrollo Sostenible (CIEDS)</v>
      </c>
      <c r="BS74" t="str">
        <v>Centro de Estudios y Solidaridad con América Latina (CESAL)</v>
      </c>
      <c r="BT74" t="str">
        <v>Centro de Migración y Derechos Humanos de la Diócesis de Roraima</v>
      </c>
      <c r="BU74" t="str">
        <v>Centro Familiar Familias Sin Fronteras – Fundación Familia Sin Fronteras</v>
      </c>
      <c r="BV74" t="str">
        <v>CESVI-Cooperazione e Sviluppo</v>
      </c>
      <c r="BW74" t="str">
        <v>ChildFund Internacional</v>
      </c>
      <c r="BX74" t="str">
        <v>CHS Alternativo</v>
      </c>
      <c r="BY74" t="str">
        <v>CIR - Conselho Indígena de Roraima</v>
      </c>
      <c r="BZ74" t="str">
        <v>Coletivo MOSAICO - Asociación del Movimiento Social, Ambiental, Interactivo, Cultural y Organizacional</v>
      </c>
      <c r="CA74" t="str">
        <v>COLVENZ</v>
      </c>
      <c r="CB74" t="str">
        <v>Comisión Argentina para Refugiados y Migrantes (CAREF)</v>
      </c>
      <c r="CC74" t="str">
        <v>Comité Internacional de la Cruz Roja</v>
      </c>
      <c r="CD74" t="str">
        <v>Comité Internacional de Rescate (IRC)</v>
      </c>
      <c r="CE74" t="str">
        <v>Comité Internacional para el Desarrollo de los Pueblos (CISP)</v>
      </c>
      <c r="CF74" t="str">
        <v>Comite permanente por la defensa de los derechos humanos (CDH)</v>
      </c>
      <c r="CG74" t="str">
        <v>Compasión internacional</v>
      </c>
      <c r="CH74" t="str">
        <v>Compassiva</v>
      </c>
      <c r="CI74" t="str">
        <v>Conozco mis derechos</v>
      </c>
      <c r="CJ74" t="str">
        <v>ConQuito</v>
      </c>
      <c r="CK74" t="str">
        <v>Consejo Danés para los Refugiados (DRC)</v>
      </c>
      <c r="CL74" t="str">
        <v>Consejo Interreligioso del Perú - Religiones por la Paz</v>
      </c>
      <c r="CM74" t="str">
        <v>Consejo Noruego para los Refugiados (NRC)</v>
      </c>
      <c r="CN74" t="str">
        <v>Consorcio de Org. Privadas de promoción al desarrollo de la micro y pequeña empresa</v>
      </c>
      <c r="CO74" t="str">
        <v>COOPI - Cooperación Internacional</v>
      </c>
      <c r="CP74" t="str">
        <v>Corporacion Minuto de Dios</v>
      </c>
      <c r="CQ74" t="str">
        <v>Corporación Opción Legal</v>
      </c>
      <c r="CR74" t="str">
        <v>Corporación para el Desarrollo de Emprendimiento y la Innovación Social</v>
      </c>
      <c r="CS74" t="str">
        <v>Cruz Roja Argentina</v>
      </c>
      <c r="CT74" t="str">
        <v>Cruz Roja Colombia</v>
      </c>
      <c r="CU74" t="str">
        <v>Cruz Roja Ecuador</v>
      </c>
      <c r="CV74" t="str">
        <v>Cruz Roja Española</v>
      </c>
      <c r="CW74" t="str">
        <v>Cruz Roja Panamá</v>
      </c>
      <c r="CX74" t="str">
        <v>Cruz Roja Paraguay</v>
      </c>
      <c r="CY74" t="str">
        <v>Cruz Roja Perú</v>
      </c>
      <c r="CZ74" t="str">
        <v>Cruz Roja Uruguay</v>
      </c>
      <c r="DA74" t="str">
        <v>Cuso Internacional</v>
      </c>
      <c r="DB74" t="str">
        <v>DCF (Danielle’s Children Fund)</v>
      </c>
      <c r="DC74" t="str">
        <v>Desarrollo Cooperativo Agrícola Internacional / Voluntarios en Asistencia Cooperativa en el Extranjero</v>
      </c>
      <c r="DD74" t="str">
        <v>Diakonie Katastrophenhilfe</v>
      </c>
      <c r="DE74" t="str">
        <v>Diálogo Diverso</v>
      </c>
      <c r="DF74" t="str">
        <v>Diáspora Venezolana en República Dominicana</v>
      </c>
      <c r="DG74" t="str">
        <v>Duendes y Ángeles Vinotinto República Dominicana</v>
      </c>
      <c r="DH74" t="str">
        <v>Embajadores internacionales de Canarinhos da Amazonia por la paz</v>
      </c>
      <c r="DI74" t="str">
        <v>Encuentros SJS (Servicio Jesuita de la Solidaridad)</v>
      </c>
      <c r="DJ74" t="str">
        <v>Ending Violence Against Migrants</v>
      </c>
      <c r="DK74" t="str">
        <v>Entidad de las Naciones Unidas para la Igualdad de Género y el Empoderamiento de las Mujeres</v>
      </c>
      <c r="DL74" t="str">
        <v>Famia Planea</v>
      </c>
      <c r="DM74" t="str">
        <v>Family Planning Association of Trinidad and Tobago</v>
      </c>
      <c r="DN74" t="str">
        <v>Federación de Mujeres de Sucumbíos</v>
      </c>
      <c r="DO74" t="str">
        <v>Federación Internacional de la Cruz Roja (FIRC)</v>
      </c>
      <c r="DP74" t="str">
        <v>Federación internacional humanitaria</v>
      </c>
      <c r="DQ74" t="str">
        <v>Federación Luterana Mundial</v>
      </c>
      <c r="DR74" t="str">
        <v>Fondo de las Naciones Unidas para la Infancia (UNICEF)</v>
      </c>
      <c r="DS74" t="str">
        <v>Fondo de Población de las Naciones Unidas (UNFPA)</v>
      </c>
      <c r="DT74" t="str">
        <v>Fondo Ecuatoriano Populorum Progressio</v>
      </c>
      <c r="DU74" t="str">
        <v>Foro de Israel para la Ayuda Humanitaria Internacional (IsraAID)</v>
      </c>
      <c r="DV74" t="str">
        <v>Foro de la Sociedad Civil en Salud (ForoSalud)</v>
      </c>
      <c r="DW74" t="str">
        <v>Foro Salud Callao</v>
      </c>
      <c r="DX74" t="str">
        <v>Fraternidade Sem Fronteiras</v>
      </c>
      <c r="DY74" t="str">
        <v>Fundación “Project Hope of Colombia”</v>
      </c>
      <c r="DZ74" t="str">
        <v>Fundación Alas de Colibrí</v>
      </c>
      <c r="EA74" t="str">
        <v>Fundación Americares</v>
      </c>
      <c r="EB74" t="str">
        <v>Fundación AVSI</v>
      </c>
      <c r="EC74" t="str">
        <v>Fundación Baylor Colombia</v>
      </c>
      <c r="ED74" t="str">
        <v>Fundación Casa de Refugio Matilde</v>
      </c>
      <c r="EE74" t="str">
        <v>Fundación Colonia de Venezuela en República Dominicana (FUNCOVERD)</v>
      </c>
      <c r="EF74" t="str">
        <v>Fundación Comisión Católica Argentina de Migraciones (FCCAM)</v>
      </c>
      <c r="EG74" t="str">
        <v>Fundación CRISFE</v>
      </c>
      <c r="EH74" t="str">
        <v>Fundación de Ayuda Social de Las Iglesias Cristianas</v>
      </c>
      <c r="EI74" t="str">
        <v>Fundación de Ayuda Social de las Iglesias Cristianas (FASIC)</v>
      </c>
      <c r="EJ74" t="str">
        <v>Fundación de Emigrantes Venezolanos (FEV)</v>
      </c>
      <c r="EK74" t="str">
        <v>Fundación de las Americas (FUDELA)</v>
      </c>
      <c r="EL74" t="str">
        <v>Fundación Educativa Rada</v>
      </c>
      <c r="EM74" t="str">
        <v>Fundación Equidad</v>
      </c>
      <c r="EN74" t="str">
        <v>Fundación Halü Bienestar Humano (HALU)</v>
      </c>
      <c r="EO74" t="str">
        <v>Fundación Huésped</v>
      </c>
      <c r="EP74" t="str">
        <v>Fundación Human Rights Caribbean (HRC)</v>
      </c>
      <c r="EQ74" t="str">
        <v>Fundación Las Golondrinas</v>
      </c>
      <c r="ER74" t="str">
        <v>Fundación Manos Abiertas</v>
      </c>
      <c r="ES74" t="str">
        <v>Fundación Mi Sangre</v>
      </c>
      <c r="ET74" t="str">
        <v>Fundación Nuestros Jóvenes</v>
      </c>
      <c r="EU74" t="str">
        <v>Fundacion pa Hende Muhe den Dificultad (FHMD)</v>
      </c>
      <c r="EV74" t="str">
        <v>Fundación Pan de Vida</v>
      </c>
      <c r="EW74" t="str">
        <v>Fundación Panamericana de Desarrollo</v>
      </c>
      <c r="EX74" t="str">
        <v>Fundación Panamericana para el Desarrollo (FUPAD)</v>
      </c>
      <c r="EY74" t="str">
        <v>Fundación para Asistencia a las Víctimas</v>
      </c>
      <c r="EZ74" t="str">
        <v>Fundación para la Integración y el Desarrollo de América Latina (FIDAL)</v>
      </c>
      <c r="FA74" t="str">
        <v>Fundación Salú pa Tur</v>
      </c>
      <c r="FB74" t="str">
        <v>Fundación Scalabrini Bolivia</v>
      </c>
      <c r="FC74" t="str">
        <v>Fundacion Scalabrini Chile</v>
      </c>
      <c r="FD74" t="str">
        <v>Fundación SES</v>
      </c>
      <c r="FE74" t="str">
        <v>Fundación Solidaria Trabajo para un Hermano</v>
      </c>
      <c r="FF74" t="str">
        <v>Fundación Stima</v>
      </c>
      <c r="FG74" t="str">
        <v>Fundación Takuna</v>
      </c>
      <c r="FH74" t="str">
        <v>Fundación Tarabita</v>
      </c>
      <c r="FI74" t="str">
        <v>Fundación Venex Curacao</v>
      </c>
      <c r="FJ74" t="str">
        <v>Globalizate Radio</v>
      </c>
      <c r="FK74" t="str">
        <v>GOAL</v>
      </c>
      <c r="FL74" t="str">
        <v>Heartland Alliance International (HAI)</v>
      </c>
      <c r="FM74" t="str">
        <v>HELVETAS Swiss Intercooperation</v>
      </c>
      <c r="FN74" t="str">
        <v>Hermanos Salesianas</v>
      </c>
      <c r="FO74" t="str">
        <v>HIAS</v>
      </c>
      <c r="FP74" t="str">
        <v>Hogar de Cristo</v>
      </c>
      <c r="FQ74" t="str">
        <v>Hogar de Nazareth</v>
      </c>
      <c r="FR74" t="str">
        <v>Human Rights Defence Curaçao</v>
      </c>
      <c r="FS74" t="str">
        <v>Humanity &amp; Inclusion</v>
      </c>
      <c r="FT74" t="str">
        <v>Humans Analytic</v>
      </c>
      <c r="FU74" t="str">
        <v>IEB - Instituto Internacional de Educação do Brasil</v>
      </c>
      <c r="FV74" t="str">
        <v>iMMAP</v>
      </c>
      <c r="FW74" t="str">
        <v>IMPACT Initiatives (REACH)</v>
      </c>
      <c r="FX74" t="str">
        <v>Institute of Natural and Cultural Heritage (IPANC)</v>
      </c>
      <c r="FY74" t="str">
        <v>Instituto de Democracia y Derechos Humanos</v>
      </c>
      <c r="FZ74" t="str">
        <v>Instituto de maná</v>
      </c>
      <c r="GA74" t="str">
        <v>Instituto de Promoción del Desarrollo Solidario</v>
      </c>
      <c r="GB74" t="str">
        <v>Instituto Dominicano de Desarrollo Integral</v>
      </c>
      <c r="GC74" t="str">
        <v>Instituto Félix Guattari</v>
      </c>
      <c r="GD74" t="str">
        <v>Instituto Nice</v>
      </c>
      <c r="GE74" t="str">
        <v>Instituto para las Migraciones y Derechos Humanos (IMDH)</v>
      </c>
      <c r="GF74" t="str">
        <v>Instituto Pirilampos - Grupo de visitas y acciones voluntarias en Roraima</v>
      </c>
      <c r="GG74" t="str">
        <v>INTERSOS</v>
      </c>
      <c r="GH74" t="str">
        <v>IPANC</v>
      </c>
      <c r="GI74" t="str">
        <v>Kimirina Coorporation</v>
      </c>
      <c r="GJ74" t="str">
        <v>La Bolsa del Samaritano</v>
      </c>
      <c r="GK74" t="str">
        <v>Lutheran World Relief</v>
      </c>
      <c r="GL74" t="str">
        <v>Malteser International</v>
      </c>
      <c r="GM74" t="str">
        <v>Más Igualdad Perú</v>
      </c>
      <c r="GN74" t="str">
        <v>MedGlobal</v>
      </c>
      <c r="GO74" t="str">
        <v>Medical Teams International</v>
      </c>
      <c r="GP74" t="str">
        <v>Médicos del Mundo</v>
      </c>
      <c r="GQ74" t="str">
        <v>Mercy Corps</v>
      </c>
      <c r="GR74" t="str">
        <v>Migrantes, Refugiados y Argentinos Emprendedores Sociales (MIRARES)</v>
      </c>
      <c r="GS74" t="str">
        <v>Mision Scalabriniana - Ecuador</v>
      </c>
      <c r="GT74" t="str">
        <v>Missão Paz</v>
      </c>
      <c r="GU74" t="str">
        <v>Movimiento de Mujeres de El Oro</v>
      </c>
      <c r="GV74" t="str">
        <v>Movimiento LGBT+ Brasil</v>
      </c>
      <c r="GW74" t="str">
        <v>Museu A CASA</v>
      </c>
      <c r="GX74" t="str">
        <v>Nueva organización</v>
      </c>
      <c r="GY74" t="str">
        <v>Oficina de la Coordinadora Residente UN</v>
      </c>
      <c r="GZ74" t="str">
        <v>Oficina de las Naciones Unidas de Servicios para Proyectos (UNOPS)</v>
      </c>
      <c r="HA74" t="str">
        <v>Oficina de Naciones Unidas contra la Droga y el Delito (ONUDD)</v>
      </c>
      <c r="HB74" t="str">
        <v>Oficina de Naciones Unidas para la Coordinación de Asuntos Humanitarios</v>
      </c>
      <c r="HC74" t="str">
        <v>Oficina del Alto Comisionado de las Naciones Unidas para los Derechos Humanos (ACNUDH)</v>
      </c>
      <c r="HD74" t="str">
        <v>ONU voluntarios</v>
      </c>
      <c r="HE74" t="str">
        <v>Opportunity International/AGAPE</v>
      </c>
      <c r="HF74" t="str">
        <v>Organización de Estados Iberoamericanos para la Educación, la Ciencia y la Cultura (OEI)</v>
      </c>
      <c r="HG74" t="str">
        <v>Organización de las Naciones Unidas para la Alimentación y la Agricultura (FAO)</v>
      </c>
      <c r="HH74" t="str">
        <v>Organización de las Naciones Unidas para la Educación, la Ciencia y la Cultura (UNESCO)</v>
      </c>
      <c r="HI74" t="str">
        <v>Organización Fuerza Internacional de Capellanía DDHH y DIH OFICA ICC</v>
      </c>
      <c r="HJ74" t="str">
        <v>Organización Internacional del Trabajo (OIT)</v>
      </c>
      <c r="HK74" t="str">
        <v>Organización Internacional para las Migraciones (OIM)</v>
      </c>
      <c r="HL74" t="str">
        <v>Organización Panamericana de la Salud/Organización Mundial de la Salud (OPS/OMS)</v>
      </c>
      <c r="HM74" t="str">
        <v>OXFAM</v>
      </c>
      <c r="HN74" t="str">
        <v>Parroquia Eclesiástica San Francisco</v>
      </c>
      <c r="HO74" t="str">
        <v>Parroquia Ntra Sra Asunción y Madre de los Migrantes</v>
      </c>
      <c r="HP74" t="str">
        <v>Pastoral de Movilidad Humana - Conferencia Episcopal Peruana</v>
      </c>
      <c r="HQ74" t="str">
        <v>Pastoral Social Cáritas</v>
      </c>
      <c r="HR74" t="str">
        <v>Patronato de Amparo Social de Tulcán</v>
      </c>
      <c r="HS74" t="str">
        <v>Peace for Development</v>
      </c>
      <c r="HT74" t="str">
        <v>Plan Internacional</v>
      </c>
      <c r="HU74" t="str">
        <v>Première Urgence Internationale</v>
      </c>
      <c r="HV74" t="str">
        <v>PROBONO Colombia</v>
      </c>
      <c r="HW74" t="str">
        <v>Progetto mondo mlal</v>
      </c>
      <c r="HX74" t="str">
        <v>Programa Conjunto de las Naciones Unidas sobre el VIH/SIDA (ONUSIDA)</v>
      </c>
      <c r="HY74" t="str">
        <v>Programa de las Naciones Unidas para el Desarrollo (PNUD)</v>
      </c>
      <c r="HZ74" t="str">
        <v>Programa de las Naciones Unidas para los Asentamientos Humanos (UN Habitat)</v>
      </c>
      <c r="IA74" t="str">
        <v>Programa de Soporte a la autoayuda de personas seropositivas</v>
      </c>
      <c r="IB74" t="str">
        <v>Programa Mundial de Alimentos (PMA)</v>
      </c>
      <c r="IC74" t="str">
        <v>Purik Huasi</v>
      </c>
      <c r="ID74" t="str">
        <v>Red con Migrantes y Refugiados</v>
      </c>
      <c r="IE74" t="str">
        <v>Red de Investigaciones Orientadas a la Solución de Problemas en Derechos Humanos</v>
      </c>
      <c r="IF74" t="str">
        <v>Red Internacional de Migración Scalabrini</v>
      </c>
      <c r="IG74" t="str">
        <v>Red Latinoamericana de Organizaciones no Gubernamentales de Personas con Discapacidad y sus Familias (RIADIS)</v>
      </c>
      <c r="IH74" t="str">
        <v>Red regioanal LGTBI+</v>
      </c>
      <c r="II74" t="str">
        <v>Renacer</v>
      </c>
      <c r="IJ74" t="str">
        <v>RET Internacional</v>
      </c>
      <c r="IK74" t="str">
        <v>Save the Children (SCI)</v>
      </c>
      <c r="IL74" t="str">
        <v>Sección Peruana de Amnistía Internacional</v>
      </c>
      <c r="IM74" t="str">
        <v>Semillas para la Democracia</v>
      </c>
      <c r="IN74" t="str">
        <v>Servicio Ecuménico para la Dignidad Humana</v>
      </c>
      <c r="IO74" t="str">
        <v>Servicio Jesuita a Migrantes (SJM)</v>
      </c>
      <c r="IP74" t="str">
        <v>Servicio Jesuita a Migrantes y Refugiados (SJMR)</v>
      </c>
      <c r="IQ74" t="str">
        <v>Servicio Jesuita a Refugiados (SJR)</v>
      </c>
      <c r="IR74" t="str">
        <v>Servicio Pastoral de Migrantes Nacional</v>
      </c>
      <c r="IS74" t="str">
        <v>Serviço Pastoral dos Migrantes do Nordeste</v>
      </c>
      <c r="IT74" t="str">
        <v>Sesame Workshop</v>
      </c>
      <c r="IU74" t="str">
        <v>Sociedad Bolivariana de Curaçao</v>
      </c>
      <c r="IV74" t="str">
        <v>Solidarites International/Premiere Urgence Internationale (Consorcio de SI y PUI)</v>
      </c>
      <c r="IW74" t="str">
        <v>Sparkassenstiftung für internationale Kooperation</v>
      </c>
      <c r="IX74" t="str">
        <v>Stichting Slachtofferhulp Curaçao</v>
      </c>
      <c r="IY74" t="str">
        <v>Swisscontact</v>
      </c>
      <c r="IZ74" t="str">
        <v>Tearfund</v>
      </c>
      <c r="JA74" t="str">
        <v>TECHO</v>
      </c>
      <c r="JB74" t="str">
        <v>Terre des Hommes Italy</v>
      </c>
      <c r="JC74" t="str">
        <v>Terre des Hommes Lausanne</v>
      </c>
      <c r="JD74" t="str">
        <v>Terre des Hommes Suisse</v>
      </c>
      <c r="JE74" t="str">
        <v>Universidad Católica del Uruguay (UCU)</v>
      </c>
      <c r="JF74" t="str">
        <v>Universidad de Buenos Aires (UBA)</v>
      </c>
      <c r="JG74" t="str">
        <v>UruVene</v>
      </c>
      <c r="JH74" t="str">
        <v>VenAruba Solidaria</v>
      </c>
      <c r="JI74" t="str">
        <v>VenEuropa</v>
      </c>
      <c r="JJ74" t="str">
        <v>Venezolanos en San Cristóbal</v>
      </c>
      <c r="JK74" t="str">
        <v>Vicaría de Pastoral Social Caritas</v>
      </c>
      <c r="JL74" t="str">
        <v>Vicariato apostólico de Esmeraldas – Nación de Paz (VAE)</v>
      </c>
      <c r="JM74" t="str">
        <v>Visión Mundial</v>
      </c>
      <c r="JN74" t="str">
        <v>War Child</v>
      </c>
      <c r="JO74" t="str">
        <v>We World GVC</v>
      </c>
      <c r="JP74" t="str">
        <v>World Council of Credit Unions</v>
      </c>
      <c r="JQ74" t="str">
        <v>ZOA</v>
      </c>
    </row>
    <row r="75" spans="1:277" x14ac:dyDescent="0.3">
      <c r="A75" s="37" t="s">
        <v>800</v>
      </c>
      <c r="B75" s="37" t="s">
        <v>801</v>
      </c>
      <c r="C75" s="37" t="s">
        <v>801</v>
      </c>
      <c r="D75" s="37"/>
      <c r="E75" s="37" t="s">
        <v>801</v>
      </c>
      <c r="F75" s="46" t="b">
        <v>0</v>
      </c>
      <c r="G75" s="46" t="s">
        <v>2167</v>
      </c>
      <c r="I75" t="str" cm="1">
        <f t="array" ref="I75:JQ75">TRANSPOSE(_xlfn._xlws.SORT(_xlfn._xlws.FILTER(Table3[Nombre],ISNUMBER(SEARCH(' Activity Sheet'!C76,Table3[Nombre])),"Not found"),,1))</f>
        <v>100% Diversidad y Derechos</v>
      </c>
      <c r="J75" t="str">
        <v>ABV - Asociación del Bien con la Vida</v>
      </c>
      <c r="K75" t="str">
        <v>ACAPS</v>
      </c>
      <c r="L75" t="str">
        <v>Acción contra el Hambre</v>
      </c>
      <c r="M75" t="str">
        <v>ACT Alianza</v>
      </c>
      <c r="N75" t="str">
        <v>ACTED</v>
      </c>
      <c r="O75" t="str">
        <v>Agencia Adventista de Desarollo y Recursos Asistenciales (ADRA)</v>
      </c>
      <c r="P75" t="str">
        <v>Agencia de Cooperación Alemana para el Desarrollo GIZ</v>
      </c>
      <c r="Q75" t="str">
        <v>AID FOR AIDS</v>
      </c>
      <c r="R75" t="str">
        <v>AIDS Healthcare Foundation</v>
      </c>
      <c r="S75" t="str">
        <v>Aldeas Infantiles SOS</v>
      </c>
      <c r="T75" t="str">
        <v>Alianza por la Solidaridad</v>
      </c>
      <c r="U75" t="str">
        <v>Alianza por Venezuela</v>
      </c>
      <c r="V75" t="str">
        <v>Alto Comisionado de las Naciones Unidas para los Refugiados (ACNUR)</v>
      </c>
      <c r="W75" t="str">
        <v>Asociación Aves</v>
      </c>
      <c r="X75" t="str">
        <v>Asociación Caritativa y Cultural Amigos do Noivo</v>
      </c>
      <c r="Y75" t="str">
        <v>Asociación Churún Merú</v>
      </c>
      <c r="Z75" t="str">
        <v>Asociación Civil de Chamos Venezolanos</v>
      </c>
      <c r="AA75" t="str">
        <v>Asociación Civil El Paso</v>
      </c>
      <c r="AB75" t="str">
        <v>Asociación Civil Venezolana en Paraguay</v>
      </c>
      <c r="AC75" t="str">
        <v>Asociación Construyendo Caminos de Esperanza Frente a la Injusticia, el Rechazo y el Olvido (CCEFIRO)</v>
      </c>
      <c r="AD75" t="str">
        <v>Asociación de Apoyo al Desarrollo - APOYAR</v>
      </c>
      <c r="AE75" t="str">
        <v>Asociacion de Jubilados y Pensionados Venezolanos en Argentina</v>
      </c>
      <c r="AF75" t="str">
        <v>Asociación de Psicólogos Venezolanos en Argentina</v>
      </c>
      <c r="AG75" t="str">
        <v>Asociación de venezolanos en la República argentina (ASOVEN)</v>
      </c>
      <c r="AH75" t="str">
        <v>Asociación educativa y caritativa Vale da Benção (AEBVB)</v>
      </c>
      <c r="AI75" t="str">
        <v>Asociación Idas y Vueltas</v>
      </c>
      <c r="AJ75" t="str">
        <v>Asociación ILLARI-AMANECER</v>
      </c>
      <c r="AK75" t="str">
        <v>Asociación Inmigrante Feliz</v>
      </c>
      <c r="AL75" t="str">
        <v>Asociación Manos Veneguayas</v>
      </c>
      <c r="AM75" t="str">
        <v>AsociacIón Misioneros de San Carlos Scalabrinianos</v>
      </c>
      <c r="AN75" t="str">
        <v>Asociación Mutual Israelita Argentina</v>
      </c>
      <c r="AO75" t="str">
        <v>Asociación Profamilia</v>
      </c>
      <c r="AP75" t="str">
        <v>Asociación Quinta Ola</v>
      </c>
      <c r="AQ75" t="str">
        <v>Asociación Solidaridad y Acción</v>
      </c>
      <c r="AR75" t="str">
        <v>Asociación Venezolana en Chile</v>
      </c>
      <c r="AS75" t="str">
        <v>Associação Hermanitos</v>
      </c>
      <c r="AT75" t="str">
        <v>Ayuda en Acción</v>
      </c>
      <c r="AU75" t="str">
        <v>Bethany Christian Services</v>
      </c>
      <c r="AV75" t="str">
        <v>Blumont</v>
      </c>
      <c r="AW75" t="str">
        <v>Capellanía de migrantes venezolanos de la diócesis de Lurín</v>
      </c>
      <c r="AX75" t="str">
        <v>CARE</v>
      </c>
      <c r="AY75" t="str">
        <v>Cáritas Alemania</v>
      </c>
      <c r="AZ75" t="str">
        <v>Cáritas Aruba</v>
      </c>
      <c r="BA75" t="str">
        <v>Cáritas Bolivia</v>
      </c>
      <c r="BB75" t="str">
        <v>Cáritas Brasil</v>
      </c>
      <c r="BC75" t="str">
        <v>Caritas Ecuador</v>
      </c>
      <c r="BD75" t="str">
        <v>Caritas Manaus</v>
      </c>
      <c r="BE75" t="str">
        <v>Caritas Parana</v>
      </c>
      <c r="BF75" t="str">
        <v>Cáritas Perú</v>
      </c>
      <c r="BG75" t="str">
        <v>Cáritas Rio de Janeiro</v>
      </c>
      <c r="BH75" t="str">
        <v>Cáritas São Paulo</v>
      </c>
      <c r="BI75" t="str">
        <v>Cáritas Suiza</v>
      </c>
      <c r="BJ75" t="str">
        <v>Cáritas Willemstad</v>
      </c>
      <c r="BK75" t="str">
        <v>Casa Cemisol</v>
      </c>
      <c r="BL75" t="str">
        <v>Casa Hogar San José</v>
      </c>
      <c r="BM75" t="str">
        <v>Casa Violeta</v>
      </c>
      <c r="BN75" t="str">
        <v>Centro de Atencion alMigrante (CAM)</v>
      </c>
      <c r="BO75" t="str">
        <v>Centro de Atencion Psicosocial (CAPS)</v>
      </c>
      <c r="BP75" t="str">
        <v>Centro de Defensa de los Derechos Humanos de Guarulhos (CCDH)</v>
      </c>
      <c r="BQ75" t="str">
        <v>Centro de Desarrollo y Autogestión</v>
      </c>
      <c r="BR75" t="str">
        <v>Centro de Estudios y Programas Integrados para el Desarrollo Sostenible (CIEDS)</v>
      </c>
      <c r="BS75" t="str">
        <v>Centro de Estudios y Solidaridad con América Latina (CESAL)</v>
      </c>
      <c r="BT75" t="str">
        <v>Centro de Migración y Derechos Humanos de la Diócesis de Roraima</v>
      </c>
      <c r="BU75" t="str">
        <v>Centro Familiar Familias Sin Fronteras – Fundación Familia Sin Fronteras</v>
      </c>
      <c r="BV75" t="str">
        <v>CESVI-Cooperazione e Sviluppo</v>
      </c>
      <c r="BW75" t="str">
        <v>ChildFund Internacional</v>
      </c>
      <c r="BX75" t="str">
        <v>CHS Alternativo</v>
      </c>
      <c r="BY75" t="str">
        <v>CIR - Conselho Indígena de Roraima</v>
      </c>
      <c r="BZ75" t="str">
        <v>Coletivo MOSAICO - Asociación del Movimiento Social, Ambiental, Interactivo, Cultural y Organizacional</v>
      </c>
      <c r="CA75" t="str">
        <v>COLVENZ</v>
      </c>
      <c r="CB75" t="str">
        <v>Comisión Argentina para Refugiados y Migrantes (CAREF)</v>
      </c>
      <c r="CC75" t="str">
        <v>Comité Internacional de la Cruz Roja</v>
      </c>
      <c r="CD75" t="str">
        <v>Comité Internacional de Rescate (IRC)</v>
      </c>
      <c r="CE75" t="str">
        <v>Comité Internacional para el Desarrollo de los Pueblos (CISP)</v>
      </c>
      <c r="CF75" t="str">
        <v>Comite permanente por la defensa de los derechos humanos (CDH)</v>
      </c>
      <c r="CG75" t="str">
        <v>Compasión internacional</v>
      </c>
      <c r="CH75" t="str">
        <v>Compassiva</v>
      </c>
      <c r="CI75" t="str">
        <v>Conozco mis derechos</v>
      </c>
      <c r="CJ75" t="str">
        <v>ConQuito</v>
      </c>
      <c r="CK75" t="str">
        <v>Consejo Danés para los Refugiados (DRC)</v>
      </c>
      <c r="CL75" t="str">
        <v>Consejo Interreligioso del Perú - Religiones por la Paz</v>
      </c>
      <c r="CM75" t="str">
        <v>Consejo Noruego para los Refugiados (NRC)</v>
      </c>
      <c r="CN75" t="str">
        <v>Consorcio de Org. Privadas de promoción al desarrollo de la micro y pequeña empresa</v>
      </c>
      <c r="CO75" t="str">
        <v>COOPI - Cooperación Internacional</v>
      </c>
      <c r="CP75" t="str">
        <v>Corporacion Minuto de Dios</v>
      </c>
      <c r="CQ75" t="str">
        <v>Corporación Opción Legal</v>
      </c>
      <c r="CR75" t="str">
        <v>Corporación para el Desarrollo de Emprendimiento y la Innovación Social</v>
      </c>
      <c r="CS75" t="str">
        <v>Cruz Roja Argentina</v>
      </c>
      <c r="CT75" t="str">
        <v>Cruz Roja Colombia</v>
      </c>
      <c r="CU75" t="str">
        <v>Cruz Roja Ecuador</v>
      </c>
      <c r="CV75" t="str">
        <v>Cruz Roja Española</v>
      </c>
      <c r="CW75" t="str">
        <v>Cruz Roja Panamá</v>
      </c>
      <c r="CX75" t="str">
        <v>Cruz Roja Paraguay</v>
      </c>
      <c r="CY75" t="str">
        <v>Cruz Roja Perú</v>
      </c>
      <c r="CZ75" t="str">
        <v>Cruz Roja Uruguay</v>
      </c>
      <c r="DA75" t="str">
        <v>Cuso Internacional</v>
      </c>
      <c r="DB75" t="str">
        <v>DCF (Danielle’s Children Fund)</v>
      </c>
      <c r="DC75" t="str">
        <v>Desarrollo Cooperativo Agrícola Internacional / Voluntarios en Asistencia Cooperativa en el Extranjero</v>
      </c>
      <c r="DD75" t="str">
        <v>Diakonie Katastrophenhilfe</v>
      </c>
      <c r="DE75" t="str">
        <v>Diálogo Diverso</v>
      </c>
      <c r="DF75" t="str">
        <v>Diáspora Venezolana en República Dominicana</v>
      </c>
      <c r="DG75" t="str">
        <v>Duendes y Ángeles Vinotinto República Dominicana</v>
      </c>
      <c r="DH75" t="str">
        <v>Embajadores internacionales de Canarinhos da Amazonia por la paz</v>
      </c>
      <c r="DI75" t="str">
        <v>Encuentros SJS (Servicio Jesuita de la Solidaridad)</v>
      </c>
      <c r="DJ75" t="str">
        <v>Ending Violence Against Migrants</v>
      </c>
      <c r="DK75" t="str">
        <v>Entidad de las Naciones Unidas para la Igualdad de Género y el Empoderamiento de las Mujeres</v>
      </c>
      <c r="DL75" t="str">
        <v>Famia Planea</v>
      </c>
      <c r="DM75" t="str">
        <v>Family Planning Association of Trinidad and Tobago</v>
      </c>
      <c r="DN75" t="str">
        <v>Federación de Mujeres de Sucumbíos</v>
      </c>
      <c r="DO75" t="str">
        <v>Federación Internacional de la Cruz Roja (FIRC)</v>
      </c>
      <c r="DP75" t="str">
        <v>Federación internacional humanitaria</v>
      </c>
      <c r="DQ75" t="str">
        <v>Federación Luterana Mundial</v>
      </c>
      <c r="DR75" t="str">
        <v>Fondo de las Naciones Unidas para la Infancia (UNICEF)</v>
      </c>
      <c r="DS75" t="str">
        <v>Fondo de Población de las Naciones Unidas (UNFPA)</v>
      </c>
      <c r="DT75" t="str">
        <v>Fondo Ecuatoriano Populorum Progressio</v>
      </c>
      <c r="DU75" t="str">
        <v>Foro de Israel para la Ayuda Humanitaria Internacional (IsraAID)</v>
      </c>
      <c r="DV75" t="str">
        <v>Foro de la Sociedad Civil en Salud (ForoSalud)</v>
      </c>
      <c r="DW75" t="str">
        <v>Foro Salud Callao</v>
      </c>
      <c r="DX75" t="str">
        <v>Fraternidade Sem Fronteiras</v>
      </c>
      <c r="DY75" t="str">
        <v>Fundación “Project Hope of Colombia”</v>
      </c>
      <c r="DZ75" t="str">
        <v>Fundación Alas de Colibrí</v>
      </c>
      <c r="EA75" t="str">
        <v>Fundación Americares</v>
      </c>
      <c r="EB75" t="str">
        <v>Fundación AVSI</v>
      </c>
      <c r="EC75" t="str">
        <v>Fundación Baylor Colombia</v>
      </c>
      <c r="ED75" t="str">
        <v>Fundación Casa de Refugio Matilde</v>
      </c>
      <c r="EE75" t="str">
        <v>Fundación Colonia de Venezuela en República Dominicana (FUNCOVERD)</v>
      </c>
      <c r="EF75" t="str">
        <v>Fundación Comisión Católica Argentina de Migraciones (FCCAM)</v>
      </c>
      <c r="EG75" t="str">
        <v>Fundación CRISFE</v>
      </c>
      <c r="EH75" t="str">
        <v>Fundación de Ayuda Social de Las Iglesias Cristianas</v>
      </c>
      <c r="EI75" t="str">
        <v>Fundación de Ayuda Social de las Iglesias Cristianas (FASIC)</v>
      </c>
      <c r="EJ75" t="str">
        <v>Fundación de Emigrantes Venezolanos (FEV)</v>
      </c>
      <c r="EK75" t="str">
        <v>Fundación de las Americas (FUDELA)</v>
      </c>
      <c r="EL75" t="str">
        <v>Fundación Educativa Rada</v>
      </c>
      <c r="EM75" t="str">
        <v>Fundación Equidad</v>
      </c>
      <c r="EN75" t="str">
        <v>Fundación Halü Bienestar Humano (HALU)</v>
      </c>
      <c r="EO75" t="str">
        <v>Fundación Huésped</v>
      </c>
      <c r="EP75" t="str">
        <v>Fundación Human Rights Caribbean (HRC)</v>
      </c>
      <c r="EQ75" t="str">
        <v>Fundación Las Golondrinas</v>
      </c>
      <c r="ER75" t="str">
        <v>Fundación Manos Abiertas</v>
      </c>
      <c r="ES75" t="str">
        <v>Fundación Mi Sangre</v>
      </c>
      <c r="ET75" t="str">
        <v>Fundación Nuestros Jóvenes</v>
      </c>
      <c r="EU75" t="str">
        <v>Fundacion pa Hende Muhe den Dificultad (FHMD)</v>
      </c>
      <c r="EV75" t="str">
        <v>Fundación Pan de Vida</v>
      </c>
      <c r="EW75" t="str">
        <v>Fundación Panamericana de Desarrollo</v>
      </c>
      <c r="EX75" t="str">
        <v>Fundación Panamericana para el Desarrollo (FUPAD)</v>
      </c>
      <c r="EY75" t="str">
        <v>Fundación para Asistencia a las Víctimas</v>
      </c>
      <c r="EZ75" t="str">
        <v>Fundación para la Integración y el Desarrollo de América Latina (FIDAL)</v>
      </c>
      <c r="FA75" t="str">
        <v>Fundación Salú pa Tur</v>
      </c>
      <c r="FB75" t="str">
        <v>Fundación Scalabrini Bolivia</v>
      </c>
      <c r="FC75" t="str">
        <v>Fundacion Scalabrini Chile</v>
      </c>
      <c r="FD75" t="str">
        <v>Fundación SES</v>
      </c>
      <c r="FE75" t="str">
        <v>Fundación Solidaria Trabajo para un Hermano</v>
      </c>
      <c r="FF75" t="str">
        <v>Fundación Stima</v>
      </c>
      <c r="FG75" t="str">
        <v>Fundación Takuna</v>
      </c>
      <c r="FH75" t="str">
        <v>Fundación Tarabita</v>
      </c>
      <c r="FI75" t="str">
        <v>Fundación Venex Curacao</v>
      </c>
      <c r="FJ75" t="str">
        <v>Globalizate Radio</v>
      </c>
      <c r="FK75" t="str">
        <v>GOAL</v>
      </c>
      <c r="FL75" t="str">
        <v>Heartland Alliance International (HAI)</v>
      </c>
      <c r="FM75" t="str">
        <v>HELVETAS Swiss Intercooperation</v>
      </c>
      <c r="FN75" t="str">
        <v>Hermanos Salesianas</v>
      </c>
      <c r="FO75" t="str">
        <v>HIAS</v>
      </c>
      <c r="FP75" t="str">
        <v>Hogar de Cristo</v>
      </c>
      <c r="FQ75" t="str">
        <v>Hogar de Nazareth</v>
      </c>
      <c r="FR75" t="str">
        <v>Human Rights Defence Curaçao</v>
      </c>
      <c r="FS75" t="str">
        <v>Humanity &amp; Inclusion</v>
      </c>
      <c r="FT75" t="str">
        <v>Humans Analytic</v>
      </c>
      <c r="FU75" t="str">
        <v>IEB - Instituto Internacional de Educação do Brasil</v>
      </c>
      <c r="FV75" t="str">
        <v>iMMAP</v>
      </c>
      <c r="FW75" t="str">
        <v>IMPACT Initiatives (REACH)</v>
      </c>
      <c r="FX75" t="str">
        <v>Institute of Natural and Cultural Heritage (IPANC)</v>
      </c>
      <c r="FY75" t="str">
        <v>Instituto de Democracia y Derechos Humanos</v>
      </c>
      <c r="FZ75" t="str">
        <v>Instituto de maná</v>
      </c>
      <c r="GA75" t="str">
        <v>Instituto de Promoción del Desarrollo Solidario</v>
      </c>
      <c r="GB75" t="str">
        <v>Instituto Dominicano de Desarrollo Integral</v>
      </c>
      <c r="GC75" t="str">
        <v>Instituto Félix Guattari</v>
      </c>
      <c r="GD75" t="str">
        <v>Instituto Nice</v>
      </c>
      <c r="GE75" t="str">
        <v>Instituto para las Migraciones y Derechos Humanos (IMDH)</v>
      </c>
      <c r="GF75" t="str">
        <v>Instituto Pirilampos - Grupo de visitas y acciones voluntarias en Roraima</v>
      </c>
      <c r="GG75" t="str">
        <v>INTERSOS</v>
      </c>
      <c r="GH75" t="str">
        <v>IPANC</v>
      </c>
      <c r="GI75" t="str">
        <v>Kimirina Coorporation</v>
      </c>
      <c r="GJ75" t="str">
        <v>La Bolsa del Samaritano</v>
      </c>
      <c r="GK75" t="str">
        <v>Lutheran World Relief</v>
      </c>
      <c r="GL75" t="str">
        <v>Malteser International</v>
      </c>
      <c r="GM75" t="str">
        <v>Más Igualdad Perú</v>
      </c>
      <c r="GN75" t="str">
        <v>MedGlobal</v>
      </c>
      <c r="GO75" t="str">
        <v>Medical Teams International</v>
      </c>
      <c r="GP75" t="str">
        <v>Médicos del Mundo</v>
      </c>
      <c r="GQ75" t="str">
        <v>Mercy Corps</v>
      </c>
      <c r="GR75" t="str">
        <v>Migrantes, Refugiados y Argentinos Emprendedores Sociales (MIRARES)</v>
      </c>
      <c r="GS75" t="str">
        <v>Mision Scalabriniana - Ecuador</v>
      </c>
      <c r="GT75" t="str">
        <v>Missão Paz</v>
      </c>
      <c r="GU75" t="str">
        <v>Movimiento de Mujeres de El Oro</v>
      </c>
      <c r="GV75" t="str">
        <v>Movimiento LGBT+ Brasil</v>
      </c>
      <c r="GW75" t="str">
        <v>Museu A CASA</v>
      </c>
      <c r="GX75" t="str">
        <v>Nueva organización</v>
      </c>
      <c r="GY75" t="str">
        <v>Oficina de la Coordinadora Residente UN</v>
      </c>
      <c r="GZ75" t="str">
        <v>Oficina de las Naciones Unidas de Servicios para Proyectos (UNOPS)</v>
      </c>
      <c r="HA75" t="str">
        <v>Oficina de Naciones Unidas contra la Droga y el Delito (ONUDD)</v>
      </c>
      <c r="HB75" t="str">
        <v>Oficina de Naciones Unidas para la Coordinación de Asuntos Humanitarios</v>
      </c>
      <c r="HC75" t="str">
        <v>Oficina del Alto Comisionado de las Naciones Unidas para los Derechos Humanos (ACNUDH)</v>
      </c>
      <c r="HD75" t="str">
        <v>ONU voluntarios</v>
      </c>
      <c r="HE75" t="str">
        <v>Opportunity International/AGAPE</v>
      </c>
      <c r="HF75" t="str">
        <v>Organización de Estados Iberoamericanos para la Educación, la Ciencia y la Cultura (OEI)</v>
      </c>
      <c r="HG75" t="str">
        <v>Organización de las Naciones Unidas para la Alimentación y la Agricultura (FAO)</v>
      </c>
      <c r="HH75" t="str">
        <v>Organización de las Naciones Unidas para la Educación, la Ciencia y la Cultura (UNESCO)</v>
      </c>
      <c r="HI75" t="str">
        <v>Organización Fuerza Internacional de Capellanía DDHH y DIH OFICA ICC</v>
      </c>
      <c r="HJ75" t="str">
        <v>Organización Internacional del Trabajo (OIT)</v>
      </c>
      <c r="HK75" t="str">
        <v>Organización Internacional para las Migraciones (OIM)</v>
      </c>
      <c r="HL75" t="str">
        <v>Organización Panamericana de la Salud/Organización Mundial de la Salud (OPS/OMS)</v>
      </c>
      <c r="HM75" t="str">
        <v>OXFAM</v>
      </c>
      <c r="HN75" t="str">
        <v>Parroquia Eclesiástica San Francisco</v>
      </c>
      <c r="HO75" t="str">
        <v>Parroquia Ntra Sra Asunción y Madre de los Migrantes</v>
      </c>
      <c r="HP75" t="str">
        <v>Pastoral de Movilidad Humana - Conferencia Episcopal Peruana</v>
      </c>
      <c r="HQ75" t="str">
        <v>Pastoral Social Cáritas</v>
      </c>
      <c r="HR75" t="str">
        <v>Patronato de Amparo Social de Tulcán</v>
      </c>
      <c r="HS75" t="str">
        <v>Peace for Development</v>
      </c>
      <c r="HT75" t="str">
        <v>Plan Internacional</v>
      </c>
      <c r="HU75" t="str">
        <v>Première Urgence Internationale</v>
      </c>
      <c r="HV75" t="str">
        <v>PROBONO Colombia</v>
      </c>
      <c r="HW75" t="str">
        <v>Progetto mondo mlal</v>
      </c>
      <c r="HX75" t="str">
        <v>Programa Conjunto de las Naciones Unidas sobre el VIH/SIDA (ONUSIDA)</v>
      </c>
      <c r="HY75" t="str">
        <v>Programa de las Naciones Unidas para el Desarrollo (PNUD)</v>
      </c>
      <c r="HZ75" t="str">
        <v>Programa de las Naciones Unidas para los Asentamientos Humanos (UN Habitat)</v>
      </c>
      <c r="IA75" t="str">
        <v>Programa de Soporte a la autoayuda de personas seropositivas</v>
      </c>
      <c r="IB75" t="str">
        <v>Programa Mundial de Alimentos (PMA)</v>
      </c>
      <c r="IC75" t="str">
        <v>Purik Huasi</v>
      </c>
      <c r="ID75" t="str">
        <v>Red con Migrantes y Refugiados</v>
      </c>
      <c r="IE75" t="str">
        <v>Red de Investigaciones Orientadas a la Solución de Problemas en Derechos Humanos</v>
      </c>
      <c r="IF75" t="str">
        <v>Red Internacional de Migración Scalabrini</v>
      </c>
      <c r="IG75" t="str">
        <v>Red Latinoamericana de Organizaciones no Gubernamentales de Personas con Discapacidad y sus Familias (RIADIS)</v>
      </c>
      <c r="IH75" t="str">
        <v>Red regioanal LGTBI+</v>
      </c>
      <c r="II75" t="str">
        <v>Renacer</v>
      </c>
      <c r="IJ75" t="str">
        <v>RET Internacional</v>
      </c>
      <c r="IK75" t="str">
        <v>Save the Children (SCI)</v>
      </c>
      <c r="IL75" t="str">
        <v>Sección Peruana de Amnistía Internacional</v>
      </c>
      <c r="IM75" t="str">
        <v>Semillas para la Democracia</v>
      </c>
      <c r="IN75" t="str">
        <v>Servicio Ecuménico para la Dignidad Humana</v>
      </c>
      <c r="IO75" t="str">
        <v>Servicio Jesuita a Migrantes (SJM)</v>
      </c>
      <c r="IP75" t="str">
        <v>Servicio Jesuita a Migrantes y Refugiados (SJMR)</v>
      </c>
      <c r="IQ75" t="str">
        <v>Servicio Jesuita a Refugiados (SJR)</v>
      </c>
      <c r="IR75" t="str">
        <v>Servicio Pastoral de Migrantes Nacional</v>
      </c>
      <c r="IS75" t="str">
        <v>Serviço Pastoral dos Migrantes do Nordeste</v>
      </c>
      <c r="IT75" t="str">
        <v>Sesame Workshop</v>
      </c>
      <c r="IU75" t="str">
        <v>Sociedad Bolivariana de Curaçao</v>
      </c>
      <c r="IV75" t="str">
        <v>Solidarites International/Premiere Urgence Internationale (Consorcio de SI y PUI)</v>
      </c>
      <c r="IW75" t="str">
        <v>Sparkassenstiftung für internationale Kooperation</v>
      </c>
      <c r="IX75" t="str">
        <v>Stichting Slachtofferhulp Curaçao</v>
      </c>
      <c r="IY75" t="str">
        <v>Swisscontact</v>
      </c>
      <c r="IZ75" t="str">
        <v>Tearfund</v>
      </c>
      <c r="JA75" t="str">
        <v>TECHO</v>
      </c>
      <c r="JB75" t="str">
        <v>Terre des Hommes Italy</v>
      </c>
      <c r="JC75" t="str">
        <v>Terre des Hommes Lausanne</v>
      </c>
      <c r="JD75" t="str">
        <v>Terre des Hommes Suisse</v>
      </c>
      <c r="JE75" t="str">
        <v>Universidad Católica del Uruguay (UCU)</v>
      </c>
      <c r="JF75" t="str">
        <v>Universidad de Buenos Aires (UBA)</v>
      </c>
      <c r="JG75" t="str">
        <v>UruVene</v>
      </c>
      <c r="JH75" t="str">
        <v>VenAruba Solidaria</v>
      </c>
      <c r="JI75" t="str">
        <v>VenEuropa</v>
      </c>
      <c r="JJ75" t="str">
        <v>Venezolanos en San Cristóbal</v>
      </c>
      <c r="JK75" t="str">
        <v>Vicaría de Pastoral Social Caritas</v>
      </c>
      <c r="JL75" t="str">
        <v>Vicariato apostólico de Esmeraldas – Nación de Paz (VAE)</v>
      </c>
      <c r="JM75" t="str">
        <v>Visión Mundial</v>
      </c>
      <c r="JN75" t="str">
        <v>War Child</v>
      </c>
      <c r="JO75" t="str">
        <v>We World GVC</v>
      </c>
      <c r="JP75" t="str">
        <v>World Council of Credit Unions</v>
      </c>
      <c r="JQ75" t="str">
        <v>ZOA</v>
      </c>
    </row>
    <row r="76" spans="1:277" ht="28.8" x14ac:dyDescent="0.3">
      <c r="A76" s="37" t="s">
        <v>806</v>
      </c>
      <c r="B76" s="37" t="s">
        <v>807</v>
      </c>
      <c r="C76" s="37" t="s">
        <v>808</v>
      </c>
      <c r="D76" s="37"/>
      <c r="E76" s="37" t="s">
        <v>807</v>
      </c>
      <c r="F76" s="46" t="b">
        <v>0</v>
      </c>
      <c r="G76" s="46" t="s">
        <v>2167</v>
      </c>
      <c r="I76" t="str" cm="1">
        <f t="array" ref="I76:JQ76">TRANSPOSE(_xlfn._xlws.SORT(_xlfn._xlws.FILTER(Table3[Nombre],ISNUMBER(SEARCH(' Activity Sheet'!C77,Table3[Nombre])),"Not found"),,1))</f>
        <v>100% Diversidad y Derechos</v>
      </c>
      <c r="J76" t="str">
        <v>ABV - Asociación del Bien con la Vida</v>
      </c>
      <c r="K76" t="str">
        <v>ACAPS</v>
      </c>
      <c r="L76" t="str">
        <v>Acción contra el Hambre</v>
      </c>
      <c r="M76" t="str">
        <v>ACT Alianza</v>
      </c>
      <c r="N76" t="str">
        <v>ACTED</v>
      </c>
      <c r="O76" t="str">
        <v>Agencia Adventista de Desarollo y Recursos Asistenciales (ADRA)</v>
      </c>
      <c r="P76" t="str">
        <v>Agencia de Cooperación Alemana para el Desarrollo GIZ</v>
      </c>
      <c r="Q76" t="str">
        <v>AID FOR AIDS</v>
      </c>
      <c r="R76" t="str">
        <v>AIDS Healthcare Foundation</v>
      </c>
      <c r="S76" t="str">
        <v>Aldeas Infantiles SOS</v>
      </c>
      <c r="T76" t="str">
        <v>Alianza por la Solidaridad</v>
      </c>
      <c r="U76" t="str">
        <v>Alianza por Venezuela</v>
      </c>
      <c r="V76" t="str">
        <v>Alto Comisionado de las Naciones Unidas para los Refugiados (ACNUR)</v>
      </c>
      <c r="W76" t="str">
        <v>Asociación Aves</v>
      </c>
      <c r="X76" t="str">
        <v>Asociación Caritativa y Cultural Amigos do Noivo</v>
      </c>
      <c r="Y76" t="str">
        <v>Asociación Churún Merú</v>
      </c>
      <c r="Z76" t="str">
        <v>Asociación Civil de Chamos Venezolanos</v>
      </c>
      <c r="AA76" t="str">
        <v>Asociación Civil El Paso</v>
      </c>
      <c r="AB76" t="str">
        <v>Asociación Civil Venezolana en Paraguay</v>
      </c>
      <c r="AC76" t="str">
        <v>Asociación Construyendo Caminos de Esperanza Frente a la Injusticia, el Rechazo y el Olvido (CCEFIRO)</v>
      </c>
      <c r="AD76" t="str">
        <v>Asociación de Apoyo al Desarrollo - APOYAR</v>
      </c>
      <c r="AE76" t="str">
        <v>Asociacion de Jubilados y Pensionados Venezolanos en Argentina</v>
      </c>
      <c r="AF76" t="str">
        <v>Asociación de Psicólogos Venezolanos en Argentina</v>
      </c>
      <c r="AG76" t="str">
        <v>Asociación de venezolanos en la República argentina (ASOVEN)</v>
      </c>
      <c r="AH76" t="str">
        <v>Asociación educativa y caritativa Vale da Benção (AEBVB)</v>
      </c>
      <c r="AI76" t="str">
        <v>Asociación Idas y Vueltas</v>
      </c>
      <c r="AJ76" t="str">
        <v>Asociación ILLARI-AMANECER</v>
      </c>
      <c r="AK76" t="str">
        <v>Asociación Inmigrante Feliz</v>
      </c>
      <c r="AL76" t="str">
        <v>Asociación Manos Veneguayas</v>
      </c>
      <c r="AM76" t="str">
        <v>AsociacIón Misioneros de San Carlos Scalabrinianos</v>
      </c>
      <c r="AN76" t="str">
        <v>Asociación Mutual Israelita Argentina</v>
      </c>
      <c r="AO76" t="str">
        <v>Asociación Profamilia</v>
      </c>
      <c r="AP76" t="str">
        <v>Asociación Quinta Ola</v>
      </c>
      <c r="AQ76" t="str">
        <v>Asociación Solidaridad y Acción</v>
      </c>
      <c r="AR76" t="str">
        <v>Asociación Venezolana en Chile</v>
      </c>
      <c r="AS76" t="str">
        <v>Associação Hermanitos</v>
      </c>
      <c r="AT76" t="str">
        <v>Ayuda en Acción</v>
      </c>
      <c r="AU76" t="str">
        <v>Bethany Christian Services</v>
      </c>
      <c r="AV76" t="str">
        <v>Blumont</v>
      </c>
      <c r="AW76" t="str">
        <v>Capellanía de migrantes venezolanos de la diócesis de Lurín</v>
      </c>
      <c r="AX76" t="str">
        <v>CARE</v>
      </c>
      <c r="AY76" t="str">
        <v>Cáritas Alemania</v>
      </c>
      <c r="AZ76" t="str">
        <v>Cáritas Aruba</v>
      </c>
      <c r="BA76" t="str">
        <v>Cáritas Bolivia</v>
      </c>
      <c r="BB76" t="str">
        <v>Cáritas Brasil</v>
      </c>
      <c r="BC76" t="str">
        <v>Caritas Ecuador</v>
      </c>
      <c r="BD76" t="str">
        <v>Caritas Manaus</v>
      </c>
      <c r="BE76" t="str">
        <v>Caritas Parana</v>
      </c>
      <c r="BF76" t="str">
        <v>Cáritas Perú</v>
      </c>
      <c r="BG76" t="str">
        <v>Cáritas Rio de Janeiro</v>
      </c>
      <c r="BH76" t="str">
        <v>Cáritas São Paulo</v>
      </c>
      <c r="BI76" t="str">
        <v>Cáritas Suiza</v>
      </c>
      <c r="BJ76" t="str">
        <v>Cáritas Willemstad</v>
      </c>
      <c r="BK76" t="str">
        <v>Casa Cemisol</v>
      </c>
      <c r="BL76" t="str">
        <v>Casa Hogar San José</v>
      </c>
      <c r="BM76" t="str">
        <v>Casa Violeta</v>
      </c>
      <c r="BN76" t="str">
        <v>Centro de Atencion alMigrante (CAM)</v>
      </c>
      <c r="BO76" t="str">
        <v>Centro de Atencion Psicosocial (CAPS)</v>
      </c>
      <c r="BP76" t="str">
        <v>Centro de Defensa de los Derechos Humanos de Guarulhos (CCDH)</v>
      </c>
      <c r="BQ76" t="str">
        <v>Centro de Desarrollo y Autogestión</v>
      </c>
      <c r="BR76" t="str">
        <v>Centro de Estudios y Programas Integrados para el Desarrollo Sostenible (CIEDS)</v>
      </c>
      <c r="BS76" t="str">
        <v>Centro de Estudios y Solidaridad con América Latina (CESAL)</v>
      </c>
      <c r="BT76" t="str">
        <v>Centro de Migración y Derechos Humanos de la Diócesis de Roraima</v>
      </c>
      <c r="BU76" t="str">
        <v>Centro Familiar Familias Sin Fronteras – Fundación Familia Sin Fronteras</v>
      </c>
      <c r="BV76" t="str">
        <v>CESVI-Cooperazione e Sviluppo</v>
      </c>
      <c r="BW76" t="str">
        <v>ChildFund Internacional</v>
      </c>
      <c r="BX76" t="str">
        <v>CHS Alternativo</v>
      </c>
      <c r="BY76" t="str">
        <v>CIR - Conselho Indígena de Roraima</v>
      </c>
      <c r="BZ76" t="str">
        <v>Coletivo MOSAICO - Asociación del Movimiento Social, Ambiental, Interactivo, Cultural y Organizacional</v>
      </c>
      <c r="CA76" t="str">
        <v>COLVENZ</v>
      </c>
      <c r="CB76" t="str">
        <v>Comisión Argentina para Refugiados y Migrantes (CAREF)</v>
      </c>
      <c r="CC76" t="str">
        <v>Comité Internacional de la Cruz Roja</v>
      </c>
      <c r="CD76" t="str">
        <v>Comité Internacional de Rescate (IRC)</v>
      </c>
      <c r="CE76" t="str">
        <v>Comité Internacional para el Desarrollo de los Pueblos (CISP)</v>
      </c>
      <c r="CF76" t="str">
        <v>Comite permanente por la defensa de los derechos humanos (CDH)</v>
      </c>
      <c r="CG76" t="str">
        <v>Compasión internacional</v>
      </c>
      <c r="CH76" t="str">
        <v>Compassiva</v>
      </c>
      <c r="CI76" t="str">
        <v>Conozco mis derechos</v>
      </c>
      <c r="CJ76" t="str">
        <v>ConQuito</v>
      </c>
      <c r="CK76" t="str">
        <v>Consejo Danés para los Refugiados (DRC)</v>
      </c>
      <c r="CL76" t="str">
        <v>Consejo Interreligioso del Perú - Religiones por la Paz</v>
      </c>
      <c r="CM76" t="str">
        <v>Consejo Noruego para los Refugiados (NRC)</v>
      </c>
      <c r="CN76" t="str">
        <v>Consorcio de Org. Privadas de promoción al desarrollo de la micro y pequeña empresa</v>
      </c>
      <c r="CO76" t="str">
        <v>COOPI - Cooperación Internacional</v>
      </c>
      <c r="CP76" t="str">
        <v>Corporacion Minuto de Dios</v>
      </c>
      <c r="CQ76" t="str">
        <v>Corporación Opción Legal</v>
      </c>
      <c r="CR76" t="str">
        <v>Corporación para el Desarrollo de Emprendimiento y la Innovación Social</v>
      </c>
      <c r="CS76" t="str">
        <v>Cruz Roja Argentina</v>
      </c>
      <c r="CT76" t="str">
        <v>Cruz Roja Colombia</v>
      </c>
      <c r="CU76" t="str">
        <v>Cruz Roja Ecuador</v>
      </c>
      <c r="CV76" t="str">
        <v>Cruz Roja Española</v>
      </c>
      <c r="CW76" t="str">
        <v>Cruz Roja Panamá</v>
      </c>
      <c r="CX76" t="str">
        <v>Cruz Roja Paraguay</v>
      </c>
      <c r="CY76" t="str">
        <v>Cruz Roja Perú</v>
      </c>
      <c r="CZ76" t="str">
        <v>Cruz Roja Uruguay</v>
      </c>
      <c r="DA76" t="str">
        <v>Cuso Internacional</v>
      </c>
      <c r="DB76" t="str">
        <v>DCF (Danielle’s Children Fund)</v>
      </c>
      <c r="DC76" t="str">
        <v>Desarrollo Cooperativo Agrícola Internacional / Voluntarios en Asistencia Cooperativa en el Extranjero</v>
      </c>
      <c r="DD76" t="str">
        <v>Diakonie Katastrophenhilfe</v>
      </c>
      <c r="DE76" t="str">
        <v>Diálogo Diverso</v>
      </c>
      <c r="DF76" t="str">
        <v>Diáspora Venezolana en República Dominicana</v>
      </c>
      <c r="DG76" t="str">
        <v>Duendes y Ángeles Vinotinto República Dominicana</v>
      </c>
      <c r="DH76" t="str">
        <v>Embajadores internacionales de Canarinhos da Amazonia por la paz</v>
      </c>
      <c r="DI76" t="str">
        <v>Encuentros SJS (Servicio Jesuita de la Solidaridad)</v>
      </c>
      <c r="DJ76" t="str">
        <v>Ending Violence Against Migrants</v>
      </c>
      <c r="DK76" t="str">
        <v>Entidad de las Naciones Unidas para la Igualdad de Género y el Empoderamiento de las Mujeres</v>
      </c>
      <c r="DL76" t="str">
        <v>Famia Planea</v>
      </c>
      <c r="DM76" t="str">
        <v>Family Planning Association of Trinidad and Tobago</v>
      </c>
      <c r="DN76" t="str">
        <v>Federación de Mujeres de Sucumbíos</v>
      </c>
      <c r="DO76" t="str">
        <v>Federación Internacional de la Cruz Roja (FIRC)</v>
      </c>
      <c r="DP76" t="str">
        <v>Federación internacional humanitaria</v>
      </c>
      <c r="DQ76" t="str">
        <v>Federación Luterana Mundial</v>
      </c>
      <c r="DR76" t="str">
        <v>Fondo de las Naciones Unidas para la Infancia (UNICEF)</v>
      </c>
      <c r="DS76" t="str">
        <v>Fondo de Población de las Naciones Unidas (UNFPA)</v>
      </c>
      <c r="DT76" t="str">
        <v>Fondo Ecuatoriano Populorum Progressio</v>
      </c>
      <c r="DU76" t="str">
        <v>Foro de Israel para la Ayuda Humanitaria Internacional (IsraAID)</v>
      </c>
      <c r="DV76" t="str">
        <v>Foro de la Sociedad Civil en Salud (ForoSalud)</v>
      </c>
      <c r="DW76" t="str">
        <v>Foro Salud Callao</v>
      </c>
      <c r="DX76" t="str">
        <v>Fraternidade Sem Fronteiras</v>
      </c>
      <c r="DY76" t="str">
        <v>Fundación “Project Hope of Colombia”</v>
      </c>
      <c r="DZ76" t="str">
        <v>Fundación Alas de Colibrí</v>
      </c>
      <c r="EA76" t="str">
        <v>Fundación Americares</v>
      </c>
      <c r="EB76" t="str">
        <v>Fundación AVSI</v>
      </c>
      <c r="EC76" t="str">
        <v>Fundación Baylor Colombia</v>
      </c>
      <c r="ED76" t="str">
        <v>Fundación Casa de Refugio Matilde</v>
      </c>
      <c r="EE76" t="str">
        <v>Fundación Colonia de Venezuela en República Dominicana (FUNCOVERD)</v>
      </c>
      <c r="EF76" t="str">
        <v>Fundación Comisión Católica Argentina de Migraciones (FCCAM)</v>
      </c>
      <c r="EG76" t="str">
        <v>Fundación CRISFE</v>
      </c>
      <c r="EH76" t="str">
        <v>Fundación de Ayuda Social de Las Iglesias Cristianas</v>
      </c>
      <c r="EI76" t="str">
        <v>Fundación de Ayuda Social de las Iglesias Cristianas (FASIC)</v>
      </c>
      <c r="EJ76" t="str">
        <v>Fundación de Emigrantes Venezolanos (FEV)</v>
      </c>
      <c r="EK76" t="str">
        <v>Fundación de las Americas (FUDELA)</v>
      </c>
      <c r="EL76" t="str">
        <v>Fundación Educativa Rada</v>
      </c>
      <c r="EM76" t="str">
        <v>Fundación Equidad</v>
      </c>
      <c r="EN76" t="str">
        <v>Fundación Halü Bienestar Humano (HALU)</v>
      </c>
      <c r="EO76" t="str">
        <v>Fundación Huésped</v>
      </c>
      <c r="EP76" t="str">
        <v>Fundación Human Rights Caribbean (HRC)</v>
      </c>
      <c r="EQ76" t="str">
        <v>Fundación Las Golondrinas</v>
      </c>
      <c r="ER76" t="str">
        <v>Fundación Manos Abiertas</v>
      </c>
      <c r="ES76" t="str">
        <v>Fundación Mi Sangre</v>
      </c>
      <c r="ET76" t="str">
        <v>Fundación Nuestros Jóvenes</v>
      </c>
      <c r="EU76" t="str">
        <v>Fundacion pa Hende Muhe den Dificultad (FHMD)</v>
      </c>
      <c r="EV76" t="str">
        <v>Fundación Pan de Vida</v>
      </c>
      <c r="EW76" t="str">
        <v>Fundación Panamericana de Desarrollo</v>
      </c>
      <c r="EX76" t="str">
        <v>Fundación Panamericana para el Desarrollo (FUPAD)</v>
      </c>
      <c r="EY76" t="str">
        <v>Fundación para Asistencia a las Víctimas</v>
      </c>
      <c r="EZ76" t="str">
        <v>Fundación para la Integración y el Desarrollo de América Latina (FIDAL)</v>
      </c>
      <c r="FA76" t="str">
        <v>Fundación Salú pa Tur</v>
      </c>
      <c r="FB76" t="str">
        <v>Fundación Scalabrini Bolivia</v>
      </c>
      <c r="FC76" t="str">
        <v>Fundacion Scalabrini Chile</v>
      </c>
      <c r="FD76" t="str">
        <v>Fundación SES</v>
      </c>
      <c r="FE76" t="str">
        <v>Fundación Solidaria Trabajo para un Hermano</v>
      </c>
      <c r="FF76" t="str">
        <v>Fundación Stima</v>
      </c>
      <c r="FG76" t="str">
        <v>Fundación Takuna</v>
      </c>
      <c r="FH76" t="str">
        <v>Fundación Tarabita</v>
      </c>
      <c r="FI76" t="str">
        <v>Fundación Venex Curacao</v>
      </c>
      <c r="FJ76" t="str">
        <v>Globalizate Radio</v>
      </c>
      <c r="FK76" t="str">
        <v>GOAL</v>
      </c>
      <c r="FL76" t="str">
        <v>Heartland Alliance International (HAI)</v>
      </c>
      <c r="FM76" t="str">
        <v>HELVETAS Swiss Intercooperation</v>
      </c>
      <c r="FN76" t="str">
        <v>Hermanos Salesianas</v>
      </c>
      <c r="FO76" t="str">
        <v>HIAS</v>
      </c>
      <c r="FP76" t="str">
        <v>Hogar de Cristo</v>
      </c>
      <c r="FQ76" t="str">
        <v>Hogar de Nazareth</v>
      </c>
      <c r="FR76" t="str">
        <v>Human Rights Defence Curaçao</v>
      </c>
      <c r="FS76" t="str">
        <v>Humanity &amp; Inclusion</v>
      </c>
      <c r="FT76" t="str">
        <v>Humans Analytic</v>
      </c>
      <c r="FU76" t="str">
        <v>IEB - Instituto Internacional de Educação do Brasil</v>
      </c>
      <c r="FV76" t="str">
        <v>iMMAP</v>
      </c>
      <c r="FW76" t="str">
        <v>IMPACT Initiatives (REACH)</v>
      </c>
      <c r="FX76" t="str">
        <v>Institute of Natural and Cultural Heritage (IPANC)</v>
      </c>
      <c r="FY76" t="str">
        <v>Instituto de Democracia y Derechos Humanos</v>
      </c>
      <c r="FZ76" t="str">
        <v>Instituto de maná</v>
      </c>
      <c r="GA76" t="str">
        <v>Instituto de Promoción del Desarrollo Solidario</v>
      </c>
      <c r="GB76" t="str">
        <v>Instituto Dominicano de Desarrollo Integral</v>
      </c>
      <c r="GC76" t="str">
        <v>Instituto Félix Guattari</v>
      </c>
      <c r="GD76" t="str">
        <v>Instituto Nice</v>
      </c>
      <c r="GE76" t="str">
        <v>Instituto para las Migraciones y Derechos Humanos (IMDH)</v>
      </c>
      <c r="GF76" t="str">
        <v>Instituto Pirilampos - Grupo de visitas y acciones voluntarias en Roraima</v>
      </c>
      <c r="GG76" t="str">
        <v>INTERSOS</v>
      </c>
      <c r="GH76" t="str">
        <v>IPANC</v>
      </c>
      <c r="GI76" t="str">
        <v>Kimirina Coorporation</v>
      </c>
      <c r="GJ76" t="str">
        <v>La Bolsa del Samaritano</v>
      </c>
      <c r="GK76" t="str">
        <v>Lutheran World Relief</v>
      </c>
      <c r="GL76" t="str">
        <v>Malteser International</v>
      </c>
      <c r="GM76" t="str">
        <v>Más Igualdad Perú</v>
      </c>
      <c r="GN76" t="str">
        <v>MedGlobal</v>
      </c>
      <c r="GO76" t="str">
        <v>Medical Teams International</v>
      </c>
      <c r="GP76" t="str">
        <v>Médicos del Mundo</v>
      </c>
      <c r="GQ76" t="str">
        <v>Mercy Corps</v>
      </c>
      <c r="GR76" t="str">
        <v>Migrantes, Refugiados y Argentinos Emprendedores Sociales (MIRARES)</v>
      </c>
      <c r="GS76" t="str">
        <v>Mision Scalabriniana - Ecuador</v>
      </c>
      <c r="GT76" t="str">
        <v>Missão Paz</v>
      </c>
      <c r="GU76" t="str">
        <v>Movimiento de Mujeres de El Oro</v>
      </c>
      <c r="GV76" t="str">
        <v>Movimiento LGBT+ Brasil</v>
      </c>
      <c r="GW76" t="str">
        <v>Museu A CASA</v>
      </c>
      <c r="GX76" t="str">
        <v>Nueva organización</v>
      </c>
      <c r="GY76" t="str">
        <v>Oficina de la Coordinadora Residente UN</v>
      </c>
      <c r="GZ76" t="str">
        <v>Oficina de las Naciones Unidas de Servicios para Proyectos (UNOPS)</v>
      </c>
      <c r="HA76" t="str">
        <v>Oficina de Naciones Unidas contra la Droga y el Delito (ONUDD)</v>
      </c>
      <c r="HB76" t="str">
        <v>Oficina de Naciones Unidas para la Coordinación de Asuntos Humanitarios</v>
      </c>
      <c r="HC76" t="str">
        <v>Oficina del Alto Comisionado de las Naciones Unidas para los Derechos Humanos (ACNUDH)</v>
      </c>
      <c r="HD76" t="str">
        <v>ONU voluntarios</v>
      </c>
      <c r="HE76" t="str">
        <v>Opportunity International/AGAPE</v>
      </c>
      <c r="HF76" t="str">
        <v>Organización de Estados Iberoamericanos para la Educación, la Ciencia y la Cultura (OEI)</v>
      </c>
      <c r="HG76" t="str">
        <v>Organización de las Naciones Unidas para la Alimentación y la Agricultura (FAO)</v>
      </c>
      <c r="HH76" t="str">
        <v>Organización de las Naciones Unidas para la Educación, la Ciencia y la Cultura (UNESCO)</v>
      </c>
      <c r="HI76" t="str">
        <v>Organización Fuerza Internacional de Capellanía DDHH y DIH OFICA ICC</v>
      </c>
      <c r="HJ76" t="str">
        <v>Organización Internacional del Trabajo (OIT)</v>
      </c>
      <c r="HK76" t="str">
        <v>Organización Internacional para las Migraciones (OIM)</v>
      </c>
      <c r="HL76" t="str">
        <v>Organización Panamericana de la Salud/Organización Mundial de la Salud (OPS/OMS)</v>
      </c>
      <c r="HM76" t="str">
        <v>OXFAM</v>
      </c>
      <c r="HN76" t="str">
        <v>Parroquia Eclesiástica San Francisco</v>
      </c>
      <c r="HO76" t="str">
        <v>Parroquia Ntra Sra Asunción y Madre de los Migrantes</v>
      </c>
      <c r="HP76" t="str">
        <v>Pastoral de Movilidad Humana - Conferencia Episcopal Peruana</v>
      </c>
      <c r="HQ76" t="str">
        <v>Pastoral Social Cáritas</v>
      </c>
      <c r="HR76" t="str">
        <v>Patronato de Amparo Social de Tulcán</v>
      </c>
      <c r="HS76" t="str">
        <v>Peace for Development</v>
      </c>
      <c r="HT76" t="str">
        <v>Plan Internacional</v>
      </c>
      <c r="HU76" t="str">
        <v>Première Urgence Internationale</v>
      </c>
      <c r="HV76" t="str">
        <v>PROBONO Colombia</v>
      </c>
      <c r="HW76" t="str">
        <v>Progetto mondo mlal</v>
      </c>
      <c r="HX76" t="str">
        <v>Programa Conjunto de las Naciones Unidas sobre el VIH/SIDA (ONUSIDA)</v>
      </c>
      <c r="HY76" t="str">
        <v>Programa de las Naciones Unidas para el Desarrollo (PNUD)</v>
      </c>
      <c r="HZ76" t="str">
        <v>Programa de las Naciones Unidas para los Asentamientos Humanos (UN Habitat)</v>
      </c>
      <c r="IA76" t="str">
        <v>Programa de Soporte a la autoayuda de personas seropositivas</v>
      </c>
      <c r="IB76" t="str">
        <v>Programa Mundial de Alimentos (PMA)</v>
      </c>
      <c r="IC76" t="str">
        <v>Purik Huasi</v>
      </c>
      <c r="ID76" t="str">
        <v>Red con Migrantes y Refugiados</v>
      </c>
      <c r="IE76" t="str">
        <v>Red de Investigaciones Orientadas a la Solución de Problemas en Derechos Humanos</v>
      </c>
      <c r="IF76" t="str">
        <v>Red Internacional de Migración Scalabrini</v>
      </c>
      <c r="IG76" t="str">
        <v>Red Latinoamericana de Organizaciones no Gubernamentales de Personas con Discapacidad y sus Familias (RIADIS)</v>
      </c>
      <c r="IH76" t="str">
        <v>Red regioanal LGTBI+</v>
      </c>
      <c r="II76" t="str">
        <v>Renacer</v>
      </c>
      <c r="IJ76" t="str">
        <v>RET Internacional</v>
      </c>
      <c r="IK76" t="str">
        <v>Save the Children (SCI)</v>
      </c>
      <c r="IL76" t="str">
        <v>Sección Peruana de Amnistía Internacional</v>
      </c>
      <c r="IM76" t="str">
        <v>Semillas para la Democracia</v>
      </c>
      <c r="IN76" t="str">
        <v>Servicio Ecuménico para la Dignidad Humana</v>
      </c>
      <c r="IO76" t="str">
        <v>Servicio Jesuita a Migrantes (SJM)</v>
      </c>
      <c r="IP76" t="str">
        <v>Servicio Jesuita a Migrantes y Refugiados (SJMR)</v>
      </c>
      <c r="IQ76" t="str">
        <v>Servicio Jesuita a Refugiados (SJR)</v>
      </c>
      <c r="IR76" t="str">
        <v>Servicio Pastoral de Migrantes Nacional</v>
      </c>
      <c r="IS76" t="str">
        <v>Serviço Pastoral dos Migrantes do Nordeste</v>
      </c>
      <c r="IT76" t="str">
        <v>Sesame Workshop</v>
      </c>
      <c r="IU76" t="str">
        <v>Sociedad Bolivariana de Curaçao</v>
      </c>
      <c r="IV76" t="str">
        <v>Solidarites International/Premiere Urgence Internationale (Consorcio de SI y PUI)</v>
      </c>
      <c r="IW76" t="str">
        <v>Sparkassenstiftung für internationale Kooperation</v>
      </c>
      <c r="IX76" t="str">
        <v>Stichting Slachtofferhulp Curaçao</v>
      </c>
      <c r="IY76" t="str">
        <v>Swisscontact</v>
      </c>
      <c r="IZ76" t="str">
        <v>Tearfund</v>
      </c>
      <c r="JA76" t="str">
        <v>TECHO</v>
      </c>
      <c r="JB76" t="str">
        <v>Terre des Hommes Italy</v>
      </c>
      <c r="JC76" t="str">
        <v>Terre des Hommes Lausanne</v>
      </c>
      <c r="JD76" t="str">
        <v>Terre des Hommes Suisse</v>
      </c>
      <c r="JE76" t="str">
        <v>Universidad Católica del Uruguay (UCU)</v>
      </c>
      <c r="JF76" t="str">
        <v>Universidad de Buenos Aires (UBA)</v>
      </c>
      <c r="JG76" t="str">
        <v>UruVene</v>
      </c>
      <c r="JH76" t="str">
        <v>VenAruba Solidaria</v>
      </c>
      <c r="JI76" t="str">
        <v>VenEuropa</v>
      </c>
      <c r="JJ76" t="str">
        <v>Venezolanos en San Cristóbal</v>
      </c>
      <c r="JK76" t="str">
        <v>Vicaría de Pastoral Social Caritas</v>
      </c>
      <c r="JL76" t="str">
        <v>Vicariato apostólico de Esmeraldas – Nación de Paz (VAE)</v>
      </c>
      <c r="JM76" t="str">
        <v>Visión Mundial</v>
      </c>
      <c r="JN76" t="str">
        <v>War Child</v>
      </c>
      <c r="JO76" t="str">
        <v>We World GVC</v>
      </c>
      <c r="JP76" t="str">
        <v>World Council of Credit Unions</v>
      </c>
      <c r="JQ76" t="str">
        <v>ZOA</v>
      </c>
    </row>
    <row r="77" spans="1:277" ht="28.8" x14ac:dyDescent="0.3">
      <c r="A77" s="37" t="s">
        <v>809</v>
      </c>
      <c r="B77" s="37" t="s">
        <v>810</v>
      </c>
      <c r="C77" s="37" t="s">
        <v>811</v>
      </c>
      <c r="D77" s="37"/>
      <c r="E77" s="37" t="s">
        <v>810</v>
      </c>
      <c r="F77" s="46" t="b">
        <v>0</v>
      </c>
      <c r="G77" s="46" t="s">
        <v>2167</v>
      </c>
      <c r="I77" t="str" cm="1">
        <f t="array" ref="I77:JQ77">TRANSPOSE(_xlfn._xlws.SORT(_xlfn._xlws.FILTER(Table3[Nombre],ISNUMBER(SEARCH(' Activity Sheet'!C78,Table3[Nombre])),"Not found"),,1))</f>
        <v>100% Diversidad y Derechos</v>
      </c>
      <c r="J77" t="str">
        <v>ABV - Asociación del Bien con la Vida</v>
      </c>
      <c r="K77" t="str">
        <v>ACAPS</v>
      </c>
      <c r="L77" t="str">
        <v>Acción contra el Hambre</v>
      </c>
      <c r="M77" t="str">
        <v>ACT Alianza</v>
      </c>
      <c r="N77" t="str">
        <v>ACTED</v>
      </c>
      <c r="O77" t="str">
        <v>Agencia Adventista de Desarollo y Recursos Asistenciales (ADRA)</v>
      </c>
      <c r="P77" t="str">
        <v>Agencia de Cooperación Alemana para el Desarrollo GIZ</v>
      </c>
      <c r="Q77" t="str">
        <v>AID FOR AIDS</v>
      </c>
      <c r="R77" t="str">
        <v>AIDS Healthcare Foundation</v>
      </c>
      <c r="S77" t="str">
        <v>Aldeas Infantiles SOS</v>
      </c>
      <c r="T77" t="str">
        <v>Alianza por la Solidaridad</v>
      </c>
      <c r="U77" t="str">
        <v>Alianza por Venezuela</v>
      </c>
      <c r="V77" t="str">
        <v>Alto Comisionado de las Naciones Unidas para los Refugiados (ACNUR)</v>
      </c>
      <c r="W77" t="str">
        <v>Asociación Aves</v>
      </c>
      <c r="X77" t="str">
        <v>Asociación Caritativa y Cultural Amigos do Noivo</v>
      </c>
      <c r="Y77" t="str">
        <v>Asociación Churún Merú</v>
      </c>
      <c r="Z77" t="str">
        <v>Asociación Civil de Chamos Venezolanos</v>
      </c>
      <c r="AA77" t="str">
        <v>Asociación Civil El Paso</v>
      </c>
      <c r="AB77" t="str">
        <v>Asociación Civil Venezolana en Paraguay</v>
      </c>
      <c r="AC77" t="str">
        <v>Asociación Construyendo Caminos de Esperanza Frente a la Injusticia, el Rechazo y el Olvido (CCEFIRO)</v>
      </c>
      <c r="AD77" t="str">
        <v>Asociación de Apoyo al Desarrollo - APOYAR</v>
      </c>
      <c r="AE77" t="str">
        <v>Asociacion de Jubilados y Pensionados Venezolanos en Argentina</v>
      </c>
      <c r="AF77" t="str">
        <v>Asociación de Psicólogos Venezolanos en Argentina</v>
      </c>
      <c r="AG77" t="str">
        <v>Asociación de venezolanos en la República argentina (ASOVEN)</v>
      </c>
      <c r="AH77" t="str">
        <v>Asociación educativa y caritativa Vale da Benção (AEBVB)</v>
      </c>
      <c r="AI77" t="str">
        <v>Asociación Idas y Vueltas</v>
      </c>
      <c r="AJ77" t="str">
        <v>Asociación ILLARI-AMANECER</v>
      </c>
      <c r="AK77" t="str">
        <v>Asociación Inmigrante Feliz</v>
      </c>
      <c r="AL77" t="str">
        <v>Asociación Manos Veneguayas</v>
      </c>
      <c r="AM77" t="str">
        <v>AsociacIón Misioneros de San Carlos Scalabrinianos</v>
      </c>
      <c r="AN77" t="str">
        <v>Asociación Mutual Israelita Argentina</v>
      </c>
      <c r="AO77" t="str">
        <v>Asociación Profamilia</v>
      </c>
      <c r="AP77" t="str">
        <v>Asociación Quinta Ola</v>
      </c>
      <c r="AQ77" t="str">
        <v>Asociación Solidaridad y Acción</v>
      </c>
      <c r="AR77" t="str">
        <v>Asociación Venezolana en Chile</v>
      </c>
      <c r="AS77" t="str">
        <v>Associação Hermanitos</v>
      </c>
      <c r="AT77" t="str">
        <v>Ayuda en Acción</v>
      </c>
      <c r="AU77" t="str">
        <v>Bethany Christian Services</v>
      </c>
      <c r="AV77" t="str">
        <v>Blumont</v>
      </c>
      <c r="AW77" t="str">
        <v>Capellanía de migrantes venezolanos de la diócesis de Lurín</v>
      </c>
      <c r="AX77" t="str">
        <v>CARE</v>
      </c>
      <c r="AY77" t="str">
        <v>Cáritas Alemania</v>
      </c>
      <c r="AZ77" t="str">
        <v>Cáritas Aruba</v>
      </c>
      <c r="BA77" t="str">
        <v>Cáritas Bolivia</v>
      </c>
      <c r="BB77" t="str">
        <v>Cáritas Brasil</v>
      </c>
      <c r="BC77" t="str">
        <v>Caritas Ecuador</v>
      </c>
      <c r="BD77" t="str">
        <v>Caritas Manaus</v>
      </c>
      <c r="BE77" t="str">
        <v>Caritas Parana</v>
      </c>
      <c r="BF77" t="str">
        <v>Cáritas Perú</v>
      </c>
      <c r="BG77" t="str">
        <v>Cáritas Rio de Janeiro</v>
      </c>
      <c r="BH77" t="str">
        <v>Cáritas São Paulo</v>
      </c>
      <c r="BI77" t="str">
        <v>Cáritas Suiza</v>
      </c>
      <c r="BJ77" t="str">
        <v>Cáritas Willemstad</v>
      </c>
      <c r="BK77" t="str">
        <v>Casa Cemisol</v>
      </c>
      <c r="BL77" t="str">
        <v>Casa Hogar San José</v>
      </c>
      <c r="BM77" t="str">
        <v>Casa Violeta</v>
      </c>
      <c r="BN77" t="str">
        <v>Centro de Atencion alMigrante (CAM)</v>
      </c>
      <c r="BO77" t="str">
        <v>Centro de Atencion Psicosocial (CAPS)</v>
      </c>
      <c r="BP77" t="str">
        <v>Centro de Defensa de los Derechos Humanos de Guarulhos (CCDH)</v>
      </c>
      <c r="BQ77" t="str">
        <v>Centro de Desarrollo y Autogestión</v>
      </c>
      <c r="BR77" t="str">
        <v>Centro de Estudios y Programas Integrados para el Desarrollo Sostenible (CIEDS)</v>
      </c>
      <c r="BS77" t="str">
        <v>Centro de Estudios y Solidaridad con América Latina (CESAL)</v>
      </c>
      <c r="BT77" t="str">
        <v>Centro de Migración y Derechos Humanos de la Diócesis de Roraima</v>
      </c>
      <c r="BU77" t="str">
        <v>Centro Familiar Familias Sin Fronteras – Fundación Familia Sin Fronteras</v>
      </c>
      <c r="BV77" t="str">
        <v>CESVI-Cooperazione e Sviluppo</v>
      </c>
      <c r="BW77" t="str">
        <v>ChildFund Internacional</v>
      </c>
      <c r="BX77" t="str">
        <v>CHS Alternativo</v>
      </c>
      <c r="BY77" t="str">
        <v>CIR - Conselho Indígena de Roraima</v>
      </c>
      <c r="BZ77" t="str">
        <v>Coletivo MOSAICO - Asociación del Movimiento Social, Ambiental, Interactivo, Cultural y Organizacional</v>
      </c>
      <c r="CA77" t="str">
        <v>COLVENZ</v>
      </c>
      <c r="CB77" t="str">
        <v>Comisión Argentina para Refugiados y Migrantes (CAREF)</v>
      </c>
      <c r="CC77" t="str">
        <v>Comité Internacional de la Cruz Roja</v>
      </c>
      <c r="CD77" t="str">
        <v>Comité Internacional de Rescate (IRC)</v>
      </c>
      <c r="CE77" t="str">
        <v>Comité Internacional para el Desarrollo de los Pueblos (CISP)</v>
      </c>
      <c r="CF77" t="str">
        <v>Comite permanente por la defensa de los derechos humanos (CDH)</v>
      </c>
      <c r="CG77" t="str">
        <v>Compasión internacional</v>
      </c>
      <c r="CH77" t="str">
        <v>Compassiva</v>
      </c>
      <c r="CI77" t="str">
        <v>Conozco mis derechos</v>
      </c>
      <c r="CJ77" t="str">
        <v>ConQuito</v>
      </c>
      <c r="CK77" t="str">
        <v>Consejo Danés para los Refugiados (DRC)</v>
      </c>
      <c r="CL77" t="str">
        <v>Consejo Interreligioso del Perú - Religiones por la Paz</v>
      </c>
      <c r="CM77" t="str">
        <v>Consejo Noruego para los Refugiados (NRC)</v>
      </c>
      <c r="CN77" t="str">
        <v>Consorcio de Org. Privadas de promoción al desarrollo de la micro y pequeña empresa</v>
      </c>
      <c r="CO77" t="str">
        <v>COOPI - Cooperación Internacional</v>
      </c>
      <c r="CP77" t="str">
        <v>Corporacion Minuto de Dios</v>
      </c>
      <c r="CQ77" t="str">
        <v>Corporación Opción Legal</v>
      </c>
      <c r="CR77" t="str">
        <v>Corporación para el Desarrollo de Emprendimiento y la Innovación Social</v>
      </c>
      <c r="CS77" t="str">
        <v>Cruz Roja Argentina</v>
      </c>
      <c r="CT77" t="str">
        <v>Cruz Roja Colombia</v>
      </c>
      <c r="CU77" t="str">
        <v>Cruz Roja Ecuador</v>
      </c>
      <c r="CV77" t="str">
        <v>Cruz Roja Española</v>
      </c>
      <c r="CW77" t="str">
        <v>Cruz Roja Panamá</v>
      </c>
      <c r="CX77" t="str">
        <v>Cruz Roja Paraguay</v>
      </c>
      <c r="CY77" t="str">
        <v>Cruz Roja Perú</v>
      </c>
      <c r="CZ77" t="str">
        <v>Cruz Roja Uruguay</v>
      </c>
      <c r="DA77" t="str">
        <v>Cuso Internacional</v>
      </c>
      <c r="DB77" t="str">
        <v>DCF (Danielle’s Children Fund)</v>
      </c>
      <c r="DC77" t="str">
        <v>Desarrollo Cooperativo Agrícola Internacional / Voluntarios en Asistencia Cooperativa en el Extranjero</v>
      </c>
      <c r="DD77" t="str">
        <v>Diakonie Katastrophenhilfe</v>
      </c>
      <c r="DE77" t="str">
        <v>Diálogo Diverso</v>
      </c>
      <c r="DF77" t="str">
        <v>Diáspora Venezolana en República Dominicana</v>
      </c>
      <c r="DG77" t="str">
        <v>Duendes y Ángeles Vinotinto República Dominicana</v>
      </c>
      <c r="DH77" t="str">
        <v>Embajadores internacionales de Canarinhos da Amazonia por la paz</v>
      </c>
      <c r="DI77" t="str">
        <v>Encuentros SJS (Servicio Jesuita de la Solidaridad)</v>
      </c>
      <c r="DJ77" t="str">
        <v>Ending Violence Against Migrants</v>
      </c>
      <c r="DK77" t="str">
        <v>Entidad de las Naciones Unidas para la Igualdad de Género y el Empoderamiento de las Mujeres</v>
      </c>
      <c r="DL77" t="str">
        <v>Famia Planea</v>
      </c>
      <c r="DM77" t="str">
        <v>Family Planning Association of Trinidad and Tobago</v>
      </c>
      <c r="DN77" t="str">
        <v>Federación de Mujeres de Sucumbíos</v>
      </c>
      <c r="DO77" t="str">
        <v>Federación Internacional de la Cruz Roja (FIRC)</v>
      </c>
      <c r="DP77" t="str">
        <v>Federación internacional humanitaria</v>
      </c>
      <c r="DQ77" t="str">
        <v>Federación Luterana Mundial</v>
      </c>
      <c r="DR77" t="str">
        <v>Fondo de las Naciones Unidas para la Infancia (UNICEF)</v>
      </c>
      <c r="DS77" t="str">
        <v>Fondo de Población de las Naciones Unidas (UNFPA)</v>
      </c>
      <c r="DT77" t="str">
        <v>Fondo Ecuatoriano Populorum Progressio</v>
      </c>
      <c r="DU77" t="str">
        <v>Foro de Israel para la Ayuda Humanitaria Internacional (IsraAID)</v>
      </c>
      <c r="DV77" t="str">
        <v>Foro de la Sociedad Civil en Salud (ForoSalud)</v>
      </c>
      <c r="DW77" t="str">
        <v>Foro Salud Callao</v>
      </c>
      <c r="DX77" t="str">
        <v>Fraternidade Sem Fronteiras</v>
      </c>
      <c r="DY77" t="str">
        <v>Fundación “Project Hope of Colombia”</v>
      </c>
      <c r="DZ77" t="str">
        <v>Fundación Alas de Colibrí</v>
      </c>
      <c r="EA77" t="str">
        <v>Fundación Americares</v>
      </c>
      <c r="EB77" t="str">
        <v>Fundación AVSI</v>
      </c>
      <c r="EC77" t="str">
        <v>Fundación Baylor Colombia</v>
      </c>
      <c r="ED77" t="str">
        <v>Fundación Casa de Refugio Matilde</v>
      </c>
      <c r="EE77" t="str">
        <v>Fundación Colonia de Venezuela en República Dominicana (FUNCOVERD)</v>
      </c>
      <c r="EF77" t="str">
        <v>Fundación Comisión Católica Argentina de Migraciones (FCCAM)</v>
      </c>
      <c r="EG77" t="str">
        <v>Fundación CRISFE</v>
      </c>
      <c r="EH77" t="str">
        <v>Fundación de Ayuda Social de Las Iglesias Cristianas</v>
      </c>
      <c r="EI77" t="str">
        <v>Fundación de Ayuda Social de las Iglesias Cristianas (FASIC)</v>
      </c>
      <c r="EJ77" t="str">
        <v>Fundación de Emigrantes Venezolanos (FEV)</v>
      </c>
      <c r="EK77" t="str">
        <v>Fundación de las Americas (FUDELA)</v>
      </c>
      <c r="EL77" t="str">
        <v>Fundación Educativa Rada</v>
      </c>
      <c r="EM77" t="str">
        <v>Fundación Equidad</v>
      </c>
      <c r="EN77" t="str">
        <v>Fundación Halü Bienestar Humano (HALU)</v>
      </c>
      <c r="EO77" t="str">
        <v>Fundación Huésped</v>
      </c>
      <c r="EP77" t="str">
        <v>Fundación Human Rights Caribbean (HRC)</v>
      </c>
      <c r="EQ77" t="str">
        <v>Fundación Las Golondrinas</v>
      </c>
      <c r="ER77" t="str">
        <v>Fundación Manos Abiertas</v>
      </c>
      <c r="ES77" t="str">
        <v>Fundación Mi Sangre</v>
      </c>
      <c r="ET77" t="str">
        <v>Fundación Nuestros Jóvenes</v>
      </c>
      <c r="EU77" t="str">
        <v>Fundacion pa Hende Muhe den Dificultad (FHMD)</v>
      </c>
      <c r="EV77" t="str">
        <v>Fundación Pan de Vida</v>
      </c>
      <c r="EW77" t="str">
        <v>Fundación Panamericana de Desarrollo</v>
      </c>
      <c r="EX77" t="str">
        <v>Fundación Panamericana para el Desarrollo (FUPAD)</v>
      </c>
      <c r="EY77" t="str">
        <v>Fundación para Asistencia a las Víctimas</v>
      </c>
      <c r="EZ77" t="str">
        <v>Fundación para la Integración y el Desarrollo de América Latina (FIDAL)</v>
      </c>
      <c r="FA77" t="str">
        <v>Fundación Salú pa Tur</v>
      </c>
      <c r="FB77" t="str">
        <v>Fundación Scalabrini Bolivia</v>
      </c>
      <c r="FC77" t="str">
        <v>Fundacion Scalabrini Chile</v>
      </c>
      <c r="FD77" t="str">
        <v>Fundación SES</v>
      </c>
      <c r="FE77" t="str">
        <v>Fundación Solidaria Trabajo para un Hermano</v>
      </c>
      <c r="FF77" t="str">
        <v>Fundación Stima</v>
      </c>
      <c r="FG77" t="str">
        <v>Fundación Takuna</v>
      </c>
      <c r="FH77" t="str">
        <v>Fundación Tarabita</v>
      </c>
      <c r="FI77" t="str">
        <v>Fundación Venex Curacao</v>
      </c>
      <c r="FJ77" t="str">
        <v>Globalizate Radio</v>
      </c>
      <c r="FK77" t="str">
        <v>GOAL</v>
      </c>
      <c r="FL77" t="str">
        <v>Heartland Alliance International (HAI)</v>
      </c>
      <c r="FM77" t="str">
        <v>HELVETAS Swiss Intercooperation</v>
      </c>
      <c r="FN77" t="str">
        <v>Hermanos Salesianas</v>
      </c>
      <c r="FO77" t="str">
        <v>HIAS</v>
      </c>
      <c r="FP77" t="str">
        <v>Hogar de Cristo</v>
      </c>
      <c r="FQ77" t="str">
        <v>Hogar de Nazareth</v>
      </c>
      <c r="FR77" t="str">
        <v>Human Rights Defence Curaçao</v>
      </c>
      <c r="FS77" t="str">
        <v>Humanity &amp; Inclusion</v>
      </c>
      <c r="FT77" t="str">
        <v>Humans Analytic</v>
      </c>
      <c r="FU77" t="str">
        <v>IEB - Instituto Internacional de Educação do Brasil</v>
      </c>
      <c r="FV77" t="str">
        <v>iMMAP</v>
      </c>
      <c r="FW77" t="str">
        <v>IMPACT Initiatives (REACH)</v>
      </c>
      <c r="FX77" t="str">
        <v>Institute of Natural and Cultural Heritage (IPANC)</v>
      </c>
      <c r="FY77" t="str">
        <v>Instituto de Democracia y Derechos Humanos</v>
      </c>
      <c r="FZ77" t="str">
        <v>Instituto de maná</v>
      </c>
      <c r="GA77" t="str">
        <v>Instituto de Promoción del Desarrollo Solidario</v>
      </c>
      <c r="GB77" t="str">
        <v>Instituto Dominicano de Desarrollo Integral</v>
      </c>
      <c r="GC77" t="str">
        <v>Instituto Félix Guattari</v>
      </c>
      <c r="GD77" t="str">
        <v>Instituto Nice</v>
      </c>
      <c r="GE77" t="str">
        <v>Instituto para las Migraciones y Derechos Humanos (IMDH)</v>
      </c>
      <c r="GF77" t="str">
        <v>Instituto Pirilampos - Grupo de visitas y acciones voluntarias en Roraima</v>
      </c>
      <c r="GG77" t="str">
        <v>INTERSOS</v>
      </c>
      <c r="GH77" t="str">
        <v>IPANC</v>
      </c>
      <c r="GI77" t="str">
        <v>Kimirina Coorporation</v>
      </c>
      <c r="GJ77" t="str">
        <v>La Bolsa del Samaritano</v>
      </c>
      <c r="GK77" t="str">
        <v>Lutheran World Relief</v>
      </c>
      <c r="GL77" t="str">
        <v>Malteser International</v>
      </c>
      <c r="GM77" t="str">
        <v>Más Igualdad Perú</v>
      </c>
      <c r="GN77" t="str">
        <v>MedGlobal</v>
      </c>
      <c r="GO77" t="str">
        <v>Medical Teams International</v>
      </c>
      <c r="GP77" t="str">
        <v>Médicos del Mundo</v>
      </c>
      <c r="GQ77" t="str">
        <v>Mercy Corps</v>
      </c>
      <c r="GR77" t="str">
        <v>Migrantes, Refugiados y Argentinos Emprendedores Sociales (MIRARES)</v>
      </c>
      <c r="GS77" t="str">
        <v>Mision Scalabriniana - Ecuador</v>
      </c>
      <c r="GT77" t="str">
        <v>Missão Paz</v>
      </c>
      <c r="GU77" t="str">
        <v>Movimiento de Mujeres de El Oro</v>
      </c>
      <c r="GV77" t="str">
        <v>Movimiento LGBT+ Brasil</v>
      </c>
      <c r="GW77" t="str">
        <v>Museu A CASA</v>
      </c>
      <c r="GX77" t="str">
        <v>Nueva organización</v>
      </c>
      <c r="GY77" t="str">
        <v>Oficina de la Coordinadora Residente UN</v>
      </c>
      <c r="GZ77" t="str">
        <v>Oficina de las Naciones Unidas de Servicios para Proyectos (UNOPS)</v>
      </c>
      <c r="HA77" t="str">
        <v>Oficina de Naciones Unidas contra la Droga y el Delito (ONUDD)</v>
      </c>
      <c r="HB77" t="str">
        <v>Oficina de Naciones Unidas para la Coordinación de Asuntos Humanitarios</v>
      </c>
      <c r="HC77" t="str">
        <v>Oficina del Alto Comisionado de las Naciones Unidas para los Derechos Humanos (ACNUDH)</v>
      </c>
      <c r="HD77" t="str">
        <v>ONU voluntarios</v>
      </c>
      <c r="HE77" t="str">
        <v>Opportunity International/AGAPE</v>
      </c>
      <c r="HF77" t="str">
        <v>Organización de Estados Iberoamericanos para la Educación, la Ciencia y la Cultura (OEI)</v>
      </c>
      <c r="HG77" t="str">
        <v>Organización de las Naciones Unidas para la Alimentación y la Agricultura (FAO)</v>
      </c>
      <c r="HH77" t="str">
        <v>Organización de las Naciones Unidas para la Educación, la Ciencia y la Cultura (UNESCO)</v>
      </c>
      <c r="HI77" t="str">
        <v>Organización Fuerza Internacional de Capellanía DDHH y DIH OFICA ICC</v>
      </c>
      <c r="HJ77" t="str">
        <v>Organización Internacional del Trabajo (OIT)</v>
      </c>
      <c r="HK77" t="str">
        <v>Organización Internacional para las Migraciones (OIM)</v>
      </c>
      <c r="HL77" t="str">
        <v>Organización Panamericana de la Salud/Organización Mundial de la Salud (OPS/OMS)</v>
      </c>
      <c r="HM77" t="str">
        <v>OXFAM</v>
      </c>
      <c r="HN77" t="str">
        <v>Parroquia Eclesiástica San Francisco</v>
      </c>
      <c r="HO77" t="str">
        <v>Parroquia Ntra Sra Asunción y Madre de los Migrantes</v>
      </c>
      <c r="HP77" t="str">
        <v>Pastoral de Movilidad Humana - Conferencia Episcopal Peruana</v>
      </c>
      <c r="HQ77" t="str">
        <v>Pastoral Social Cáritas</v>
      </c>
      <c r="HR77" t="str">
        <v>Patronato de Amparo Social de Tulcán</v>
      </c>
      <c r="HS77" t="str">
        <v>Peace for Development</v>
      </c>
      <c r="HT77" t="str">
        <v>Plan Internacional</v>
      </c>
      <c r="HU77" t="str">
        <v>Première Urgence Internationale</v>
      </c>
      <c r="HV77" t="str">
        <v>PROBONO Colombia</v>
      </c>
      <c r="HW77" t="str">
        <v>Progetto mondo mlal</v>
      </c>
      <c r="HX77" t="str">
        <v>Programa Conjunto de las Naciones Unidas sobre el VIH/SIDA (ONUSIDA)</v>
      </c>
      <c r="HY77" t="str">
        <v>Programa de las Naciones Unidas para el Desarrollo (PNUD)</v>
      </c>
      <c r="HZ77" t="str">
        <v>Programa de las Naciones Unidas para los Asentamientos Humanos (UN Habitat)</v>
      </c>
      <c r="IA77" t="str">
        <v>Programa de Soporte a la autoayuda de personas seropositivas</v>
      </c>
      <c r="IB77" t="str">
        <v>Programa Mundial de Alimentos (PMA)</v>
      </c>
      <c r="IC77" t="str">
        <v>Purik Huasi</v>
      </c>
      <c r="ID77" t="str">
        <v>Red con Migrantes y Refugiados</v>
      </c>
      <c r="IE77" t="str">
        <v>Red de Investigaciones Orientadas a la Solución de Problemas en Derechos Humanos</v>
      </c>
      <c r="IF77" t="str">
        <v>Red Internacional de Migración Scalabrini</v>
      </c>
      <c r="IG77" t="str">
        <v>Red Latinoamericana de Organizaciones no Gubernamentales de Personas con Discapacidad y sus Familias (RIADIS)</v>
      </c>
      <c r="IH77" t="str">
        <v>Red regioanal LGTBI+</v>
      </c>
      <c r="II77" t="str">
        <v>Renacer</v>
      </c>
      <c r="IJ77" t="str">
        <v>RET Internacional</v>
      </c>
      <c r="IK77" t="str">
        <v>Save the Children (SCI)</v>
      </c>
      <c r="IL77" t="str">
        <v>Sección Peruana de Amnistía Internacional</v>
      </c>
      <c r="IM77" t="str">
        <v>Semillas para la Democracia</v>
      </c>
      <c r="IN77" t="str">
        <v>Servicio Ecuménico para la Dignidad Humana</v>
      </c>
      <c r="IO77" t="str">
        <v>Servicio Jesuita a Migrantes (SJM)</v>
      </c>
      <c r="IP77" t="str">
        <v>Servicio Jesuita a Migrantes y Refugiados (SJMR)</v>
      </c>
      <c r="IQ77" t="str">
        <v>Servicio Jesuita a Refugiados (SJR)</v>
      </c>
      <c r="IR77" t="str">
        <v>Servicio Pastoral de Migrantes Nacional</v>
      </c>
      <c r="IS77" t="str">
        <v>Serviço Pastoral dos Migrantes do Nordeste</v>
      </c>
      <c r="IT77" t="str">
        <v>Sesame Workshop</v>
      </c>
      <c r="IU77" t="str">
        <v>Sociedad Bolivariana de Curaçao</v>
      </c>
      <c r="IV77" t="str">
        <v>Solidarites International/Premiere Urgence Internationale (Consorcio de SI y PUI)</v>
      </c>
      <c r="IW77" t="str">
        <v>Sparkassenstiftung für internationale Kooperation</v>
      </c>
      <c r="IX77" t="str">
        <v>Stichting Slachtofferhulp Curaçao</v>
      </c>
      <c r="IY77" t="str">
        <v>Swisscontact</v>
      </c>
      <c r="IZ77" t="str">
        <v>Tearfund</v>
      </c>
      <c r="JA77" t="str">
        <v>TECHO</v>
      </c>
      <c r="JB77" t="str">
        <v>Terre des Hommes Italy</v>
      </c>
      <c r="JC77" t="str">
        <v>Terre des Hommes Lausanne</v>
      </c>
      <c r="JD77" t="str">
        <v>Terre des Hommes Suisse</v>
      </c>
      <c r="JE77" t="str">
        <v>Universidad Católica del Uruguay (UCU)</v>
      </c>
      <c r="JF77" t="str">
        <v>Universidad de Buenos Aires (UBA)</v>
      </c>
      <c r="JG77" t="str">
        <v>UruVene</v>
      </c>
      <c r="JH77" t="str">
        <v>VenAruba Solidaria</v>
      </c>
      <c r="JI77" t="str">
        <v>VenEuropa</v>
      </c>
      <c r="JJ77" t="str">
        <v>Venezolanos en San Cristóbal</v>
      </c>
      <c r="JK77" t="str">
        <v>Vicaría de Pastoral Social Caritas</v>
      </c>
      <c r="JL77" t="str">
        <v>Vicariato apostólico de Esmeraldas – Nación de Paz (VAE)</v>
      </c>
      <c r="JM77" t="str">
        <v>Visión Mundial</v>
      </c>
      <c r="JN77" t="str">
        <v>War Child</v>
      </c>
      <c r="JO77" t="str">
        <v>We World GVC</v>
      </c>
      <c r="JP77" t="str">
        <v>World Council of Credit Unions</v>
      </c>
      <c r="JQ77" t="str">
        <v>ZOA</v>
      </c>
    </row>
    <row r="78" spans="1:277" x14ac:dyDescent="0.3">
      <c r="A78" s="37" t="s">
        <v>816</v>
      </c>
      <c r="B78" s="37" t="s">
        <v>817</v>
      </c>
      <c r="C78" s="37" t="s">
        <v>817</v>
      </c>
      <c r="D78" s="37"/>
      <c r="E78" s="37" t="s">
        <v>817</v>
      </c>
      <c r="F78" s="46" t="b">
        <v>0</v>
      </c>
      <c r="G78" s="46" t="s">
        <v>2167</v>
      </c>
      <c r="I78" t="str" cm="1">
        <f t="array" ref="I78:JQ78">TRANSPOSE(_xlfn._xlws.SORT(_xlfn._xlws.FILTER(Table3[Nombre],ISNUMBER(SEARCH(' Activity Sheet'!C79,Table3[Nombre])),"Not found"),,1))</f>
        <v>100% Diversidad y Derechos</v>
      </c>
      <c r="J78" t="str">
        <v>ABV - Asociación del Bien con la Vida</v>
      </c>
      <c r="K78" t="str">
        <v>ACAPS</v>
      </c>
      <c r="L78" t="str">
        <v>Acción contra el Hambre</v>
      </c>
      <c r="M78" t="str">
        <v>ACT Alianza</v>
      </c>
      <c r="N78" t="str">
        <v>ACTED</v>
      </c>
      <c r="O78" t="str">
        <v>Agencia Adventista de Desarollo y Recursos Asistenciales (ADRA)</v>
      </c>
      <c r="P78" t="str">
        <v>Agencia de Cooperación Alemana para el Desarrollo GIZ</v>
      </c>
      <c r="Q78" t="str">
        <v>AID FOR AIDS</v>
      </c>
      <c r="R78" t="str">
        <v>AIDS Healthcare Foundation</v>
      </c>
      <c r="S78" t="str">
        <v>Aldeas Infantiles SOS</v>
      </c>
      <c r="T78" t="str">
        <v>Alianza por la Solidaridad</v>
      </c>
      <c r="U78" t="str">
        <v>Alianza por Venezuela</v>
      </c>
      <c r="V78" t="str">
        <v>Alto Comisionado de las Naciones Unidas para los Refugiados (ACNUR)</v>
      </c>
      <c r="W78" t="str">
        <v>Asociación Aves</v>
      </c>
      <c r="X78" t="str">
        <v>Asociación Caritativa y Cultural Amigos do Noivo</v>
      </c>
      <c r="Y78" t="str">
        <v>Asociación Churún Merú</v>
      </c>
      <c r="Z78" t="str">
        <v>Asociación Civil de Chamos Venezolanos</v>
      </c>
      <c r="AA78" t="str">
        <v>Asociación Civil El Paso</v>
      </c>
      <c r="AB78" t="str">
        <v>Asociación Civil Venezolana en Paraguay</v>
      </c>
      <c r="AC78" t="str">
        <v>Asociación Construyendo Caminos de Esperanza Frente a la Injusticia, el Rechazo y el Olvido (CCEFIRO)</v>
      </c>
      <c r="AD78" t="str">
        <v>Asociación de Apoyo al Desarrollo - APOYAR</v>
      </c>
      <c r="AE78" t="str">
        <v>Asociacion de Jubilados y Pensionados Venezolanos en Argentina</v>
      </c>
      <c r="AF78" t="str">
        <v>Asociación de Psicólogos Venezolanos en Argentina</v>
      </c>
      <c r="AG78" t="str">
        <v>Asociación de venezolanos en la República argentina (ASOVEN)</v>
      </c>
      <c r="AH78" t="str">
        <v>Asociación educativa y caritativa Vale da Benção (AEBVB)</v>
      </c>
      <c r="AI78" t="str">
        <v>Asociación Idas y Vueltas</v>
      </c>
      <c r="AJ78" t="str">
        <v>Asociación ILLARI-AMANECER</v>
      </c>
      <c r="AK78" t="str">
        <v>Asociación Inmigrante Feliz</v>
      </c>
      <c r="AL78" t="str">
        <v>Asociación Manos Veneguayas</v>
      </c>
      <c r="AM78" t="str">
        <v>AsociacIón Misioneros de San Carlos Scalabrinianos</v>
      </c>
      <c r="AN78" t="str">
        <v>Asociación Mutual Israelita Argentina</v>
      </c>
      <c r="AO78" t="str">
        <v>Asociación Profamilia</v>
      </c>
      <c r="AP78" t="str">
        <v>Asociación Quinta Ola</v>
      </c>
      <c r="AQ78" t="str">
        <v>Asociación Solidaridad y Acción</v>
      </c>
      <c r="AR78" t="str">
        <v>Asociación Venezolana en Chile</v>
      </c>
      <c r="AS78" t="str">
        <v>Associação Hermanitos</v>
      </c>
      <c r="AT78" t="str">
        <v>Ayuda en Acción</v>
      </c>
      <c r="AU78" t="str">
        <v>Bethany Christian Services</v>
      </c>
      <c r="AV78" t="str">
        <v>Blumont</v>
      </c>
      <c r="AW78" t="str">
        <v>Capellanía de migrantes venezolanos de la diócesis de Lurín</v>
      </c>
      <c r="AX78" t="str">
        <v>CARE</v>
      </c>
      <c r="AY78" t="str">
        <v>Cáritas Alemania</v>
      </c>
      <c r="AZ78" t="str">
        <v>Cáritas Aruba</v>
      </c>
      <c r="BA78" t="str">
        <v>Cáritas Bolivia</v>
      </c>
      <c r="BB78" t="str">
        <v>Cáritas Brasil</v>
      </c>
      <c r="BC78" t="str">
        <v>Caritas Ecuador</v>
      </c>
      <c r="BD78" t="str">
        <v>Caritas Manaus</v>
      </c>
      <c r="BE78" t="str">
        <v>Caritas Parana</v>
      </c>
      <c r="BF78" t="str">
        <v>Cáritas Perú</v>
      </c>
      <c r="BG78" t="str">
        <v>Cáritas Rio de Janeiro</v>
      </c>
      <c r="BH78" t="str">
        <v>Cáritas São Paulo</v>
      </c>
      <c r="BI78" t="str">
        <v>Cáritas Suiza</v>
      </c>
      <c r="BJ78" t="str">
        <v>Cáritas Willemstad</v>
      </c>
      <c r="BK78" t="str">
        <v>Casa Cemisol</v>
      </c>
      <c r="BL78" t="str">
        <v>Casa Hogar San José</v>
      </c>
      <c r="BM78" t="str">
        <v>Casa Violeta</v>
      </c>
      <c r="BN78" t="str">
        <v>Centro de Atencion alMigrante (CAM)</v>
      </c>
      <c r="BO78" t="str">
        <v>Centro de Atencion Psicosocial (CAPS)</v>
      </c>
      <c r="BP78" t="str">
        <v>Centro de Defensa de los Derechos Humanos de Guarulhos (CCDH)</v>
      </c>
      <c r="BQ78" t="str">
        <v>Centro de Desarrollo y Autogestión</v>
      </c>
      <c r="BR78" t="str">
        <v>Centro de Estudios y Programas Integrados para el Desarrollo Sostenible (CIEDS)</v>
      </c>
      <c r="BS78" t="str">
        <v>Centro de Estudios y Solidaridad con América Latina (CESAL)</v>
      </c>
      <c r="BT78" t="str">
        <v>Centro de Migración y Derechos Humanos de la Diócesis de Roraima</v>
      </c>
      <c r="BU78" t="str">
        <v>Centro Familiar Familias Sin Fronteras – Fundación Familia Sin Fronteras</v>
      </c>
      <c r="BV78" t="str">
        <v>CESVI-Cooperazione e Sviluppo</v>
      </c>
      <c r="BW78" t="str">
        <v>ChildFund Internacional</v>
      </c>
      <c r="BX78" t="str">
        <v>CHS Alternativo</v>
      </c>
      <c r="BY78" t="str">
        <v>CIR - Conselho Indígena de Roraima</v>
      </c>
      <c r="BZ78" t="str">
        <v>Coletivo MOSAICO - Asociación del Movimiento Social, Ambiental, Interactivo, Cultural y Organizacional</v>
      </c>
      <c r="CA78" t="str">
        <v>COLVENZ</v>
      </c>
      <c r="CB78" t="str">
        <v>Comisión Argentina para Refugiados y Migrantes (CAREF)</v>
      </c>
      <c r="CC78" t="str">
        <v>Comité Internacional de la Cruz Roja</v>
      </c>
      <c r="CD78" t="str">
        <v>Comité Internacional de Rescate (IRC)</v>
      </c>
      <c r="CE78" t="str">
        <v>Comité Internacional para el Desarrollo de los Pueblos (CISP)</v>
      </c>
      <c r="CF78" t="str">
        <v>Comite permanente por la defensa de los derechos humanos (CDH)</v>
      </c>
      <c r="CG78" t="str">
        <v>Compasión internacional</v>
      </c>
      <c r="CH78" t="str">
        <v>Compassiva</v>
      </c>
      <c r="CI78" t="str">
        <v>Conozco mis derechos</v>
      </c>
      <c r="CJ78" t="str">
        <v>ConQuito</v>
      </c>
      <c r="CK78" t="str">
        <v>Consejo Danés para los Refugiados (DRC)</v>
      </c>
      <c r="CL78" t="str">
        <v>Consejo Interreligioso del Perú - Religiones por la Paz</v>
      </c>
      <c r="CM78" t="str">
        <v>Consejo Noruego para los Refugiados (NRC)</v>
      </c>
      <c r="CN78" t="str">
        <v>Consorcio de Org. Privadas de promoción al desarrollo de la micro y pequeña empresa</v>
      </c>
      <c r="CO78" t="str">
        <v>COOPI - Cooperación Internacional</v>
      </c>
      <c r="CP78" t="str">
        <v>Corporacion Minuto de Dios</v>
      </c>
      <c r="CQ78" t="str">
        <v>Corporación Opción Legal</v>
      </c>
      <c r="CR78" t="str">
        <v>Corporación para el Desarrollo de Emprendimiento y la Innovación Social</v>
      </c>
      <c r="CS78" t="str">
        <v>Cruz Roja Argentina</v>
      </c>
      <c r="CT78" t="str">
        <v>Cruz Roja Colombia</v>
      </c>
      <c r="CU78" t="str">
        <v>Cruz Roja Ecuador</v>
      </c>
      <c r="CV78" t="str">
        <v>Cruz Roja Española</v>
      </c>
      <c r="CW78" t="str">
        <v>Cruz Roja Panamá</v>
      </c>
      <c r="CX78" t="str">
        <v>Cruz Roja Paraguay</v>
      </c>
      <c r="CY78" t="str">
        <v>Cruz Roja Perú</v>
      </c>
      <c r="CZ78" t="str">
        <v>Cruz Roja Uruguay</v>
      </c>
      <c r="DA78" t="str">
        <v>Cuso Internacional</v>
      </c>
      <c r="DB78" t="str">
        <v>DCF (Danielle’s Children Fund)</v>
      </c>
      <c r="DC78" t="str">
        <v>Desarrollo Cooperativo Agrícola Internacional / Voluntarios en Asistencia Cooperativa en el Extranjero</v>
      </c>
      <c r="DD78" t="str">
        <v>Diakonie Katastrophenhilfe</v>
      </c>
      <c r="DE78" t="str">
        <v>Diálogo Diverso</v>
      </c>
      <c r="DF78" t="str">
        <v>Diáspora Venezolana en República Dominicana</v>
      </c>
      <c r="DG78" t="str">
        <v>Duendes y Ángeles Vinotinto República Dominicana</v>
      </c>
      <c r="DH78" t="str">
        <v>Embajadores internacionales de Canarinhos da Amazonia por la paz</v>
      </c>
      <c r="DI78" t="str">
        <v>Encuentros SJS (Servicio Jesuita de la Solidaridad)</v>
      </c>
      <c r="DJ78" t="str">
        <v>Ending Violence Against Migrants</v>
      </c>
      <c r="DK78" t="str">
        <v>Entidad de las Naciones Unidas para la Igualdad de Género y el Empoderamiento de las Mujeres</v>
      </c>
      <c r="DL78" t="str">
        <v>Famia Planea</v>
      </c>
      <c r="DM78" t="str">
        <v>Family Planning Association of Trinidad and Tobago</v>
      </c>
      <c r="DN78" t="str">
        <v>Federación de Mujeres de Sucumbíos</v>
      </c>
      <c r="DO78" t="str">
        <v>Federación Internacional de la Cruz Roja (FIRC)</v>
      </c>
      <c r="DP78" t="str">
        <v>Federación internacional humanitaria</v>
      </c>
      <c r="DQ78" t="str">
        <v>Federación Luterana Mundial</v>
      </c>
      <c r="DR78" t="str">
        <v>Fondo de las Naciones Unidas para la Infancia (UNICEF)</v>
      </c>
      <c r="DS78" t="str">
        <v>Fondo de Población de las Naciones Unidas (UNFPA)</v>
      </c>
      <c r="DT78" t="str">
        <v>Fondo Ecuatoriano Populorum Progressio</v>
      </c>
      <c r="DU78" t="str">
        <v>Foro de Israel para la Ayuda Humanitaria Internacional (IsraAID)</v>
      </c>
      <c r="DV78" t="str">
        <v>Foro de la Sociedad Civil en Salud (ForoSalud)</v>
      </c>
      <c r="DW78" t="str">
        <v>Foro Salud Callao</v>
      </c>
      <c r="DX78" t="str">
        <v>Fraternidade Sem Fronteiras</v>
      </c>
      <c r="DY78" t="str">
        <v>Fundación “Project Hope of Colombia”</v>
      </c>
      <c r="DZ78" t="str">
        <v>Fundación Alas de Colibrí</v>
      </c>
      <c r="EA78" t="str">
        <v>Fundación Americares</v>
      </c>
      <c r="EB78" t="str">
        <v>Fundación AVSI</v>
      </c>
      <c r="EC78" t="str">
        <v>Fundación Baylor Colombia</v>
      </c>
      <c r="ED78" t="str">
        <v>Fundación Casa de Refugio Matilde</v>
      </c>
      <c r="EE78" t="str">
        <v>Fundación Colonia de Venezuela en República Dominicana (FUNCOVERD)</v>
      </c>
      <c r="EF78" t="str">
        <v>Fundación Comisión Católica Argentina de Migraciones (FCCAM)</v>
      </c>
      <c r="EG78" t="str">
        <v>Fundación CRISFE</v>
      </c>
      <c r="EH78" t="str">
        <v>Fundación de Ayuda Social de Las Iglesias Cristianas</v>
      </c>
      <c r="EI78" t="str">
        <v>Fundación de Ayuda Social de las Iglesias Cristianas (FASIC)</v>
      </c>
      <c r="EJ78" t="str">
        <v>Fundación de Emigrantes Venezolanos (FEV)</v>
      </c>
      <c r="EK78" t="str">
        <v>Fundación de las Americas (FUDELA)</v>
      </c>
      <c r="EL78" t="str">
        <v>Fundación Educativa Rada</v>
      </c>
      <c r="EM78" t="str">
        <v>Fundación Equidad</v>
      </c>
      <c r="EN78" t="str">
        <v>Fundación Halü Bienestar Humano (HALU)</v>
      </c>
      <c r="EO78" t="str">
        <v>Fundación Huésped</v>
      </c>
      <c r="EP78" t="str">
        <v>Fundación Human Rights Caribbean (HRC)</v>
      </c>
      <c r="EQ78" t="str">
        <v>Fundación Las Golondrinas</v>
      </c>
      <c r="ER78" t="str">
        <v>Fundación Manos Abiertas</v>
      </c>
      <c r="ES78" t="str">
        <v>Fundación Mi Sangre</v>
      </c>
      <c r="ET78" t="str">
        <v>Fundación Nuestros Jóvenes</v>
      </c>
      <c r="EU78" t="str">
        <v>Fundacion pa Hende Muhe den Dificultad (FHMD)</v>
      </c>
      <c r="EV78" t="str">
        <v>Fundación Pan de Vida</v>
      </c>
      <c r="EW78" t="str">
        <v>Fundación Panamericana de Desarrollo</v>
      </c>
      <c r="EX78" t="str">
        <v>Fundación Panamericana para el Desarrollo (FUPAD)</v>
      </c>
      <c r="EY78" t="str">
        <v>Fundación para Asistencia a las Víctimas</v>
      </c>
      <c r="EZ78" t="str">
        <v>Fundación para la Integración y el Desarrollo de América Latina (FIDAL)</v>
      </c>
      <c r="FA78" t="str">
        <v>Fundación Salú pa Tur</v>
      </c>
      <c r="FB78" t="str">
        <v>Fundación Scalabrini Bolivia</v>
      </c>
      <c r="FC78" t="str">
        <v>Fundacion Scalabrini Chile</v>
      </c>
      <c r="FD78" t="str">
        <v>Fundación SES</v>
      </c>
      <c r="FE78" t="str">
        <v>Fundación Solidaria Trabajo para un Hermano</v>
      </c>
      <c r="FF78" t="str">
        <v>Fundación Stima</v>
      </c>
      <c r="FG78" t="str">
        <v>Fundación Takuna</v>
      </c>
      <c r="FH78" t="str">
        <v>Fundación Tarabita</v>
      </c>
      <c r="FI78" t="str">
        <v>Fundación Venex Curacao</v>
      </c>
      <c r="FJ78" t="str">
        <v>Globalizate Radio</v>
      </c>
      <c r="FK78" t="str">
        <v>GOAL</v>
      </c>
      <c r="FL78" t="str">
        <v>Heartland Alliance International (HAI)</v>
      </c>
      <c r="FM78" t="str">
        <v>HELVETAS Swiss Intercooperation</v>
      </c>
      <c r="FN78" t="str">
        <v>Hermanos Salesianas</v>
      </c>
      <c r="FO78" t="str">
        <v>HIAS</v>
      </c>
      <c r="FP78" t="str">
        <v>Hogar de Cristo</v>
      </c>
      <c r="FQ78" t="str">
        <v>Hogar de Nazareth</v>
      </c>
      <c r="FR78" t="str">
        <v>Human Rights Defence Curaçao</v>
      </c>
      <c r="FS78" t="str">
        <v>Humanity &amp; Inclusion</v>
      </c>
      <c r="FT78" t="str">
        <v>Humans Analytic</v>
      </c>
      <c r="FU78" t="str">
        <v>IEB - Instituto Internacional de Educação do Brasil</v>
      </c>
      <c r="FV78" t="str">
        <v>iMMAP</v>
      </c>
      <c r="FW78" t="str">
        <v>IMPACT Initiatives (REACH)</v>
      </c>
      <c r="FX78" t="str">
        <v>Institute of Natural and Cultural Heritage (IPANC)</v>
      </c>
      <c r="FY78" t="str">
        <v>Instituto de Democracia y Derechos Humanos</v>
      </c>
      <c r="FZ78" t="str">
        <v>Instituto de maná</v>
      </c>
      <c r="GA78" t="str">
        <v>Instituto de Promoción del Desarrollo Solidario</v>
      </c>
      <c r="GB78" t="str">
        <v>Instituto Dominicano de Desarrollo Integral</v>
      </c>
      <c r="GC78" t="str">
        <v>Instituto Félix Guattari</v>
      </c>
      <c r="GD78" t="str">
        <v>Instituto Nice</v>
      </c>
      <c r="GE78" t="str">
        <v>Instituto para las Migraciones y Derechos Humanos (IMDH)</v>
      </c>
      <c r="GF78" t="str">
        <v>Instituto Pirilampos - Grupo de visitas y acciones voluntarias en Roraima</v>
      </c>
      <c r="GG78" t="str">
        <v>INTERSOS</v>
      </c>
      <c r="GH78" t="str">
        <v>IPANC</v>
      </c>
      <c r="GI78" t="str">
        <v>Kimirina Coorporation</v>
      </c>
      <c r="GJ78" t="str">
        <v>La Bolsa del Samaritano</v>
      </c>
      <c r="GK78" t="str">
        <v>Lutheran World Relief</v>
      </c>
      <c r="GL78" t="str">
        <v>Malteser International</v>
      </c>
      <c r="GM78" t="str">
        <v>Más Igualdad Perú</v>
      </c>
      <c r="GN78" t="str">
        <v>MedGlobal</v>
      </c>
      <c r="GO78" t="str">
        <v>Medical Teams International</v>
      </c>
      <c r="GP78" t="str">
        <v>Médicos del Mundo</v>
      </c>
      <c r="GQ78" t="str">
        <v>Mercy Corps</v>
      </c>
      <c r="GR78" t="str">
        <v>Migrantes, Refugiados y Argentinos Emprendedores Sociales (MIRARES)</v>
      </c>
      <c r="GS78" t="str">
        <v>Mision Scalabriniana - Ecuador</v>
      </c>
      <c r="GT78" t="str">
        <v>Missão Paz</v>
      </c>
      <c r="GU78" t="str">
        <v>Movimiento de Mujeres de El Oro</v>
      </c>
      <c r="GV78" t="str">
        <v>Movimiento LGBT+ Brasil</v>
      </c>
      <c r="GW78" t="str">
        <v>Museu A CASA</v>
      </c>
      <c r="GX78" t="str">
        <v>Nueva organización</v>
      </c>
      <c r="GY78" t="str">
        <v>Oficina de la Coordinadora Residente UN</v>
      </c>
      <c r="GZ78" t="str">
        <v>Oficina de las Naciones Unidas de Servicios para Proyectos (UNOPS)</v>
      </c>
      <c r="HA78" t="str">
        <v>Oficina de Naciones Unidas contra la Droga y el Delito (ONUDD)</v>
      </c>
      <c r="HB78" t="str">
        <v>Oficina de Naciones Unidas para la Coordinación de Asuntos Humanitarios</v>
      </c>
      <c r="HC78" t="str">
        <v>Oficina del Alto Comisionado de las Naciones Unidas para los Derechos Humanos (ACNUDH)</v>
      </c>
      <c r="HD78" t="str">
        <v>ONU voluntarios</v>
      </c>
      <c r="HE78" t="str">
        <v>Opportunity International/AGAPE</v>
      </c>
      <c r="HF78" t="str">
        <v>Organización de Estados Iberoamericanos para la Educación, la Ciencia y la Cultura (OEI)</v>
      </c>
      <c r="HG78" t="str">
        <v>Organización de las Naciones Unidas para la Alimentación y la Agricultura (FAO)</v>
      </c>
      <c r="HH78" t="str">
        <v>Organización de las Naciones Unidas para la Educación, la Ciencia y la Cultura (UNESCO)</v>
      </c>
      <c r="HI78" t="str">
        <v>Organización Fuerza Internacional de Capellanía DDHH y DIH OFICA ICC</v>
      </c>
      <c r="HJ78" t="str">
        <v>Organización Internacional del Trabajo (OIT)</v>
      </c>
      <c r="HK78" t="str">
        <v>Organización Internacional para las Migraciones (OIM)</v>
      </c>
      <c r="HL78" t="str">
        <v>Organización Panamericana de la Salud/Organización Mundial de la Salud (OPS/OMS)</v>
      </c>
      <c r="HM78" t="str">
        <v>OXFAM</v>
      </c>
      <c r="HN78" t="str">
        <v>Parroquia Eclesiástica San Francisco</v>
      </c>
      <c r="HO78" t="str">
        <v>Parroquia Ntra Sra Asunción y Madre de los Migrantes</v>
      </c>
      <c r="HP78" t="str">
        <v>Pastoral de Movilidad Humana - Conferencia Episcopal Peruana</v>
      </c>
      <c r="HQ78" t="str">
        <v>Pastoral Social Cáritas</v>
      </c>
      <c r="HR78" t="str">
        <v>Patronato de Amparo Social de Tulcán</v>
      </c>
      <c r="HS78" t="str">
        <v>Peace for Development</v>
      </c>
      <c r="HT78" t="str">
        <v>Plan Internacional</v>
      </c>
      <c r="HU78" t="str">
        <v>Première Urgence Internationale</v>
      </c>
      <c r="HV78" t="str">
        <v>PROBONO Colombia</v>
      </c>
      <c r="HW78" t="str">
        <v>Progetto mondo mlal</v>
      </c>
      <c r="HX78" t="str">
        <v>Programa Conjunto de las Naciones Unidas sobre el VIH/SIDA (ONUSIDA)</v>
      </c>
      <c r="HY78" t="str">
        <v>Programa de las Naciones Unidas para el Desarrollo (PNUD)</v>
      </c>
      <c r="HZ78" t="str">
        <v>Programa de las Naciones Unidas para los Asentamientos Humanos (UN Habitat)</v>
      </c>
      <c r="IA78" t="str">
        <v>Programa de Soporte a la autoayuda de personas seropositivas</v>
      </c>
      <c r="IB78" t="str">
        <v>Programa Mundial de Alimentos (PMA)</v>
      </c>
      <c r="IC78" t="str">
        <v>Purik Huasi</v>
      </c>
      <c r="ID78" t="str">
        <v>Red con Migrantes y Refugiados</v>
      </c>
      <c r="IE78" t="str">
        <v>Red de Investigaciones Orientadas a la Solución de Problemas en Derechos Humanos</v>
      </c>
      <c r="IF78" t="str">
        <v>Red Internacional de Migración Scalabrini</v>
      </c>
      <c r="IG78" t="str">
        <v>Red Latinoamericana de Organizaciones no Gubernamentales de Personas con Discapacidad y sus Familias (RIADIS)</v>
      </c>
      <c r="IH78" t="str">
        <v>Red regioanal LGTBI+</v>
      </c>
      <c r="II78" t="str">
        <v>Renacer</v>
      </c>
      <c r="IJ78" t="str">
        <v>RET Internacional</v>
      </c>
      <c r="IK78" t="str">
        <v>Save the Children (SCI)</v>
      </c>
      <c r="IL78" t="str">
        <v>Sección Peruana de Amnistía Internacional</v>
      </c>
      <c r="IM78" t="str">
        <v>Semillas para la Democracia</v>
      </c>
      <c r="IN78" t="str">
        <v>Servicio Ecuménico para la Dignidad Humana</v>
      </c>
      <c r="IO78" t="str">
        <v>Servicio Jesuita a Migrantes (SJM)</v>
      </c>
      <c r="IP78" t="str">
        <v>Servicio Jesuita a Migrantes y Refugiados (SJMR)</v>
      </c>
      <c r="IQ78" t="str">
        <v>Servicio Jesuita a Refugiados (SJR)</v>
      </c>
      <c r="IR78" t="str">
        <v>Servicio Pastoral de Migrantes Nacional</v>
      </c>
      <c r="IS78" t="str">
        <v>Serviço Pastoral dos Migrantes do Nordeste</v>
      </c>
      <c r="IT78" t="str">
        <v>Sesame Workshop</v>
      </c>
      <c r="IU78" t="str">
        <v>Sociedad Bolivariana de Curaçao</v>
      </c>
      <c r="IV78" t="str">
        <v>Solidarites International/Premiere Urgence Internationale (Consorcio de SI y PUI)</v>
      </c>
      <c r="IW78" t="str">
        <v>Sparkassenstiftung für internationale Kooperation</v>
      </c>
      <c r="IX78" t="str">
        <v>Stichting Slachtofferhulp Curaçao</v>
      </c>
      <c r="IY78" t="str">
        <v>Swisscontact</v>
      </c>
      <c r="IZ78" t="str">
        <v>Tearfund</v>
      </c>
      <c r="JA78" t="str">
        <v>TECHO</v>
      </c>
      <c r="JB78" t="str">
        <v>Terre des Hommes Italy</v>
      </c>
      <c r="JC78" t="str">
        <v>Terre des Hommes Lausanne</v>
      </c>
      <c r="JD78" t="str">
        <v>Terre des Hommes Suisse</v>
      </c>
      <c r="JE78" t="str">
        <v>Universidad Católica del Uruguay (UCU)</v>
      </c>
      <c r="JF78" t="str">
        <v>Universidad de Buenos Aires (UBA)</v>
      </c>
      <c r="JG78" t="str">
        <v>UruVene</v>
      </c>
      <c r="JH78" t="str">
        <v>VenAruba Solidaria</v>
      </c>
      <c r="JI78" t="str">
        <v>VenEuropa</v>
      </c>
      <c r="JJ78" t="str">
        <v>Venezolanos en San Cristóbal</v>
      </c>
      <c r="JK78" t="str">
        <v>Vicaría de Pastoral Social Caritas</v>
      </c>
      <c r="JL78" t="str">
        <v>Vicariato apostólico de Esmeraldas – Nación de Paz (VAE)</v>
      </c>
      <c r="JM78" t="str">
        <v>Visión Mundial</v>
      </c>
      <c r="JN78" t="str">
        <v>War Child</v>
      </c>
      <c r="JO78" t="str">
        <v>We World GVC</v>
      </c>
      <c r="JP78" t="str">
        <v>World Council of Credit Unions</v>
      </c>
      <c r="JQ78" t="str">
        <v>ZOA</v>
      </c>
    </row>
    <row r="79" spans="1:277" x14ac:dyDescent="0.3">
      <c r="A79" s="37" t="s">
        <v>818</v>
      </c>
      <c r="B79" s="37" t="s">
        <v>819</v>
      </c>
      <c r="C79" s="37" t="s">
        <v>820</v>
      </c>
      <c r="D79" s="37"/>
      <c r="E79" s="37" t="s">
        <v>57</v>
      </c>
      <c r="F79" s="46" t="b">
        <v>0</v>
      </c>
      <c r="G79" s="46" t="s">
        <v>2167</v>
      </c>
      <c r="I79" t="str" cm="1">
        <f t="array" ref="I79:JQ79">TRANSPOSE(_xlfn._xlws.SORT(_xlfn._xlws.FILTER(Table3[Nombre],ISNUMBER(SEARCH(' Activity Sheet'!C80,Table3[Nombre])),"Not found"),,1))</f>
        <v>100% Diversidad y Derechos</v>
      </c>
      <c r="J79" t="str">
        <v>ABV - Asociación del Bien con la Vida</v>
      </c>
      <c r="K79" t="str">
        <v>ACAPS</v>
      </c>
      <c r="L79" t="str">
        <v>Acción contra el Hambre</v>
      </c>
      <c r="M79" t="str">
        <v>ACT Alianza</v>
      </c>
      <c r="N79" t="str">
        <v>ACTED</v>
      </c>
      <c r="O79" t="str">
        <v>Agencia Adventista de Desarollo y Recursos Asistenciales (ADRA)</v>
      </c>
      <c r="P79" t="str">
        <v>Agencia de Cooperación Alemana para el Desarrollo GIZ</v>
      </c>
      <c r="Q79" t="str">
        <v>AID FOR AIDS</v>
      </c>
      <c r="R79" t="str">
        <v>AIDS Healthcare Foundation</v>
      </c>
      <c r="S79" t="str">
        <v>Aldeas Infantiles SOS</v>
      </c>
      <c r="T79" t="str">
        <v>Alianza por la Solidaridad</v>
      </c>
      <c r="U79" t="str">
        <v>Alianza por Venezuela</v>
      </c>
      <c r="V79" t="str">
        <v>Alto Comisionado de las Naciones Unidas para los Refugiados (ACNUR)</v>
      </c>
      <c r="W79" t="str">
        <v>Asociación Aves</v>
      </c>
      <c r="X79" t="str">
        <v>Asociación Caritativa y Cultural Amigos do Noivo</v>
      </c>
      <c r="Y79" t="str">
        <v>Asociación Churún Merú</v>
      </c>
      <c r="Z79" t="str">
        <v>Asociación Civil de Chamos Venezolanos</v>
      </c>
      <c r="AA79" t="str">
        <v>Asociación Civil El Paso</v>
      </c>
      <c r="AB79" t="str">
        <v>Asociación Civil Venezolana en Paraguay</v>
      </c>
      <c r="AC79" t="str">
        <v>Asociación Construyendo Caminos de Esperanza Frente a la Injusticia, el Rechazo y el Olvido (CCEFIRO)</v>
      </c>
      <c r="AD79" t="str">
        <v>Asociación de Apoyo al Desarrollo - APOYAR</v>
      </c>
      <c r="AE79" t="str">
        <v>Asociacion de Jubilados y Pensionados Venezolanos en Argentina</v>
      </c>
      <c r="AF79" t="str">
        <v>Asociación de Psicólogos Venezolanos en Argentina</v>
      </c>
      <c r="AG79" t="str">
        <v>Asociación de venezolanos en la República argentina (ASOVEN)</v>
      </c>
      <c r="AH79" t="str">
        <v>Asociación educativa y caritativa Vale da Benção (AEBVB)</v>
      </c>
      <c r="AI79" t="str">
        <v>Asociación Idas y Vueltas</v>
      </c>
      <c r="AJ79" t="str">
        <v>Asociación ILLARI-AMANECER</v>
      </c>
      <c r="AK79" t="str">
        <v>Asociación Inmigrante Feliz</v>
      </c>
      <c r="AL79" t="str">
        <v>Asociación Manos Veneguayas</v>
      </c>
      <c r="AM79" t="str">
        <v>AsociacIón Misioneros de San Carlos Scalabrinianos</v>
      </c>
      <c r="AN79" t="str">
        <v>Asociación Mutual Israelita Argentina</v>
      </c>
      <c r="AO79" t="str">
        <v>Asociación Profamilia</v>
      </c>
      <c r="AP79" t="str">
        <v>Asociación Quinta Ola</v>
      </c>
      <c r="AQ79" t="str">
        <v>Asociación Solidaridad y Acción</v>
      </c>
      <c r="AR79" t="str">
        <v>Asociación Venezolana en Chile</v>
      </c>
      <c r="AS79" t="str">
        <v>Associação Hermanitos</v>
      </c>
      <c r="AT79" t="str">
        <v>Ayuda en Acción</v>
      </c>
      <c r="AU79" t="str">
        <v>Bethany Christian Services</v>
      </c>
      <c r="AV79" t="str">
        <v>Blumont</v>
      </c>
      <c r="AW79" t="str">
        <v>Capellanía de migrantes venezolanos de la diócesis de Lurín</v>
      </c>
      <c r="AX79" t="str">
        <v>CARE</v>
      </c>
      <c r="AY79" t="str">
        <v>Cáritas Alemania</v>
      </c>
      <c r="AZ79" t="str">
        <v>Cáritas Aruba</v>
      </c>
      <c r="BA79" t="str">
        <v>Cáritas Bolivia</v>
      </c>
      <c r="BB79" t="str">
        <v>Cáritas Brasil</v>
      </c>
      <c r="BC79" t="str">
        <v>Caritas Ecuador</v>
      </c>
      <c r="BD79" t="str">
        <v>Caritas Manaus</v>
      </c>
      <c r="BE79" t="str">
        <v>Caritas Parana</v>
      </c>
      <c r="BF79" t="str">
        <v>Cáritas Perú</v>
      </c>
      <c r="BG79" t="str">
        <v>Cáritas Rio de Janeiro</v>
      </c>
      <c r="BH79" t="str">
        <v>Cáritas São Paulo</v>
      </c>
      <c r="BI79" t="str">
        <v>Cáritas Suiza</v>
      </c>
      <c r="BJ79" t="str">
        <v>Cáritas Willemstad</v>
      </c>
      <c r="BK79" t="str">
        <v>Casa Cemisol</v>
      </c>
      <c r="BL79" t="str">
        <v>Casa Hogar San José</v>
      </c>
      <c r="BM79" t="str">
        <v>Casa Violeta</v>
      </c>
      <c r="BN79" t="str">
        <v>Centro de Atencion alMigrante (CAM)</v>
      </c>
      <c r="BO79" t="str">
        <v>Centro de Atencion Psicosocial (CAPS)</v>
      </c>
      <c r="BP79" t="str">
        <v>Centro de Defensa de los Derechos Humanos de Guarulhos (CCDH)</v>
      </c>
      <c r="BQ79" t="str">
        <v>Centro de Desarrollo y Autogestión</v>
      </c>
      <c r="BR79" t="str">
        <v>Centro de Estudios y Programas Integrados para el Desarrollo Sostenible (CIEDS)</v>
      </c>
      <c r="BS79" t="str">
        <v>Centro de Estudios y Solidaridad con América Latina (CESAL)</v>
      </c>
      <c r="BT79" t="str">
        <v>Centro de Migración y Derechos Humanos de la Diócesis de Roraima</v>
      </c>
      <c r="BU79" t="str">
        <v>Centro Familiar Familias Sin Fronteras – Fundación Familia Sin Fronteras</v>
      </c>
      <c r="BV79" t="str">
        <v>CESVI-Cooperazione e Sviluppo</v>
      </c>
      <c r="BW79" t="str">
        <v>ChildFund Internacional</v>
      </c>
      <c r="BX79" t="str">
        <v>CHS Alternativo</v>
      </c>
      <c r="BY79" t="str">
        <v>CIR - Conselho Indígena de Roraima</v>
      </c>
      <c r="BZ79" t="str">
        <v>Coletivo MOSAICO - Asociación del Movimiento Social, Ambiental, Interactivo, Cultural y Organizacional</v>
      </c>
      <c r="CA79" t="str">
        <v>COLVENZ</v>
      </c>
      <c r="CB79" t="str">
        <v>Comisión Argentina para Refugiados y Migrantes (CAREF)</v>
      </c>
      <c r="CC79" t="str">
        <v>Comité Internacional de la Cruz Roja</v>
      </c>
      <c r="CD79" t="str">
        <v>Comité Internacional de Rescate (IRC)</v>
      </c>
      <c r="CE79" t="str">
        <v>Comité Internacional para el Desarrollo de los Pueblos (CISP)</v>
      </c>
      <c r="CF79" t="str">
        <v>Comite permanente por la defensa de los derechos humanos (CDH)</v>
      </c>
      <c r="CG79" t="str">
        <v>Compasión internacional</v>
      </c>
      <c r="CH79" t="str">
        <v>Compassiva</v>
      </c>
      <c r="CI79" t="str">
        <v>Conozco mis derechos</v>
      </c>
      <c r="CJ79" t="str">
        <v>ConQuito</v>
      </c>
      <c r="CK79" t="str">
        <v>Consejo Danés para los Refugiados (DRC)</v>
      </c>
      <c r="CL79" t="str">
        <v>Consejo Interreligioso del Perú - Religiones por la Paz</v>
      </c>
      <c r="CM79" t="str">
        <v>Consejo Noruego para los Refugiados (NRC)</v>
      </c>
      <c r="CN79" t="str">
        <v>Consorcio de Org. Privadas de promoción al desarrollo de la micro y pequeña empresa</v>
      </c>
      <c r="CO79" t="str">
        <v>COOPI - Cooperación Internacional</v>
      </c>
      <c r="CP79" t="str">
        <v>Corporacion Minuto de Dios</v>
      </c>
      <c r="CQ79" t="str">
        <v>Corporación Opción Legal</v>
      </c>
      <c r="CR79" t="str">
        <v>Corporación para el Desarrollo de Emprendimiento y la Innovación Social</v>
      </c>
      <c r="CS79" t="str">
        <v>Cruz Roja Argentina</v>
      </c>
      <c r="CT79" t="str">
        <v>Cruz Roja Colombia</v>
      </c>
      <c r="CU79" t="str">
        <v>Cruz Roja Ecuador</v>
      </c>
      <c r="CV79" t="str">
        <v>Cruz Roja Española</v>
      </c>
      <c r="CW79" t="str">
        <v>Cruz Roja Panamá</v>
      </c>
      <c r="CX79" t="str">
        <v>Cruz Roja Paraguay</v>
      </c>
      <c r="CY79" t="str">
        <v>Cruz Roja Perú</v>
      </c>
      <c r="CZ79" t="str">
        <v>Cruz Roja Uruguay</v>
      </c>
      <c r="DA79" t="str">
        <v>Cuso Internacional</v>
      </c>
      <c r="DB79" t="str">
        <v>DCF (Danielle’s Children Fund)</v>
      </c>
      <c r="DC79" t="str">
        <v>Desarrollo Cooperativo Agrícola Internacional / Voluntarios en Asistencia Cooperativa en el Extranjero</v>
      </c>
      <c r="DD79" t="str">
        <v>Diakonie Katastrophenhilfe</v>
      </c>
      <c r="DE79" t="str">
        <v>Diálogo Diverso</v>
      </c>
      <c r="DF79" t="str">
        <v>Diáspora Venezolana en República Dominicana</v>
      </c>
      <c r="DG79" t="str">
        <v>Duendes y Ángeles Vinotinto República Dominicana</v>
      </c>
      <c r="DH79" t="str">
        <v>Embajadores internacionales de Canarinhos da Amazonia por la paz</v>
      </c>
      <c r="DI79" t="str">
        <v>Encuentros SJS (Servicio Jesuita de la Solidaridad)</v>
      </c>
      <c r="DJ79" t="str">
        <v>Ending Violence Against Migrants</v>
      </c>
      <c r="DK79" t="str">
        <v>Entidad de las Naciones Unidas para la Igualdad de Género y el Empoderamiento de las Mujeres</v>
      </c>
      <c r="DL79" t="str">
        <v>Famia Planea</v>
      </c>
      <c r="DM79" t="str">
        <v>Family Planning Association of Trinidad and Tobago</v>
      </c>
      <c r="DN79" t="str">
        <v>Federación de Mujeres de Sucumbíos</v>
      </c>
      <c r="DO79" t="str">
        <v>Federación Internacional de la Cruz Roja (FIRC)</v>
      </c>
      <c r="DP79" t="str">
        <v>Federación internacional humanitaria</v>
      </c>
      <c r="DQ79" t="str">
        <v>Federación Luterana Mundial</v>
      </c>
      <c r="DR79" t="str">
        <v>Fondo de las Naciones Unidas para la Infancia (UNICEF)</v>
      </c>
      <c r="DS79" t="str">
        <v>Fondo de Población de las Naciones Unidas (UNFPA)</v>
      </c>
      <c r="DT79" t="str">
        <v>Fondo Ecuatoriano Populorum Progressio</v>
      </c>
      <c r="DU79" t="str">
        <v>Foro de Israel para la Ayuda Humanitaria Internacional (IsraAID)</v>
      </c>
      <c r="DV79" t="str">
        <v>Foro de la Sociedad Civil en Salud (ForoSalud)</v>
      </c>
      <c r="DW79" t="str">
        <v>Foro Salud Callao</v>
      </c>
      <c r="DX79" t="str">
        <v>Fraternidade Sem Fronteiras</v>
      </c>
      <c r="DY79" t="str">
        <v>Fundación “Project Hope of Colombia”</v>
      </c>
      <c r="DZ79" t="str">
        <v>Fundación Alas de Colibrí</v>
      </c>
      <c r="EA79" t="str">
        <v>Fundación Americares</v>
      </c>
      <c r="EB79" t="str">
        <v>Fundación AVSI</v>
      </c>
      <c r="EC79" t="str">
        <v>Fundación Baylor Colombia</v>
      </c>
      <c r="ED79" t="str">
        <v>Fundación Casa de Refugio Matilde</v>
      </c>
      <c r="EE79" t="str">
        <v>Fundación Colonia de Venezuela en República Dominicana (FUNCOVERD)</v>
      </c>
      <c r="EF79" t="str">
        <v>Fundación Comisión Católica Argentina de Migraciones (FCCAM)</v>
      </c>
      <c r="EG79" t="str">
        <v>Fundación CRISFE</v>
      </c>
      <c r="EH79" t="str">
        <v>Fundación de Ayuda Social de Las Iglesias Cristianas</v>
      </c>
      <c r="EI79" t="str">
        <v>Fundación de Ayuda Social de las Iglesias Cristianas (FASIC)</v>
      </c>
      <c r="EJ79" t="str">
        <v>Fundación de Emigrantes Venezolanos (FEV)</v>
      </c>
      <c r="EK79" t="str">
        <v>Fundación de las Americas (FUDELA)</v>
      </c>
      <c r="EL79" t="str">
        <v>Fundación Educativa Rada</v>
      </c>
      <c r="EM79" t="str">
        <v>Fundación Equidad</v>
      </c>
      <c r="EN79" t="str">
        <v>Fundación Halü Bienestar Humano (HALU)</v>
      </c>
      <c r="EO79" t="str">
        <v>Fundación Huésped</v>
      </c>
      <c r="EP79" t="str">
        <v>Fundación Human Rights Caribbean (HRC)</v>
      </c>
      <c r="EQ79" t="str">
        <v>Fundación Las Golondrinas</v>
      </c>
      <c r="ER79" t="str">
        <v>Fundación Manos Abiertas</v>
      </c>
      <c r="ES79" t="str">
        <v>Fundación Mi Sangre</v>
      </c>
      <c r="ET79" t="str">
        <v>Fundación Nuestros Jóvenes</v>
      </c>
      <c r="EU79" t="str">
        <v>Fundacion pa Hende Muhe den Dificultad (FHMD)</v>
      </c>
      <c r="EV79" t="str">
        <v>Fundación Pan de Vida</v>
      </c>
      <c r="EW79" t="str">
        <v>Fundación Panamericana de Desarrollo</v>
      </c>
      <c r="EX79" t="str">
        <v>Fundación Panamericana para el Desarrollo (FUPAD)</v>
      </c>
      <c r="EY79" t="str">
        <v>Fundación para Asistencia a las Víctimas</v>
      </c>
      <c r="EZ79" t="str">
        <v>Fundación para la Integración y el Desarrollo de América Latina (FIDAL)</v>
      </c>
      <c r="FA79" t="str">
        <v>Fundación Salú pa Tur</v>
      </c>
      <c r="FB79" t="str">
        <v>Fundación Scalabrini Bolivia</v>
      </c>
      <c r="FC79" t="str">
        <v>Fundacion Scalabrini Chile</v>
      </c>
      <c r="FD79" t="str">
        <v>Fundación SES</v>
      </c>
      <c r="FE79" t="str">
        <v>Fundación Solidaria Trabajo para un Hermano</v>
      </c>
      <c r="FF79" t="str">
        <v>Fundación Stima</v>
      </c>
      <c r="FG79" t="str">
        <v>Fundación Takuna</v>
      </c>
      <c r="FH79" t="str">
        <v>Fundación Tarabita</v>
      </c>
      <c r="FI79" t="str">
        <v>Fundación Venex Curacao</v>
      </c>
      <c r="FJ79" t="str">
        <v>Globalizate Radio</v>
      </c>
      <c r="FK79" t="str">
        <v>GOAL</v>
      </c>
      <c r="FL79" t="str">
        <v>Heartland Alliance International (HAI)</v>
      </c>
      <c r="FM79" t="str">
        <v>HELVETAS Swiss Intercooperation</v>
      </c>
      <c r="FN79" t="str">
        <v>Hermanos Salesianas</v>
      </c>
      <c r="FO79" t="str">
        <v>HIAS</v>
      </c>
      <c r="FP79" t="str">
        <v>Hogar de Cristo</v>
      </c>
      <c r="FQ79" t="str">
        <v>Hogar de Nazareth</v>
      </c>
      <c r="FR79" t="str">
        <v>Human Rights Defence Curaçao</v>
      </c>
      <c r="FS79" t="str">
        <v>Humanity &amp; Inclusion</v>
      </c>
      <c r="FT79" t="str">
        <v>Humans Analytic</v>
      </c>
      <c r="FU79" t="str">
        <v>IEB - Instituto Internacional de Educação do Brasil</v>
      </c>
      <c r="FV79" t="str">
        <v>iMMAP</v>
      </c>
      <c r="FW79" t="str">
        <v>IMPACT Initiatives (REACH)</v>
      </c>
      <c r="FX79" t="str">
        <v>Institute of Natural and Cultural Heritage (IPANC)</v>
      </c>
      <c r="FY79" t="str">
        <v>Instituto de Democracia y Derechos Humanos</v>
      </c>
      <c r="FZ79" t="str">
        <v>Instituto de maná</v>
      </c>
      <c r="GA79" t="str">
        <v>Instituto de Promoción del Desarrollo Solidario</v>
      </c>
      <c r="GB79" t="str">
        <v>Instituto Dominicano de Desarrollo Integral</v>
      </c>
      <c r="GC79" t="str">
        <v>Instituto Félix Guattari</v>
      </c>
      <c r="GD79" t="str">
        <v>Instituto Nice</v>
      </c>
      <c r="GE79" t="str">
        <v>Instituto para las Migraciones y Derechos Humanos (IMDH)</v>
      </c>
      <c r="GF79" t="str">
        <v>Instituto Pirilampos - Grupo de visitas y acciones voluntarias en Roraima</v>
      </c>
      <c r="GG79" t="str">
        <v>INTERSOS</v>
      </c>
      <c r="GH79" t="str">
        <v>IPANC</v>
      </c>
      <c r="GI79" t="str">
        <v>Kimirina Coorporation</v>
      </c>
      <c r="GJ79" t="str">
        <v>La Bolsa del Samaritano</v>
      </c>
      <c r="GK79" t="str">
        <v>Lutheran World Relief</v>
      </c>
      <c r="GL79" t="str">
        <v>Malteser International</v>
      </c>
      <c r="GM79" t="str">
        <v>Más Igualdad Perú</v>
      </c>
      <c r="GN79" t="str">
        <v>MedGlobal</v>
      </c>
      <c r="GO79" t="str">
        <v>Medical Teams International</v>
      </c>
      <c r="GP79" t="str">
        <v>Médicos del Mundo</v>
      </c>
      <c r="GQ79" t="str">
        <v>Mercy Corps</v>
      </c>
      <c r="GR79" t="str">
        <v>Migrantes, Refugiados y Argentinos Emprendedores Sociales (MIRARES)</v>
      </c>
      <c r="GS79" t="str">
        <v>Mision Scalabriniana - Ecuador</v>
      </c>
      <c r="GT79" t="str">
        <v>Missão Paz</v>
      </c>
      <c r="GU79" t="str">
        <v>Movimiento de Mujeres de El Oro</v>
      </c>
      <c r="GV79" t="str">
        <v>Movimiento LGBT+ Brasil</v>
      </c>
      <c r="GW79" t="str">
        <v>Museu A CASA</v>
      </c>
      <c r="GX79" t="str">
        <v>Nueva organización</v>
      </c>
      <c r="GY79" t="str">
        <v>Oficina de la Coordinadora Residente UN</v>
      </c>
      <c r="GZ79" t="str">
        <v>Oficina de las Naciones Unidas de Servicios para Proyectos (UNOPS)</v>
      </c>
      <c r="HA79" t="str">
        <v>Oficina de Naciones Unidas contra la Droga y el Delito (ONUDD)</v>
      </c>
      <c r="HB79" t="str">
        <v>Oficina de Naciones Unidas para la Coordinación de Asuntos Humanitarios</v>
      </c>
      <c r="HC79" t="str">
        <v>Oficina del Alto Comisionado de las Naciones Unidas para los Derechos Humanos (ACNUDH)</v>
      </c>
      <c r="HD79" t="str">
        <v>ONU voluntarios</v>
      </c>
      <c r="HE79" t="str">
        <v>Opportunity International/AGAPE</v>
      </c>
      <c r="HF79" t="str">
        <v>Organización de Estados Iberoamericanos para la Educación, la Ciencia y la Cultura (OEI)</v>
      </c>
      <c r="HG79" t="str">
        <v>Organización de las Naciones Unidas para la Alimentación y la Agricultura (FAO)</v>
      </c>
      <c r="HH79" t="str">
        <v>Organización de las Naciones Unidas para la Educación, la Ciencia y la Cultura (UNESCO)</v>
      </c>
      <c r="HI79" t="str">
        <v>Organización Fuerza Internacional de Capellanía DDHH y DIH OFICA ICC</v>
      </c>
      <c r="HJ79" t="str">
        <v>Organización Internacional del Trabajo (OIT)</v>
      </c>
      <c r="HK79" t="str">
        <v>Organización Internacional para las Migraciones (OIM)</v>
      </c>
      <c r="HL79" t="str">
        <v>Organización Panamericana de la Salud/Organización Mundial de la Salud (OPS/OMS)</v>
      </c>
      <c r="HM79" t="str">
        <v>OXFAM</v>
      </c>
      <c r="HN79" t="str">
        <v>Parroquia Eclesiástica San Francisco</v>
      </c>
      <c r="HO79" t="str">
        <v>Parroquia Ntra Sra Asunción y Madre de los Migrantes</v>
      </c>
      <c r="HP79" t="str">
        <v>Pastoral de Movilidad Humana - Conferencia Episcopal Peruana</v>
      </c>
      <c r="HQ79" t="str">
        <v>Pastoral Social Cáritas</v>
      </c>
      <c r="HR79" t="str">
        <v>Patronato de Amparo Social de Tulcán</v>
      </c>
      <c r="HS79" t="str">
        <v>Peace for Development</v>
      </c>
      <c r="HT79" t="str">
        <v>Plan Internacional</v>
      </c>
      <c r="HU79" t="str">
        <v>Première Urgence Internationale</v>
      </c>
      <c r="HV79" t="str">
        <v>PROBONO Colombia</v>
      </c>
      <c r="HW79" t="str">
        <v>Progetto mondo mlal</v>
      </c>
      <c r="HX79" t="str">
        <v>Programa Conjunto de las Naciones Unidas sobre el VIH/SIDA (ONUSIDA)</v>
      </c>
      <c r="HY79" t="str">
        <v>Programa de las Naciones Unidas para el Desarrollo (PNUD)</v>
      </c>
      <c r="HZ79" t="str">
        <v>Programa de las Naciones Unidas para los Asentamientos Humanos (UN Habitat)</v>
      </c>
      <c r="IA79" t="str">
        <v>Programa de Soporte a la autoayuda de personas seropositivas</v>
      </c>
      <c r="IB79" t="str">
        <v>Programa Mundial de Alimentos (PMA)</v>
      </c>
      <c r="IC79" t="str">
        <v>Purik Huasi</v>
      </c>
      <c r="ID79" t="str">
        <v>Red con Migrantes y Refugiados</v>
      </c>
      <c r="IE79" t="str">
        <v>Red de Investigaciones Orientadas a la Solución de Problemas en Derechos Humanos</v>
      </c>
      <c r="IF79" t="str">
        <v>Red Internacional de Migración Scalabrini</v>
      </c>
      <c r="IG79" t="str">
        <v>Red Latinoamericana de Organizaciones no Gubernamentales de Personas con Discapacidad y sus Familias (RIADIS)</v>
      </c>
      <c r="IH79" t="str">
        <v>Red regioanal LGTBI+</v>
      </c>
      <c r="II79" t="str">
        <v>Renacer</v>
      </c>
      <c r="IJ79" t="str">
        <v>RET Internacional</v>
      </c>
      <c r="IK79" t="str">
        <v>Save the Children (SCI)</v>
      </c>
      <c r="IL79" t="str">
        <v>Sección Peruana de Amnistía Internacional</v>
      </c>
      <c r="IM79" t="str">
        <v>Semillas para la Democracia</v>
      </c>
      <c r="IN79" t="str">
        <v>Servicio Ecuménico para la Dignidad Humana</v>
      </c>
      <c r="IO79" t="str">
        <v>Servicio Jesuita a Migrantes (SJM)</v>
      </c>
      <c r="IP79" t="str">
        <v>Servicio Jesuita a Migrantes y Refugiados (SJMR)</v>
      </c>
      <c r="IQ79" t="str">
        <v>Servicio Jesuita a Refugiados (SJR)</v>
      </c>
      <c r="IR79" t="str">
        <v>Servicio Pastoral de Migrantes Nacional</v>
      </c>
      <c r="IS79" t="str">
        <v>Serviço Pastoral dos Migrantes do Nordeste</v>
      </c>
      <c r="IT79" t="str">
        <v>Sesame Workshop</v>
      </c>
      <c r="IU79" t="str">
        <v>Sociedad Bolivariana de Curaçao</v>
      </c>
      <c r="IV79" t="str">
        <v>Solidarites International/Premiere Urgence Internationale (Consorcio de SI y PUI)</v>
      </c>
      <c r="IW79" t="str">
        <v>Sparkassenstiftung für internationale Kooperation</v>
      </c>
      <c r="IX79" t="str">
        <v>Stichting Slachtofferhulp Curaçao</v>
      </c>
      <c r="IY79" t="str">
        <v>Swisscontact</v>
      </c>
      <c r="IZ79" t="str">
        <v>Tearfund</v>
      </c>
      <c r="JA79" t="str">
        <v>TECHO</v>
      </c>
      <c r="JB79" t="str">
        <v>Terre des Hommes Italy</v>
      </c>
      <c r="JC79" t="str">
        <v>Terre des Hommes Lausanne</v>
      </c>
      <c r="JD79" t="str">
        <v>Terre des Hommes Suisse</v>
      </c>
      <c r="JE79" t="str">
        <v>Universidad Católica del Uruguay (UCU)</v>
      </c>
      <c r="JF79" t="str">
        <v>Universidad de Buenos Aires (UBA)</v>
      </c>
      <c r="JG79" t="str">
        <v>UruVene</v>
      </c>
      <c r="JH79" t="str">
        <v>VenAruba Solidaria</v>
      </c>
      <c r="JI79" t="str">
        <v>VenEuropa</v>
      </c>
      <c r="JJ79" t="str">
        <v>Venezolanos en San Cristóbal</v>
      </c>
      <c r="JK79" t="str">
        <v>Vicaría de Pastoral Social Caritas</v>
      </c>
      <c r="JL79" t="str">
        <v>Vicariato apostólico de Esmeraldas – Nación de Paz (VAE)</v>
      </c>
      <c r="JM79" t="str">
        <v>Visión Mundial</v>
      </c>
      <c r="JN79" t="str">
        <v>War Child</v>
      </c>
      <c r="JO79" t="str">
        <v>We World GVC</v>
      </c>
      <c r="JP79" t="str">
        <v>World Council of Credit Unions</v>
      </c>
      <c r="JQ79" t="str">
        <v>ZOA</v>
      </c>
    </row>
    <row r="80" spans="1:277" ht="28.8" x14ac:dyDescent="0.3">
      <c r="A80" s="37" t="s">
        <v>821</v>
      </c>
      <c r="B80" s="37" t="s">
        <v>822</v>
      </c>
      <c r="C80" s="37" t="s">
        <v>823</v>
      </c>
      <c r="D80" s="37"/>
      <c r="E80" s="37" t="s">
        <v>824</v>
      </c>
      <c r="F80" s="46" t="b">
        <v>0</v>
      </c>
      <c r="G80" s="46" t="s">
        <v>2167</v>
      </c>
      <c r="I80" t="str" cm="1">
        <f t="array" ref="I80:JQ80">TRANSPOSE(_xlfn._xlws.SORT(_xlfn._xlws.FILTER(Table3[Nombre],ISNUMBER(SEARCH(' Activity Sheet'!C81,Table3[Nombre])),"Not found"),,1))</f>
        <v>100% Diversidad y Derechos</v>
      </c>
      <c r="J80" t="str">
        <v>ABV - Asociación del Bien con la Vida</v>
      </c>
      <c r="K80" t="str">
        <v>ACAPS</v>
      </c>
      <c r="L80" t="str">
        <v>Acción contra el Hambre</v>
      </c>
      <c r="M80" t="str">
        <v>ACT Alianza</v>
      </c>
      <c r="N80" t="str">
        <v>ACTED</v>
      </c>
      <c r="O80" t="str">
        <v>Agencia Adventista de Desarollo y Recursos Asistenciales (ADRA)</v>
      </c>
      <c r="P80" t="str">
        <v>Agencia de Cooperación Alemana para el Desarrollo GIZ</v>
      </c>
      <c r="Q80" t="str">
        <v>AID FOR AIDS</v>
      </c>
      <c r="R80" t="str">
        <v>AIDS Healthcare Foundation</v>
      </c>
      <c r="S80" t="str">
        <v>Aldeas Infantiles SOS</v>
      </c>
      <c r="T80" t="str">
        <v>Alianza por la Solidaridad</v>
      </c>
      <c r="U80" t="str">
        <v>Alianza por Venezuela</v>
      </c>
      <c r="V80" t="str">
        <v>Alto Comisionado de las Naciones Unidas para los Refugiados (ACNUR)</v>
      </c>
      <c r="W80" t="str">
        <v>Asociación Aves</v>
      </c>
      <c r="X80" t="str">
        <v>Asociación Caritativa y Cultural Amigos do Noivo</v>
      </c>
      <c r="Y80" t="str">
        <v>Asociación Churún Merú</v>
      </c>
      <c r="Z80" t="str">
        <v>Asociación Civil de Chamos Venezolanos</v>
      </c>
      <c r="AA80" t="str">
        <v>Asociación Civil El Paso</v>
      </c>
      <c r="AB80" t="str">
        <v>Asociación Civil Venezolana en Paraguay</v>
      </c>
      <c r="AC80" t="str">
        <v>Asociación Construyendo Caminos de Esperanza Frente a la Injusticia, el Rechazo y el Olvido (CCEFIRO)</v>
      </c>
      <c r="AD80" t="str">
        <v>Asociación de Apoyo al Desarrollo - APOYAR</v>
      </c>
      <c r="AE80" t="str">
        <v>Asociacion de Jubilados y Pensionados Venezolanos en Argentina</v>
      </c>
      <c r="AF80" t="str">
        <v>Asociación de Psicólogos Venezolanos en Argentina</v>
      </c>
      <c r="AG80" t="str">
        <v>Asociación de venezolanos en la República argentina (ASOVEN)</v>
      </c>
      <c r="AH80" t="str">
        <v>Asociación educativa y caritativa Vale da Benção (AEBVB)</v>
      </c>
      <c r="AI80" t="str">
        <v>Asociación Idas y Vueltas</v>
      </c>
      <c r="AJ80" t="str">
        <v>Asociación ILLARI-AMANECER</v>
      </c>
      <c r="AK80" t="str">
        <v>Asociación Inmigrante Feliz</v>
      </c>
      <c r="AL80" t="str">
        <v>Asociación Manos Veneguayas</v>
      </c>
      <c r="AM80" t="str">
        <v>AsociacIón Misioneros de San Carlos Scalabrinianos</v>
      </c>
      <c r="AN80" t="str">
        <v>Asociación Mutual Israelita Argentina</v>
      </c>
      <c r="AO80" t="str">
        <v>Asociación Profamilia</v>
      </c>
      <c r="AP80" t="str">
        <v>Asociación Quinta Ola</v>
      </c>
      <c r="AQ80" t="str">
        <v>Asociación Solidaridad y Acción</v>
      </c>
      <c r="AR80" t="str">
        <v>Asociación Venezolana en Chile</v>
      </c>
      <c r="AS80" t="str">
        <v>Associação Hermanitos</v>
      </c>
      <c r="AT80" t="str">
        <v>Ayuda en Acción</v>
      </c>
      <c r="AU80" t="str">
        <v>Bethany Christian Services</v>
      </c>
      <c r="AV80" t="str">
        <v>Blumont</v>
      </c>
      <c r="AW80" t="str">
        <v>Capellanía de migrantes venezolanos de la diócesis de Lurín</v>
      </c>
      <c r="AX80" t="str">
        <v>CARE</v>
      </c>
      <c r="AY80" t="str">
        <v>Cáritas Alemania</v>
      </c>
      <c r="AZ80" t="str">
        <v>Cáritas Aruba</v>
      </c>
      <c r="BA80" t="str">
        <v>Cáritas Bolivia</v>
      </c>
      <c r="BB80" t="str">
        <v>Cáritas Brasil</v>
      </c>
      <c r="BC80" t="str">
        <v>Caritas Ecuador</v>
      </c>
      <c r="BD80" t="str">
        <v>Caritas Manaus</v>
      </c>
      <c r="BE80" t="str">
        <v>Caritas Parana</v>
      </c>
      <c r="BF80" t="str">
        <v>Cáritas Perú</v>
      </c>
      <c r="BG80" t="str">
        <v>Cáritas Rio de Janeiro</v>
      </c>
      <c r="BH80" t="str">
        <v>Cáritas São Paulo</v>
      </c>
      <c r="BI80" t="str">
        <v>Cáritas Suiza</v>
      </c>
      <c r="BJ80" t="str">
        <v>Cáritas Willemstad</v>
      </c>
      <c r="BK80" t="str">
        <v>Casa Cemisol</v>
      </c>
      <c r="BL80" t="str">
        <v>Casa Hogar San José</v>
      </c>
      <c r="BM80" t="str">
        <v>Casa Violeta</v>
      </c>
      <c r="BN80" t="str">
        <v>Centro de Atencion alMigrante (CAM)</v>
      </c>
      <c r="BO80" t="str">
        <v>Centro de Atencion Psicosocial (CAPS)</v>
      </c>
      <c r="BP80" t="str">
        <v>Centro de Defensa de los Derechos Humanos de Guarulhos (CCDH)</v>
      </c>
      <c r="BQ80" t="str">
        <v>Centro de Desarrollo y Autogestión</v>
      </c>
      <c r="BR80" t="str">
        <v>Centro de Estudios y Programas Integrados para el Desarrollo Sostenible (CIEDS)</v>
      </c>
      <c r="BS80" t="str">
        <v>Centro de Estudios y Solidaridad con América Latina (CESAL)</v>
      </c>
      <c r="BT80" t="str">
        <v>Centro de Migración y Derechos Humanos de la Diócesis de Roraima</v>
      </c>
      <c r="BU80" t="str">
        <v>Centro Familiar Familias Sin Fronteras – Fundación Familia Sin Fronteras</v>
      </c>
      <c r="BV80" t="str">
        <v>CESVI-Cooperazione e Sviluppo</v>
      </c>
      <c r="BW80" t="str">
        <v>ChildFund Internacional</v>
      </c>
      <c r="BX80" t="str">
        <v>CHS Alternativo</v>
      </c>
      <c r="BY80" t="str">
        <v>CIR - Conselho Indígena de Roraima</v>
      </c>
      <c r="BZ80" t="str">
        <v>Coletivo MOSAICO - Asociación del Movimiento Social, Ambiental, Interactivo, Cultural y Organizacional</v>
      </c>
      <c r="CA80" t="str">
        <v>COLVENZ</v>
      </c>
      <c r="CB80" t="str">
        <v>Comisión Argentina para Refugiados y Migrantes (CAREF)</v>
      </c>
      <c r="CC80" t="str">
        <v>Comité Internacional de la Cruz Roja</v>
      </c>
      <c r="CD80" t="str">
        <v>Comité Internacional de Rescate (IRC)</v>
      </c>
      <c r="CE80" t="str">
        <v>Comité Internacional para el Desarrollo de los Pueblos (CISP)</v>
      </c>
      <c r="CF80" t="str">
        <v>Comite permanente por la defensa de los derechos humanos (CDH)</v>
      </c>
      <c r="CG80" t="str">
        <v>Compasión internacional</v>
      </c>
      <c r="CH80" t="str">
        <v>Compassiva</v>
      </c>
      <c r="CI80" t="str">
        <v>Conozco mis derechos</v>
      </c>
      <c r="CJ80" t="str">
        <v>ConQuito</v>
      </c>
      <c r="CK80" t="str">
        <v>Consejo Danés para los Refugiados (DRC)</v>
      </c>
      <c r="CL80" t="str">
        <v>Consejo Interreligioso del Perú - Religiones por la Paz</v>
      </c>
      <c r="CM80" t="str">
        <v>Consejo Noruego para los Refugiados (NRC)</v>
      </c>
      <c r="CN80" t="str">
        <v>Consorcio de Org. Privadas de promoción al desarrollo de la micro y pequeña empresa</v>
      </c>
      <c r="CO80" t="str">
        <v>COOPI - Cooperación Internacional</v>
      </c>
      <c r="CP80" t="str">
        <v>Corporacion Minuto de Dios</v>
      </c>
      <c r="CQ80" t="str">
        <v>Corporación Opción Legal</v>
      </c>
      <c r="CR80" t="str">
        <v>Corporación para el Desarrollo de Emprendimiento y la Innovación Social</v>
      </c>
      <c r="CS80" t="str">
        <v>Cruz Roja Argentina</v>
      </c>
      <c r="CT80" t="str">
        <v>Cruz Roja Colombia</v>
      </c>
      <c r="CU80" t="str">
        <v>Cruz Roja Ecuador</v>
      </c>
      <c r="CV80" t="str">
        <v>Cruz Roja Española</v>
      </c>
      <c r="CW80" t="str">
        <v>Cruz Roja Panamá</v>
      </c>
      <c r="CX80" t="str">
        <v>Cruz Roja Paraguay</v>
      </c>
      <c r="CY80" t="str">
        <v>Cruz Roja Perú</v>
      </c>
      <c r="CZ80" t="str">
        <v>Cruz Roja Uruguay</v>
      </c>
      <c r="DA80" t="str">
        <v>Cuso Internacional</v>
      </c>
      <c r="DB80" t="str">
        <v>DCF (Danielle’s Children Fund)</v>
      </c>
      <c r="DC80" t="str">
        <v>Desarrollo Cooperativo Agrícola Internacional / Voluntarios en Asistencia Cooperativa en el Extranjero</v>
      </c>
      <c r="DD80" t="str">
        <v>Diakonie Katastrophenhilfe</v>
      </c>
      <c r="DE80" t="str">
        <v>Diálogo Diverso</v>
      </c>
      <c r="DF80" t="str">
        <v>Diáspora Venezolana en República Dominicana</v>
      </c>
      <c r="DG80" t="str">
        <v>Duendes y Ángeles Vinotinto República Dominicana</v>
      </c>
      <c r="DH80" t="str">
        <v>Embajadores internacionales de Canarinhos da Amazonia por la paz</v>
      </c>
      <c r="DI80" t="str">
        <v>Encuentros SJS (Servicio Jesuita de la Solidaridad)</v>
      </c>
      <c r="DJ80" t="str">
        <v>Ending Violence Against Migrants</v>
      </c>
      <c r="DK80" t="str">
        <v>Entidad de las Naciones Unidas para la Igualdad de Género y el Empoderamiento de las Mujeres</v>
      </c>
      <c r="DL80" t="str">
        <v>Famia Planea</v>
      </c>
      <c r="DM80" t="str">
        <v>Family Planning Association of Trinidad and Tobago</v>
      </c>
      <c r="DN80" t="str">
        <v>Federación de Mujeres de Sucumbíos</v>
      </c>
      <c r="DO80" t="str">
        <v>Federación Internacional de la Cruz Roja (FIRC)</v>
      </c>
      <c r="DP80" t="str">
        <v>Federación internacional humanitaria</v>
      </c>
      <c r="DQ80" t="str">
        <v>Federación Luterana Mundial</v>
      </c>
      <c r="DR80" t="str">
        <v>Fondo de las Naciones Unidas para la Infancia (UNICEF)</v>
      </c>
      <c r="DS80" t="str">
        <v>Fondo de Población de las Naciones Unidas (UNFPA)</v>
      </c>
      <c r="DT80" t="str">
        <v>Fondo Ecuatoriano Populorum Progressio</v>
      </c>
      <c r="DU80" t="str">
        <v>Foro de Israel para la Ayuda Humanitaria Internacional (IsraAID)</v>
      </c>
      <c r="DV80" t="str">
        <v>Foro de la Sociedad Civil en Salud (ForoSalud)</v>
      </c>
      <c r="DW80" t="str">
        <v>Foro Salud Callao</v>
      </c>
      <c r="DX80" t="str">
        <v>Fraternidade Sem Fronteiras</v>
      </c>
      <c r="DY80" t="str">
        <v>Fundación “Project Hope of Colombia”</v>
      </c>
      <c r="DZ80" t="str">
        <v>Fundación Alas de Colibrí</v>
      </c>
      <c r="EA80" t="str">
        <v>Fundación Americares</v>
      </c>
      <c r="EB80" t="str">
        <v>Fundación AVSI</v>
      </c>
      <c r="EC80" t="str">
        <v>Fundación Baylor Colombia</v>
      </c>
      <c r="ED80" t="str">
        <v>Fundación Casa de Refugio Matilde</v>
      </c>
      <c r="EE80" t="str">
        <v>Fundación Colonia de Venezuela en República Dominicana (FUNCOVERD)</v>
      </c>
      <c r="EF80" t="str">
        <v>Fundación Comisión Católica Argentina de Migraciones (FCCAM)</v>
      </c>
      <c r="EG80" t="str">
        <v>Fundación CRISFE</v>
      </c>
      <c r="EH80" t="str">
        <v>Fundación de Ayuda Social de Las Iglesias Cristianas</v>
      </c>
      <c r="EI80" t="str">
        <v>Fundación de Ayuda Social de las Iglesias Cristianas (FASIC)</v>
      </c>
      <c r="EJ80" t="str">
        <v>Fundación de Emigrantes Venezolanos (FEV)</v>
      </c>
      <c r="EK80" t="str">
        <v>Fundación de las Americas (FUDELA)</v>
      </c>
      <c r="EL80" t="str">
        <v>Fundación Educativa Rada</v>
      </c>
      <c r="EM80" t="str">
        <v>Fundación Equidad</v>
      </c>
      <c r="EN80" t="str">
        <v>Fundación Halü Bienestar Humano (HALU)</v>
      </c>
      <c r="EO80" t="str">
        <v>Fundación Huésped</v>
      </c>
      <c r="EP80" t="str">
        <v>Fundación Human Rights Caribbean (HRC)</v>
      </c>
      <c r="EQ80" t="str">
        <v>Fundación Las Golondrinas</v>
      </c>
      <c r="ER80" t="str">
        <v>Fundación Manos Abiertas</v>
      </c>
      <c r="ES80" t="str">
        <v>Fundación Mi Sangre</v>
      </c>
      <c r="ET80" t="str">
        <v>Fundación Nuestros Jóvenes</v>
      </c>
      <c r="EU80" t="str">
        <v>Fundacion pa Hende Muhe den Dificultad (FHMD)</v>
      </c>
      <c r="EV80" t="str">
        <v>Fundación Pan de Vida</v>
      </c>
      <c r="EW80" t="str">
        <v>Fundación Panamericana de Desarrollo</v>
      </c>
      <c r="EX80" t="str">
        <v>Fundación Panamericana para el Desarrollo (FUPAD)</v>
      </c>
      <c r="EY80" t="str">
        <v>Fundación para Asistencia a las Víctimas</v>
      </c>
      <c r="EZ80" t="str">
        <v>Fundación para la Integración y el Desarrollo de América Latina (FIDAL)</v>
      </c>
      <c r="FA80" t="str">
        <v>Fundación Salú pa Tur</v>
      </c>
      <c r="FB80" t="str">
        <v>Fundación Scalabrini Bolivia</v>
      </c>
      <c r="FC80" t="str">
        <v>Fundacion Scalabrini Chile</v>
      </c>
      <c r="FD80" t="str">
        <v>Fundación SES</v>
      </c>
      <c r="FE80" t="str">
        <v>Fundación Solidaria Trabajo para un Hermano</v>
      </c>
      <c r="FF80" t="str">
        <v>Fundación Stima</v>
      </c>
      <c r="FG80" t="str">
        <v>Fundación Takuna</v>
      </c>
      <c r="FH80" t="str">
        <v>Fundación Tarabita</v>
      </c>
      <c r="FI80" t="str">
        <v>Fundación Venex Curacao</v>
      </c>
      <c r="FJ80" t="str">
        <v>Globalizate Radio</v>
      </c>
      <c r="FK80" t="str">
        <v>GOAL</v>
      </c>
      <c r="FL80" t="str">
        <v>Heartland Alliance International (HAI)</v>
      </c>
      <c r="FM80" t="str">
        <v>HELVETAS Swiss Intercooperation</v>
      </c>
      <c r="FN80" t="str">
        <v>Hermanos Salesianas</v>
      </c>
      <c r="FO80" t="str">
        <v>HIAS</v>
      </c>
      <c r="FP80" t="str">
        <v>Hogar de Cristo</v>
      </c>
      <c r="FQ80" t="str">
        <v>Hogar de Nazareth</v>
      </c>
      <c r="FR80" t="str">
        <v>Human Rights Defence Curaçao</v>
      </c>
      <c r="FS80" t="str">
        <v>Humanity &amp; Inclusion</v>
      </c>
      <c r="FT80" t="str">
        <v>Humans Analytic</v>
      </c>
      <c r="FU80" t="str">
        <v>IEB - Instituto Internacional de Educação do Brasil</v>
      </c>
      <c r="FV80" t="str">
        <v>iMMAP</v>
      </c>
      <c r="FW80" t="str">
        <v>IMPACT Initiatives (REACH)</v>
      </c>
      <c r="FX80" t="str">
        <v>Institute of Natural and Cultural Heritage (IPANC)</v>
      </c>
      <c r="FY80" t="str">
        <v>Instituto de Democracia y Derechos Humanos</v>
      </c>
      <c r="FZ80" t="str">
        <v>Instituto de maná</v>
      </c>
      <c r="GA80" t="str">
        <v>Instituto de Promoción del Desarrollo Solidario</v>
      </c>
      <c r="GB80" t="str">
        <v>Instituto Dominicano de Desarrollo Integral</v>
      </c>
      <c r="GC80" t="str">
        <v>Instituto Félix Guattari</v>
      </c>
      <c r="GD80" t="str">
        <v>Instituto Nice</v>
      </c>
      <c r="GE80" t="str">
        <v>Instituto para las Migraciones y Derechos Humanos (IMDH)</v>
      </c>
      <c r="GF80" t="str">
        <v>Instituto Pirilampos - Grupo de visitas y acciones voluntarias en Roraima</v>
      </c>
      <c r="GG80" t="str">
        <v>INTERSOS</v>
      </c>
      <c r="GH80" t="str">
        <v>IPANC</v>
      </c>
      <c r="GI80" t="str">
        <v>Kimirina Coorporation</v>
      </c>
      <c r="GJ80" t="str">
        <v>La Bolsa del Samaritano</v>
      </c>
      <c r="GK80" t="str">
        <v>Lutheran World Relief</v>
      </c>
      <c r="GL80" t="str">
        <v>Malteser International</v>
      </c>
      <c r="GM80" t="str">
        <v>Más Igualdad Perú</v>
      </c>
      <c r="GN80" t="str">
        <v>MedGlobal</v>
      </c>
      <c r="GO80" t="str">
        <v>Medical Teams International</v>
      </c>
      <c r="GP80" t="str">
        <v>Médicos del Mundo</v>
      </c>
      <c r="GQ80" t="str">
        <v>Mercy Corps</v>
      </c>
      <c r="GR80" t="str">
        <v>Migrantes, Refugiados y Argentinos Emprendedores Sociales (MIRARES)</v>
      </c>
      <c r="GS80" t="str">
        <v>Mision Scalabriniana - Ecuador</v>
      </c>
      <c r="GT80" t="str">
        <v>Missão Paz</v>
      </c>
      <c r="GU80" t="str">
        <v>Movimiento de Mujeres de El Oro</v>
      </c>
      <c r="GV80" t="str">
        <v>Movimiento LGBT+ Brasil</v>
      </c>
      <c r="GW80" t="str">
        <v>Museu A CASA</v>
      </c>
      <c r="GX80" t="str">
        <v>Nueva organización</v>
      </c>
      <c r="GY80" t="str">
        <v>Oficina de la Coordinadora Residente UN</v>
      </c>
      <c r="GZ80" t="str">
        <v>Oficina de las Naciones Unidas de Servicios para Proyectos (UNOPS)</v>
      </c>
      <c r="HA80" t="str">
        <v>Oficina de Naciones Unidas contra la Droga y el Delito (ONUDD)</v>
      </c>
      <c r="HB80" t="str">
        <v>Oficina de Naciones Unidas para la Coordinación de Asuntos Humanitarios</v>
      </c>
      <c r="HC80" t="str">
        <v>Oficina del Alto Comisionado de las Naciones Unidas para los Derechos Humanos (ACNUDH)</v>
      </c>
      <c r="HD80" t="str">
        <v>ONU voluntarios</v>
      </c>
      <c r="HE80" t="str">
        <v>Opportunity International/AGAPE</v>
      </c>
      <c r="HF80" t="str">
        <v>Organización de Estados Iberoamericanos para la Educación, la Ciencia y la Cultura (OEI)</v>
      </c>
      <c r="HG80" t="str">
        <v>Organización de las Naciones Unidas para la Alimentación y la Agricultura (FAO)</v>
      </c>
      <c r="HH80" t="str">
        <v>Organización de las Naciones Unidas para la Educación, la Ciencia y la Cultura (UNESCO)</v>
      </c>
      <c r="HI80" t="str">
        <v>Organización Fuerza Internacional de Capellanía DDHH y DIH OFICA ICC</v>
      </c>
      <c r="HJ80" t="str">
        <v>Organización Internacional del Trabajo (OIT)</v>
      </c>
      <c r="HK80" t="str">
        <v>Organización Internacional para las Migraciones (OIM)</v>
      </c>
      <c r="HL80" t="str">
        <v>Organización Panamericana de la Salud/Organización Mundial de la Salud (OPS/OMS)</v>
      </c>
      <c r="HM80" t="str">
        <v>OXFAM</v>
      </c>
      <c r="HN80" t="str">
        <v>Parroquia Eclesiástica San Francisco</v>
      </c>
      <c r="HO80" t="str">
        <v>Parroquia Ntra Sra Asunción y Madre de los Migrantes</v>
      </c>
      <c r="HP80" t="str">
        <v>Pastoral de Movilidad Humana - Conferencia Episcopal Peruana</v>
      </c>
      <c r="HQ80" t="str">
        <v>Pastoral Social Cáritas</v>
      </c>
      <c r="HR80" t="str">
        <v>Patronato de Amparo Social de Tulcán</v>
      </c>
      <c r="HS80" t="str">
        <v>Peace for Development</v>
      </c>
      <c r="HT80" t="str">
        <v>Plan Internacional</v>
      </c>
      <c r="HU80" t="str">
        <v>Première Urgence Internationale</v>
      </c>
      <c r="HV80" t="str">
        <v>PROBONO Colombia</v>
      </c>
      <c r="HW80" t="str">
        <v>Progetto mondo mlal</v>
      </c>
      <c r="HX80" t="str">
        <v>Programa Conjunto de las Naciones Unidas sobre el VIH/SIDA (ONUSIDA)</v>
      </c>
      <c r="HY80" t="str">
        <v>Programa de las Naciones Unidas para el Desarrollo (PNUD)</v>
      </c>
      <c r="HZ80" t="str">
        <v>Programa de las Naciones Unidas para los Asentamientos Humanos (UN Habitat)</v>
      </c>
      <c r="IA80" t="str">
        <v>Programa de Soporte a la autoayuda de personas seropositivas</v>
      </c>
      <c r="IB80" t="str">
        <v>Programa Mundial de Alimentos (PMA)</v>
      </c>
      <c r="IC80" t="str">
        <v>Purik Huasi</v>
      </c>
      <c r="ID80" t="str">
        <v>Red con Migrantes y Refugiados</v>
      </c>
      <c r="IE80" t="str">
        <v>Red de Investigaciones Orientadas a la Solución de Problemas en Derechos Humanos</v>
      </c>
      <c r="IF80" t="str">
        <v>Red Internacional de Migración Scalabrini</v>
      </c>
      <c r="IG80" t="str">
        <v>Red Latinoamericana de Organizaciones no Gubernamentales de Personas con Discapacidad y sus Familias (RIADIS)</v>
      </c>
      <c r="IH80" t="str">
        <v>Red regioanal LGTBI+</v>
      </c>
      <c r="II80" t="str">
        <v>Renacer</v>
      </c>
      <c r="IJ80" t="str">
        <v>RET Internacional</v>
      </c>
      <c r="IK80" t="str">
        <v>Save the Children (SCI)</v>
      </c>
      <c r="IL80" t="str">
        <v>Sección Peruana de Amnistía Internacional</v>
      </c>
      <c r="IM80" t="str">
        <v>Semillas para la Democracia</v>
      </c>
      <c r="IN80" t="str">
        <v>Servicio Ecuménico para la Dignidad Humana</v>
      </c>
      <c r="IO80" t="str">
        <v>Servicio Jesuita a Migrantes (SJM)</v>
      </c>
      <c r="IP80" t="str">
        <v>Servicio Jesuita a Migrantes y Refugiados (SJMR)</v>
      </c>
      <c r="IQ80" t="str">
        <v>Servicio Jesuita a Refugiados (SJR)</v>
      </c>
      <c r="IR80" t="str">
        <v>Servicio Pastoral de Migrantes Nacional</v>
      </c>
      <c r="IS80" t="str">
        <v>Serviço Pastoral dos Migrantes do Nordeste</v>
      </c>
      <c r="IT80" t="str">
        <v>Sesame Workshop</v>
      </c>
      <c r="IU80" t="str">
        <v>Sociedad Bolivariana de Curaçao</v>
      </c>
      <c r="IV80" t="str">
        <v>Solidarites International/Premiere Urgence Internationale (Consorcio de SI y PUI)</v>
      </c>
      <c r="IW80" t="str">
        <v>Sparkassenstiftung für internationale Kooperation</v>
      </c>
      <c r="IX80" t="str">
        <v>Stichting Slachtofferhulp Curaçao</v>
      </c>
      <c r="IY80" t="str">
        <v>Swisscontact</v>
      </c>
      <c r="IZ80" t="str">
        <v>Tearfund</v>
      </c>
      <c r="JA80" t="str">
        <v>TECHO</v>
      </c>
      <c r="JB80" t="str">
        <v>Terre des Hommes Italy</v>
      </c>
      <c r="JC80" t="str">
        <v>Terre des Hommes Lausanne</v>
      </c>
      <c r="JD80" t="str">
        <v>Terre des Hommes Suisse</v>
      </c>
      <c r="JE80" t="str">
        <v>Universidad Católica del Uruguay (UCU)</v>
      </c>
      <c r="JF80" t="str">
        <v>Universidad de Buenos Aires (UBA)</v>
      </c>
      <c r="JG80" t="str">
        <v>UruVene</v>
      </c>
      <c r="JH80" t="str">
        <v>VenAruba Solidaria</v>
      </c>
      <c r="JI80" t="str">
        <v>VenEuropa</v>
      </c>
      <c r="JJ80" t="str">
        <v>Venezolanos en San Cristóbal</v>
      </c>
      <c r="JK80" t="str">
        <v>Vicaría de Pastoral Social Caritas</v>
      </c>
      <c r="JL80" t="str">
        <v>Vicariato apostólico de Esmeraldas – Nación de Paz (VAE)</v>
      </c>
      <c r="JM80" t="str">
        <v>Visión Mundial</v>
      </c>
      <c r="JN80" t="str">
        <v>War Child</v>
      </c>
      <c r="JO80" t="str">
        <v>We World GVC</v>
      </c>
      <c r="JP80" t="str">
        <v>World Council of Credit Unions</v>
      </c>
      <c r="JQ80" t="str">
        <v>ZOA</v>
      </c>
    </row>
    <row r="81" spans="1:277" x14ac:dyDescent="0.3">
      <c r="A81" s="37" t="s">
        <v>825</v>
      </c>
      <c r="B81" s="37" t="s">
        <v>826</v>
      </c>
      <c r="C81" s="37" t="s">
        <v>826</v>
      </c>
      <c r="D81" s="37"/>
      <c r="E81" s="37" t="s">
        <v>826</v>
      </c>
      <c r="F81" s="46" t="b">
        <v>0</v>
      </c>
      <c r="G81" s="46" t="s">
        <v>2167</v>
      </c>
      <c r="I81" t="str" cm="1">
        <f t="array" ref="I81:JQ81">TRANSPOSE(_xlfn._xlws.SORT(_xlfn._xlws.FILTER(Table3[Nombre],ISNUMBER(SEARCH(' Activity Sheet'!C82,Table3[Nombre])),"Not found"),,1))</f>
        <v>100% Diversidad y Derechos</v>
      </c>
      <c r="J81" t="str">
        <v>ABV - Asociación del Bien con la Vida</v>
      </c>
      <c r="K81" t="str">
        <v>ACAPS</v>
      </c>
      <c r="L81" t="str">
        <v>Acción contra el Hambre</v>
      </c>
      <c r="M81" t="str">
        <v>ACT Alianza</v>
      </c>
      <c r="N81" t="str">
        <v>ACTED</v>
      </c>
      <c r="O81" t="str">
        <v>Agencia Adventista de Desarollo y Recursos Asistenciales (ADRA)</v>
      </c>
      <c r="P81" t="str">
        <v>Agencia de Cooperación Alemana para el Desarrollo GIZ</v>
      </c>
      <c r="Q81" t="str">
        <v>AID FOR AIDS</v>
      </c>
      <c r="R81" t="str">
        <v>AIDS Healthcare Foundation</v>
      </c>
      <c r="S81" t="str">
        <v>Aldeas Infantiles SOS</v>
      </c>
      <c r="T81" t="str">
        <v>Alianza por la Solidaridad</v>
      </c>
      <c r="U81" t="str">
        <v>Alianza por Venezuela</v>
      </c>
      <c r="V81" t="str">
        <v>Alto Comisionado de las Naciones Unidas para los Refugiados (ACNUR)</v>
      </c>
      <c r="W81" t="str">
        <v>Asociación Aves</v>
      </c>
      <c r="X81" t="str">
        <v>Asociación Caritativa y Cultural Amigos do Noivo</v>
      </c>
      <c r="Y81" t="str">
        <v>Asociación Churún Merú</v>
      </c>
      <c r="Z81" t="str">
        <v>Asociación Civil de Chamos Venezolanos</v>
      </c>
      <c r="AA81" t="str">
        <v>Asociación Civil El Paso</v>
      </c>
      <c r="AB81" t="str">
        <v>Asociación Civil Venezolana en Paraguay</v>
      </c>
      <c r="AC81" t="str">
        <v>Asociación Construyendo Caminos de Esperanza Frente a la Injusticia, el Rechazo y el Olvido (CCEFIRO)</v>
      </c>
      <c r="AD81" t="str">
        <v>Asociación de Apoyo al Desarrollo - APOYAR</v>
      </c>
      <c r="AE81" t="str">
        <v>Asociacion de Jubilados y Pensionados Venezolanos en Argentina</v>
      </c>
      <c r="AF81" t="str">
        <v>Asociación de Psicólogos Venezolanos en Argentina</v>
      </c>
      <c r="AG81" t="str">
        <v>Asociación de venezolanos en la República argentina (ASOVEN)</v>
      </c>
      <c r="AH81" t="str">
        <v>Asociación educativa y caritativa Vale da Benção (AEBVB)</v>
      </c>
      <c r="AI81" t="str">
        <v>Asociación Idas y Vueltas</v>
      </c>
      <c r="AJ81" t="str">
        <v>Asociación ILLARI-AMANECER</v>
      </c>
      <c r="AK81" t="str">
        <v>Asociación Inmigrante Feliz</v>
      </c>
      <c r="AL81" t="str">
        <v>Asociación Manos Veneguayas</v>
      </c>
      <c r="AM81" t="str">
        <v>AsociacIón Misioneros de San Carlos Scalabrinianos</v>
      </c>
      <c r="AN81" t="str">
        <v>Asociación Mutual Israelita Argentina</v>
      </c>
      <c r="AO81" t="str">
        <v>Asociación Profamilia</v>
      </c>
      <c r="AP81" t="str">
        <v>Asociación Quinta Ola</v>
      </c>
      <c r="AQ81" t="str">
        <v>Asociación Solidaridad y Acción</v>
      </c>
      <c r="AR81" t="str">
        <v>Asociación Venezolana en Chile</v>
      </c>
      <c r="AS81" t="str">
        <v>Associação Hermanitos</v>
      </c>
      <c r="AT81" t="str">
        <v>Ayuda en Acción</v>
      </c>
      <c r="AU81" t="str">
        <v>Bethany Christian Services</v>
      </c>
      <c r="AV81" t="str">
        <v>Blumont</v>
      </c>
      <c r="AW81" t="str">
        <v>Capellanía de migrantes venezolanos de la diócesis de Lurín</v>
      </c>
      <c r="AX81" t="str">
        <v>CARE</v>
      </c>
      <c r="AY81" t="str">
        <v>Cáritas Alemania</v>
      </c>
      <c r="AZ81" t="str">
        <v>Cáritas Aruba</v>
      </c>
      <c r="BA81" t="str">
        <v>Cáritas Bolivia</v>
      </c>
      <c r="BB81" t="str">
        <v>Cáritas Brasil</v>
      </c>
      <c r="BC81" t="str">
        <v>Caritas Ecuador</v>
      </c>
      <c r="BD81" t="str">
        <v>Caritas Manaus</v>
      </c>
      <c r="BE81" t="str">
        <v>Caritas Parana</v>
      </c>
      <c r="BF81" t="str">
        <v>Cáritas Perú</v>
      </c>
      <c r="BG81" t="str">
        <v>Cáritas Rio de Janeiro</v>
      </c>
      <c r="BH81" t="str">
        <v>Cáritas São Paulo</v>
      </c>
      <c r="BI81" t="str">
        <v>Cáritas Suiza</v>
      </c>
      <c r="BJ81" t="str">
        <v>Cáritas Willemstad</v>
      </c>
      <c r="BK81" t="str">
        <v>Casa Cemisol</v>
      </c>
      <c r="BL81" t="str">
        <v>Casa Hogar San José</v>
      </c>
      <c r="BM81" t="str">
        <v>Casa Violeta</v>
      </c>
      <c r="BN81" t="str">
        <v>Centro de Atencion alMigrante (CAM)</v>
      </c>
      <c r="BO81" t="str">
        <v>Centro de Atencion Psicosocial (CAPS)</v>
      </c>
      <c r="BP81" t="str">
        <v>Centro de Defensa de los Derechos Humanos de Guarulhos (CCDH)</v>
      </c>
      <c r="BQ81" t="str">
        <v>Centro de Desarrollo y Autogestión</v>
      </c>
      <c r="BR81" t="str">
        <v>Centro de Estudios y Programas Integrados para el Desarrollo Sostenible (CIEDS)</v>
      </c>
      <c r="BS81" t="str">
        <v>Centro de Estudios y Solidaridad con América Latina (CESAL)</v>
      </c>
      <c r="BT81" t="str">
        <v>Centro de Migración y Derechos Humanos de la Diócesis de Roraima</v>
      </c>
      <c r="BU81" t="str">
        <v>Centro Familiar Familias Sin Fronteras – Fundación Familia Sin Fronteras</v>
      </c>
      <c r="BV81" t="str">
        <v>CESVI-Cooperazione e Sviluppo</v>
      </c>
      <c r="BW81" t="str">
        <v>ChildFund Internacional</v>
      </c>
      <c r="BX81" t="str">
        <v>CHS Alternativo</v>
      </c>
      <c r="BY81" t="str">
        <v>CIR - Conselho Indígena de Roraima</v>
      </c>
      <c r="BZ81" t="str">
        <v>Coletivo MOSAICO - Asociación del Movimiento Social, Ambiental, Interactivo, Cultural y Organizacional</v>
      </c>
      <c r="CA81" t="str">
        <v>COLVENZ</v>
      </c>
      <c r="CB81" t="str">
        <v>Comisión Argentina para Refugiados y Migrantes (CAREF)</v>
      </c>
      <c r="CC81" t="str">
        <v>Comité Internacional de la Cruz Roja</v>
      </c>
      <c r="CD81" t="str">
        <v>Comité Internacional de Rescate (IRC)</v>
      </c>
      <c r="CE81" t="str">
        <v>Comité Internacional para el Desarrollo de los Pueblos (CISP)</v>
      </c>
      <c r="CF81" t="str">
        <v>Comite permanente por la defensa de los derechos humanos (CDH)</v>
      </c>
      <c r="CG81" t="str">
        <v>Compasión internacional</v>
      </c>
      <c r="CH81" t="str">
        <v>Compassiva</v>
      </c>
      <c r="CI81" t="str">
        <v>Conozco mis derechos</v>
      </c>
      <c r="CJ81" t="str">
        <v>ConQuito</v>
      </c>
      <c r="CK81" t="str">
        <v>Consejo Danés para los Refugiados (DRC)</v>
      </c>
      <c r="CL81" t="str">
        <v>Consejo Interreligioso del Perú - Religiones por la Paz</v>
      </c>
      <c r="CM81" t="str">
        <v>Consejo Noruego para los Refugiados (NRC)</v>
      </c>
      <c r="CN81" t="str">
        <v>Consorcio de Org. Privadas de promoción al desarrollo de la micro y pequeña empresa</v>
      </c>
      <c r="CO81" t="str">
        <v>COOPI - Cooperación Internacional</v>
      </c>
      <c r="CP81" t="str">
        <v>Corporacion Minuto de Dios</v>
      </c>
      <c r="CQ81" t="str">
        <v>Corporación Opción Legal</v>
      </c>
      <c r="CR81" t="str">
        <v>Corporación para el Desarrollo de Emprendimiento y la Innovación Social</v>
      </c>
      <c r="CS81" t="str">
        <v>Cruz Roja Argentina</v>
      </c>
      <c r="CT81" t="str">
        <v>Cruz Roja Colombia</v>
      </c>
      <c r="CU81" t="str">
        <v>Cruz Roja Ecuador</v>
      </c>
      <c r="CV81" t="str">
        <v>Cruz Roja Española</v>
      </c>
      <c r="CW81" t="str">
        <v>Cruz Roja Panamá</v>
      </c>
      <c r="CX81" t="str">
        <v>Cruz Roja Paraguay</v>
      </c>
      <c r="CY81" t="str">
        <v>Cruz Roja Perú</v>
      </c>
      <c r="CZ81" t="str">
        <v>Cruz Roja Uruguay</v>
      </c>
      <c r="DA81" t="str">
        <v>Cuso Internacional</v>
      </c>
      <c r="DB81" t="str">
        <v>DCF (Danielle’s Children Fund)</v>
      </c>
      <c r="DC81" t="str">
        <v>Desarrollo Cooperativo Agrícola Internacional / Voluntarios en Asistencia Cooperativa en el Extranjero</v>
      </c>
      <c r="DD81" t="str">
        <v>Diakonie Katastrophenhilfe</v>
      </c>
      <c r="DE81" t="str">
        <v>Diálogo Diverso</v>
      </c>
      <c r="DF81" t="str">
        <v>Diáspora Venezolana en República Dominicana</v>
      </c>
      <c r="DG81" t="str">
        <v>Duendes y Ángeles Vinotinto República Dominicana</v>
      </c>
      <c r="DH81" t="str">
        <v>Embajadores internacionales de Canarinhos da Amazonia por la paz</v>
      </c>
      <c r="DI81" t="str">
        <v>Encuentros SJS (Servicio Jesuita de la Solidaridad)</v>
      </c>
      <c r="DJ81" t="str">
        <v>Ending Violence Against Migrants</v>
      </c>
      <c r="DK81" t="str">
        <v>Entidad de las Naciones Unidas para la Igualdad de Género y el Empoderamiento de las Mujeres</v>
      </c>
      <c r="DL81" t="str">
        <v>Famia Planea</v>
      </c>
      <c r="DM81" t="str">
        <v>Family Planning Association of Trinidad and Tobago</v>
      </c>
      <c r="DN81" t="str">
        <v>Federación de Mujeres de Sucumbíos</v>
      </c>
      <c r="DO81" t="str">
        <v>Federación Internacional de la Cruz Roja (FIRC)</v>
      </c>
      <c r="DP81" t="str">
        <v>Federación internacional humanitaria</v>
      </c>
      <c r="DQ81" t="str">
        <v>Federación Luterana Mundial</v>
      </c>
      <c r="DR81" t="str">
        <v>Fondo de las Naciones Unidas para la Infancia (UNICEF)</v>
      </c>
      <c r="DS81" t="str">
        <v>Fondo de Población de las Naciones Unidas (UNFPA)</v>
      </c>
      <c r="DT81" t="str">
        <v>Fondo Ecuatoriano Populorum Progressio</v>
      </c>
      <c r="DU81" t="str">
        <v>Foro de Israel para la Ayuda Humanitaria Internacional (IsraAID)</v>
      </c>
      <c r="DV81" t="str">
        <v>Foro de la Sociedad Civil en Salud (ForoSalud)</v>
      </c>
      <c r="DW81" t="str">
        <v>Foro Salud Callao</v>
      </c>
      <c r="DX81" t="str">
        <v>Fraternidade Sem Fronteiras</v>
      </c>
      <c r="DY81" t="str">
        <v>Fundación “Project Hope of Colombia”</v>
      </c>
      <c r="DZ81" t="str">
        <v>Fundación Alas de Colibrí</v>
      </c>
      <c r="EA81" t="str">
        <v>Fundación Americares</v>
      </c>
      <c r="EB81" t="str">
        <v>Fundación AVSI</v>
      </c>
      <c r="EC81" t="str">
        <v>Fundación Baylor Colombia</v>
      </c>
      <c r="ED81" t="str">
        <v>Fundación Casa de Refugio Matilde</v>
      </c>
      <c r="EE81" t="str">
        <v>Fundación Colonia de Venezuela en República Dominicana (FUNCOVERD)</v>
      </c>
      <c r="EF81" t="str">
        <v>Fundación Comisión Católica Argentina de Migraciones (FCCAM)</v>
      </c>
      <c r="EG81" t="str">
        <v>Fundación CRISFE</v>
      </c>
      <c r="EH81" t="str">
        <v>Fundación de Ayuda Social de Las Iglesias Cristianas</v>
      </c>
      <c r="EI81" t="str">
        <v>Fundación de Ayuda Social de las Iglesias Cristianas (FASIC)</v>
      </c>
      <c r="EJ81" t="str">
        <v>Fundación de Emigrantes Venezolanos (FEV)</v>
      </c>
      <c r="EK81" t="str">
        <v>Fundación de las Americas (FUDELA)</v>
      </c>
      <c r="EL81" t="str">
        <v>Fundación Educativa Rada</v>
      </c>
      <c r="EM81" t="str">
        <v>Fundación Equidad</v>
      </c>
      <c r="EN81" t="str">
        <v>Fundación Halü Bienestar Humano (HALU)</v>
      </c>
      <c r="EO81" t="str">
        <v>Fundación Huésped</v>
      </c>
      <c r="EP81" t="str">
        <v>Fundación Human Rights Caribbean (HRC)</v>
      </c>
      <c r="EQ81" t="str">
        <v>Fundación Las Golondrinas</v>
      </c>
      <c r="ER81" t="str">
        <v>Fundación Manos Abiertas</v>
      </c>
      <c r="ES81" t="str">
        <v>Fundación Mi Sangre</v>
      </c>
      <c r="ET81" t="str">
        <v>Fundación Nuestros Jóvenes</v>
      </c>
      <c r="EU81" t="str">
        <v>Fundacion pa Hende Muhe den Dificultad (FHMD)</v>
      </c>
      <c r="EV81" t="str">
        <v>Fundación Pan de Vida</v>
      </c>
      <c r="EW81" t="str">
        <v>Fundación Panamericana de Desarrollo</v>
      </c>
      <c r="EX81" t="str">
        <v>Fundación Panamericana para el Desarrollo (FUPAD)</v>
      </c>
      <c r="EY81" t="str">
        <v>Fundación para Asistencia a las Víctimas</v>
      </c>
      <c r="EZ81" t="str">
        <v>Fundación para la Integración y el Desarrollo de América Latina (FIDAL)</v>
      </c>
      <c r="FA81" t="str">
        <v>Fundación Salú pa Tur</v>
      </c>
      <c r="FB81" t="str">
        <v>Fundación Scalabrini Bolivia</v>
      </c>
      <c r="FC81" t="str">
        <v>Fundacion Scalabrini Chile</v>
      </c>
      <c r="FD81" t="str">
        <v>Fundación SES</v>
      </c>
      <c r="FE81" t="str">
        <v>Fundación Solidaria Trabajo para un Hermano</v>
      </c>
      <c r="FF81" t="str">
        <v>Fundación Stima</v>
      </c>
      <c r="FG81" t="str">
        <v>Fundación Takuna</v>
      </c>
      <c r="FH81" t="str">
        <v>Fundación Tarabita</v>
      </c>
      <c r="FI81" t="str">
        <v>Fundación Venex Curacao</v>
      </c>
      <c r="FJ81" t="str">
        <v>Globalizate Radio</v>
      </c>
      <c r="FK81" t="str">
        <v>GOAL</v>
      </c>
      <c r="FL81" t="str">
        <v>Heartland Alliance International (HAI)</v>
      </c>
      <c r="FM81" t="str">
        <v>HELVETAS Swiss Intercooperation</v>
      </c>
      <c r="FN81" t="str">
        <v>Hermanos Salesianas</v>
      </c>
      <c r="FO81" t="str">
        <v>HIAS</v>
      </c>
      <c r="FP81" t="str">
        <v>Hogar de Cristo</v>
      </c>
      <c r="FQ81" t="str">
        <v>Hogar de Nazareth</v>
      </c>
      <c r="FR81" t="str">
        <v>Human Rights Defence Curaçao</v>
      </c>
      <c r="FS81" t="str">
        <v>Humanity &amp; Inclusion</v>
      </c>
      <c r="FT81" t="str">
        <v>Humans Analytic</v>
      </c>
      <c r="FU81" t="str">
        <v>IEB - Instituto Internacional de Educação do Brasil</v>
      </c>
      <c r="FV81" t="str">
        <v>iMMAP</v>
      </c>
      <c r="FW81" t="str">
        <v>IMPACT Initiatives (REACH)</v>
      </c>
      <c r="FX81" t="str">
        <v>Institute of Natural and Cultural Heritage (IPANC)</v>
      </c>
      <c r="FY81" t="str">
        <v>Instituto de Democracia y Derechos Humanos</v>
      </c>
      <c r="FZ81" t="str">
        <v>Instituto de maná</v>
      </c>
      <c r="GA81" t="str">
        <v>Instituto de Promoción del Desarrollo Solidario</v>
      </c>
      <c r="GB81" t="str">
        <v>Instituto Dominicano de Desarrollo Integral</v>
      </c>
      <c r="GC81" t="str">
        <v>Instituto Félix Guattari</v>
      </c>
      <c r="GD81" t="str">
        <v>Instituto Nice</v>
      </c>
      <c r="GE81" t="str">
        <v>Instituto para las Migraciones y Derechos Humanos (IMDH)</v>
      </c>
      <c r="GF81" t="str">
        <v>Instituto Pirilampos - Grupo de visitas y acciones voluntarias en Roraima</v>
      </c>
      <c r="GG81" t="str">
        <v>INTERSOS</v>
      </c>
      <c r="GH81" t="str">
        <v>IPANC</v>
      </c>
      <c r="GI81" t="str">
        <v>Kimirina Coorporation</v>
      </c>
      <c r="GJ81" t="str">
        <v>La Bolsa del Samaritano</v>
      </c>
      <c r="GK81" t="str">
        <v>Lutheran World Relief</v>
      </c>
      <c r="GL81" t="str">
        <v>Malteser International</v>
      </c>
      <c r="GM81" t="str">
        <v>Más Igualdad Perú</v>
      </c>
      <c r="GN81" t="str">
        <v>MedGlobal</v>
      </c>
      <c r="GO81" t="str">
        <v>Medical Teams International</v>
      </c>
      <c r="GP81" t="str">
        <v>Médicos del Mundo</v>
      </c>
      <c r="GQ81" t="str">
        <v>Mercy Corps</v>
      </c>
      <c r="GR81" t="str">
        <v>Migrantes, Refugiados y Argentinos Emprendedores Sociales (MIRARES)</v>
      </c>
      <c r="GS81" t="str">
        <v>Mision Scalabriniana - Ecuador</v>
      </c>
      <c r="GT81" t="str">
        <v>Missão Paz</v>
      </c>
      <c r="GU81" t="str">
        <v>Movimiento de Mujeres de El Oro</v>
      </c>
      <c r="GV81" t="str">
        <v>Movimiento LGBT+ Brasil</v>
      </c>
      <c r="GW81" t="str">
        <v>Museu A CASA</v>
      </c>
      <c r="GX81" t="str">
        <v>Nueva organización</v>
      </c>
      <c r="GY81" t="str">
        <v>Oficina de la Coordinadora Residente UN</v>
      </c>
      <c r="GZ81" t="str">
        <v>Oficina de las Naciones Unidas de Servicios para Proyectos (UNOPS)</v>
      </c>
      <c r="HA81" t="str">
        <v>Oficina de Naciones Unidas contra la Droga y el Delito (ONUDD)</v>
      </c>
      <c r="HB81" t="str">
        <v>Oficina de Naciones Unidas para la Coordinación de Asuntos Humanitarios</v>
      </c>
      <c r="HC81" t="str">
        <v>Oficina del Alto Comisionado de las Naciones Unidas para los Derechos Humanos (ACNUDH)</v>
      </c>
      <c r="HD81" t="str">
        <v>ONU voluntarios</v>
      </c>
      <c r="HE81" t="str">
        <v>Opportunity International/AGAPE</v>
      </c>
      <c r="HF81" t="str">
        <v>Organización de Estados Iberoamericanos para la Educación, la Ciencia y la Cultura (OEI)</v>
      </c>
      <c r="HG81" t="str">
        <v>Organización de las Naciones Unidas para la Alimentación y la Agricultura (FAO)</v>
      </c>
      <c r="HH81" t="str">
        <v>Organización de las Naciones Unidas para la Educación, la Ciencia y la Cultura (UNESCO)</v>
      </c>
      <c r="HI81" t="str">
        <v>Organización Fuerza Internacional de Capellanía DDHH y DIH OFICA ICC</v>
      </c>
      <c r="HJ81" t="str">
        <v>Organización Internacional del Trabajo (OIT)</v>
      </c>
      <c r="HK81" t="str">
        <v>Organización Internacional para las Migraciones (OIM)</v>
      </c>
      <c r="HL81" t="str">
        <v>Organización Panamericana de la Salud/Organización Mundial de la Salud (OPS/OMS)</v>
      </c>
      <c r="HM81" t="str">
        <v>OXFAM</v>
      </c>
      <c r="HN81" t="str">
        <v>Parroquia Eclesiástica San Francisco</v>
      </c>
      <c r="HO81" t="str">
        <v>Parroquia Ntra Sra Asunción y Madre de los Migrantes</v>
      </c>
      <c r="HP81" t="str">
        <v>Pastoral de Movilidad Humana - Conferencia Episcopal Peruana</v>
      </c>
      <c r="HQ81" t="str">
        <v>Pastoral Social Cáritas</v>
      </c>
      <c r="HR81" t="str">
        <v>Patronato de Amparo Social de Tulcán</v>
      </c>
      <c r="HS81" t="str">
        <v>Peace for Development</v>
      </c>
      <c r="HT81" t="str">
        <v>Plan Internacional</v>
      </c>
      <c r="HU81" t="str">
        <v>Première Urgence Internationale</v>
      </c>
      <c r="HV81" t="str">
        <v>PROBONO Colombia</v>
      </c>
      <c r="HW81" t="str">
        <v>Progetto mondo mlal</v>
      </c>
      <c r="HX81" t="str">
        <v>Programa Conjunto de las Naciones Unidas sobre el VIH/SIDA (ONUSIDA)</v>
      </c>
      <c r="HY81" t="str">
        <v>Programa de las Naciones Unidas para el Desarrollo (PNUD)</v>
      </c>
      <c r="HZ81" t="str">
        <v>Programa de las Naciones Unidas para los Asentamientos Humanos (UN Habitat)</v>
      </c>
      <c r="IA81" t="str">
        <v>Programa de Soporte a la autoayuda de personas seropositivas</v>
      </c>
      <c r="IB81" t="str">
        <v>Programa Mundial de Alimentos (PMA)</v>
      </c>
      <c r="IC81" t="str">
        <v>Purik Huasi</v>
      </c>
      <c r="ID81" t="str">
        <v>Red con Migrantes y Refugiados</v>
      </c>
      <c r="IE81" t="str">
        <v>Red de Investigaciones Orientadas a la Solución de Problemas en Derechos Humanos</v>
      </c>
      <c r="IF81" t="str">
        <v>Red Internacional de Migración Scalabrini</v>
      </c>
      <c r="IG81" t="str">
        <v>Red Latinoamericana de Organizaciones no Gubernamentales de Personas con Discapacidad y sus Familias (RIADIS)</v>
      </c>
      <c r="IH81" t="str">
        <v>Red regioanal LGTBI+</v>
      </c>
      <c r="II81" t="str">
        <v>Renacer</v>
      </c>
      <c r="IJ81" t="str">
        <v>RET Internacional</v>
      </c>
      <c r="IK81" t="str">
        <v>Save the Children (SCI)</v>
      </c>
      <c r="IL81" t="str">
        <v>Sección Peruana de Amnistía Internacional</v>
      </c>
      <c r="IM81" t="str">
        <v>Semillas para la Democracia</v>
      </c>
      <c r="IN81" t="str">
        <v>Servicio Ecuménico para la Dignidad Humana</v>
      </c>
      <c r="IO81" t="str">
        <v>Servicio Jesuita a Migrantes (SJM)</v>
      </c>
      <c r="IP81" t="str">
        <v>Servicio Jesuita a Migrantes y Refugiados (SJMR)</v>
      </c>
      <c r="IQ81" t="str">
        <v>Servicio Jesuita a Refugiados (SJR)</v>
      </c>
      <c r="IR81" t="str">
        <v>Servicio Pastoral de Migrantes Nacional</v>
      </c>
      <c r="IS81" t="str">
        <v>Serviço Pastoral dos Migrantes do Nordeste</v>
      </c>
      <c r="IT81" t="str">
        <v>Sesame Workshop</v>
      </c>
      <c r="IU81" t="str">
        <v>Sociedad Bolivariana de Curaçao</v>
      </c>
      <c r="IV81" t="str">
        <v>Solidarites International/Premiere Urgence Internationale (Consorcio de SI y PUI)</v>
      </c>
      <c r="IW81" t="str">
        <v>Sparkassenstiftung für internationale Kooperation</v>
      </c>
      <c r="IX81" t="str">
        <v>Stichting Slachtofferhulp Curaçao</v>
      </c>
      <c r="IY81" t="str">
        <v>Swisscontact</v>
      </c>
      <c r="IZ81" t="str">
        <v>Tearfund</v>
      </c>
      <c r="JA81" t="str">
        <v>TECHO</v>
      </c>
      <c r="JB81" t="str">
        <v>Terre des Hommes Italy</v>
      </c>
      <c r="JC81" t="str">
        <v>Terre des Hommes Lausanne</v>
      </c>
      <c r="JD81" t="str">
        <v>Terre des Hommes Suisse</v>
      </c>
      <c r="JE81" t="str">
        <v>Universidad Católica del Uruguay (UCU)</v>
      </c>
      <c r="JF81" t="str">
        <v>Universidad de Buenos Aires (UBA)</v>
      </c>
      <c r="JG81" t="str">
        <v>UruVene</v>
      </c>
      <c r="JH81" t="str">
        <v>VenAruba Solidaria</v>
      </c>
      <c r="JI81" t="str">
        <v>VenEuropa</v>
      </c>
      <c r="JJ81" t="str">
        <v>Venezolanos en San Cristóbal</v>
      </c>
      <c r="JK81" t="str">
        <v>Vicaría de Pastoral Social Caritas</v>
      </c>
      <c r="JL81" t="str">
        <v>Vicariato apostólico de Esmeraldas – Nación de Paz (VAE)</v>
      </c>
      <c r="JM81" t="str">
        <v>Visión Mundial</v>
      </c>
      <c r="JN81" t="str">
        <v>War Child</v>
      </c>
      <c r="JO81" t="str">
        <v>We World GVC</v>
      </c>
      <c r="JP81" t="str">
        <v>World Council of Credit Unions</v>
      </c>
      <c r="JQ81" t="str">
        <v>ZOA</v>
      </c>
    </row>
    <row r="82" spans="1:277" x14ac:dyDescent="0.3">
      <c r="A82" s="37" t="s">
        <v>830</v>
      </c>
      <c r="B82" s="37" t="s">
        <v>67</v>
      </c>
      <c r="C82" s="37" t="s">
        <v>831</v>
      </c>
      <c r="D82" s="37"/>
      <c r="E82" s="37" t="s">
        <v>67</v>
      </c>
      <c r="F82" s="46" t="b">
        <v>0</v>
      </c>
      <c r="G82" s="46" t="s">
        <v>2167</v>
      </c>
      <c r="I82" t="str" cm="1">
        <f t="array" ref="I82:JQ82">TRANSPOSE(_xlfn._xlws.SORT(_xlfn._xlws.FILTER(Table3[Nombre],ISNUMBER(SEARCH(' Activity Sheet'!C83,Table3[Nombre])),"Not found"),,1))</f>
        <v>100% Diversidad y Derechos</v>
      </c>
      <c r="J82" t="str">
        <v>ABV - Asociación del Bien con la Vida</v>
      </c>
      <c r="K82" t="str">
        <v>ACAPS</v>
      </c>
      <c r="L82" t="str">
        <v>Acción contra el Hambre</v>
      </c>
      <c r="M82" t="str">
        <v>ACT Alianza</v>
      </c>
      <c r="N82" t="str">
        <v>ACTED</v>
      </c>
      <c r="O82" t="str">
        <v>Agencia Adventista de Desarollo y Recursos Asistenciales (ADRA)</v>
      </c>
      <c r="P82" t="str">
        <v>Agencia de Cooperación Alemana para el Desarrollo GIZ</v>
      </c>
      <c r="Q82" t="str">
        <v>AID FOR AIDS</v>
      </c>
      <c r="R82" t="str">
        <v>AIDS Healthcare Foundation</v>
      </c>
      <c r="S82" t="str">
        <v>Aldeas Infantiles SOS</v>
      </c>
      <c r="T82" t="str">
        <v>Alianza por la Solidaridad</v>
      </c>
      <c r="U82" t="str">
        <v>Alianza por Venezuela</v>
      </c>
      <c r="V82" t="str">
        <v>Alto Comisionado de las Naciones Unidas para los Refugiados (ACNUR)</v>
      </c>
      <c r="W82" t="str">
        <v>Asociación Aves</v>
      </c>
      <c r="X82" t="str">
        <v>Asociación Caritativa y Cultural Amigos do Noivo</v>
      </c>
      <c r="Y82" t="str">
        <v>Asociación Churún Merú</v>
      </c>
      <c r="Z82" t="str">
        <v>Asociación Civil de Chamos Venezolanos</v>
      </c>
      <c r="AA82" t="str">
        <v>Asociación Civil El Paso</v>
      </c>
      <c r="AB82" t="str">
        <v>Asociación Civil Venezolana en Paraguay</v>
      </c>
      <c r="AC82" t="str">
        <v>Asociación Construyendo Caminos de Esperanza Frente a la Injusticia, el Rechazo y el Olvido (CCEFIRO)</v>
      </c>
      <c r="AD82" t="str">
        <v>Asociación de Apoyo al Desarrollo - APOYAR</v>
      </c>
      <c r="AE82" t="str">
        <v>Asociacion de Jubilados y Pensionados Venezolanos en Argentina</v>
      </c>
      <c r="AF82" t="str">
        <v>Asociación de Psicólogos Venezolanos en Argentina</v>
      </c>
      <c r="AG82" t="str">
        <v>Asociación de venezolanos en la República argentina (ASOVEN)</v>
      </c>
      <c r="AH82" t="str">
        <v>Asociación educativa y caritativa Vale da Benção (AEBVB)</v>
      </c>
      <c r="AI82" t="str">
        <v>Asociación Idas y Vueltas</v>
      </c>
      <c r="AJ82" t="str">
        <v>Asociación ILLARI-AMANECER</v>
      </c>
      <c r="AK82" t="str">
        <v>Asociación Inmigrante Feliz</v>
      </c>
      <c r="AL82" t="str">
        <v>Asociación Manos Veneguayas</v>
      </c>
      <c r="AM82" t="str">
        <v>AsociacIón Misioneros de San Carlos Scalabrinianos</v>
      </c>
      <c r="AN82" t="str">
        <v>Asociación Mutual Israelita Argentina</v>
      </c>
      <c r="AO82" t="str">
        <v>Asociación Profamilia</v>
      </c>
      <c r="AP82" t="str">
        <v>Asociación Quinta Ola</v>
      </c>
      <c r="AQ82" t="str">
        <v>Asociación Solidaridad y Acción</v>
      </c>
      <c r="AR82" t="str">
        <v>Asociación Venezolana en Chile</v>
      </c>
      <c r="AS82" t="str">
        <v>Associação Hermanitos</v>
      </c>
      <c r="AT82" t="str">
        <v>Ayuda en Acción</v>
      </c>
      <c r="AU82" t="str">
        <v>Bethany Christian Services</v>
      </c>
      <c r="AV82" t="str">
        <v>Blumont</v>
      </c>
      <c r="AW82" t="str">
        <v>Capellanía de migrantes venezolanos de la diócesis de Lurín</v>
      </c>
      <c r="AX82" t="str">
        <v>CARE</v>
      </c>
      <c r="AY82" t="str">
        <v>Cáritas Alemania</v>
      </c>
      <c r="AZ82" t="str">
        <v>Cáritas Aruba</v>
      </c>
      <c r="BA82" t="str">
        <v>Cáritas Bolivia</v>
      </c>
      <c r="BB82" t="str">
        <v>Cáritas Brasil</v>
      </c>
      <c r="BC82" t="str">
        <v>Caritas Ecuador</v>
      </c>
      <c r="BD82" t="str">
        <v>Caritas Manaus</v>
      </c>
      <c r="BE82" t="str">
        <v>Caritas Parana</v>
      </c>
      <c r="BF82" t="str">
        <v>Cáritas Perú</v>
      </c>
      <c r="BG82" t="str">
        <v>Cáritas Rio de Janeiro</v>
      </c>
      <c r="BH82" t="str">
        <v>Cáritas São Paulo</v>
      </c>
      <c r="BI82" t="str">
        <v>Cáritas Suiza</v>
      </c>
      <c r="BJ82" t="str">
        <v>Cáritas Willemstad</v>
      </c>
      <c r="BK82" t="str">
        <v>Casa Cemisol</v>
      </c>
      <c r="BL82" t="str">
        <v>Casa Hogar San José</v>
      </c>
      <c r="BM82" t="str">
        <v>Casa Violeta</v>
      </c>
      <c r="BN82" t="str">
        <v>Centro de Atencion alMigrante (CAM)</v>
      </c>
      <c r="BO82" t="str">
        <v>Centro de Atencion Psicosocial (CAPS)</v>
      </c>
      <c r="BP82" t="str">
        <v>Centro de Defensa de los Derechos Humanos de Guarulhos (CCDH)</v>
      </c>
      <c r="BQ82" t="str">
        <v>Centro de Desarrollo y Autogestión</v>
      </c>
      <c r="BR82" t="str">
        <v>Centro de Estudios y Programas Integrados para el Desarrollo Sostenible (CIEDS)</v>
      </c>
      <c r="BS82" t="str">
        <v>Centro de Estudios y Solidaridad con América Latina (CESAL)</v>
      </c>
      <c r="BT82" t="str">
        <v>Centro de Migración y Derechos Humanos de la Diócesis de Roraima</v>
      </c>
      <c r="BU82" t="str">
        <v>Centro Familiar Familias Sin Fronteras – Fundación Familia Sin Fronteras</v>
      </c>
      <c r="BV82" t="str">
        <v>CESVI-Cooperazione e Sviluppo</v>
      </c>
      <c r="BW82" t="str">
        <v>ChildFund Internacional</v>
      </c>
      <c r="BX82" t="str">
        <v>CHS Alternativo</v>
      </c>
      <c r="BY82" t="str">
        <v>CIR - Conselho Indígena de Roraima</v>
      </c>
      <c r="BZ82" t="str">
        <v>Coletivo MOSAICO - Asociación del Movimiento Social, Ambiental, Interactivo, Cultural y Organizacional</v>
      </c>
      <c r="CA82" t="str">
        <v>COLVENZ</v>
      </c>
      <c r="CB82" t="str">
        <v>Comisión Argentina para Refugiados y Migrantes (CAREF)</v>
      </c>
      <c r="CC82" t="str">
        <v>Comité Internacional de la Cruz Roja</v>
      </c>
      <c r="CD82" t="str">
        <v>Comité Internacional de Rescate (IRC)</v>
      </c>
      <c r="CE82" t="str">
        <v>Comité Internacional para el Desarrollo de los Pueblos (CISP)</v>
      </c>
      <c r="CF82" t="str">
        <v>Comite permanente por la defensa de los derechos humanos (CDH)</v>
      </c>
      <c r="CG82" t="str">
        <v>Compasión internacional</v>
      </c>
      <c r="CH82" t="str">
        <v>Compassiva</v>
      </c>
      <c r="CI82" t="str">
        <v>Conozco mis derechos</v>
      </c>
      <c r="CJ82" t="str">
        <v>ConQuito</v>
      </c>
      <c r="CK82" t="str">
        <v>Consejo Danés para los Refugiados (DRC)</v>
      </c>
      <c r="CL82" t="str">
        <v>Consejo Interreligioso del Perú - Religiones por la Paz</v>
      </c>
      <c r="CM82" t="str">
        <v>Consejo Noruego para los Refugiados (NRC)</v>
      </c>
      <c r="CN82" t="str">
        <v>Consorcio de Org. Privadas de promoción al desarrollo de la micro y pequeña empresa</v>
      </c>
      <c r="CO82" t="str">
        <v>COOPI - Cooperación Internacional</v>
      </c>
      <c r="CP82" t="str">
        <v>Corporacion Minuto de Dios</v>
      </c>
      <c r="CQ82" t="str">
        <v>Corporación Opción Legal</v>
      </c>
      <c r="CR82" t="str">
        <v>Corporación para el Desarrollo de Emprendimiento y la Innovación Social</v>
      </c>
      <c r="CS82" t="str">
        <v>Cruz Roja Argentina</v>
      </c>
      <c r="CT82" t="str">
        <v>Cruz Roja Colombia</v>
      </c>
      <c r="CU82" t="str">
        <v>Cruz Roja Ecuador</v>
      </c>
      <c r="CV82" t="str">
        <v>Cruz Roja Española</v>
      </c>
      <c r="CW82" t="str">
        <v>Cruz Roja Panamá</v>
      </c>
      <c r="CX82" t="str">
        <v>Cruz Roja Paraguay</v>
      </c>
      <c r="CY82" t="str">
        <v>Cruz Roja Perú</v>
      </c>
      <c r="CZ82" t="str">
        <v>Cruz Roja Uruguay</v>
      </c>
      <c r="DA82" t="str">
        <v>Cuso Internacional</v>
      </c>
      <c r="DB82" t="str">
        <v>DCF (Danielle’s Children Fund)</v>
      </c>
      <c r="DC82" t="str">
        <v>Desarrollo Cooperativo Agrícola Internacional / Voluntarios en Asistencia Cooperativa en el Extranjero</v>
      </c>
      <c r="DD82" t="str">
        <v>Diakonie Katastrophenhilfe</v>
      </c>
      <c r="DE82" t="str">
        <v>Diálogo Diverso</v>
      </c>
      <c r="DF82" t="str">
        <v>Diáspora Venezolana en República Dominicana</v>
      </c>
      <c r="DG82" t="str">
        <v>Duendes y Ángeles Vinotinto República Dominicana</v>
      </c>
      <c r="DH82" t="str">
        <v>Embajadores internacionales de Canarinhos da Amazonia por la paz</v>
      </c>
      <c r="DI82" t="str">
        <v>Encuentros SJS (Servicio Jesuita de la Solidaridad)</v>
      </c>
      <c r="DJ82" t="str">
        <v>Ending Violence Against Migrants</v>
      </c>
      <c r="DK82" t="str">
        <v>Entidad de las Naciones Unidas para la Igualdad de Género y el Empoderamiento de las Mujeres</v>
      </c>
      <c r="DL82" t="str">
        <v>Famia Planea</v>
      </c>
      <c r="DM82" t="str">
        <v>Family Planning Association of Trinidad and Tobago</v>
      </c>
      <c r="DN82" t="str">
        <v>Federación de Mujeres de Sucumbíos</v>
      </c>
      <c r="DO82" t="str">
        <v>Federación Internacional de la Cruz Roja (FIRC)</v>
      </c>
      <c r="DP82" t="str">
        <v>Federación internacional humanitaria</v>
      </c>
      <c r="DQ82" t="str">
        <v>Federación Luterana Mundial</v>
      </c>
      <c r="DR82" t="str">
        <v>Fondo de las Naciones Unidas para la Infancia (UNICEF)</v>
      </c>
      <c r="DS82" t="str">
        <v>Fondo de Población de las Naciones Unidas (UNFPA)</v>
      </c>
      <c r="DT82" t="str">
        <v>Fondo Ecuatoriano Populorum Progressio</v>
      </c>
      <c r="DU82" t="str">
        <v>Foro de Israel para la Ayuda Humanitaria Internacional (IsraAID)</v>
      </c>
      <c r="DV82" t="str">
        <v>Foro de la Sociedad Civil en Salud (ForoSalud)</v>
      </c>
      <c r="DW82" t="str">
        <v>Foro Salud Callao</v>
      </c>
      <c r="DX82" t="str">
        <v>Fraternidade Sem Fronteiras</v>
      </c>
      <c r="DY82" t="str">
        <v>Fundación “Project Hope of Colombia”</v>
      </c>
      <c r="DZ82" t="str">
        <v>Fundación Alas de Colibrí</v>
      </c>
      <c r="EA82" t="str">
        <v>Fundación Americares</v>
      </c>
      <c r="EB82" t="str">
        <v>Fundación AVSI</v>
      </c>
      <c r="EC82" t="str">
        <v>Fundación Baylor Colombia</v>
      </c>
      <c r="ED82" t="str">
        <v>Fundación Casa de Refugio Matilde</v>
      </c>
      <c r="EE82" t="str">
        <v>Fundación Colonia de Venezuela en República Dominicana (FUNCOVERD)</v>
      </c>
      <c r="EF82" t="str">
        <v>Fundación Comisión Católica Argentina de Migraciones (FCCAM)</v>
      </c>
      <c r="EG82" t="str">
        <v>Fundación CRISFE</v>
      </c>
      <c r="EH82" t="str">
        <v>Fundación de Ayuda Social de Las Iglesias Cristianas</v>
      </c>
      <c r="EI82" t="str">
        <v>Fundación de Ayuda Social de las Iglesias Cristianas (FASIC)</v>
      </c>
      <c r="EJ82" t="str">
        <v>Fundación de Emigrantes Venezolanos (FEV)</v>
      </c>
      <c r="EK82" t="str">
        <v>Fundación de las Americas (FUDELA)</v>
      </c>
      <c r="EL82" t="str">
        <v>Fundación Educativa Rada</v>
      </c>
      <c r="EM82" t="str">
        <v>Fundación Equidad</v>
      </c>
      <c r="EN82" t="str">
        <v>Fundación Halü Bienestar Humano (HALU)</v>
      </c>
      <c r="EO82" t="str">
        <v>Fundación Huésped</v>
      </c>
      <c r="EP82" t="str">
        <v>Fundación Human Rights Caribbean (HRC)</v>
      </c>
      <c r="EQ82" t="str">
        <v>Fundación Las Golondrinas</v>
      </c>
      <c r="ER82" t="str">
        <v>Fundación Manos Abiertas</v>
      </c>
      <c r="ES82" t="str">
        <v>Fundación Mi Sangre</v>
      </c>
      <c r="ET82" t="str">
        <v>Fundación Nuestros Jóvenes</v>
      </c>
      <c r="EU82" t="str">
        <v>Fundacion pa Hende Muhe den Dificultad (FHMD)</v>
      </c>
      <c r="EV82" t="str">
        <v>Fundación Pan de Vida</v>
      </c>
      <c r="EW82" t="str">
        <v>Fundación Panamericana de Desarrollo</v>
      </c>
      <c r="EX82" t="str">
        <v>Fundación Panamericana para el Desarrollo (FUPAD)</v>
      </c>
      <c r="EY82" t="str">
        <v>Fundación para Asistencia a las Víctimas</v>
      </c>
      <c r="EZ82" t="str">
        <v>Fundación para la Integración y el Desarrollo de América Latina (FIDAL)</v>
      </c>
      <c r="FA82" t="str">
        <v>Fundación Salú pa Tur</v>
      </c>
      <c r="FB82" t="str">
        <v>Fundación Scalabrini Bolivia</v>
      </c>
      <c r="FC82" t="str">
        <v>Fundacion Scalabrini Chile</v>
      </c>
      <c r="FD82" t="str">
        <v>Fundación SES</v>
      </c>
      <c r="FE82" t="str">
        <v>Fundación Solidaria Trabajo para un Hermano</v>
      </c>
      <c r="FF82" t="str">
        <v>Fundación Stima</v>
      </c>
      <c r="FG82" t="str">
        <v>Fundación Takuna</v>
      </c>
      <c r="FH82" t="str">
        <v>Fundación Tarabita</v>
      </c>
      <c r="FI82" t="str">
        <v>Fundación Venex Curacao</v>
      </c>
      <c r="FJ82" t="str">
        <v>Globalizate Radio</v>
      </c>
      <c r="FK82" t="str">
        <v>GOAL</v>
      </c>
      <c r="FL82" t="str">
        <v>Heartland Alliance International (HAI)</v>
      </c>
      <c r="FM82" t="str">
        <v>HELVETAS Swiss Intercooperation</v>
      </c>
      <c r="FN82" t="str">
        <v>Hermanos Salesianas</v>
      </c>
      <c r="FO82" t="str">
        <v>HIAS</v>
      </c>
      <c r="FP82" t="str">
        <v>Hogar de Cristo</v>
      </c>
      <c r="FQ82" t="str">
        <v>Hogar de Nazareth</v>
      </c>
      <c r="FR82" t="str">
        <v>Human Rights Defence Curaçao</v>
      </c>
      <c r="FS82" t="str">
        <v>Humanity &amp; Inclusion</v>
      </c>
      <c r="FT82" t="str">
        <v>Humans Analytic</v>
      </c>
      <c r="FU82" t="str">
        <v>IEB - Instituto Internacional de Educação do Brasil</v>
      </c>
      <c r="FV82" t="str">
        <v>iMMAP</v>
      </c>
      <c r="FW82" t="str">
        <v>IMPACT Initiatives (REACH)</v>
      </c>
      <c r="FX82" t="str">
        <v>Institute of Natural and Cultural Heritage (IPANC)</v>
      </c>
      <c r="FY82" t="str">
        <v>Instituto de Democracia y Derechos Humanos</v>
      </c>
      <c r="FZ82" t="str">
        <v>Instituto de maná</v>
      </c>
      <c r="GA82" t="str">
        <v>Instituto de Promoción del Desarrollo Solidario</v>
      </c>
      <c r="GB82" t="str">
        <v>Instituto Dominicano de Desarrollo Integral</v>
      </c>
      <c r="GC82" t="str">
        <v>Instituto Félix Guattari</v>
      </c>
      <c r="GD82" t="str">
        <v>Instituto Nice</v>
      </c>
      <c r="GE82" t="str">
        <v>Instituto para las Migraciones y Derechos Humanos (IMDH)</v>
      </c>
      <c r="GF82" t="str">
        <v>Instituto Pirilampos - Grupo de visitas y acciones voluntarias en Roraima</v>
      </c>
      <c r="GG82" t="str">
        <v>INTERSOS</v>
      </c>
      <c r="GH82" t="str">
        <v>IPANC</v>
      </c>
      <c r="GI82" t="str">
        <v>Kimirina Coorporation</v>
      </c>
      <c r="GJ82" t="str">
        <v>La Bolsa del Samaritano</v>
      </c>
      <c r="GK82" t="str">
        <v>Lutheran World Relief</v>
      </c>
      <c r="GL82" t="str">
        <v>Malteser International</v>
      </c>
      <c r="GM82" t="str">
        <v>Más Igualdad Perú</v>
      </c>
      <c r="GN82" t="str">
        <v>MedGlobal</v>
      </c>
      <c r="GO82" t="str">
        <v>Medical Teams International</v>
      </c>
      <c r="GP82" t="str">
        <v>Médicos del Mundo</v>
      </c>
      <c r="GQ82" t="str">
        <v>Mercy Corps</v>
      </c>
      <c r="GR82" t="str">
        <v>Migrantes, Refugiados y Argentinos Emprendedores Sociales (MIRARES)</v>
      </c>
      <c r="GS82" t="str">
        <v>Mision Scalabriniana - Ecuador</v>
      </c>
      <c r="GT82" t="str">
        <v>Missão Paz</v>
      </c>
      <c r="GU82" t="str">
        <v>Movimiento de Mujeres de El Oro</v>
      </c>
      <c r="GV82" t="str">
        <v>Movimiento LGBT+ Brasil</v>
      </c>
      <c r="GW82" t="str">
        <v>Museu A CASA</v>
      </c>
      <c r="GX82" t="str">
        <v>Nueva organización</v>
      </c>
      <c r="GY82" t="str">
        <v>Oficina de la Coordinadora Residente UN</v>
      </c>
      <c r="GZ82" t="str">
        <v>Oficina de las Naciones Unidas de Servicios para Proyectos (UNOPS)</v>
      </c>
      <c r="HA82" t="str">
        <v>Oficina de Naciones Unidas contra la Droga y el Delito (ONUDD)</v>
      </c>
      <c r="HB82" t="str">
        <v>Oficina de Naciones Unidas para la Coordinación de Asuntos Humanitarios</v>
      </c>
      <c r="HC82" t="str">
        <v>Oficina del Alto Comisionado de las Naciones Unidas para los Derechos Humanos (ACNUDH)</v>
      </c>
      <c r="HD82" t="str">
        <v>ONU voluntarios</v>
      </c>
      <c r="HE82" t="str">
        <v>Opportunity International/AGAPE</v>
      </c>
      <c r="HF82" t="str">
        <v>Organización de Estados Iberoamericanos para la Educación, la Ciencia y la Cultura (OEI)</v>
      </c>
      <c r="HG82" t="str">
        <v>Organización de las Naciones Unidas para la Alimentación y la Agricultura (FAO)</v>
      </c>
      <c r="HH82" t="str">
        <v>Organización de las Naciones Unidas para la Educación, la Ciencia y la Cultura (UNESCO)</v>
      </c>
      <c r="HI82" t="str">
        <v>Organización Fuerza Internacional de Capellanía DDHH y DIH OFICA ICC</v>
      </c>
      <c r="HJ82" t="str">
        <v>Organización Internacional del Trabajo (OIT)</v>
      </c>
      <c r="HK82" t="str">
        <v>Organización Internacional para las Migraciones (OIM)</v>
      </c>
      <c r="HL82" t="str">
        <v>Organización Panamericana de la Salud/Organización Mundial de la Salud (OPS/OMS)</v>
      </c>
      <c r="HM82" t="str">
        <v>OXFAM</v>
      </c>
      <c r="HN82" t="str">
        <v>Parroquia Eclesiástica San Francisco</v>
      </c>
      <c r="HO82" t="str">
        <v>Parroquia Ntra Sra Asunción y Madre de los Migrantes</v>
      </c>
      <c r="HP82" t="str">
        <v>Pastoral de Movilidad Humana - Conferencia Episcopal Peruana</v>
      </c>
      <c r="HQ82" t="str">
        <v>Pastoral Social Cáritas</v>
      </c>
      <c r="HR82" t="str">
        <v>Patronato de Amparo Social de Tulcán</v>
      </c>
      <c r="HS82" t="str">
        <v>Peace for Development</v>
      </c>
      <c r="HT82" t="str">
        <v>Plan Internacional</v>
      </c>
      <c r="HU82" t="str">
        <v>Première Urgence Internationale</v>
      </c>
      <c r="HV82" t="str">
        <v>PROBONO Colombia</v>
      </c>
      <c r="HW82" t="str">
        <v>Progetto mondo mlal</v>
      </c>
      <c r="HX82" t="str">
        <v>Programa Conjunto de las Naciones Unidas sobre el VIH/SIDA (ONUSIDA)</v>
      </c>
      <c r="HY82" t="str">
        <v>Programa de las Naciones Unidas para el Desarrollo (PNUD)</v>
      </c>
      <c r="HZ82" t="str">
        <v>Programa de las Naciones Unidas para los Asentamientos Humanos (UN Habitat)</v>
      </c>
      <c r="IA82" t="str">
        <v>Programa de Soporte a la autoayuda de personas seropositivas</v>
      </c>
      <c r="IB82" t="str">
        <v>Programa Mundial de Alimentos (PMA)</v>
      </c>
      <c r="IC82" t="str">
        <v>Purik Huasi</v>
      </c>
      <c r="ID82" t="str">
        <v>Red con Migrantes y Refugiados</v>
      </c>
      <c r="IE82" t="str">
        <v>Red de Investigaciones Orientadas a la Solución de Problemas en Derechos Humanos</v>
      </c>
      <c r="IF82" t="str">
        <v>Red Internacional de Migración Scalabrini</v>
      </c>
      <c r="IG82" t="str">
        <v>Red Latinoamericana de Organizaciones no Gubernamentales de Personas con Discapacidad y sus Familias (RIADIS)</v>
      </c>
      <c r="IH82" t="str">
        <v>Red regioanal LGTBI+</v>
      </c>
      <c r="II82" t="str">
        <v>Renacer</v>
      </c>
      <c r="IJ82" t="str">
        <v>RET Internacional</v>
      </c>
      <c r="IK82" t="str">
        <v>Save the Children (SCI)</v>
      </c>
      <c r="IL82" t="str">
        <v>Sección Peruana de Amnistía Internacional</v>
      </c>
      <c r="IM82" t="str">
        <v>Semillas para la Democracia</v>
      </c>
      <c r="IN82" t="str">
        <v>Servicio Ecuménico para la Dignidad Humana</v>
      </c>
      <c r="IO82" t="str">
        <v>Servicio Jesuita a Migrantes (SJM)</v>
      </c>
      <c r="IP82" t="str">
        <v>Servicio Jesuita a Migrantes y Refugiados (SJMR)</v>
      </c>
      <c r="IQ82" t="str">
        <v>Servicio Jesuita a Refugiados (SJR)</v>
      </c>
      <c r="IR82" t="str">
        <v>Servicio Pastoral de Migrantes Nacional</v>
      </c>
      <c r="IS82" t="str">
        <v>Serviço Pastoral dos Migrantes do Nordeste</v>
      </c>
      <c r="IT82" t="str">
        <v>Sesame Workshop</v>
      </c>
      <c r="IU82" t="str">
        <v>Sociedad Bolivariana de Curaçao</v>
      </c>
      <c r="IV82" t="str">
        <v>Solidarites International/Premiere Urgence Internationale (Consorcio de SI y PUI)</v>
      </c>
      <c r="IW82" t="str">
        <v>Sparkassenstiftung für internationale Kooperation</v>
      </c>
      <c r="IX82" t="str">
        <v>Stichting Slachtofferhulp Curaçao</v>
      </c>
      <c r="IY82" t="str">
        <v>Swisscontact</v>
      </c>
      <c r="IZ82" t="str">
        <v>Tearfund</v>
      </c>
      <c r="JA82" t="str">
        <v>TECHO</v>
      </c>
      <c r="JB82" t="str">
        <v>Terre des Hommes Italy</v>
      </c>
      <c r="JC82" t="str">
        <v>Terre des Hommes Lausanne</v>
      </c>
      <c r="JD82" t="str">
        <v>Terre des Hommes Suisse</v>
      </c>
      <c r="JE82" t="str">
        <v>Universidad Católica del Uruguay (UCU)</v>
      </c>
      <c r="JF82" t="str">
        <v>Universidad de Buenos Aires (UBA)</v>
      </c>
      <c r="JG82" t="str">
        <v>UruVene</v>
      </c>
      <c r="JH82" t="str">
        <v>VenAruba Solidaria</v>
      </c>
      <c r="JI82" t="str">
        <v>VenEuropa</v>
      </c>
      <c r="JJ82" t="str">
        <v>Venezolanos en San Cristóbal</v>
      </c>
      <c r="JK82" t="str">
        <v>Vicaría de Pastoral Social Caritas</v>
      </c>
      <c r="JL82" t="str">
        <v>Vicariato apostólico de Esmeraldas – Nación de Paz (VAE)</v>
      </c>
      <c r="JM82" t="str">
        <v>Visión Mundial</v>
      </c>
      <c r="JN82" t="str">
        <v>War Child</v>
      </c>
      <c r="JO82" t="str">
        <v>We World GVC</v>
      </c>
      <c r="JP82" t="str">
        <v>World Council of Credit Unions</v>
      </c>
      <c r="JQ82" t="str">
        <v>ZOA</v>
      </c>
    </row>
    <row r="83" spans="1:277" x14ac:dyDescent="0.3">
      <c r="A83" s="37" t="s">
        <v>832</v>
      </c>
      <c r="B83" s="37" t="s">
        <v>833</v>
      </c>
      <c r="C83" s="37" t="s">
        <v>834</v>
      </c>
      <c r="D83" s="37"/>
      <c r="E83" s="37" t="s">
        <v>835</v>
      </c>
      <c r="F83" s="46" t="b">
        <v>0</v>
      </c>
      <c r="G83" s="46" t="s">
        <v>2167</v>
      </c>
      <c r="I83" t="str" cm="1">
        <f t="array" ref="I83:JQ83">TRANSPOSE(_xlfn._xlws.SORT(_xlfn._xlws.FILTER(Table3[Nombre],ISNUMBER(SEARCH(' Activity Sheet'!C84,Table3[Nombre])),"Not found"),,1))</f>
        <v>100% Diversidad y Derechos</v>
      </c>
      <c r="J83" t="str">
        <v>ABV - Asociación del Bien con la Vida</v>
      </c>
      <c r="K83" t="str">
        <v>ACAPS</v>
      </c>
      <c r="L83" t="str">
        <v>Acción contra el Hambre</v>
      </c>
      <c r="M83" t="str">
        <v>ACT Alianza</v>
      </c>
      <c r="N83" t="str">
        <v>ACTED</v>
      </c>
      <c r="O83" t="str">
        <v>Agencia Adventista de Desarollo y Recursos Asistenciales (ADRA)</v>
      </c>
      <c r="P83" t="str">
        <v>Agencia de Cooperación Alemana para el Desarrollo GIZ</v>
      </c>
      <c r="Q83" t="str">
        <v>AID FOR AIDS</v>
      </c>
      <c r="R83" t="str">
        <v>AIDS Healthcare Foundation</v>
      </c>
      <c r="S83" t="str">
        <v>Aldeas Infantiles SOS</v>
      </c>
      <c r="T83" t="str">
        <v>Alianza por la Solidaridad</v>
      </c>
      <c r="U83" t="str">
        <v>Alianza por Venezuela</v>
      </c>
      <c r="V83" t="str">
        <v>Alto Comisionado de las Naciones Unidas para los Refugiados (ACNUR)</v>
      </c>
      <c r="W83" t="str">
        <v>Asociación Aves</v>
      </c>
      <c r="X83" t="str">
        <v>Asociación Caritativa y Cultural Amigos do Noivo</v>
      </c>
      <c r="Y83" t="str">
        <v>Asociación Churún Merú</v>
      </c>
      <c r="Z83" t="str">
        <v>Asociación Civil de Chamos Venezolanos</v>
      </c>
      <c r="AA83" t="str">
        <v>Asociación Civil El Paso</v>
      </c>
      <c r="AB83" t="str">
        <v>Asociación Civil Venezolana en Paraguay</v>
      </c>
      <c r="AC83" t="str">
        <v>Asociación Construyendo Caminos de Esperanza Frente a la Injusticia, el Rechazo y el Olvido (CCEFIRO)</v>
      </c>
      <c r="AD83" t="str">
        <v>Asociación de Apoyo al Desarrollo - APOYAR</v>
      </c>
      <c r="AE83" t="str">
        <v>Asociacion de Jubilados y Pensionados Venezolanos en Argentina</v>
      </c>
      <c r="AF83" t="str">
        <v>Asociación de Psicólogos Venezolanos en Argentina</v>
      </c>
      <c r="AG83" t="str">
        <v>Asociación de venezolanos en la República argentina (ASOVEN)</v>
      </c>
      <c r="AH83" t="str">
        <v>Asociación educativa y caritativa Vale da Benção (AEBVB)</v>
      </c>
      <c r="AI83" t="str">
        <v>Asociación Idas y Vueltas</v>
      </c>
      <c r="AJ83" t="str">
        <v>Asociación ILLARI-AMANECER</v>
      </c>
      <c r="AK83" t="str">
        <v>Asociación Inmigrante Feliz</v>
      </c>
      <c r="AL83" t="str">
        <v>Asociación Manos Veneguayas</v>
      </c>
      <c r="AM83" t="str">
        <v>AsociacIón Misioneros de San Carlos Scalabrinianos</v>
      </c>
      <c r="AN83" t="str">
        <v>Asociación Mutual Israelita Argentina</v>
      </c>
      <c r="AO83" t="str">
        <v>Asociación Profamilia</v>
      </c>
      <c r="AP83" t="str">
        <v>Asociación Quinta Ola</v>
      </c>
      <c r="AQ83" t="str">
        <v>Asociación Solidaridad y Acción</v>
      </c>
      <c r="AR83" t="str">
        <v>Asociación Venezolana en Chile</v>
      </c>
      <c r="AS83" t="str">
        <v>Associação Hermanitos</v>
      </c>
      <c r="AT83" t="str">
        <v>Ayuda en Acción</v>
      </c>
      <c r="AU83" t="str">
        <v>Bethany Christian Services</v>
      </c>
      <c r="AV83" t="str">
        <v>Blumont</v>
      </c>
      <c r="AW83" t="str">
        <v>Capellanía de migrantes venezolanos de la diócesis de Lurín</v>
      </c>
      <c r="AX83" t="str">
        <v>CARE</v>
      </c>
      <c r="AY83" t="str">
        <v>Cáritas Alemania</v>
      </c>
      <c r="AZ83" t="str">
        <v>Cáritas Aruba</v>
      </c>
      <c r="BA83" t="str">
        <v>Cáritas Bolivia</v>
      </c>
      <c r="BB83" t="str">
        <v>Cáritas Brasil</v>
      </c>
      <c r="BC83" t="str">
        <v>Caritas Ecuador</v>
      </c>
      <c r="BD83" t="str">
        <v>Caritas Manaus</v>
      </c>
      <c r="BE83" t="str">
        <v>Caritas Parana</v>
      </c>
      <c r="BF83" t="str">
        <v>Cáritas Perú</v>
      </c>
      <c r="BG83" t="str">
        <v>Cáritas Rio de Janeiro</v>
      </c>
      <c r="BH83" t="str">
        <v>Cáritas São Paulo</v>
      </c>
      <c r="BI83" t="str">
        <v>Cáritas Suiza</v>
      </c>
      <c r="BJ83" t="str">
        <v>Cáritas Willemstad</v>
      </c>
      <c r="BK83" t="str">
        <v>Casa Cemisol</v>
      </c>
      <c r="BL83" t="str">
        <v>Casa Hogar San José</v>
      </c>
      <c r="BM83" t="str">
        <v>Casa Violeta</v>
      </c>
      <c r="BN83" t="str">
        <v>Centro de Atencion alMigrante (CAM)</v>
      </c>
      <c r="BO83" t="str">
        <v>Centro de Atencion Psicosocial (CAPS)</v>
      </c>
      <c r="BP83" t="str">
        <v>Centro de Defensa de los Derechos Humanos de Guarulhos (CCDH)</v>
      </c>
      <c r="BQ83" t="str">
        <v>Centro de Desarrollo y Autogestión</v>
      </c>
      <c r="BR83" t="str">
        <v>Centro de Estudios y Programas Integrados para el Desarrollo Sostenible (CIEDS)</v>
      </c>
      <c r="BS83" t="str">
        <v>Centro de Estudios y Solidaridad con América Latina (CESAL)</v>
      </c>
      <c r="BT83" t="str">
        <v>Centro de Migración y Derechos Humanos de la Diócesis de Roraima</v>
      </c>
      <c r="BU83" t="str">
        <v>Centro Familiar Familias Sin Fronteras – Fundación Familia Sin Fronteras</v>
      </c>
      <c r="BV83" t="str">
        <v>CESVI-Cooperazione e Sviluppo</v>
      </c>
      <c r="BW83" t="str">
        <v>ChildFund Internacional</v>
      </c>
      <c r="BX83" t="str">
        <v>CHS Alternativo</v>
      </c>
      <c r="BY83" t="str">
        <v>CIR - Conselho Indígena de Roraima</v>
      </c>
      <c r="BZ83" t="str">
        <v>Coletivo MOSAICO - Asociación del Movimiento Social, Ambiental, Interactivo, Cultural y Organizacional</v>
      </c>
      <c r="CA83" t="str">
        <v>COLVENZ</v>
      </c>
      <c r="CB83" t="str">
        <v>Comisión Argentina para Refugiados y Migrantes (CAREF)</v>
      </c>
      <c r="CC83" t="str">
        <v>Comité Internacional de la Cruz Roja</v>
      </c>
      <c r="CD83" t="str">
        <v>Comité Internacional de Rescate (IRC)</v>
      </c>
      <c r="CE83" t="str">
        <v>Comité Internacional para el Desarrollo de los Pueblos (CISP)</v>
      </c>
      <c r="CF83" t="str">
        <v>Comite permanente por la defensa de los derechos humanos (CDH)</v>
      </c>
      <c r="CG83" t="str">
        <v>Compasión internacional</v>
      </c>
      <c r="CH83" t="str">
        <v>Compassiva</v>
      </c>
      <c r="CI83" t="str">
        <v>Conozco mis derechos</v>
      </c>
      <c r="CJ83" t="str">
        <v>ConQuito</v>
      </c>
      <c r="CK83" t="str">
        <v>Consejo Danés para los Refugiados (DRC)</v>
      </c>
      <c r="CL83" t="str">
        <v>Consejo Interreligioso del Perú - Religiones por la Paz</v>
      </c>
      <c r="CM83" t="str">
        <v>Consejo Noruego para los Refugiados (NRC)</v>
      </c>
      <c r="CN83" t="str">
        <v>Consorcio de Org. Privadas de promoción al desarrollo de la micro y pequeña empresa</v>
      </c>
      <c r="CO83" t="str">
        <v>COOPI - Cooperación Internacional</v>
      </c>
      <c r="CP83" t="str">
        <v>Corporacion Minuto de Dios</v>
      </c>
      <c r="CQ83" t="str">
        <v>Corporación Opción Legal</v>
      </c>
      <c r="CR83" t="str">
        <v>Corporación para el Desarrollo de Emprendimiento y la Innovación Social</v>
      </c>
      <c r="CS83" t="str">
        <v>Cruz Roja Argentina</v>
      </c>
      <c r="CT83" t="str">
        <v>Cruz Roja Colombia</v>
      </c>
      <c r="CU83" t="str">
        <v>Cruz Roja Ecuador</v>
      </c>
      <c r="CV83" t="str">
        <v>Cruz Roja Española</v>
      </c>
      <c r="CW83" t="str">
        <v>Cruz Roja Panamá</v>
      </c>
      <c r="CX83" t="str">
        <v>Cruz Roja Paraguay</v>
      </c>
      <c r="CY83" t="str">
        <v>Cruz Roja Perú</v>
      </c>
      <c r="CZ83" t="str">
        <v>Cruz Roja Uruguay</v>
      </c>
      <c r="DA83" t="str">
        <v>Cuso Internacional</v>
      </c>
      <c r="DB83" t="str">
        <v>DCF (Danielle’s Children Fund)</v>
      </c>
      <c r="DC83" t="str">
        <v>Desarrollo Cooperativo Agrícola Internacional / Voluntarios en Asistencia Cooperativa en el Extranjero</v>
      </c>
      <c r="DD83" t="str">
        <v>Diakonie Katastrophenhilfe</v>
      </c>
      <c r="DE83" t="str">
        <v>Diálogo Diverso</v>
      </c>
      <c r="DF83" t="str">
        <v>Diáspora Venezolana en República Dominicana</v>
      </c>
      <c r="DG83" t="str">
        <v>Duendes y Ángeles Vinotinto República Dominicana</v>
      </c>
      <c r="DH83" t="str">
        <v>Embajadores internacionales de Canarinhos da Amazonia por la paz</v>
      </c>
      <c r="DI83" t="str">
        <v>Encuentros SJS (Servicio Jesuita de la Solidaridad)</v>
      </c>
      <c r="DJ83" t="str">
        <v>Ending Violence Against Migrants</v>
      </c>
      <c r="DK83" t="str">
        <v>Entidad de las Naciones Unidas para la Igualdad de Género y el Empoderamiento de las Mujeres</v>
      </c>
      <c r="DL83" t="str">
        <v>Famia Planea</v>
      </c>
      <c r="DM83" t="str">
        <v>Family Planning Association of Trinidad and Tobago</v>
      </c>
      <c r="DN83" t="str">
        <v>Federación de Mujeres de Sucumbíos</v>
      </c>
      <c r="DO83" t="str">
        <v>Federación Internacional de la Cruz Roja (FIRC)</v>
      </c>
      <c r="DP83" t="str">
        <v>Federación internacional humanitaria</v>
      </c>
      <c r="DQ83" t="str">
        <v>Federación Luterana Mundial</v>
      </c>
      <c r="DR83" t="str">
        <v>Fondo de las Naciones Unidas para la Infancia (UNICEF)</v>
      </c>
      <c r="DS83" t="str">
        <v>Fondo de Población de las Naciones Unidas (UNFPA)</v>
      </c>
      <c r="DT83" t="str">
        <v>Fondo Ecuatoriano Populorum Progressio</v>
      </c>
      <c r="DU83" t="str">
        <v>Foro de Israel para la Ayuda Humanitaria Internacional (IsraAID)</v>
      </c>
      <c r="DV83" t="str">
        <v>Foro de la Sociedad Civil en Salud (ForoSalud)</v>
      </c>
      <c r="DW83" t="str">
        <v>Foro Salud Callao</v>
      </c>
      <c r="DX83" t="str">
        <v>Fraternidade Sem Fronteiras</v>
      </c>
      <c r="DY83" t="str">
        <v>Fundación “Project Hope of Colombia”</v>
      </c>
      <c r="DZ83" t="str">
        <v>Fundación Alas de Colibrí</v>
      </c>
      <c r="EA83" t="str">
        <v>Fundación Americares</v>
      </c>
      <c r="EB83" t="str">
        <v>Fundación AVSI</v>
      </c>
      <c r="EC83" t="str">
        <v>Fundación Baylor Colombia</v>
      </c>
      <c r="ED83" t="str">
        <v>Fundación Casa de Refugio Matilde</v>
      </c>
      <c r="EE83" t="str">
        <v>Fundación Colonia de Venezuela en República Dominicana (FUNCOVERD)</v>
      </c>
      <c r="EF83" t="str">
        <v>Fundación Comisión Católica Argentina de Migraciones (FCCAM)</v>
      </c>
      <c r="EG83" t="str">
        <v>Fundación CRISFE</v>
      </c>
      <c r="EH83" t="str">
        <v>Fundación de Ayuda Social de Las Iglesias Cristianas</v>
      </c>
      <c r="EI83" t="str">
        <v>Fundación de Ayuda Social de las Iglesias Cristianas (FASIC)</v>
      </c>
      <c r="EJ83" t="str">
        <v>Fundación de Emigrantes Venezolanos (FEV)</v>
      </c>
      <c r="EK83" t="str">
        <v>Fundación de las Americas (FUDELA)</v>
      </c>
      <c r="EL83" t="str">
        <v>Fundación Educativa Rada</v>
      </c>
      <c r="EM83" t="str">
        <v>Fundación Equidad</v>
      </c>
      <c r="EN83" t="str">
        <v>Fundación Halü Bienestar Humano (HALU)</v>
      </c>
      <c r="EO83" t="str">
        <v>Fundación Huésped</v>
      </c>
      <c r="EP83" t="str">
        <v>Fundación Human Rights Caribbean (HRC)</v>
      </c>
      <c r="EQ83" t="str">
        <v>Fundación Las Golondrinas</v>
      </c>
      <c r="ER83" t="str">
        <v>Fundación Manos Abiertas</v>
      </c>
      <c r="ES83" t="str">
        <v>Fundación Mi Sangre</v>
      </c>
      <c r="ET83" t="str">
        <v>Fundación Nuestros Jóvenes</v>
      </c>
      <c r="EU83" t="str">
        <v>Fundacion pa Hende Muhe den Dificultad (FHMD)</v>
      </c>
      <c r="EV83" t="str">
        <v>Fundación Pan de Vida</v>
      </c>
      <c r="EW83" t="str">
        <v>Fundación Panamericana de Desarrollo</v>
      </c>
      <c r="EX83" t="str">
        <v>Fundación Panamericana para el Desarrollo (FUPAD)</v>
      </c>
      <c r="EY83" t="str">
        <v>Fundación para Asistencia a las Víctimas</v>
      </c>
      <c r="EZ83" t="str">
        <v>Fundación para la Integración y el Desarrollo de América Latina (FIDAL)</v>
      </c>
      <c r="FA83" t="str">
        <v>Fundación Salú pa Tur</v>
      </c>
      <c r="FB83" t="str">
        <v>Fundación Scalabrini Bolivia</v>
      </c>
      <c r="FC83" t="str">
        <v>Fundacion Scalabrini Chile</v>
      </c>
      <c r="FD83" t="str">
        <v>Fundación SES</v>
      </c>
      <c r="FE83" t="str">
        <v>Fundación Solidaria Trabajo para un Hermano</v>
      </c>
      <c r="FF83" t="str">
        <v>Fundación Stima</v>
      </c>
      <c r="FG83" t="str">
        <v>Fundación Takuna</v>
      </c>
      <c r="FH83" t="str">
        <v>Fundación Tarabita</v>
      </c>
      <c r="FI83" t="str">
        <v>Fundación Venex Curacao</v>
      </c>
      <c r="FJ83" t="str">
        <v>Globalizate Radio</v>
      </c>
      <c r="FK83" t="str">
        <v>GOAL</v>
      </c>
      <c r="FL83" t="str">
        <v>Heartland Alliance International (HAI)</v>
      </c>
      <c r="FM83" t="str">
        <v>HELVETAS Swiss Intercooperation</v>
      </c>
      <c r="FN83" t="str">
        <v>Hermanos Salesianas</v>
      </c>
      <c r="FO83" t="str">
        <v>HIAS</v>
      </c>
      <c r="FP83" t="str">
        <v>Hogar de Cristo</v>
      </c>
      <c r="FQ83" t="str">
        <v>Hogar de Nazareth</v>
      </c>
      <c r="FR83" t="str">
        <v>Human Rights Defence Curaçao</v>
      </c>
      <c r="FS83" t="str">
        <v>Humanity &amp; Inclusion</v>
      </c>
      <c r="FT83" t="str">
        <v>Humans Analytic</v>
      </c>
      <c r="FU83" t="str">
        <v>IEB - Instituto Internacional de Educação do Brasil</v>
      </c>
      <c r="FV83" t="str">
        <v>iMMAP</v>
      </c>
      <c r="FW83" t="str">
        <v>IMPACT Initiatives (REACH)</v>
      </c>
      <c r="FX83" t="str">
        <v>Institute of Natural and Cultural Heritage (IPANC)</v>
      </c>
      <c r="FY83" t="str">
        <v>Instituto de Democracia y Derechos Humanos</v>
      </c>
      <c r="FZ83" t="str">
        <v>Instituto de maná</v>
      </c>
      <c r="GA83" t="str">
        <v>Instituto de Promoción del Desarrollo Solidario</v>
      </c>
      <c r="GB83" t="str">
        <v>Instituto Dominicano de Desarrollo Integral</v>
      </c>
      <c r="GC83" t="str">
        <v>Instituto Félix Guattari</v>
      </c>
      <c r="GD83" t="str">
        <v>Instituto Nice</v>
      </c>
      <c r="GE83" t="str">
        <v>Instituto para las Migraciones y Derechos Humanos (IMDH)</v>
      </c>
      <c r="GF83" t="str">
        <v>Instituto Pirilampos - Grupo de visitas y acciones voluntarias en Roraima</v>
      </c>
      <c r="GG83" t="str">
        <v>INTERSOS</v>
      </c>
      <c r="GH83" t="str">
        <v>IPANC</v>
      </c>
      <c r="GI83" t="str">
        <v>Kimirina Coorporation</v>
      </c>
      <c r="GJ83" t="str">
        <v>La Bolsa del Samaritano</v>
      </c>
      <c r="GK83" t="str">
        <v>Lutheran World Relief</v>
      </c>
      <c r="GL83" t="str">
        <v>Malteser International</v>
      </c>
      <c r="GM83" t="str">
        <v>Más Igualdad Perú</v>
      </c>
      <c r="GN83" t="str">
        <v>MedGlobal</v>
      </c>
      <c r="GO83" t="str">
        <v>Medical Teams International</v>
      </c>
      <c r="GP83" t="str">
        <v>Médicos del Mundo</v>
      </c>
      <c r="GQ83" t="str">
        <v>Mercy Corps</v>
      </c>
      <c r="GR83" t="str">
        <v>Migrantes, Refugiados y Argentinos Emprendedores Sociales (MIRARES)</v>
      </c>
      <c r="GS83" t="str">
        <v>Mision Scalabriniana - Ecuador</v>
      </c>
      <c r="GT83" t="str">
        <v>Missão Paz</v>
      </c>
      <c r="GU83" t="str">
        <v>Movimiento de Mujeres de El Oro</v>
      </c>
      <c r="GV83" t="str">
        <v>Movimiento LGBT+ Brasil</v>
      </c>
      <c r="GW83" t="str">
        <v>Museu A CASA</v>
      </c>
      <c r="GX83" t="str">
        <v>Nueva organización</v>
      </c>
      <c r="GY83" t="str">
        <v>Oficina de la Coordinadora Residente UN</v>
      </c>
      <c r="GZ83" t="str">
        <v>Oficina de las Naciones Unidas de Servicios para Proyectos (UNOPS)</v>
      </c>
      <c r="HA83" t="str">
        <v>Oficina de Naciones Unidas contra la Droga y el Delito (ONUDD)</v>
      </c>
      <c r="HB83" t="str">
        <v>Oficina de Naciones Unidas para la Coordinación de Asuntos Humanitarios</v>
      </c>
      <c r="HC83" t="str">
        <v>Oficina del Alto Comisionado de las Naciones Unidas para los Derechos Humanos (ACNUDH)</v>
      </c>
      <c r="HD83" t="str">
        <v>ONU voluntarios</v>
      </c>
      <c r="HE83" t="str">
        <v>Opportunity International/AGAPE</v>
      </c>
      <c r="HF83" t="str">
        <v>Organización de Estados Iberoamericanos para la Educación, la Ciencia y la Cultura (OEI)</v>
      </c>
      <c r="HG83" t="str">
        <v>Organización de las Naciones Unidas para la Alimentación y la Agricultura (FAO)</v>
      </c>
      <c r="HH83" t="str">
        <v>Organización de las Naciones Unidas para la Educación, la Ciencia y la Cultura (UNESCO)</v>
      </c>
      <c r="HI83" t="str">
        <v>Organización Fuerza Internacional de Capellanía DDHH y DIH OFICA ICC</v>
      </c>
      <c r="HJ83" t="str">
        <v>Organización Internacional del Trabajo (OIT)</v>
      </c>
      <c r="HK83" t="str">
        <v>Organización Internacional para las Migraciones (OIM)</v>
      </c>
      <c r="HL83" t="str">
        <v>Organización Panamericana de la Salud/Organización Mundial de la Salud (OPS/OMS)</v>
      </c>
      <c r="HM83" t="str">
        <v>OXFAM</v>
      </c>
      <c r="HN83" t="str">
        <v>Parroquia Eclesiástica San Francisco</v>
      </c>
      <c r="HO83" t="str">
        <v>Parroquia Ntra Sra Asunción y Madre de los Migrantes</v>
      </c>
      <c r="HP83" t="str">
        <v>Pastoral de Movilidad Humana - Conferencia Episcopal Peruana</v>
      </c>
      <c r="HQ83" t="str">
        <v>Pastoral Social Cáritas</v>
      </c>
      <c r="HR83" t="str">
        <v>Patronato de Amparo Social de Tulcán</v>
      </c>
      <c r="HS83" t="str">
        <v>Peace for Development</v>
      </c>
      <c r="HT83" t="str">
        <v>Plan Internacional</v>
      </c>
      <c r="HU83" t="str">
        <v>Première Urgence Internationale</v>
      </c>
      <c r="HV83" t="str">
        <v>PROBONO Colombia</v>
      </c>
      <c r="HW83" t="str">
        <v>Progetto mondo mlal</v>
      </c>
      <c r="HX83" t="str">
        <v>Programa Conjunto de las Naciones Unidas sobre el VIH/SIDA (ONUSIDA)</v>
      </c>
      <c r="HY83" t="str">
        <v>Programa de las Naciones Unidas para el Desarrollo (PNUD)</v>
      </c>
      <c r="HZ83" t="str">
        <v>Programa de las Naciones Unidas para los Asentamientos Humanos (UN Habitat)</v>
      </c>
      <c r="IA83" t="str">
        <v>Programa de Soporte a la autoayuda de personas seropositivas</v>
      </c>
      <c r="IB83" t="str">
        <v>Programa Mundial de Alimentos (PMA)</v>
      </c>
      <c r="IC83" t="str">
        <v>Purik Huasi</v>
      </c>
      <c r="ID83" t="str">
        <v>Red con Migrantes y Refugiados</v>
      </c>
      <c r="IE83" t="str">
        <v>Red de Investigaciones Orientadas a la Solución de Problemas en Derechos Humanos</v>
      </c>
      <c r="IF83" t="str">
        <v>Red Internacional de Migración Scalabrini</v>
      </c>
      <c r="IG83" t="str">
        <v>Red Latinoamericana de Organizaciones no Gubernamentales de Personas con Discapacidad y sus Familias (RIADIS)</v>
      </c>
      <c r="IH83" t="str">
        <v>Red regioanal LGTBI+</v>
      </c>
      <c r="II83" t="str">
        <v>Renacer</v>
      </c>
      <c r="IJ83" t="str">
        <v>RET Internacional</v>
      </c>
      <c r="IK83" t="str">
        <v>Save the Children (SCI)</v>
      </c>
      <c r="IL83" t="str">
        <v>Sección Peruana de Amnistía Internacional</v>
      </c>
      <c r="IM83" t="str">
        <v>Semillas para la Democracia</v>
      </c>
      <c r="IN83" t="str">
        <v>Servicio Ecuménico para la Dignidad Humana</v>
      </c>
      <c r="IO83" t="str">
        <v>Servicio Jesuita a Migrantes (SJM)</v>
      </c>
      <c r="IP83" t="str">
        <v>Servicio Jesuita a Migrantes y Refugiados (SJMR)</v>
      </c>
      <c r="IQ83" t="str">
        <v>Servicio Jesuita a Refugiados (SJR)</v>
      </c>
      <c r="IR83" t="str">
        <v>Servicio Pastoral de Migrantes Nacional</v>
      </c>
      <c r="IS83" t="str">
        <v>Serviço Pastoral dos Migrantes do Nordeste</v>
      </c>
      <c r="IT83" t="str">
        <v>Sesame Workshop</v>
      </c>
      <c r="IU83" t="str">
        <v>Sociedad Bolivariana de Curaçao</v>
      </c>
      <c r="IV83" t="str">
        <v>Solidarites International/Premiere Urgence Internationale (Consorcio de SI y PUI)</v>
      </c>
      <c r="IW83" t="str">
        <v>Sparkassenstiftung für internationale Kooperation</v>
      </c>
      <c r="IX83" t="str">
        <v>Stichting Slachtofferhulp Curaçao</v>
      </c>
      <c r="IY83" t="str">
        <v>Swisscontact</v>
      </c>
      <c r="IZ83" t="str">
        <v>Tearfund</v>
      </c>
      <c r="JA83" t="str">
        <v>TECHO</v>
      </c>
      <c r="JB83" t="str">
        <v>Terre des Hommes Italy</v>
      </c>
      <c r="JC83" t="str">
        <v>Terre des Hommes Lausanne</v>
      </c>
      <c r="JD83" t="str">
        <v>Terre des Hommes Suisse</v>
      </c>
      <c r="JE83" t="str">
        <v>Universidad Católica del Uruguay (UCU)</v>
      </c>
      <c r="JF83" t="str">
        <v>Universidad de Buenos Aires (UBA)</v>
      </c>
      <c r="JG83" t="str">
        <v>UruVene</v>
      </c>
      <c r="JH83" t="str">
        <v>VenAruba Solidaria</v>
      </c>
      <c r="JI83" t="str">
        <v>VenEuropa</v>
      </c>
      <c r="JJ83" t="str">
        <v>Venezolanos en San Cristóbal</v>
      </c>
      <c r="JK83" t="str">
        <v>Vicaría de Pastoral Social Caritas</v>
      </c>
      <c r="JL83" t="str">
        <v>Vicariato apostólico de Esmeraldas – Nación de Paz (VAE)</v>
      </c>
      <c r="JM83" t="str">
        <v>Visión Mundial</v>
      </c>
      <c r="JN83" t="str">
        <v>War Child</v>
      </c>
      <c r="JO83" t="str">
        <v>We World GVC</v>
      </c>
      <c r="JP83" t="str">
        <v>World Council of Credit Unions</v>
      </c>
      <c r="JQ83" t="str">
        <v>ZOA</v>
      </c>
    </row>
    <row r="84" spans="1:277" ht="57.6" x14ac:dyDescent="0.3">
      <c r="A84" s="37" t="s">
        <v>839</v>
      </c>
      <c r="B84" s="37" t="s">
        <v>840</v>
      </c>
      <c r="C84" s="37" t="s">
        <v>840</v>
      </c>
      <c r="D84" s="37"/>
      <c r="E84" s="37" t="s">
        <v>840</v>
      </c>
      <c r="F84" s="46" t="b">
        <v>0</v>
      </c>
      <c r="G84" s="46" t="s">
        <v>2167</v>
      </c>
      <c r="I84" t="str" cm="1">
        <f t="array" ref="I84:JQ84">TRANSPOSE(_xlfn._xlws.SORT(_xlfn._xlws.FILTER(Table3[Nombre],ISNUMBER(SEARCH(' Activity Sheet'!C85,Table3[Nombre])),"Not found"),,1))</f>
        <v>100% Diversidad y Derechos</v>
      </c>
      <c r="J84" t="str">
        <v>ABV - Asociación del Bien con la Vida</v>
      </c>
      <c r="K84" t="str">
        <v>ACAPS</v>
      </c>
      <c r="L84" t="str">
        <v>Acción contra el Hambre</v>
      </c>
      <c r="M84" t="str">
        <v>ACT Alianza</v>
      </c>
      <c r="N84" t="str">
        <v>ACTED</v>
      </c>
      <c r="O84" t="str">
        <v>Agencia Adventista de Desarollo y Recursos Asistenciales (ADRA)</v>
      </c>
      <c r="P84" t="str">
        <v>Agencia de Cooperación Alemana para el Desarrollo GIZ</v>
      </c>
      <c r="Q84" t="str">
        <v>AID FOR AIDS</v>
      </c>
      <c r="R84" t="str">
        <v>AIDS Healthcare Foundation</v>
      </c>
      <c r="S84" t="str">
        <v>Aldeas Infantiles SOS</v>
      </c>
      <c r="T84" t="str">
        <v>Alianza por la Solidaridad</v>
      </c>
      <c r="U84" t="str">
        <v>Alianza por Venezuela</v>
      </c>
      <c r="V84" t="str">
        <v>Alto Comisionado de las Naciones Unidas para los Refugiados (ACNUR)</v>
      </c>
      <c r="W84" t="str">
        <v>Asociación Aves</v>
      </c>
      <c r="X84" t="str">
        <v>Asociación Caritativa y Cultural Amigos do Noivo</v>
      </c>
      <c r="Y84" t="str">
        <v>Asociación Churún Merú</v>
      </c>
      <c r="Z84" t="str">
        <v>Asociación Civil de Chamos Venezolanos</v>
      </c>
      <c r="AA84" t="str">
        <v>Asociación Civil El Paso</v>
      </c>
      <c r="AB84" t="str">
        <v>Asociación Civil Venezolana en Paraguay</v>
      </c>
      <c r="AC84" t="str">
        <v>Asociación Construyendo Caminos de Esperanza Frente a la Injusticia, el Rechazo y el Olvido (CCEFIRO)</v>
      </c>
      <c r="AD84" t="str">
        <v>Asociación de Apoyo al Desarrollo - APOYAR</v>
      </c>
      <c r="AE84" t="str">
        <v>Asociacion de Jubilados y Pensionados Venezolanos en Argentina</v>
      </c>
      <c r="AF84" t="str">
        <v>Asociación de Psicólogos Venezolanos en Argentina</v>
      </c>
      <c r="AG84" t="str">
        <v>Asociación de venezolanos en la República argentina (ASOVEN)</v>
      </c>
      <c r="AH84" t="str">
        <v>Asociación educativa y caritativa Vale da Benção (AEBVB)</v>
      </c>
      <c r="AI84" t="str">
        <v>Asociación Idas y Vueltas</v>
      </c>
      <c r="AJ84" t="str">
        <v>Asociación ILLARI-AMANECER</v>
      </c>
      <c r="AK84" t="str">
        <v>Asociación Inmigrante Feliz</v>
      </c>
      <c r="AL84" t="str">
        <v>Asociación Manos Veneguayas</v>
      </c>
      <c r="AM84" t="str">
        <v>AsociacIón Misioneros de San Carlos Scalabrinianos</v>
      </c>
      <c r="AN84" t="str">
        <v>Asociación Mutual Israelita Argentina</v>
      </c>
      <c r="AO84" t="str">
        <v>Asociación Profamilia</v>
      </c>
      <c r="AP84" t="str">
        <v>Asociación Quinta Ola</v>
      </c>
      <c r="AQ84" t="str">
        <v>Asociación Solidaridad y Acción</v>
      </c>
      <c r="AR84" t="str">
        <v>Asociación Venezolana en Chile</v>
      </c>
      <c r="AS84" t="str">
        <v>Associação Hermanitos</v>
      </c>
      <c r="AT84" t="str">
        <v>Ayuda en Acción</v>
      </c>
      <c r="AU84" t="str">
        <v>Bethany Christian Services</v>
      </c>
      <c r="AV84" t="str">
        <v>Blumont</v>
      </c>
      <c r="AW84" t="str">
        <v>Capellanía de migrantes venezolanos de la diócesis de Lurín</v>
      </c>
      <c r="AX84" t="str">
        <v>CARE</v>
      </c>
      <c r="AY84" t="str">
        <v>Cáritas Alemania</v>
      </c>
      <c r="AZ84" t="str">
        <v>Cáritas Aruba</v>
      </c>
      <c r="BA84" t="str">
        <v>Cáritas Bolivia</v>
      </c>
      <c r="BB84" t="str">
        <v>Cáritas Brasil</v>
      </c>
      <c r="BC84" t="str">
        <v>Caritas Ecuador</v>
      </c>
      <c r="BD84" t="str">
        <v>Caritas Manaus</v>
      </c>
      <c r="BE84" t="str">
        <v>Caritas Parana</v>
      </c>
      <c r="BF84" t="str">
        <v>Cáritas Perú</v>
      </c>
      <c r="BG84" t="str">
        <v>Cáritas Rio de Janeiro</v>
      </c>
      <c r="BH84" t="str">
        <v>Cáritas São Paulo</v>
      </c>
      <c r="BI84" t="str">
        <v>Cáritas Suiza</v>
      </c>
      <c r="BJ84" t="str">
        <v>Cáritas Willemstad</v>
      </c>
      <c r="BK84" t="str">
        <v>Casa Cemisol</v>
      </c>
      <c r="BL84" t="str">
        <v>Casa Hogar San José</v>
      </c>
      <c r="BM84" t="str">
        <v>Casa Violeta</v>
      </c>
      <c r="BN84" t="str">
        <v>Centro de Atencion alMigrante (CAM)</v>
      </c>
      <c r="BO84" t="str">
        <v>Centro de Atencion Psicosocial (CAPS)</v>
      </c>
      <c r="BP84" t="str">
        <v>Centro de Defensa de los Derechos Humanos de Guarulhos (CCDH)</v>
      </c>
      <c r="BQ84" t="str">
        <v>Centro de Desarrollo y Autogestión</v>
      </c>
      <c r="BR84" t="str">
        <v>Centro de Estudios y Programas Integrados para el Desarrollo Sostenible (CIEDS)</v>
      </c>
      <c r="BS84" t="str">
        <v>Centro de Estudios y Solidaridad con América Latina (CESAL)</v>
      </c>
      <c r="BT84" t="str">
        <v>Centro de Migración y Derechos Humanos de la Diócesis de Roraima</v>
      </c>
      <c r="BU84" t="str">
        <v>Centro Familiar Familias Sin Fronteras – Fundación Familia Sin Fronteras</v>
      </c>
      <c r="BV84" t="str">
        <v>CESVI-Cooperazione e Sviluppo</v>
      </c>
      <c r="BW84" t="str">
        <v>ChildFund Internacional</v>
      </c>
      <c r="BX84" t="str">
        <v>CHS Alternativo</v>
      </c>
      <c r="BY84" t="str">
        <v>CIR - Conselho Indígena de Roraima</v>
      </c>
      <c r="BZ84" t="str">
        <v>Coletivo MOSAICO - Asociación del Movimiento Social, Ambiental, Interactivo, Cultural y Organizacional</v>
      </c>
      <c r="CA84" t="str">
        <v>COLVENZ</v>
      </c>
      <c r="CB84" t="str">
        <v>Comisión Argentina para Refugiados y Migrantes (CAREF)</v>
      </c>
      <c r="CC84" t="str">
        <v>Comité Internacional de la Cruz Roja</v>
      </c>
      <c r="CD84" t="str">
        <v>Comité Internacional de Rescate (IRC)</v>
      </c>
      <c r="CE84" t="str">
        <v>Comité Internacional para el Desarrollo de los Pueblos (CISP)</v>
      </c>
      <c r="CF84" t="str">
        <v>Comite permanente por la defensa de los derechos humanos (CDH)</v>
      </c>
      <c r="CG84" t="str">
        <v>Compasión internacional</v>
      </c>
      <c r="CH84" t="str">
        <v>Compassiva</v>
      </c>
      <c r="CI84" t="str">
        <v>Conozco mis derechos</v>
      </c>
      <c r="CJ84" t="str">
        <v>ConQuito</v>
      </c>
      <c r="CK84" t="str">
        <v>Consejo Danés para los Refugiados (DRC)</v>
      </c>
      <c r="CL84" t="str">
        <v>Consejo Interreligioso del Perú - Religiones por la Paz</v>
      </c>
      <c r="CM84" t="str">
        <v>Consejo Noruego para los Refugiados (NRC)</v>
      </c>
      <c r="CN84" t="str">
        <v>Consorcio de Org. Privadas de promoción al desarrollo de la micro y pequeña empresa</v>
      </c>
      <c r="CO84" t="str">
        <v>COOPI - Cooperación Internacional</v>
      </c>
      <c r="CP84" t="str">
        <v>Corporacion Minuto de Dios</v>
      </c>
      <c r="CQ84" t="str">
        <v>Corporación Opción Legal</v>
      </c>
      <c r="CR84" t="str">
        <v>Corporación para el Desarrollo de Emprendimiento y la Innovación Social</v>
      </c>
      <c r="CS84" t="str">
        <v>Cruz Roja Argentina</v>
      </c>
      <c r="CT84" t="str">
        <v>Cruz Roja Colombia</v>
      </c>
      <c r="CU84" t="str">
        <v>Cruz Roja Ecuador</v>
      </c>
      <c r="CV84" t="str">
        <v>Cruz Roja Española</v>
      </c>
      <c r="CW84" t="str">
        <v>Cruz Roja Panamá</v>
      </c>
      <c r="CX84" t="str">
        <v>Cruz Roja Paraguay</v>
      </c>
      <c r="CY84" t="str">
        <v>Cruz Roja Perú</v>
      </c>
      <c r="CZ84" t="str">
        <v>Cruz Roja Uruguay</v>
      </c>
      <c r="DA84" t="str">
        <v>Cuso Internacional</v>
      </c>
      <c r="DB84" t="str">
        <v>DCF (Danielle’s Children Fund)</v>
      </c>
      <c r="DC84" t="str">
        <v>Desarrollo Cooperativo Agrícola Internacional / Voluntarios en Asistencia Cooperativa en el Extranjero</v>
      </c>
      <c r="DD84" t="str">
        <v>Diakonie Katastrophenhilfe</v>
      </c>
      <c r="DE84" t="str">
        <v>Diálogo Diverso</v>
      </c>
      <c r="DF84" t="str">
        <v>Diáspora Venezolana en República Dominicana</v>
      </c>
      <c r="DG84" t="str">
        <v>Duendes y Ángeles Vinotinto República Dominicana</v>
      </c>
      <c r="DH84" t="str">
        <v>Embajadores internacionales de Canarinhos da Amazonia por la paz</v>
      </c>
      <c r="DI84" t="str">
        <v>Encuentros SJS (Servicio Jesuita de la Solidaridad)</v>
      </c>
      <c r="DJ84" t="str">
        <v>Ending Violence Against Migrants</v>
      </c>
      <c r="DK84" t="str">
        <v>Entidad de las Naciones Unidas para la Igualdad de Género y el Empoderamiento de las Mujeres</v>
      </c>
      <c r="DL84" t="str">
        <v>Famia Planea</v>
      </c>
      <c r="DM84" t="str">
        <v>Family Planning Association of Trinidad and Tobago</v>
      </c>
      <c r="DN84" t="str">
        <v>Federación de Mujeres de Sucumbíos</v>
      </c>
      <c r="DO84" t="str">
        <v>Federación Internacional de la Cruz Roja (FIRC)</v>
      </c>
      <c r="DP84" t="str">
        <v>Federación internacional humanitaria</v>
      </c>
      <c r="DQ84" t="str">
        <v>Federación Luterana Mundial</v>
      </c>
      <c r="DR84" t="str">
        <v>Fondo de las Naciones Unidas para la Infancia (UNICEF)</v>
      </c>
      <c r="DS84" t="str">
        <v>Fondo de Población de las Naciones Unidas (UNFPA)</v>
      </c>
      <c r="DT84" t="str">
        <v>Fondo Ecuatoriano Populorum Progressio</v>
      </c>
      <c r="DU84" t="str">
        <v>Foro de Israel para la Ayuda Humanitaria Internacional (IsraAID)</v>
      </c>
      <c r="DV84" t="str">
        <v>Foro de la Sociedad Civil en Salud (ForoSalud)</v>
      </c>
      <c r="DW84" t="str">
        <v>Foro Salud Callao</v>
      </c>
      <c r="DX84" t="str">
        <v>Fraternidade Sem Fronteiras</v>
      </c>
      <c r="DY84" t="str">
        <v>Fundación “Project Hope of Colombia”</v>
      </c>
      <c r="DZ84" t="str">
        <v>Fundación Alas de Colibrí</v>
      </c>
      <c r="EA84" t="str">
        <v>Fundación Americares</v>
      </c>
      <c r="EB84" t="str">
        <v>Fundación AVSI</v>
      </c>
      <c r="EC84" t="str">
        <v>Fundación Baylor Colombia</v>
      </c>
      <c r="ED84" t="str">
        <v>Fundación Casa de Refugio Matilde</v>
      </c>
      <c r="EE84" t="str">
        <v>Fundación Colonia de Venezuela en República Dominicana (FUNCOVERD)</v>
      </c>
      <c r="EF84" t="str">
        <v>Fundación Comisión Católica Argentina de Migraciones (FCCAM)</v>
      </c>
      <c r="EG84" t="str">
        <v>Fundación CRISFE</v>
      </c>
      <c r="EH84" t="str">
        <v>Fundación de Ayuda Social de Las Iglesias Cristianas</v>
      </c>
      <c r="EI84" t="str">
        <v>Fundación de Ayuda Social de las Iglesias Cristianas (FASIC)</v>
      </c>
      <c r="EJ84" t="str">
        <v>Fundación de Emigrantes Venezolanos (FEV)</v>
      </c>
      <c r="EK84" t="str">
        <v>Fundación de las Americas (FUDELA)</v>
      </c>
      <c r="EL84" t="str">
        <v>Fundación Educativa Rada</v>
      </c>
      <c r="EM84" t="str">
        <v>Fundación Equidad</v>
      </c>
      <c r="EN84" t="str">
        <v>Fundación Halü Bienestar Humano (HALU)</v>
      </c>
      <c r="EO84" t="str">
        <v>Fundación Huésped</v>
      </c>
      <c r="EP84" t="str">
        <v>Fundación Human Rights Caribbean (HRC)</v>
      </c>
      <c r="EQ84" t="str">
        <v>Fundación Las Golondrinas</v>
      </c>
      <c r="ER84" t="str">
        <v>Fundación Manos Abiertas</v>
      </c>
      <c r="ES84" t="str">
        <v>Fundación Mi Sangre</v>
      </c>
      <c r="ET84" t="str">
        <v>Fundación Nuestros Jóvenes</v>
      </c>
      <c r="EU84" t="str">
        <v>Fundacion pa Hende Muhe den Dificultad (FHMD)</v>
      </c>
      <c r="EV84" t="str">
        <v>Fundación Pan de Vida</v>
      </c>
      <c r="EW84" t="str">
        <v>Fundación Panamericana de Desarrollo</v>
      </c>
      <c r="EX84" t="str">
        <v>Fundación Panamericana para el Desarrollo (FUPAD)</v>
      </c>
      <c r="EY84" t="str">
        <v>Fundación para Asistencia a las Víctimas</v>
      </c>
      <c r="EZ84" t="str">
        <v>Fundación para la Integración y el Desarrollo de América Latina (FIDAL)</v>
      </c>
      <c r="FA84" t="str">
        <v>Fundación Salú pa Tur</v>
      </c>
      <c r="FB84" t="str">
        <v>Fundación Scalabrini Bolivia</v>
      </c>
      <c r="FC84" t="str">
        <v>Fundacion Scalabrini Chile</v>
      </c>
      <c r="FD84" t="str">
        <v>Fundación SES</v>
      </c>
      <c r="FE84" t="str">
        <v>Fundación Solidaria Trabajo para un Hermano</v>
      </c>
      <c r="FF84" t="str">
        <v>Fundación Stima</v>
      </c>
      <c r="FG84" t="str">
        <v>Fundación Takuna</v>
      </c>
      <c r="FH84" t="str">
        <v>Fundación Tarabita</v>
      </c>
      <c r="FI84" t="str">
        <v>Fundación Venex Curacao</v>
      </c>
      <c r="FJ84" t="str">
        <v>Globalizate Radio</v>
      </c>
      <c r="FK84" t="str">
        <v>GOAL</v>
      </c>
      <c r="FL84" t="str">
        <v>Heartland Alliance International (HAI)</v>
      </c>
      <c r="FM84" t="str">
        <v>HELVETAS Swiss Intercooperation</v>
      </c>
      <c r="FN84" t="str">
        <v>Hermanos Salesianas</v>
      </c>
      <c r="FO84" t="str">
        <v>HIAS</v>
      </c>
      <c r="FP84" t="str">
        <v>Hogar de Cristo</v>
      </c>
      <c r="FQ84" t="str">
        <v>Hogar de Nazareth</v>
      </c>
      <c r="FR84" t="str">
        <v>Human Rights Defence Curaçao</v>
      </c>
      <c r="FS84" t="str">
        <v>Humanity &amp; Inclusion</v>
      </c>
      <c r="FT84" t="str">
        <v>Humans Analytic</v>
      </c>
      <c r="FU84" t="str">
        <v>IEB - Instituto Internacional de Educação do Brasil</v>
      </c>
      <c r="FV84" t="str">
        <v>iMMAP</v>
      </c>
      <c r="FW84" t="str">
        <v>IMPACT Initiatives (REACH)</v>
      </c>
      <c r="FX84" t="str">
        <v>Institute of Natural and Cultural Heritage (IPANC)</v>
      </c>
      <c r="FY84" t="str">
        <v>Instituto de Democracia y Derechos Humanos</v>
      </c>
      <c r="FZ84" t="str">
        <v>Instituto de maná</v>
      </c>
      <c r="GA84" t="str">
        <v>Instituto de Promoción del Desarrollo Solidario</v>
      </c>
      <c r="GB84" t="str">
        <v>Instituto Dominicano de Desarrollo Integral</v>
      </c>
      <c r="GC84" t="str">
        <v>Instituto Félix Guattari</v>
      </c>
      <c r="GD84" t="str">
        <v>Instituto Nice</v>
      </c>
      <c r="GE84" t="str">
        <v>Instituto para las Migraciones y Derechos Humanos (IMDH)</v>
      </c>
      <c r="GF84" t="str">
        <v>Instituto Pirilampos - Grupo de visitas y acciones voluntarias en Roraima</v>
      </c>
      <c r="GG84" t="str">
        <v>INTERSOS</v>
      </c>
      <c r="GH84" t="str">
        <v>IPANC</v>
      </c>
      <c r="GI84" t="str">
        <v>Kimirina Coorporation</v>
      </c>
      <c r="GJ84" t="str">
        <v>La Bolsa del Samaritano</v>
      </c>
      <c r="GK84" t="str">
        <v>Lutheran World Relief</v>
      </c>
      <c r="GL84" t="str">
        <v>Malteser International</v>
      </c>
      <c r="GM84" t="str">
        <v>Más Igualdad Perú</v>
      </c>
      <c r="GN84" t="str">
        <v>MedGlobal</v>
      </c>
      <c r="GO84" t="str">
        <v>Medical Teams International</v>
      </c>
      <c r="GP84" t="str">
        <v>Médicos del Mundo</v>
      </c>
      <c r="GQ84" t="str">
        <v>Mercy Corps</v>
      </c>
      <c r="GR84" t="str">
        <v>Migrantes, Refugiados y Argentinos Emprendedores Sociales (MIRARES)</v>
      </c>
      <c r="GS84" t="str">
        <v>Mision Scalabriniana - Ecuador</v>
      </c>
      <c r="GT84" t="str">
        <v>Missão Paz</v>
      </c>
      <c r="GU84" t="str">
        <v>Movimiento de Mujeres de El Oro</v>
      </c>
      <c r="GV84" t="str">
        <v>Movimiento LGBT+ Brasil</v>
      </c>
      <c r="GW84" t="str">
        <v>Museu A CASA</v>
      </c>
      <c r="GX84" t="str">
        <v>Nueva organización</v>
      </c>
      <c r="GY84" t="str">
        <v>Oficina de la Coordinadora Residente UN</v>
      </c>
      <c r="GZ84" t="str">
        <v>Oficina de las Naciones Unidas de Servicios para Proyectos (UNOPS)</v>
      </c>
      <c r="HA84" t="str">
        <v>Oficina de Naciones Unidas contra la Droga y el Delito (ONUDD)</v>
      </c>
      <c r="HB84" t="str">
        <v>Oficina de Naciones Unidas para la Coordinación de Asuntos Humanitarios</v>
      </c>
      <c r="HC84" t="str">
        <v>Oficina del Alto Comisionado de las Naciones Unidas para los Derechos Humanos (ACNUDH)</v>
      </c>
      <c r="HD84" t="str">
        <v>ONU voluntarios</v>
      </c>
      <c r="HE84" t="str">
        <v>Opportunity International/AGAPE</v>
      </c>
      <c r="HF84" t="str">
        <v>Organización de Estados Iberoamericanos para la Educación, la Ciencia y la Cultura (OEI)</v>
      </c>
      <c r="HG84" t="str">
        <v>Organización de las Naciones Unidas para la Alimentación y la Agricultura (FAO)</v>
      </c>
      <c r="HH84" t="str">
        <v>Organización de las Naciones Unidas para la Educación, la Ciencia y la Cultura (UNESCO)</v>
      </c>
      <c r="HI84" t="str">
        <v>Organización Fuerza Internacional de Capellanía DDHH y DIH OFICA ICC</v>
      </c>
      <c r="HJ84" t="str">
        <v>Organización Internacional del Trabajo (OIT)</v>
      </c>
      <c r="HK84" t="str">
        <v>Organización Internacional para las Migraciones (OIM)</v>
      </c>
      <c r="HL84" t="str">
        <v>Organización Panamericana de la Salud/Organización Mundial de la Salud (OPS/OMS)</v>
      </c>
      <c r="HM84" t="str">
        <v>OXFAM</v>
      </c>
      <c r="HN84" t="str">
        <v>Parroquia Eclesiástica San Francisco</v>
      </c>
      <c r="HO84" t="str">
        <v>Parroquia Ntra Sra Asunción y Madre de los Migrantes</v>
      </c>
      <c r="HP84" t="str">
        <v>Pastoral de Movilidad Humana - Conferencia Episcopal Peruana</v>
      </c>
      <c r="HQ84" t="str">
        <v>Pastoral Social Cáritas</v>
      </c>
      <c r="HR84" t="str">
        <v>Patronato de Amparo Social de Tulcán</v>
      </c>
      <c r="HS84" t="str">
        <v>Peace for Development</v>
      </c>
      <c r="HT84" t="str">
        <v>Plan Internacional</v>
      </c>
      <c r="HU84" t="str">
        <v>Première Urgence Internationale</v>
      </c>
      <c r="HV84" t="str">
        <v>PROBONO Colombia</v>
      </c>
      <c r="HW84" t="str">
        <v>Progetto mondo mlal</v>
      </c>
      <c r="HX84" t="str">
        <v>Programa Conjunto de las Naciones Unidas sobre el VIH/SIDA (ONUSIDA)</v>
      </c>
      <c r="HY84" t="str">
        <v>Programa de las Naciones Unidas para el Desarrollo (PNUD)</v>
      </c>
      <c r="HZ84" t="str">
        <v>Programa de las Naciones Unidas para los Asentamientos Humanos (UN Habitat)</v>
      </c>
      <c r="IA84" t="str">
        <v>Programa de Soporte a la autoayuda de personas seropositivas</v>
      </c>
      <c r="IB84" t="str">
        <v>Programa Mundial de Alimentos (PMA)</v>
      </c>
      <c r="IC84" t="str">
        <v>Purik Huasi</v>
      </c>
      <c r="ID84" t="str">
        <v>Red con Migrantes y Refugiados</v>
      </c>
      <c r="IE84" t="str">
        <v>Red de Investigaciones Orientadas a la Solución de Problemas en Derechos Humanos</v>
      </c>
      <c r="IF84" t="str">
        <v>Red Internacional de Migración Scalabrini</v>
      </c>
      <c r="IG84" t="str">
        <v>Red Latinoamericana de Organizaciones no Gubernamentales de Personas con Discapacidad y sus Familias (RIADIS)</v>
      </c>
      <c r="IH84" t="str">
        <v>Red regioanal LGTBI+</v>
      </c>
      <c r="II84" t="str">
        <v>Renacer</v>
      </c>
      <c r="IJ84" t="str">
        <v>RET Internacional</v>
      </c>
      <c r="IK84" t="str">
        <v>Save the Children (SCI)</v>
      </c>
      <c r="IL84" t="str">
        <v>Sección Peruana de Amnistía Internacional</v>
      </c>
      <c r="IM84" t="str">
        <v>Semillas para la Democracia</v>
      </c>
      <c r="IN84" t="str">
        <v>Servicio Ecuménico para la Dignidad Humana</v>
      </c>
      <c r="IO84" t="str">
        <v>Servicio Jesuita a Migrantes (SJM)</v>
      </c>
      <c r="IP84" t="str">
        <v>Servicio Jesuita a Migrantes y Refugiados (SJMR)</v>
      </c>
      <c r="IQ84" t="str">
        <v>Servicio Jesuita a Refugiados (SJR)</v>
      </c>
      <c r="IR84" t="str">
        <v>Servicio Pastoral de Migrantes Nacional</v>
      </c>
      <c r="IS84" t="str">
        <v>Serviço Pastoral dos Migrantes do Nordeste</v>
      </c>
      <c r="IT84" t="str">
        <v>Sesame Workshop</v>
      </c>
      <c r="IU84" t="str">
        <v>Sociedad Bolivariana de Curaçao</v>
      </c>
      <c r="IV84" t="str">
        <v>Solidarites International/Premiere Urgence Internationale (Consorcio de SI y PUI)</v>
      </c>
      <c r="IW84" t="str">
        <v>Sparkassenstiftung für internationale Kooperation</v>
      </c>
      <c r="IX84" t="str">
        <v>Stichting Slachtofferhulp Curaçao</v>
      </c>
      <c r="IY84" t="str">
        <v>Swisscontact</v>
      </c>
      <c r="IZ84" t="str">
        <v>Tearfund</v>
      </c>
      <c r="JA84" t="str">
        <v>TECHO</v>
      </c>
      <c r="JB84" t="str">
        <v>Terre des Hommes Italy</v>
      </c>
      <c r="JC84" t="str">
        <v>Terre des Hommes Lausanne</v>
      </c>
      <c r="JD84" t="str">
        <v>Terre des Hommes Suisse</v>
      </c>
      <c r="JE84" t="str">
        <v>Universidad Católica del Uruguay (UCU)</v>
      </c>
      <c r="JF84" t="str">
        <v>Universidad de Buenos Aires (UBA)</v>
      </c>
      <c r="JG84" t="str">
        <v>UruVene</v>
      </c>
      <c r="JH84" t="str">
        <v>VenAruba Solidaria</v>
      </c>
      <c r="JI84" t="str">
        <v>VenEuropa</v>
      </c>
      <c r="JJ84" t="str">
        <v>Venezolanos en San Cristóbal</v>
      </c>
      <c r="JK84" t="str">
        <v>Vicaría de Pastoral Social Caritas</v>
      </c>
      <c r="JL84" t="str">
        <v>Vicariato apostólico de Esmeraldas – Nación de Paz (VAE)</v>
      </c>
      <c r="JM84" t="str">
        <v>Visión Mundial</v>
      </c>
      <c r="JN84" t="str">
        <v>War Child</v>
      </c>
      <c r="JO84" t="str">
        <v>We World GVC</v>
      </c>
      <c r="JP84" t="str">
        <v>World Council of Credit Unions</v>
      </c>
      <c r="JQ84" t="str">
        <v>ZOA</v>
      </c>
    </row>
    <row r="85" spans="1:277" ht="43.2" x14ac:dyDescent="0.3">
      <c r="A85" s="37" t="s">
        <v>841</v>
      </c>
      <c r="B85" s="37" t="s">
        <v>842</v>
      </c>
      <c r="C85" s="37" t="s">
        <v>843</v>
      </c>
      <c r="D85" s="37"/>
      <c r="E85" s="37" t="s">
        <v>844</v>
      </c>
      <c r="F85" s="46" t="b">
        <v>0</v>
      </c>
      <c r="G85" s="46" t="s">
        <v>2167</v>
      </c>
      <c r="I85" t="str" cm="1">
        <f t="array" ref="I85:JQ85">TRANSPOSE(_xlfn._xlws.SORT(_xlfn._xlws.FILTER(Table3[Nombre],ISNUMBER(SEARCH(' Activity Sheet'!C86,Table3[Nombre])),"Not found"),,1))</f>
        <v>100% Diversidad y Derechos</v>
      </c>
      <c r="J85" t="str">
        <v>ABV - Asociación del Bien con la Vida</v>
      </c>
      <c r="K85" t="str">
        <v>ACAPS</v>
      </c>
      <c r="L85" t="str">
        <v>Acción contra el Hambre</v>
      </c>
      <c r="M85" t="str">
        <v>ACT Alianza</v>
      </c>
      <c r="N85" t="str">
        <v>ACTED</v>
      </c>
      <c r="O85" t="str">
        <v>Agencia Adventista de Desarollo y Recursos Asistenciales (ADRA)</v>
      </c>
      <c r="P85" t="str">
        <v>Agencia de Cooperación Alemana para el Desarrollo GIZ</v>
      </c>
      <c r="Q85" t="str">
        <v>AID FOR AIDS</v>
      </c>
      <c r="R85" t="str">
        <v>AIDS Healthcare Foundation</v>
      </c>
      <c r="S85" t="str">
        <v>Aldeas Infantiles SOS</v>
      </c>
      <c r="T85" t="str">
        <v>Alianza por la Solidaridad</v>
      </c>
      <c r="U85" t="str">
        <v>Alianza por Venezuela</v>
      </c>
      <c r="V85" t="str">
        <v>Alto Comisionado de las Naciones Unidas para los Refugiados (ACNUR)</v>
      </c>
      <c r="W85" t="str">
        <v>Asociación Aves</v>
      </c>
      <c r="X85" t="str">
        <v>Asociación Caritativa y Cultural Amigos do Noivo</v>
      </c>
      <c r="Y85" t="str">
        <v>Asociación Churún Merú</v>
      </c>
      <c r="Z85" t="str">
        <v>Asociación Civil de Chamos Venezolanos</v>
      </c>
      <c r="AA85" t="str">
        <v>Asociación Civil El Paso</v>
      </c>
      <c r="AB85" t="str">
        <v>Asociación Civil Venezolana en Paraguay</v>
      </c>
      <c r="AC85" t="str">
        <v>Asociación Construyendo Caminos de Esperanza Frente a la Injusticia, el Rechazo y el Olvido (CCEFIRO)</v>
      </c>
      <c r="AD85" t="str">
        <v>Asociación de Apoyo al Desarrollo - APOYAR</v>
      </c>
      <c r="AE85" t="str">
        <v>Asociacion de Jubilados y Pensionados Venezolanos en Argentina</v>
      </c>
      <c r="AF85" t="str">
        <v>Asociación de Psicólogos Venezolanos en Argentina</v>
      </c>
      <c r="AG85" t="str">
        <v>Asociación de venezolanos en la República argentina (ASOVEN)</v>
      </c>
      <c r="AH85" t="str">
        <v>Asociación educativa y caritativa Vale da Benção (AEBVB)</v>
      </c>
      <c r="AI85" t="str">
        <v>Asociación Idas y Vueltas</v>
      </c>
      <c r="AJ85" t="str">
        <v>Asociación ILLARI-AMANECER</v>
      </c>
      <c r="AK85" t="str">
        <v>Asociación Inmigrante Feliz</v>
      </c>
      <c r="AL85" t="str">
        <v>Asociación Manos Veneguayas</v>
      </c>
      <c r="AM85" t="str">
        <v>AsociacIón Misioneros de San Carlos Scalabrinianos</v>
      </c>
      <c r="AN85" t="str">
        <v>Asociación Mutual Israelita Argentina</v>
      </c>
      <c r="AO85" t="str">
        <v>Asociación Profamilia</v>
      </c>
      <c r="AP85" t="str">
        <v>Asociación Quinta Ola</v>
      </c>
      <c r="AQ85" t="str">
        <v>Asociación Solidaridad y Acción</v>
      </c>
      <c r="AR85" t="str">
        <v>Asociación Venezolana en Chile</v>
      </c>
      <c r="AS85" t="str">
        <v>Associação Hermanitos</v>
      </c>
      <c r="AT85" t="str">
        <v>Ayuda en Acción</v>
      </c>
      <c r="AU85" t="str">
        <v>Bethany Christian Services</v>
      </c>
      <c r="AV85" t="str">
        <v>Blumont</v>
      </c>
      <c r="AW85" t="str">
        <v>Capellanía de migrantes venezolanos de la diócesis de Lurín</v>
      </c>
      <c r="AX85" t="str">
        <v>CARE</v>
      </c>
      <c r="AY85" t="str">
        <v>Cáritas Alemania</v>
      </c>
      <c r="AZ85" t="str">
        <v>Cáritas Aruba</v>
      </c>
      <c r="BA85" t="str">
        <v>Cáritas Bolivia</v>
      </c>
      <c r="BB85" t="str">
        <v>Cáritas Brasil</v>
      </c>
      <c r="BC85" t="str">
        <v>Caritas Ecuador</v>
      </c>
      <c r="BD85" t="str">
        <v>Caritas Manaus</v>
      </c>
      <c r="BE85" t="str">
        <v>Caritas Parana</v>
      </c>
      <c r="BF85" t="str">
        <v>Cáritas Perú</v>
      </c>
      <c r="BG85" t="str">
        <v>Cáritas Rio de Janeiro</v>
      </c>
      <c r="BH85" t="str">
        <v>Cáritas São Paulo</v>
      </c>
      <c r="BI85" t="str">
        <v>Cáritas Suiza</v>
      </c>
      <c r="BJ85" t="str">
        <v>Cáritas Willemstad</v>
      </c>
      <c r="BK85" t="str">
        <v>Casa Cemisol</v>
      </c>
      <c r="BL85" t="str">
        <v>Casa Hogar San José</v>
      </c>
      <c r="BM85" t="str">
        <v>Casa Violeta</v>
      </c>
      <c r="BN85" t="str">
        <v>Centro de Atencion alMigrante (CAM)</v>
      </c>
      <c r="BO85" t="str">
        <v>Centro de Atencion Psicosocial (CAPS)</v>
      </c>
      <c r="BP85" t="str">
        <v>Centro de Defensa de los Derechos Humanos de Guarulhos (CCDH)</v>
      </c>
      <c r="BQ85" t="str">
        <v>Centro de Desarrollo y Autogestión</v>
      </c>
      <c r="BR85" t="str">
        <v>Centro de Estudios y Programas Integrados para el Desarrollo Sostenible (CIEDS)</v>
      </c>
      <c r="BS85" t="str">
        <v>Centro de Estudios y Solidaridad con América Latina (CESAL)</v>
      </c>
      <c r="BT85" t="str">
        <v>Centro de Migración y Derechos Humanos de la Diócesis de Roraima</v>
      </c>
      <c r="BU85" t="str">
        <v>Centro Familiar Familias Sin Fronteras – Fundación Familia Sin Fronteras</v>
      </c>
      <c r="BV85" t="str">
        <v>CESVI-Cooperazione e Sviluppo</v>
      </c>
      <c r="BW85" t="str">
        <v>ChildFund Internacional</v>
      </c>
      <c r="BX85" t="str">
        <v>CHS Alternativo</v>
      </c>
      <c r="BY85" t="str">
        <v>CIR - Conselho Indígena de Roraima</v>
      </c>
      <c r="BZ85" t="str">
        <v>Coletivo MOSAICO - Asociación del Movimiento Social, Ambiental, Interactivo, Cultural y Organizacional</v>
      </c>
      <c r="CA85" t="str">
        <v>COLVENZ</v>
      </c>
      <c r="CB85" t="str">
        <v>Comisión Argentina para Refugiados y Migrantes (CAREF)</v>
      </c>
      <c r="CC85" t="str">
        <v>Comité Internacional de la Cruz Roja</v>
      </c>
      <c r="CD85" t="str">
        <v>Comité Internacional de Rescate (IRC)</v>
      </c>
      <c r="CE85" t="str">
        <v>Comité Internacional para el Desarrollo de los Pueblos (CISP)</v>
      </c>
      <c r="CF85" t="str">
        <v>Comite permanente por la defensa de los derechos humanos (CDH)</v>
      </c>
      <c r="CG85" t="str">
        <v>Compasión internacional</v>
      </c>
      <c r="CH85" t="str">
        <v>Compassiva</v>
      </c>
      <c r="CI85" t="str">
        <v>Conozco mis derechos</v>
      </c>
      <c r="CJ85" t="str">
        <v>ConQuito</v>
      </c>
      <c r="CK85" t="str">
        <v>Consejo Danés para los Refugiados (DRC)</v>
      </c>
      <c r="CL85" t="str">
        <v>Consejo Interreligioso del Perú - Religiones por la Paz</v>
      </c>
      <c r="CM85" t="str">
        <v>Consejo Noruego para los Refugiados (NRC)</v>
      </c>
      <c r="CN85" t="str">
        <v>Consorcio de Org. Privadas de promoción al desarrollo de la micro y pequeña empresa</v>
      </c>
      <c r="CO85" t="str">
        <v>COOPI - Cooperación Internacional</v>
      </c>
      <c r="CP85" t="str">
        <v>Corporacion Minuto de Dios</v>
      </c>
      <c r="CQ85" t="str">
        <v>Corporación Opción Legal</v>
      </c>
      <c r="CR85" t="str">
        <v>Corporación para el Desarrollo de Emprendimiento y la Innovación Social</v>
      </c>
      <c r="CS85" t="str">
        <v>Cruz Roja Argentina</v>
      </c>
      <c r="CT85" t="str">
        <v>Cruz Roja Colombia</v>
      </c>
      <c r="CU85" t="str">
        <v>Cruz Roja Ecuador</v>
      </c>
      <c r="CV85" t="str">
        <v>Cruz Roja Española</v>
      </c>
      <c r="CW85" t="str">
        <v>Cruz Roja Panamá</v>
      </c>
      <c r="CX85" t="str">
        <v>Cruz Roja Paraguay</v>
      </c>
      <c r="CY85" t="str">
        <v>Cruz Roja Perú</v>
      </c>
      <c r="CZ85" t="str">
        <v>Cruz Roja Uruguay</v>
      </c>
      <c r="DA85" t="str">
        <v>Cuso Internacional</v>
      </c>
      <c r="DB85" t="str">
        <v>DCF (Danielle’s Children Fund)</v>
      </c>
      <c r="DC85" t="str">
        <v>Desarrollo Cooperativo Agrícola Internacional / Voluntarios en Asistencia Cooperativa en el Extranjero</v>
      </c>
      <c r="DD85" t="str">
        <v>Diakonie Katastrophenhilfe</v>
      </c>
      <c r="DE85" t="str">
        <v>Diálogo Diverso</v>
      </c>
      <c r="DF85" t="str">
        <v>Diáspora Venezolana en República Dominicana</v>
      </c>
      <c r="DG85" t="str">
        <v>Duendes y Ángeles Vinotinto República Dominicana</v>
      </c>
      <c r="DH85" t="str">
        <v>Embajadores internacionales de Canarinhos da Amazonia por la paz</v>
      </c>
      <c r="DI85" t="str">
        <v>Encuentros SJS (Servicio Jesuita de la Solidaridad)</v>
      </c>
      <c r="DJ85" t="str">
        <v>Ending Violence Against Migrants</v>
      </c>
      <c r="DK85" t="str">
        <v>Entidad de las Naciones Unidas para la Igualdad de Género y el Empoderamiento de las Mujeres</v>
      </c>
      <c r="DL85" t="str">
        <v>Famia Planea</v>
      </c>
      <c r="DM85" t="str">
        <v>Family Planning Association of Trinidad and Tobago</v>
      </c>
      <c r="DN85" t="str">
        <v>Federación de Mujeres de Sucumbíos</v>
      </c>
      <c r="DO85" t="str">
        <v>Federación Internacional de la Cruz Roja (FIRC)</v>
      </c>
      <c r="DP85" t="str">
        <v>Federación internacional humanitaria</v>
      </c>
      <c r="DQ85" t="str">
        <v>Federación Luterana Mundial</v>
      </c>
      <c r="DR85" t="str">
        <v>Fondo de las Naciones Unidas para la Infancia (UNICEF)</v>
      </c>
      <c r="DS85" t="str">
        <v>Fondo de Población de las Naciones Unidas (UNFPA)</v>
      </c>
      <c r="DT85" t="str">
        <v>Fondo Ecuatoriano Populorum Progressio</v>
      </c>
      <c r="DU85" t="str">
        <v>Foro de Israel para la Ayuda Humanitaria Internacional (IsraAID)</v>
      </c>
      <c r="DV85" t="str">
        <v>Foro de la Sociedad Civil en Salud (ForoSalud)</v>
      </c>
      <c r="DW85" t="str">
        <v>Foro Salud Callao</v>
      </c>
      <c r="DX85" t="str">
        <v>Fraternidade Sem Fronteiras</v>
      </c>
      <c r="DY85" t="str">
        <v>Fundación “Project Hope of Colombia”</v>
      </c>
      <c r="DZ85" t="str">
        <v>Fundación Alas de Colibrí</v>
      </c>
      <c r="EA85" t="str">
        <v>Fundación Americares</v>
      </c>
      <c r="EB85" t="str">
        <v>Fundación AVSI</v>
      </c>
      <c r="EC85" t="str">
        <v>Fundación Baylor Colombia</v>
      </c>
      <c r="ED85" t="str">
        <v>Fundación Casa de Refugio Matilde</v>
      </c>
      <c r="EE85" t="str">
        <v>Fundación Colonia de Venezuela en República Dominicana (FUNCOVERD)</v>
      </c>
      <c r="EF85" t="str">
        <v>Fundación Comisión Católica Argentina de Migraciones (FCCAM)</v>
      </c>
      <c r="EG85" t="str">
        <v>Fundación CRISFE</v>
      </c>
      <c r="EH85" t="str">
        <v>Fundación de Ayuda Social de Las Iglesias Cristianas</v>
      </c>
      <c r="EI85" t="str">
        <v>Fundación de Ayuda Social de las Iglesias Cristianas (FASIC)</v>
      </c>
      <c r="EJ85" t="str">
        <v>Fundación de Emigrantes Venezolanos (FEV)</v>
      </c>
      <c r="EK85" t="str">
        <v>Fundación de las Americas (FUDELA)</v>
      </c>
      <c r="EL85" t="str">
        <v>Fundación Educativa Rada</v>
      </c>
      <c r="EM85" t="str">
        <v>Fundación Equidad</v>
      </c>
      <c r="EN85" t="str">
        <v>Fundación Halü Bienestar Humano (HALU)</v>
      </c>
      <c r="EO85" t="str">
        <v>Fundación Huésped</v>
      </c>
      <c r="EP85" t="str">
        <v>Fundación Human Rights Caribbean (HRC)</v>
      </c>
      <c r="EQ85" t="str">
        <v>Fundación Las Golondrinas</v>
      </c>
      <c r="ER85" t="str">
        <v>Fundación Manos Abiertas</v>
      </c>
      <c r="ES85" t="str">
        <v>Fundación Mi Sangre</v>
      </c>
      <c r="ET85" t="str">
        <v>Fundación Nuestros Jóvenes</v>
      </c>
      <c r="EU85" t="str">
        <v>Fundacion pa Hende Muhe den Dificultad (FHMD)</v>
      </c>
      <c r="EV85" t="str">
        <v>Fundación Pan de Vida</v>
      </c>
      <c r="EW85" t="str">
        <v>Fundación Panamericana de Desarrollo</v>
      </c>
      <c r="EX85" t="str">
        <v>Fundación Panamericana para el Desarrollo (FUPAD)</v>
      </c>
      <c r="EY85" t="str">
        <v>Fundación para Asistencia a las Víctimas</v>
      </c>
      <c r="EZ85" t="str">
        <v>Fundación para la Integración y el Desarrollo de América Latina (FIDAL)</v>
      </c>
      <c r="FA85" t="str">
        <v>Fundación Salú pa Tur</v>
      </c>
      <c r="FB85" t="str">
        <v>Fundación Scalabrini Bolivia</v>
      </c>
      <c r="FC85" t="str">
        <v>Fundacion Scalabrini Chile</v>
      </c>
      <c r="FD85" t="str">
        <v>Fundación SES</v>
      </c>
      <c r="FE85" t="str">
        <v>Fundación Solidaria Trabajo para un Hermano</v>
      </c>
      <c r="FF85" t="str">
        <v>Fundación Stima</v>
      </c>
      <c r="FG85" t="str">
        <v>Fundación Takuna</v>
      </c>
      <c r="FH85" t="str">
        <v>Fundación Tarabita</v>
      </c>
      <c r="FI85" t="str">
        <v>Fundación Venex Curacao</v>
      </c>
      <c r="FJ85" t="str">
        <v>Globalizate Radio</v>
      </c>
      <c r="FK85" t="str">
        <v>GOAL</v>
      </c>
      <c r="FL85" t="str">
        <v>Heartland Alliance International (HAI)</v>
      </c>
      <c r="FM85" t="str">
        <v>HELVETAS Swiss Intercooperation</v>
      </c>
      <c r="FN85" t="str">
        <v>Hermanos Salesianas</v>
      </c>
      <c r="FO85" t="str">
        <v>HIAS</v>
      </c>
      <c r="FP85" t="str">
        <v>Hogar de Cristo</v>
      </c>
      <c r="FQ85" t="str">
        <v>Hogar de Nazareth</v>
      </c>
      <c r="FR85" t="str">
        <v>Human Rights Defence Curaçao</v>
      </c>
      <c r="FS85" t="str">
        <v>Humanity &amp; Inclusion</v>
      </c>
      <c r="FT85" t="str">
        <v>Humans Analytic</v>
      </c>
      <c r="FU85" t="str">
        <v>IEB - Instituto Internacional de Educação do Brasil</v>
      </c>
      <c r="FV85" t="str">
        <v>iMMAP</v>
      </c>
      <c r="FW85" t="str">
        <v>IMPACT Initiatives (REACH)</v>
      </c>
      <c r="FX85" t="str">
        <v>Institute of Natural and Cultural Heritage (IPANC)</v>
      </c>
      <c r="FY85" t="str">
        <v>Instituto de Democracia y Derechos Humanos</v>
      </c>
      <c r="FZ85" t="str">
        <v>Instituto de maná</v>
      </c>
      <c r="GA85" t="str">
        <v>Instituto de Promoción del Desarrollo Solidario</v>
      </c>
      <c r="GB85" t="str">
        <v>Instituto Dominicano de Desarrollo Integral</v>
      </c>
      <c r="GC85" t="str">
        <v>Instituto Félix Guattari</v>
      </c>
      <c r="GD85" t="str">
        <v>Instituto Nice</v>
      </c>
      <c r="GE85" t="str">
        <v>Instituto para las Migraciones y Derechos Humanos (IMDH)</v>
      </c>
      <c r="GF85" t="str">
        <v>Instituto Pirilampos - Grupo de visitas y acciones voluntarias en Roraima</v>
      </c>
      <c r="GG85" t="str">
        <v>INTERSOS</v>
      </c>
      <c r="GH85" t="str">
        <v>IPANC</v>
      </c>
      <c r="GI85" t="str">
        <v>Kimirina Coorporation</v>
      </c>
      <c r="GJ85" t="str">
        <v>La Bolsa del Samaritano</v>
      </c>
      <c r="GK85" t="str">
        <v>Lutheran World Relief</v>
      </c>
      <c r="GL85" t="str">
        <v>Malteser International</v>
      </c>
      <c r="GM85" t="str">
        <v>Más Igualdad Perú</v>
      </c>
      <c r="GN85" t="str">
        <v>MedGlobal</v>
      </c>
      <c r="GO85" t="str">
        <v>Medical Teams International</v>
      </c>
      <c r="GP85" t="str">
        <v>Médicos del Mundo</v>
      </c>
      <c r="GQ85" t="str">
        <v>Mercy Corps</v>
      </c>
      <c r="GR85" t="str">
        <v>Migrantes, Refugiados y Argentinos Emprendedores Sociales (MIRARES)</v>
      </c>
      <c r="GS85" t="str">
        <v>Mision Scalabriniana - Ecuador</v>
      </c>
      <c r="GT85" t="str">
        <v>Missão Paz</v>
      </c>
      <c r="GU85" t="str">
        <v>Movimiento de Mujeres de El Oro</v>
      </c>
      <c r="GV85" t="str">
        <v>Movimiento LGBT+ Brasil</v>
      </c>
      <c r="GW85" t="str">
        <v>Museu A CASA</v>
      </c>
      <c r="GX85" t="str">
        <v>Nueva organización</v>
      </c>
      <c r="GY85" t="str">
        <v>Oficina de la Coordinadora Residente UN</v>
      </c>
      <c r="GZ85" t="str">
        <v>Oficina de las Naciones Unidas de Servicios para Proyectos (UNOPS)</v>
      </c>
      <c r="HA85" t="str">
        <v>Oficina de Naciones Unidas contra la Droga y el Delito (ONUDD)</v>
      </c>
      <c r="HB85" t="str">
        <v>Oficina de Naciones Unidas para la Coordinación de Asuntos Humanitarios</v>
      </c>
      <c r="HC85" t="str">
        <v>Oficina del Alto Comisionado de las Naciones Unidas para los Derechos Humanos (ACNUDH)</v>
      </c>
      <c r="HD85" t="str">
        <v>ONU voluntarios</v>
      </c>
      <c r="HE85" t="str">
        <v>Opportunity International/AGAPE</v>
      </c>
      <c r="HF85" t="str">
        <v>Organización de Estados Iberoamericanos para la Educación, la Ciencia y la Cultura (OEI)</v>
      </c>
      <c r="HG85" t="str">
        <v>Organización de las Naciones Unidas para la Alimentación y la Agricultura (FAO)</v>
      </c>
      <c r="HH85" t="str">
        <v>Organización de las Naciones Unidas para la Educación, la Ciencia y la Cultura (UNESCO)</v>
      </c>
      <c r="HI85" t="str">
        <v>Organización Fuerza Internacional de Capellanía DDHH y DIH OFICA ICC</v>
      </c>
      <c r="HJ85" t="str">
        <v>Organización Internacional del Trabajo (OIT)</v>
      </c>
      <c r="HK85" t="str">
        <v>Organización Internacional para las Migraciones (OIM)</v>
      </c>
      <c r="HL85" t="str">
        <v>Organización Panamericana de la Salud/Organización Mundial de la Salud (OPS/OMS)</v>
      </c>
      <c r="HM85" t="str">
        <v>OXFAM</v>
      </c>
      <c r="HN85" t="str">
        <v>Parroquia Eclesiástica San Francisco</v>
      </c>
      <c r="HO85" t="str">
        <v>Parroquia Ntra Sra Asunción y Madre de los Migrantes</v>
      </c>
      <c r="HP85" t="str">
        <v>Pastoral de Movilidad Humana - Conferencia Episcopal Peruana</v>
      </c>
      <c r="HQ85" t="str">
        <v>Pastoral Social Cáritas</v>
      </c>
      <c r="HR85" t="str">
        <v>Patronato de Amparo Social de Tulcán</v>
      </c>
      <c r="HS85" t="str">
        <v>Peace for Development</v>
      </c>
      <c r="HT85" t="str">
        <v>Plan Internacional</v>
      </c>
      <c r="HU85" t="str">
        <v>Première Urgence Internationale</v>
      </c>
      <c r="HV85" t="str">
        <v>PROBONO Colombia</v>
      </c>
      <c r="HW85" t="str">
        <v>Progetto mondo mlal</v>
      </c>
      <c r="HX85" t="str">
        <v>Programa Conjunto de las Naciones Unidas sobre el VIH/SIDA (ONUSIDA)</v>
      </c>
      <c r="HY85" t="str">
        <v>Programa de las Naciones Unidas para el Desarrollo (PNUD)</v>
      </c>
      <c r="HZ85" t="str">
        <v>Programa de las Naciones Unidas para los Asentamientos Humanos (UN Habitat)</v>
      </c>
      <c r="IA85" t="str">
        <v>Programa de Soporte a la autoayuda de personas seropositivas</v>
      </c>
      <c r="IB85" t="str">
        <v>Programa Mundial de Alimentos (PMA)</v>
      </c>
      <c r="IC85" t="str">
        <v>Purik Huasi</v>
      </c>
      <c r="ID85" t="str">
        <v>Red con Migrantes y Refugiados</v>
      </c>
      <c r="IE85" t="str">
        <v>Red de Investigaciones Orientadas a la Solución de Problemas en Derechos Humanos</v>
      </c>
      <c r="IF85" t="str">
        <v>Red Internacional de Migración Scalabrini</v>
      </c>
      <c r="IG85" t="str">
        <v>Red Latinoamericana de Organizaciones no Gubernamentales de Personas con Discapacidad y sus Familias (RIADIS)</v>
      </c>
      <c r="IH85" t="str">
        <v>Red regioanal LGTBI+</v>
      </c>
      <c r="II85" t="str">
        <v>Renacer</v>
      </c>
      <c r="IJ85" t="str">
        <v>RET Internacional</v>
      </c>
      <c r="IK85" t="str">
        <v>Save the Children (SCI)</v>
      </c>
      <c r="IL85" t="str">
        <v>Sección Peruana de Amnistía Internacional</v>
      </c>
      <c r="IM85" t="str">
        <v>Semillas para la Democracia</v>
      </c>
      <c r="IN85" t="str">
        <v>Servicio Ecuménico para la Dignidad Humana</v>
      </c>
      <c r="IO85" t="str">
        <v>Servicio Jesuita a Migrantes (SJM)</v>
      </c>
      <c r="IP85" t="str">
        <v>Servicio Jesuita a Migrantes y Refugiados (SJMR)</v>
      </c>
      <c r="IQ85" t="str">
        <v>Servicio Jesuita a Refugiados (SJR)</v>
      </c>
      <c r="IR85" t="str">
        <v>Servicio Pastoral de Migrantes Nacional</v>
      </c>
      <c r="IS85" t="str">
        <v>Serviço Pastoral dos Migrantes do Nordeste</v>
      </c>
      <c r="IT85" t="str">
        <v>Sesame Workshop</v>
      </c>
      <c r="IU85" t="str">
        <v>Sociedad Bolivariana de Curaçao</v>
      </c>
      <c r="IV85" t="str">
        <v>Solidarites International/Premiere Urgence Internationale (Consorcio de SI y PUI)</v>
      </c>
      <c r="IW85" t="str">
        <v>Sparkassenstiftung für internationale Kooperation</v>
      </c>
      <c r="IX85" t="str">
        <v>Stichting Slachtofferhulp Curaçao</v>
      </c>
      <c r="IY85" t="str">
        <v>Swisscontact</v>
      </c>
      <c r="IZ85" t="str">
        <v>Tearfund</v>
      </c>
      <c r="JA85" t="str">
        <v>TECHO</v>
      </c>
      <c r="JB85" t="str">
        <v>Terre des Hommes Italy</v>
      </c>
      <c r="JC85" t="str">
        <v>Terre des Hommes Lausanne</v>
      </c>
      <c r="JD85" t="str">
        <v>Terre des Hommes Suisse</v>
      </c>
      <c r="JE85" t="str">
        <v>Universidad Católica del Uruguay (UCU)</v>
      </c>
      <c r="JF85" t="str">
        <v>Universidad de Buenos Aires (UBA)</v>
      </c>
      <c r="JG85" t="str">
        <v>UruVene</v>
      </c>
      <c r="JH85" t="str">
        <v>VenAruba Solidaria</v>
      </c>
      <c r="JI85" t="str">
        <v>VenEuropa</v>
      </c>
      <c r="JJ85" t="str">
        <v>Venezolanos en San Cristóbal</v>
      </c>
      <c r="JK85" t="str">
        <v>Vicaría de Pastoral Social Caritas</v>
      </c>
      <c r="JL85" t="str">
        <v>Vicariato apostólico de Esmeraldas – Nación de Paz (VAE)</v>
      </c>
      <c r="JM85" t="str">
        <v>Visión Mundial</v>
      </c>
      <c r="JN85" t="str">
        <v>War Child</v>
      </c>
      <c r="JO85" t="str">
        <v>We World GVC</v>
      </c>
      <c r="JP85" t="str">
        <v>World Council of Credit Unions</v>
      </c>
      <c r="JQ85" t="str">
        <v>ZOA</v>
      </c>
    </row>
    <row r="86" spans="1:277" x14ac:dyDescent="0.3">
      <c r="A86" s="37" t="s">
        <v>845</v>
      </c>
      <c r="B86" s="37" t="s">
        <v>846</v>
      </c>
      <c r="C86" s="37" t="s">
        <v>846</v>
      </c>
      <c r="D86" s="37"/>
      <c r="E86" s="37" t="s">
        <v>846</v>
      </c>
      <c r="F86" s="46" t="b">
        <v>0</v>
      </c>
      <c r="G86" s="46" t="s">
        <v>2167</v>
      </c>
      <c r="I86" t="str" cm="1">
        <f t="array" ref="I86:JQ86">TRANSPOSE(_xlfn._xlws.SORT(_xlfn._xlws.FILTER(Table3[Nombre],ISNUMBER(SEARCH(' Activity Sheet'!C87,Table3[Nombre])),"Not found"),,1))</f>
        <v>100% Diversidad y Derechos</v>
      </c>
      <c r="J86" t="str">
        <v>ABV - Asociación del Bien con la Vida</v>
      </c>
      <c r="K86" t="str">
        <v>ACAPS</v>
      </c>
      <c r="L86" t="str">
        <v>Acción contra el Hambre</v>
      </c>
      <c r="M86" t="str">
        <v>ACT Alianza</v>
      </c>
      <c r="N86" t="str">
        <v>ACTED</v>
      </c>
      <c r="O86" t="str">
        <v>Agencia Adventista de Desarollo y Recursos Asistenciales (ADRA)</v>
      </c>
      <c r="P86" t="str">
        <v>Agencia de Cooperación Alemana para el Desarrollo GIZ</v>
      </c>
      <c r="Q86" t="str">
        <v>AID FOR AIDS</v>
      </c>
      <c r="R86" t="str">
        <v>AIDS Healthcare Foundation</v>
      </c>
      <c r="S86" t="str">
        <v>Aldeas Infantiles SOS</v>
      </c>
      <c r="T86" t="str">
        <v>Alianza por la Solidaridad</v>
      </c>
      <c r="U86" t="str">
        <v>Alianza por Venezuela</v>
      </c>
      <c r="V86" t="str">
        <v>Alto Comisionado de las Naciones Unidas para los Refugiados (ACNUR)</v>
      </c>
      <c r="W86" t="str">
        <v>Asociación Aves</v>
      </c>
      <c r="X86" t="str">
        <v>Asociación Caritativa y Cultural Amigos do Noivo</v>
      </c>
      <c r="Y86" t="str">
        <v>Asociación Churún Merú</v>
      </c>
      <c r="Z86" t="str">
        <v>Asociación Civil de Chamos Venezolanos</v>
      </c>
      <c r="AA86" t="str">
        <v>Asociación Civil El Paso</v>
      </c>
      <c r="AB86" t="str">
        <v>Asociación Civil Venezolana en Paraguay</v>
      </c>
      <c r="AC86" t="str">
        <v>Asociación Construyendo Caminos de Esperanza Frente a la Injusticia, el Rechazo y el Olvido (CCEFIRO)</v>
      </c>
      <c r="AD86" t="str">
        <v>Asociación de Apoyo al Desarrollo - APOYAR</v>
      </c>
      <c r="AE86" t="str">
        <v>Asociacion de Jubilados y Pensionados Venezolanos en Argentina</v>
      </c>
      <c r="AF86" t="str">
        <v>Asociación de Psicólogos Venezolanos en Argentina</v>
      </c>
      <c r="AG86" t="str">
        <v>Asociación de venezolanos en la República argentina (ASOVEN)</v>
      </c>
      <c r="AH86" t="str">
        <v>Asociación educativa y caritativa Vale da Benção (AEBVB)</v>
      </c>
      <c r="AI86" t="str">
        <v>Asociación Idas y Vueltas</v>
      </c>
      <c r="AJ86" t="str">
        <v>Asociación ILLARI-AMANECER</v>
      </c>
      <c r="AK86" t="str">
        <v>Asociación Inmigrante Feliz</v>
      </c>
      <c r="AL86" t="str">
        <v>Asociación Manos Veneguayas</v>
      </c>
      <c r="AM86" t="str">
        <v>AsociacIón Misioneros de San Carlos Scalabrinianos</v>
      </c>
      <c r="AN86" t="str">
        <v>Asociación Mutual Israelita Argentina</v>
      </c>
      <c r="AO86" t="str">
        <v>Asociación Profamilia</v>
      </c>
      <c r="AP86" t="str">
        <v>Asociación Quinta Ola</v>
      </c>
      <c r="AQ86" t="str">
        <v>Asociación Solidaridad y Acción</v>
      </c>
      <c r="AR86" t="str">
        <v>Asociación Venezolana en Chile</v>
      </c>
      <c r="AS86" t="str">
        <v>Associação Hermanitos</v>
      </c>
      <c r="AT86" t="str">
        <v>Ayuda en Acción</v>
      </c>
      <c r="AU86" t="str">
        <v>Bethany Christian Services</v>
      </c>
      <c r="AV86" t="str">
        <v>Blumont</v>
      </c>
      <c r="AW86" t="str">
        <v>Capellanía de migrantes venezolanos de la diócesis de Lurín</v>
      </c>
      <c r="AX86" t="str">
        <v>CARE</v>
      </c>
      <c r="AY86" t="str">
        <v>Cáritas Alemania</v>
      </c>
      <c r="AZ86" t="str">
        <v>Cáritas Aruba</v>
      </c>
      <c r="BA86" t="str">
        <v>Cáritas Bolivia</v>
      </c>
      <c r="BB86" t="str">
        <v>Cáritas Brasil</v>
      </c>
      <c r="BC86" t="str">
        <v>Caritas Ecuador</v>
      </c>
      <c r="BD86" t="str">
        <v>Caritas Manaus</v>
      </c>
      <c r="BE86" t="str">
        <v>Caritas Parana</v>
      </c>
      <c r="BF86" t="str">
        <v>Cáritas Perú</v>
      </c>
      <c r="BG86" t="str">
        <v>Cáritas Rio de Janeiro</v>
      </c>
      <c r="BH86" t="str">
        <v>Cáritas São Paulo</v>
      </c>
      <c r="BI86" t="str">
        <v>Cáritas Suiza</v>
      </c>
      <c r="BJ86" t="str">
        <v>Cáritas Willemstad</v>
      </c>
      <c r="BK86" t="str">
        <v>Casa Cemisol</v>
      </c>
      <c r="BL86" t="str">
        <v>Casa Hogar San José</v>
      </c>
      <c r="BM86" t="str">
        <v>Casa Violeta</v>
      </c>
      <c r="BN86" t="str">
        <v>Centro de Atencion alMigrante (CAM)</v>
      </c>
      <c r="BO86" t="str">
        <v>Centro de Atencion Psicosocial (CAPS)</v>
      </c>
      <c r="BP86" t="str">
        <v>Centro de Defensa de los Derechos Humanos de Guarulhos (CCDH)</v>
      </c>
      <c r="BQ86" t="str">
        <v>Centro de Desarrollo y Autogestión</v>
      </c>
      <c r="BR86" t="str">
        <v>Centro de Estudios y Programas Integrados para el Desarrollo Sostenible (CIEDS)</v>
      </c>
      <c r="BS86" t="str">
        <v>Centro de Estudios y Solidaridad con América Latina (CESAL)</v>
      </c>
      <c r="BT86" t="str">
        <v>Centro de Migración y Derechos Humanos de la Diócesis de Roraima</v>
      </c>
      <c r="BU86" t="str">
        <v>Centro Familiar Familias Sin Fronteras – Fundación Familia Sin Fronteras</v>
      </c>
      <c r="BV86" t="str">
        <v>CESVI-Cooperazione e Sviluppo</v>
      </c>
      <c r="BW86" t="str">
        <v>ChildFund Internacional</v>
      </c>
      <c r="BX86" t="str">
        <v>CHS Alternativo</v>
      </c>
      <c r="BY86" t="str">
        <v>CIR - Conselho Indígena de Roraima</v>
      </c>
      <c r="BZ86" t="str">
        <v>Coletivo MOSAICO - Asociación del Movimiento Social, Ambiental, Interactivo, Cultural y Organizacional</v>
      </c>
      <c r="CA86" t="str">
        <v>COLVENZ</v>
      </c>
      <c r="CB86" t="str">
        <v>Comisión Argentina para Refugiados y Migrantes (CAREF)</v>
      </c>
      <c r="CC86" t="str">
        <v>Comité Internacional de la Cruz Roja</v>
      </c>
      <c r="CD86" t="str">
        <v>Comité Internacional de Rescate (IRC)</v>
      </c>
      <c r="CE86" t="str">
        <v>Comité Internacional para el Desarrollo de los Pueblos (CISP)</v>
      </c>
      <c r="CF86" t="str">
        <v>Comite permanente por la defensa de los derechos humanos (CDH)</v>
      </c>
      <c r="CG86" t="str">
        <v>Compasión internacional</v>
      </c>
      <c r="CH86" t="str">
        <v>Compassiva</v>
      </c>
      <c r="CI86" t="str">
        <v>Conozco mis derechos</v>
      </c>
      <c r="CJ86" t="str">
        <v>ConQuito</v>
      </c>
      <c r="CK86" t="str">
        <v>Consejo Danés para los Refugiados (DRC)</v>
      </c>
      <c r="CL86" t="str">
        <v>Consejo Interreligioso del Perú - Religiones por la Paz</v>
      </c>
      <c r="CM86" t="str">
        <v>Consejo Noruego para los Refugiados (NRC)</v>
      </c>
      <c r="CN86" t="str">
        <v>Consorcio de Org. Privadas de promoción al desarrollo de la micro y pequeña empresa</v>
      </c>
      <c r="CO86" t="str">
        <v>COOPI - Cooperación Internacional</v>
      </c>
      <c r="CP86" t="str">
        <v>Corporacion Minuto de Dios</v>
      </c>
      <c r="CQ86" t="str">
        <v>Corporación Opción Legal</v>
      </c>
      <c r="CR86" t="str">
        <v>Corporación para el Desarrollo de Emprendimiento y la Innovación Social</v>
      </c>
      <c r="CS86" t="str">
        <v>Cruz Roja Argentina</v>
      </c>
      <c r="CT86" t="str">
        <v>Cruz Roja Colombia</v>
      </c>
      <c r="CU86" t="str">
        <v>Cruz Roja Ecuador</v>
      </c>
      <c r="CV86" t="str">
        <v>Cruz Roja Española</v>
      </c>
      <c r="CW86" t="str">
        <v>Cruz Roja Panamá</v>
      </c>
      <c r="CX86" t="str">
        <v>Cruz Roja Paraguay</v>
      </c>
      <c r="CY86" t="str">
        <v>Cruz Roja Perú</v>
      </c>
      <c r="CZ86" t="str">
        <v>Cruz Roja Uruguay</v>
      </c>
      <c r="DA86" t="str">
        <v>Cuso Internacional</v>
      </c>
      <c r="DB86" t="str">
        <v>DCF (Danielle’s Children Fund)</v>
      </c>
      <c r="DC86" t="str">
        <v>Desarrollo Cooperativo Agrícola Internacional / Voluntarios en Asistencia Cooperativa en el Extranjero</v>
      </c>
      <c r="DD86" t="str">
        <v>Diakonie Katastrophenhilfe</v>
      </c>
      <c r="DE86" t="str">
        <v>Diálogo Diverso</v>
      </c>
      <c r="DF86" t="str">
        <v>Diáspora Venezolana en República Dominicana</v>
      </c>
      <c r="DG86" t="str">
        <v>Duendes y Ángeles Vinotinto República Dominicana</v>
      </c>
      <c r="DH86" t="str">
        <v>Embajadores internacionales de Canarinhos da Amazonia por la paz</v>
      </c>
      <c r="DI86" t="str">
        <v>Encuentros SJS (Servicio Jesuita de la Solidaridad)</v>
      </c>
      <c r="DJ86" t="str">
        <v>Ending Violence Against Migrants</v>
      </c>
      <c r="DK86" t="str">
        <v>Entidad de las Naciones Unidas para la Igualdad de Género y el Empoderamiento de las Mujeres</v>
      </c>
      <c r="DL86" t="str">
        <v>Famia Planea</v>
      </c>
      <c r="DM86" t="str">
        <v>Family Planning Association of Trinidad and Tobago</v>
      </c>
      <c r="DN86" t="str">
        <v>Federación de Mujeres de Sucumbíos</v>
      </c>
      <c r="DO86" t="str">
        <v>Federación Internacional de la Cruz Roja (FIRC)</v>
      </c>
      <c r="DP86" t="str">
        <v>Federación internacional humanitaria</v>
      </c>
      <c r="DQ86" t="str">
        <v>Federación Luterana Mundial</v>
      </c>
      <c r="DR86" t="str">
        <v>Fondo de las Naciones Unidas para la Infancia (UNICEF)</v>
      </c>
      <c r="DS86" t="str">
        <v>Fondo de Población de las Naciones Unidas (UNFPA)</v>
      </c>
      <c r="DT86" t="str">
        <v>Fondo Ecuatoriano Populorum Progressio</v>
      </c>
      <c r="DU86" t="str">
        <v>Foro de Israel para la Ayuda Humanitaria Internacional (IsraAID)</v>
      </c>
      <c r="DV86" t="str">
        <v>Foro de la Sociedad Civil en Salud (ForoSalud)</v>
      </c>
      <c r="DW86" t="str">
        <v>Foro Salud Callao</v>
      </c>
      <c r="DX86" t="str">
        <v>Fraternidade Sem Fronteiras</v>
      </c>
      <c r="DY86" t="str">
        <v>Fundación “Project Hope of Colombia”</v>
      </c>
      <c r="DZ86" t="str">
        <v>Fundación Alas de Colibrí</v>
      </c>
      <c r="EA86" t="str">
        <v>Fundación Americares</v>
      </c>
      <c r="EB86" t="str">
        <v>Fundación AVSI</v>
      </c>
      <c r="EC86" t="str">
        <v>Fundación Baylor Colombia</v>
      </c>
      <c r="ED86" t="str">
        <v>Fundación Casa de Refugio Matilde</v>
      </c>
      <c r="EE86" t="str">
        <v>Fundación Colonia de Venezuela en República Dominicana (FUNCOVERD)</v>
      </c>
      <c r="EF86" t="str">
        <v>Fundación Comisión Católica Argentina de Migraciones (FCCAM)</v>
      </c>
      <c r="EG86" t="str">
        <v>Fundación CRISFE</v>
      </c>
      <c r="EH86" t="str">
        <v>Fundación de Ayuda Social de Las Iglesias Cristianas</v>
      </c>
      <c r="EI86" t="str">
        <v>Fundación de Ayuda Social de las Iglesias Cristianas (FASIC)</v>
      </c>
      <c r="EJ86" t="str">
        <v>Fundación de Emigrantes Venezolanos (FEV)</v>
      </c>
      <c r="EK86" t="str">
        <v>Fundación de las Americas (FUDELA)</v>
      </c>
      <c r="EL86" t="str">
        <v>Fundación Educativa Rada</v>
      </c>
      <c r="EM86" t="str">
        <v>Fundación Equidad</v>
      </c>
      <c r="EN86" t="str">
        <v>Fundación Halü Bienestar Humano (HALU)</v>
      </c>
      <c r="EO86" t="str">
        <v>Fundación Huésped</v>
      </c>
      <c r="EP86" t="str">
        <v>Fundación Human Rights Caribbean (HRC)</v>
      </c>
      <c r="EQ86" t="str">
        <v>Fundación Las Golondrinas</v>
      </c>
      <c r="ER86" t="str">
        <v>Fundación Manos Abiertas</v>
      </c>
      <c r="ES86" t="str">
        <v>Fundación Mi Sangre</v>
      </c>
      <c r="ET86" t="str">
        <v>Fundación Nuestros Jóvenes</v>
      </c>
      <c r="EU86" t="str">
        <v>Fundacion pa Hende Muhe den Dificultad (FHMD)</v>
      </c>
      <c r="EV86" t="str">
        <v>Fundación Pan de Vida</v>
      </c>
      <c r="EW86" t="str">
        <v>Fundación Panamericana de Desarrollo</v>
      </c>
      <c r="EX86" t="str">
        <v>Fundación Panamericana para el Desarrollo (FUPAD)</v>
      </c>
      <c r="EY86" t="str">
        <v>Fundación para Asistencia a las Víctimas</v>
      </c>
      <c r="EZ86" t="str">
        <v>Fundación para la Integración y el Desarrollo de América Latina (FIDAL)</v>
      </c>
      <c r="FA86" t="str">
        <v>Fundación Salú pa Tur</v>
      </c>
      <c r="FB86" t="str">
        <v>Fundación Scalabrini Bolivia</v>
      </c>
      <c r="FC86" t="str">
        <v>Fundacion Scalabrini Chile</v>
      </c>
      <c r="FD86" t="str">
        <v>Fundación SES</v>
      </c>
      <c r="FE86" t="str">
        <v>Fundación Solidaria Trabajo para un Hermano</v>
      </c>
      <c r="FF86" t="str">
        <v>Fundación Stima</v>
      </c>
      <c r="FG86" t="str">
        <v>Fundación Takuna</v>
      </c>
      <c r="FH86" t="str">
        <v>Fundación Tarabita</v>
      </c>
      <c r="FI86" t="str">
        <v>Fundación Venex Curacao</v>
      </c>
      <c r="FJ86" t="str">
        <v>Globalizate Radio</v>
      </c>
      <c r="FK86" t="str">
        <v>GOAL</v>
      </c>
      <c r="FL86" t="str">
        <v>Heartland Alliance International (HAI)</v>
      </c>
      <c r="FM86" t="str">
        <v>HELVETAS Swiss Intercooperation</v>
      </c>
      <c r="FN86" t="str">
        <v>Hermanos Salesianas</v>
      </c>
      <c r="FO86" t="str">
        <v>HIAS</v>
      </c>
      <c r="FP86" t="str">
        <v>Hogar de Cristo</v>
      </c>
      <c r="FQ86" t="str">
        <v>Hogar de Nazareth</v>
      </c>
      <c r="FR86" t="str">
        <v>Human Rights Defence Curaçao</v>
      </c>
      <c r="FS86" t="str">
        <v>Humanity &amp; Inclusion</v>
      </c>
      <c r="FT86" t="str">
        <v>Humans Analytic</v>
      </c>
      <c r="FU86" t="str">
        <v>IEB - Instituto Internacional de Educação do Brasil</v>
      </c>
      <c r="FV86" t="str">
        <v>iMMAP</v>
      </c>
      <c r="FW86" t="str">
        <v>IMPACT Initiatives (REACH)</v>
      </c>
      <c r="FX86" t="str">
        <v>Institute of Natural and Cultural Heritage (IPANC)</v>
      </c>
      <c r="FY86" t="str">
        <v>Instituto de Democracia y Derechos Humanos</v>
      </c>
      <c r="FZ86" t="str">
        <v>Instituto de maná</v>
      </c>
      <c r="GA86" t="str">
        <v>Instituto de Promoción del Desarrollo Solidario</v>
      </c>
      <c r="GB86" t="str">
        <v>Instituto Dominicano de Desarrollo Integral</v>
      </c>
      <c r="GC86" t="str">
        <v>Instituto Félix Guattari</v>
      </c>
      <c r="GD86" t="str">
        <v>Instituto Nice</v>
      </c>
      <c r="GE86" t="str">
        <v>Instituto para las Migraciones y Derechos Humanos (IMDH)</v>
      </c>
      <c r="GF86" t="str">
        <v>Instituto Pirilampos - Grupo de visitas y acciones voluntarias en Roraima</v>
      </c>
      <c r="GG86" t="str">
        <v>INTERSOS</v>
      </c>
      <c r="GH86" t="str">
        <v>IPANC</v>
      </c>
      <c r="GI86" t="str">
        <v>Kimirina Coorporation</v>
      </c>
      <c r="GJ86" t="str">
        <v>La Bolsa del Samaritano</v>
      </c>
      <c r="GK86" t="str">
        <v>Lutheran World Relief</v>
      </c>
      <c r="GL86" t="str">
        <v>Malteser International</v>
      </c>
      <c r="GM86" t="str">
        <v>Más Igualdad Perú</v>
      </c>
      <c r="GN86" t="str">
        <v>MedGlobal</v>
      </c>
      <c r="GO86" t="str">
        <v>Medical Teams International</v>
      </c>
      <c r="GP86" t="str">
        <v>Médicos del Mundo</v>
      </c>
      <c r="GQ86" t="str">
        <v>Mercy Corps</v>
      </c>
      <c r="GR86" t="str">
        <v>Migrantes, Refugiados y Argentinos Emprendedores Sociales (MIRARES)</v>
      </c>
      <c r="GS86" t="str">
        <v>Mision Scalabriniana - Ecuador</v>
      </c>
      <c r="GT86" t="str">
        <v>Missão Paz</v>
      </c>
      <c r="GU86" t="str">
        <v>Movimiento de Mujeres de El Oro</v>
      </c>
      <c r="GV86" t="str">
        <v>Movimiento LGBT+ Brasil</v>
      </c>
      <c r="GW86" t="str">
        <v>Museu A CASA</v>
      </c>
      <c r="GX86" t="str">
        <v>Nueva organización</v>
      </c>
      <c r="GY86" t="str">
        <v>Oficina de la Coordinadora Residente UN</v>
      </c>
      <c r="GZ86" t="str">
        <v>Oficina de las Naciones Unidas de Servicios para Proyectos (UNOPS)</v>
      </c>
      <c r="HA86" t="str">
        <v>Oficina de Naciones Unidas contra la Droga y el Delito (ONUDD)</v>
      </c>
      <c r="HB86" t="str">
        <v>Oficina de Naciones Unidas para la Coordinación de Asuntos Humanitarios</v>
      </c>
      <c r="HC86" t="str">
        <v>Oficina del Alto Comisionado de las Naciones Unidas para los Derechos Humanos (ACNUDH)</v>
      </c>
      <c r="HD86" t="str">
        <v>ONU voluntarios</v>
      </c>
      <c r="HE86" t="str">
        <v>Opportunity International/AGAPE</v>
      </c>
      <c r="HF86" t="str">
        <v>Organización de Estados Iberoamericanos para la Educación, la Ciencia y la Cultura (OEI)</v>
      </c>
      <c r="HG86" t="str">
        <v>Organización de las Naciones Unidas para la Alimentación y la Agricultura (FAO)</v>
      </c>
      <c r="HH86" t="str">
        <v>Organización de las Naciones Unidas para la Educación, la Ciencia y la Cultura (UNESCO)</v>
      </c>
      <c r="HI86" t="str">
        <v>Organización Fuerza Internacional de Capellanía DDHH y DIH OFICA ICC</v>
      </c>
      <c r="HJ86" t="str">
        <v>Organización Internacional del Trabajo (OIT)</v>
      </c>
      <c r="HK86" t="str">
        <v>Organización Internacional para las Migraciones (OIM)</v>
      </c>
      <c r="HL86" t="str">
        <v>Organización Panamericana de la Salud/Organización Mundial de la Salud (OPS/OMS)</v>
      </c>
      <c r="HM86" t="str">
        <v>OXFAM</v>
      </c>
      <c r="HN86" t="str">
        <v>Parroquia Eclesiástica San Francisco</v>
      </c>
      <c r="HO86" t="str">
        <v>Parroquia Ntra Sra Asunción y Madre de los Migrantes</v>
      </c>
      <c r="HP86" t="str">
        <v>Pastoral de Movilidad Humana - Conferencia Episcopal Peruana</v>
      </c>
      <c r="HQ86" t="str">
        <v>Pastoral Social Cáritas</v>
      </c>
      <c r="HR86" t="str">
        <v>Patronato de Amparo Social de Tulcán</v>
      </c>
      <c r="HS86" t="str">
        <v>Peace for Development</v>
      </c>
      <c r="HT86" t="str">
        <v>Plan Internacional</v>
      </c>
      <c r="HU86" t="str">
        <v>Première Urgence Internationale</v>
      </c>
      <c r="HV86" t="str">
        <v>PROBONO Colombia</v>
      </c>
      <c r="HW86" t="str">
        <v>Progetto mondo mlal</v>
      </c>
      <c r="HX86" t="str">
        <v>Programa Conjunto de las Naciones Unidas sobre el VIH/SIDA (ONUSIDA)</v>
      </c>
      <c r="HY86" t="str">
        <v>Programa de las Naciones Unidas para el Desarrollo (PNUD)</v>
      </c>
      <c r="HZ86" t="str">
        <v>Programa de las Naciones Unidas para los Asentamientos Humanos (UN Habitat)</v>
      </c>
      <c r="IA86" t="str">
        <v>Programa de Soporte a la autoayuda de personas seropositivas</v>
      </c>
      <c r="IB86" t="str">
        <v>Programa Mundial de Alimentos (PMA)</v>
      </c>
      <c r="IC86" t="str">
        <v>Purik Huasi</v>
      </c>
      <c r="ID86" t="str">
        <v>Red con Migrantes y Refugiados</v>
      </c>
      <c r="IE86" t="str">
        <v>Red de Investigaciones Orientadas a la Solución de Problemas en Derechos Humanos</v>
      </c>
      <c r="IF86" t="str">
        <v>Red Internacional de Migración Scalabrini</v>
      </c>
      <c r="IG86" t="str">
        <v>Red Latinoamericana de Organizaciones no Gubernamentales de Personas con Discapacidad y sus Familias (RIADIS)</v>
      </c>
      <c r="IH86" t="str">
        <v>Red regioanal LGTBI+</v>
      </c>
      <c r="II86" t="str">
        <v>Renacer</v>
      </c>
      <c r="IJ86" t="str">
        <v>RET Internacional</v>
      </c>
      <c r="IK86" t="str">
        <v>Save the Children (SCI)</v>
      </c>
      <c r="IL86" t="str">
        <v>Sección Peruana de Amnistía Internacional</v>
      </c>
      <c r="IM86" t="str">
        <v>Semillas para la Democracia</v>
      </c>
      <c r="IN86" t="str">
        <v>Servicio Ecuménico para la Dignidad Humana</v>
      </c>
      <c r="IO86" t="str">
        <v>Servicio Jesuita a Migrantes (SJM)</v>
      </c>
      <c r="IP86" t="str">
        <v>Servicio Jesuita a Migrantes y Refugiados (SJMR)</v>
      </c>
      <c r="IQ86" t="str">
        <v>Servicio Jesuita a Refugiados (SJR)</v>
      </c>
      <c r="IR86" t="str">
        <v>Servicio Pastoral de Migrantes Nacional</v>
      </c>
      <c r="IS86" t="str">
        <v>Serviço Pastoral dos Migrantes do Nordeste</v>
      </c>
      <c r="IT86" t="str">
        <v>Sesame Workshop</v>
      </c>
      <c r="IU86" t="str">
        <v>Sociedad Bolivariana de Curaçao</v>
      </c>
      <c r="IV86" t="str">
        <v>Solidarites International/Premiere Urgence Internationale (Consorcio de SI y PUI)</v>
      </c>
      <c r="IW86" t="str">
        <v>Sparkassenstiftung für internationale Kooperation</v>
      </c>
      <c r="IX86" t="str">
        <v>Stichting Slachtofferhulp Curaçao</v>
      </c>
      <c r="IY86" t="str">
        <v>Swisscontact</v>
      </c>
      <c r="IZ86" t="str">
        <v>Tearfund</v>
      </c>
      <c r="JA86" t="str">
        <v>TECHO</v>
      </c>
      <c r="JB86" t="str">
        <v>Terre des Hommes Italy</v>
      </c>
      <c r="JC86" t="str">
        <v>Terre des Hommes Lausanne</v>
      </c>
      <c r="JD86" t="str">
        <v>Terre des Hommes Suisse</v>
      </c>
      <c r="JE86" t="str">
        <v>Universidad Católica del Uruguay (UCU)</v>
      </c>
      <c r="JF86" t="str">
        <v>Universidad de Buenos Aires (UBA)</v>
      </c>
      <c r="JG86" t="str">
        <v>UruVene</v>
      </c>
      <c r="JH86" t="str">
        <v>VenAruba Solidaria</v>
      </c>
      <c r="JI86" t="str">
        <v>VenEuropa</v>
      </c>
      <c r="JJ86" t="str">
        <v>Venezolanos en San Cristóbal</v>
      </c>
      <c r="JK86" t="str">
        <v>Vicaría de Pastoral Social Caritas</v>
      </c>
      <c r="JL86" t="str">
        <v>Vicariato apostólico de Esmeraldas – Nación de Paz (VAE)</v>
      </c>
      <c r="JM86" t="str">
        <v>Visión Mundial</v>
      </c>
      <c r="JN86" t="str">
        <v>War Child</v>
      </c>
      <c r="JO86" t="str">
        <v>We World GVC</v>
      </c>
      <c r="JP86" t="str">
        <v>World Council of Credit Unions</v>
      </c>
      <c r="JQ86" t="str">
        <v>ZOA</v>
      </c>
    </row>
    <row r="87" spans="1:277" ht="28.8" x14ac:dyDescent="0.3">
      <c r="A87" s="37" t="s">
        <v>847</v>
      </c>
      <c r="B87" s="37" t="s">
        <v>848</v>
      </c>
      <c r="C87" s="37" t="s">
        <v>849</v>
      </c>
      <c r="D87" s="37"/>
      <c r="E87" s="37" t="s">
        <v>850</v>
      </c>
      <c r="F87" s="46" t="b">
        <v>0</v>
      </c>
      <c r="G87" s="46" t="s">
        <v>2167</v>
      </c>
      <c r="I87" t="str" cm="1">
        <f t="array" ref="I87:JQ87">TRANSPOSE(_xlfn._xlws.SORT(_xlfn._xlws.FILTER(Table3[Nombre],ISNUMBER(SEARCH(' Activity Sheet'!C88,Table3[Nombre])),"Not found"),,1))</f>
        <v>100% Diversidad y Derechos</v>
      </c>
      <c r="J87" t="str">
        <v>ABV - Asociación del Bien con la Vida</v>
      </c>
      <c r="K87" t="str">
        <v>ACAPS</v>
      </c>
      <c r="L87" t="str">
        <v>Acción contra el Hambre</v>
      </c>
      <c r="M87" t="str">
        <v>ACT Alianza</v>
      </c>
      <c r="N87" t="str">
        <v>ACTED</v>
      </c>
      <c r="O87" t="str">
        <v>Agencia Adventista de Desarollo y Recursos Asistenciales (ADRA)</v>
      </c>
      <c r="P87" t="str">
        <v>Agencia de Cooperación Alemana para el Desarrollo GIZ</v>
      </c>
      <c r="Q87" t="str">
        <v>AID FOR AIDS</v>
      </c>
      <c r="R87" t="str">
        <v>AIDS Healthcare Foundation</v>
      </c>
      <c r="S87" t="str">
        <v>Aldeas Infantiles SOS</v>
      </c>
      <c r="T87" t="str">
        <v>Alianza por la Solidaridad</v>
      </c>
      <c r="U87" t="str">
        <v>Alianza por Venezuela</v>
      </c>
      <c r="V87" t="str">
        <v>Alto Comisionado de las Naciones Unidas para los Refugiados (ACNUR)</v>
      </c>
      <c r="W87" t="str">
        <v>Asociación Aves</v>
      </c>
      <c r="X87" t="str">
        <v>Asociación Caritativa y Cultural Amigos do Noivo</v>
      </c>
      <c r="Y87" t="str">
        <v>Asociación Churún Merú</v>
      </c>
      <c r="Z87" t="str">
        <v>Asociación Civil de Chamos Venezolanos</v>
      </c>
      <c r="AA87" t="str">
        <v>Asociación Civil El Paso</v>
      </c>
      <c r="AB87" t="str">
        <v>Asociación Civil Venezolana en Paraguay</v>
      </c>
      <c r="AC87" t="str">
        <v>Asociación Construyendo Caminos de Esperanza Frente a la Injusticia, el Rechazo y el Olvido (CCEFIRO)</v>
      </c>
      <c r="AD87" t="str">
        <v>Asociación de Apoyo al Desarrollo - APOYAR</v>
      </c>
      <c r="AE87" t="str">
        <v>Asociacion de Jubilados y Pensionados Venezolanos en Argentina</v>
      </c>
      <c r="AF87" t="str">
        <v>Asociación de Psicólogos Venezolanos en Argentina</v>
      </c>
      <c r="AG87" t="str">
        <v>Asociación de venezolanos en la República argentina (ASOVEN)</v>
      </c>
      <c r="AH87" t="str">
        <v>Asociación educativa y caritativa Vale da Benção (AEBVB)</v>
      </c>
      <c r="AI87" t="str">
        <v>Asociación Idas y Vueltas</v>
      </c>
      <c r="AJ87" t="str">
        <v>Asociación ILLARI-AMANECER</v>
      </c>
      <c r="AK87" t="str">
        <v>Asociación Inmigrante Feliz</v>
      </c>
      <c r="AL87" t="str">
        <v>Asociación Manos Veneguayas</v>
      </c>
      <c r="AM87" t="str">
        <v>AsociacIón Misioneros de San Carlos Scalabrinianos</v>
      </c>
      <c r="AN87" t="str">
        <v>Asociación Mutual Israelita Argentina</v>
      </c>
      <c r="AO87" t="str">
        <v>Asociación Profamilia</v>
      </c>
      <c r="AP87" t="str">
        <v>Asociación Quinta Ola</v>
      </c>
      <c r="AQ87" t="str">
        <v>Asociación Solidaridad y Acción</v>
      </c>
      <c r="AR87" t="str">
        <v>Asociación Venezolana en Chile</v>
      </c>
      <c r="AS87" t="str">
        <v>Associação Hermanitos</v>
      </c>
      <c r="AT87" t="str">
        <v>Ayuda en Acción</v>
      </c>
      <c r="AU87" t="str">
        <v>Bethany Christian Services</v>
      </c>
      <c r="AV87" t="str">
        <v>Blumont</v>
      </c>
      <c r="AW87" t="str">
        <v>Capellanía de migrantes venezolanos de la diócesis de Lurín</v>
      </c>
      <c r="AX87" t="str">
        <v>CARE</v>
      </c>
      <c r="AY87" t="str">
        <v>Cáritas Alemania</v>
      </c>
      <c r="AZ87" t="str">
        <v>Cáritas Aruba</v>
      </c>
      <c r="BA87" t="str">
        <v>Cáritas Bolivia</v>
      </c>
      <c r="BB87" t="str">
        <v>Cáritas Brasil</v>
      </c>
      <c r="BC87" t="str">
        <v>Caritas Ecuador</v>
      </c>
      <c r="BD87" t="str">
        <v>Caritas Manaus</v>
      </c>
      <c r="BE87" t="str">
        <v>Caritas Parana</v>
      </c>
      <c r="BF87" t="str">
        <v>Cáritas Perú</v>
      </c>
      <c r="BG87" t="str">
        <v>Cáritas Rio de Janeiro</v>
      </c>
      <c r="BH87" t="str">
        <v>Cáritas São Paulo</v>
      </c>
      <c r="BI87" t="str">
        <v>Cáritas Suiza</v>
      </c>
      <c r="BJ87" t="str">
        <v>Cáritas Willemstad</v>
      </c>
      <c r="BK87" t="str">
        <v>Casa Cemisol</v>
      </c>
      <c r="BL87" t="str">
        <v>Casa Hogar San José</v>
      </c>
      <c r="BM87" t="str">
        <v>Casa Violeta</v>
      </c>
      <c r="BN87" t="str">
        <v>Centro de Atencion alMigrante (CAM)</v>
      </c>
      <c r="BO87" t="str">
        <v>Centro de Atencion Psicosocial (CAPS)</v>
      </c>
      <c r="BP87" t="str">
        <v>Centro de Defensa de los Derechos Humanos de Guarulhos (CCDH)</v>
      </c>
      <c r="BQ87" t="str">
        <v>Centro de Desarrollo y Autogestión</v>
      </c>
      <c r="BR87" t="str">
        <v>Centro de Estudios y Programas Integrados para el Desarrollo Sostenible (CIEDS)</v>
      </c>
      <c r="BS87" t="str">
        <v>Centro de Estudios y Solidaridad con América Latina (CESAL)</v>
      </c>
      <c r="BT87" t="str">
        <v>Centro de Migración y Derechos Humanos de la Diócesis de Roraima</v>
      </c>
      <c r="BU87" t="str">
        <v>Centro Familiar Familias Sin Fronteras – Fundación Familia Sin Fronteras</v>
      </c>
      <c r="BV87" t="str">
        <v>CESVI-Cooperazione e Sviluppo</v>
      </c>
      <c r="BW87" t="str">
        <v>ChildFund Internacional</v>
      </c>
      <c r="BX87" t="str">
        <v>CHS Alternativo</v>
      </c>
      <c r="BY87" t="str">
        <v>CIR - Conselho Indígena de Roraima</v>
      </c>
      <c r="BZ87" t="str">
        <v>Coletivo MOSAICO - Asociación del Movimiento Social, Ambiental, Interactivo, Cultural y Organizacional</v>
      </c>
      <c r="CA87" t="str">
        <v>COLVENZ</v>
      </c>
      <c r="CB87" t="str">
        <v>Comisión Argentina para Refugiados y Migrantes (CAREF)</v>
      </c>
      <c r="CC87" t="str">
        <v>Comité Internacional de la Cruz Roja</v>
      </c>
      <c r="CD87" t="str">
        <v>Comité Internacional de Rescate (IRC)</v>
      </c>
      <c r="CE87" t="str">
        <v>Comité Internacional para el Desarrollo de los Pueblos (CISP)</v>
      </c>
      <c r="CF87" t="str">
        <v>Comite permanente por la defensa de los derechos humanos (CDH)</v>
      </c>
      <c r="CG87" t="str">
        <v>Compasión internacional</v>
      </c>
      <c r="CH87" t="str">
        <v>Compassiva</v>
      </c>
      <c r="CI87" t="str">
        <v>Conozco mis derechos</v>
      </c>
      <c r="CJ87" t="str">
        <v>ConQuito</v>
      </c>
      <c r="CK87" t="str">
        <v>Consejo Danés para los Refugiados (DRC)</v>
      </c>
      <c r="CL87" t="str">
        <v>Consejo Interreligioso del Perú - Religiones por la Paz</v>
      </c>
      <c r="CM87" t="str">
        <v>Consejo Noruego para los Refugiados (NRC)</v>
      </c>
      <c r="CN87" t="str">
        <v>Consorcio de Org. Privadas de promoción al desarrollo de la micro y pequeña empresa</v>
      </c>
      <c r="CO87" t="str">
        <v>COOPI - Cooperación Internacional</v>
      </c>
      <c r="CP87" t="str">
        <v>Corporacion Minuto de Dios</v>
      </c>
      <c r="CQ87" t="str">
        <v>Corporación Opción Legal</v>
      </c>
      <c r="CR87" t="str">
        <v>Corporación para el Desarrollo de Emprendimiento y la Innovación Social</v>
      </c>
      <c r="CS87" t="str">
        <v>Cruz Roja Argentina</v>
      </c>
      <c r="CT87" t="str">
        <v>Cruz Roja Colombia</v>
      </c>
      <c r="CU87" t="str">
        <v>Cruz Roja Ecuador</v>
      </c>
      <c r="CV87" t="str">
        <v>Cruz Roja Española</v>
      </c>
      <c r="CW87" t="str">
        <v>Cruz Roja Panamá</v>
      </c>
      <c r="CX87" t="str">
        <v>Cruz Roja Paraguay</v>
      </c>
      <c r="CY87" t="str">
        <v>Cruz Roja Perú</v>
      </c>
      <c r="CZ87" t="str">
        <v>Cruz Roja Uruguay</v>
      </c>
      <c r="DA87" t="str">
        <v>Cuso Internacional</v>
      </c>
      <c r="DB87" t="str">
        <v>DCF (Danielle’s Children Fund)</v>
      </c>
      <c r="DC87" t="str">
        <v>Desarrollo Cooperativo Agrícola Internacional / Voluntarios en Asistencia Cooperativa en el Extranjero</v>
      </c>
      <c r="DD87" t="str">
        <v>Diakonie Katastrophenhilfe</v>
      </c>
      <c r="DE87" t="str">
        <v>Diálogo Diverso</v>
      </c>
      <c r="DF87" t="str">
        <v>Diáspora Venezolana en República Dominicana</v>
      </c>
      <c r="DG87" t="str">
        <v>Duendes y Ángeles Vinotinto República Dominicana</v>
      </c>
      <c r="DH87" t="str">
        <v>Embajadores internacionales de Canarinhos da Amazonia por la paz</v>
      </c>
      <c r="DI87" t="str">
        <v>Encuentros SJS (Servicio Jesuita de la Solidaridad)</v>
      </c>
      <c r="DJ87" t="str">
        <v>Ending Violence Against Migrants</v>
      </c>
      <c r="DK87" t="str">
        <v>Entidad de las Naciones Unidas para la Igualdad de Género y el Empoderamiento de las Mujeres</v>
      </c>
      <c r="DL87" t="str">
        <v>Famia Planea</v>
      </c>
      <c r="DM87" t="str">
        <v>Family Planning Association of Trinidad and Tobago</v>
      </c>
      <c r="DN87" t="str">
        <v>Federación de Mujeres de Sucumbíos</v>
      </c>
      <c r="DO87" t="str">
        <v>Federación Internacional de la Cruz Roja (FIRC)</v>
      </c>
      <c r="DP87" t="str">
        <v>Federación internacional humanitaria</v>
      </c>
      <c r="DQ87" t="str">
        <v>Federación Luterana Mundial</v>
      </c>
      <c r="DR87" t="str">
        <v>Fondo de las Naciones Unidas para la Infancia (UNICEF)</v>
      </c>
      <c r="DS87" t="str">
        <v>Fondo de Población de las Naciones Unidas (UNFPA)</v>
      </c>
      <c r="DT87" t="str">
        <v>Fondo Ecuatoriano Populorum Progressio</v>
      </c>
      <c r="DU87" t="str">
        <v>Foro de Israel para la Ayuda Humanitaria Internacional (IsraAID)</v>
      </c>
      <c r="DV87" t="str">
        <v>Foro de la Sociedad Civil en Salud (ForoSalud)</v>
      </c>
      <c r="DW87" t="str">
        <v>Foro Salud Callao</v>
      </c>
      <c r="DX87" t="str">
        <v>Fraternidade Sem Fronteiras</v>
      </c>
      <c r="DY87" t="str">
        <v>Fundación “Project Hope of Colombia”</v>
      </c>
      <c r="DZ87" t="str">
        <v>Fundación Alas de Colibrí</v>
      </c>
      <c r="EA87" t="str">
        <v>Fundación Americares</v>
      </c>
      <c r="EB87" t="str">
        <v>Fundación AVSI</v>
      </c>
      <c r="EC87" t="str">
        <v>Fundación Baylor Colombia</v>
      </c>
      <c r="ED87" t="str">
        <v>Fundación Casa de Refugio Matilde</v>
      </c>
      <c r="EE87" t="str">
        <v>Fundación Colonia de Venezuela en República Dominicana (FUNCOVERD)</v>
      </c>
      <c r="EF87" t="str">
        <v>Fundación Comisión Católica Argentina de Migraciones (FCCAM)</v>
      </c>
      <c r="EG87" t="str">
        <v>Fundación CRISFE</v>
      </c>
      <c r="EH87" t="str">
        <v>Fundación de Ayuda Social de Las Iglesias Cristianas</v>
      </c>
      <c r="EI87" t="str">
        <v>Fundación de Ayuda Social de las Iglesias Cristianas (FASIC)</v>
      </c>
      <c r="EJ87" t="str">
        <v>Fundación de Emigrantes Venezolanos (FEV)</v>
      </c>
      <c r="EK87" t="str">
        <v>Fundación de las Americas (FUDELA)</v>
      </c>
      <c r="EL87" t="str">
        <v>Fundación Educativa Rada</v>
      </c>
      <c r="EM87" t="str">
        <v>Fundación Equidad</v>
      </c>
      <c r="EN87" t="str">
        <v>Fundación Halü Bienestar Humano (HALU)</v>
      </c>
      <c r="EO87" t="str">
        <v>Fundación Huésped</v>
      </c>
      <c r="EP87" t="str">
        <v>Fundación Human Rights Caribbean (HRC)</v>
      </c>
      <c r="EQ87" t="str">
        <v>Fundación Las Golondrinas</v>
      </c>
      <c r="ER87" t="str">
        <v>Fundación Manos Abiertas</v>
      </c>
      <c r="ES87" t="str">
        <v>Fundación Mi Sangre</v>
      </c>
      <c r="ET87" t="str">
        <v>Fundación Nuestros Jóvenes</v>
      </c>
      <c r="EU87" t="str">
        <v>Fundacion pa Hende Muhe den Dificultad (FHMD)</v>
      </c>
      <c r="EV87" t="str">
        <v>Fundación Pan de Vida</v>
      </c>
      <c r="EW87" t="str">
        <v>Fundación Panamericana de Desarrollo</v>
      </c>
      <c r="EX87" t="str">
        <v>Fundación Panamericana para el Desarrollo (FUPAD)</v>
      </c>
      <c r="EY87" t="str">
        <v>Fundación para Asistencia a las Víctimas</v>
      </c>
      <c r="EZ87" t="str">
        <v>Fundación para la Integración y el Desarrollo de América Latina (FIDAL)</v>
      </c>
      <c r="FA87" t="str">
        <v>Fundación Salú pa Tur</v>
      </c>
      <c r="FB87" t="str">
        <v>Fundación Scalabrini Bolivia</v>
      </c>
      <c r="FC87" t="str">
        <v>Fundacion Scalabrini Chile</v>
      </c>
      <c r="FD87" t="str">
        <v>Fundación SES</v>
      </c>
      <c r="FE87" t="str">
        <v>Fundación Solidaria Trabajo para un Hermano</v>
      </c>
      <c r="FF87" t="str">
        <v>Fundación Stima</v>
      </c>
      <c r="FG87" t="str">
        <v>Fundación Takuna</v>
      </c>
      <c r="FH87" t="str">
        <v>Fundación Tarabita</v>
      </c>
      <c r="FI87" t="str">
        <v>Fundación Venex Curacao</v>
      </c>
      <c r="FJ87" t="str">
        <v>Globalizate Radio</v>
      </c>
      <c r="FK87" t="str">
        <v>GOAL</v>
      </c>
      <c r="FL87" t="str">
        <v>Heartland Alliance International (HAI)</v>
      </c>
      <c r="FM87" t="str">
        <v>HELVETAS Swiss Intercooperation</v>
      </c>
      <c r="FN87" t="str">
        <v>Hermanos Salesianas</v>
      </c>
      <c r="FO87" t="str">
        <v>HIAS</v>
      </c>
      <c r="FP87" t="str">
        <v>Hogar de Cristo</v>
      </c>
      <c r="FQ87" t="str">
        <v>Hogar de Nazareth</v>
      </c>
      <c r="FR87" t="str">
        <v>Human Rights Defence Curaçao</v>
      </c>
      <c r="FS87" t="str">
        <v>Humanity &amp; Inclusion</v>
      </c>
      <c r="FT87" t="str">
        <v>Humans Analytic</v>
      </c>
      <c r="FU87" t="str">
        <v>IEB - Instituto Internacional de Educação do Brasil</v>
      </c>
      <c r="FV87" t="str">
        <v>iMMAP</v>
      </c>
      <c r="FW87" t="str">
        <v>IMPACT Initiatives (REACH)</v>
      </c>
      <c r="FX87" t="str">
        <v>Institute of Natural and Cultural Heritage (IPANC)</v>
      </c>
      <c r="FY87" t="str">
        <v>Instituto de Democracia y Derechos Humanos</v>
      </c>
      <c r="FZ87" t="str">
        <v>Instituto de maná</v>
      </c>
      <c r="GA87" t="str">
        <v>Instituto de Promoción del Desarrollo Solidario</v>
      </c>
      <c r="GB87" t="str">
        <v>Instituto Dominicano de Desarrollo Integral</v>
      </c>
      <c r="GC87" t="str">
        <v>Instituto Félix Guattari</v>
      </c>
      <c r="GD87" t="str">
        <v>Instituto Nice</v>
      </c>
      <c r="GE87" t="str">
        <v>Instituto para las Migraciones y Derechos Humanos (IMDH)</v>
      </c>
      <c r="GF87" t="str">
        <v>Instituto Pirilampos - Grupo de visitas y acciones voluntarias en Roraima</v>
      </c>
      <c r="GG87" t="str">
        <v>INTERSOS</v>
      </c>
      <c r="GH87" t="str">
        <v>IPANC</v>
      </c>
      <c r="GI87" t="str">
        <v>Kimirina Coorporation</v>
      </c>
      <c r="GJ87" t="str">
        <v>La Bolsa del Samaritano</v>
      </c>
      <c r="GK87" t="str">
        <v>Lutheran World Relief</v>
      </c>
      <c r="GL87" t="str">
        <v>Malteser International</v>
      </c>
      <c r="GM87" t="str">
        <v>Más Igualdad Perú</v>
      </c>
      <c r="GN87" t="str">
        <v>MedGlobal</v>
      </c>
      <c r="GO87" t="str">
        <v>Medical Teams International</v>
      </c>
      <c r="GP87" t="str">
        <v>Médicos del Mundo</v>
      </c>
      <c r="GQ87" t="str">
        <v>Mercy Corps</v>
      </c>
      <c r="GR87" t="str">
        <v>Migrantes, Refugiados y Argentinos Emprendedores Sociales (MIRARES)</v>
      </c>
      <c r="GS87" t="str">
        <v>Mision Scalabriniana - Ecuador</v>
      </c>
      <c r="GT87" t="str">
        <v>Missão Paz</v>
      </c>
      <c r="GU87" t="str">
        <v>Movimiento de Mujeres de El Oro</v>
      </c>
      <c r="GV87" t="str">
        <v>Movimiento LGBT+ Brasil</v>
      </c>
      <c r="GW87" t="str">
        <v>Museu A CASA</v>
      </c>
      <c r="GX87" t="str">
        <v>Nueva organización</v>
      </c>
      <c r="GY87" t="str">
        <v>Oficina de la Coordinadora Residente UN</v>
      </c>
      <c r="GZ87" t="str">
        <v>Oficina de las Naciones Unidas de Servicios para Proyectos (UNOPS)</v>
      </c>
      <c r="HA87" t="str">
        <v>Oficina de Naciones Unidas contra la Droga y el Delito (ONUDD)</v>
      </c>
      <c r="HB87" t="str">
        <v>Oficina de Naciones Unidas para la Coordinación de Asuntos Humanitarios</v>
      </c>
      <c r="HC87" t="str">
        <v>Oficina del Alto Comisionado de las Naciones Unidas para los Derechos Humanos (ACNUDH)</v>
      </c>
      <c r="HD87" t="str">
        <v>ONU voluntarios</v>
      </c>
      <c r="HE87" t="str">
        <v>Opportunity International/AGAPE</v>
      </c>
      <c r="HF87" t="str">
        <v>Organización de Estados Iberoamericanos para la Educación, la Ciencia y la Cultura (OEI)</v>
      </c>
      <c r="HG87" t="str">
        <v>Organización de las Naciones Unidas para la Alimentación y la Agricultura (FAO)</v>
      </c>
      <c r="HH87" t="str">
        <v>Organización de las Naciones Unidas para la Educación, la Ciencia y la Cultura (UNESCO)</v>
      </c>
      <c r="HI87" t="str">
        <v>Organización Fuerza Internacional de Capellanía DDHH y DIH OFICA ICC</v>
      </c>
      <c r="HJ87" t="str">
        <v>Organización Internacional del Trabajo (OIT)</v>
      </c>
      <c r="HK87" t="str">
        <v>Organización Internacional para las Migraciones (OIM)</v>
      </c>
      <c r="HL87" t="str">
        <v>Organización Panamericana de la Salud/Organización Mundial de la Salud (OPS/OMS)</v>
      </c>
      <c r="HM87" t="str">
        <v>OXFAM</v>
      </c>
      <c r="HN87" t="str">
        <v>Parroquia Eclesiástica San Francisco</v>
      </c>
      <c r="HO87" t="str">
        <v>Parroquia Ntra Sra Asunción y Madre de los Migrantes</v>
      </c>
      <c r="HP87" t="str">
        <v>Pastoral de Movilidad Humana - Conferencia Episcopal Peruana</v>
      </c>
      <c r="HQ87" t="str">
        <v>Pastoral Social Cáritas</v>
      </c>
      <c r="HR87" t="str">
        <v>Patronato de Amparo Social de Tulcán</v>
      </c>
      <c r="HS87" t="str">
        <v>Peace for Development</v>
      </c>
      <c r="HT87" t="str">
        <v>Plan Internacional</v>
      </c>
      <c r="HU87" t="str">
        <v>Première Urgence Internationale</v>
      </c>
      <c r="HV87" t="str">
        <v>PROBONO Colombia</v>
      </c>
      <c r="HW87" t="str">
        <v>Progetto mondo mlal</v>
      </c>
      <c r="HX87" t="str">
        <v>Programa Conjunto de las Naciones Unidas sobre el VIH/SIDA (ONUSIDA)</v>
      </c>
      <c r="HY87" t="str">
        <v>Programa de las Naciones Unidas para el Desarrollo (PNUD)</v>
      </c>
      <c r="HZ87" t="str">
        <v>Programa de las Naciones Unidas para los Asentamientos Humanos (UN Habitat)</v>
      </c>
      <c r="IA87" t="str">
        <v>Programa de Soporte a la autoayuda de personas seropositivas</v>
      </c>
      <c r="IB87" t="str">
        <v>Programa Mundial de Alimentos (PMA)</v>
      </c>
      <c r="IC87" t="str">
        <v>Purik Huasi</v>
      </c>
      <c r="ID87" t="str">
        <v>Red con Migrantes y Refugiados</v>
      </c>
      <c r="IE87" t="str">
        <v>Red de Investigaciones Orientadas a la Solución de Problemas en Derechos Humanos</v>
      </c>
      <c r="IF87" t="str">
        <v>Red Internacional de Migración Scalabrini</v>
      </c>
      <c r="IG87" t="str">
        <v>Red Latinoamericana de Organizaciones no Gubernamentales de Personas con Discapacidad y sus Familias (RIADIS)</v>
      </c>
      <c r="IH87" t="str">
        <v>Red regioanal LGTBI+</v>
      </c>
      <c r="II87" t="str">
        <v>Renacer</v>
      </c>
      <c r="IJ87" t="str">
        <v>RET Internacional</v>
      </c>
      <c r="IK87" t="str">
        <v>Save the Children (SCI)</v>
      </c>
      <c r="IL87" t="str">
        <v>Sección Peruana de Amnistía Internacional</v>
      </c>
      <c r="IM87" t="str">
        <v>Semillas para la Democracia</v>
      </c>
      <c r="IN87" t="str">
        <v>Servicio Ecuménico para la Dignidad Humana</v>
      </c>
      <c r="IO87" t="str">
        <v>Servicio Jesuita a Migrantes (SJM)</v>
      </c>
      <c r="IP87" t="str">
        <v>Servicio Jesuita a Migrantes y Refugiados (SJMR)</v>
      </c>
      <c r="IQ87" t="str">
        <v>Servicio Jesuita a Refugiados (SJR)</v>
      </c>
      <c r="IR87" t="str">
        <v>Servicio Pastoral de Migrantes Nacional</v>
      </c>
      <c r="IS87" t="str">
        <v>Serviço Pastoral dos Migrantes do Nordeste</v>
      </c>
      <c r="IT87" t="str">
        <v>Sesame Workshop</v>
      </c>
      <c r="IU87" t="str">
        <v>Sociedad Bolivariana de Curaçao</v>
      </c>
      <c r="IV87" t="str">
        <v>Solidarites International/Premiere Urgence Internationale (Consorcio de SI y PUI)</v>
      </c>
      <c r="IW87" t="str">
        <v>Sparkassenstiftung für internationale Kooperation</v>
      </c>
      <c r="IX87" t="str">
        <v>Stichting Slachtofferhulp Curaçao</v>
      </c>
      <c r="IY87" t="str">
        <v>Swisscontact</v>
      </c>
      <c r="IZ87" t="str">
        <v>Tearfund</v>
      </c>
      <c r="JA87" t="str">
        <v>TECHO</v>
      </c>
      <c r="JB87" t="str">
        <v>Terre des Hommes Italy</v>
      </c>
      <c r="JC87" t="str">
        <v>Terre des Hommes Lausanne</v>
      </c>
      <c r="JD87" t="str">
        <v>Terre des Hommes Suisse</v>
      </c>
      <c r="JE87" t="str">
        <v>Universidad Católica del Uruguay (UCU)</v>
      </c>
      <c r="JF87" t="str">
        <v>Universidad de Buenos Aires (UBA)</v>
      </c>
      <c r="JG87" t="str">
        <v>UruVene</v>
      </c>
      <c r="JH87" t="str">
        <v>VenAruba Solidaria</v>
      </c>
      <c r="JI87" t="str">
        <v>VenEuropa</v>
      </c>
      <c r="JJ87" t="str">
        <v>Venezolanos en San Cristóbal</v>
      </c>
      <c r="JK87" t="str">
        <v>Vicaría de Pastoral Social Caritas</v>
      </c>
      <c r="JL87" t="str">
        <v>Vicariato apostólico de Esmeraldas – Nación de Paz (VAE)</v>
      </c>
      <c r="JM87" t="str">
        <v>Visión Mundial</v>
      </c>
      <c r="JN87" t="str">
        <v>War Child</v>
      </c>
      <c r="JO87" t="str">
        <v>We World GVC</v>
      </c>
      <c r="JP87" t="str">
        <v>World Council of Credit Unions</v>
      </c>
      <c r="JQ87" t="str">
        <v>ZOA</v>
      </c>
    </row>
    <row r="88" spans="1:277" ht="43.2" x14ac:dyDescent="0.3">
      <c r="A88" s="37" t="s">
        <v>851</v>
      </c>
      <c r="B88" s="37" t="s">
        <v>17</v>
      </c>
      <c r="C88" s="37" t="s">
        <v>852</v>
      </c>
      <c r="D88" s="37"/>
      <c r="E88" s="37" t="s">
        <v>853</v>
      </c>
      <c r="F88" s="46" t="b">
        <v>0</v>
      </c>
      <c r="G88" s="46" t="s">
        <v>2167</v>
      </c>
      <c r="I88" t="str" cm="1">
        <f t="array" ref="I88:JQ88">TRANSPOSE(_xlfn._xlws.SORT(_xlfn._xlws.FILTER(Table3[Nombre],ISNUMBER(SEARCH(' Activity Sheet'!C89,Table3[Nombre])),"Not found"),,1))</f>
        <v>100% Diversidad y Derechos</v>
      </c>
      <c r="J88" t="str">
        <v>ABV - Asociación del Bien con la Vida</v>
      </c>
      <c r="K88" t="str">
        <v>ACAPS</v>
      </c>
      <c r="L88" t="str">
        <v>Acción contra el Hambre</v>
      </c>
      <c r="M88" t="str">
        <v>ACT Alianza</v>
      </c>
      <c r="N88" t="str">
        <v>ACTED</v>
      </c>
      <c r="O88" t="str">
        <v>Agencia Adventista de Desarollo y Recursos Asistenciales (ADRA)</v>
      </c>
      <c r="P88" t="str">
        <v>Agencia de Cooperación Alemana para el Desarrollo GIZ</v>
      </c>
      <c r="Q88" t="str">
        <v>AID FOR AIDS</v>
      </c>
      <c r="R88" t="str">
        <v>AIDS Healthcare Foundation</v>
      </c>
      <c r="S88" t="str">
        <v>Aldeas Infantiles SOS</v>
      </c>
      <c r="T88" t="str">
        <v>Alianza por la Solidaridad</v>
      </c>
      <c r="U88" t="str">
        <v>Alianza por Venezuela</v>
      </c>
      <c r="V88" t="str">
        <v>Alto Comisionado de las Naciones Unidas para los Refugiados (ACNUR)</v>
      </c>
      <c r="W88" t="str">
        <v>Asociación Aves</v>
      </c>
      <c r="X88" t="str">
        <v>Asociación Caritativa y Cultural Amigos do Noivo</v>
      </c>
      <c r="Y88" t="str">
        <v>Asociación Churún Merú</v>
      </c>
      <c r="Z88" t="str">
        <v>Asociación Civil de Chamos Venezolanos</v>
      </c>
      <c r="AA88" t="str">
        <v>Asociación Civil El Paso</v>
      </c>
      <c r="AB88" t="str">
        <v>Asociación Civil Venezolana en Paraguay</v>
      </c>
      <c r="AC88" t="str">
        <v>Asociación Construyendo Caminos de Esperanza Frente a la Injusticia, el Rechazo y el Olvido (CCEFIRO)</v>
      </c>
      <c r="AD88" t="str">
        <v>Asociación de Apoyo al Desarrollo - APOYAR</v>
      </c>
      <c r="AE88" t="str">
        <v>Asociacion de Jubilados y Pensionados Venezolanos en Argentina</v>
      </c>
      <c r="AF88" t="str">
        <v>Asociación de Psicólogos Venezolanos en Argentina</v>
      </c>
      <c r="AG88" t="str">
        <v>Asociación de venezolanos en la República argentina (ASOVEN)</v>
      </c>
      <c r="AH88" t="str">
        <v>Asociación educativa y caritativa Vale da Benção (AEBVB)</v>
      </c>
      <c r="AI88" t="str">
        <v>Asociación Idas y Vueltas</v>
      </c>
      <c r="AJ88" t="str">
        <v>Asociación ILLARI-AMANECER</v>
      </c>
      <c r="AK88" t="str">
        <v>Asociación Inmigrante Feliz</v>
      </c>
      <c r="AL88" t="str">
        <v>Asociación Manos Veneguayas</v>
      </c>
      <c r="AM88" t="str">
        <v>AsociacIón Misioneros de San Carlos Scalabrinianos</v>
      </c>
      <c r="AN88" t="str">
        <v>Asociación Mutual Israelita Argentina</v>
      </c>
      <c r="AO88" t="str">
        <v>Asociación Profamilia</v>
      </c>
      <c r="AP88" t="str">
        <v>Asociación Quinta Ola</v>
      </c>
      <c r="AQ88" t="str">
        <v>Asociación Solidaridad y Acción</v>
      </c>
      <c r="AR88" t="str">
        <v>Asociación Venezolana en Chile</v>
      </c>
      <c r="AS88" t="str">
        <v>Associação Hermanitos</v>
      </c>
      <c r="AT88" t="str">
        <v>Ayuda en Acción</v>
      </c>
      <c r="AU88" t="str">
        <v>Bethany Christian Services</v>
      </c>
      <c r="AV88" t="str">
        <v>Blumont</v>
      </c>
      <c r="AW88" t="str">
        <v>Capellanía de migrantes venezolanos de la diócesis de Lurín</v>
      </c>
      <c r="AX88" t="str">
        <v>CARE</v>
      </c>
      <c r="AY88" t="str">
        <v>Cáritas Alemania</v>
      </c>
      <c r="AZ88" t="str">
        <v>Cáritas Aruba</v>
      </c>
      <c r="BA88" t="str">
        <v>Cáritas Bolivia</v>
      </c>
      <c r="BB88" t="str">
        <v>Cáritas Brasil</v>
      </c>
      <c r="BC88" t="str">
        <v>Caritas Ecuador</v>
      </c>
      <c r="BD88" t="str">
        <v>Caritas Manaus</v>
      </c>
      <c r="BE88" t="str">
        <v>Caritas Parana</v>
      </c>
      <c r="BF88" t="str">
        <v>Cáritas Perú</v>
      </c>
      <c r="BG88" t="str">
        <v>Cáritas Rio de Janeiro</v>
      </c>
      <c r="BH88" t="str">
        <v>Cáritas São Paulo</v>
      </c>
      <c r="BI88" t="str">
        <v>Cáritas Suiza</v>
      </c>
      <c r="BJ88" t="str">
        <v>Cáritas Willemstad</v>
      </c>
      <c r="BK88" t="str">
        <v>Casa Cemisol</v>
      </c>
      <c r="BL88" t="str">
        <v>Casa Hogar San José</v>
      </c>
      <c r="BM88" t="str">
        <v>Casa Violeta</v>
      </c>
      <c r="BN88" t="str">
        <v>Centro de Atencion alMigrante (CAM)</v>
      </c>
      <c r="BO88" t="str">
        <v>Centro de Atencion Psicosocial (CAPS)</v>
      </c>
      <c r="BP88" t="str">
        <v>Centro de Defensa de los Derechos Humanos de Guarulhos (CCDH)</v>
      </c>
      <c r="BQ88" t="str">
        <v>Centro de Desarrollo y Autogestión</v>
      </c>
      <c r="BR88" t="str">
        <v>Centro de Estudios y Programas Integrados para el Desarrollo Sostenible (CIEDS)</v>
      </c>
      <c r="BS88" t="str">
        <v>Centro de Estudios y Solidaridad con América Latina (CESAL)</v>
      </c>
      <c r="BT88" t="str">
        <v>Centro de Migración y Derechos Humanos de la Diócesis de Roraima</v>
      </c>
      <c r="BU88" t="str">
        <v>Centro Familiar Familias Sin Fronteras – Fundación Familia Sin Fronteras</v>
      </c>
      <c r="BV88" t="str">
        <v>CESVI-Cooperazione e Sviluppo</v>
      </c>
      <c r="BW88" t="str">
        <v>ChildFund Internacional</v>
      </c>
      <c r="BX88" t="str">
        <v>CHS Alternativo</v>
      </c>
      <c r="BY88" t="str">
        <v>CIR - Conselho Indígena de Roraima</v>
      </c>
      <c r="BZ88" t="str">
        <v>Coletivo MOSAICO - Asociación del Movimiento Social, Ambiental, Interactivo, Cultural y Organizacional</v>
      </c>
      <c r="CA88" t="str">
        <v>COLVENZ</v>
      </c>
      <c r="CB88" t="str">
        <v>Comisión Argentina para Refugiados y Migrantes (CAREF)</v>
      </c>
      <c r="CC88" t="str">
        <v>Comité Internacional de la Cruz Roja</v>
      </c>
      <c r="CD88" t="str">
        <v>Comité Internacional de Rescate (IRC)</v>
      </c>
      <c r="CE88" t="str">
        <v>Comité Internacional para el Desarrollo de los Pueblos (CISP)</v>
      </c>
      <c r="CF88" t="str">
        <v>Comite permanente por la defensa de los derechos humanos (CDH)</v>
      </c>
      <c r="CG88" t="str">
        <v>Compasión internacional</v>
      </c>
      <c r="CH88" t="str">
        <v>Compassiva</v>
      </c>
      <c r="CI88" t="str">
        <v>Conozco mis derechos</v>
      </c>
      <c r="CJ88" t="str">
        <v>ConQuito</v>
      </c>
      <c r="CK88" t="str">
        <v>Consejo Danés para los Refugiados (DRC)</v>
      </c>
      <c r="CL88" t="str">
        <v>Consejo Interreligioso del Perú - Religiones por la Paz</v>
      </c>
      <c r="CM88" t="str">
        <v>Consejo Noruego para los Refugiados (NRC)</v>
      </c>
      <c r="CN88" t="str">
        <v>Consorcio de Org. Privadas de promoción al desarrollo de la micro y pequeña empresa</v>
      </c>
      <c r="CO88" t="str">
        <v>COOPI - Cooperación Internacional</v>
      </c>
      <c r="CP88" t="str">
        <v>Corporacion Minuto de Dios</v>
      </c>
      <c r="CQ88" t="str">
        <v>Corporación Opción Legal</v>
      </c>
      <c r="CR88" t="str">
        <v>Corporación para el Desarrollo de Emprendimiento y la Innovación Social</v>
      </c>
      <c r="CS88" t="str">
        <v>Cruz Roja Argentina</v>
      </c>
      <c r="CT88" t="str">
        <v>Cruz Roja Colombia</v>
      </c>
      <c r="CU88" t="str">
        <v>Cruz Roja Ecuador</v>
      </c>
      <c r="CV88" t="str">
        <v>Cruz Roja Española</v>
      </c>
      <c r="CW88" t="str">
        <v>Cruz Roja Panamá</v>
      </c>
      <c r="CX88" t="str">
        <v>Cruz Roja Paraguay</v>
      </c>
      <c r="CY88" t="str">
        <v>Cruz Roja Perú</v>
      </c>
      <c r="CZ88" t="str">
        <v>Cruz Roja Uruguay</v>
      </c>
      <c r="DA88" t="str">
        <v>Cuso Internacional</v>
      </c>
      <c r="DB88" t="str">
        <v>DCF (Danielle’s Children Fund)</v>
      </c>
      <c r="DC88" t="str">
        <v>Desarrollo Cooperativo Agrícola Internacional / Voluntarios en Asistencia Cooperativa en el Extranjero</v>
      </c>
      <c r="DD88" t="str">
        <v>Diakonie Katastrophenhilfe</v>
      </c>
      <c r="DE88" t="str">
        <v>Diálogo Diverso</v>
      </c>
      <c r="DF88" t="str">
        <v>Diáspora Venezolana en República Dominicana</v>
      </c>
      <c r="DG88" t="str">
        <v>Duendes y Ángeles Vinotinto República Dominicana</v>
      </c>
      <c r="DH88" t="str">
        <v>Embajadores internacionales de Canarinhos da Amazonia por la paz</v>
      </c>
      <c r="DI88" t="str">
        <v>Encuentros SJS (Servicio Jesuita de la Solidaridad)</v>
      </c>
      <c r="DJ88" t="str">
        <v>Ending Violence Against Migrants</v>
      </c>
      <c r="DK88" t="str">
        <v>Entidad de las Naciones Unidas para la Igualdad de Género y el Empoderamiento de las Mujeres</v>
      </c>
      <c r="DL88" t="str">
        <v>Famia Planea</v>
      </c>
      <c r="DM88" t="str">
        <v>Family Planning Association of Trinidad and Tobago</v>
      </c>
      <c r="DN88" t="str">
        <v>Federación de Mujeres de Sucumbíos</v>
      </c>
      <c r="DO88" t="str">
        <v>Federación Internacional de la Cruz Roja (FIRC)</v>
      </c>
      <c r="DP88" t="str">
        <v>Federación internacional humanitaria</v>
      </c>
      <c r="DQ88" t="str">
        <v>Federación Luterana Mundial</v>
      </c>
      <c r="DR88" t="str">
        <v>Fondo de las Naciones Unidas para la Infancia (UNICEF)</v>
      </c>
      <c r="DS88" t="str">
        <v>Fondo de Población de las Naciones Unidas (UNFPA)</v>
      </c>
      <c r="DT88" t="str">
        <v>Fondo Ecuatoriano Populorum Progressio</v>
      </c>
      <c r="DU88" t="str">
        <v>Foro de Israel para la Ayuda Humanitaria Internacional (IsraAID)</v>
      </c>
      <c r="DV88" t="str">
        <v>Foro de la Sociedad Civil en Salud (ForoSalud)</v>
      </c>
      <c r="DW88" t="str">
        <v>Foro Salud Callao</v>
      </c>
      <c r="DX88" t="str">
        <v>Fraternidade Sem Fronteiras</v>
      </c>
      <c r="DY88" t="str">
        <v>Fundación “Project Hope of Colombia”</v>
      </c>
      <c r="DZ88" t="str">
        <v>Fundación Alas de Colibrí</v>
      </c>
      <c r="EA88" t="str">
        <v>Fundación Americares</v>
      </c>
      <c r="EB88" t="str">
        <v>Fundación AVSI</v>
      </c>
      <c r="EC88" t="str">
        <v>Fundación Baylor Colombia</v>
      </c>
      <c r="ED88" t="str">
        <v>Fundación Casa de Refugio Matilde</v>
      </c>
      <c r="EE88" t="str">
        <v>Fundación Colonia de Venezuela en República Dominicana (FUNCOVERD)</v>
      </c>
      <c r="EF88" t="str">
        <v>Fundación Comisión Católica Argentina de Migraciones (FCCAM)</v>
      </c>
      <c r="EG88" t="str">
        <v>Fundación CRISFE</v>
      </c>
      <c r="EH88" t="str">
        <v>Fundación de Ayuda Social de Las Iglesias Cristianas</v>
      </c>
      <c r="EI88" t="str">
        <v>Fundación de Ayuda Social de las Iglesias Cristianas (FASIC)</v>
      </c>
      <c r="EJ88" t="str">
        <v>Fundación de Emigrantes Venezolanos (FEV)</v>
      </c>
      <c r="EK88" t="str">
        <v>Fundación de las Americas (FUDELA)</v>
      </c>
      <c r="EL88" t="str">
        <v>Fundación Educativa Rada</v>
      </c>
      <c r="EM88" t="str">
        <v>Fundación Equidad</v>
      </c>
      <c r="EN88" t="str">
        <v>Fundación Halü Bienestar Humano (HALU)</v>
      </c>
      <c r="EO88" t="str">
        <v>Fundación Huésped</v>
      </c>
      <c r="EP88" t="str">
        <v>Fundación Human Rights Caribbean (HRC)</v>
      </c>
      <c r="EQ88" t="str">
        <v>Fundación Las Golondrinas</v>
      </c>
      <c r="ER88" t="str">
        <v>Fundación Manos Abiertas</v>
      </c>
      <c r="ES88" t="str">
        <v>Fundación Mi Sangre</v>
      </c>
      <c r="ET88" t="str">
        <v>Fundación Nuestros Jóvenes</v>
      </c>
      <c r="EU88" t="str">
        <v>Fundacion pa Hende Muhe den Dificultad (FHMD)</v>
      </c>
      <c r="EV88" t="str">
        <v>Fundación Pan de Vida</v>
      </c>
      <c r="EW88" t="str">
        <v>Fundación Panamericana de Desarrollo</v>
      </c>
      <c r="EX88" t="str">
        <v>Fundación Panamericana para el Desarrollo (FUPAD)</v>
      </c>
      <c r="EY88" t="str">
        <v>Fundación para Asistencia a las Víctimas</v>
      </c>
      <c r="EZ88" t="str">
        <v>Fundación para la Integración y el Desarrollo de América Latina (FIDAL)</v>
      </c>
      <c r="FA88" t="str">
        <v>Fundación Salú pa Tur</v>
      </c>
      <c r="FB88" t="str">
        <v>Fundación Scalabrini Bolivia</v>
      </c>
      <c r="FC88" t="str">
        <v>Fundacion Scalabrini Chile</v>
      </c>
      <c r="FD88" t="str">
        <v>Fundación SES</v>
      </c>
      <c r="FE88" t="str">
        <v>Fundación Solidaria Trabajo para un Hermano</v>
      </c>
      <c r="FF88" t="str">
        <v>Fundación Stima</v>
      </c>
      <c r="FG88" t="str">
        <v>Fundación Takuna</v>
      </c>
      <c r="FH88" t="str">
        <v>Fundación Tarabita</v>
      </c>
      <c r="FI88" t="str">
        <v>Fundación Venex Curacao</v>
      </c>
      <c r="FJ88" t="str">
        <v>Globalizate Radio</v>
      </c>
      <c r="FK88" t="str">
        <v>GOAL</v>
      </c>
      <c r="FL88" t="str">
        <v>Heartland Alliance International (HAI)</v>
      </c>
      <c r="FM88" t="str">
        <v>HELVETAS Swiss Intercooperation</v>
      </c>
      <c r="FN88" t="str">
        <v>Hermanos Salesianas</v>
      </c>
      <c r="FO88" t="str">
        <v>HIAS</v>
      </c>
      <c r="FP88" t="str">
        <v>Hogar de Cristo</v>
      </c>
      <c r="FQ88" t="str">
        <v>Hogar de Nazareth</v>
      </c>
      <c r="FR88" t="str">
        <v>Human Rights Defence Curaçao</v>
      </c>
      <c r="FS88" t="str">
        <v>Humanity &amp; Inclusion</v>
      </c>
      <c r="FT88" t="str">
        <v>Humans Analytic</v>
      </c>
      <c r="FU88" t="str">
        <v>IEB - Instituto Internacional de Educação do Brasil</v>
      </c>
      <c r="FV88" t="str">
        <v>iMMAP</v>
      </c>
      <c r="FW88" t="str">
        <v>IMPACT Initiatives (REACH)</v>
      </c>
      <c r="FX88" t="str">
        <v>Institute of Natural and Cultural Heritage (IPANC)</v>
      </c>
      <c r="FY88" t="str">
        <v>Instituto de Democracia y Derechos Humanos</v>
      </c>
      <c r="FZ88" t="str">
        <v>Instituto de maná</v>
      </c>
      <c r="GA88" t="str">
        <v>Instituto de Promoción del Desarrollo Solidario</v>
      </c>
      <c r="GB88" t="str">
        <v>Instituto Dominicano de Desarrollo Integral</v>
      </c>
      <c r="GC88" t="str">
        <v>Instituto Félix Guattari</v>
      </c>
      <c r="GD88" t="str">
        <v>Instituto Nice</v>
      </c>
      <c r="GE88" t="str">
        <v>Instituto para las Migraciones y Derechos Humanos (IMDH)</v>
      </c>
      <c r="GF88" t="str">
        <v>Instituto Pirilampos - Grupo de visitas y acciones voluntarias en Roraima</v>
      </c>
      <c r="GG88" t="str">
        <v>INTERSOS</v>
      </c>
      <c r="GH88" t="str">
        <v>IPANC</v>
      </c>
      <c r="GI88" t="str">
        <v>Kimirina Coorporation</v>
      </c>
      <c r="GJ88" t="str">
        <v>La Bolsa del Samaritano</v>
      </c>
      <c r="GK88" t="str">
        <v>Lutheran World Relief</v>
      </c>
      <c r="GL88" t="str">
        <v>Malteser International</v>
      </c>
      <c r="GM88" t="str">
        <v>Más Igualdad Perú</v>
      </c>
      <c r="GN88" t="str">
        <v>MedGlobal</v>
      </c>
      <c r="GO88" t="str">
        <v>Medical Teams International</v>
      </c>
      <c r="GP88" t="str">
        <v>Médicos del Mundo</v>
      </c>
      <c r="GQ88" t="str">
        <v>Mercy Corps</v>
      </c>
      <c r="GR88" t="str">
        <v>Migrantes, Refugiados y Argentinos Emprendedores Sociales (MIRARES)</v>
      </c>
      <c r="GS88" t="str">
        <v>Mision Scalabriniana - Ecuador</v>
      </c>
      <c r="GT88" t="str">
        <v>Missão Paz</v>
      </c>
      <c r="GU88" t="str">
        <v>Movimiento de Mujeres de El Oro</v>
      </c>
      <c r="GV88" t="str">
        <v>Movimiento LGBT+ Brasil</v>
      </c>
      <c r="GW88" t="str">
        <v>Museu A CASA</v>
      </c>
      <c r="GX88" t="str">
        <v>Nueva organización</v>
      </c>
      <c r="GY88" t="str">
        <v>Oficina de la Coordinadora Residente UN</v>
      </c>
      <c r="GZ88" t="str">
        <v>Oficina de las Naciones Unidas de Servicios para Proyectos (UNOPS)</v>
      </c>
      <c r="HA88" t="str">
        <v>Oficina de Naciones Unidas contra la Droga y el Delito (ONUDD)</v>
      </c>
      <c r="HB88" t="str">
        <v>Oficina de Naciones Unidas para la Coordinación de Asuntos Humanitarios</v>
      </c>
      <c r="HC88" t="str">
        <v>Oficina del Alto Comisionado de las Naciones Unidas para los Derechos Humanos (ACNUDH)</v>
      </c>
      <c r="HD88" t="str">
        <v>ONU voluntarios</v>
      </c>
      <c r="HE88" t="str">
        <v>Opportunity International/AGAPE</v>
      </c>
      <c r="HF88" t="str">
        <v>Organización de Estados Iberoamericanos para la Educación, la Ciencia y la Cultura (OEI)</v>
      </c>
      <c r="HG88" t="str">
        <v>Organización de las Naciones Unidas para la Alimentación y la Agricultura (FAO)</v>
      </c>
      <c r="HH88" t="str">
        <v>Organización de las Naciones Unidas para la Educación, la Ciencia y la Cultura (UNESCO)</v>
      </c>
      <c r="HI88" t="str">
        <v>Organización Fuerza Internacional de Capellanía DDHH y DIH OFICA ICC</v>
      </c>
      <c r="HJ88" t="str">
        <v>Organización Internacional del Trabajo (OIT)</v>
      </c>
      <c r="HK88" t="str">
        <v>Organización Internacional para las Migraciones (OIM)</v>
      </c>
      <c r="HL88" t="str">
        <v>Organización Panamericana de la Salud/Organización Mundial de la Salud (OPS/OMS)</v>
      </c>
      <c r="HM88" t="str">
        <v>OXFAM</v>
      </c>
      <c r="HN88" t="str">
        <v>Parroquia Eclesiástica San Francisco</v>
      </c>
      <c r="HO88" t="str">
        <v>Parroquia Ntra Sra Asunción y Madre de los Migrantes</v>
      </c>
      <c r="HP88" t="str">
        <v>Pastoral de Movilidad Humana - Conferencia Episcopal Peruana</v>
      </c>
      <c r="HQ88" t="str">
        <v>Pastoral Social Cáritas</v>
      </c>
      <c r="HR88" t="str">
        <v>Patronato de Amparo Social de Tulcán</v>
      </c>
      <c r="HS88" t="str">
        <v>Peace for Development</v>
      </c>
      <c r="HT88" t="str">
        <v>Plan Internacional</v>
      </c>
      <c r="HU88" t="str">
        <v>Première Urgence Internationale</v>
      </c>
      <c r="HV88" t="str">
        <v>PROBONO Colombia</v>
      </c>
      <c r="HW88" t="str">
        <v>Progetto mondo mlal</v>
      </c>
      <c r="HX88" t="str">
        <v>Programa Conjunto de las Naciones Unidas sobre el VIH/SIDA (ONUSIDA)</v>
      </c>
      <c r="HY88" t="str">
        <v>Programa de las Naciones Unidas para el Desarrollo (PNUD)</v>
      </c>
      <c r="HZ88" t="str">
        <v>Programa de las Naciones Unidas para los Asentamientos Humanos (UN Habitat)</v>
      </c>
      <c r="IA88" t="str">
        <v>Programa de Soporte a la autoayuda de personas seropositivas</v>
      </c>
      <c r="IB88" t="str">
        <v>Programa Mundial de Alimentos (PMA)</v>
      </c>
      <c r="IC88" t="str">
        <v>Purik Huasi</v>
      </c>
      <c r="ID88" t="str">
        <v>Red con Migrantes y Refugiados</v>
      </c>
      <c r="IE88" t="str">
        <v>Red de Investigaciones Orientadas a la Solución de Problemas en Derechos Humanos</v>
      </c>
      <c r="IF88" t="str">
        <v>Red Internacional de Migración Scalabrini</v>
      </c>
      <c r="IG88" t="str">
        <v>Red Latinoamericana de Organizaciones no Gubernamentales de Personas con Discapacidad y sus Familias (RIADIS)</v>
      </c>
      <c r="IH88" t="str">
        <v>Red regioanal LGTBI+</v>
      </c>
      <c r="II88" t="str">
        <v>Renacer</v>
      </c>
      <c r="IJ88" t="str">
        <v>RET Internacional</v>
      </c>
      <c r="IK88" t="str">
        <v>Save the Children (SCI)</v>
      </c>
      <c r="IL88" t="str">
        <v>Sección Peruana de Amnistía Internacional</v>
      </c>
      <c r="IM88" t="str">
        <v>Semillas para la Democracia</v>
      </c>
      <c r="IN88" t="str">
        <v>Servicio Ecuménico para la Dignidad Humana</v>
      </c>
      <c r="IO88" t="str">
        <v>Servicio Jesuita a Migrantes (SJM)</v>
      </c>
      <c r="IP88" t="str">
        <v>Servicio Jesuita a Migrantes y Refugiados (SJMR)</v>
      </c>
      <c r="IQ88" t="str">
        <v>Servicio Jesuita a Refugiados (SJR)</v>
      </c>
      <c r="IR88" t="str">
        <v>Servicio Pastoral de Migrantes Nacional</v>
      </c>
      <c r="IS88" t="str">
        <v>Serviço Pastoral dos Migrantes do Nordeste</v>
      </c>
      <c r="IT88" t="str">
        <v>Sesame Workshop</v>
      </c>
      <c r="IU88" t="str">
        <v>Sociedad Bolivariana de Curaçao</v>
      </c>
      <c r="IV88" t="str">
        <v>Solidarites International/Premiere Urgence Internationale (Consorcio de SI y PUI)</v>
      </c>
      <c r="IW88" t="str">
        <v>Sparkassenstiftung für internationale Kooperation</v>
      </c>
      <c r="IX88" t="str">
        <v>Stichting Slachtofferhulp Curaçao</v>
      </c>
      <c r="IY88" t="str">
        <v>Swisscontact</v>
      </c>
      <c r="IZ88" t="str">
        <v>Tearfund</v>
      </c>
      <c r="JA88" t="str">
        <v>TECHO</v>
      </c>
      <c r="JB88" t="str">
        <v>Terre des Hommes Italy</v>
      </c>
      <c r="JC88" t="str">
        <v>Terre des Hommes Lausanne</v>
      </c>
      <c r="JD88" t="str">
        <v>Terre des Hommes Suisse</v>
      </c>
      <c r="JE88" t="str">
        <v>Universidad Católica del Uruguay (UCU)</v>
      </c>
      <c r="JF88" t="str">
        <v>Universidad de Buenos Aires (UBA)</v>
      </c>
      <c r="JG88" t="str">
        <v>UruVene</v>
      </c>
      <c r="JH88" t="str">
        <v>VenAruba Solidaria</v>
      </c>
      <c r="JI88" t="str">
        <v>VenEuropa</v>
      </c>
      <c r="JJ88" t="str">
        <v>Venezolanos en San Cristóbal</v>
      </c>
      <c r="JK88" t="str">
        <v>Vicaría de Pastoral Social Caritas</v>
      </c>
      <c r="JL88" t="str">
        <v>Vicariato apostólico de Esmeraldas – Nación de Paz (VAE)</v>
      </c>
      <c r="JM88" t="str">
        <v>Visión Mundial</v>
      </c>
      <c r="JN88" t="str">
        <v>War Child</v>
      </c>
      <c r="JO88" t="str">
        <v>We World GVC</v>
      </c>
      <c r="JP88" t="str">
        <v>World Council of Credit Unions</v>
      </c>
      <c r="JQ88" t="str">
        <v>ZOA</v>
      </c>
    </row>
    <row r="89" spans="1:277" ht="43.2" x14ac:dyDescent="0.3">
      <c r="A89" s="37" t="s">
        <v>854</v>
      </c>
      <c r="B89" s="37" t="s">
        <v>855</v>
      </c>
      <c r="C89" s="37" t="s">
        <v>856</v>
      </c>
      <c r="D89" s="37"/>
      <c r="E89" s="37" t="s">
        <v>855</v>
      </c>
      <c r="F89" s="46" t="b">
        <v>0</v>
      </c>
      <c r="G89" s="46" t="s">
        <v>2167</v>
      </c>
      <c r="I89" t="str" cm="1">
        <f t="array" ref="I89:JQ89">TRANSPOSE(_xlfn._xlws.SORT(_xlfn._xlws.FILTER(Table3[Nombre],ISNUMBER(SEARCH(' Activity Sheet'!C90,Table3[Nombre])),"Not found"),,1))</f>
        <v>100% Diversidad y Derechos</v>
      </c>
      <c r="J89" t="str">
        <v>ABV - Asociación del Bien con la Vida</v>
      </c>
      <c r="K89" t="str">
        <v>ACAPS</v>
      </c>
      <c r="L89" t="str">
        <v>Acción contra el Hambre</v>
      </c>
      <c r="M89" t="str">
        <v>ACT Alianza</v>
      </c>
      <c r="N89" t="str">
        <v>ACTED</v>
      </c>
      <c r="O89" t="str">
        <v>Agencia Adventista de Desarollo y Recursos Asistenciales (ADRA)</v>
      </c>
      <c r="P89" t="str">
        <v>Agencia de Cooperación Alemana para el Desarrollo GIZ</v>
      </c>
      <c r="Q89" t="str">
        <v>AID FOR AIDS</v>
      </c>
      <c r="R89" t="str">
        <v>AIDS Healthcare Foundation</v>
      </c>
      <c r="S89" t="str">
        <v>Aldeas Infantiles SOS</v>
      </c>
      <c r="T89" t="str">
        <v>Alianza por la Solidaridad</v>
      </c>
      <c r="U89" t="str">
        <v>Alianza por Venezuela</v>
      </c>
      <c r="V89" t="str">
        <v>Alto Comisionado de las Naciones Unidas para los Refugiados (ACNUR)</v>
      </c>
      <c r="W89" t="str">
        <v>Asociación Aves</v>
      </c>
      <c r="X89" t="str">
        <v>Asociación Caritativa y Cultural Amigos do Noivo</v>
      </c>
      <c r="Y89" t="str">
        <v>Asociación Churún Merú</v>
      </c>
      <c r="Z89" t="str">
        <v>Asociación Civil de Chamos Venezolanos</v>
      </c>
      <c r="AA89" t="str">
        <v>Asociación Civil El Paso</v>
      </c>
      <c r="AB89" t="str">
        <v>Asociación Civil Venezolana en Paraguay</v>
      </c>
      <c r="AC89" t="str">
        <v>Asociación Construyendo Caminos de Esperanza Frente a la Injusticia, el Rechazo y el Olvido (CCEFIRO)</v>
      </c>
      <c r="AD89" t="str">
        <v>Asociación de Apoyo al Desarrollo - APOYAR</v>
      </c>
      <c r="AE89" t="str">
        <v>Asociacion de Jubilados y Pensionados Venezolanos en Argentina</v>
      </c>
      <c r="AF89" t="str">
        <v>Asociación de Psicólogos Venezolanos en Argentina</v>
      </c>
      <c r="AG89" t="str">
        <v>Asociación de venezolanos en la República argentina (ASOVEN)</v>
      </c>
      <c r="AH89" t="str">
        <v>Asociación educativa y caritativa Vale da Benção (AEBVB)</v>
      </c>
      <c r="AI89" t="str">
        <v>Asociación Idas y Vueltas</v>
      </c>
      <c r="AJ89" t="str">
        <v>Asociación ILLARI-AMANECER</v>
      </c>
      <c r="AK89" t="str">
        <v>Asociación Inmigrante Feliz</v>
      </c>
      <c r="AL89" t="str">
        <v>Asociación Manos Veneguayas</v>
      </c>
      <c r="AM89" t="str">
        <v>AsociacIón Misioneros de San Carlos Scalabrinianos</v>
      </c>
      <c r="AN89" t="str">
        <v>Asociación Mutual Israelita Argentina</v>
      </c>
      <c r="AO89" t="str">
        <v>Asociación Profamilia</v>
      </c>
      <c r="AP89" t="str">
        <v>Asociación Quinta Ola</v>
      </c>
      <c r="AQ89" t="str">
        <v>Asociación Solidaridad y Acción</v>
      </c>
      <c r="AR89" t="str">
        <v>Asociación Venezolana en Chile</v>
      </c>
      <c r="AS89" t="str">
        <v>Associação Hermanitos</v>
      </c>
      <c r="AT89" t="str">
        <v>Ayuda en Acción</v>
      </c>
      <c r="AU89" t="str">
        <v>Bethany Christian Services</v>
      </c>
      <c r="AV89" t="str">
        <v>Blumont</v>
      </c>
      <c r="AW89" t="str">
        <v>Capellanía de migrantes venezolanos de la diócesis de Lurín</v>
      </c>
      <c r="AX89" t="str">
        <v>CARE</v>
      </c>
      <c r="AY89" t="str">
        <v>Cáritas Alemania</v>
      </c>
      <c r="AZ89" t="str">
        <v>Cáritas Aruba</v>
      </c>
      <c r="BA89" t="str">
        <v>Cáritas Bolivia</v>
      </c>
      <c r="BB89" t="str">
        <v>Cáritas Brasil</v>
      </c>
      <c r="BC89" t="str">
        <v>Caritas Ecuador</v>
      </c>
      <c r="BD89" t="str">
        <v>Caritas Manaus</v>
      </c>
      <c r="BE89" t="str">
        <v>Caritas Parana</v>
      </c>
      <c r="BF89" t="str">
        <v>Cáritas Perú</v>
      </c>
      <c r="BG89" t="str">
        <v>Cáritas Rio de Janeiro</v>
      </c>
      <c r="BH89" t="str">
        <v>Cáritas São Paulo</v>
      </c>
      <c r="BI89" t="str">
        <v>Cáritas Suiza</v>
      </c>
      <c r="BJ89" t="str">
        <v>Cáritas Willemstad</v>
      </c>
      <c r="BK89" t="str">
        <v>Casa Cemisol</v>
      </c>
      <c r="BL89" t="str">
        <v>Casa Hogar San José</v>
      </c>
      <c r="BM89" t="str">
        <v>Casa Violeta</v>
      </c>
      <c r="BN89" t="str">
        <v>Centro de Atencion alMigrante (CAM)</v>
      </c>
      <c r="BO89" t="str">
        <v>Centro de Atencion Psicosocial (CAPS)</v>
      </c>
      <c r="BP89" t="str">
        <v>Centro de Defensa de los Derechos Humanos de Guarulhos (CCDH)</v>
      </c>
      <c r="BQ89" t="str">
        <v>Centro de Desarrollo y Autogestión</v>
      </c>
      <c r="BR89" t="str">
        <v>Centro de Estudios y Programas Integrados para el Desarrollo Sostenible (CIEDS)</v>
      </c>
      <c r="BS89" t="str">
        <v>Centro de Estudios y Solidaridad con América Latina (CESAL)</v>
      </c>
      <c r="BT89" t="str">
        <v>Centro de Migración y Derechos Humanos de la Diócesis de Roraima</v>
      </c>
      <c r="BU89" t="str">
        <v>Centro Familiar Familias Sin Fronteras – Fundación Familia Sin Fronteras</v>
      </c>
      <c r="BV89" t="str">
        <v>CESVI-Cooperazione e Sviluppo</v>
      </c>
      <c r="BW89" t="str">
        <v>ChildFund Internacional</v>
      </c>
      <c r="BX89" t="str">
        <v>CHS Alternativo</v>
      </c>
      <c r="BY89" t="str">
        <v>CIR - Conselho Indígena de Roraima</v>
      </c>
      <c r="BZ89" t="str">
        <v>Coletivo MOSAICO - Asociación del Movimiento Social, Ambiental, Interactivo, Cultural y Organizacional</v>
      </c>
      <c r="CA89" t="str">
        <v>COLVENZ</v>
      </c>
      <c r="CB89" t="str">
        <v>Comisión Argentina para Refugiados y Migrantes (CAREF)</v>
      </c>
      <c r="CC89" t="str">
        <v>Comité Internacional de la Cruz Roja</v>
      </c>
      <c r="CD89" t="str">
        <v>Comité Internacional de Rescate (IRC)</v>
      </c>
      <c r="CE89" t="str">
        <v>Comité Internacional para el Desarrollo de los Pueblos (CISP)</v>
      </c>
      <c r="CF89" t="str">
        <v>Comite permanente por la defensa de los derechos humanos (CDH)</v>
      </c>
      <c r="CG89" t="str">
        <v>Compasión internacional</v>
      </c>
      <c r="CH89" t="str">
        <v>Compassiva</v>
      </c>
      <c r="CI89" t="str">
        <v>Conozco mis derechos</v>
      </c>
      <c r="CJ89" t="str">
        <v>ConQuito</v>
      </c>
      <c r="CK89" t="str">
        <v>Consejo Danés para los Refugiados (DRC)</v>
      </c>
      <c r="CL89" t="str">
        <v>Consejo Interreligioso del Perú - Religiones por la Paz</v>
      </c>
      <c r="CM89" t="str">
        <v>Consejo Noruego para los Refugiados (NRC)</v>
      </c>
      <c r="CN89" t="str">
        <v>Consorcio de Org. Privadas de promoción al desarrollo de la micro y pequeña empresa</v>
      </c>
      <c r="CO89" t="str">
        <v>COOPI - Cooperación Internacional</v>
      </c>
      <c r="CP89" t="str">
        <v>Corporacion Minuto de Dios</v>
      </c>
      <c r="CQ89" t="str">
        <v>Corporación Opción Legal</v>
      </c>
      <c r="CR89" t="str">
        <v>Corporación para el Desarrollo de Emprendimiento y la Innovación Social</v>
      </c>
      <c r="CS89" t="str">
        <v>Cruz Roja Argentina</v>
      </c>
      <c r="CT89" t="str">
        <v>Cruz Roja Colombia</v>
      </c>
      <c r="CU89" t="str">
        <v>Cruz Roja Ecuador</v>
      </c>
      <c r="CV89" t="str">
        <v>Cruz Roja Española</v>
      </c>
      <c r="CW89" t="str">
        <v>Cruz Roja Panamá</v>
      </c>
      <c r="CX89" t="str">
        <v>Cruz Roja Paraguay</v>
      </c>
      <c r="CY89" t="str">
        <v>Cruz Roja Perú</v>
      </c>
      <c r="CZ89" t="str">
        <v>Cruz Roja Uruguay</v>
      </c>
      <c r="DA89" t="str">
        <v>Cuso Internacional</v>
      </c>
      <c r="DB89" t="str">
        <v>DCF (Danielle’s Children Fund)</v>
      </c>
      <c r="DC89" t="str">
        <v>Desarrollo Cooperativo Agrícola Internacional / Voluntarios en Asistencia Cooperativa en el Extranjero</v>
      </c>
      <c r="DD89" t="str">
        <v>Diakonie Katastrophenhilfe</v>
      </c>
      <c r="DE89" t="str">
        <v>Diálogo Diverso</v>
      </c>
      <c r="DF89" t="str">
        <v>Diáspora Venezolana en República Dominicana</v>
      </c>
      <c r="DG89" t="str">
        <v>Duendes y Ángeles Vinotinto República Dominicana</v>
      </c>
      <c r="DH89" t="str">
        <v>Embajadores internacionales de Canarinhos da Amazonia por la paz</v>
      </c>
      <c r="DI89" t="str">
        <v>Encuentros SJS (Servicio Jesuita de la Solidaridad)</v>
      </c>
      <c r="DJ89" t="str">
        <v>Ending Violence Against Migrants</v>
      </c>
      <c r="DK89" t="str">
        <v>Entidad de las Naciones Unidas para la Igualdad de Género y el Empoderamiento de las Mujeres</v>
      </c>
      <c r="DL89" t="str">
        <v>Famia Planea</v>
      </c>
      <c r="DM89" t="str">
        <v>Family Planning Association of Trinidad and Tobago</v>
      </c>
      <c r="DN89" t="str">
        <v>Federación de Mujeres de Sucumbíos</v>
      </c>
      <c r="DO89" t="str">
        <v>Federación Internacional de la Cruz Roja (FIRC)</v>
      </c>
      <c r="DP89" t="str">
        <v>Federación internacional humanitaria</v>
      </c>
      <c r="DQ89" t="str">
        <v>Federación Luterana Mundial</v>
      </c>
      <c r="DR89" t="str">
        <v>Fondo de las Naciones Unidas para la Infancia (UNICEF)</v>
      </c>
      <c r="DS89" t="str">
        <v>Fondo de Población de las Naciones Unidas (UNFPA)</v>
      </c>
      <c r="DT89" t="str">
        <v>Fondo Ecuatoriano Populorum Progressio</v>
      </c>
      <c r="DU89" t="str">
        <v>Foro de Israel para la Ayuda Humanitaria Internacional (IsraAID)</v>
      </c>
      <c r="DV89" t="str">
        <v>Foro de la Sociedad Civil en Salud (ForoSalud)</v>
      </c>
      <c r="DW89" t="str">
        <v>Foro Salud Callao</v>
      </c>
      <c r="DX89" t="str">
        <v>Fraternidade Sem Fronteiras</v>
      </c>
      <c r="DY89" t="str">
        <v>Fundación “Project Hope of Colombia”</v>
      </c>
      <c r="DZ89" t="str">
        <v>Fundación Alas de Colibrí</v>
      </c>
      <c r="EA89" t="str">
        <v>Fundación Americares</v>
      </c>
      <c r="EB89" t="str">
        <v>Fundación AVSI</v>
      </c>
      <c r="EC89" t="str">
        <v>Fundación Baylor Colombia</v>
      </c>
      <c r="ED89" t="str">
        <v>Fundación Casa de Refugio Matilde</v>
      </c>
      <c r="EE89" t="str">
        <v>Fundación Colonia de Venezuela en República Dominicana (FUNCOVERD)</v>
      </c>
      <c r="EF89" t="str">
        <v>Fundación Comisión Católica Argentina de Migraciones (FCCAM)</v>
      </c>
      <c r="EG89" t="str">
        <v>Fundación CRISFE</v>
      </c>
      <c r="EH89" t="str">
        <v>Fundación de Ayuda Social de Las Iglesias Cristianas</v>
      </c>
      <c r="EI89" t="str">
        <v>Fundación de Ayuda Social de las Iglesias Cristianas (FASIC)</v>
      </c>
      <c r="EJ89" t="str">
        <v>Fundación de Emigrantes Venezolanos (FEV)</v>
      </c>
      <c r="EK89" t="str">
        <v>Fundación de las Americas (FUDELA)</v>
      </c>
      <c r="EL89" t="str">
        <v>Fundación Educativa Rada</v>
      </c>
      <c r="EM89" t="str">
        <v>Fundación Equidad</v>
      </c>
      <c r="EN89" t="str">
        <v>Fundación Halü Bienestar Humano (HALU)</v>
      </c>
      <c r="EO89" t="str">
        <v>Fundación Huésped</v>
      </c>
      <c r="EP89" t="str">
        <v>Fundación Human Rights Caribbean (HRC)</v>
      </c>
      <c r="EQ89" t="str">
        <v>Fundación Las Golondrinas</v>
      </c>
      <c r="ER89" t="str">
        <v>Fundación Manos Abiertas</v>
      </c>
      <c r="ES89" t="str">
        <v>Fundación Mi Sangre</v>
      </c>
      <c r="ET89" t="str">
        <v>Fundación Nuestros Jóvenes</v>
      </c>
      <c r="EU89" t="str">
        <v>Fundacion pa Hende Muhe den Dificultad (FHMD)</v>
      </c>
      <c r="EV89" t="str">
        <v>Fundación Pan de Vida</v>
      </c>
      <c r="EW89" t="str">
        <v>Fundación Panamericana de Desarrollo</v>
      </c>
      <c r="EX89" t="str">
        <v>Fundación Panamericana para el Desarrollo (FUPAD)</v>
      </c>
      <c r="EY89" t="str">
        <v>Fundación para Asistencia a las Víctimas</v>
      </c>
      <c r="EZ89" t="str">
        <v>Fundación para la Integración y el Desarrollo de América Latina (FIDAL)</v>
      </c>
      <c r="FA89" t="str">
        <v>Fundación Salú pa Tur</v>
      </c>
      <c r="FB89" t="str">
        <v>Fundación Scalabrini Bolivia</v>
      </c>
      <c r="FC89" t="str">
        <v>Fundacion Scalabrini Chile</v>
      </c>
      <c r="FD89" t="str">
        <v>Fundación SES</v>
      </c>
      <c r="FE89" t="str">
        <v>Fundación Solidaria Trabajo para un Hermano</v>
      </c>
      <c r="FF89" t="str">
        <v>Fundación Stima</v>
      </c>
      <c r="FG89" t="str">
        <v>Fundación Takuna</v>
      </c>
      <c r="FH89" t="str">
        <v>Fundación Tarabita</v>
      </c>
      <c r="FI89" t="str">
        <v>Fundación Venex Curacao</v>
      </c>
      <c r="FJ89" t="str">
        <v>Globalizate Radio</v>
      </c>
      <c r="FK89" t="str">
        <v>GOAL</v>
      </c>
      <c r="FL89" t="str">
        <v>Heartland Alliance International (HAI)</v>
      </c>
      <c r="FM89" t="str">
        <v>HELVETAS Swiss Intercooperation</v>
      </c>
      <c r="FN89" t="str">
        <v>Hermanos Salesianas</v>
      </c>
      <c r="FO89" t="str">
        <v>HIAS</v>
      </c>
      <c r="FP89" t="str">
        <v>Hogar de Cristo</v>
      </c>
      <c r="FQ89" t="str">
        <v>Hogar de Nazareth</v>
      </c>
      <c r="FR89" t="str">
        <v>Human Rights Defence Curaçao</v>
      </c>
      <c r="FS89" t="str">
        <v>Humanity &amp; Inclusion</v>
      </c>
      <c r="FT89" t="str">
        <v>Humans Analytic</v>
      </c>
      <c r="FU89" t="str">
        <v>IEB - Instituto Internacional de Educação do Brasil</v>
      </c>
      <c r="FV89" t="str">
        <v>iMMAP</v>
      </c>
      <c r="FW89" t="str">
        <v>IMPACT Initiatives (REACH)</v>
      </c>
      <c r="FX89" t="str">
        <v>Institute of Natural and Cultural Heritage (IPANC)</v>
      </c>
      <c r="FY89" t="str">
        <v>Instituto de Democracia y Derechos Humanos</v>
      </c>
      <c r="FZ89" t="str">
        <v>Instituto de maná</v>
      </c>
      <c r="GA89" t="str">
        <v>Instituto de Promoción del Desarrollo Solidario</v>
      </c>
      <c r="GB89" t="str">
        <v>Instituto Dominicano de Desarrollo Integral</v>
      </c>
      <c r="GC89" t="str">
        <v>Instituto Félix Guattari</v>
      </c>
      <c r="GD89" t="str">
        <v>Instituto Nice</v>
      </c>
      <c r="GE89" t="str">
        <v>Instituto para las Migraciones y Derechos Humanos (IMDH)</v>
      </c>
      <c r="GF89" t="str">
        <v>Instituto Pirilampos - Grupo de visitas y acciones voluntarias en Roraima</v>
      </c>
      <c r="GG89" t="str">
        <v>INTERSOS</v>
      </c>
      <c r="GH89" t="str">
        <v>IPANC</v>
      </c>
      <c r="GI89" t="str">
        <v>Kimirina Coorporation</v>
      </c>
      <c r="GJ89" t="str">
        <v>La Bolsa del Samaritano</v>
      </c>
      <c r="GK89" t="str">
        <v>Lutheran World Relief</v>
      </c>
      <c r="GL89" t="str">
        <v>Malteser International</v>
      </c>
      <c r="GM89" t="str">
        <v>Más Igualdad Perú</v>
      </c>
      <c r="GN89" t="str">
        <v>MedGlobal</v>
      </c>
      <c r="GO89" t="str">
        <v>Medical Teams International</v>
      </c>
      <c r="GP89" t="str">
        <v>Médicos del Mundo</v>
      </c>
      <c r="GQ89" t="str">
        <v>Mercy Corps</v>
      </c>
      <c r="GR89" t="str">
        <v>Migrantes, Refugiados y Argentinos Emprendedores Sociales (MIRARES)</v>
      </c>
      <c r="GS89" t="str">
        <v>Mision Scalabriniana - Ecuador</v>
      </c>
      <c r="GT89" t="str">
        <v>Missão Paz</v>
      </c>
      <c r="GU89" t="str">
        <v>Movimiento de Mujeres de El Oro</v>
      </c>
      <c r="GV89" t="str">
        <v>Movimiento LGBT+ Brasil</v>
      </c>
      <c r="GW89" t="str">
        <v>Museu A CASA</v>
      </c>
      <c r="GX89" t="str">
        <v>Nueva organización</v>
      </c>
      <c r="GY89" t="str">
        <v>Oficina de la Coordinadora Residente UN</v>
      </c>
      <c r="GZ89" t="str">
        <v>Oficina de las Naciones Unidas de Servicios para Proyectos (UNOPS)</v>
      </c>
      <c r="HA89" t="str">
        <v>Oficina de Naciones Unidas contra la Droga y el Delito (ONUDD)</v>
      </c>
      <c r="HB89" t="str">
        <v>Oficina de Naciones Unidas para la Coordinación de Asuntos Humanitarios</v>
      </c>
      <c r="HC89" t="str">
        <v>Oficina del Alto Comisionado de las Naciones Unidas para los Derechos Humanos (ACNUDH)</v>
      </c>
      <c r="HD89" t="str">
        <v>ONU voluntarios</v>
      </c>
      <c r="HE89" t="str">
        <v>Opportunity International/AGAPE</v>
      </c>
      <c r="HF89" t="str">
        <v>Organización de Estados Iberoamericanos para la Educación, la Ciencia y la Cultura (OEI)</v>
      </c>
      <c r="HG89" t="str">
        <v>Organización de las Naciones Unidas para la Alimentación y la Agricultura (FAO)</v>
      </c>
      <c r="HH89" t="str">
        <v>Organización de las Naciones Unidas para la Educación, la Ciencia y la Cultura (UNESCO)</v>
      </c>
      <c r="HI89" t="str">
        <v>Organización Fuerza Internacional de Capellanía DDHH y DIH OFICA ICC</v>
      </c>
      <c r="HJ89" t="str">
        <v>Organización Internacional del Trabajo (OIT)</v>
      </c>
      <c r="HK89" t="str">
        <v>Organización Internacional para las Migraciones (OIM)</v>
      </c>
      <c r="HL89" t="str">
        <v>Organización Panamericana de la Salud/Organización Mundial de la Salud (OPS/OMS)</v>
      </c>
      <c r="HM89" t="str">
        <v>OXFAM</v>
      </c>
      <c r="HN89" t="str">
        <v>Parroquia Eclesiástica San Francisco</v>
      </c>
      <c r="HO89" t="str">
        <v>Parroquia Ntra Sra Asunción y Madre de los Migrantes</v>
      </c>
      <c r="HP89" t="str">
        <v>Pastoral de Movilidad Humana - Conferencia Episcopal Peruana</v>
      </c>
      <c r="HQ89" t="str">
        <v>Pastoral Social Cáritas</v>
      </c>
      <c r="HR89" t="str">
        <v>Patronato de Amparo Social de Tulcán</v>
      </c>
      <c r="HS89" t="str">
        <v>Peace for Development</v>
      </c>
      <c r="HT89" t="str">
        <v>Plan Internacional</v>
      </c>
      <c r="HU89" t="str">
        <v>Première Urgence Internationale</v>
      </c>
      <c r="HV89" t="str">
        <v>PROBONO Colombia</v>
      </c>
      <c r="HW89" t="str">
        <v>Progetto mondo mlal</v>
      </c>
      <c r="HX89" t="str">
        <v>Programa Conjunto de las Naciones Unidas sobre el VIH/SIDA (ONUSIDA)</v>
      </c>
      <c r="HY89" t="str">
        <v>Programa de las Naciones Unidas para el Desarrollo (PNUD)</v>
      </c>
      <c r="HZ89" t="str">
        <v>Programa de las Naciones Unidas para los Asentamientos Humanos (UN Habitat)</v>
      </c>
      <c r="IA89" t="str">
        <v>Programa de Soporte a la autoayuda de personas seropositivas</v>
      </c>
      <c r="IB89" t="str">
        <v>Programa Mundial de Alimentos (PMA)</v>
      </c>
      <c r="IC89" t="str">
        <v>Purik Huasi</v>
      </c>
      <c r="ID89" t="str">
        <v>Red con Migrantes y Refugiados</v>
      </c>
      <c r="IE89" t="str">
        <v>Red de Investigaciones Orientadas a la Solución de Problemas en Derechos Humanos</v>
      </c>
      <c r="IF89" t="str">
        <v>Red Internacional de Migración Scalabrini</v>
      </c>
      <c r="IG89" t="str">
        <v>Red Latinoamericana de Organizaciones no Gubernamentales de Personas con Discapacidad y sus Familias (RIADIS)</v>
      </c>
      <c r="IH89" t="str">
        <v>Red regioanal LGTBI+</v>
      </c>
      <c r="II89" t="str">
        <v>Renacer</v>
      </c>
      <c r="IJ89" t="str">
        <v>RET Internacional</v>
      </c>
      <c r="IK89" t="str">
        <v>Save the Children (SCI)</v>
      </c>
      <c r="IL89" t="str">
        <v>Sección Peruana de Amnistía Internacional</v>
      </c>
      <c r="IM89" t="str">
        <v>Semillas para la Democracia</v>
      </c>
      <c r="IN89" t="str">
        <v>Servicio Ecuménico para la Dignidad Humana</v>
      </c>
      <c r="IO89" t="str">
        <v>Servicio Jesuita a Migrantes (SJM)</v>
      </c>
      <c r="IP89" t="str">
        <v>Servicio Jesuita a Migrantes y Refugiados (SJMR)</v>
      </c>
      <c r="IQ89" t="str">
        <v>Servicio Jesuita a Refugiados (SJR)</v>
      </c>
      <c r="IR89" t="str">
        <v>Servicio Pastoral de Migrantes Nacional</v>
      </c>
      <c r="IS89" t="str">
        <v>Serviço Pastoral dos Migrantes do Nordeste</v>
      </c>
      <c r="IT89" t="str">
        <v>Sesame Workshop</v>
      </c>
      <c r="IU89" t="str">
        <v>Sociedad Bolivariana de Curaçao</v>
      </c>
      <c r="IV89" t="str">
        <v>Solidarites International/Premiere Urgence Internationale (Consorcio de SI y PUI)</v>
      </c>
      <c r="IW89" t="str">
        <v>Sparkassenstiftung für internationale Kooperation</v>
      </c>
      <c r="IX89" t="str">
        <v>Stichting Slachtofferhulp Curaçao</v>
      </c>
      <c r="IY89" t="str">
        <v>Swisscontact</v>
      </c>
      <c r="IZ89" t="str">
        <v>Tearfund</v>
      </c>
      <c r="JA89" t="str">
        <v>TECHO</v>
      </c>
      <c r="JB89" t="str">
        <v>Terre des Hommes Italy</v>
      </c>
      <c r="JC89" t="str">
        <v>Terre des Hommes Lausanne</v>
      </c>
      <c r="JD89" t="str">
        <v>Terre des Hommes Suisse</v>
      </c>
      <c r="JE89" t="str">
        <v>Universidad Católica del Uruguay (UCU)</v>
      </c>
      <c r="JF89" t="str">
        <v>Universidad de Buenos Aires (UBA)</v>
      </c>
      <c r="JG89" t="str">
        <v>UruVene</v>
      </c>
      <c r="JH89" t="str">
        <v>VenAruba Solidaria</v>
      </c>
      <c r="JI89" t="str">
        <v>VenEuropa</v>
      </c>
      <c r="JJ89" t="str">
        <v>Venezolanos en San Cristóbal</v>
      </c>
      <c r="JK89" t="str">
        <v>Vicaría de Pastoral Social Caritas</v>
      </c>
      <c r="JL89" t="str">
        <v>Vicariato apostólico de Esmeraldas – Nación de Paz (VAE)</v>
      </c>
      <c r="JM89" t="str">
        <v>Visión Mundial</v>
      </c>
      <c r="JN89" t="str">
        <v>War Child</v>
      </c>
      <c r="JO89" t="str">
        <v>We World GVC</v>
      </c>
      <c r="JP89" t="str">
        <v>World Council of Credit Unions</v>
      </c>
      <c r="JQ89" t="str">
        <v>ZOA</v>
      </c>
    </row>
    <row r="90" spans="1:277" x14ac:dyDescent="0.3">
      <c r="A90" s="37" t="s">
        <v>878</v>
      </c>
      <c r="B90" s="37" t="s">
        <v>879</v>
      </c>
      <c r="C90" s="37" t="s">
        <v>880</v>
      </c>
      <c r="D90" s="37"/>
      <c r="E90" s="37" t="s">
        <v>879</v>
      </c>
      <c r="F90" s="46" t="b">
        <v>0</v>
      </c>
      <c r="G90" s="46" t="s">
        <v>2167</v>
      </c>
      <c r="I90" t="str" cm="1">
        <f t="array" ref="I90:JQ90">TRANSPOSE(_xlfn._xlws.SORT(_xlfn._xlws.FILTER(Table3[Nombre],ISNUMBER(SEARCH(' Activity Sheet'!C91,Table3[Nombre])),"Not found"),,1))</f>
        <v>100% Diversidad y Derechos</v>
      </c>
      <c r="J90" t="str">
        <v>ABV - Asociación del Bien con la Vida</v>
      </c>
      <c r="K90" t="str">
        <v>ACAPS</v>
      </c>
      <c r="L90" t="str">
        <v>Acción contra el Hambre</v>
      </c>
      <c r="M90" t="str">
        <v>ACT Alianza</v>
      </c>
      <c r="N90" t="str">
        <v>ACTED</v>
      </c>
      <c r="O90" t="str">
        <v>Agencia Adventista de Desarollo y Recursos Asistenciales (ADRA)</v>
      </c>
      <c r="P90" t="str">
        <v>Agencia de Cooperación Alemana para el Desarrollo GIZ</v>
      </c>
      <c r="Q90" t="str">
        <v>AID FOR AIDS</v>
      </c>
      <c r="R90" t="str">
        <v>AIDS Healthcare Foundation</v>
      </c>
      <c r="S90" t="str">
        <v>Aldeas Infantiles SOS</v>
      </c>
      <c r="T90" t="str">
        <v>Alianza por la Solidaridad</v>
      </c>
      <c r="U90" t="str">
        <v>Alianza por Venezuela</v>
      </c>
      <c r="V90" t="str">
        <v>Alto Comisionado de las Naciones Unidas para los Refugiados (ACNUR)</v>
      </c>
      <c r="W90" t="str">
        <v>Asociación Aves</v>
      </c>
      <c r="X90" t="str">
        <v>Asociación Caritativa y Cultural Amigos do Noivo</v>
      </c>
      <c r="Y90" t="str">
        <v>Asociación Churún Merú</v>
      </c>
      <c r="Z90" t="str">
        <v>Asociación Civil de Chamos Venezolanos</v>
      </c>
      <c r="AA90" t="str">
        <v>Asociación Civil El Paso</v>
      </c>
      <c r="AB90" t="str">
        <v>Asociación Civil Venezolana en Paraguay</v>
      </c>
      <c r="AC90" t="str">
        <v>Asociación Construyendo Caminos de Esperanza Frente a la Injusticia, el Rechazo y el Olvido (CCEFIRO)</v>
      </c>
      <c r="AD90" t="str">
        <v>Asociación de Apoyo al Desarrollo - APOYAR</v>
      </c>
      <c r="AE90" t="str">
        <v>Asociacion de Jubilados y Pensionados Venezolanos en Argentina</v>
      </c>
      <c r="AF90" t="str">
        <v>Asociación de Psicólogos Venezolanos en Argentina</v>
      </c>
      <c r="AG90" t="str">
        <v>Asociación de venezolanos en la República argentina (ASOVEN)</v>
      </c>
      <c r="AH90" t="str">
        <v>Asociación educativa y caritativa Vale da Benção (AEBVB)</v>
      </c>
      <c r="AI90" t="str">
        <v>Asociación Idas y Vueltas</v>
      </c>
      <c r="AJ90" t="str">
        <v>Asociación ILLARI-AMANECER</v>
      </c>
      <c r="AK90" t="str">
        <v>Asociación Inmigrante Feliz</v>
      </c>
      <c r="AL90" t="str">
        <v>Asociación Manos Veneguayas</v>
      </c>
      <c r="AM90" t="str">
        <v>AsociacIón Misioneros de San Carlos Scalabrinianos</v>
      </c>
      <c r="AN90" t="str">
        <v>Asociación Mutual Israelita Argentina</v>
      </c>
      <c r="AO90" t="str">
        <v>Asociación Profamilia</v>
      </c>
      <c r="AP90" t="str">
        <v>Asociación Quinta Ola</v>
      </c>
      <c r="AQ90" t="str">
        <v>Asociación Solidaridad y Acción</v>
      </c>
      <c r="AR90" t="str">
        <v>Asociación Venezolana en Chile</v>
      </c>
      <c r="AS90" t="str">
        <v>Associação Hermanitos</v>
      </c>
      <c r="AT90" t="str">
        <v>Ayuda en Acción</v>
      </c>
      <c r="AU90" t="str">
        <v>Bethany Christian Services</v>
      </c>
      <c r="AV90" t="str">
        <v>Blumont</v>
      </c>
      <c r="AW90" t="str">
        <v>Capellanía de migrantes venezolanos de la diócesis de Lurín</v>
      </c>
      <c r="AX90" t="str">
        <v>CARE</v>
      </c>
      <c r="AY90" t="str">
        <v>Cáritas Alemania</v>
      </c>
      <c r="AZ90" t="str">
        <v>Cáritas Aruba</v>
      </c>
      <c r="BA90" t="str">
        <v>Cáritas Bolivia</v>
      </c>
      <c r="BB90" t="str">
        <v>Cáritas Brasil</v>
      </c>
      <c r="BC90" t="str">
        <v>Caritas Ecuador</v>
      </c>
      <c r="BD90" t="str">
        <v>Caritas Manaus</v>
      </c>
      <c r="BE90" t="str">
        <v>Caritas Parana</v>
      </c>
      <c r="BF90" t="str">
        <v>Cáritas Perú</v>
      </c>
      <c r="BG90" t="str">
        <v>Cáritas Rio de Janeiro</v>
      </c>
      <c r="BH90" t="str">
        <v>Cáritas São Paulo</v>
      </c>
      <c r="BI90" t="str">
        <v>Cáritas Suiza</v>
      </c>
      <c r="BJ90" t="str">
        <v>Cáritas Willemstad</v>
      </c>
      <c r="BK90" t="str">
        <v>Casa Cemisol</v>
      </c>
      <c r="BL90" t="str">
        <v>Casa Hogar San José</v>
      </c>
      <c r="BM90" t="str">
        <v>Casa Violeta</v>
      </c>
      <c r="BN90" t="str">
        <v>Centro de Atencion alMigrante (CAM)</v>
      </c>
      <c r="BO90" t="str">
        <v>Centro de Atencion Psicosocial (CAPS)</v>
      </c>
      <c r="BP90" t="str">
        <v>Centro de Defensa de los Derechos Humanos de Guarulhos (CCDH)</v>
      </c>
      <c r="BQ90" t="str">
        <v>Centro de Desarrollo y Autogestión</v>
      </c>
      <c r="BR90" t="str">
        <v>Centro de Estudios y Programas Integrados para el Desarrollo Sostenible (CIEDS)</v>
      </c>
      <c r="BS90" t="str">
        <v>Centro de Estudios y Solidaridad con América Latina (CESAL)</v>
      </c>
      <c r="BT90" t="str">
        <v>Centro de Migración y Derechos Humanos de la Diócesis de Roraima</v>
      </c>
      <c r="BU90" t="str">
        <v>Centro Familiar Familias Sin Fronteras – Fundación Familia Sin Fronteras</v>
      </c>
      <c r="BV90" t="str">
        <v>CESVI-Cooperazione e Sviluppo</v>
      </c>
      <c r="BW90" t="str">
        <v>ChildFund Internacional</v>
      </c>
      <c r="BX90" t="str">
        <v>CHS Alternativo</v>
      </c>
      <c r="BY90" t="str">
        <v>CIR - Conselho Indígena de Roraima</v>
      </c>
      <c r="BZ90" t="str">
        <v>Coletivo MOSAICO - Asociación del Movimiento Social, Ambiental, Interactivo, Cultural y Organizacional</v>
      </c>
      <c r="CA90" t="str">
        <v>COLVENZ</v>
      </c>
      <c r="CB90" t="str">
        <v>Comisión Argentina para Refugiados y Migrantes (CAREF)</v>
      </c>
      <c r="CC90" t="str">
        <v>Comité Internacional de la Cruz Roja</v>
      </c>
      <c r="CD90" t="str">
        <v>Comité Internacional de Rescate (IRC)</v>
      </c>
      <c r="CE90" t="str">
        <v>Comité Internacional para el Desarrollo de los Pueblos (CISP)</v>
      </c>
      <c r="CF90" t="str">
        <v>Comite permanente por la defensa de los derechos humanos (CDH)</v>
      </c>
      <c r="CG90" t="str">
        <v>Compasión internacional</v>
      </c>
      <c r="CH90" t="str">
        <v>Compassiva</v>
      </c>
      <c r="CI90" t="str">
        <v>Conozco mis derechos</v>
      </c>
      <c r="CJ90" t="str">
        <v>ConQuito</v>
      </c>
      <c r="CK90" t="str">
        <v>Consejo Danés para los Refugiados (DRC)</v>
      </c>
      <c r="CL90" t="str">
        <v>Consejo Interreligioso del Perú - Religiones por la Paz</v>
      </c>
      <c r="CM90" t="str">
        <v>Consejo Noruego para los Refugiados (NRC)</v>
      </c>
      <c r="CN90" t="str">
        <v>Consorcio de Org. Privadas de promoción al desarrollo de la micro y pequeña empresa</v>
      </c>
      <c r="CO90" t="str">
        <v>COOPI - Cooperación Internacional</v>
      </c>
      <c r="CP90" t="str">
        <v>Corporacion Minuto de Dios</v>
      </c>
      <c r="CQ90" t="str">
        <v>Corporación Opción Legal</v>
      </c>
      <c r="CR90" t="str">
        <v>Corporación para el Desarrollo de Emprendimiento y la Innovación Social</v>
      </c>
      <c r="CS90" t="str">
        <v>Cruz Roja Argentina</v>
      </c>
      <c r="CT90" t="str">
        <v>Cruz Roja Colombia</v>
      </c>
      <c r="CU90" t="str">
        <v>Cruz Roja Ecuador</v>
      </c>
      <c r="CV90" t="str">
        <v>Cruz Roja Española</v>
      </c>
      <c r="CW90" t="str">
        <v>Cruz Roja Panamá</v>
      </c>
      <c r="CX90" t="str">
        <v>Cruz Roja Paraguay</v>
      </c>
      <c r="CY90" t="str">
        <v>Cruz Roja Perú</v>
      </c>
      <c r="CZ90" t="str">
        <v>Cruz Roja Uruguay</v>
      </c>
      <c r="DA90" t="str">
        <v>Cuso Internacional</v>
      </c>
      <c r="DB90" t="str">
        <v>DCF (Danielle’s Children Fund)</v>
      </c>
      <c r="DC90" t="str">
        <v>Desarrollo Cooperativo Agrícola Internacional / Voluntarios en Asistencia Cooperativa en el Extranjero</v>
      </c>
      <c r="DD90" t="str">
        <v>Diakonie Katastrophenhilfe</v>
      </c>
      <c r="DE90" t="str">
        <v>Diálogo Diverso</v>
      </c>
      <c r="DF90" t="str">
        <v>Diáspora Venezolana en República Dominicana</v>
      </c>
      <c r="DG90" t="str">
        <v>Duendes y Ángeles Vinotinto República Dominicana</v>
      </c>
      <c r="DH90" t="str">
        <v>Embajadores internacionales de Canarinhos da Amazonia por la paz</v>
      </c>
      <c r="DI90" t="str">
        <v>Encuentros SJS (Servicio Jesuita de la Solidaridad)</v>
      </c>
      <c r="DJ90" t="str">
        <v>Ending Violence Against Migrants</v>
      </c>
      <c r="DK90" t="str">
        <v>Entidad de las Naciones Unidas para la Igualdad de Género y el Empoderamiento de las Mujeres</v>
      </c>
      <c r="DL90" t="str">
        <v>Famia Planea</v>
      </c>
      <c r="DM90" t="str">
        <v>Family Planning Association of Trinidad and Tobago</v>
      </c>
      <c r="DN90" t="str">
        <v>Federación de Mujeres de Sucumbíos</v>
      </c>
      <c r="DO90" t="str">
        <v>Federación Internacional de la Cruz Roja (FIRC)</v>
      </c>
      <c r="DP90" t="str">
        <v>Federación internacional humanitaria</v>
      </c>
      <c r="DQ90" t="str">
        <v>Federación Luterana Mundial</v>
      </c>
      <c r="DR90" t="str">
        <v>Fondo de las Naciones Unidas para la Infancia (UNICEF)</v>
      </c>
      <c r="DS90" t="str">
        <v>Fondo de Población de las Naciones Unidas (UNFPA)</v>
      </c>
      <c r="DT90" t="str">
        <v>Fondo Ecuatoriano Populorum Progressio</v>
      </c>
      <c r="DU90" t="str">
        <v>Foro de Israel para la Ayuda Humanitaria Internacional (IsraAID)</v>
      </c>
      <c r="DV90" t="str">
        <v>Foro de la Sociedad Civil en Salud (ForoSalud)</v>
      </c>
      <c r="DW90" t="str">
        <v>Foro Salud Callao</v>
      </c>
      <c r="DX90" t="str">
        <v>Fraternidade Sem Fronteiras</v>
      </c>
      <c r="DY90" t="str">
        <v>Fundación “Project Hope of Colombia”</v>
      </c>
      <c r="DZ90" t="str">
        <v>Fundación Alas de Colibrí</v>
      </c>
      <c r="EA90" t="str">
        <v>Fundación Americares</v>
      </c>
      <c r="EB90" t="str">
        <v>Fundación AVSI</v>
      </c>
      <c r="EC90" t="str">
        <v>Fundación Baylor Colombia</v>
      </c>
      <c r="ED90" t="str">
        <v>Fundación Casa de Refugio Matilde</v>
      </c>
      <c r="EE90" t="str">
        <v>Fundación Colonia de Venezuela en República Dominicana (FUNCOVERD)</v>
      </c>
      <c r="EF90" t="str">
        <v>Fundación Comisión Católica Argentina de Migraciones (FCCAM)</v>
      </c>
      <c r="EG90" t="str">
        <v>Fundación CRISFE</v>
      </c>
      <c r="EH90" t="str">
        <v>Fundación de Ayuda Social de Las Iglesias Cristianas</v>
      </c>
      <c r="EI90" t="str">
        <v>Fundación de Ayuda Social de las Iglesias Cristianas (FASIC)</v>
      </c>
      <c r="EJ90" t="str">
        <v>Fundación de Emigrantes Venezolanos (FEV)</v>
      </c>
      <c r="EK90" t="str">
        <v>Fundación de las Americas (FUDELA)</v>
      </c>
      <c r="EL90" t="str">
        <v>Fundación Educativa Rada</v>
      </c>
      <c r="EM90" t="str">
        <v>Fundación Equidad</v>
      </c>
      <c r="EN90" t="str">
        <v>Fundación Halü Bienestar Humano (HALU)</v>
      </c>
      <c r="EO90" t="str">
        <v>Fundación Huésped</v>
      </c>
      <c r="EP90" t="str">
        <v>Fundación Human Rights Caribbean (HRC)</v>
      </c>
      <c r="EQ90" t="str">
        <v>Fundación Las Golondrinas</v>
      </c>
      <c r="ER90" t="str">
        <v>Fundación Manos Abiertas</v>
      </c>
      <c r="ES90" t="str">
        <v>Fundación Mi Sangre</v>
      </c>
      <c r="ET90" t="str">
        <v>Fundación Nuestros Jóvenes</v>
      </c>
      <c r="EU90" t="str">
        <v>Fundacion pa Hende Muhe den Dificultad (FHMD)</v>
      </c>
      <c r="EV90" t="str">
        <v>Fundación Pan de Vida</v>
      </c>
      <c r="EW90" t="str">
        <v>Fundación Panamericana de Desarrollo</v>
      </c>
      <c r="EX90" t="str">
        <v>Fundación Panamericana para el Desarrollo (FUPAD)</v>
      </c>
      <c r="EY90" t="str">
        <v>Fundación para Asistencia a las Víctimas</v>
      </c>
      <c r="EZ90" t="str">
        <v>Fundación para la Integración y el Desarrollo de América Latina (FIDAL)</v>
      </c>
      <c r="FA90" t="str">
        <v>Fundación Salú pa Tur</v>
      </c>
      <c r="FB90" t="str">
        <v>Fundación Scalabrini Bolivia</v>
      </c>
      <c r="FC90" t="str">
        <v>Fundacion Scalabrini Chile</v>
      </c>
      <c r="FD90" t="str">
        <v>Fundación SES</v>
      </c>
      <c r="FE90" t="str">
        <v>Fundación Solidaria Trabajo para un Hermano</v>
      </c>
      <c r="FF90" t="str">
        <v>Fundación Stima</v>
      </c>
      <c r="FG90" t="str">
        <v>Fundación Takuna</v>
      </c>
      <c r="FH90" t="str">
        <v>Fundación Tarabita</v>
      </c>
      <c r="FI90" t="str">
        <v>Fundación Venex Curacao</v>
      </c>
      <c r="FJ90" t="str">
        <v>Globalizate Radio</v>
      </c>
      <c r="FK90" t="str">
        <v>GOAL</v>
      </c>
      <c r="FL90" t="str">
        <v>Heartland Alliance International (HAI)</v>
      </c>
      <c r="FM90" t="str">
        <v>HELVETAS Swiss Intercooperation</v>
      </c>
      <c r="FN90" t="str">
        <v>Hermanos Salesianas</v>
      </c>
      <c r="FO90" t="str">
        <v>HIAS</v>
      </c>
      <c r="FP90" t="str">
        <v>Hogar de Cristo</v>
      </c>
      <c r="FQ90" t="str">
        <v>Hogar de Nazareth</v>
      </c>
      <c r="FR90" t="str">
        <v>Human Rights Defence Curaçao</v>
      </c>
      <c r="FS90" t="str">
        <v>Humanity &amp; Inclusion</v>
      </c>
      <c r="FT90" t="str">
        <v>Humans Analytic</v>
      </c>
      <c r="FU90" t="str">
        <v>IEB - Instituto Internacional de Educação do Brasil</v>
      </c>
      <c r="FV90" t="str">
        <v>iMMAP</v>
      </c>
      <c r="FW90" t="str">
        <v>IMPACT Initiatives (REACH)</v>
      </c>
      <c r="FX90" t="str">
        <v>Institute of Natural and Cultural Heritage (IPANC)</v>
      </c>
      <c r="FY90" t="str">
        <v>Instituto de Democracia y Derechos Humanos</v>
      </c>
      <c r="FZ90" t="str">
        <v>Instituto de maná</v>
      </c>
      <c r="GA90" t="str">
        <v>Instituto de Promoción del Desarrollo Solidario</v>
      </c>
      <c r="GB90" t="str">
        <v>Instituto Dominicano de Desarrollo Integral</v>
      </c>
      <c r="GC90" t="str">
        <v>Instituto Félix Guattari</v>
      </c>
      <c r="GD90" t="str">
        <v>Instituto Nice</v>
      </c>
      <c r="GE90" t="str">
        <v>Instituto para las Migraciones y Derechos Humanos (IMDH)</v>
      </c>
      <c r="GF90" t="str">
        <v>Instituto Pirilampos - Grupo de visitas y acciones voluntarias en Roraima</v>
      </c>
      <c r="GG90" t="str">
        <v>INTERSOS</v>
      </c>
      <c r="GH90" t="str">
        <v>IPANC</v>
      </c>
      <c r="GI90" t="str">
        <v>Kimirina Coorporation</v>
      </c>
      <c r="GJ90" t="str">
        <v>La Bolsa del Samaritano</v>
      </c>
      <c r="GK90" t="str">
        <v>Lutheran World Relief</v>
      </c>
      <c r="GL90" t="str">
        <v>Malteser International</v>
      </c>
      <c r="GM90" t="str">
        <v>Más Igualdad Perú</v>
      </c>
      <c r="GN90" t="str">
        <v>MedGlobal</v>
      </c>
      <c r="GO90" t="str">
        <v>Medical Teams International</v>
      </c>
      <c r="GP90" t="str">
        <v>Médicos del Mundo</v>
      </c>
      <c r="GQ90" t="str">
        <v>Mercy Corps</v>
      </c>
      <c r="GR90" t="str">
        <v>Migrantes, Refugiados y Argentinos Emprendedores Sociales (MIRARES)</v>
      </c>
      <c r="GS90" t="str">
        <v>Mision Scalabriniana - Ecuador</v>
      </c>
      <c r="GT90" t="str">
        <v>Missão Paz</v>
      </c>
      <c r="GU90" t="str">
        <v>Movimiento de Mujeres de El Oro</v>
      </c>
      <c r="GV90" t="str">
        <v>Movimiento LGBT+ Brasil</v>
      </c>
      <c r="GW90" t="str">
        <v>Museu A CASA</v>
      </c>
      <c r="GX90" t="str">
        <v>Nueva organización</v>
      </c>
      <c r="GY90" t="str">
        <v>Oficina de la Coordinadora Residente UN</v>
      </c>
      <c r="GZ90" t="str">
        <v>Oficina de las Naciones Unidas de Servicios para Proyectos (UNOPS)</v>
      </c>
      <c r="HA90" t="str">
        <v>Oficina de Naciones Unidas contra la Droga y el Delito (ONUDD)</v>
      </c>
      <c r="HB90" t="str">
        <v>Oficina de Naciones Unidas para la Coordinación de Asuntos Humanitarios</v>
      </c>
      <c r="HC90" t="str">
        <v>Oficina del Alto Comisionado de las Naciones Unidas para los Derechos Humanos (ACNUDH)</v>
      </c>
      <c r="HD90" t="str">
        <v>ONU voluntarios</v>
      </c>
      <c r="HE90" t="str">
        <v>Opportunity International/AGAPE</v>
      </c>
      <c r="HF90" t="str">
        <v>Organización de Estados Iberoamericanos para la Educación, la Ciencia y la Cultura (OEI)</v>
      </c>
      <c r="HG90" t="str">
        <v>Organización de las Naciones Unidas para la Alimentación y la Agricultura (FAO)</v>
      </c>
      <c r="HH90" t="str">
        <v>Organización de las Naciones Unidas para la Educación, la Ciencia y la Cultura (UNESCO)</v>
      </c>
      <c r="HI90" t="str">
        <v>Organización Fuerza Internacional de Capellanía DDHH y DIH OFICA ICC</v>
      </c>
      <c r="HJ90" t="str">
        <v>Organización Internacional del Trabajo (OIT)</v>
      </c>
      <c r="HK90" t="str">
        <v>Organización Internacional para las Migraciones (OIM)</v>
      </c>
      <c r="HL90" t="str">
        <v>Organización Panamericana de la Salud/Organización Mundial de la Salud (OPS/OMS)</v>
      </c>
      <c r="HM90" t="str">
        <v>OXFAM</v>
      </c>
      <c r="HN90" t="str">
        <v>Parroquia Eclesiástica San Francisco</v>
      </c>
      <c r="HO90" t="str">
        <v>Parroquia Ntra Sra Asunción y Madre de los Migrantes</v>
      </c>
      <c r="HP90" t="str">
        <v>Pastoral de Movilidad Humana - Conferencia Episcopal Peruana</v>
      </c>
      <c r="HQ90" t="str">
        <v>Pastoral Social Cáritas</v>
      </c>
      <c r="HR90" t="str">
        <v>Patronato de Amparo Social de Tulcán</v>
      </c>
      <c r="HS90" t="str">
        <v>Peace for Development</v>
      </c>
      <c r="HT90" t="str">
        <v>Plan Internacional</v>
      </c>
      <c r="HU90" t="str">
        <v>Première Urgence Internationale</v>
      </c>
      <c r="HV90" t="str">
        <v>PROBONO Colombia</v>
      </c>
      <c r="HW90" t="str">
        <v>Progetto mondo mlal</v>
      </c>
      <c r="HX90" t="str">
        <v>Programa Conjunto de las Naciones Unidas sobre el VIH/SIDA (ONUSIDA)</v>
      </c>
      <c r="HY90" t="str">
        <v>Programa de las Naciones Unidas para el Desarrollo (PNUD)</v>
      </c>
      <c r="HZ90" t="str">
        <v>Programa de las Naciones Unidas para los Asentamientos Humanos (UN Habitat)</v>
      </c>
      <c r="IA90" t="str">
        <v>Programa de Soporte a la autoayuda de personas seropositivas</v>
      </c>
      <c r="IB90" t="str">
        <v>Programa Mundial de Alimentos (PMA)</v>
      </c>
      <c r="IC90" t="str">
        <v>Purik Huasi</v>
      </c>
      <c r="ID90" t="str">
        <v>Red con Migrantes y Refugiados</v>
      </c>
      <c r="IE90" t="str">
        <v>Red de Investigaciones Orientadas a la Solución de Problemas en Derechos Humanos</v>
      </c>
      <c r="IF90" t="str">
        <v>Red Internacional de Migración Scalabrini</v>
      </c>
      <c r="IG90" t="str">
        <v>Red Latinoamericana de Organizaciones no Gubernamentales de Personas con Discapacidad y sus Familias (RIADIS)</v>
      </c>
      <c r="IH90" t="str">
        <v>Red regioanal LGTBI+</v>
      </c>
      <c r="II90" t="str">
        <v>Renacer</v>
      </c>
      <c r="IJ90" t="str">
        <v>RET Internacional</v>
      </c>
      <c r="IK90" t="str">
        <v>Save the Children (SCI)</v>
      </c>
      <c r="IL90" t="str">
        <v>Sección Peruana de Amnistía Internacional</v>
      </c>
      <c r="IM90" t="str">
        <v>Semillas para la Democracia</v>
      </c>
      <c r="IN90" t="str">
        <v>Servicio Ecuménico para la Dignidad Humana</v>
      </c>
      <c r="IO90" t="str">
        <v>Servicio Jesuita a Migrantes (SJM)</v>
      </c>
      <c r="IP90" t="str">
        <v>Servicio Jesuita a Migrantes y Refugiados (SJMR)</v>
      </c>
      <c r="IQ90" t="str">
        <v>Servicio Jesuita a Refugiados (SJR)</v>
      </c>
      <c r="IR90" t="str">
        <v>Servicio Pastoral de Migrantes Nacional</v>
      </c>
      <c r="IS90" t="str">
        <v>Serviço Pastoral dos Migrantes do Nordeste</v>
      </c>
      <c r="IT90" t="str">
        <v>Sesame Workshop</v>
      </c>
      <c r="IU90" t="str">
        <v>Sociedad Bolivariana de Curaçao</v>
      </c>
      <c r="IV90" t="str">
        <v>Solidarites International/Premiere Urgence Internationale (Consorcio de SI y PUI)</v>
      </c>
      <c r="IW90" t="str">
        <v>Sparkassenstiftung für internationale Kooperation</v>
      </c>
      <c r="IX90" t="str">
        <v>Stichting Slachtofferhulp Curaçao</v>
      </c>
      <c r="IY90" t="str">
        <v>Swisscontact</v>
      </c>
      <c r="IZ90" t="str">
        <v>Tearfund</v>
      </c>
      <c r="JA90" t="str">
        <v>TECHO</v>
      </c>
      <c r="JB90" t="str">
        <v>Terre des Hommes Italy</v>
      </c>
      <c r="JC90" t="str">
        <v>Terre des Hommes Lausanne</v>
      </c>
      <c r="JD90" t="str">
        <v>Terre des Hommes Suisse</v>
      </c>
      <c r="JE90" t="str">
        <v>Universidad Católica del Uruguay (UCU)</v>
      </c>
      <c r="JF90" t="str">
        <v>Universidad de Buenos Aires (UBA)</v>
      </c>
      <c r="JG90" t="str">
        <v>UruVene</v>
      </c>
      <c r="JH90" t="str">
        <v>VenAruba Solidaria</v>
      </c>
      <c r="JI90" t="str">
        <v>VenEuropa</v>
      </c>
      <c r="JJ90" t="str">
        <v>Venezolanos en San Cristóbal</v>
      </c>
      <c r="JK90" t="str">
        <v>Vicaría de Pastoral Social Caritas</v>
      </c>
      <c r="JL90" t="str">
        <v>Vicariato apostólico de Esmeraldas – Nación de Paz (VAE)</v>
      </c>
      <c r="JM90" t="str">
        <v>Visión Mundial</v>
      </c>
      <c r="JN90" t="str">
        <v>War Child</v>
      </c>
      <c r="JO90" t="str">
        <v>We World GVC</v>
      </c>
      <c r="JP90" t="str">
        <v>World Council of Credit Unions</v>
      </c>
      <c r="JQ90" t="str">
        <v>ZOA</v>
      </c>
    </row>
    <row r="91" spans="1:277" x14ac:dyDescent="0.3">
      <c r="A91" s="37" t="s">
        <v>881</v>
      </c>
      <c r="B91" s="37" t="s">
        <v>882</v>
      </c>
      <c r="C91" s="37" t="s">
        <v>883</v>
      </c>
      <c r="D91" s="37"/>
      <c r="E91" s="37" t="s">
        <v>882</v>
      </c>
      <c r="F91" s="46" t="b">
        <v>0</v>
      </c>
      <c r="G91" s="46" t="s">
        <v>2167</v>
      </c>
      <c r="I91" t="str" cm="1">
        <f t="array" ref="I91:JQ91">TRANSPOSE(_xlfn._xlws.SORT(_xlfn._xlws.FILTER(Table3[Nombre],ISNUMBER(SEARCH(' Activity Sheet'!C92,Table3[Nombre])),"Not found"),,1))</f>
        <v>100% Diversidad y Derechos</v>
      </c>
      <c r="J91" t="str">
        <v>ABV - Asociación del Bien con la Vida</v>
      </c>
      <c r="K91" t="str">
        <v>ACAPS</v>
      </c>
      <c r="L91" t="str">
        <v>Acción contra el Hambre</v>
      </c>
      <c r="M91" t="str">
        <v>ACT Alianza</v>
      </c>
      <c r="N91" t="str">
        <v>ACTED</v>
      </c>
      <c r="O91" t="str">
        <v>Agencia Adventista de Desarollo y Recursos Asistenciales (ADRA)</v>
      </c>
      <c r="P91" t="str">
        <v>Agencia de Cooperación Alemana para el Desarrollo GIZ</v>
      </c>
      <c r="Q91" t="str">
        <v>AID FOR AIDS</v>
      </c>
      <c r="R91" t="str">
        <v>AIDS Healthcare Foundation</v>
      </c>
      <c r="S91" t="str">
        <v>Aldeas Infantiles SOS</v>
      </c>
      <c r="T91" t="str">
        <v>Alianza por la Solidaridad</v>
      </c>
      <c r="U91" t="str">
        <v>Alianza por Venezuela</v>
      </c>
      <c r="V91" t="str">
        <v>Alto Comisionado de las Naciones Unidas para los Refugiados (ACNUR)</v>
      </c>
      <c r="W91" t="str">
        <v>Asociación Aves</v>
      </c>
      <c r="X91" t="str">
        <v>Asociación Caritativa y Cultural Amigos do Noivo</v>
      </c>
      <c r="Y91" t="str">
        <v>Asociación Churún Merú</v>
      </c>
      <c r="Z91" t="str">
        <v>Asociación Civil de Chamos Venezolanos</v>
      </c>
      <c r="AA91" t="str">
        <v>Asociación Civil El Paso</v>
      </c>
      <c r="AB91" t="str">
        <v>Asociación Civil Venezolana en Paraguay</v>
      </c>
      <c r="AC91" t="str">
        <v>Asociación Construyendo Caminos de Esperanza Frente a la Injusticia, el Rechazo y el Olvido (CCEFIRO)</v>
      </c>
      <c r="AD91" t="str">
        <v>Asociación de Apoyo al Desarrollo - APOYAR</v>
      </c>
      <c r="AE91" t="str">
        <v>Asociacion de Jubilados y Pensionados Venezolanos en Argentina</v>
      </c>
      <c r="AF91" t="str">
        <v>Asociación de Psicólogos Venezolanos en Argentina</v>
      </c>
      <c r="AG91" t="str">
        <v>Asociación de venezolanos en la República argentina (ASOVEN)</v>
      </c>
      <c r="AH91" t="str">
        <v>Asociación educativa y caritativa Vale da Benção (AEBVB)</v>
      </c>
      <c r="AI91" t="str">
        <v>Asociación Idas y Vueltas</v>
      </c>
      <c r="AJ91" t="str">
        <v>Asociación ILLARI-AMANECER</v>
      </c>
      <c r="AK91" t="str">
        <v>Asociación Inmigrante Feliz</v>
      </c>
      <c r="AL91" t="str">
        <v>Asociación Manos Veneguayas</v>
      </c>
      <c r="AM91" t="str">
        <v>AsociacIón Misioneros de San Carlos Scalabrinianos</v>
      </c>
      <c r="AN91" t="str">
        <v>Asociación Mutual Israelita Argentina</v>
      </c>
      <c r="AO91" t="str">
        <v>Asociación Profamilia</v>
      </c>
      <c r="AP91" t="str">
        <v>Asociación Quinta Ola</v>
      </c>
      <c r="AQ91" t="str">
        <v>Asociación Solidaridad y Acción</v>
      </c>
      <c r="AR91" t="str">
        <v>Asociación Venezolana en Chile</v>
      </c>
      <c r="AS91" t="str">
        <v>Associação Hermanitos</v>
      </c>
      <c r="AT91" t="str">
        <v>Ayuda en Acción</v>
      </c>
      <c r="AU91" t="str">
        <v>Bethany Christian Services</v>
      </c>
      <c r="AV91" t="str">
        <v>Blumont</v>
      </c>
      <c r="AW91" t="str">
        <v>Capellanía de migrantes venezolanos de la diócesis de Lurín</v>
      </c>
      <c r="AX91" t="str">
        <v>CARE</v>
      </c>
      <c r="AY91" t="str">
        <v>Cáritas Alemania</v>
      </c>
      <c r="AZ91" t="str">
        <v>Cáritas Aruba</v>
      </c>
      <c r="BA91" t="str">
        <v>Cáritas Bolivia</v>
      </c>
      <c r="BB91" t="str">
        <v>Cáritas Brasil</v>
      </c>
      <c r="BC91" t="str">
        <v>Caritas Ecuador</v>
      </c>
      <c r="BD91" t="str">
        <v>Caritas Manaus</v>
      </c>
      <c r="BE91" t="str">
        <v>Caritas Parana</v>
      </c>
      <c r="BF91" t="str">
        <v>Cáritas Perú</v>
      </c>
      <c r="BG91" t="str">
        <v>Cáritas Rio de Janeiro</v>
      </c>
      <c r="BH91" t="str">
        <v>Cáritas São Paulo</v>
      </c>
      <c r="BI91" t="str">
        <v>Cáritas Suiza</v>
      </c>
      <c r="BJ91" t="str">
        <v>Cáritas Willemstad</v>
      </c>
      <c r="BK91" t="str">
        <v>Casa Cemisol</v>
      </c>
      <c r="BL91" t="str">
        <v>Casa Hogar San José</v>
      </c>
      <c r="BM91" t="str">
        <v>Casa Violeta</v>
      </c>
      <c r="BN91" t="str">
        <v>Centro de Atencion alMigrante (CAM)</v>
      </c>
      <c r="BO91" t="str">
        <v>Centro de Atencion Psicosocial (CAPS)</v>
      </c>
      <c r="BP91" t="str">
        <v>Centro de Defensa de los Derechos Humanos de Guarulhos (CCDH)</v>
      </c>
      <c r="BQ91" t="str">
        <v>Centro de Desarrollo y Autogestión</v>
      </c>
      <c r="BR91" t="str">
        <v>Centro de Estudios y Programas Integrados para el Desarrollo Sostenible (CIEDS)</v>
      </c>
      <c r="BS91" t="str">
        <v>Centro de Estudios y Solidaridad con América Latina (CESAL)</v>
      </c>
      <c r="BT91" t="str">
        <v>Centro de Migración y Derechos Humanos de la Diócesis de Roraima</v>
      </c>
      <c r="BU91" t="str">
        <v>Centro Familiar Familias Sin Fronteras – Fundación Familia Sin Fronteras</v>
      </c>
      <c r="BV91" t="str">
        <v>CESVI-Cooperazione e Sviluppo</v>
      </c>
      <c r="BW91" t="str">
        <v>ChildFund Internacional</v>
      </c>
      <c r="BX91" t="str">
        <v>CHS Alternativo</v>
      </c>
      <c r="BY91" t="str">
        <v>CIR - Conselho Indígena de Roraima</v>
      </c>
      <c r="BZ91" t="str">
        <v>Coletivo MOSAICO - Asociación del Movimiento Social, Ambiental, Interactivo, Cultural y Organizacional</v>
      </c>
      <c r="CA91" t="str">
        <v>COLVENZ</v>
      </c>
      <c r="CB91" t="str">
        <v>Comisión Argentina para Refugiados y Migrantes (CAREF)</v>
      </c>
      <c r="CC91" t="str">
        <v>Comité Internacional de la Cruz Roja</v>
      </c>
      <c r="CD91" t="str">
        <v>Comité Internacional de Rescate (IRC)</v>
      </c>
      <c r="CE91" t="str">
        <v>Comité Internacional para el Desarrollo de los Pueblos (CISP)</v>
      </c>
      <c r="CF91" t="str">
        <v>Comite permanente por la defensa de los derechos humanos (CDH)</v>
      </c>
      <c r="CG91" t="str">
        <v>Compasión internacional</v>
      </c>
      <c r="CH91" t="str">
        <v>Compassiva</v>
      </c>
      <c r="CI91" t="str">
        <v>Conozco mis derechos</v>
      </c>
      <c r="CJ91" t="str">
        <v>ConQuito</v>
      </c>
      <c r="CK91" t="str">
        <v>Consejo Danés para los Refugiados (DRC)</v>
      </c>
      <c r="CL91" t="str">
        <v>Consejo Interreligioso del Perú - Religiones por la Paz</v>
      </c>
      <c r="CM91" t="str">
        <v>Consejo Noruego para los Refugiados (NRC)</v>
      </c>
      <c r="CN91" t="str">
        <v>Consorcio de Org. Privadas de promoción al desarrollo de la micro y pequeña empresa</v>
      </c>
      <c r="CO91" t="str">
        <v>COOPI - Cooperación Internacional</v>
      </c>
      <c r="CP91" t="str">
        <v>Corporacion Minuto de Dios</v>
      </c>
      <c r="CQ91" t="str">
        <v>Corporación Opción Legal</v>
      </c>
      <c r="CR91" t="str">
        <v>Corporación para el Desarrollo de Emprendimiento y la Innovación Social</v>
      </c>
      <c r="CS91" t="str">
        <v>Cruz Roja Argentina</v>
      </c>
      <c r="CT91" t="str">
        <v>Cruz Roja Colombia</v>
      </c>
      <c r="CU91" t="str">
        <v>Cruz Roja Ecuador</v>
      </c>
      <c r="CV91" t="str">
        <v>Cruz Roja Española</v>
      </c>
      <c r="CW91" t="str">
        <v>Cruz Roja Panamá</v>
      </c>
      <c r="CX91" t="str">
        <v>Cruz Roja Paraguay</v>
      </c>
      <c r="CY91" t="str">
        <v>Cruz Roja Perú</v>
      </c>
      <c r="CZ91" t="str">
        <v>Cruz Roja Uruguay</v>
      </c>
      <c r="DA91" t="str">
        <v>Cuso Internacional</v>
      </c>
      <c r="DB91" t="str">
        <v>DCF (Danielle’s Children Fund)</v>
      </c>
      <c r="DC91" t="str">
        <v>Desarrollo Cooperativo Agrícola Internacional / Voluntarios en Asistencia Cooperativa en el Extranjero</v>
      </c>
      <c r="DD91" t="str">
        <v>Diakonie Katastrophenhilfe</v>
      </c>
      <c r="DE91" t="str">
        <v>Diálogo Diverso</v>
      </c>
      <c r="DF91" t="str">
        <v>Diáspora Venezolana en República Dominicana</v>
      </c>
      <c r="DG91" t="str">
        <v>Duendes y Ángeles Vinotinto República Dominicana</v>
      </c>
      <c r="DH91" t="str">
        <v>Embajadores internacionales de Canarinhos da Amazonia por la paz</v>
      </c>
      <c r="DI91" t="str">
        <v>Encuentros SJS (Servicio Jesuita de la Solidaridad)</v>
      </c>
      <c r="DJ91" t="str">
        <v>Ending Violence Against Migrants</v>
      </c>
      <c r="DK91" t="str">
        <v>Entidad de las Naciones Unidas para la Igualdad de Género y el Empoderamiento de las Mujeres</v>
      </c>
      <c r="DL91" t="str">
        <v>Famia Planea</v>
      </c>
      <c r="DM91" t="str">
        <v>Family Planning Association of Trinidad and Tobago</v>
      </c>
      <c r="DN91" t="str">
        <v>Federación de Mujeres de Sucumbíos</v>
      </c>
      <c r="DO91" t="str">
        <v>Federación Internacional de la Cruz Roja (FIRC)</v>
      </c>
      <c r="DP91" t="str">
        <v>Federación internacional humanitaria</v>
      </c>
      <c r="DQ91" t="str">
        <v>Federación Luterana Mundial</v>
      </c>
      <c r="DR91" t="str">
        <v>Fondo de las Naciones Unidas para la Infancia (UNICEF)</v>
      </c>
      <c r="DS91" t="str">
        <v>Fondo de Población de las Naciones Unidas (UNFPA)</v>
      </c>
      <c r="DT91" t="str">
        <v>Fondo Ecuatoriano Populorum Progressio</v>
      </c>
      <c r="DU91" t="str">
        <v>Foro de Israel para la Ayuda Humanitaria Internacional (IsraAID)</v>
      </c>
      <c r="DV91" t="str">
        <v>Foro de la Sociedad Civil en Salud (ForoSalud)</v>
      </c>
      <c r="DW91" t="str">
        <v>Foro Salud Callao</v>
      </c>
      <c r="DX91" t="str">
        <v>Fraternidade Sem Fronteiras</v>
      </c>
      <c r="DY91" t="str">
        <v>Fundación “Project Hope of Colombia”</v>
      </c>
      <c r="DZ91" t="str">
        <v>Fundación Alas de Colibrí</v>
      </c>
      <c r="EA91" t="str">
        <v>Fundación Americares</v>
      </c>
      <c r="EB91" t="str">
        <v>Fundación AVSI</v>
      </c>
      <c r="EC91" t="str">
        <v>Fundación Baylor Colombia</v>
      </c>
      <c r="ED91" t="str">
        <v>Fundación Casa de Refugio Matilde</v>
      </c>
      <c r="EE91" t="str">
        <v>Fundación Colonia de Venezuela en República Dominicana (FUNCOVERD)</v>
      </c>
      <c r="EF91" t="str">
        <v>Fundación Comisión Católica Argentina de Migraciones (FCCAM)</v>
      </c>
      <c r="EG91" t="str">
        <v>Fundación CRISFE</v>
      </c>
      <c r="EH91" t="str">
        <v>Fundación de Ayuda Social de Las Iglesias Cristianas</v>
      </c>
      <c r="EI91" t="str">
        <v>Fundación de Ayuda Social de las Iglesias Cristianas (FASIC)</v>
      </c>
      <c r="EJ91" t="str">
        <v>Fundación de Emigrantes Venezolanos (FEV)</v>
      </c>
      <c r="EK91" t="str">
        <v>Fundación de las Americas (FUDELA)</v>
      </c>
      <c r="EL91" t="str">
        <v>Fundación Educativa Rada</v>
      </c>
      <c r="EM91" t="str">
        <v>Fundación Equidad</v>
      </c>
      <c r="EN91" t="str">
        <v>Fundación Halü Bienestar Humano (HALU)</v>
      </c>
      <c r="EO91" t="str">
        <v>Fundación Huésped</v>
      </c>
      <c r="EP91" t="str">
        <v>Fundación Human Rights Caribbean (HRC)</v>
      </c>
      <c r="EQ91" t="str">
        <v>Fundación Las Golondrinas</v>
      </c>
      <c r="ER91" t="str">
        <v>Fundación Manos Abiertas</v>
      </c>
      <c r="ES91" t="str">
        <v>Fundación Mi Sangre</v>
      </c>
      <c r="ET91" t="str">
        <v>Fundación Nuestros Jóvenes</v>
      </c>
      <c r="EU91" t="str">
        <v>Fundacion pa Hende Muhe den Dificultad (FHMD)</v>
      </c>
      <c r="EV91" t="str">
        <v>Fundación Pan de Vida</v>
      </c>
      <c r="EW91" t="str">
        <v>Fundación Panamericana de Desarrollo</v>
      </c>
      <c r="EX91" t="str">
        <v>Fundación Panamericana para el Desarrollo (FUPAD)</v>
      </c>
      <c r="EY91" t="str">
        <v>Fundación para Asistencia a las Víctimas</v>
      </c>
      <c r="EZ91" t="str">
        <v>Fundación para la Integración y el Desarrollo de América Latina (FIDAL)</v>
      </c>
      <c r="FA91" t="str">
        <v>Fundación Salú pa Tur</v>
      </c>
      <c r="FB91" t="str">
        <v>Fundación Scalabrini Bolivia</v>
      </c>
      <c r="FC91" t="str">
        <v>Fundacion Scalabrini Chile</v>
      </c>
      <c r="FD91" t="str">
        <v>Fundación SES</v>
      </c>
      <c r="FE91" t="str">
        <v>Fundación Solidaria Trabajo para un Hermano</v>
      </c>
      <c r="FF91" t="str">
        <v>Fundación Stima</v>
      </c>
      <c r="FG91" t="str">
        <v>Fundación Takuna</v>
      </c>
      <c r="FH91" t="str">
        <v>Fundación Tarabita</v>
      </c>
      <c r="FI91" t="str">
        <v>Fundación Venex Curacao</v>
      </c>
      <c r="FJ91" t="str">
        <v>Globalizate Radio</v>
      </c>
      <c r="FK91" t="str">
        <v>GOAL</v>
      </c>
      <c r="FL91" t="str">
        <v>Heartland Alliance International (HAI)</v>
      </c>
      <c r="FM91" t="str">
        <v>HELVETAS Swiss Intercooperation</v>
      </c>
      <c r="FN91" t="str">
        <v>Hermanos Salesianas</v>
      </c>
      <c r="FO91" t="str">
        <v>HIAS</v>
      </c>
      <c r="FP91" t="str">
        <v>Hogar de Cristo</v>
      </c>
      <c r="FQ91" t="str">
        <v>Hogar de Nazareth</v>
      </c>
      <c r="FR91" t="str">
        <v>Human Rights Defence Curaçao</v>
      </c>
      <c r="FS91" t="str">
        <v>Humanity &amp; Inclusion</v>
      </c>
      <c r="FT91" t="str">
        <v>Humans Analytic</v>
      </c>
      <c r="FU91" t="str">
        <v>IEB - Instituto Internacional de Educação do Brasil</v>
      </c>
      <c r="FV91" t="str">
        <v>iMMAP</v>
      </c>
      <c r="FW91" t="str">
        <v>IMPACT Initiatives (REACH)</v>
      </c>
      <c r="FX91" t="str">
        <v>Institute of Natural and Cultural Heritage (IPANC)</v>
      </c>
      <c r="FY91" t="str">
        <v>Instituto de Democracia y Derechos Humanos</v>
      </c>
      <c r="FZ91" t="str">
        <v>Instituto de maná</v>
      </c>
      <c r="GA91" t="str">
        <v>Instituto de Promoción del Desarrollo Solidario</v>
      </c>
      <c r="GB91" t="str">
        <v>Instituto Dominicano de Desarrollo Integral</v>
      </c>
      <c r="GC91" t="str">
        <v>Instituto Félix Guattari</v>
      </c>
      <c r="GD91" t="str">
        <v>Instituto Nice</v>
      </c>
      <c r="GE91" t="str">
        <v>Instituto para las Migraciones y Derechos Humanos (IMDH)</v>
      </c>
      <c r="GF91" t="str">
        <v>Instituto Pirilampos - Grupo de visitas y acciones voluntarias en Roraima</v>
      </c>
      <c r="GG91" t="str">
        <v>INTERSOS</v>
      </c>
      <c r="GH91" t="str">
        <v>IPANC</v>
      </c>
      <c r="GI91" t="str">
        <v>Kimirina Coorporation</v>
      </c>
      <c r="GJ91" t="str">
        <v>La Bolsa del Samaritano</v>
      </c>
      <c r="GK91" t="str">
        <v>Lutheran World Relief</v>
      </c>
      <c r="GL91" t="str">
        <v>Malteser International</v>
      </c>
      <c r="GM91" t="str">
        <v>Más Igualdad Perú</v>
      </c>
      <c r="GN91" t="str">
        <v>MedGlobal</v>
      </c>
      <c r="GO91" t="str">
        <v>Medical Teams International</v>
      </c>
      <c r="GP91" t="str">
        <v>Médicos del Mundo</v>
      </c>
      <c r="GQ91" t="str">
        <v>Mercy Corps</v>
      </c>
      <c r="GR91" t="str">
        <v>Migrantes, Refugiados y Argentinos Emprendedores Sociales (MIRARES)</v>
      </c>
      <c r="GS91" t="str">
        <v>Mision Scalabriniana - Ecuador</v>
      </c>
      <c r="GT91" t="str">
        <v>Missão Paz</v>
      </c>
      <c r="GU91" t="str">
        <v>Movimiento de Mujeres de El Oro</v>
      </c>
      <c r="GV91" t="str">
        <v>Movimiento LGBT+ Brasil</v>
      </c>
      <c r="GW91" t="str">
        <v>Museu A CASA</v>
      </c>
      <c r="GX91" t="str">
        <v>Nueva organización</v>
      </c>
      <c r="GY91" t="str">
        <v>Oficina de la Coordinadora Residente UN</v>
      </c>
      <c r="GZ91" t="str">
        <v>Oficina de las Naciones Unidas de Servicios para Proyectos (UNOPS)</v>
      </c>
      <c r="HA91" t="str">
        <v>Oficina de Naciones Unidas contra la Droga y el Delito (ONUDD)</v>
      </c>
      <c r="HB91" t="str">
        <v>Oficina de Naciones Unidas para la Coordinación de Asuntos Humanitarios</v>
      </c>
      <c r="HC91" t="str">
        <v>Oficina del Alto Comisionado de las Naciones Unidas para los Derechos Humanos (ACNUDH)</v>
      </c>
      <c r="HD91" t="str">
        <v>ONU voluntarios</v>
      </c>
      <c r="HE91" t="str">
        <v>Opportunity International/AGAPE</v>
      </c>
      <c r="HF91" t="str">
        <v>Organización de Estados Iberoamericanos para la Educación, la Ciencia y la Cultura (OEI)</v>
      </c>
      <c r="HG91" t="str">
        <v>Organización de las Naciones Unidas para la Alimentación y la Agricultura (FAO)</v>
      </c>
      <c r="HH91" t="str">
        <v>Organización de las Naciones Unidas para la Educación, la Ciencia y la Cultura (UNESCO)</v>
      </c>
      <c r="HI91" t="str">
        <v>Organización Fuerza Internacional de Capellanía DDHH y DIH OFICA ICC</v>
      </c>
      <c r="HJ91" t="str">
        <v>Organización Internacional del Trabajo (OIT)</v>
      </c>
      <c r="HK91" t="str">
        <v>Organización Internacional para las Migraciones (OIM)</v>
      </c>
      <c r="HL91" t="str">
        <v>Organización Panamericana de la Salud/Organización Mundial de la Salud (OPS/OMS)</v>
      </c>
      <c r="HM91" t="str">
        <v>OXFAM</v>
      </c>
      <c r="HN91" t="str">
        <v>Parroquia Eclesiástica San Francisco</v>
      </c>
      <c r="HO91" t="str">
        <v>Parroquia Ntra Sra Asunción y Madre de los Migrantes</v>
      </c>
      <c r="HP91" t="str">
        <v>Pastoral de Movilidad Humana - Conferencia Episcopal Peruana</v>
      </c>
      <c r="HQ91" t="str">
        <v>Pastoral Social Cáritas</v>
      </c>
      <c r="HR91" t="str">
        <v>Patronato de Amparo Social de Tulcán</v>
      </c>
      <c r="HS91" t="str">
        <v>Peace for Development</v>
      </c>
      <c r="HT91" t="str">
        <v>Plan Internacional</v>
      </c>
      <c r="HU91" t="str">
        <v>Première Urgence Internationale</v>
      </c>
      <c r="HV91" t="str">
        <v>PROBONO Colombia</v>
      </c>
      <c r="HW91" t="str">
        <v>Progetto mondo mlal</v>
      </c>
      <c r="HX91" t="str">
        <v>Programa Conjunto de las Naciones Unidas sobre el VIH/SIDA (ONUSIDA)</v>
      </c>
      <c r="HY91" t="str">
        <v>Programa de las Naciones Unidas para el Desarrollo (PNUD)</v>
      </c>
      <c r="HZ91" t="str">
        <v>Programa de las Naciones Unidas para los Asentamientos Humanos (UN Habitat)</v>
      </c>
      <c r="IA91" t="str">
        <v>Programa de Soporte a la autoayuda de personas seropositivas</v>
      </c>
      <c r="IB91" t="str">
        <v>Programa Mundial de Alimentos (PMA)</v>
      </c>
      <c r="IC91" t="str">
        <v>Purik Huasi</v>
      </c>
      <c r="ID91" t="str">
        <v>Red con Migrantes y Refugiados</v>
      </c>
      <c r="IE91" t="str">
        <v>Red de Investigaciones Orientadas a la Solución de Problemas en Derechos Humanos</v>
      </c>
      <c r="IF91" t="str">
        <v>Red Internacional de Migración Scalabrini</v>
      </c>
      <c r="IG91" t="str">
        <v>Red Latinoamericana de Organizaciones no Gubernamentales de Personas con Discapacidad y sus Familias (RIADIS)</v>
      </c>
      <c r="IH91" t="str">
        <v>Red regioanal LGTBI+</v>
      </c>
      <c r="II91" t="str">
        <v>Renacer</v>
      </c>
      <c r="IJ91" t="str">
        <v>RET Internacional</v>
      </c>
      <c r="IK91" t="str">
        <v>Save the Children (SCI)</v>
      </c>
      <c r="IL91" t="str">
        <v>Sección Peruana de Amnistía Internacional</v>
      </c>
      <c r="IM91" t="str">
        <v>Semillas para la Democracia</v>
      </c>
      <c r="IN91" t="str">
        <v>Servicio Ecuménico para la Dignidad Humana</v>
      </c>
      <c r="IO91" t="str">
        <v>Servicio Jesuita a Migrantes (SJM)</v>
      </c>
      <c r="IP91" t="str">
        <v>Servicio Jesuita a Migrantes y Refugiados (SJMR)</v>
      </c>
      <c r="IQ91" t="str">
        <v>Servicio Jesuita a Refugiados (SJR)</v>
      </c>
      <c r="IR91" t="str">
        <v>Servicio Pastoral de Migrantes Nacional</v>
      </c>
      <c r="IS91" t="str">
        <v>Serviço Pastoral dos Migrantes do Nordeste</v>
      </c>
      <c r="IT91" t="str">
        <v>Sesame Workshop</v>
      </c>
      <c r="IU91" t="str">
        <v>Sociedad Bolivariana de Curaçao</v>
      </c>
      <c r="IV91" t="str">
        <v>Solidarites International/Premiere Urgence Internationale (Consorcio de SI y PUI)</v>
      </c>
      <c r="IW91" t="str">
        <v>Sparkassenstiftung für internationale Kooperation</v>
      </c>
      <c r="IX91" t="str">
        <v>Stichting Slachtofferhulp Curaçao</v>
      </c>
      <c r="IY91" t="str">
        <v>Swisscontact</v>
      </c>
      <c r="IZ91" t="str">
        <v>Tearfund</v>
      </c>
      <c r="JA91" t="str">
        <v>TECHO</v>
      </c>
      <c r="JB91" t="str">
        <v>Terre des Hommes Italy</v>
      </c>
      <c r="JC91" t="str">
        <v>Terre des Hommes Lausanne</v>
      </c>
      <c r="JD91" t="str">
        <v>Terre des Hommes Suisse</v>
      </c>
      <c r="JE91" t="str">
        <v>Universidad Católica del Uruguay (UCU)</v>
      </c>
      <c r="JF91" t="str">
        <v>Universidad de Buenos Aires (UBA)</v>
      </c>
      <c r="JG91" t="str">
        <v>UruVene</v>
      </c>
      <c r="JH91" t="str">
        <v>VenAruba Solidaria</v>
      </c>
      <c r="JI91" t="str">
        <v>VenEuropa</v>
      </c>
      <c r="JJ91" t="str">
        <v>Venezolanos en San Cristóbal</v>
      </c>
      <c r="JK91" t="str">
        <v>Vicaría de Pastoral Social Caritas</v>
      </c>
      <c r="JL91" t="str">
        <v>Vicariato apostólico de Esmeraldas – Nación de Paz (VAE)</v>
      </c>
      <c r="JM91" t="str">
        <v>Visión Mundial</v>
      </c>
      <c r="JN91" t="str">
        <v>War Child</v>
      </c>
      <c r="JO91" t="str">
        <v>We World GVC</v>
      </c>
      <c r="JP91" t="str">
        <v>World Council of Credit Unions</v>
      </c>
      <c r="JQ91" t="str">
        <v>ZOA</v>
      </c>
    </row>
    <row r="92" spans="1:277" x14ac:dyDescent="0.3">
      <c r="A92" s="37" t="s">
        <v>884</v>
      </c>
      <c r="B92" s="37" t="s">
        <v>885</v>
      </c>
      <c r="C92" s="37" t="s">
        <v>886</v>
      </c>
      <c r="D92" s="37"/>
      <c r="E92" s="37" t="s">
        <v>885</v>
      </c>
      <c r="F92" s="46" t="b">
        <v>0</v>
      </c>
      <c r="G92" s="46" t="s">
        <v>2167</v>
      </c>
      <c r="I92" t="str" cm="1">
        <f t="array" ref="I92:JQ92">TRANSPOSE(_xlfn._xlws.SORT(_xlfn._xlws.FILTER(Table3[Nombre],ISNUMBER(SEARCH(' Activity Sheet'!C93,Table3[Nombre])),"Not found"),,1))</f>
        <v>100% Diversidad y Derechos</v>
      </c>
      <c r="J92" t="str">
        <v>ABV - Asociación del Bien con la Vida</v>
      </c>
      <c r="K92" t="str">
        <v>ACAPS</v>
      </c>
      <c r="L92" t="str">
        <v>Acción contra el Hambre</v>
      </c>
      <c r="M92" t="str">
        <v>ACT Alianza</v>
      </c>
      <c r="N92" t="str">
        <v>ACTED</v>
      </c>
      <c r="O92" t="str">
        <v>Agencia Adventista de Desarollo y Recursos Asistenciales (ADRA)</v>
      </c>
      <c r="P92" t="str">
        <v>Agencia de Cooperación Alemana para el Desarrollo GIZ</v>
      </c>
      <c r="Q92" t="str">
        <v>AID FOR AIDS</v>
      </c>
      <c r="R92" t="str">
        <v>AIDS Healthcare Foundation</v>
      </c>
      <c r="S92" t="str">
        <v>Aldeas Infantiles SOS</v>
      </c>
      <c r="T92" t="str">
        <v>Alianza por la Solidaridad</v>
      </c>
      <c r="U92" t="str">
        <v>Alianza por Venezuela</v>
      </c>
      <c r="V92" t="str">
        <v>Alto Comisionado de las Naciones Unidas para los Refugiados (ACNUR)</v>
      </c>
      <c r="W92" t="str">
        <v>Asociación Aves</v>
      </c>
      <c r="X92" t="str">
        <v>Asociación Caritativa y Cultural Amigos do Noivo</v>
      </c>
      <c r="Y92" t="str">
        <v>Asociación Churún Merú</v>
      </c>
      <c r="Z92" t="str">
        <v>Asociación Civil de Chamos Venezolanos</v>
      </c>
      <c r="AA92" t="str">
        <v>Asociación Civil El Paso</v>
      </c>
      <c r="AB92" t="str">
        <v>Asociación Civil Venezolana en Paraguay</v>
      </c>
      <c r="AC92" t="str">
        <v>Asociación Construyendo Caminos de Esperanza Frente a la Injusticia, el Rechazo y el Olvido (CCEFIRO)</v>
      </c>
      <c r="AD92" t="str">
        <v>Asociación de Apoyo al Desarrollo - APOYAR</v>
      </c>
      <c r="AE92" t="str">
        <v>Asociacion de Jubilados y Pensionados Venezolanos en Argentina</v>
      </c>
      <c r="AF92" t="str">
        <v>Asociación de Psicólogos Venezolanos en Argentina</v>
      </c>
      <c r="AG92" t="str">
        <v>Asociación de venezolanos en la República argentina (ASOVEN)</v>
      </c>
      <c r="AH92" t="str">
        <v>Asociación educativa y caritativa Vale da Benção (AEBVB)</v>
      </c>
      <c r="AI92" t="str">
        <v>Asociación Idas y Vueltas</v>
      </c>
      <c r="AJ92" t="str">
        <v>Asociación ILLARI-AMANECER</v>
      </c>
      <c r="AK92" t="str">
        <v>Asociación Inmigrante Feliz</v>
      </c>
      <c r="AL92" t="str">
        <v>Asociación Manos Veneguayas</v>
      </c>
      <c r="AM92" t="str">
        <v>AsociacIón Misioneros de San Carlos Scalabrinianos</v>
      </c>
      <c r="AN92" t="str">
        <v>Asociación Mutual Israelita Argentina</v>
      </c>
      <c r="AO92" t="str">
        <v>Asociación Profamilia</v>
      </c>
      <c r="AP92" t="str">
        <v>Asociación Quinta Ola</v>
      </c>
      <c r="AQ92" t="str">
        <v>Asociación Solidaridad y Acción</v>
      </c>
      <c r="AR92" t="str">
        <v>Asociación Venezolana en Chile</v>
      </c>
      <c r="AS92" t="str">
        <v>Associação Hermanitos</v>
      </c>
      <c r="AT92" t="str">
        <v>Ayuda en Acción</v>
      </c>
      <c r="AU92" t="str">
        <v>Bethany Christian Services</v>
      </c>
      <c r="AV92" t="str">
        <v>Blumont</v>
      </c>
      <c r="AW92" t="str">
        <v>Capellanía de migrantes venezolanos de la diócesis de Lurín</v>
      </c>
      <c r="AX92" t="str">
        <v>CARE</v>
      </c>
      <c r="AY92" t="str">
        <v>Cáritas Alemania</v>
      </c>
      <c r="AZ92" t="str">
        <v>Cáritas Aruba</v>
      </c>
      <c r="BA92" t="str">
        <v>Cáritas Bolivia</v>
      </c>
      <c r="BB92" t="str">
        <v>Cáritas Brasil</v>
      </c>
      <c r="BC92" t="str">
        <v>Caritas Ecuador</v>
      </c>
      <c r="BD92" t="str">
        <v>Caritas Manaus</v>
      </c>
      <c r="BE92" t="str">
        <v>Caritas Parana</v>
      </c>
      <c r="BF92" t="str">
        <v>Cáritas Perú</v>
      </c>
      <c r="BG92" t="str">
        <v>Cáritas Rio de Janeiro</v>
      </c>
      <c r="BH92" t="str">
        <v>Cáritas São Paulo</v>
      </c>
      <c r="BI92" t="str">
        <v>Cáritas Suiza</v>
      </c>
      <c r="BJ92" t="str">
        <v>Cáritas Willemstad</v>
      </c>
      <c r="BK92" t="str">
        <v>Casa Cemisol</v>
      </c>
      <c r="BL92" t="str">
        <v>Casa Hogar San José</v>
      </c>
      <c r="BM92" t="str">
        <v>Casa Violeta</v>
      </c>
      <c r="BN92" t="str">
        <v>Centro de Atencion alMigrante (CAM)</v>
      </c>
      <c r="BO92" t="str">
        <v>Centro de Atencion Psicosocial (CAPS)</v>
      </c>
      <c r="BP92" t="str">
        <v>Centro de Defensa de los Derechos Humanos de Guarulhos (CCDH)</v>
      </c>
      <c r="BQ92" t="str">
        <v>Centro de Desarrollo y Autogestión</v>
      </c>
      <c r="BR92" t="str">
        <v>Centro de Estudios y Programas Integrados para el Desarrollo Sostenible (CIEDS)</v>
      </c>
      <c r="BS92" t="str">
        <v>Centro de Estudios y Solidaridad con América Latina (CESAL)</v>
      </c>
      <c r="BT92" t="str">
        <v>Centro de Migración y Derechos Humanos de la Diócesis de Roraima</v>
      </c>
      <c r="BU92" t="str">
        <v>Centro Familiar Familias Sin Fronteras – Fundación Familia Sin Fronteras</v>
      </c>
      <c r="BV92" t="str">
        <v>CESVI-Cooperazione e Sviluppo</v>
      </c>
      <c r="BW92" t="str">
        <v>ChildFund Internacional</v>
      </c>
      <c r="BX92" t="str">
        <v>CHS Alternativo</v>
      </c>
      <c r="BY92" t="str">
        <v>CIR - Conselho Indígena de Roraima</v>
      </c>
      <c r="BZ92" t="str">
        <v>Coletivo MOSAICO - Asociación del Movimiento Social, Ambiental, Interactivo, Cultural y Organizacional</v>
      </c>
      <c r="CA92" t="str">
        <v>COLVENZ</v>
      </c>
      <c r="CB92" t="str">
        <v>Comisión Argentina para Refugiados y Migrantes (CAREF)</v>
      </c>
      <c r="CC92" t="str">
        <v>Comité Internacional de la Cruz Roja</v>
      </c>
      <c r="CD92" t="str">
        <v>Comité Internacional de Rescate (IRC)</v>
      </c>
      <c r="CE92" t="str">
        <v>Comité Internacional para el Desarrollo de los Pueblos (CISP)</v>
      </c>
      <c r="CF92" t="str">
        <v>Comite permanente por la defensa de los derechos humanos (CDH)</v>
      </c>
      <c r="CG92" t="str">
        <v>Compasión internacional</v>
      </c>
      <c r="CH92" t="str">
        <v>Compassiva</v>
      </c>
      <c r="CI92" t="str">
        <v>Conozco mis derechos</v>
      </c>
      <c r="CJ92" t="str">
        <v>ConQuito</v>
      </c>
      <c r="CK92" t="str">
        <v>Consejo Danés para los Refugiados (DRC)</v>
      </c>
      <c r="CL92" t="str">
        <v>Consejo Interreligioso del Perú - Religiones por la Paz</v>
      </c>
      <c r="CM92" t="str">
        <v>Consejo Noruego para los Refugiados (NRC)</v>
      </c>
      <c r="CN92" t="str">
        <v>Consorcio de Org. Privadas de promoción al desarrollo de la micro y pequeña empresa</v>
      </c>
      <c r="CO92" t="str">
        <v>COOPI - Cooperación Internacional</v>
      </c>
      <c r="CP92" t="str">
        <v>Corporacion Minuto de Dios</v>
      </c>
      <c r="CQ92" t="str">
        <v>Corporación Opción Legal</v>
      </c>
      <c r="CR92" t="str">
        <v>Corporación para el Desarrollo de Emprendimiento y la Innovación Social</v>
      </c>
      <c r="CS92" t="str">
        <v>Cruz Roja Argentina</v>
      </c>
      <c r="CT92" t="str">
        <v>Cruz Roja Colombia</v>
      </c>
      <c r="CU92" t="str">
        <v>Cruz Roja Ecuador</v>
      </c>
      <c r="CV92" t="str">
        <v>Cruz Roja Española</v>
      </c>
      <c r="CW92" t="str">
        <v>Cruz Roja Panamá</v>
      </c>
      <c r="CX92" t="str">
        <v>Cruz Roja Paraguay</v>
      </c>
      <c r="CY92" t="str">
        <v>Cruz Roja Perú</v>
      </c>
      <c r="CZ92" t="str">
        <v>Cruz Roja Uruguay</v>
      </c>
      <c r="DA92" t="str">
        <v>Cuso Internacional</v>
      </c>
      <c r="DB92" t="str">
        <v>DCF (Danielle’s Children Fund)</v>
      </c>
      <c r="DC92" t="str">
        <v>Desarrollo Cooperativo Agrícola Internacional / Voluntarios en Asistencia Cooperativa en el Extranjero</v>
      </c>
      <c r="DD92" t="str">
        <v>Diakonie Katastrophenhilfe</v>
      </c>
      <c r="DE92" t="str">
        <v>Diálogo Diverso</v>
      </c>
      <c r="DF92" t="str">
        <v>Diáspora Venezolana en República Dominicana</v>
      </c>
      <c r="DG92" t="str">
        <v>Duendes y Ángeles Vinotinto República Dominicana</v>
      </c>
      <c r="DH92" t="str">
        <v>Embajadores internacionales de Canarinhos da Amazonia por la paz</v>
      </c>
      <c r="DI92" t="str">
        <v>Encuentros SJS (Servicio Jesuita de la Solidaridad)</v>
      </c>
      <c r="DJ92" t="str">
        <v>Ending Violence Against Migrants</v>
      </c>
      <c r="DK92" t="str">
        <v>Entidad de las Naciones Unidas para la Igualdad de Género y el Empoderamiento de las Mujeres</v>
      </c>
      <c r="DL92" t="str">
        <v>Famia Planea</v>
      </c>
      <c r="DM92" t="str">
        <v>Family Planning Association of Trinidad and Tobago</v>
      </c>
      <c r="DN92" t="str">
        <v>Federación de Mujeres de Sucumbíos</v>
      </c>
      <c r="DO92" t="str">
        <v>Federación Internacional de la Cruz Roja (FIRC)</v>
      </c>
      <c r="DP92" t="str">
        <v>Federación internacional humanitaria</v>
      </c>
      <c r="DQ92" t="str">
        <v>Federación Luterana Mundial</v>
      </c>
      <c r="DR92" t="str">
        <v>Fondo de las Naciones Unidas para la Infancia (UNICEF)</v>
      </c>
      <c r="DS92" t="str">
        <v>Fondo de Población de las Naciones Unidas (UNFPA)</v>
      </c>
      <c r="DT92" t="str">
        <v>Fondo Ecuatoriano Populorum Progressio</v>
      </c>
      <c r="DU92" t="str">
        <v>Foro de Israel para la Ayuda Humanitaria Internacional (IsraAID)</v>
      </c>
      <c r="DV92" t="str">
        <v>Foro de la Sociedad Civil en Salud (ForoSalud)</v>
      </c>
      <c r="DW92" t="str">
        <v>Foro Salud Callao</v>
      </c>
      <c r="DX92" t="str">
        <v>Fraternidade Sem Fronteiras</v>
      </c>
      <c r="DY92" t="str">
        <v>Fundación “Project Hope of Colombia”</v>
      </c>
      <c r="DZ92" t="str">
        <v>Fundación Alas de Colibrí</v>
      </c>
      <c r="EA92" t="str">
        <v>Fundación Americares</v>
      </c>
      <c r="EB92" t="str">
        <v>Fundación AVSI</v>
      </c>
      <c r="EC92" t="str">
        <v>Fundación Baylor Colombia</v>
      </c>
      <c r="ED92" t="str">
        <v>Fundación Casa de Refugio Matilde</v>
      </c>
      <c r="EE92" t="str">
        <v>Fundación Colonia de Venezuela en República Dominicana (FUNCOVERD)</v>
      </c>
      <c r="EF92" t="str">
        <v>Fundación Comisión Católica Argentina de Migraciones (FCCAM)</v>
      </c>
      <c r="EG92" t="str">
        <v>Fundación CRISFE</v>
      </c>
      <c r="EH92" t="str">
        <v>Fundación de Ayuda Social de Las Iglesias Cristianas</v>
      </c>
      <c r="EI92" t="str">
        <v>Fundación de Ayuda Social de las Iglesias Cristianas (FASIC)</v>
      </c>
      <c r="EJ92" t="str">
        <v>Fundación de Emigrantes Venezolanos (FEV)</v>
      </c>
      <c r="EK92" t="str">
        <v>Fundación de las Americas (FUDELA)</v>
      </c>
      <c r="EL92" t="str">
        <v>Fundación Educativa Rada</v>
      </c>
      <c r="EM92" t="str">
        <v>Fundación Equidad</v>
      </c>
      <c r="EN92" t="str">
        <v>Fundación Halü Bienestar Humano (HALU)</v>
      </c>
      <c r="EO92" t="str">
        <v>Fundación Huésped</v>
      </c>
      <c r="EP92" t="str">
        <v>Fundación Human Rights Caribbean (HRC)</v>
      </c>
      <c r="EQ92" t="str">
        <v>Fundación Las Golondrinas</v>
      </c>
      <c r="ER92" t="str">
        <v>Fundación Manos Abiertas</v>
      </c>
      <c r="ES92" t="str">
        <v>Fundación Mi Sangre</v>
      </c>
      <c r="ET92" t="str">
        <v>Fundación Nuestros Jóvenes</v>
      </c>
      <c r="EU92" t="str">
        <v>Fundacion pa Hende Muhe den Dificultad (FHMD)</v>
      </c>
      <c r="EV92" t="str">
        <v>Fundación Pan de Vida</v>
      </c>
      <c r="EW92" t="str">
        <v>Fundación Panamericana de Desarrollo</v>
      </c>
      <c r="EX92" t="str">
        <v>Fundación Panamericana para el Desarrollo (FUPAD)</v>
      </c>
      <c r="EY92" t="str">
        <v>Fundación para Asistencia a las Víctimas</v>
      </c>
      <c r="EZ92" t="str">
        <v>Fundación para la Integración y el Desarrollo de América Latina (FIDAL)</v>
      </c>
      <c r="FA92" t="str">
        <v>Fundación Salú pa Tur</v>
      </c>
      <c r="FB92" t="str">
        <v>Fundación Scalabrini Bolivia</v>
      </c>
      <c r="FC92" t="str">
        <v>Fundacion Scalabrini Chile</v>
      </c>
      <c r="FD92" t="str">
        <v>Fundación SES</v>
      </c>
      <c r="FE92" t="str">
        <v>Fundación Solidaria Trabajo para un Hermano</v>
      </c>
      <c r="FF92" t="str">
        <v>Fundación Stima</v>
      </c>
      <c r="FG92" t="str">
        <v>Fundación Takuna</v>
      </c>
      <c r="FH92" t="str">
        <v>Fundación Tarabita</v>
      </c>
      <c r="FI92" t="str">
        <v>Fundación Venex Curacao</v>
      </c>
      <c r="FJ92" t="str">
        <v>Globalizate Radio</v>
      </c>
      <c r="FK92" t="str">
        <v>GOAL</v>
      </c>
      <c r="FL92" t="str">
        <v>Heartland Alliance International (HAI)</v>
      </c>
      <c r="FM92" t="str">
        <v>HELVETAS Swiss Intercooperation</v>
      </c>
      <c r="FN92" t="str">
        <v>Hermanos Salesianas</v>
      </c>
      <c r="FO92" t="str">
        <v>HIAS</v>
      </c>
      <c r="FP92" t="str">
        <v>Hogar de Cristo</v>
      </c>
      <c r="FQ92" t="str">
        <v>Hogar de Nazareth</v>
      </c>
      <c r="FR92" t="str">
        <v>Human Rights Defence Curaçao</v>
      </c>
      <c r="FS92" t="str">
        <v>Humanity &amp; Inclusion</v>
      </c>
      <c r="FT92" t="str">
        <v>Humans Analytic</v>
      </c>
      <c r="FU92" t="str">
        <v>IEB - Instituto Internacional de Educação do Brasil</v>
      </c>
      <c r="FV92" t="str">
        <v>iMMAP</v>
      </c>
      <c r="FW92" t="str">
        <v>IMPACT Initiatives (REACH)</v>
      </c>
      <c r="FX92" t="str">
        <v>Institute of Natural and Cultural Heritage (IPANC)</v>
      </c>
      <c r="FY92" t="str">
        <v>Instituto de Democracia y Derechos Humanos</v>
      </c>
      <c r="FZ92" t="str">
        <v>Instituto de maná</v>
      </c>
      <c r="GA92" t="str">
        <v>Instituto de Promoción del Desarrollo Solidario</v>
      </c>
      <c r="GB92" t="str">
        <v>Instituto Dominicano de Desarrollo Integral</v>
      </c>
      <c r="GC92" t="str">
        <v>Instituto Félix Guattari</v>
      </c>
      <c r="GD92" t="str">
        <v>Instituto Nice</v>
      </c>
      <c r="GE92" t="str">
        <v>Instituto para las Migraciones y Derechos Humanos (IMDH)</v>
      </c>
      <c r="GF92" t="str">
        <v>Instituto Pirilampos - Grupo de visitas y acciones voluntarias en Roraima</v>
      </c>
      <c r="GG92" t="str">
        <v>INTERSOS</v>
      </c>
      <c r="GH92" t="str">
        <v>IPANC</v>
      </c>
      <c r="GI92" t="str">
        <v>Kimirina Coorporation</v>
      </c>
      <c r="GJ92" t="str">
        <v>La Bolsa del Samaritano</v>
      </c>
      <c r="GK92" t="str">
        <v>Lutheran World Relief</v>
      </c>
      <c r="GL92" t="str">
        <v>Malteser International</v>
      </c>
      <c r="GM92" t="str">
        <v>Más Igualdad Perú</v>
      </c>
      <c r="GN92" t="str">
        <v>MedGlobal</v>
      </c>
      <c r="GO92" t="str">
        <v>Medical Teams International</v>
      </c>
      <c r="GP92" t="str">
        <v>Médicos del Mundo</v>
      </c>
      <c r="GQ92" t="str">
        <v>Mercy Corps</v>
      </c>
      <c r="GR92" t="str">
        <v>Migrantes, Refugiados y Argentinos Emprendedores Sociales (MIRARES)</v>
      </c>
      <c r="GS92" t="str">
        <v>Mision Scalabriniana - Ecuador</v>
      </c>
      <c r="GT92" t="str">
        <v>Missão Paz</v>
      </c>
      <c r="GU92" t="str">
        <v>Movimiento de Mujeres de El Oro</v>
      </c>
      <c r="GV92" t="str">
        <v>Movimiento LGBT+ Brasil</v>
      </c>
      <c r="GW92" t="str">
        <v>Museu A CASA</v>
      </c>
      <c r="GX92" t="str">
        <v>Nueva organización</v>
      </c>
      <c r="GY92" t="str">
        <v>Oficina de la Coordinadora Residente UN</v>
      </c>
      <c r="GZ92" t="str">
        <v>Oficina de las Naciones Unidas de Servicios para Proyectos (UNOPS)</v>
      </c>
      <c r="HA92" t="str">
        <v>Oficina de Naciones Unidas contra la Droga y el Delito (ONUDD)</v>
      </c>
      <c r="HB92" t="str">
        <v>Oficina de Naciones Unidas para la Coordinación de Asuntos Humanitarios</v>
      </c>
      <c r="HC92" t="str">
        <v>Oficina del Alto Comisionado de las Naciones Unidas para los Derechos Humanos (ACNUDH)</v>
      </c>
      <c r="HD92" t="str">
        <v>ONU voluntarios</v>
      </c>
      <c r="HE92" t="str">
        <v>Opportunity International/AGAPE</v>
      </c>
      <c r="HF92" t="str">
        <v>Organización de Estados Iberoamericanos para la Educación, la Ciencia y la Cultura (OEI)</v>
      </c>
      <c r="HG92" t="str">
        <v>Organización de las Naciones Unidas para la Alimentación y la Agricultura (FAO)</v>
      </c>
      <c r="HH92" t="str">
        <v>Organización de las Naciones Unidas para la Educación, la Ciencia y la Cultura (UNESCO)</v>
      </c>
      <c r="HI92" t="str">
        <v>Organización Fuerza Internacional de Capellanía DDHH y DIH OFICA ICC</v>
      </c>
      <c r="HJ92" t="str">
        <v>Organización Internacional del Trabajo (OIT)</v>
      </c>
      <c r="HK92" t="str">
        <v>Organización Internacional para las Migraciones (OIM)</v>
      </c>
      <c r="HL92" t="str">
        <v>Organización Panamericana de la Salud/Organización Mundial de la Salud (OPS/OMS)</v>
      </c>
      <c r="HM92" t="str">
        <v>OXFAM</v>
      </c>
      <c r="HN92" t="str">
        <v>Parroquia Eclesiástica San Francisco</v>
      </c>
      <c r="HO92" t="str">
        <v>Parroquia Ntra Sra Asunción y Madre de los Migrantes</v>
      </c>
      <c r="HP92" t="str">
        <v>Pastoral de Movilidad Humana - Conferencia Episcopal Peruana</v>
      </c>
      <c r="HQ92" t="str">
        <v>Pastoral Social Cáritas</v>
      </c>
      <c r="HR92" t="str">
        <v>Patronato de Amparo Social de Tulcán</v>
      </c>
      <c r="HS92" t="str">
        <v>Peace for Development</v>
      </c>
      <c r="HT92" t="str">
        <v>Plan Internacional</v>
      </c>
      <c r="HU92" t="str">
        <v>Première Urgence Internationale</v>
      </c>
      <c r="HV92" t="str">
        <v>PROBONO Colombia</v>
      </c>
      <c r="HW92" t="str">
        <v>Progetto mondo mlal</v>
      </c>
      <c r="HX92" t="str">
        <v>Programa Conjunto de las Naciones Unidas sobre el VIH/SIDA (ONUSIDA)</v>
      </c>
      <c r="HY92" t="str">
        <v>Programa de las Naciones Unidas para el Desarrollo (PNUD)</v>
      </c>
      <c r="HZ92" t="str">
        <v>Programa de las Naciones Unidas para los Asentamientos Humanos (UN Habitat)</v>
      </c>
      <c r="IA92" t="str">
        <v>Programa de Soporte a la autoayuda de personas seropositivas</v>
      </c>
      <c r="IB92" t="str">
        <v>Programa Mundial de Alimentos (PMA)</v>
      </c>
      <c r="IC92" t="str">
        <v>Purik Huasi</v>
      </c>
      <c r="ID92" t="str">
        <v>Red con Migrantes y Refugiados</v>
      </c>
      <c r="IE92" t="str">
        <v>Red de Investigaciones Orientadas a la Solución de Problemas en Derechos Humanos</v>
      </c>
      <c r="IF92" t="str">
        <v>Red Internacional de Migración Scalabrini</v>
      </c>
      <c r="IG92" t="str">
        <v>Red Latinoamericana de Organizaciones no Gubernamentales de Personas con Discapacidad y sus Familias (RIADIS)</v>
      </c>
      <c r="IH92" t="str">
        <v>Red regioanal LGTBI+</v>
      </c>
      <c r="II92" t="str">
        <v>Renacer</v>
      </c>
      <c r="IJ92" t="str">
        <v>RET Internacional</v>
      </c>
      <c r="IK92" t="str">
        <v>Save the Children (SCI)</v>
      </c>
      <c r="IL92" t="str">
        <v>Sección Peruana de Amnistía Internacional</v>
      </c>
      <c r="IM92" t="str">
        <v>Semillas para la Democracia</v>
      </c>
      <c r="IN92" t="str">
        <v>Servicio Ecuménico para la Dignidad Humana</v>
      </c>
      <c r="IO92" t="str">
        <v>Servicio Jesuita a Migrantes (SJM)</v>
      </c>
      <c r="IP92" t="str">
        <v>Servicio Jesuita a Migrantes y Refugiados (SJMR)</v>
      </c>
      <c r="IQ92" t="str">
        <v>Servicio Jesuita a Refugiados (SJR)</v>
      </c>
      <c r="IR92" t="str">
        <v>Servicio Pastoral de Migrantes Nacional</v>
      </c>
      <c r="IS92" t="str">
        <v>Serviço Pastoral dos Migrantes do Nordeste</v>
      </c>
      <c r="IT92" t="str">
        <v>Sesame Workshop</v>
      </c>
      <c r="IU92" t="str">
        <v>Sociedad Bolivariana de Curaçao</v>
      </c>
      <c r="IV92" t="str">
        <v>Solidarites International/Premiere Urgence Internationale (Consorcio de SI y PUI)</v>
      </c>
      <c r="IW92" t="str">
        <v>Sparkassenstiftung für internationale Kooperation</v>
      </c>
      <c r="IX92" t="str">
        <v>Stichting Slachtofferhulp Curaçao</v>
      </c>
      <c r="IY92" t="str">
        <v>Swisscontact</v>
      </c>
      <c r="IZ92" t="str">
        <v>Tearfund</v>
      </c>
      <c r="JA92" t="str">
        <v>TECHO</v>
      </c>
      <c r="JB92" t="str">
        <v>Terre des Hommes Italy</v>
      </c>
      <c r="JC92" t="str">
        <v>Terre des Hommes Lausanne</v>
      </c>
      <c r="JD92" t="str">
        <v>Terre des Hommes Suisse</v>
      </c>
      <c r="JE92" t="str">
        <v>Universidad Católica del Uruguay (UCU)</v>
      </c>
      <c r="JF92" t="str">
        <v>Universidad de Buenos Aires (UBA)</v>
      </c>
      <c r="JG92" t="str">
        <v>UruVene</v>
      </c>
      <c r="JH92" t="str">
        <v>VenAruba Solidaria</v>
      </c>
      <c r="JI92" t="str">
        <v>VenEuropa</v>
      </c>
      <c r="JJ92" t="str">
        <v>Venezolanos en San Cristóbal</v>
      </c>
      <c r="JK92" t="str">
        <v>Vicaría de Pastoral Social Caritas</v>
      </c>
      <c r="JL92" t="str">
        <v>Vicariato apostólico de Esmeraldas – Nación de Paz (VAE)</v>
      </c>
      <c r="JM92" t="str">
        <v>Visión Mundial</v>
      </c>
      <c r="JN92" t="str">
        <v>War Child</v>
      </c>
      <c r="JO92" t="str">
        <v>We World GVC</v>
      </c>
      <c r="JP92" t="str">
        <v>World Council of Credit Unions</v>
      </c>
      <c r="JQ92" t="str">
        <v>ZOA</v>
      </c>
    </row>
    <row r="93" spans="1:277" ht="28.8" x14ac:dyDescent="0.3">
      <c r="A93" s="37" t="s">
        <v>889</v>
      </c>
      <c r="B93" s="37" t="s">
        <v>890</v>
      </c>
      <c r="C93" s="37" t="s">
        <v>890</v>
      </c>
      <c r="D93" s="37"/>
      <c r="E93" s="37" t="s">
        <v>890</v>
      </c>
      <c r="F93" s="46" t="b">
        <v>0</v>
      </c>
      <c r="G93" s="46" t="s">
        <v>2167</v>
      </c>
      <c r="I93" t="str" cm="1">
        <f t="array" ref="I93:JQ93">TRANSPOSE(_xlfn._xlws.SORT(_xlfn._xlws.FILTER(Table3[Nombre],ISNUMBER(SEARCH(' Activity Sheet'!C94,Table3[Nombre])),"Not found"),,1))</f>
        <v>100% Diversidad y Derechos</v>
      </c>
      <c r="J93" t="str">
        <v>ABV - Asociación del Bien con la Vida</v>
      </c>
      <c r="K93" t="str">
        <v>ACAPS</v>
      </c>
      <c r="L93" t="str">
        <v>Acción contra el Hambre</v>
      </c>
      <c r="M93" t="str">
        <v>ACT Alianza</v>
      </c>
      <c r="N93" t="str">
        <v>ACTED</v>
      </c>
      <c r="O93" t="str">
        <v>Agencia Adventista de Desarollo y Recursos Asistenciales (ADRA)</v>
      </c>
      <c r="P93" t="str">
        <v>Agencia de Cooperación Alemana para el Desarrollo GIZ</v>
      </c>
      <c r="Q93" t="str">
        <v>AID FOR AIDS</v>
      </c>
      <c r="R93" t="str">
        <v>AIDS Healthcare Foundation</v>
      </c>
      <c r="S93" t="str">
        <v>Aldeas Infantiles SOS</v>
      </c>
      <c r="T93" t="str">
        <v>Alianza por la Solidaridad</v>
      </c>
      <c r="U93" t="str">
        <v>Alianza por Venezuela</v>
      </c>
      <c r="V93" t="str">
        <v>Alto Comisionado de las Naciones Unidas para los Refugiados (ACNUR)</v>
      </c>
      <c r="W93" t="str">
        <v>Asociación Aves</v>
      </c>
      <c r="X93" t="str">
        <v>Asociación Caritativa y Cultural Amigos do Noivo</v>
      </c>
      <c r="Y93" t="str">
        <v>Asociación Churún Merú</v>
      </c>
      <c r="Z93" t="str">
        <v>Asociación Civil de Chamos Venezolanos</v>
      </c>
      <c r="AA93" t="str">
        <v>Asociación Civil El Paso</v>
      </c>
      <c r="AB93" t="str">
        <v>Asociación Civil Venezolana en Paraguay</v>
      </c>
      <c r="AC93" t="str">
        <v>Asociación Construyendo Caminos de Esperanza Frente a la Injusticia, el Rechazo y el Olvido (CCEFIRO)</v>
      </c>
      <c r="AD93" t="str">
        <v>Asociación de Apoyo al Desarrollo - APOYAR</v>
      </c>
      <c r="AE93" t="str">
        <v>Asociacion de Jubilados y Pensionados Venezolanos en Argentina</v>
      </c>
      <c r="AF93" t="str">
        <v>Asociación de Psicólogos Venezolanos en Argentina</v>
      </c>
      <c r="AG93" t="str">
        <v>Asociación de venezolanos en la República argentina (ASOVEN)</v>
      </c>
      <c r="AH93" t="str">
        <v>Asociación educativa y caritativa Vale da Benção (AEBVB)</v>
      </c>
      <c r="AI93" t="str">
        <v>Asociación Idas y Vueltas</v>
      </c>
      <c r="AJ93" t="str">
        <v>Asociación ILLARI-AMANECER</v>
      </c>
      <c r="AK93" t="str">
        <v>Asociación Inmigrante Feliz</v>
      </c>
      <c r="AL93" t="str">
        <v>Asociación Manos Veneguayas</v>
      </c>
      <c r="AM93" t="str">
        <v>AsociacIón Misioneros de San Carlos Scalabrinianos</v>
      </c>
      <c r="AN93" t="str">
        <v>Asociación Mutual Israelita Argentina</v>
      </c>
      <c r="AO93" t="str">
        <v>Asociación Profamilia</v>
      </c>
      <c r="AP93" t="str">
        <v>Asociación Quinta Ola</v>
      </c>
      <c r="AQ93" t="str">
        <v>Asociación Solidaridad y Acción</v>
      </c>
      <c r="AR93" t="str">
        <v>Asociación Venezolana en Chile</v>
      </c>
      <c r="AS93" t="str">
        <v>Associação Hermanitos</v>
      </c>
      <c r="AT93" t="str">
        <v>Ayuda en Acción</v>
      </c>
      <c r="AU93" t="str">
        <v>Bethany Christian Services</v>
      </c>
      <c r="AV93" t="str">
        <v>Blumont</v>
      </c>
      <c r="AW93" t="str">
        <v>Capellanía de migrantes venezolanos de la diócesis de Lurín</v>
      </c>
      <c r="AX93" t="str">
        <v>CARE</v>
      </c>
      <c r="AY93" t="str">
        <v>Cáritas Alemania</v>
      </c>
      <c r="AZ93" t="str">
        <v>Cáritas Aruba</v>
      </c>
      <c r="BA93" t="str">
        <v>Cáritas Bolivia</v>
      </c>
      <c r="BB93" t="str">
        <v>Cáritas Brasil</v>
      </c>
      <c r="BC93" t="str">
        <v>Caritas Ecuador</v>
      </c>
      <c r="BD93" t="str">
        <v>Caritas Manaus</v>
      </c>
      <c r="BE93" t="str">
        <v>Caritas Parana</v>
      </c>
      <c r="BF93" t="str">
        <v>Cáritas Perú</v>
      </c>
      <c r="BG93" t="str">
        <v>Cáritas Rio de Janeiro</v>
      </c>
      <c r="BH93" t="str">
        <v>Cáritas São Paulo</v>
      </c>
      <c r="BI93" t="str">
        <v>Cáritas Suiza</v>
      </c>
      <c r="BJ93" t="str">
        <v>Cáritas Willemstad</v>
      </c>
      <c r="BK93" t="str">
        <v>Casa Cemisol</v>
      </c>
      <c r="BL93" t="str">
        <v>Casa Hogar San José</v>
      </c>
      <c r="BM93" t="str">
        <v>Casa Violeta</v>
      </c>
      <c r="BN93" t="str">
        <v>Centro de Atencion alMigrante (CAM)</v>
      </c>
      <c r="BO93" t="str">
        <v>Centro de Atencion Psicosocial (CAPS)</v>
      </c>
      <c r="BP93" t="str">
        <v>Centro de Defensa de los Derechos Humanos de Guarulhos (CCDH)</v>
      </c>
      <c r="BQ93" t="str">
        <v>Centro de Desarrollo y Autogestión</v>
      </c>
      <c r="BR93" t="str">
        <v>Centro de Estudios y Programas Integrados para el Desarrollo Sostenible (CIEDS)</v>
      </c>
      <c r="BS93" t="str">
        <v>Centro de Estudios y Solidaridad con América Latina (CESAL)</v>
      </c>
      <c r="BT93" t="str">
        <v>Centro de Migración y Derechos Humanos de la Diócesis de Roraima</v>
      </c>
      <c r="BU93" t="str">
        <v>Centro Familiar Familias Sin Fronteras – Fundación Familia Sin Fronteras</v>
      </c>
      <c r="BV93" t="str">
        <v>CESVI-Cooperazione e Sviluppo</v>
      </c>
      <c r="BW93" t="str">
        <v>ChildFund Internacional</v>
      </c>
      <c r="BX93" t="str">
        <v>CHS Alternativo</v>
      </c>
      <c r="BY93" t="str">
        <v>CIR - Conselho Indígena de Roraima</v>
      </c>
      <c r="BZ93" t="str">
        <v>Coletivo MOSAICO - Asociación del Movimiento Social, Ambiental, Interactivo, Cultural y Organizacional</v>
      </c>
      <c r="CA93" t="str">
        <v>COLVENZ</v>
      </c>
      <c r="CB93" t="str">
        <v>Comisión Argentina para Refugiados y Migrantes (CAREF)</v>
      </c>
      <c r="CC93" t="str">
        <v>Comité Internacional de la Cruz Roja</v>
      </c>
      <c r="CD93" t="str">
        <v>Comité Internacional de Rescate (IRC)</v>
      </c>
      <c r="CE93" t="str">
        <v>Comité Internacional para el Desarrollo de los Pueblos (CISP)</v>
      </c>
      <c r="CF93" t="str">
        <v>Comite permanente por la defensa de los derechos humanos (CDH)</v>
      </c>
      <c r="CG93" t="str">
        <v>Compasión internacional</v>
      </c>
      <c r="CH93" t="str">
        <v>Compassiva</v>
      </c>
      <c r="CI93" t="str">
        <v>Conozco mis derechos</v>
      </c>
      <c r="CJ93" t="str">
        <v>ConQuito</v>
      </c>
      <c r="CK93" t="str">
        <v>Consejo Danés para los Refugiados (DRC)</v>
      </c>
      <c r="CL93" t="str">
        <v>Consejo Interreligioso del Perú - Religiones por la Paz</v>
      </c>
      <c r="CM93" t="str">
        <v>Consejo Noruego para los Refugiados (NRC)</v>
      </c>
      <c r="CN93" t="str">
        <v>Consorcio de Org. Privadas de promoción al desarrollo de la micro y pequeña empresa</v>
      </c>
      <c r="CO93" t="str">
        <v>COOPI - Cooperación Internacional</v>
      </c>
      <c r="CP93" t="str">
        <v>Corporacion Minuto de Dios</v>
      </c>
      <c r="CQ93" t="str">
        <v>Corporación Opción Legal</v>
      </c>
      <c r="CR93" t="str">
        <v>Corporación para el Desarrollo de Emprendimiento y la Innovación Social</v>
      </c>
      <c r="CS93" t="str">
        <v>Cruz Roja Argentina</v>
      </c>
      <c r="CT93" t="str">
        <v>Cruz Roja Colombia</v>
      </c>
      <c r="CU93" t="str">
        <v>Cruz Roja Ecuador</v>
      </c>
      <c r="CV93" t="str">
        <v>Cruz Roja Española</v>
      </c>
      <c r="CW93" t="str">
        <v>Cruz Roja Panamá</v>
      </c>
      <c r="CX93" t="str">
        <v>Cruz Roja Paraguay</v>
      </c>
      <c r="CY93" t="str">
        <v>Cruz Roja Perú</v>
      </c>
      <c r="CZ93" t="str">
        <v>Cruz Roja Uruguay</v>
      </c>
      <c r="DA93" t="str">
        <v>Cuso Internacional</v>
      </c>
      <c r="DB93" t="str">
        <v>DCF (Danielle’s Children Fund)</v>
      </c>
      <c r="DC93" t="str">
        <v>Desarrollo Cooperativo Agrícola Internacional / Voluntarios en Asistencia Cooperativa en el Extranjero</v>
      </c>
      <c r="DD93" t="str">
        <v>Diakonie Katastrophenhilfe</v>
      </c>
      <c r="DE93" t="str">
        <v>Diálogo Diverso</v>
      </c>
      <c r="DF93" t="str">
        <v>Diáspora Venezolana en República Dominicana</v>
      </c>
      <c r="DG93" t="str">
        <v>Duendes y Ángeles Vinotinto República Dominicana</v>
      </c>
      <c r="DH93" t="str">
        <v>Embajadores internacionales de Canarinhos da Amazonia por la paz</v>
      </c>
      <c r="DI93" t="str">
        <v>Encuentros SJS (Servicio Jesuita de la Solidaridad)</v>
      </c>
      <c r="DJ93" t="str">
        <v>Ending Violence Against Migrants</v>
      </c>
      <c r="DK93" t="str">
        <v>Entidad de las Naciones Unidas para la Igualdad de Género y el Empoderamiento de las Mujeres</v>
      </c>
      <c r="DL93" t="str">
        <v>Famia Planea</v>
      </c>
      <c r="DM93" t="str">
        <v>Family Planning Association of Trinidad and Tobago</v>
      </c>
      <c r="DN93" t="str">
        <v>Federación de Mujeres de Sucumbíos</v>
      </c>
      <c r="DO93" t="str">
        <v>Federación Internacional de la Cruz Roja (FIRC)</v>
      </c>
      <c r="DP93" t="str">
        <v>Federación internacional humanitaria</v>
      </c>
      <c r="DQ93" t="str">
        <v>Federación Luterana Mundial</v>
      </c>
      <c r="DR93" t="str">
        <v>Fondo de las Naciones Unidas para la Infancia (UNICEF)</v>
      </c>
      <c r="DS93" t="str">
        <v>Fondo de Población de las Naciones Unidas (UNFPA)</v>
      </c>
      <c r="DT93" t="str">
        <v>Fondo Ecuatoriano Populorum Progressio</v>
      </c>
      <c r="DU93" t="str">
        <v>Foro de Israel para la Ayuda Humanitaria Internacional (IsraAID)</v>
      </c>
      <c r="DV93" t="str">
        <v>Foro de la Sociedad Civil en Salud (ForoSalud)</v>
      </c>
      <c r="DW93" t="str">
        <v>Foro Salud Callao</v>
      </c>
      <c r="DX93" t="str">
        <v>Fraternidade Sem Fronteiras</v>
      </c>
      <c r="DY93" t="str">
        <v>Fundación “Project Hope of Colombia”</v>
      </c>
      <c r="DZ93" t="str">
        <v>Fundación Alas de Colibrí</v>
      </c>
      <c r="EA93" t="str">
        <v>Fundación Americares</v>
      </c>
      <c r="EB93" t="str">
        <v>Fundación AVSI</v>
      </c>
      <c r="EC93" t="str">
        <v>Fundación Baylor Colombia</v>
      </c>
      <c r="ED93" t="str">
        <v>Fundación Casa de Refugio Matilde</v>
      </c>
      <c r="EE93" t="str">
        <v>Fundación Colonia de Venezuela en República Dominicana (FUNCOVERD)</v>
      </c>
      <c r="EF93" t="str">
        <v>Fundación Comisión Católica Argentina de Migraciones (FCCAM)</v>
      </c>
      <c r="EG93" t="str">
        <v>Fundación CRISFE</v>
      </c>
      <c r="EH93" t="str">
        <v>Fundación de Ayuda Social de Las Iglesias Cristianas</v>
      </c>
      <c r="EI93" t="str">
        <v>Fundación de Ayuda Social de las Iglesias Cristianas (FASIC)</v>
      </c>
      <c r="EJ93" t="str">
        <v>Fundación de Emigrantes Venezolanos (FEV)</v>
      </c>
      <c r="EK93" t="str">
        <v>Fundación de las Americas (FUDELA)</v>
      </c>
      <c r="EL93" t="str">
        <v>Fundación Educativa Rada</v>
      </c>
      <c r="EM93" t="str">
        <v>Fundación Equidad</v>
      </c>
      <c r="EN93" t="str">
        <v>Fundación Halü Bienestar Humano (HALU)</v>
      </c>
      <c r="EO93" t="str">
        <v>Fundación Huésped</v>
      </c>
      <c r="EP93" t="str">
        <v>Fundación Human Rights Caribbean (HRC)</v>
      </c>
      <c r="EQ93" t="str">
        <v>Fundación Las Golondrinas</v>
      </c>
      <c r="ER93" t="str">
        <v>Fundación Manos Abiertas</v>
      </c>
      <c r="ES93" t="str">
        <v>Fundación Mi Sangre</v>
      </c>
      <c r="ET93" t="str">
        <v>Fundación Nuestros Jóvenes</v>
      </c>
      <c r="EU93" t="str">
        <v>Fundacion pa Hende Muhe den Dificultad (FHMD)</v>
      </c>
      <c r="EV93" t="str">
        <v>Fundación Pan de Vida</v>
      </c>
      <c r="EW93" t="str">
        <v>Fundación Panamericana de Desarrollo</v>
      </c>
      <c r="EX93" t="str">
        <v>Fundación Panamericana para el Desarrollo (FUPAD)</v>
      </c>
      <c r="EY93" t="str">
        <v>Fundación para Asistencia a las Víctimas</v>
      </c>
      <c r="EZ93" t="str">
        <v>Fundación para la Integración y el Desarrollo de América Latina (FIDAL)</v>
      </c>
      <c r="FA93" t="str">
        <v>Fundación Salú pa Tur</v>
      </c>
      <c r="FB93" t="str">
        <v>Fundación Scalabrini Bolivia</v>
      </c>
      <c r="FC93" t="str">
        <v>Fundacion Scalabrini Chile</v>
      </c>
      <c r="FD93" t="str">
        <v>Fundación SES</v>
      </c>
      <c r="FE93" t="str">
        <v>Fundación Solidaria Trabajo para un Hermano</v>
      </c>
      <c r="FF93" t="str">
        <v>Fundación Stima</v>
      </c>
      <c r="FG93" t="str">
        <v>Fundación Takuna</v>
      </c>
      <c r="FH93" t="str">
        <v>Fundación Tarabita</v>
      </c>
      <c r="FI93" t="str">
        <v>Fundación Venex Curacao</v>
      </c>
      <c r="FJ93" t="str">
        <v>Globalizate Radio</v>
      </c>
      <c r="FK93" t="str">
        <v>GOAL</v>
      </c>
      <c r="FL93" t="str">
        <v>Heartland Alliance International (HAI)</v>
      </c>
      <c r="FM93" t="str">
        <v>HELVETAS Swiss Intercooperation</v>
      </c>
      <c r="FN93" t="str">
        <v>Hermanos Salesianas</v>
      </c>
      <c r="FO93" t="str">
        <v>HIAS</v>
      </c>
      <c r="FP93" t="str">
        <v>Hogar de Cristo</v>
      </c>
      <c r="FQ93" t="str">
        <v>Hogar de Nazareth</v>
      </c>
      <c r="FR93" t="str">
        <v>Human Rights Defence Curaçao</v>
      </c>
      <c r="FS93" t="str">
        <v>Humanity &amp; Inclusion</v>
      </c>
      <c r="FT93" t="str">
        <v>Humans Analytic</v>
      </c>
      <c r="FU93" t="str">
        <v>IEB - Instituto Internacional de Educação do Brasil</v>
      </c>
      <c r="FV93" t="str">
        <v>iMMAP</v>
      </c>
      <c r="FW93" t="str">
        <v>IMPACT Initiatives (REACH)</v>
      </c>
      <c r="FX93" t="str">
        <v>Institute of Natural and Cultural Heritage (IPANC)</v>
      </c>
      <c r="FY93" t="str">
        <v>Instituto de Democracia y Derechos Humanos</v>
      </c>
      <c r="FZ93" t="str">
        <v>Instituto de maná</v>
      </c>
      <c r="GA93" t="str">
        <v>Instituto de Promoción del Desarrollo Solidario</v>
      </c>
      <c r="GB93" t="str">
        <v>Instituto Dominicano de Desarrollo Integral</v>
      </c>
      <c r="GC93" t="str">
        <v>Instituto Félix Guattari</v>
      </c>
      <c r="GD93" t="str">
        <v>Instituto Nice</v>
      </c>
      <c r="GE93" t="str">
        <v>Instituto para las Migraciones y Derechos Humanos (IMDH)</v>
      </c>
      <c r="GF93" t="str">
        <v>Instituto Pirilampos - Grupo de visitas y acciones voluntarias en Roraima</v>
      </c>
      <c r="GG93" t="str">
        <v>INTERSOS</v>
      </c>
      <c r="GH93" t="str">
        <v>IPANC</v>
      </c>
      <c r="GI93" t="str">
        <v>Kimirina Coorporation</v>
      </c>
      <c r="GJ93" t="str">
        <v>La Bolsa del Samaritano</v>
      </c>
      <c r="GK93" t="str">
        <v>Lutheran World Relief</v>
      </c>
      <c r="GL93" t="str">
        <v>Malteser International</v>
      </c>
      <c r="GM93" t="str">
        <v>Más Igualdad Perú</v>
      </c>
      <c r="GN93" t="str">
        <v>MedGlobal</v>
      </c>
      <c r="GO93" t="str">
        <v>Medical Teams International</v>
      </c>
      <c r="GP93" t="str">
        <v>Médicos del Mundo</v>
      </c>
      <c r="GQ93" t="str">
        <v>Mercy Corps</v>
      </c>
      <c r="GR93" t="str">
        <v>Migrantes, Refugiados y Argentinos Emprendedores Sociales (MIRARES)</v>
      </c>
      <c r="GS93" t="str">
        <v>Mision Scalabriniana - Ecuador</v>
      </c>
      <c r="GT93" t="str">
        <v>Missão Paz</v>
      </c>
      <c r="GU93" t="str">
        <v>Movimiento de Mujeres de El Oro</v>
      </c>
      <c r="GV93" t="str">
        <v>Movimiento LGBT+ Brasil</v>
      </c>
      <c r="GW93" t="str">
        <v>Museu A CASA</v>
      </c>
      <c r="GX93" t="str">
        <v>Nueva organización</v>
      </c>
      <c r="GY93" t="str">
        <v>Oficina de la Coordinadora Residente UN</v>
      </c>
      <c r="GZ93" t="str">
        <v>Oficina de las Naciones Unidas de Servicios para Proyectos (UNOPS)</v>
      </c>
      <c r="HA93" t="str">
        <v>Oficina de Naciones Unidas contra la Droga y el Delito (ONUDD)</v>
      </c>
      <c r="HB93" t="str">
        <v>Oficina de Naciones Unidas para la Coordinación de Asuntos Humanitarios</v>
      </c>
      <c r="HC93" t="str">
        <v>Oficina del Alto Comisionado de las Naciones Unidas para los Derechos Humanos (ACNUDH)</v>
      </c>
      <c r="HD93" t="str">
        <v>ONU voluntarios</v>
      </c>
      <c r="HE93" t="str">
        <v>Opportunity International/AGAPE</v>
      </c>
      <c r="HF93" t="str">
        <v>Organización de Estados Iberoamericanos para la Educación, la Ciencia y la Cultura (OEI)</v>
      </c>
      <c r="HG93" t="str">
        <v>Organización de las Naciones Unidas para la Alimentación y la Agricultura (FAO)</v>
      </c>
      <c r="HH93" t="str">
        <v>Organización de las Naciones Unidas para la Educación, la Ciencia y la Cultura (UNESCO)</v>
      </c>
      <c r="HI93" t="str">
        <v>Organización Fuerza Internacional de Capellanía DDHH y DIH OFICA ICC</v>
      </c>
      <c r="HJ93" t="str">
        <v>Organización Internacional del Trabajo (OIT)</v>
      </c>
      <c r="HK93" t="str">
        <v>Organización Internacional para las Migraciones (OIM)</v>
      </c>
      <c r="HL93" t="str">
        <v>Organización Panamericana de la Salud/Organización Mundial de la Salud (OPS/OMS)</v>
      </c>
      <c r="HM93" t="str">
        <v>OXFAM</v>
      </c>
      <c r="HN93" t="str">
        <v>Parroquia Eclesiástica San Francisco</v>
      </c>
      <c r="HO93" t="str">
        <v>Parroquia Ntra Sra Asunción y Madre de los Migrantes</v>
      </c>
      <c r="HP93" t="str">
        <v>Pastoral de Movilidad Humana - Conferencia Episcopal Peruana</v>
      </c>
      <c r="HQ93" t="str">
        <v>Pastoral Social Cáritas</v>
      </c>
      <c r="HR93" t="str">
        <v>Patronato de Amparo Social de Tulcán</v>
      </c>
      <c r="HS93" t="str">
        <v>Peace for Development</v>
      </c>
      <c r="HT93" t="str">
        <v>Plan Internacional</v>
      </c>
      <c r="HU93" t="str">
        <v>Première Urgence Internationale</v>
      </c>
      <c r="HV93" t="str">
        <v>PROBONO Colombia</v>
      </c>
      <c r="HW93" t="str">
        <v>Progetto mondo mlal</v>
      </c>
      <c r="HX93" t="str">
        <v>Programa Conjunto de las Naciones Unidas sobre el VIH/SIDA (ONUSIDA)</v>
      </c>
      <c r="HY93" t="str">
        <v>Programa de las Naciones Unidas para el Desarrollo (PNUD)</v>
      </c>
      <c r="HZ93" t="str">
        <v>Programa de las Naciones Unidas para los Asentamientos Humanos (UN Habitat)</v>
      </c>
      <c r="IA93" t="str">
        <v>Programa de Soporte a la autoayuda de personas seropositivas</v>
      </c>
      <c r="IB93" t="str">
        <v>Programa Mundial de Alimentos (PMA)</v>
      </c>
      <c r="IC93" t="str">
        <v>Purik Huasi</v>
      </c>
      <c r="ID93" t="str">
        <v>Red con Migrantes y Refugiados</v>
      </c>
      <c r="IE93" t="str">
        <v>Red de Investigaciones Orientadas a la Solución de Problemas en Derechos Humanos</v>
      </c>
      <c r="IF93" t="str">
        <v>Red Internacional de Migración Scalabrini</v>
      </c>
      <c r="IG93" t="str">
        <v>Red Latinoamericana de Organizaciones no Gubernamentales de Personas con Discapacidad y sus Familias (RIADIS)</v>
      </c>
      <c r="IH93" t="str">
        <v>Red regioanal LGTBI+</v>
      </c>
      <c r="II93" t="str">
        <v>Renacer</v>
      </c>
      <c r="IJ93" t="str">
        <v>RET Internacional</v>
      </c>
      <c r="IK93" t="str">
        <v>Save the Children (SCI)</v>
      </c>
      <c r="IL93" t="str">
        <v>Sección Peruana de Amnistía Internacional</v>
      </c>
      <c r="IM93" t="str">
        <v>Semillas para la Democracia</v>
      </c>
      <c r="IN93" t="str">
        <v>Servicio Ecuménico para la Dignidad Humana</v>
      </c>
      <c r="IO93" t="str">
        <v>Servicio Jesuita a Migrantes (SJM)</v>
      </c>
      <c r="IP93" t="str">
        <v>Servicio Jesuita a Migrantes y Refugiados (SJMR)</v>
      </c>
      <c r="IQ93" t="str">
        <v>Servicio Jesuita a Refugiados (SJR)</v>
      </c>
      <c r="IR93" t="str">
        <v>Servicio Pastoral de Migrantes Nacional</v>
      </c>
      <c r="IS93" t="str">
        <v>Serviço Pastoral dos Migrantes do Nordeste</v>
      </c>
      <c r="IT93" t="str">
        <v>Sesame Workshop</v>
      </c>
      <c r="IU93" t="str">
        <v>Sociedad Bolivariana de Curaçao</v>
      </c>
      <c r="IV93" t="str">
        <v>Solidarites International/Premiere Urgence Internationale (Consorcio de SI y PUI)</v>
      </c>
      <c r="IW93" t="str">
        <v>Sparkassenstiftung für internationale Kooperation</v>
      </c>
      <c r="IX93" t="str">
        <v>Stichting Slachtofferhulp Curaçao</v>
      </c>
      <c r="IY93" t="str">
        <v>Swisscontact</v>
      </c>
      <c r="IZ93" t="str">
        <v>Tearfund</v>
      </c>
      <c r="JA93" t="str">
        <v>TECHO</v>
      </c>
      <c r="JB93" t="str">
        <v>Terre des Hommes Italy</v>
      </c>
      <c r="JC93" t="str">
        <v>Terre des Hommes Lausanne</v>
      </c>
      <c r="JD93" t="str">
        <v>Terre des Hommes Suisse</v>
      </c>
      <c r="JE93" t="str">
        <v>Universidad Católica del Uruguay (UCU)</v>
      </c>
      <c r="JF93" t="str">
        <v>Universidad de Buenos Aires (UBA)</v>
      </c>
      <c r="JG93" t="str">
        <v>UruVene</v>
      </c>
      <c r="JH93" t="str">
        <v>VenAruba Solidaria</v>
      </c>
      <c r="JI93" t="str">
        <v>VenEuropa</v>
      </c>
      <c r="JJ93" t="str">
        <v>Venezolanos en San Cristóbal</v>
      </c>
      <c r="JK93" t="str">
        <v>Vicaría de Pastoral Social Caritas</v>
      </c>
      <c r="JL93" t="str">
        <v>Vicariato apostólico de Esmeraldas – Nación de Paz (VAE)</v>
      </c>
      <c r="JM93" t="str">
        <v>Visión Mundial</v>
      </c>
      <c r="JN93" t="str">
        <v>War Child</v>
      </c>
      <c r="JO93" t="str">
        <v>We World GVC</v>
      </c>
      <c r="JP93" t="str">
        <v>World Council of Credit Unions</v>
      </c>
      <c r="JQ93" t="str">
        <v>ZOA</v>
      </c>
    </row>
    <row r="94" spans="1:277" x14ac:dyDescent="0.3">
      <c r="A94" s="37" t="s">
        <v>891</v>
      </c>
      <c r="B94" s="37" t="s">
        <v>892</v>
      </c>
      <c r="C94" s="37" t="s">
        <v>893</v>
      </c>
      <c r="D94" s="37"/>
      <c r="E94" s="37" t="s">
        <v>893</v>
      </c>
      <c r="F94" s="46" t="b">
        <v>0</v>
      </c>
      <c r="G94" s="46" t="s">
        <v>2167</v>
      </c>
      <c r="I94" t="str" cm="1">
        <f t="array" ref="I94:JQ94">TRANSPOSE(_xlfn._xlws.SORT(_xlfn._xlws.FILTER(Table3[Nombre],ISNUMBER(SEARCH(' Activity Sheet'!C95,Table3[Nombre])),"Not found"),,1))</f>
        <v>100% Diversidad y Derechos</v>
      </c>
      <c r="J94" t="str">
        <v>ABV - Asociación del Bien con la Vida</v>
      </c>
      <c r="K94" t="str">
        <v>ACAPS</v>
      </c>
      <c r="L94" t="str">
        <v>Acción contra el Hambre</v>
      </c>
      <c r="M94" t="str">
        <v>ACT Alianza</v>
      </c>
      <c r="N94" t="str">
        <v>ACTED</v>
      </c>
      <c r="O94" t="str">
        <v>Agencia Adventista de Desarollo y Recursos Asistenciales (ADRA)</v>
      </c>
      <c r="P94" t="str">
        <v>Agencia de Cooperación Alemana para el Desarrollo GIZ</v>
      </c>
      <c r="Q94" t="str">
        <v>AID FOR AIDS</v>
      </c>
      <c r="R94" t="str">
        <v>AIDS Healthcare Foundation</v>
      </c>
      <c r="S94" t="str">
        <v>Aldeas Infantiles SOS</v>
      </c>
      <c r="T94" t="str">
        <v>Alianza por la Solidaridad</v>
      </c>
      <c r="U94" t="str">
        <v>Alianza por Venezuela</v>
      </c>
      <c r="V94" t="str">
        <v>Alto Comisionado de las Naciones Unidas para los Refugiados (ACNUR)</v>
      </c>
      <c r="W94" t="str">
        <v>Asociación Aves</v>
      </c>
      <c r="X94" t="str">
        <v>Asociación Caritativa y Cultural Amigos do Noivo</v>
      </c>
      <c r="Y94" t="str">
        <v>Asociación Churún Merú</v>
      </c>
      <c r="Z94" t="str">
        <v>Asociación Civil de Chamos Venezolanos</v>
      </c>
      <c r="AA94" t="str">
        <v>Asociación Civil El Paso</v>
      </c>
      <c r="AB94" t="str">
        <v>Asociación Civil Venezolana en Paraguay</v>
      </c>
      <c r="AC94" t="str">
        <v>Asociación Construyendo Caminos de Esperanza Frente a la Injusticia, el Rechazo y el Olvido (CCEFIRO)</v>
      </c>
      <c r="AD94" t="str">
        <v>Asociación de Apoyo al Desarrollo - APOYAR</v>
      </c>
      <c r="AE94" t="str">
        <v>Asociacion de Jubilados y Pensionados Venezolanos en Argentina</v>
      </c>
      <c r="AF94" t="str">
        <v>Asociación de Psicólogos Venezolanos en Argentina</v>
      </c>
      <c r="AG94" t="str">
        <v>Asociación de venezolanos en la República argentina (ASOVEN)</v>
      </c>
      <c r="AH94" t="str">
        <v>Asociación educativa y caritativa Vale da Benção (AEBVB)</v>
      </c>
      <c r="AI94" t="str">
        <v>Asociación Idas y Vueltas</v>
      </c>
      <c r="AJ94" t="str">
        <v>Asociación ILLARI-AMANECER</v>
      </c>
      <c r="AK94" t="str">
        <v>Asociación Inmigrante Feliz</v>
      </c>
      <c r="AL94" t="str">
        <v>Asociación Manos Veneguayas</v>
      </c>
      <c r="AM94" t="str">
        <v>AsociacIón Misioneros de San Carlos Scalabrinianos</v>
      </c>
      <c r="AN94" t="str">
        <v>Asociación Mutual Israelita Argentina</v>
      </c>
      <c r="AO94" t="str">
        <v>Asociación Profamilia</v>
      </c>
      <c r="AP94" t="str">
        <v>Asociación Quinta Ola</v>
      </c>
      <c r="AQ94" t="str">
        <v>Asociación Solidaridad y Acción</v>
      </c>
      <c r="AR94" t="str">
        <v>Asociación Venezolana en Chile</v>
      </c>
      <c r="AS94" t="str">
        <v>Associação Hermanitos</v>
      </c>
      <c r="AT94" t="str">
        <v>Ayuda en Acción</v>
      </c>
      <c r="AU94" t="str">
        <v>Bethany Christian Services</v>
      </c>
      <c r="AV94" t="str">
        <v>Blumont</v>
      </c>
      <c r="AW94" t="str">
        <v>Capellanía de migrantes venezolanos de la diócesis de Lurín</v>
      </c>
      <c r="AX94" t="str">
        <v>CARE</v>
      </c>
      <c r="AY94" t="str">
        <v>Cáritas Alemania</v>
      </c>
      <c r="AZ94" t="str">
        <v>Cáritas Aruba</v>
      </c>
      <c r="BA94" t="str">
        <v>Cáritas Bolivia</v>
      </c>
      <c r="BB94" t="str">
        <v>Cáritas Brasil</v>
      </c>
      <c r="BC94" t="str">
        <v>Caritas Ecuador</v>
      </c>
      <c r="BD94" t="str">
        <v>Caritas Manaus</v>
      </c>
      <c r="BE94" t="str">
        <v>Caritas Parana</v>
      </c>
      <c r="BF94" t="str">
        <v>Cáritas Perú</v>
      </c>
      <c r="BG94" t="str">
        <v>Cáritas Rio de Janeiro</v>
      </c>
      <c r="BH94" t="str">
        <v>Cáritas São Paulo</v>
      </c>
      <c r="BI94" t="str">
        <v>Cáritas Suiza</v>
      </c>
      <c r="BJ94" t="str">
        <v>Cáritas Willemstad</v>
      </c>
      <c r="BK94" t="str">
        <v>Casa Cemisol</v>
      </c>
      <c r="BL94" t="str">
        <v>Casa Hogar San José</v>
      </c>
      <c r="BM94" t="str">
        <v>Casa Violeta</v>
      </c>
      <c r="BN94" t="str">
        <v>Centro de Atencion alMigrante (CAM)</v>
      </c>
      <c r="BO94" t="str">
        <v>Centro de Atencion Psicosocial (CAPS)</v>
      </c>
      <c r="BP94" t="str">
        <v>Centro de Defensa de los Derechos Humanos de Guarulhos (CCDH)</v>
      </c>
      <c r="BQ94" t="str">
        <v>Centro de Desarrollo y Autogestión</v>
      </c>
      <c r="BR94" t="str">
        <v>Centro de Estudios y Programas Integrados para el Desarrollo Sostenible (CIEDS)</v>
      </c>
      <c r="BS94" t="str">
        <v>Centro de Estudios y Solidaridad con América Latina (CESAL)</v>
      </c>
      <c r="BT94" t="str">
        <v>Centro de Migración y Derechos Humanos de la Diócesis de Roraima</v>
      </c>
      <c r="BU94" t="str">
        <v>Centro Familiar Familias Sin Fronteras – Fundación Familia Sin Fronteras</v>
      </c>
      <c r="BV94" t="str">
        <v>CESVI-Cooperazione e Sviluppo</v>
      </c>
      <c r="BW94" t="str">
        <v>ChildFund Internacional</v>
      </c>
      <c r="BX94" t="str">
        <v>CHS Alternativo</v>
      </c>
      <c r="BY94" t="str">
        <v>CIR - Conselho Indígena de Roraima</v>
      </c>
      <c r="BZ94" t="str">
        <v>Coletivo MOSAICO - Asociación del Movimiento Social, Ambiental, Interactivo, Cultural y Organizacional</v>
      </c>
      <c r="CA94" t="str">
        <v>COLVENZ</v>
      </c>
      <c r="CB94" t="str">
        <v>Comisión Argentina para Refugiados y Migrantes (CAREF)</v>
      </c>
      <c r="CC94" t="str">
        <v>Comité Internacional de la Cruz Roja</v>
      </c>
      <c r="CD94" t="str">
        <v>Comité Internacional de Rescate (IRC)</v>
      </c>
      <c r="CE94" t="str">
        <v>Comité Internacional para el Desarrollo de los Pueblos (CISP)</v>
      </c>
      <c r="CF94" t="str">
        <v>Comite permanente por la defensa de los derechos humanos (CDH)</v>
      </c>
      <c r="CG94" t="str">
        <v>Compasión internacional</v>
      </c>
      <c r="CH94" t="str">
        <v>Compassiva</v>
      </c>
      <c r="CI94" t="str">
        <v>Conozco mis derechos</v>
      </c>
      <c r="CJ94" t="str">
        <v>ConQuito</v>
      </c>
      <c r="CK94" t="str">
        <v>Consejo Danés para los Refugiados (DRC)</v>
      </c>
      <c r="CL94" t="str">
        <v>Consejo Interreligioso del Perú - Religiones por la Paz</v>
      </c>
      <c r="CM94" t="str">
        <v>Consejo Noruego para los Refugiados (NRC)</v>
      </c>
      <c r="CN94" t="str">
        <v>Consorcio de Org. Privadas de promoción al desarrollo de la micro y pequeña empresa</v>
      </c>
      <c r="CO94" t="str">
        <v>COOPI - Cooperación Internacional</v>
      </c>
      <c r="CP94" t="str">
        <v>Corporacion Minuto de Dios</v>
      </c>
      <c r="CQ94" t="str">
        <v>Corporación Opción Legal</v>
      </c>
      <c r="CR94" t="str">
        <v>Corporación para el Desarrollo de Emprendimiento y la Innovación Social</v>
      </c>
      <c r="CS94" t="str">
        <v>Cruz Roja Argentina</v>
      </c>
      <c r="CT94" t="str">
        <v>Cruz Roja Colombia</v>
      </c>
      <c r="CU94" t="str">
        <v>Cruz Roja Ecuador</v>
      </c>
      <c r="CV94" t="str">
        <v>Cruz Roja Española</v>
      </c>
      <c r="CW94" t="str">
        <v>Cruz Roja Panamá</v>
      </c>
      <c r="CX94" t="str">
        <v>Cruz Roja Paraguay</v>
      </c>
      <c r="CY94" t="str">
        <v>Cruz Roja Perú</v>
      </c>
      <c r="CZ94" t="str">
        <v>Cruz Roja Uruguay</v>
      </c>
      <c r="DA94" t="str">
        <v>Cuso Internacional</v>
      </c>
      <c r="DB94" t="str">
        <v>DCF (Danielle’s Children Fund)</v>
      </c>
      <c r="DC94" t="str">
        <v>Desarrollo Cooperativo Agrícola Internacional / Voluntarios en Asistencia Cooperativa en el Extranjero</v>
      </c>
      <c r="DD94" t="str">
        <v>Diakonie Katastrophenhilfe</v>
      </c>
      <c r="DE94" t="str">
        <v>Diálogo Diverso</v>
      </c>
      <c r="DF94" t="str">
        <v>Diáspora Venezolana en República Dominicana</v>
      </c>
      <c r="DG94" t="str">
        <v>Duendes y Ángeles Vinotinto República Dominicana</v>
      </c>
      <c r="DH94" t="str">
        <v>Embajadores internacionales de Canarinhos da Amazonia por la paz</v>
      </c>
      <c r="DI94" t="str">
        <v>Encuentros SJS (Servicio Jesuita de la Solidaridad)</v>
      </c>
      <c r="DJ94" t="str">
        <v>Ending Violence Against Migrants</v>
      </c>
      <c r="DK94" t="str">
        <v>Entidad de las Naciones Unidas para la Igualdad de Género y el Empoderamiento de las Mujeres</v>
      </c>
      <c r="DL94" t="str">
        <v>Famia Planea</v>
      </c>
      <c r="DM94" t="str">
        <v>Family Planning Association of Trinidad and Tobago</v>
      </c>
      <c r="DN94" t="str">
        <v>Federación de Mujeres de Sucumbíos</v>
      </c>
      <c r="DO94" t="str">
        <v>Federación Internacional de la Cruz Roja (FIRC)</v>
      </c>
      <c r="DP94" t="str">
        <v>Federación internacional humanitaria</v>
      </c>
      <c r="DQ94" t="str">
        <v>Federación Luterana Mundial</v>
      </c>
      <c r="DR94" t="str">
        <v>Fondo de las Naciones Unidas para la Infancia (UNICEF)</v>
      </c>
      <c r="DS94" t="str">
        <v>Fondo de Población de las Naciones Unidas (UNFPA)</v>
      </c>
      <c r="DT94" t="str">
        <v>Fondo Ecuatoriano Populorum Progressio</v>
      </c>
      <c r="DU94" t="str">
        <v>Foro de Israel para la Ayuda Humanitaria Internacional (IsraAID)</v>
      </c>
      <c r="DV94" t="str">
        <v>Foro de la Sociedad Civil en Salud (ForoSalud)</v>
      </c>
      <c r="DW94" t="str">
        <v>Foro Salud Callao</v>
      </c>
      <c r="DX94" t="str">
        <v>Fraternidade Sem Fronteiras</v>
      </c>
      <c r="DY94" t="str">
        <v>Fundación “Project Hope of Colombia”</v>
      </c>
      <c r="DZ94" t="str">
        <v>Fundación Alas de Colibrí</v>
      </c>
      <c r="EA94" t="str">
        <v>Fundación Americares</v>
      </c>
      <c r="EB94" t="str">
        <v>Fundación AVSI</v>
      </c>
      <c r="EC94" t="str">
        <v>Fundación Baylor Colombia</v>
      </c>
      <c r="ED94" t="str">
        <v>Fundación Casa de Refugio Matilde</v>
      </c>
      <c r="EE94" t="str">
        <v>Fundación Colonia de Venezuela en República Dominicana (FUNCOVERD)</v>
      </c>
      <c r="EF94" t="str">
        <v>Fundación Comisión Católica Argentina de Migraciones (FCCAM)</v>
      </c>
      <c r="EG94" t="str">
        <v>Fundación CRISFE</v>
      </c>
      <c r="EH94" t="str">
        <v>Fundación de Ayuda Social de Las Iglesias Cristianas</v>
      </c>
      <c r="EI94" t="str">
        <v>Fundación de Ayuda Social de las Iglesias Cristianas (FASIC)</v>
      </c>
      <c r="EJ94" t="str">
        <v>Fundación de Emigrantes Venezolanos (FEV)</v>
      </c>
      <c r="EK94" t="str">
        <v>Fundación de las Americas (FUDELA)</v>
      </c>
      <c r="EL94" t="str">
        <v>Fundación Educativa Rada</v>
      </c>
      <c r="EM94" t="str">
        <v>Fundación Equidad</v>
      </c>
      <c r="EN94" t="str">
        <v>Fundación Halü Bienestar Humano (HALU)</v>
      </c>
      <c r="EO94" t="str">
        <v>Fundación Huésped</v>
      </c>
      <c r="EP94" t="str">
        <v>Fundación Human Rights Caribbean (HRC)</v>
      </c>
      <c r="EQ94" t="str">
        <v>Fundación Las Golondrinas</v>
      </c>
      <c r="ER94" t="str">
        <v>Fundación Manos Abiertas</v>
      </c>
      <c r="ES94" t="str">
        <v>Fundación Mi Sangre</v>
      </c>
      <c r="ET94" t="str">
        <v>Fundación Nuestros Jóvenes</v>
      </c>
      <c r="EU94" t="str">
        <v>Fundacion pa Hende Muhe den Dificultad (FHMD)</v>
      </c>
      <c r="EV94" t="str">
        <v>Fundación Pan de Vida</v>
      </c>
      <c r="EW94" t="str">
        <v>Fundación Panamericana de Desarrollo</v>
      </c>
      <c r="EX94" t="str">
        <v>Fundación Panamericana para el Desarrollo (FUPAD)</v>
      </c>
      <c r="EY94" t="str">
        <v>Fundación para Asistencia a las Víctimas</v>
      </c>
      <c r="EZ94" t="str">
        <v>Fundación para la Integración y el Desarrollo de América Latina (FIDAL)</v>
      </c>
      <c r="FA94" t="str">
        <v>Fundación Salú pa Tur</v>
      </c>
      <c r="FB94" t="str">
        <v>Fundación Scalabrini Bolivia</v>
      </c>
      <c r="FC94" t="str">
        <v>Fundacion Scalabrini Chile</v>
      </c>
      <c r="FD94" t="str">
        <v>Fundación SES</v>
      </c>
      <c r="FE94" t="str">
        <v>Fundación Solidaria Trabajo para un Hermano</v>
      </c>
      <c r="FF94" t="str">
        <v>Fundación Stima</v>
      </c>
      <c r="FG94" t="str">
        <v>Fundación Takuna</v>
      </c>
      <c r="FH94" t="str">
        <v>Fundación Tarabita</v>
      </c>
      <c r="FI94" t="str">
        <v>Fundación Venex Curacao</v>
      </c>
      <c r="FJ94" t="str">
        <v>Globalizate Radio</v>
      </c>
      <c r="FK94" t="str">
        <v>GOAL</v>
      </c>
      <c r="FL94" t="str">
        <v>Heartland Alliance International (HAI)</v>
      </c>
      <c r="FM94" t="str">
        <v>HELVETAS Swiss Intercooperation</v>
      </c>
      <c r="FN94" t="str">
        <v>Hermanos Salesianas</v>
      </c>
      <c r="FO94" t="str">
        <v>HIAS</v>
      </c>
      <c r="FP94" t="str">
        <v>Hogar de Cristo</v>
      </c>
      <c r="FQ94" t="str">
        <v>Hogar de Nazareth</v>
      </c>
      <c r="FR94" t="str">
        <v>Human Rights Defence Curaçao</v>
      </c>
      <c r="FS94" t="str">
        <v>Humanity &amp; Inclusion</v>
      </c>
      <c r="FT94" t="str">
        <v>Humans Analytic</v>
      </c>
      <c r="FU94" t="str">
        <v>IEB - Instituto Internacional de Educação do Brasil</v>
      </c>
      <c r="FV94" t="str">
        <v>iMMAP</v>
      </c>
      <c r="FW94" t="str">
        <v>IMPACT Initiatives (REACH)</v>
      </c>
      <c r="FX94" t="str">
        <v>Institute of Natural and Cultural Heritage (IPANC)</v>
      </c>
      <c r="FY94" t="str">
        <v>Instituto de Democracia y Derechos Humanos</v>
      </c>
      <c r="FZ94" t="str">
        <v>Instituto de maná</v>
      </c>
      <c r="GA94" t="str">
        <v>Instituto de Promoción del Desarrollo Solidario</v>
      </c>
      <c r="GB94" t="str">
        <v>Instituto Dominicano de Desarrollo Integral</v>
      </c>
      <c r="GC94" t="str">
        <v>Instituto Félix Guattari</v>
      </c>
      <c r="GD94" t="str">
        <v>Instituto Nice</v>
      </c>
      <c r="GE94" t="str">
        <v>Instituto para las Migraciones y Derechos Humanos (IMDH)</v>
      </c>
      <c r="GF94" t="str">
        <v>Instituto Pirilampos - Grupo de visitas y acciones voluntarias en Roraima</v>
      </c>
      <c r="GG94" t="str">
        <v>INTERSOS</v>
      </c>
      <c r="GH94" t="str">
        <v>IPANC</v>
      </c>
      <c r="GI94" t="str">
        <v>Kimirina Coorporation</v>
      </c>
      <c r="GJ94" t="str">
        <v>La Bolsa del Samaritano</v>
      </c>
      <c r="GK94" t="str">
        <v>Lutheran World Relief</v>
      </c>
      <c r="GL94" t="str">
        <v>Malteser International</v>
      </c>
      <c r="GM94" t="str">
        <v>Más Igualdad Perú</v>
      </c>
      <c r="GN94" t="str">
        <v>MedGlobal</v>
      </c>
      <c r="GO94" t="str">
        <v>Medical Teams International</v>
      </c>
      <c r="GP94" t="str">
        <v>Médicos del Mundo</v>
      </c>
      <c r="GQ94" t="str">
        <v>Mercy Corps</v>
      </c>
      <c r="GR94" t="str">
        <v>Migrantes, Refugiados y Argentinos Emprendedores Sociales (MIRARES)</v>
      </c>
      <c r="GS94" t="str">
        <v>Mision Scalabriniana - Ecuador</v>
      </c>
      <c r="GT94" t="str">
        <v>Missão Paz</v>
      </c>
      <c r="GU94" t="str">
        <v>Movimiento de Mujeres de El Oro</v>
      </c>
      <c r="GV94" t="str">
        <v>Movimiento LGBT+ Brasil</v>
      </c>
      <c r="GW94" t="str">
        <v>Museu A CASA</v>
      </c>
      <c r="GX94" t="str">
        <v>Nueva organización</v>
      </c>
      <c r="GY94" t="str">
        <v>Oficina de la Coordinadora Residente UN</v>
      </c>
      <c r="GZ94" t="str">
        <v>Oficina de las Naciones Unidas de Servicios para Proyectos (UNOPS)</v>
      </c>
      <c r="HA94" t="str">
        <v>Oficina de Naciones Unidas contra la Droga y el Delito (ONUDD)</v>
      </c>
      <c r="HB94" t="str">
        <v>Oficina de Naciones Unidas para la Coordinación de Asuntos Humanitarios</v>
      </c>
      <c r="HC94" t="str">
        <v>Oficina del Alto Comisionado de las Naciones Unidas para los Derechos Humanos (ACNUDH)</v>
      </c>
      <c r="HD94" t="str">
        <v>ONU voluntarios</v>
      </c>
      <c r="HE94" t="str">
        <v>Opportunity International/AGAPE</v>
      </c>
      <c r="HF94" t="str">
        <v>Organización de Estados Iberoamericanos para la Educación, la Ciencia y la Cultura (OEI)</v>
      </c>
      <c r="HG94" t="str">
        <v>Organización de las Naciones Unidas para la Alimentación y la Agricultura (FAO)</v>
      </c>
      <c r="HH94" t="str">
        <v>Organización de las Naciones Unidas para la Educación, la Ciencia y la Cultura (UNESCO)</v>
      </c>
      <c r="HI94" t="str">
        <v>Organización Fuerza Internacional de Capellanía DDHH y DIH OFICA ICC</v>
      </c>
      <c r="HJ94" t="str">
        <v>Organización Internacional del Trabajo (OIT)</v>
      </c>
      <c r="HK94" t="str">
        <v>Organización Internacional para las Migraciones (OIM)</v>
      </c>
      <c r="HL94" t="str">
        <v>Organización Panamericana de la Salud/Organización Mundial de la Salud (OPS/OMS)</v>
      </c>
      <c r="HM94" t="str">
        <v>OXFAM</v>
      </c>
      <c r="HN94" t="str">
        <v>Parroquia Eclesiástica San Francisco</v>
      </c>
      <c r="HO94" t="str">
        <v>Parroquia Ntra Sra Asunción y Madre de los Migrantes</v>
      </c>
      <c r="HP94" t="str">
        <v>Pastoral de Movilidad Humana - Conferencia Episcopal Peruana</v>
      </c>
      <c r="HQ94" t="str">
        <v>Pastoral Social Cáritas</v>
      </c>
      <c r="HR94" t="str">
        <v>Patronato de Amparo Social de Tulcán</v>
      </c>
      <c r="HS94" t="str">
        <v>Peace for Development</v>
      </c>
      <c r="HT94" t="str">
        <v>Plan Internacional</v>
      </c>
      <c r="HU94" t="str">
        <v>Première Urgence Internationale</v>
      </c>
      <c r="HV94" t="str">
        <v>PROBONO Colombia</v>
      </c>
      <c r="HW94" t="str">
        <v>Progetto mondo mlal</v>
      </c>
      <c r="HX94" t="str">
        <v>Programa Conjunto de las Naciones Unidas sobre el VIH/SIDA (ONUSIDA)</v>
      </c>
      <c r="HY94" t="str">
        <v>Programa de las Naciones Unidas para el Desarrollo (PNUD)</v>
      </c>
      <c r="HZ94" t="str">
        <v>Programa de las Naciones Unidas para los Asentamientos Humanos (UN Habitat)</v>
      </c>
      <c r="IA94" t="str">
        <v>Programa de Soporte a la autoayuda de personas seropositivas</v>
      </c>
      <c r="IB94" t="str">
        <v>Programa Mundial de Alimentos (PMA)</v>
      </c>
      <c r="IC94" t="str">
        <v>Purik Huasi</v>
      </c>
      <c r="ID94" t="str">
        <v>Red con Migrantes y Refugiados</v>
      </c>
      <c r="IE94" t="str">
        <v>Red de Investigaciones Orientadas a la Solución de Problemas en Derechos Humanos</v>
      </c>
      <c r="IF94" t="str">
        <v>Red Internacional de Migración Scalabrini</v>
      </c>
      <c r="IG94" t="str">
        <v>Red Latinoamericana de Organizaciones no Gubernamentales de Personas con Discapacidad y sus Familias (RIADIS)</v>
      </c>
      <c r="IH94" t="str">
        <v>Red regioanal LGTBI+</v>
      </c>
      <c r="II94" t="str">
        <v>Renacer</v>
      </c>
      <c r="IJ94" t="str">
        <v>RET Internacional</v>
      </c>
      <c r="IK94" t="str">
        <v>Save the Children (SCI)</v>
      </c>
      <c r="IL94" t="str">
        <v>Sección Peruana de Amnistía Internacional</v>
      </c>
      <c r="IM94" t="str">
        <v>Semillas para la Democracia</v>
      </c>
      <c r="IN94" t="str">
        <v>Servicio Ecuménico para la Dignidad Humana</v>
      </c>
      <c r="IO94" t="str">
        <v>Servicio Jesuita a Migrantes (SJM)</v>
      </c>
      <c r="IP94" t="str">
        <v>Servicio Jesuita a Migrantes y Refugiados (SJMR)</v>
      </c>
      <c r="IQ94" t="str">
        <v>Servicio Jesuita a Refugiados (SJR)</v>
      </c>
      <c r="IR94" t="str">
        <v>Servicio Pastoral de Migrantes Nacional</v>
      </c>
      <c r="IS94" t="str">
        <v>Serviço Pastoral dos Migrantes do Nordeste</v>
      </c>
      <c r="IT94" t="str">
        <v>Sesame Workshop</v>
      </c>
      <c r="IU94" t="str">
        <v>Sociedad Bolivariana de Curaçao</v>
      </c>
      <c r="IV94" t="str">
        <v>Solidarites International/Premiere Urgence Internationale (Consorcio de SI y PUI)</v>
      </c>
      <c r="IW94" t="str">
        <v>Sparkassenstiftung für internationale Kooperation</v>
      </c>
      <c r="IX94" t="str">
        <v>Stichting Slachtofferhulp Curaçao</v>
      </c>
      <c r="IY94" t="str">
        <v>Swisscontact</v>
      </c>
      <c r="IZ94" t="str">
        <v>Tearfund</v>
      </c>
      <c r="JA94" t="str">
        <v>TECHO</v>
      </c>
      <c r="JB94" t="str">
        <v>Terre des Hommes Italy</v>
      </c>
      <c r="JC94" t="str">
        <v>Terre des Hommes Lausanne</v>
      </c>
      <c r="JD94" t="str">
        <v>Terre des Hommes Suisse</v>
      </c>
      <c r="JE94" t="str">
        <v>Universidad Católica del Uruguay (UCU)</v>
      </c>
      <c r="JF94" t="str">
        <v>Universidad de Buenos Aires (UBA)</v>
      </c>
      <c r="JG94" t="str">
        <v>UruVene</v>
      </c>
      <c r="JH94" t="str">
        <v>VenAruba Solidaria</v>
      </c>
      <c r="JI94" t="str">
        <v>VenEuropa</v>
      </c>
      <c r="JJ94" t="str">
        <v>Venezolanos en San Cristóbal</v>
      </c>
      <c r="JK94" t="str">
        <v>Vicaría de Pastoral Social Caritas</v>
      </c>
      <c r="JL94" t="str">
        <v>Vicariato apostólico de Esmeraldas – Nación de Paz (VAE)</v>
      </c>
      <c r="JM94" t="str">
        <v>Visión Mundial</v>
      </c>
      <c r="JN94" t="str">
        <v>War Child</v>
      </c>
      <c r="JO94" t="str">
        <v>We World GVC</v>
      </c>
      <c r="JP94" t="str">
        <v>World Council of Credit Unions</v>
      </c>
      <c r="JQ94" t="str">
        <v>ZOA</v>
      </c>
    </row>
    <row r="95" spans="1:277" x14ac:dyDescent="0.3">
      <c r="A95" s="37" t="s">
        <v>894</v>
      </c>
      <c r="B95" s="37" t="s">
        <v>895</v>
      </c>
      <c r="C95" s="37" t="s">
        <v>896</v>
      </c>
      <c r="D95" s="37"/>
      <c r="E95" s="37" t="s">
        <v>896</v>
      </c>
      <c r="F95" s="46" t="b">
        <v>0</v>
      </c>
      <c r="G95" s="46" t="s">
        <v>2167</v>
      </c>
      <c r="I95" t="str" cm="1">
        <f t="array" ref="I95:JQ95">TRANSPOSE(_xlfn._xlws.SORT(_xlfn._xlws.FILTER(Table3[Nombre],ISNUMBER(SEARCH(' Activity Sheet'!C96,Table3[Nombre])),"Not found"),,1))</f>
        <v>100% Diversidad y Derechos</v>
      </c>
      <c r="J95" t="str">
        <v>ABV - Asociación del Bien con la Vida</v>
      </c>
      <c r="K95" t="str">
        <v>ACAPS</v>
      </c>
      <c r="L95" t="str">
        <v>Acción contra el Hambre</v>
      </c>
      <c r="M95" t="str">
        <v>ACT Alianza</v>
      </c>
      <c r="N95" t="str">
        <v>ACTED</v>
      </c>
      <c r="O95" t="str">
        <v>Agencia Adventista de Desarollo y Recursos Asistenciales (ADRA)</v>
      </c>
      <c r="P95" t="str">
        <v>Agencia de Cooperación Alemana para el Desarrollo GIZ</v>
      </c>
      <c r="Q95" t="str">
        <v>AID FOR AIDS</v>
      </c>
      <c r="R95" t="str">
        <v>AIDS Healthcare Foundation</v>
      </c>
      <c r="S95" t="str">
        <v>Aldeas Infantiles SOS</v>
      </c>
      <c r="T95" t="str">
        <v>Alianza por la Solidaridad</v>
      </c>
      <c r="U95" t="str">
        <v>Alianza por Venezuela</v>
      </c>
      <c r="V95" t="str">
        <v>Alto Comisionado de las Naciones Unidas para los Refugiados (ACNUR)</v>
      </c>
      <c r="W95" t="str">
        <v>Asociación Aves</v>
      </c>
      <c r="X95" t="str">
        <v>Asociación Caritativa y Cultural Amigos do Noivo</v>
      </c>
      <c r="Y95" t="str">
        <v>Asociación Churún Merú</v>
      </c>
      <c r="Z95" t="str">
        <v>Asociación Civil de Chamos Venezolanos</v>
      </c>
      <c r="AA95" t="str">
        <v>Asociación Civil El Paso</v>
      </c>
      <c r="AB95" t="str">
        <v>Asociación Civil Venezolana en Paraguay</v>
      </c>
      <c r="AC95" t="str">
        <v>Asociación Construyendo Caminos de Esperanza Frente a la Injusticia, el Rechazo y el Olvido (CCEFIRO)</v>
      </c>
      <c r="AD95" t="str">
        <v>Asociación de Apoyo al Desarrollo - APOYAR</v>
      </c>
      <c r="AE95" t="str">
        <v>Asociacion de Jubilados y Pensionados Venezolanos en Argentina</v>
      </c>
      <c r="AF95" t="str">
        <v>Asociación de Psicólogos Venezolanos en Argentina</v>
      </c>
      <c r="AG95" t="str">
        <v>Asociación de venezolanos en la República argentina (ASOVEN)</v>
      </c>
      <c r="AH95" t="str">
        <v>Asociación educativa y caritativa Vale da Benção (AEBVB)</v>
      </c>
      <c r="AI95" t="str">
        <v>Asociación Idas y Vueltas</v>
      </c>
      <c r="AJ95" t="str">
        <v>Asociación ILLARI-AMANECER</v>
      </c>
      <c r="AK95" t="str">
        <v>Asociación Inmigrante Feliz</v>
      </c>
      <c r="AL95" t="str">
        <v>Asociación Manos Veneguayas</v>
      </c>
      <c r="AM95" t="str">
        <v>AsociacIón Misioneros de San Carlos Scalabrinianos</v>
      </c>
      <c r="AN95" t="str">
        <v>Asociación Mutual Israelita Argentina</v>
      </c>
      <c r="AO95" t="str">
        <v>Asociación Profamilia</v>
      </c>
      <c r="AP95" t="str">
        <v>Asociación Quinta Ola</v>
      </c>
      <c r="AQ95" t="str">
        <v>Asociación Solidaridad y Acción</v>
      </c>
      <c r="AR95" t="str">
        <v>Asociación Venezolana en Chile</v>
      </c>
      <c r="AS95" t="str">
        <v>Associação Hermanitos</v>
      </c>
      <c r="AT95" t="str">
        <v>Ayuda en Acción</v>
      </c>
      <c r="AU95" t="str">
        <v>Bethany Christian Services</v>
      </c>
      <c r="AV95" t="str">
        <v>Blumont</v>
      </c>
      <c r="AW95" t="str">
        <v>Capellanía de migrantes venezolanos de la diócesis de Lurín</v>
      </c>
      <c r="AX95" t="str">
        <v>CARE</v>
      </c>
      <c r="AY95" t="str">
        <v>Cáritas Alemania</v>
      </c>
      <c r="AZ95" t="str">
        <v>Cáritas Aruba</v>
      </c>
      <c r="BA95" t="str">
        <v>Cáritas Bolivia</v>
      </c>
      <c r="BB95" t="str">
        <v>Cáritas Brasil</v>
      </c>
      <c r="BC95" t="str">
        <v>Caritas Ecuador</v>
      </c>
      <c r="BD95" t="str">
        <v>Caritas Manaus</v>
      </c>
      <c r="BE95" t="str">
        <v>Caritas Parana</v>
      </c>
      <c r="BF95" t="str">
        <v>Cáritas Perú</v>
      </c>
      <c r="BG95" t="str">
        <v>Cáritas Rio de Janeiro</v>
      </c>
      <c r="BH95" t="str">
        <v>Cáritas São Paulo</v>
      </c>
      <c r="BI95" t="str">
        <v>Cáritas Suiza</v>
      </c>
      <c r="BJ95" t="str">
        <v>Cáritas Willemstad</v>
      </c>
      <c r="BK95" t="str">
        <v>Casa Cemisol</v>
      </c>
      <c r="BL95" t="str">
        <v>Casa Hogar San José</v>
      </c>
      <c r="BM95" t="str">
        <v>Casa Violeta</v>
      </c>
      <c r="BN95" t="str">
        <v>Centro de Atencion alMigrante (CAM)</v>
      </c>
      <c r="BO95" t="str">
        <v>Centro de Atencion Psicosocial (CAPS)</v>
      </c>
      <c r="BP95" t="str">
        <v>Centro de Defensa de los Derechos Humanos de Guarulhos (CCDH)</v>
      </c>
      <c r="BQ95" t="str">
        <v>Centro de Desarrollo y Autogestión</v>
      </c>
      <c r="BR95" t="str">
        <v>Centro de Estudios y Programas Integrados para el Desarrollo Sostenible (CIEDS)</v>
      </c>
      <c r="BS95" t="str">
        <v>Centro de Estudios y Solidaridad con América Latina (CESAL)</v>
      </c>
      <c r="BT95" t="str">
        <v>Centro de Migración y Derechos Humanos de la Diócesis de Roraima</v>
      </c>
      <c r="BU95" t="str">
        <v>Centro Familiar Familias Sin Fronteras – Fundación Familia Sin Fronteras</v>
      </c>
      <c r="BV95" t="str">
        <v>CESVI-Cooperazione e Sviluppo</v>
      </c>
      <c r="BW95" t="str">
        <v>ChildFund Internacional</v>
      </c>
      <c r="BX95" t="str">
        <v>CHS Alternativo</v>
      </c>
      <c r="BY95" t="str">
        <v>CIR - Conselho Indígena de Roraima</v>
      </c>
      <c r="BZ95" t="str">
        <v>Coletivo MOSAICO - Asociación del Movimiento Social, Ambiental, Interactivo, Cultural y Organizacional</v>
      </c>
      <c r="CA95" t="str">
        <v>COLVENZ</v>
      </c>
      <c r="CB95" t="str">
        <v>Comisión Argentina para Refugiados y Migrantes (CAREF)</v>
      </c>
      <c r="CC95" t="str">
        <v>Comité Internacional de la Cruz Roja</v>
      </c>
      <c r="CD95" t="str">
        <v>Comité Internacional de Rescate (IRC)</v>
      </c>
      <c r="CE95" t="str">
        <v>Comité Internacional para el Desarrollo de los Pueblos (CISP)</v>
      </c>
      <c r="CF95" t="str">
        <v>Comite permanente por la defensa de los derechos humanos (CDH)</v>
      </c>
      <c r="CG95" t="str">
        <v>Compasión internacional</v>
      </c>
      <c r="CH95" t="str">
        <v>Compassiva</v>
      </c>
      <c r="CI95" t="str">
        <v>Conozco mis derechos</v>
      </c>
      <c r="CJ95" t="str">
        <v>ConQuito</v>
      </c>
      <c r="CK95" t="str">
        <v>Consejo Danés para los Refugiados (DRC)</v>
      </c>
      <c r="CL95" t="str">
        <v>Consejo Interreligioso del Perú - Religiones por la Paz</v>
      </c>
      <c r="CM95" t="str">
        <v>Consejo Noruego para los Refugiados (NRC)</v>
      </c>
      <c r="CN95" t="str">
        <v>Consorcio de Org. Privadas de promoción al desarrollo de la micro y pequeña empresa</v>
      </c>
      <c r="CO95" t="str">
        <v>COOPI - Cooperación Internacional</v>
      </c>
      <c r="CP95" t="str">
        <v>Corporacion Minuto de Dios</v>
      </c>
      <c r="CQ95" t="str">
        <v>Corporación Opción Legal</v>
      </c>
      <c r="CR95" t="str">
        <v>Corporación para el Desarrollo de Emprendimiento y la Innovación Social</v>
      </c>
      <c r="CS95" t="str">
        <v>Cruz Roja Argentina</v>
      </c>
      <c r="CT95" t="str">
        <v>Cruz Roja Colombia</v>
      </c>
      <c r="CU95" t="str">
        <v>Cruz Roja Ecuador</v>
      </c>
      <c r="CV95" t="str">
        <v>Cruz Roja Española</v>
      </c>
      <c r="CW95" t="str">
        <v>Cruz Roja Panamá</v>
      </c>
      <c r="CX95" t="str">
        <v>Cruz Roja Paraguay</v>
      </c>
      <c r="CY95" t="str">
        <v>Cruz Roja Perú</v>
      </c>
      <c r="CZ95" t="str">
        <v>Cruz Roja Uruguay</v>
      </c>
      <c r="DA95" t="str">
        <v>Cuso Internacional</v>
      </c>
      <c r="DB95" t="str">
        <v>DCF (Danielle’s Children Fund)</v>
      </c>
      <c r="DC95" t="str">
        <v>Desarrollo Cooperativo Agrícola Internacional / Voluntarios en Asistencia Cooperativa en el Extranjero</v>
      </c>
      <c r="DD95" t="str">
        <v>Diakonie Katastrophenhilfe</v>
      </c>
      <c r="DE95" t="str">
        <v>Diálogo Diverso</v>
      </c>
      <c r="DF95" t="str">
        <v>Diáspora Venezolana en República Dominicana</v>
      </c>
      <c r="DG95" t="str">
        <v>Duendes y Ángeles Vinotinto República Dominicana</v>
      </c>
      <c r="DH95" t="str">
        <v>Embajadores internacionales de Canarinhos da Amazonia por la paz</v>
      </c>
      <c r="DI95" t="str">
        <v>Encuentros SJS (Servicio Jesuita de la Solidaridad)</v>
      </c>
      <c r="DJ95" t="str">
        <v>Ending Violence Against Migrants</v>
      </c>
      <c r="DK95" t="str">
        <v>Entidad de las Naciones Unidas para la Igualdad de Género y el Empoderamiento de las Mujeres</v>
      </c>
      <c r="DL95" t="str">
        <v>Famia Planea</v>
      </c>
      <c r="DM95" t="str">
        <v>Family Planning Association of Trinidad and Tobago</v>
      </c>
      <c r="DN95" t="str">
        <v>Federación de Mujeres de Sucumbíos</v>
      </c>
      <c r="DO95" t="str">
        <v>Federación Internacional de la Cruz Roja (FIRC)</v>
      </c>
      <c r="DP95" t="str">
        <v>Federación internacional humanitaria</v>
      </c>
      <c r="DQ95" t="str">
        <v>Federación Luterana Mundial</v>
      </c>
      <c r="DR95" t="str">
        <v>Fondo de las Naciones Unidas para la Infancia (UNICEF)</v>
      </c>
      <c r="DS95" t="str">
        <v>Fondo de Población de las Naciones Unidas (UNFPA)</v>
      </c>
      <c r="DT95" t="str">
        <v>Fondo Ecuatoriano Populorum Progressio</v>
      </c>
      <c r="DU95" t="str">
        <v>Foro de Israel para la Ayuda Humanitaria Internacional (IsraAID)</v>
      </c>
      <c r="DV95" t="str">
        <v>Foro de la Sociedad Civil en Salud (ForoSalud)</v>
      </c>
      <c r="DW95" t="str">
        <v>Foro Salud Callao</v>
      </c>
      <c r="DX95" t="str">
        <v>Fraternidade Sem Fronteiras</v>
      </c>
      <c r="DY95" t="str">
        <v>Fundación “Project Hope of Colombia”</v>
      </c>
      <c r="DZ95" t="str">
        <v>Fundación Alas de Colibrí</v>
      </c>
      <c r="EA95" t="str">
        <v>Fundación Americares</v>
      </c>
      <c r="EB95" t="str">
        <v>Fundación AVSI</v>
      </c>
      <c r="EC95" t="str">
        <v>Fundación Baylor Colombia</v>
      </c>
      <c r="ED95" t="str">
        <v>Fundación Casa de Refugio Matilde</v>
      </c>
      <c r="EE95" t="str">
        <v>Fundación Colonia de Venezuela en República Dominicana (FUNCOVERD)</v>
      </c>
      <c r="EF95" t="str">
        <v>Fundación Comisión Católica Argentina de Migraciones (FCCAM)</v>
      </c>
      <c r="EG95" t="str">
        <v>Fundación CRISFE</v>
      </c>
      <c r="EH95" t="str">
        <v>Fundación de Ayuda Social de Las Iglesias Cristianas</v>
      </c>
      <c r="EI95" t="str">
        <v>Fundación de Ayuda Social de las Iglesias Cristianas (FASIC)</v>
      </c>
      <c r="EJ95" t="str">
        <v>Fundación de Emigrantes Venezolanos (FEV)</v>
      </c>
      <c r="EK95" t="str">
        <v>Fundación de las Americas (FUDELA)</v>
      </c>
      <c r="EL95" t="str">
        <v>Fundación Educativa Rada</v>
      </c>
      <c r="EM95" t="str">
        <v>Fundación Equidad</v>
      </c>
      <c r="EN95" t="str">
        <v>Fundación Halü Bienestar Humano (HALU)</v>
      </c>
      <c r="EO95" t="str">
        <v>Fundación Huésped</v>
      </c>
      <c r="EP95" t="str">
        <v>Fundación Human Rights Caribbean (HRC)</v>
      </c>
      <c r="EQ95" t="str">
        <v>Fundación Las Golondrinas</v>
      </c>
      <c r="ER95" t="str">
        <v>Fundación Manos Abiertas</v>
      </c>
      <c r="ES95" t="str">
        <v>Fundación Mi Sangre</v>
      </c>
      <c r="ET95" t="str">
        <v>Fundación Nuestros Jóvenes</v>
      </c>
      <c r="EU95" t="str">
        <v>Fundacion pa Hende Muhe den Dificultad (FHMD)</v>
      </c>
      <c r="EV95" t="str">
        <v>Fundación Pan de Vida</v>
      </c>
      <c r="EW95" t="str">
        <v>Fundación Panamericana de Desarrollo</v>
      </c>
      <c r="EX95" t="str">
        <v>Fundación Panamericana para el Desarrollo (FUPAD)</v>
      </c>
      <c r="EY95" t="str">
        <v>Fundación para Asistencia a las Víctimas</v>
      </c>
      <c r="EZ95" t="str">
        <v>Fundación para la Integración y el Desarrollo de América Latina (FIDAL)</v>
      </c>
      <c r="FA95" t="str">
        <v>Fundación Salú pa Tur</v>
      </c>
      <c r="FB95" t="str">
        <v>Fundación Scalabrini Bolivia</v>
      </c>
      <c r="FC95" t="str">
        <v>Fundacion Scalabrini Chile</v>
      </c>
      <c r="FD95" t="str">
        <v>Fundación SES</v>
      </c>
      <c r="FE95" t="str">
        <v>Fundación Solidaria Trabajo para un Hermano</v>
      </c>
      <c r="FF95" t="str">
        <v>Fundación Stima</v>
      </c>
      <c r="FG95" t="str">
        <v>Fundación Takuna</v>
      </c>
      <c r="FH95" t="str">
        <v>Fundación Tarabita</v>
      </c>
      <c r="FI95" t="str">
        <v>Fundación Venex Curacao</v>
      </c>
      <c r="FJ95" t="str">
        <v>Globalizate Radio</v>
      </c>
      <c r="FK95" t="str">
        <v>GOAL</v>
      </c>
      <c r="FL95" t="str">
        <v>Heartland Alliance International (HAI)</v>
      </c>
      <c r="FM95" t="str">
        <v>HELVETAS Swiss Intercooperation</v>
      </c>
      <c r="FN95" t="str">
        <v>Hermanos Salesianas</v>
      </c>
      <c r="FO95" t="str">
        <v>HIAS</v>
      </c>
      <c r="FP95" t="str">
        <v>Hogar de Cristo</v>
      </c>
      <c r="FQ95" t="str">
        <v>Hogar de Nazareth</v>
      </c>
      <c r="FR95" t="str">
        <v>Human Rights Defence Curaçao</v>
      </c>
      <c r="FS95" t="str">
        <v>Humanity &amp; Inclusion</v>
      </c>
      <c r="FT95" t="str">
        <v>Humans Analytic</v>
      </c>
      <c r="FU95" t="str">
        <v>IEB - Instituto Internacional de Educação do Brasil</v>
      </c>
      <c r="FV95" t="str">
        <v>iMMAP</v>
      </c>
      <c r="FW95" t="str">
        <v>IMPACT Initiatives (REACH)</v>
      </c>
      <c r="FX95" t="str">
        <v>Institute of Natural and Cultural Heritage (IPANC)</v>
      </c>
      <c r="FY95" t="str">
        <v>Instituto de Democracia y Derechos Humanos</v>
      </c>
      <c r="FZ95" t="str">
        <v>Instituto de maná</v>
      </c>
      <c r="GA95" t="str">
        <v>Instituto de Promoción del Desarrollo Solidario</v>
      </c>
      <c r="GB95" t="str">
        <v>Instituto Dominicano de Desarrollo Integral</v>
      </c>
      <c r="GC95" t="str">
        <v>Instituto Félix Guattari</v>
      </c>
      <c r="GD95" t="str">
        <v>Instituto Nice</v>
      </c>
      <c r="GE95" t="str">
        <v>Instituto para las Migraciones y Derechos Humanos (IMDH)</v>
      </c>
      <c r="GF95" t="str">
        <v>Instituto Pirilampos - Grupo de visitas y acciones voluntarias en Roraima</v>
      </c>
      <c r="GG95" t="str">
        <v>INTERSOS</v>
      </c>
      <c r="GH95" t="str">
        <v>IPANC</v>
      </c>
      <c r="GI95" t="str">
        <v>Kimirina Coorporation</v>
      </c>
      <c r="GJ95" t="str">
        <v>La Bolsa del Samaritano</v>
      </c>
      <c r="GK95" t="str">
        <v>Lutheran World Relief</v>
      </c>
      <c r="GL95" t="str">
        <v>Malteser International</v>
      </c>
      <c r="GM95" t="str">
        <v>Más Igualdad Perú</v>
      </c>
      <c r="GN95" t="str">
        <v>MedGlobal</v>
      </c>
      <c r="GO95" t="str">
        <v>Medical Teams International</v>
      </c>
      <c r="GP95" t="str">
        <v>Médicos del Mundo</v>
      </c>
      <c r="GQ95" t="str">
        <v>Mercy Corps</v>
      </c>
      <c r="GR95" t="str">
        <v>Migrantes, Refugiados y Argentinos Emprendedores Sociales (MIRARES)</v>
      </c>
      <c r="GS95" t="str">
        <v>Mision Scalabriniana - Ecuador</v>
      </c>
      <c r="GT95" t="str">
        <v>Missão Paz</v>
      </c>
      <c r="GU95" t="str">
        <v>Movimiento de Mujeres de El Oro</v>
      </c>
      <c r="GV95" t="str">
        <v>Movimiento LGBT+ Brasil</v>
      </c>
      <c r="GW95" t="str">
        <v>Museu A CASA</v>
      </c>
      <c r="GX95" t="str">
        <v>Nueva organización</v>
      </c>
      <c r="GY95" t="str">
        <v>Oficina de la Coordinadora Residente UN</v>
      </c>
      <c r="GZ95" t="str">
        <v>Oficina de las Naciones Unidas de Servicios para Proyectos (UNOPS)</v>
      </c>
      <c r="HA95" t="str">
        <v>Oficina de Naciones Unidas contra la Droga y el Delito (ONUDD)</v>
      </c>
      <c r="HB95" t="str">
        <v>Oficina de Naciones Unidas para la Coordinación de Asuntos Humanitarios</v>
      </c>
      <c r="HC95" t="str">
        <v>Oficina del Alto Comisionado de las Naciones Unidas para los Derechos Humanos (ACNUDH)</v>
      </c>
      <c r="HD95" t="str">
        <v>ONU voluntarios</v>
      </c>
      <c r="HE95" t="str">
        <v>Opportunity International/AGAPE</v>
      </c>
      <c r="HF95" t="str">
        <v>Organización de Estados Iberoamericanos para la Educación, la Ciencia y la Cultura (OEI)</v>
      </c>
      <c r="HG95" t="str">
        <v>Organización de las Naciones Unidas para la Alimentación y la Agricultura (FAO)</v>
      </c>
      <c r="HH95" t="str">
        <v>Organización de las Naciones Unidas para la Educación, la Ciencia y la Cultura (UNESCO)</v>
      </c>
      <c r="HI95" t="str">
        <v>Organización Fuerza Internacional de Capellanía DDHH y DIH OFICA ICC</v>
      </c>
      <c r="HJ95" t="str">
        <v>Organización Internacional del Trabajo (OIT)</v>
      </c>
      <c r="HK95" t="str">
        <v>Organización Internacional para las Migraciones (OIM)</v>
      </c>
      <c r="HL95" t="str">
        <v>Organización Panamericana de la Salud/Organización Mundial de la Salud (OPS/OMS)</v>
      </c>
      <c r="HM95" t="str">
        <v>OXFAM</v>
      </c>
      <c r="HN95" t="str">
        <v>Parroquia Eclesiástica San Francisco</v>
      </c>
      <c r="HO95" t="str">
        <v>Parroquia Ntra Sra Asunción y Madre de los Migrantes</v>
      </c>
      <c r="HP95" t="str">
        <v>Pastoral de Movilidad Humana - Conferencia Episcopal Peruana</v>
      </c>
      <c r="HQ95" t="str">
        <v>Pastoral Social Cáritas</v>
      </c>
      <c r="HR95" t="str">
        <v>Patronato de Amparo Social de Tulcán</v>
      </c>
      <c r="HS95" t="str">
        <v>Peace for Development</v>
      </c>
      <c r="HT95" t="str">
        <v>Plan Internacional</v>
      </c>
      <c r="HU95" t="str">
        <v>Première Urgence Internationale</v>
      </c>
      <c r="HV95" t="str">
        <v>PROBONO Colombia</v>
      </c>
      <c r="HW95" t="str">
        <v>Progetto mondo mlal</v>
      </c>
      <c r="HX95" t="str">
        <v>Programa Conjunto de las Naciones Unidas sobre el VIH/SIDA (ONUSIDA)</v>
      </c>
      <c r="HY95" t="str">
        <v>Programa de las Naciones Unidas para el Desarrollo (PNUD)</v>
      </c>
      <c r="HZ95" t="str">
        <v>Programa de las Naciones Unidas para los Asentamientos Humanos (UN Habitat)</v>
      </c>
      <c r="IA95" t="str">
        <v>Programa de Soporte a la autoayuda de personas seropositivas</v>
      </c>
      <c r="IB95" t="str">
        <v>Programa Mundial de Alimentos (PMA)</v>
      </c>
      <c r="IC95" t="str">
        <v>Purik Huasi</v>
      </c>
      <c r="ID95" t="str">
        <v>Red con Migrantes y Refugiados</v>
      </c>
      <c r="IE95" t="str">
        <v>Red de Investigaciones Orientadas a la Solución de Problemas en Derechos Humanos</v>
      </c>
      <c r="IF95" t="str">
        <v>Red Internacional de Migración Scalabrini</v>
      </c>
      <c r="IG95" t="str">
        <v>Red Latinoamericana de Organizaciones no Gubernamentales de Personas con Discapacidad y sus Familias (RIADIS)</v>
      </c>
      <c r="IH95" t="str">
        <v>Red regioanal LGTBI+</v>
      </c>
      <c r="II95" t="str">
        <v>Renacer</v>
      </c>
      <c r="IJ95" t="str">
        <v>RET Internacional</v>
      </c>
      <c r="IK95" t="str">
        <v>Save the Children (SCI)</v>
      </c>
      <c r="IL95" t="str">
        <v>Sección Peruana de Amnistía Internacional</v>
      </c>
      <c r="IM95" t="str">
        <v>Semillas para la Democracia</v>
      </c>
      <c r="IN95" t="str">
        <v>Servicio Ecuménico para la Dignidad Humana</v>
      </c>
      <c r="IO95" t="str">
        <v>Servicio Jesuita a Migrantes (SJM)</v>
      </c>
      <c r="IP95" t="str">
        <v>Servicio Jesuita a Migrantes y Refugiados (SJMR)</v>
      </c>
      <c r="IQ95" t="str">
        <v>Servicio Jesuita a Refugiados (SJR)</v>
      </c>
      <c r="IR95" t="str">
        <v>Servicio Pastoral de Migrantes Nacional</v>
      </c>
      <c r="IS95" t="str">
        <v>Serviço Pastoral dos Migrantes do Nordeste</v>
      </c>
      <c r="IT95" t="str">
        <v>Sesame Workshop</v>
      </c>
      <c r="IU95" t="str">
        <v>Sociedad Bolivariana de Curaçao</v>
      </c>
      <c r="IV95" t="str">
        <v>Solidarites International/Premiere Urgence Internationale (Consorcio de SI y PUI)</v>
      </c>
      <c r="IW95" t="str">
        <v>Sparkassenstiftung für internationale Kooperation</v>
      </c>
      <c r="IX95" t="str">
        <v>Stichting Slachtofferhulp Curaçao</v>
      </c>
      <c r="IY95" t="str">
        <v>Swisscontact</v>
      </c>
      <c r="IZ95" t="str">
        <v>Tearfund</v>
      </c>
      <c r="JA95" t="str">
        <v>TECHO</v>
      </c>
      <c r="JB95" t="str">
        <v>Terre des Hommes Italy</v>
      </c>
      <c r="JC95" t="str">
        <v>Terre des Hommes Lausanne</v>
      </c>
      <c r="JD95" t="str">
        <v>Terre des Hommes Suisse</v>
      </c>
      <c r="JE95" t="str">
        <v>Universidad Católica del Uruguay (UCU)</v>
      </c>
      <c r="JF95" t="str">
        <v>Universidad de Buenos Aires (UBA)</v>
      </c>
      <c r="JG95" t="str">
        <v>UruVene</v>
      </c>
      <c r="JH95" t="str">
        <v>VenAruba Solidaria</v>
      </c>
      <c r="JI95" t="str">
        <v>VenEuropa</v>
      </c>
      <c r="JJ95" t="str">
        <v>Venezolanos en San Cristóbal</v>
      </c>
      <c r="JK95" t="str">
        <v>Vicaría de Pastoral Social Caritas</v>
      </c>
      <c r="JL95" t="str">
        <v>Vicariato apostólico de Esmeraldas – Nación de Paz (VAE)</v>
      </c>
      <c r="JM95" t="str">
        <v>Visión Mundial</v>
      </c>
      <c r="JN95" t="str">
        <v>War Child</v>
      </c>
      <c r="JO95" t="str">
        <v>We World GVC</v>
      </c>
      <c r="JP95" t="str">
        <v>World Council of Credit Unions</v>
      </c>
      <c r="JQ95" t="str">
        <v>ZOA</v>
      </c>
    </row>
    <row r="96" spans="1:277" x14ac:dyDescent="0.3">
      <c r="A96" s="37" t="s">
        <v>897</v>
      </c>
      <c r="B96" s="37" t="s">
        <v>898</v>
      </c>
      <c r="C96" s="37" t="s">
        <v>899</v>
      </c>
      <c r="D96" s="37"/>
      <c r="E96" s="37" t="s">
        <v>899</v>
      </c>
      <c r="F96" s="46" t="b">
        <v>0</v>
      </c>
      <c r="G96" s="46" t="s">
        <v>2167</v>
      </c>
      <c r="I96" t="str" cm="1">
        <f t="array" ref="I96:JQ96">TRANSPOSE(_xlfn._xlws.SORT(_xlfn._xlws.FILTER(Table3[Nombre],ISNUMBER(SEARCH(' Activity Sheet'!C97,Table3[Nombre])),"Not found"),,1))</f>
        <v>100% Diversidad y Derechos</v>
      </c>
      <c r="J96" t="str">
        <v>ABV - Asociación del Bien con la Vida</v>
      </c>
      <c r="K96" t="str">
        <v>ACAPS</v>
      </c>
      <c r="L96" t="str">
        <v>Acción contra el Hambre</v>
      </c>
      <c r="M96" t="str">
        <v>ACT Alianza</v>
      </c>
      <c r="N96" t="str">
        <v>ACTED</v>
      </c>
      <c r="O96" t="str">
        <v>Agencia Adventista de Desarollo y Recursos Asistenciales (ADRA)</v>
      </c>
      <c r="P96" t="str">
        <v>Agencia de Cooperación Alemana para el Desarrollo GIZ</v>
      </c>
      <c r="Q96" t="str">
        <v>AID FOR AIDS</v>
      </c>
      <c r="R96" t="str">
        <v>AIDS Healthcare Foundation</v>
      </c>
      <c r="S96" t="str">
        <v>Aldeas Infantiles SOS</v>
      </c>
      <c r="T96" t="str">
        <v>Alianza por la Solidaridad</v>
      </c>
      <c r="U96" t="str">
        <v>Alianza por Venezuela</v>
      </c>
      <c r="V96" t="str">
        <v>Alto Comisionado de las Naciones Unidas para los Refugiados (ACNUR)</v>
      </c>
      <c r="W96" t="str">
        <v>Asociación Aves</v>
      </c>
      <c r="X96" t="str">
        <v>Asociación Caritativa y Cultural Amigos do Noivo</v>
      </c>
      <c r="Y96" t="str">
        <v>Asociación Churún Merú</v>
      </c>
      <c r="Z96" t="str">
        <v>Asociación Civil de Chamos Venezolanos</v>
      </c>
      <c r="AA96" t="str">
        <v>Asociación Civil El Paso</v>
      </c>
      <c r="AB96" t="str">
        <v>Asociación Civil Venezolana en Paraguay</v>
      </c>
      <c r="AC96" t="str">
        <v>Asociación Construyendo Caminos de Esperanza Frente a la Injusticia, el Rechazo y el Olvido (CCEFIRO)</v>
      </c>
      <c r="AD96" t="str">
        <v>Asociación de Apoyo al Desarrollo - APOYAR</v>
      </c>
      <c r="AE96" t="str">
        <v>Asociacion de Jubilados y Pensionados Venezolanos en Argentina</v>
      </c>
      <c r="AF96" t="str">
        <v>Asociación de Psicólogos Venezolanos en Argentina</v>
      </c>
      <c r="AG96" t="str">
        <v>Asociación de venezolanos en la República argentina (ASOVEN)</v>
      </c>
      <c r="AH96" t="str">
        <v>Asociación educativa y caritativa Vale da Benção (AEBVB)</v>
      </c>
      <c r="AI96" t="str">
        <v>Asociación Idas y Vueltas</v>
      </c>
      <c r="AJ96" t="str">
        <v>Asociación ILLARI-AMANECER</v>
      </c>
      <c r="AK96" t="str">
        <v>Asociación Inmigrante Feliz</v>
      </c>
      <c r="AL96" t="str">
        <v>Asociación Manos Veneguayas</v>
      </c>
      <c r="AM96" t="str">
        <v>AsociacIón Misioneros de San Carlos Scalabrinianos</v>
      </c>
      <c r="AN96" t="str">
        <v>Asociación Mutual Israelita Argentina</v>
      </c>
      <c r="AO96" t="str">
        <v>Asociación Profamilia</v>
      </c>
      <c r="AP96" t="str">
        <v>Asociación Quinta Ola</v>
      </c>
      <c r="AQ96" t="str">
        <v>Asociación Solidaridad y Acción</v>
      </c>
      <c r="AR96" t="str">
        <v>Asociación Venezolana en Chile</v>
      </c>
      <c r="AS96" t="str">
        <v>Associação Hermanitos</v>
      </c>
      <c r="AT96" t="str">
        <v>Ayuda en Acción</v>
      </c>
      <c r="AU96" t="str">
        <v>Bethany Christian Services</v>
      </c>
      <c r="AV96" t="str">
        <v>Blumont</v>
      </c>
      <c r="AW96" t="str">
        <v>Capellanía de migrantes venezolanos de la diócesis de Lurín</v>
      </c>
      <c r="AX96" t="str">
        <v>CARE</v>
      </c>
      <c r="AY96" t="str">
        <v>Cáritas Alemania</v>
      </c>
      <c r="AZ96" t="str">
        <v>Cáritas Aruba</v>
      </c>
      <c r="BA96" t="str">
        <v>Cáritas Bolivia</v>
      </c>
      <c r="BB96" t="str">
        <v>Cáritas Brasil</v>
      </c>
      <c r="BC96" t="str">
        <v>Caritas Ecuador</v>
      </c>
      <c r="BD96" t="str">
        <v>Caritas Manaus</v>
      </c>
      <c r="BE96" t="str">
        <v>Caritas Parana</v>
      </c>
      <c r="BF96" t="str">
        <v>Cáritas Perú</v>
      </c>
      <c r="BG96" t="str">
        <v>Cáritas Rio de Janeiro</v>
      </c>
      <c r="BH96" t="str">
        <v>Cáritas São Paulo</v>
      </c>
      <c r="BI96" t="str">
        <v>Cáritas Suiza</v>
      </c>
      <c r="BJ96" t="str">
        <v>Cáritas Willemstad</v>
      </c>
      <c r="BK96" t="str">
        <v>Casa Cemisol</v>
      </c>
      <c r="BL96" t="str">
        <v>Casa Hogar San José</v>
      </c>
      <c r="BM96" t="str">
        <v>Casa Violeta</v>
      </c>
      <c r="BN96" t="str">
        <v>Centro de Atencion alMigrante (CAM)</v>
      </c>
      <c r="BO96" t="str">
        <v>Centro de Atencion Psicosocial (CAPS)</v>
      </c>
      <c r="BP96" t="str">
        <v>Centro de Defensa de los Derechos Humanos de Guarulhos (CCDH)</v>
      </c>
      <c r="BQ96" t="str">
        <v>Centro de Desarrollo y Autogestión</v>
      </c>
      <c r="BR96" t="str">
        <v>Centro de Estudios y Programas Integrados para el Desarrollo Sostenible (CIEDS)</v>
      </c>
      <c r="BS96" t="str">
        <v>Centro de Estudios y Solidaridad con América Latina (CESAL)</v>
      </c>
      <c r="BT96" t="str">
        <v>Centro de Migración y Derechos Humanos de la Diócesis de Roraima</v>
      </c>
      <c r="BU96" t="str">
        <v>Centro Familiar Familias Sin Fronteras – Fundación Familia Sin Fronteras</v>
      </c>
      <c r="BV96" t="str">
        <v>CESVI-Cooperazione e Sviluppo</v>
      </c>
      <c r="BW96" t="str">
        <v>ChildFund Internacional</v>
      </c>
      <c r="BX96" t="str">
        <v>CHS Alternativo</v>
      </c>
      <c r="BY96" t="str">
        <v>CIR - Conselho Indígena de Roraima</v>
      </c>
      <c r="BZ96" t="str">
        <v>Coletivo MOSAICO - Asociación del Movimiento Social, Ambiental, Interactivo, Cultural y Organizacional</v>
      </c>
      <c r="CA96" t="str">
        <v>COLVENZ</v>
      </c>
      <c r="CB96" t="str">
        <v>Comisión Argentina para Refugiados y Migrantes (CAREF)</v>
      </c>
      <c r="CC96" t="str">
        <v>Comité Internacional de la Cruz Roja</v>
      </c>
      <c r="CD96" t="str">
        <v>Comité Internacional de Rescate (IRC)</v>
      </c>
      <c r="CE96" t="str">
        <v>Comité Internacional para el Desarrollo de los Pueblos (CISP)</v>
      </c>
      <c r="CF96" t="str">
        <v>Comite permanente por la defensa de los derechos humanos (CDH)</v>
      </c>
      <c r="CG96" t="str">
        <v>Compasión internacional</v>
      </c>
      <c r="CH96" t="str">
        <v>Compassiva</v>
      </c>
      <c r="CI96" t="str">
        <v>Conozco mis derechos</v>
      </c>
      <c r="CJ96" t="str">
        <v>ConQuito</v>
      </c>
      <c r="CK96" t="str">
        <v>Consejo Danés para los Refugiados (DRC)</v>
      </c>
      <c r="CL96" t="str">
        <v>Consejo Interreligioso del Perú - Religiones por la Paz</v>
      </c>
      <c r="CM96" t="str">
        <v>Consejo Noruego para los Refugiados (NRC)</v>
      </c>
      <c r="CN96" t="str">
        <v>Consorcio de Org. Privadas de promoción al desarrollo de la micro y pequeña empresa</v>
      </c>
      <c r="CO96" t="str">
        <v>COOPI - Cooperación Internacional</v>
      </c>
      <c r="CP96" t="str">
        <v>Corporacion Minuto de Dios</v>
      </c>
      <c r="CQ96" t="str">
        <v>Corporación Opción Legal</v>
      </c>
      <c r="CR96" t="str">
        <v>Corporación para el Desarrollo de Emprendimiento y la Innovación Social</v>
      </c>
      <c r="CS96" t="str">
        <v>Cruz Roja Argentina</v>
      </c>
      <c r="CT96" t="str">
        <v>Cruz Roja Colombia</v>
      </c>
      <c r="CU96" t="str">
        <v>Cruz Roja Ecuador</v>
      </c>
      <c r="CV96" t="str">
        <v>Cruz Roja Española</v>
      </c>
      <c r="CW96" t="str">
        <v>Cruz Roja Panamá</v>
      </c>
      <c r="CX96" t="str">
        <v>Cruz Roja Paraguay</v>
      </c>
      <c r="CY96" t="str">
        <v>Cruz Roja Perú</v>
      </c>
      <c r="CZ96" t="str">
        <v>Cruz Roja Uruguay</v>
      </c>
      <c r="DA96" t="str">
        <v>Cuso Internacional</v>
      </c>
      <c r="DB96" t="str">
        <v>DCF (Danielle’s Children Fund)</v>
      </c>
      <c r="DC96" t="str">
        <v>Desarrollo Cooperativo Agrícola Internacional / Voluntarios en Asistencia Cooperativa en el Extranjero</v>
      </c>
      <c r="DD96" t="str">
        <v>Diakonie Katastrophenhilfe</v>
      </c>
      <c r="DE96" t="str">
        <v>Diálogo Diverso</v>
      </c>
      <c r="DF96" t="str">
        <v>Diáspora Venezolana en República Dominicana</v>
      </c>
      <c r="DG96" t="str">
        <v>Duendes y Ángeles Vinotinto República Dominicana</v>
      </c>
      <c r="DH96" t="str">
        <v>Embajadores internacionales de Canarinhos da Amazonia por la paz</v>
      </c>
      <c r="DI96" t="str">
        <v>Encuentros SJS (Servicio Jesuita de la Solidaridad)</v>
      </c>
      <c r="DJ96" t="str">
        <v>Ending Violence Against Migrants</v>
      </c>
      <c r="DK96" t="str">
        <v>Entidad de las Naciones Unidas para la Igualdad de Género y el Empoderamiento de las Mujeres</v>
      </c>
      <c r="DL96" t="str">
        <v>Famia Planea</v>
      </c>
      <c r="DM96" t="str">
        <v>Family Planning Association of Trinidad and Tobago</v>
      </c>
      <c r="DN96" t="str">
        <v>Federación de Mujeres de Sucumbíos</v>
      </c>
      <c r="DO96" t="str">
        <v>Federación Internacional de la Cruz Roja (FIRC)</v>
      </c>
      <c r="DP96" t="str">
        <v>Federación internacional humanitaria</v>
      </c>
      <c r="DQ96" t="str">
        <v>Federación Luterana Mundial</v>
      </c>
      <c r="DR96" t="str">
        <v>Fondo de las Naciones Unidas para la Infancia (UNICEF)</v>
      </c>
      <c r="DS96" t="str">
        <v>Fondo de Población de las Naciones Unidas (UNFPA)</v>
      </c>
      <c r="DT96" t="str">
        <v>Fondo Ecuatoriano Populorum Progressio</v>
      </c>
      <c r="DU96" t="str">
        <v>Foro de Israel para la Ayuda Humanitaria Internacional (IsraAID)</v>
      </c>
      <c r="DV96" t="str">
        <v>Foro de la Sociedad Civil en Salud (ForoSalud)</v>
      </c>
      <c r="DW96" t="str">
        <v>Foro Salud Callao</v>
      </c>
      <c r="DX96" t="str">
        <v>Fraternidade Sem Fronteiras</v>
      </c>
      <c r="DY96" t="str">
        <v>Fundación “Project Hope of Colombia”</v>
      </c>
      <c r="DZ96" t="str">
        <v>Fundación Alas de Colibrí</v>
      </c>
      <c r="EA96" t="str">
        <v>Fundación Americares</v>
      </c>
      <c r="EB96" t="str">
        <v>Fundación AVSI</v>
      </c>
      <c r="EC96" t="str">
        <v>Fundación Baylor Colombia</v>
      </c>
      <c r="ED96" t="str">
        <v>Fundación Casa de Refugio Matilde</v>
      </c>
      <c r="EE96" t="str">
        <v>Fundación Colonia de Venezuela en República Dominicana (FUNCOVERD)</v>
      </c>
      <c r="EF96" t="str">
        <v>Fundación Comisión Católica Argentina de Migraciones (FCCAM)</v>
      </c>
      <c r="EG96" t="str">
        <v>Fundación CRISFE</v>
      </c>
      <c r="EH96" t="str">
        <v>Fundación de Ayuda Social de Las Iglesias Cristianas</v>
      </c>
      <c r="EI96" t="str">
        <v>Fundación de Ayuda Social de las Iglesias Cristianas (FASIC)</v>
      </c>
      <c r="EJ96" t="str">
        <v>Fundación de Emigrantes Venezolanos (FEV)</v>
      </c>
      <c r="EK96" t="str">
        <v>Fundación de las Americas (FUDELA)</v>
      </c>
      <c r="EL96" t="str">
        <v>Fundación Educativa Rada</v>
      </c>
      <c r="EM96" t="str">
        <v>Fundación Equidad</v>
      </c>
      <c r="EN96" t="str">
        <v>Fundación Halü Bienestar Humano (HALU)</v>
      </c>
      <c r="EO96" t="str">
        <v>Fundación Huésped</v>
      </c>
      <c r="EP96" t="str">
        <v>Fundación Human Rights Caribbean (HRC)</v>
      </c>
      <c r="EQ96" t="str">
        <v>Fundación Las Golondrinas</v>
      </c>
      <c r="ER96" t="str">
        <v>Fundación Manos Abiertas</v>
      </c>
      <c r="ES96" t="str">
        <v>Fundación Mi Sangre</v>
      </c>
      <c r="ET96" t="str">
        <v>Fundación Nuestros Jóvenes</v>
      </c>
      <c r="EU96" t="str">
        <v>Fundacion pa Hende Muhe den Dificultad (FHMD)</v>
      </c>
      <c r="EV96" t="str">
        <v>Fundación Pan de Vida</v>
      </c>
      <c r="EW96" t="str">
        <v>Fundación Panamericana de Desarrollo</v>
      </c>
      <c r="EX96" t="str">
        <v>Fundación Panamericana para el Desarrollo (FUPAD)</v>
      </c>
      <c r="EY96" t="str">
        <v>Fundación para Asistencia a las Víctimas</v>
      </c>
      <c r="EZ96" t="str">
        <v>Fundación para la Integración y el Desarrollo de América Latina (FIDAL)</v>
      </c>
      <c r="FA96" t="str">
        <v>Fundación Salú pa Tur</v>
      </c>
      <c r="FB96" t="str">
        <v>Fundación Scalabrini Bolivia</v>
      </c>
      <c r="FC96" t="str">
        <v>Fundacion Scalabrini Chile</v>
      </c>
      <c r="FD96" t="str">
        <v>Fundación SES</v>
      </c>
      <c r="FE96" t="str">
        <v>Fundación Solidaria Trabajo para un Hermano</v>
      </c>
      <c r="FF96" t="str">
        <v>Fundación Stima</v>
      </c>
      <c r="FG96" t="str">
        <v>Fundación Takuna</v>
      </c>
      <c r="FH96" t="str">
        <v>Fundación Tarabita</v>
      </c>
      <c r="FI96" t="str">
        <v>Fundación Venex Curacao</v>
      </c>
      <c r="FJ96" t="str">
        <v>Globalizate Radio</v>
      </c>
      <c r="FK96" t="str">
        <v>GOAL</v>
      </c>
      <c r="FL96" t="str">
        <v>Heartland Alliance International (HAI)</v>
      </c>
      <c r="FM96" t="str">
        <v>HELVETAS Swiss Intercooperation</v>
      </c>
      <c r="FN96" t="str">
        <v>Hermanos Salesianas</v>
      </c>
      <c r="FO96" t="str">
        <v>HIAS</v>
      </c>
      <c r="FP96" t="str">
        <v>Hogar de Cristo</v>
      </c>
      <c r="FQ96" t="str">
        <v>Hogar de Nazareth</v>
      </c>
      <c r="FR96" t="str">
        <v>Human Rights Defence Curaçao</v>
      </c>
      <c r="FS96" t="str">
        <v>Humanity &amp; Inclusion</v>
      </c>
      <c r="FT96" t="str">
        <v>Humans Analytic</v>
      </c>
      <c r="FU96" t="str">
        <v>IEB - Instituto Internacional de Educação do Brasil</v>
      </c>
      <c r="FV96" t="str">
        <v>iMMAP</v>
      </c>
      <c r="FW96" t="str">
        <v>IMPACT Initiatives (REACH)</v>
      </c>
      <c r="FX96" t="str">
        <v>Institute of Natural and Cultural Heritage (IPANC)</v>
      </c>
      <c r="FY96" t="str">
        <v>Instituto de Democracia y Derechos Humanos</v>
      </c>
      <c r="FZ96" t="str">
        <v>Instituto de maná</v>
      </c>
      <c r="GA96" t="str">
        <v>Instituto de Promoción del Desarrollo Solidario</v>
      </c>
      <c r="GB96" t="str">
        <v>Instituto Dominicano de Desarrollo Integral</v>
      </c>
      <c r="GC96" t="str">
        <v>Instituto Félix Guattari</v>
      </c>
      <c r="GD96" t="str">
        <v>Instituto Nice</v>
      </c>
      <c r="GE96" t="str">
        <v>Instituto para las Migraciones y Derechos Humanos (IMDH)</v>
      </c>
      <c r="GF96" t="str">
        <v>Instituto Pirilampos - Grupo de visitas y acciones voluntarias en Roraima</v>
      </c>
      <c r="GG96" t="str">
        <v>INTERSOS</v>
      </c>
      <c r="GH96" t="str">
        <v>IPANC</v>
      </c>
      <c r="GI96" t="str">
        <v>Kimirina Coorporation</v>
      </c>
      <c r="GJ96" t="str">
        <v>La Bolsa del Samaritano</v>
      </c>
      <c r="GK96" t="str">
        <v>Lutheran World Relief</v>
      </c>
      <c r="GL96" t="str">
        <v>Malteser International</v>
      </c>
      <c r="GM96" t="str">
        <v>Más Igualdad Perú</v>
      </c>
      <c r="GN96" t="str">
        <v>MedGlobal</v>
      </c>
      <c r="GO96" t="str">
        <v>Medical Teams International</v>
      </c>
      <c r="GP96" t="str">
        <v>Médicos del Mundo</v>
      </c>
      <c r="GQ96" t="str">
        <v>Mercy Corps</v>
      </c>
      <c r="GR96" t="str">
        <v>Migrantes, Refugiados y Argentinos Emprendedores Sociales (MIRARES)</v>
      </c>
      <c r="GS96" t="str">
        <v>Mision Scalabriniana - Ecuador</v>
      </c>
      <c r="GT96" t="str">
        <v>Missão Paz</v>
      </c>
      <c r="GU96" t="str">
        <v>Movimiento de Mujeres de El Oro</v>
      </c>
      <c r="GV96" t="str">
        <v>Movimiento LGBT+ Brasil</v>
      </c>
      <c r="GW96" t="str">
        <v>Museu A CASA</v>
      </c>
      <c r="GX96" t="str">
        <v>Nueva organización</v>
      </c>
      <c r="GY96" t="str">
        <v>Oficina de la Coordinadora Residente UN</v>
      </c>
      <c r="GZ96" t="str">
        <v>Oficina de las Naciones Unidas de Servicios para Proyectos (UNOPS)</v>
      </c>
      <c r="HA96" t="str">
        <v>Oficina de Naciones Unidas contra la Droga y el Delito (ONUDD)</v>
      </c>
      <c r="HB96" t="str">
        <v>Oficina de Naciones Unidas para la Coordinación de Asuntos Humanitarios</v>
      </c>
      <c r="HC96" t="str">
        <v>Oficina del Alto Comisionado de las Naciones Unidas para los Derechos Humanos (ACNUDH)</v>
      </c>
      <c r="HD96" t="str">
        <v>ONU voluntarios</v>
      </c>
      <c r="HE96" t="str">
        <v>Opportunity International/AGAPE</v>
      </c>
      <c r="HF96" t="str">
        <v>Organización de Estados Iberoamericanos para la Educación, la Ciencia y la Cultura (OEI)</v>
      </c>
      <c r="HG96" t="str">
        <v>Organización de las Naciones Unidas para la Alimentación y la Agricultura (FAO)</v>
      </c>
      <c r="HH96" t="str">
        <v>Organización de las Naciones Unidas para la Educación, la Ciencia y la Cultura (UNESCO)</v>
      </c>
      <c r="HI96" t="str">
        <v>Organización Fuerza Internacional de Capellanía DDHH y DIH OFICA ICC</v>
      </c>
      <c r="HJ96" t="str">
        <v>Organización Internacional del Trabajo (OIT)</v>
      </c>
      <c r="HK96" t="str">
        <v>Organización Internacional para las Migraciones (OIM)</v>
      </c>
      <c r="HL96" t="str">
        <v>Organización Panamericana de la Salud/Organización Mundial de la Salud (OPS/OMS)</v>
      </c>
      <c r="HM96" t="str">
        <v>OXFAM</v>
      </c>
      <c r="HN96" t="str">
        <v>Parroquia Eclesiástica San Francisco</v>
      </c>
      <c r="HO96" t="str">
        <v>Parroquia Ntra Sra Asunción y Madre de los Migrantes</v>
      </c>
      <c r="HP96" t="str">
        <v>Pastoral de Movilidad Humana - Conferencia Episcopal Peruana</v>
      </c>
      <c r="HQ96" t="str">
        <v>Pastoral Social Cáritas</v>
      </c>
      <c r="HR96" t="str">
        <v>Patronato de Amparo Social de Tulcán</v>
      </c>
      <c r="HS96" t="str">
        <v>Peace for Development</v>
      </c>
      <c r="HT96" t="str">
        <v>Plan Internacional</v>
      </c>
      <c r="HU96" t="str">
        <v>Première Urgence Internationale</v>
      </c>
      <c r="HV96" t="str">
        <v>PROBONO Colombia</v>
      </c>
      <c r="HW96" t="str">
        <v>Progetto mondo mlal</v>
      </c>
      <c r="HX96" t="str">
        <v>Programa Conjunto de las Naciones Unidas sobre el VIH/SIDA (ONUSIDA)</v>
      </c>
      <c r="HY96" t="str">
        <v>Programa de las Naciones Unidas para el Desarrollo (PNUD)</v>
      </c>
      <c r="HZ96" t="str">
        <v>Programa de las Naciones Unidas para los Asentamientos Humanos (UN Habitat)</v>
      </c>
      <c r="IA96" t="str">
        <v>Programa de Soporte a la autoayuda de personas seropositivas</v>
      </c>
      <c r="IB96" t="str">
        <v>Programa Mundial de Alimentos (PMA)</v>
      </c>
      <c r="IC96" t="str">
        <v>Purik Huasi</v>
      </c>
      <c r="ID96" t="str">
        <v>Red con Migrantes y Refugiados</v>
      </c>
      <c r="IE96" t="str">
        <v>Red de Investigaciones Orientadas a la Solución de Problemas en Derechos Humanos</v>
      </c>
      <c r="IF96" t="str">
        <v>Red Internacional de Migración Scalabrini</v>
      </c>
      <c r="IG96" t="str">
        <v>Red Latinoamericana de Organizaciones no Gubernamentales de Personas con Discapacidad y sus Familias (RIADIS)</v>
      </c>
      <c r="IH96" t="str">
        <v>Red regioanal LGTBI+</v>
      </c>
      <c r="II96" t="str">
        <v>Renacer</v>
      </c>
      <c r="IJ96" t="str">
        <v>RET Internacional</v>
      </c>
      <c r="IK96" t="str">
        <v>Save the Children (SCI)</v>
      </c>
      <c r="IL96" t="str">
        <v>Sección Peruana de Amnistía Internacional</v>
      </c>
      <c r="IM96" t="str">
        <v>Semillas para la Democracia</v>
      </c>
      <c r="IN96" t="str">
        <v>Servicio Ecuménico para la Dignidad Humana</v>
      </c>
      <c r="IO96" t="str">
        <v>Servicio Jesuita a Migrantes (SJM)</v>
      </c>
      <c r="IP96" t="str">
        <v>Servicio Jesuita a Migrantes y Refugiados (SJMR)</v>
      </c>
      <c r="IQ96" t="str">
        <v>Servicio Jesuita a Refugiados (SJR)</v>
      </c>
      <c r="IR96" t="str">
        <v>Servicio Pastoral de Migrantes Nacional</v>
      </c>
      <c r="IS96" t="str">
        <v>Serviço Pastoral dos Migrantes do Nordeste</v>
      </c>
      <c r="IT96" t="str">
        <v>Sesame Workshop</v>
      </c>
      <c r="IU96" t="str">
        <v>Sociedad Bolivariana de Curaçao</v>
      </c>
      <c r="IV96" t="str">
        <v>Solidarites International/Premiere Urgence Internationale (Consorcio de SI y PUI)</v>
      </c>
      <c r="IW96" t="str">
        <v>Sparkassenstiftung für internationale Kooperation</v>
      </c>
      <c r="IX96" t="str">
        <v>Stichting Slachtofferhulp Curaçao</v>
      </c>
      <c r="IY96" t="str">
        <v>Swisscontact</v>
      </c>
      <c r="IZ96" t="str">
        <v>Tearfund</v>
      </c>
      <c r="JA96" t="str">
        <v>TECHO</v>
      </c>
      <c r="JB96" t="str">
        <v>Terre des Hommes Italy</v>
      </c>
      <c r="JC96" t="str">
        <v>Terre des Hommes Lausanne</v>
      </c>
      <c r="JD96" t="str">
        <v>Terre des Hommes Suisse</v>
      </c>
      <c r="JE96" t="str">
        <v>Universidad Católica del Uruguay (UCU)</v>
      </c>
      <c r="JF96" t="str">
        <v>Universidad de Buenos Aires (UBA)</v>
      </c>
      <c r="JG96" t="str">
        <v>UruVene</v>
      </c>
      <c r="JH96" t="str">
        <v>VenAruba Solidaria</v>
      </c>
      <c r="JI96" t="str">
        <v>VenEuropa</v>
      </c>
      <c r="JJ96" t="str">
        <v>Venezolanos en San Cristóbal</v>
      </c>
      <c r="JK96" t="str">
        <v>Vicaría de Pastoral Social Caritas</v>
      </c>
      <c r="JL96" t="str">
        <v>Vicariato apostólico de Esmeraldas – Nación de Paz (VAE)</v>
      </c>
      <c r="JM96" t="str">
        <v>Visión Mundial</v>
      </c>
      <c r="JN96" t="str">
        <v>War Child</v>
      </c>
      <c r="JO96" t="str">
        <v>We World GVC</v>
      </c>
      <c r="JP96" t="str">
        <v>World Council of Credit Unions</v>
      </c>
      <c r="JQ96" t="str">
        <v>ZOA</v>
      </c>
    </row>
    <row r="97" spans="1:277" x14ac:dyDescent="0.3">
      <c r="A97" s="37" t="s">
        <v>900</v>
      </c>
      <c r="B97" s="37" t="s">
        <v>901</v>
      </c>
      <c r="C97" s="37" t="s">
        <v>902</v>
      </c>
      <c r="D97" s="37"/>
      <c r="E97" s="37" t="s">
        <v>902</v>
      </c>
      <c r="F97" s="46" t="b">
        <v>0</v>
      </c>
      <c r="G97" s="46" t="s">
        <v>2167</v>
      </c>
      <c r="I97" t="str" cm="1">
        <f t="array" ref="I97:JQ97">TRANSPOSE(_xlfn._xlws.SORT(_xlfn._xlws.FILTER(Table3[Nombre],ISNUMBER(SEARCH(' Activity Sheet'!C98,Table3[Nombre])),"Not found"),,1))</f>
        <v>100% Diversidad y Derechos</v>
      </c>
      <c r="J97" t="str">
        <v>ABV - Asociación del Bien con la Vida</v>
      </c>
      <c r="K97" t="str">
        <v>ACAPS</v>
      </c>
      <c r="L97" t="str">
        <v>Acción contra el Hambre</v>
      </c>
      <c r="M97" t="str">
        <v>ACT Alianza</v>
      </c>
      <c r="N97" t="str">
        <v>ACTED</v>
      </c>
      <c r="O97" t="str">
        <v>Agencia Adventista de Desarollo y Recursos Asistenciales (ADRA)</v>
      </c>
      <c r="P97" t="str">
        <v>Agencia de Cooperación Alemana para el Desarrollo GIZ</v>
      </c>
      <c r="Q97" t="str">
        <v>AID FOR AIDS</v>
      </c>
      <c r="R97" t="str">
        <v>AIDS Healthcare Foundation</v>
      </c>
      <c r="S97" t="str">
        <v>Aldeas Infantiles SOS</v>
      </c>
      <c r="T97" t="str">
        <v>Alianza por la Solidaridad</v>
      </c>
      <c r="U97" t="str">
        <v>Alianza por Venezuela</v>
      </c>
      <c r="V97" t="str">
        <v>Alto Comisionado de las Naciones Unidas para los Refugiados (ACNUR)</v>
      </c>
      <c r="W97" t="str">
        <v>Asociación Aves</v>
      </c>
      <c r="X97" t="str">
        <v>Asociación Caritativa y Cultural Amigos do Noivo</v>
      </c>
      <c r="Y97" t="str">
        <v>Asociación Churún Merú</v>
      </c>
      <c r="Z97" t="str">
        <v>Asociación Civil de Chamos Venezolanos</v>
      </c>
      <c r="AA97" t="str">
        <v>Asociación Civil El Paso</v>
      </c>
      <c r="AB97" t="str">
        <v>Asociación Civil Venezolana en Paraguay</v>
      </c>
      <c r="AC97" t="str">
        <v>Asociación Construyendo Caminos de Esperanza Frente a la Injusticia, el Rechazo y el Olvido (CCEFIRO)</v>
      </c>
      <c r="AD97" t="str">
        <v>Asociación de Apoyo al Desarrollo - APOYAR</v>
      </c>
      <c r="AE97" t="str">
        <v>Asociacion de Jubilados y Pensionados Venezolanos en Argentina</v>
      </c>
      <c r="AF97" t="str">
        <v>Asociación de Psicólogos Venezolanos en Argentina</v>
      </c>
      <c r="AG97" t="str">
        <v>Asociación de venezolanos en la República argentina (ASOVEN)</v>
      </c>
      <c r="AH97" t="str">
        <v>Asociación educativa y caritativa Vale da Benção (AEBVB)</v>
      </c>
      <c r="AI97" t="str">
        <v>Asociación Idas y Vueltas</v>
      </c>
      <c r="AJ97" t="str">
        <v>Asociación ILLARI-AMANECER</v>
      </c>
      <c r="AK97" t="str">
        <v>Asociación Inmigrante Feliz</v>
      </c>
      <c r="AL97" t="str">
        <v>Asociación Manos Veneguayas</v>
      </c>
      <c r="AM97" t="str">
        <v>AsociacIón Misioneros de San Carlos Scalabrinianos</v>
      </c>
      <c r="AN97" t="str">
        <v>Asociación Mutual Israelita Argentina</v>
      </c>
      <c r="AO97" t="str">
        <v>Asociación Profamilia</v>
      </c>
      <c r="AP97" t="str">
        <v>Asociación Quinta Ola</v>
      </c>
      <c r="AQ97" t="str">
        <v>Asociación Solidaridad y Acción</v>
      </c>
      <c r="AR97" t="str">
        <v>Asociación Venezolana en Chile</v>
      </c>
      <c r="AS97" t="str">
        <v>Associação Hermanitos</v>
      </c>
      <c r="AT97" t="str">
        <v>Ayuda en Acción</v>
      </c>
      <c r="AU97" t="str">
        <v>Bethany Christian Services</v>
      </c>
      <c r="AV97" t="str">
        <v>Blumont</v>
      </c>
      <c r="AW97" t="str">
        <v>Capellanía de migrantes venezolanos de la diócesis de Lurín</v>
      </c>
      <c r="AX97" t="str">
        <v>CARE</v>
      </c>
      <c r="AY97" t="str">
        <v>Cáritas Alemania</v>
      </c>
      <c r="AZ97" t="str">
        <v>Cáritas Aruba</v>
      </c>
      <c r="BA97" t="str">
        <v>Cáritas Bolivia</v>
      </c>
      <c r="BB97" t="str">
        <v>Cáritas Brasil</v>
      </c>
      <c r="BC97" t="str">
        <v>Caritas Ecuador</v>
      </c>
      <c r="BD97" t="str">
        <v>Caritas Manaus</v>
      </c>
      <c r="BE97" t="str">
        <v>Caritas Parana</v>
      </c>
      <c r="BF97" t="str">
        <v>Cáritas Perú</v>
      </c>
      <c r="BG97" t="str">
        <v>Cáritas Rio de Janeiro</v>
      </c>
      <c r="BH97" t="str">
        <v>Cáritas São Paulo</v>
      </c>
      <c r="BI97" t="str">
        <v>Cáritas Suiza</v>
      </c>
      <c r="BJ97" t="str">
        <v>Cáritas Willemstad</v>
      </c>
      <c r="BK97" t="str">
        <v>Casa Cemisol</v>
      </c>
      <c r="BL97" t="str">
        <v>Casa Hogar San José</v>
      </c>
      <c r="BM97" t="str">
        <v>Casa Violeta</v>
      </c>
      <c r="BN97" t="str">
        <v>Centro de Atencion alMigrante (CAM)</v>
      </c>
      <c r="BO97" t="str">
        <v>Centro de Atencion Psicosocial (CAPS)</v>
      </c>
      <c r="BP97" t="str">
        <v>Centro de Defensa de los Derechos Humanos de Guarulhos (CCDH)</v>
      </c>
      <c r="BQ97" t="str">
        <v>Centro de Desarrollo y Autogestión</v>
      </c>
      <c r="BR97" t="str">
        <v>Centro de Estudios y Programas Integrados para el Desarrollo Sostenible (CIEDS)</v>
      </c>
      <c r="BS97" t="str">
        <v>Centro de Estudios y Solidaridad con América Latina (CESAL)</v>
      </c>
      <c r="BT97" t="str">
        <v>Centro de Migración y Derechos Humanos de la Diócesis de Roraima</v>
      </c>
      <c r="BU97" t="str">
        <v>Centro Familiar Familias Sin Fronteras – Fundación Familia Sin Fronteras</v>
      </c>
      <c r="BV97" t="str">
        <v>CESVI-Cooperazione e Sviluppo</v>
      </c>
      <c r="BW97" t="str">
        <v>ChildFund Internacional</v>
      </c>
      <c r="BX97" t="str">
        <v>CHS Alternativo</v>
      </c>
      <c r="BY97" t="str">
        <v>CIR - Conselho Indígena de Roraima</v>
      </c>
      <c r="BZ97" t="str">
        <v>Coletivo MOSAICO - Asociación del Movimiento Social, Ambiental, Interactivo, Cultural y Organizacional</v>
      </c>
      <c r="CA97" t="str">
        <v>COLVENZ</v>
      </c>
      <c r="CB97" t="str">
        <v>Comisión Argentina para Refugiados y Migrantes (CAREF)</v>
      </c>
      <c r="CC97" t="str">
        <v>Comité Internacional de la Cruz Roja</v>
      </c>
      <c r="CD97" t="str">
        <v>Comité Internacional de Rescate (IRC)</v>
      </c>
      <c r="CE97" t="str">
        <v>Comité Internacional para el Desarrollo de los Pueblos (CISP)</v>
      </c>
      <c r="CF97" t="str">
        <v>Comite permanente por la defensa de los derechos humanos (CDH)</v>
      </c>
      <c r="CG97" t="str">
        <v>Compasión internacional</v>
      </c>
      <c r="CH97" t="str">
        <v>Compassiva</v>
      </c>
      <c r="CI97" t="str">
        <v>Conozco mis derechos</v>
      </c>
      <c r="CJ97" t="str">
        <v>ConQuito</v>
      </c>
      <c r="CK97" t="str">
        <v>Consejo Danés para los Refugiados (DRC)</v>
      </c>
      <c r="CL97" t="str">
        <v>Consejo Interreligioso del Perú - Religiones por la Paz</v>
      </c>
      <c r="CM97" t="str">
        <v>Consejo Noruego para los Refugiados (NRC)</v>
      </c>
      <c r="CN97" t="str">
        <v>Consorcio de Org. Privadas de promoción al desarrollo de la micro y pequeña empresa</v>
      </c>
      <c r="CO97" t="str">
        <v>COOPI - Cooperación Internacional</v>
      </c>
      <c r="CP97" t="str">
        <v>Corporacion Minuto de Dios</v>
      </c>
      <c r="CQ97" t="str">
        <v>Corporación Opción Legal</v>
      </c>
      <c r="CR97" t="str">
        <v>Corporación para el Desarrollo de Emprendimiento y la Innovación Social</v>
      </c>
      <c r="CS97" t="str">
        <v>Cruz Roja Argentina</v>
      </c>
      <c r="CT97" t="str">
        <v>Cruz Roja Colombia</v>
      </c>
      <c r="CU97" t="str">
        <v>Cruz Roja Ecuador</v>
      </c>
      <c r="CV97" t="str">
        <v>Cruz Roja Española</v>
      </c>
      <c r="CW97" t="str">
        <v>Cruz Roja Panamá</v>
      </c>
      <c r="CX97" t="str">
        <v>Cruz Roja Paraguay</v>
      </c>
      <c r="CY97" t="str">
        <v>Cruz Roja Perú</v>
      </c>
      <c r="CZ97" t="str">
        <v>Cruz Roja Uruguay</v>
      </c>
      <c r="DA97" t="str">
        <v>Cuso Internacional</v>
      </c>
      <c r="DB97" t="str">
        <v>DCF (Danielle’s Children Fund)</v>
      </c>
      <c r="DC97" t="str">
        <v>Desarrollo Cooperativo Agrícola Internacional / Voluntarios en Asistencia Cooperativa en el Extranjero</v>
      </c>
      <c r="DD97" t="str">
        <v>Diakonie Katastrophenhilfe</v>
      </c>
      <c r="DE97" t="str">
        <v>Diálogo Diverso</v>
      </c>
      <c r="DF97" t="str">
        <v>Diáspora Venezolana en República Dominicana</v>
      </c>
      <c r="DG97" t="str">
        <v>Duendes y Ángeles Vinotinto República Dominicana</v>
      </c>
      <c r="DH97" t="str">
        <v>Embajadores internacionales de Canarinhos da Amazonia por la paz</v>
      </c>
      <c r="DI97" t="str">
        <v>Encuentros SJS (Servicio Jesuita de la Solidaridad)</v>
      </c>
      <c r="DJ97" t="str">
        <v>Ending Violence Against Migrants</v>
      </c>
      <c r="DK97" t="str">
        <v>Entidad de las Naciones Unidas para la Igualdad de Género y el Empoderamiento de las Mujeres</v>
      </c>
      <c r="DL97" t="str">
        <v>Famia Planea</v>
      </c>
      <c r="DM97" t="str">
        <v>Family Planning Association of Trinidad and Tobago</v>
      </c>
      <c r="DN97" t="str">
        <v>Federación de Mujeres de Sucumbíos</v>
      </c>
      <c r="DO97" t="str">
        <v>Federación Internacional de la Cruz Roja (FIRC)</v>
      </c>
      <c r="DP97" t="str">
        <v>Federación internacional humanitaria</v>
      </c>
      <c r="DQ97" t="str">
        <v>Federación Luterana Mundial</v>
      </c>
      <c r="DR97" t="str">
        <v>Fondo de las Naciones Unidas para la Infancia (UNICEF)</v>
      </c>
      <c r="DS97" t="str">
        <v>Fondo de Población de las Naciones Unidas (UNFPA)</v>
      </c>
      <c r="DT97" t="str">
        <v>Fondo Ecuatoriano Populorum Progressio</v>
      </c>
      <c r="DU97" t="str">
        <v>Foro de Israel para la Ayuda Humanitaria Internacional (IsraAID)</v>
      </c>
      <c r="DV97" t="str">
        <v>Foro de la Sociedad Civil en Salud (ForoSalud)</v>
      </c>
      <c r="DW97" t="str">
        <v>Foro Salud Callao</v>
      </c>
      <c r="DX97" t="str">
        <v>Fraternidade Sem Fronteiras</v>
      </c>
      <c r="DY97" t="str">
        <v>Fundación “Project Hope of Colombia”</v>
      </c>
      <c r="DZ97" t="str">
        <v>Fundación Alas de Colibrí</v>
      </c>
      <c r="EA97" t="str">
        <v>Fundación Americares</v>
      </c>
      <c r="EB97" t="str">
        <v>Fundación AVSI</v>
      </c>
      <c r="EC97" t="str">
        <v>Fundación Baylor Colombia</v>
      </c>
      <c r="ED97" t="str">
        <v>Fundación Casa de Refugio Matilde</v>
      </c>
      <c r="EE97" t="str">
        <v>Fundación Colonia de Venezuela en República Dominicana (FUNCOVERD)</v>
      </c>
      <c r="EF97" t="str">
        <v>Fundación Comisión Católica Argentina de Migraciones (FCCAM)</v>
      </c>
      <c r="EG97" t="str">
        <v>Fundación CRISFE</v>
      </c>
      <c r="EH97" t="str">
        <v>Fundación de Ayuda Social de Las Iglesias Cristianas</v>
      </c>
      <c r="EI97" t="str">
        <v>Fundación de Ayuda Social de las Iglesias Cristianas (FASIC)</v>
      </c>
      <c r="EJ97" t="str">
        <v>Fundación de Emigrantes Venezolanos (FEV)</v>
      </c>
      <c r="EK97" t="str">
        <v>Fundación de las Americas (FUDELA)</v>
      </c>
      <c r="EL97" t="str">
        <v>Fundación Educativa Rada</v>
      </c>
      <c r="EM97" t="str">
        <v>Fundación Equidad</v>
      </c>
      <c r="EN97" t="str">
        <v>Fundación Halü Bienestar Humano (HALU)</v>
      </c>
      <c r="EO97" t="str">
        <v>Fundación Huésped</v>
      </c>
      <c r="EP97" t="str">
        <v>Fundación Human Rights Caribbean (HRC)</v>
      </c>
      <c r="EQ97" t="str">
        <v>Fundación Las Golondrinas</v>
      </c>
      <c r="ER97" t="str">
        <v>Fundación Manos Abiertas</v>
      </c>
      <c r="ES97" t="str">
        <v>Fundación Mi Sangre</v>
      </c>
      <c r="ET97" t="str">
        <v>Fundación Nuestros Jóvenes</v>
      </c>
      <c r="EU97" t="str">
        <v>Fundacion pa Hende Muhe den Dificultad (FHMD)</v>
      </c>
      <c r="EV97" t="str">
        <v>Fundación Pan de Vida</v>
      </c>
      <c r="EW97" t="str">
        <v>Fundación Panamericana de Desarrollo</v>
      </c>
      <c r="EX97" t="str">
        <v>Fundación Panamericana para el Desarrollo (FUPAD)</v>
      </c>
      <c r="EY97" t="str">
        <v>Fundación para Asistencia a las Víctimas</v>
      </c>
      <c r="EZ97" t="str">
        <v>Fundación para la Integración y el Desarrollo de América Latina (FIDAL)</v>
      </c>
      <c r="FA97" t="str">
        <v>Fundación Salú pa Tur</v>
      </c>
      <c r="FB97" t="str">
        <v>Fundación Scalabrini Bolivia</v>
      </c>
      <c r="FC97" t="str">
        <v>Fundacion Scalabrini Chile</v>
      </c>
      <c r="FD97" t="str">
        <v>Fundación SES</v>
      </c>
      <c r="FE97" t="str">
        <v>Fundación Solidaria Trabajo para un Hermano</v>
      </c>
      <c r="FF97" t="str">
        <v>Fundación Stima</v>
      </c>
      <c r="FG97" t="str">
        <v>Fundación Takuna</v>
      </c>
      <c r="FH97" t="str">
        <v>Fundación Tarabita</v>
      </c>
      <c r="FI97" t="str">
        <v>Fundación Venex Curacao</v>
      </c>
      <c r="FJ97" t="str">
        <v>Globalizate Radio</v>
      </c>
      <c r="FK97" t="str">
        <v>GOAL</v>
      </c>
      <c r="FL97" t="str">
        <v>Heartland Alliance International (HAI)</v>
      </c>
      <c r="FM97" t="str">
        <v>HELVETAS Swiss Intercooperation</v>
      </c>
      <c r="FN97" t="str">
        <v>Hermanos Salesianas</v>
      </c>
      <c r="FO97" t="str">
        <v>HIAS</v>
      </c>
      <c r="FP97" t="str">
        <v>Hogar de Cristo</v>
      </c>
      <c r="FQ97" t="str">
        <v>Hogar de Nazareth</v>
      </c>
      <c r="FR97" t="str">
        <v>Human Rights Defence Curaçao</v>
      </c>
      <c r="FS97" t="str">
        <v>Humanity &amp; Inclusion</v>
      </c>
      <c r="FT97" t="str">
        <v>Humans Analytic</v>
      </c>
      <c r="FU97" t="str">
        <v>IEB - Instituto Internacional de Educação do Brasil</v>
      </c>
      <c r="FV97" t="str">
        <v>iMMAP</v>
      </c>
      <c r="FW97" t="str">
        <v>IMPACT Initiatives (REACH)</v>
      </c>
      <c r="FX97" t="str">
        <v>Institute of Natural and Cultural Heritage (IPANC)</v>
      </c>
      <c r="FY97" t="str">
        <v>Instituto de Democracia y Derechos Humanos</v>
      </c>
      <c r="FZ97" t="str">
        <v>Instituto de maná</v>
      </c>
      <c r="GA97" t="str">
        <v>Instituto de Promoción del Desarrollo Solidario</v>
      </c>
      <c r="GB97" t="str">
        <v>Instituto Dominicano de Desarrollo Integral</v>
      </c>
      <c r="GC97" t="str">
        <v>Instituto Félix Guattari</v>
      </c>
      <c r="GD97" t="str">
        <v>Instituto Nice</v>
      </c>
      <c r="GE97" t="str">
        <v>Instituto para las Migraciones y Derechos Humanos (IMDH)</v>
      </c>
      <c r="GF97" t="str">
        <v>Instituto Pirilampos - Grupo de visitas y acciones voluntarias en Roraima</v>
      </c>
      <c r="GG97" t="str">
        <v>INTERSOS</v>
      </c>
      <c r="GH97" t="str">
        <v>IPANC</v>
      </c>
      <c r="GI97" t="str">
        <v>Kimirina Coorporation</v>
      </c>
      <c r="GJ97" t="str">
        <v>La Bolsa del Samaritano</v>
      </c>
      <c r="GK97" t="str">
        <v>Lutheran World Relief</v>
      </c>
      <c r="GL97" t="str">
        <v>Malteser International</v>
      </c>
      <c r="GM97" t="str">
        <v>Más Igualdad Perú</v>
      </c>
      <c r="GN97" t="str">
        <v>MedGlobal</v>
      </c>
      <c r="GO97" t="str">
        <v>Medical Teams International</v>
      </c>
      <c r="GP97" t="str">
        <v>Médicos del Mundo</v>
      </c>
      <c r="GQ97" t="str">
        <v>Mercy Corps</v>
      </c>
      <c r="GR97" t="str">
        <v>Migrantes, Refugiados y Argentinos Emprendedores Sociales (MIRARES)</v>
      </c>
      <c r="GS97" t="str">
        <v>Mision Scalabriniana - Ecuador</v>
      </c>
      <c r="GT97" t="str">
        <v>Missão Paz</v>
      </c>
      <c r="GU97" t="str">
        <v>Movimiento de Mujeres de El Oro</v>
      </c>
      <c r="GV97" t="str">
        <v>Movimiento LGBT+ Brasil</v>
      </c>
      <c r="GW97" t="str">
        <v>Museu A CASA</v>
      </c>
      <c r="GX97" t="str">
        <v>Nueva organización</v>
      </c>
      <c r="GY97" t="str">
        <v>Oficina de la Coordinadora Residente UN</v>
      </c>
      <c r="GZ97" t="str">
        <v>Oficina de las Naciones Unidas de Servicios para Proyectos (UNOPS)</v>
      </c>
      <c r="HA97" t="str">
        <v>Oficina de Naciones Unidas contra la Droga y el Delito (ONUDD)</v>
      </c>
      <c r="HB97" t="str">
        <v>Oficina de Naciones Unidas para la Coordinación de Asuntos Humanitarios</v>
      </c>
      <c r="HC97" t="str">
        <v>Oficina del Alto Comisionado de las Naciones Unidas para los Derechos Humanos (ACNUDH)</v>
      </c>
      <c r="HD97" t="str">
        <v>ONU voluntarios</v>
      </c>
      <c r="HE97" t="str">
        <v>Opportunity International/AGAPE</v>
      </c>
      <c r="HF97" t="str">
        <v>Organización de Estados Iberoamericanos para la Educación, la Ciencia y la Cultura (OEI)</v>
      </c>
      <c r="HG97" t="str">
        <v>Organización de las Naciones Unidas para la Alimentación y la Agricultura (FAO)</v>
      </c>
      <c r="HH97" t="str">
        <v>Organización de las Naciones Unidas para la Educación, la Ciencia y la Cultura (UNESCO)</v>
      </c>
      <c r="HI97" t="str">
        <v>Organización Fuerza Internacional de Capellanía DDHH y DIH OFICA ICC</v>
      </c>
      <c r="HJ97" t="str">
        <v>Organización Internacional del Trabajo (OIT)</v>
      </c>
      <c r="HK97" t="str">
        <v>Organización Internacional para las Migraciones (OIM)</v>
      </c>
      <c r="HL97" t="str">
        <v>Organización Panamericana de la Salud/Organización Mundial de la Salud (OPS/OMS)</v>
      </c>
      <c r="HM97" t="str">
        <v>OXFAM</v>
      </c>
      <c r="HN97" t="str">
        <v>Parroquia Eclesiástica San Francisco</v>
      </c>
      <c r="HO97" t="str">
        <v>Parroquia Ntra Sra Asunción y Madre de los Migrantes</v>
      </c>
      <c r="HP97" t="str">
        <v>Pastoral de Movilidad Humana - Conferencia Episcopal Peruana</v>
      </c>
      <c r="HQ97" t="str">
        <v>Pastoral Social Cáritas</v>
      </c>
      <c r="HR97" t="str">
        <v>Patronato de Amparo Social de Tulcán</v>
      </c>
      <c r="HS97" t="str">
        <v>Peace for Development</v>
      </c>
      <c r="HT97" t="str">
        <v>Plan Internacional</v>
      </c>
      <c r="HU97" t="str">
        <v>Première Urgence Internationale</v>
      </c>
      <c r="HV97" t="str">
        <v>PROBONO Colombia</v>
      </c>
      <c r="HW97" t="str">
        <v>Progetto mondo mlal</v>
      </c>
      <c r="HX97" t="str">
        <v>Programa Conjunto de las Naciones Unidas sobre el VIH/SIDA (ONUSIDA)</v>
      </c>
      <c r="HY97" t="str">
        <v>Programa de las Naciones Unidas para el Desarrollo (PNUD)</v>
      </c>
      <c r="HZ97" t="str">
        <v>Programa de las Naciones Unidas para los Asentamientos Humanos (UN Habitat)</v>
      </c>
      <c r="IA97" t="str">
        <v>Programa de Soporte a la autoayuda de personas seropositivas</v>
      </c>
      <c r="IB97" t="str">
        <v>Programa Mundial de Alimentos (PMA)</v>
      </c>
      <c r="IC97" t="str">
        <v>Purik Huasi</v>
      </c>
      <c r="ID97" t="str">
        <v>Red con Migrantes y Refugiados</v>
      </c>
      <c r="IE97" t="str">
        <v>Red de Investigaciones Orientadas a la Solución de Problemas en Derechos Humanos</v>
      </c>
      <c r="IF97" t="str">
        <v>Red Internacional de Migración Scalabrini</v>
      </c>
      <c r="IG97" t="str">
        <v>Red Latinoamericana de Organizaciones no Gubernamentales de Personas con Discapacidad y sus Familias (RIADIS)</v>
      </c>
      <c r="IH97" t="str">
        <v>Red regioanal LGTBI+</v>
      </c>
      <c r="II97" t="str">
        <v>Renacer</v>
      </c>
      <c r="IJ97" t="str">
        <v>RET Internacional</v>
      </c>
      <c r="IK97" t="str">
        <v>Save the Children (SCI)</v>
      </c>
      <c r="IL97" t="str">
        <v>Sección Peruana de Amnistía Internacional</v>
      </c>
      <c r="IM97" t="str">
        <v>Semillas para la Democracia</v>
      </c>
      <c r="IN97" t="str">
        <v>Servicio Ecuménico para la Dignidad Humana</v>
      </c>
      <c r="IO97" t="str">
        <v>Servicio Jesuita a Migrantes (SJM)</v>
      </c>
      <c r="IP97" t="str">
        <v>Servicio Jesuita a Migrantes y Refugiados (SJMR)</v>
      </c>
      <c r="IQ97" t="str">
        <v>Servicio Jesuita a Refugiados (SJR)</v>
      </c>
      <c r="IR97" t="str">
        <v>Servicio Pastoral de Migrantes Nacional</v>
      </c>
      <c r="IS97" t="str">
        <v>Serviço Pastoral dos Migrantes do Nordeste</v>
      </c>
      <c r="IT97" t="str">
        <v>Sesame Workshop</v>
      </c>
      <c r="IU97" t="str">
        <v>Sociedad Bolivariana de Curaçao</v>
      </c>
      <c r="IV97" t="str">
        <v>Solidarites International/Premiere Urgence Internationale (Consorcio de SI y PUI)</v>
      </c>
      <c r="IW97" t="str">
        <v>Sparkassenstiftung für internationale Kooperation</v>
      </c>
      <c r="IX97" t="str">
        <v>Stichting Slachtofferhulp Curaçao</v>
      </c>
      <c r="IY97" t="str">
        <v>Swisscontact</v>
      </c>
      <c r="IZ97" t="str">
        <v>Tearfund</v>
      </c>
      <c r="JA97" t="str">
        <v>TECHO</v>
      </c>
      <c r="JB97" t="str">
        <v>Terre des Hommes Italy</v>
      </c>
      <c r="JC97" t="str">
        <v>Terre des Hommes Lausanne</v>
      </c>
      <c r="JD97" t="str">
        <v>Terre des Hommes Suisse</v>
      </c>
      <c r="JE97" t="str">
        <v>Universidad Católica del Uruguay (UCU)</v>
      </c>
      <c r="JF97" t="str">
        <v>Universidad de Buenos Aires (UBA)</v>
      </c>
      <c r="JG97" t="str">
        <v>UruVene</v>
      </c>
      <c r="JH97" t="str">
        <v>VenAruba Solidaria</v>
      </c>
      <c r="JI97" t="str">
        <v>VenEuropa</v>
      </c>
      <c r="JJ97" t="str">
        <v>Venezolanos en San Cristóbal</v>
      </c>
      <c r="JK97" t="str">
        <v>Vicaría de Pastoral Social Caritas</v>
      </c>
      <c r="JL97" t="str">
        <v>Vicariato apostólico de Esmeraldas – Nación de Paz (VAE)</v>
      </c>
      <c r="JM97" t="str">
        <v>Visión Mundial</v>
      </c>
      <c r="JN97" t="str">
        <v>War Child</v>
      </c>
      <c r="JO97" t="str">
        <v>We World GVC</v>
      </c>
      <c r="JP97" t="str">
        <v>World Council of Credit Unions</v>
      </c>
      <c r="JQ97" t="str">
        <v>ZOA</v>
      </c>
    </row>
    <row r="98" spans="1:277" x14ac:dyDescent="0.3">
      <c r="A98" s="37" t="s">
        <v>903</v>
      </c>
      <c r="B98" s="37" t="s">
        <v>904</v>
      </c>
      <c r="C98" s="37" t="s">
        <v>905</v>
      </c>
      <c r="D98" s="37"/>
      <c r="E98" s="37" t="s">
        <v>905</v>
      </c>
      <c r="F98" s="46" t="b">
        <v>0</v>
      </c>
      <c r="G98" s="46" t="s">
        <v>2167</v>
      </c>
      <c r="I98" t="str" cm="1">
        <f t="array" ref="I98:JQ98">TRANSPOSE(_xlfn._xlws.SORT(_xlfn._xlws.FILTER(Table3[Nombre],ISNUMBER(SEARCH(' Activity Sheet'!C99,Table3[Nombre])),"Not found"),,1))</f>
        <v>100% Diversidad y Derechos</v>
      </c>
      <c r="J98" t="str">
        <v>ABV - Asociación del Bien con la Vida</v>
      </c>
      <c r="K98" t="str">
        <v>ACAPS</v>
      </c>
      <c r="L98" t="str">
        <v>Acción contra el Hambre</v>
      </c>
      <c r="M98" t="str">
        <v>ACT Alianza</v>
      </c>
      <c r="N98" t="str">
        <v>ACTED</v>
      </c>
      <c r="O98" t="str">
        <v>Agencia Adventista de Desarollo y Recursos Asistenciales (ADRA)</v>
      </c>
      <c r="P98" t="str">
        <v>Agencia de Cooperación Alemana para el Desarrollo GIZ</v>
      </c>
      <c r="Q98" t="str">
        <v>AID FOR AIDS</v>
      </c>
      <c r="R98" t="str">
        <v>AIDS Healthcare Foundation</v>
      </c>
      <c r="S98" t="str">
        <v>Aldeas Infantiles SOS</v>
      </c>
      <c r="T98" t="str">
        <v>Alianza por la Solidaridad</v>
      </c>
      <c r="U98" t="str">
        <v>Alianza por Venezuela</v>
      </c>
      <c r="V98" t="str">
        <v>Alto Comisionado de las Naciones Unidas para los Refugiados (ACNUR)</v>
      </c>
      <c r="W98" t="str">
        <v>Asociación Aves</v>
      </c>
      <c r="X98" t="str">
        <v>Asociación Caritativa y Cultural Amigos do Noivo</v>
      </c>
      <c r="Y98" t="str">
        <v>Asociación Churún Merú</v>
      </c>
      <c r="Z98" t="str">
        <v>Asociación Civil de Chamos Venezolanos</v>
      </c>
      <c r="AA98" t="str">
        <v>Asociación Civil El Paso</v>
      </c>
      <c r="AB98" t="str">
        <v>Asociación Civil Venezolana en Paraguay</v>
      </c>
      <c r="AC98" t="str">
        <v>Asociación Construyendo Caminos de Esperanza Frente a la Injusticia, el Rechazo y el Olvido (CCEFIRO)</v>
      </c>
      <c r="AD98" t="str">
        <v>Asociación de Apoyo al Desarrollo - APOYAR</v>
      </c>
      <c r="AE98" t="str">
        <v>Asociacion de Jubilados y Pensionados Venezolanos en Argentina</v>
      </c>
      <c r="AF98" t="str">
        <v>Asociación de Psicólogos Venezolanos en Argentina</v>
      </c>
      <c r="AG98" t="str">
        <v>Asociación de venezolanos en la República argentina (ASOVEN)</v>
      </c>
      <c r="AH98" t="str">
        <v>Asociación educativa y caritativa Vale da Benção (AEBVB)</v>
      </c>
      <c r="AI98" t="str">
        <v>Asociación Idas y Vueltas</v>
      </c>
      <c r="AJ98" t="str">
        <v>Asociación ILLARI-AMANECER</v>
      </c>
      <c r="AK98" t="str">
        <v>Asociación Inmigrante Feliz</v>
      </c>
      <c r="AL98" t="str">
        <v>Asociación Manos Veneguayas</v>
      </c>
      <c r="AM98" t="str">
        <v>AsociacIón Misioneros de San Carlos Scalabrinianos</v>
      </c>
      <c r="AN98" t="str">
        <v>Asociación Mutual Israelita Argentina</v>
      </c>
      <c r="AO98" t="str">
        <v>Asociación Profamilia</v>
      </c>
      <c r="AP98" t="str">
        <v>Asociación Quinta Ola</v>
      </c>
      <c r="AQ98" t="str">
        <v>Asociación Solidaridad y Acción</v>
      </c>
      <c r="AR98" t="str">
        <v>Asociación Venezolana en Chile</v>
      </c>
      <c r="AS98" t="str">
        <v>Associação Hermanitos</v>
      </c>
      <c r="AT98" t="str">
        <v>Ayuda en Acción</v>
      </c>
      <c r="AU98" t="str">
        <v>Bethany Christian Services</v>
      </c>
      <c r="AV98" t="str">
        <v>Blumont</v>
      </c>
      <c r="AW98" t="str">
        <v>Capellanía de migrantes venezolanos de la diócesis de Lurín</v>
      </c>
      <c r="AX98" t="str">
        <v>CARE</v>
      </c>
      <c r="AY98" t="str">
        <v>Cáritas Alemania</v>
      </c>
      <c r="AZ98" t="str">
        <v>Cáritas Aruba</v>
      </c>
      <c r="BA98" t="str">
        <v>Cáritas Bolivia</v>
      </c>
      <c r="BB98" t="str">
        <v>Cáritas Brasil</v>
      </c>
      <c r="BC98" t="str">
        <v>Caritas Ecuador</v>
      </c>
      <c r="BD98" t="str">
        <v>Caritas Manaus</v>
      </c>
      <c r="BE98" t="str">
        <v>Caritas Parana</v>
      </c>
      <c r="BF98" t="str">
        <v>Cáritas Perú</v>
      </c>
      <c r="BG98" t="str">
        <v>Cáritas Rio de Janeiro</v>
      </c>
      <c r="BH98" t="str">
        <v>Cáritas São Paulo</v>
      </c>
      <c r="BI98" t="str">
        <v>Cáritas Suiza</v>
      </c>
      <c r="BJ98" t="str">
        <v>Cáritas Willemstad</v>
      </c>
      <c r="BK98" t="str">
        <v>Casa Cemisol</v>
      </c>
      <c r="BL98" t="str">
        <v>Casa Hogar San José</v>
      </c>
      <c r="BM98" t="str">
        <v>Casa Violeta</v>
      </c>
      <c r="BN98" t="str">
        <v>Centro de Atencion alMigrante (CAM)</v>
      </c>
      <c r="BO98" t="str">
        <v>Centro de Atencion Psicosocial (CAPS)</v>
      </c>
      <c r="BP98" t="str">
        <v>Centro de Defensa de los Derechos Humanos de Guarulhos (CCDH)</v>
      </c>
      <c r="BQ98" t="str">
        <v>Centro de Desarrollo y Autogestión</v>
      </c>
      <c r="BR98" t="str">
        <v>Centro de Estudios y Programas Integrados para el Desarrollo Sostenible (CIEDS)</v>
      </c>
      <c r="BS98" t="str">
        <v>Centro de Estudios y Solidaridad con América Latina (CESAL)</v>
      </c>
      <c r="BT98" t="str">
        <v>Centro de Migración y Derechos Humanos de la Diócesis de Roraima</v>
      </c>
      <c r="BU98" t="str">
        <v>Centro Familiar Familias Sin Fronteras – Fundación Familia Sin Fronteras</v>
      </c>
      <c r="BV98" t="str">
        <v>CESVI-Cooperazione e Sviluppo</v>
      </c>
      <c r="BW98" t="str">
        <v>ChildFund Internacional</v>
      </c>
      <c r="BX98" t="str">
        <v>CHS Alternativo</v>
      </c>
      <c r="BY98" t="str">
        <v>CIR - Conselho Indígena de Roraima</v>
      </c>
      <c r="BZ98" t="str">
        <v>Coletivo MOSAICO - Asociación del Movimiento Social, Ambiental, Interactivo, Cultural y Organizacional</v>
      </c>
      <c r="CA98" t="str">
        <v>COLVENZ</v>
      </c>
      <c r="CB98" t="str">
        <v>Comisión Argentina para Refugiados y Migrantes (CAREF)</v>
      </c>
      <c r="CC98" t="str">
        <v>Comité Internacional de la Cruz Roja</v>
      </c>
      <c r="CD98" t="str">
        <v>Comité Internacional de Rescate (IRC)</v>
      </c>
      <c r="CE98" t="str">
        <v>Comité Internacional para el Desarrollo de los Pueblos (CISP)</v>
      </c>
      <c r="CF98" t="str">
        <v>Comite permanente por la defensa de los derechos humanos (CDH)</v>
      </c>
      <c r="CG98" t="str">
        <v>Compasión internacional</v>
      </c>
      <c r="CH98" t="str">
        <v>Compassiva</v>
      </c>
      <c r="CI98" t="str">
        <v>Conozco mis derechos</v>
      </c>
      <c r="CJ98" t="str">
        <v>ConQuito</v>
      </c>
      <c r="CK98" t="str">
        <v>Consejo Danés para los Refugiados (DRC)</v>
      </c>
      <c r="CL98" t="str">
        <v>Consejo Interreligioso del Perú - Religiones por la Paz</v>
      </c>
      <c r="CM98" t="str">
        <v>Consejo Noruego para los Refugiados (NRC)</v>
      </c>
      <c r="CN98" t="str">
        <v>Consorcio de Org. Privadas de promoción al desarrollo de la micro y pequeña empresa</v>
      </c>
      <c r="CO98" t="str">
        <v>COOPI - Cooperación Internacional</v>
      </c>
      <c r="CP98" t="str">
        <v>Corporacion Minuto de Dios</v>
      </c>
      <c r="CQ98" t="str">
        <v>Corporación Opción Legal</v>
      </c>
      <c r="CR98" t="str">
        <v>Corporación para el Desarrollo de Emprendimiento y la Innovación Social</v>
      </c>
      <c r="CS98" t="str">
        <v>Cruz Roja Argentina</v>
      </c>
      <c r="CT98" t="str">
        <v>Cruz Roja Colombia</v>
      </c>
      <c r="CU98" t="str">
        <v>Cruz Roja Ecuador</v>
      </c>
      <c r="CV98" t="str">
        <v>Cruz Roja Española</v>
      </c>
      <c r="CW98" t="str">
        <v>Cruz Roja Panamá</v>
      </c>
      <c r="CX98" t="str">
        <v>Cruz Roja Paraguay</v>
      </c>
      <c r="CY98" t="str">
        <v>Cruz Roja Perú</v>
      </c>
      <c r="CZ98" t="str">
        <v>Cruz Roja Uruguay</v>
      </c>
      <c r="DA98" t="str">
        <v>Cuso Internacional</v>
      </c>
      <c r="DB98" t="str">
        <v>DCF (Danielle’s Children Fund)</v>
      </c>
      <c r="DC98" t="str">
        <v>Desarrollo Cooperativo Agrícola Internacional / Voluntarios en Asistencia Cooperativa en el Extranjero</v>
      </c>
      <c r="DD98" t="str">
        <v>Diakonie Katastrophenhilfe</v>
      </c>
      <c r="DE98" t="str">
        <v>Diálogo Diverso</v>
      </c>
      <c r="DF98" t="str">
        <v>Diáspora Venezolana en República Dominicana</v>
      </c>
      <c r="DG98" t="str">
        <v>Duendes y Ángeles Vinotinto República Dominicana</v>
      </c>
      <c r="DH98" t="str">
        <v>Embajadores internacionales de Canarinhos da Amazonia por la paz</v>
      </c>
      <c r="DI98" t="str">
        <v>Encuentros SJS (Servicio Jesuita de la Solidaridad)</v>
      </c>
      <c r="DJ98" t="str">
        <v>Ending Violence Against Migrants</v>
      </c>
      <c r="DK98" t="str">
        <v>Entidad de las Naciones Unidas para la Igualdad de Género y el Empoderamiento de las Mujeres</v>
      </c>
      <c r="DL98" t="str">
        <v>Famia Planea</v>
      </c>
      <c r="DM98" t="str">
        <v>Family Planning Association of Trinidad and Tobago</v>
      </c>
      <c r="DN98" t="str">
        <v>Federación de Mujeres de Sucumbíos</v>
      </c>
      <c r="DO98" t="str">
        <v>Federación Internacional de la Cruz Roja (FIRC)</v>
      </c>
      <c r="DP98" t="str">
        <v>Federación internacional humanitaria</v>
      </c>
      <c r="DQ98" t="str">
        <v>Federación Luterana Mundial</v>
      </c>
      <c r="DR98" t="str">
        <v>Fondo de las Naciones Unidas para la Infancia (UNICEF)</v>
      </c>
      <c r="DS98" t="str">
        <v>Fondo de Población de las Naciones Unidas (UNFPA)</v>
      </c>
      <c r="DT98" t="str">
        <v>Fondo Ecuatoriano Populorum Progressio</v>
      </c>
      <c r="DU98" t="str">
        <v>Foro de Israel para la Ayuda Humanitaria Internacional (IsraAID)</v>
      </c>
      <c r="DV98" t="str">
        <v>Foro de la Sociedad Civil en Salud (ForoSalud)</v>
      </c>
      <c r="DW98" t="str">
        <v>Foro Salud Callao</v>
      </c>
      <c r="DX98" t="str">
        <v>Fraternidade Sem Fronteiras</v>
      </c>
      <c r="DY98" t="str">
        <v>Fundación “Project Hope of Colombia”</v>
      </c>
      <c r="DZ98" t="str">
        <v>Fundación Alas de Colibrí</v>
      </c>
      <c r="EA98" t="str">
        <v>Fundación Americares</v>
      </c>
      <c r="EB98" t="str">
        <v>Fundación AVSI</v>
      </c>
      <c r="EC98" t="str">
        <v>Fundación Baylor Colombia</v>
      </c>
      <c r="ED98" t="str">
        <v>Fundación Casa de Refugio Matilde</v>
      </c>
      <c r="EE98" t="str">
        <v>Fundación Colonia de Venezuela en República Dominicana (FUNCOVERD)</v>
      </c>
      <c r="EF98" t="str">
        <v>Fundación Comisión Católica Argentina de Migraciones (FCCAM)</v>
      </c>
      <c r="EG98" t="str">
        <v>Fundación CRISFE</v>
      </c>
      <c r="EH98" t="str">
        <v>Fundación de Ayuda Social de Las Iglesias Cristianas</v>
      </c>
      <c r="EI98" t="str">
        <v>Fundación de Ayuda Social de las Iglesias Cristianas (FASIC)</v>
      </c>
      <c r="EJ98" t="str">
        <v>Fundación de Emigrantes Venezolanos (FEV)</v>
      </c>
      <c r="EK98" t="str">
        <v>Fundación de las Americas (FUDELA)</v>
      </c>
      <c r="EL98" t="str">
        <v>Fundación Educativa Rada</v>
      </c>
      <c r="EM98" t="str">
        <v>Fundación Equidad</v>
      </c>
      <c r="EN98" t="str">
        <v>Fundación Halü Bienestar Humano (HALU)</v>
      </c>
      <c r="EO98" t="str">
        <v>Fundación Huésped</v>
      </c>
      <c r="EP98" t="str">
        <v>Fundación Human Rights Caribbean (HRC)</v>
      </c>
      <c r="EQ98" t="str">
        <v>Fundación Las Golondrinas</v>
      </c>
      <c r="ER98" t="str">
        <v>Fundación Manos Abiertas</v>
      </c>
      <c r="ES98" t="str">
        <v>Fundación Mi Sangre</v>
      </c>
      <c r="ET98" t="str">
        <v>Fundación Nuestros Jóvenes</v>
      </c>
      <c r="EU98" t="str">
        <v>Fundacion pa Hende Muhe den Dificultad (FHMD)</v>
      </c>
      <c r="EV98" t="str">
        <v>Fundación Pan de Vida</v>
      </c>
      <c r="EW98" t="str">
        <v>Fundación Panamericana de Desarrollo</v>
      </c>
      <c r="EX98" t="str">
        <v>Fundación Panamericana para el Desarrollo (FUPAD)</v>
      </c>
      <c r="EY98" t="str">
        <v>Fundación para Asistencia a las Víctimas</v>
      </c>
      <c r="EZ98" t="str">
        <v>Fundación para la Integración y el Desarrollo de América Latina (FIDAL)</v>
      </c>
      <c r="FA98" t="str">
        <v>Fundación Salú pa Tur</v>
      </c>
      <c r="FB98" t="str">
        <v>Fundación Scalabrini Bolivia</v>
      </c>
      <c r="FC98" t="str">
        <v>Fundacion Scalabrini Chile</v>
      </c>
      <c r="FD98" t="str">
        <v>Fundación SES</v>
      </c>
      <c r="FE98" t="str">
        <v>Fundación Solidaria Trabajo para un Hermano</v>
      </c>
      <c r="FF98" t="str">
        <v>Fundación Stima</v>
      </c>
      <c r="FG98" t="str">
        <v>Fundación Takuna</v>
      </c>
      <c r="FH98" t="str">
        <v>Fundación Tarabita</v>
      </c>
      <c r="FI98" t="str">
        <v>Fundación Venex Curacao</v>
      </c>
      <c r="FJ98" t="str">
        <v>Globalizate Radio</v>
      </c>
      <c r="FK98" t="str">
        <v>GOAL</v>
      </c>
      <c r="FL98" t="str">
        <v>Heartland Alliance International (HAI)</v>
      </c>
      <c r="FM98" t="str">
        <v>HELVETAS Swiss Intercooperation</v>
      </c>
      <c r="FN98" t="str">
        <v>Hermanos Salesianas</v>
      </c>
      <c r="FO98" t="str">
        <v>HIAS</v>
      </c>
      <c r="FP98" t="str">
        <v>Hogar de Cristo</v>
      </c>
      <c r="FQ98" t="str">
        <v>Hogar de Nazareth</v>
      </c>
      <c r="FR98" t="str">
        <v>Human Rights Defence Curaçao</v>
      </c>
      <c r="FS98" t="str">
        <v>Humanity &amp; Inclusion</v>
      </c>
      <c r="FT98" t="str">
        <v>Humans Analytic</v>
      </c>
      <c r="FU98" t="str">
        <v>IEB - Instituto Internacional de Educação do Brasil</v>
      </c>
      <c r="FV98" t="str">
        <v>iMMAP</v>
      </c>
      <c r="FW98" t="str">
        <v>IMPACT Initiatives (REACH)</v>
      </c>
      <c r="FX98" t="str">
        <v>Institute of Natural and Cultural Heritage (IPANC)</v>
      </c>
      <c r="FY98" t="str">
        <v>Instituto de Democracia y Derechos Humanos</v>
      </c>
      <c r="FZ98" t="str">
        <v>Instituto de maná</v>
      </c>
      <c r="GA98" t="str">
        <v>Instituto de Promoción del Desarrollo Solidario</v>
      </c>
      <c r="GB98" t="str">
        <v>Instituto Dominicano de Desarrollo Integral</v>
      </c>
      <c r="GC98" t="str">
        <v>Instituto Félix Guattari</v>
      </c>
      <c r="GD98" t="str">
        <v>Instituto Nice</v>
      </c>
      <c r="GE98" t="str">
        <v>Instituto para las Migraciones y Derechos Humanos (IMDH)</v>
      </c>
      <c r="GF98" t="str">
        <v>Instituto Pirilampos - Grupo de visitas y acciones voluntarias en Roraima</v>
      </c>
      <c r="GG98" t="str">
        <v>INTERSOS</v>
      </c>
      <c r="GH98" t="str">
        <v>IPANC</v>
      </c>
      <c r="GI98" t="str">
        <v>Kimirina Coorporation</v>
      </c>
      <c r="GJ98" t="str">
        <v>La Bolsa del Samaritano</v>
      </c>
      <c r="GK98" t="str">
        <v>Lutheran World Relief</v>
      </c>
      <c r="GL98" t="str">
        <v>Malteser International</v>
      </c>
      <c r="GM98" t="str">
        <v>Más Igualdad Perú</v>
      </c>
      <c r="GN98" t="str">
        <v>MedGlobal</v>
      </c>
      <c r="GO98" t="str">
        <v>Medical Teams International</v>
      </c>
      <c r="GP98" t="str">
        <v>Médicos del Mundo</v>
      </c>
      <c r="GQ98" t="str">
        <v>Mercy Corps</v>
      </c>
      <c r="GR98" t="str">
        <v>Migrantes, Refugiados y Argentinos Emprendedores Sociales (MIRARES)</v>
      </c>
      <c r="GS98" t="str">
        <v>Mision Scalabriniana - Ecuador</v>
      </c>
      <c r="GT98" t="str">
        <v>Missão Paz</v>
      </c>
      <c r="GU98" t="str">
        <v>Movimiento de Mujeres de El Oro</v>
      </c>
      <c r="GV98" t="str">
        <v>Movimiento LGBT+ Brasil</v>
      </c>
      <c r="GW98" t="str">
        <v>Museu A CASA</v>
      </c>
      <c r="GX98" t="str">
        <v>Nueva organización</v>
      </c>
      <c r="GY98" t="str">
        <v>Oficina de la Coordinadora Residente UN</v>
      </c>
      <c r="GZ98" t="str">
        <v>Oficina de las Naciones Unidas de Servicios para Proyectos (UNOPS)</v>
      </c>
      <c r="HA98" t="str">
        <v>Oficina de Naciones Unidas contra la Droga y el Delito (ONUDD)</v>
      </c>
      <c r="HB98" t="str">
        <v>Oficina de Naciones Unidas para la Coordinación de Asuntos Humanitarios</v>
      </c>
      <c r="HC98" t="str">
        <v>Oficina del Alto Comisionado de las Naciones Unidas para los Derechos Humanos (ACNUDH)</v>
      </c>
      <c r="HD98" t="str">
        <v>ONU voluntarios</v>
      </c>
      <c r="HE98" t="str">
        <v>Opportunity International/AGAPE</v>
      </c>
      <c r="HF98" t="str">
        <v>Organización de Estados Iberoamericanos para la Educación, la Ciencia y la Cultura (OEI)</v>
      </c>
      <c r="HG98" t="str">
        <v>Organización de las Naciones Unidas para la Alimentación y la Agricultura (FAO)</v>
      </c>
      <c r="HH98" t="str">
        <v>Organización de las Naciones Unidas para la Educación, la Ciencia y la Cultura (UNESCO)</v>
      </c>
      <c r="HI98" t="str">
        <v>Organización Fuerza Internacional de Capellanía DDHH y DIH OFICA ICC</v>
      </c>
      <c r="HJ98" t="str">
        <v>Organización Internacional del Trabajo (OIT)</v>
      </c>
      <c r="HK98" t="str">
        <v>Organización Internacional para las Migraciones (OIM)</v>
      </c>
      <c r="HL98" t="str">
        <v>Organización Panamericana de la Salud/Organización Mundial de la Salud (OPS/OMS)</v>
      </c>
      <c r="HM98" t="str">
        <v>OXFAM</v>
      </c>
      <c r="HN98" t="str">
        <v>Parroquia Eclesiástica San Francisco</v>
      </c>
      <c r="HO98" t="str">
        <v>Parroquia Ntra Sra Asunción y Madre de los Migrantes</v>
      </c>
      <c r="HP98" t="str">
        <v>Pastoral de Movilidad Humana - Conferencia Episcopal Peruana</v>
      </c>
      <c r="HQ98" t="str">
        <v>Pastoral Social Cáritas</v>
      </c>
      <c r="HR98" t="str">
        <v>Patronato de Amparo Social de Tulcán</v>
      </c>
      <c r="HS98" t="str">
        <v>Peace for Development</v>
      </c>
      <c r="HT98" t="str">
        <v>Plan Internacional</v>
      </c>
      <c r="HU98" t="str">
        <v>Première Urgence Internationale</v>
      </c>
      <c r="HV98" t="str">
        <v>PROBONO Colombia</v>
      </c>
      <c r="HW98" t="str">
        <v>Progetto mondo mlal</v>
      </c>
      <c r="HX98" t="str">
        <v>Programa Conjunto de las Naciones Unidas sobre el VIH/SIDA (ONUSIDA)</v>
      </c>
      <c r="HY98" t="str">
        <v>Programa de las Naciones Unidas para el Desarrollo (PNUD)</v>
      </c>
      <c r="HZ98" t="str">
        <v>Programa de las Naciones Unidas para los Asentamientos Humanos (UN Habitat)</v>
      </c>
      <c r="IA98" t="str">
        <v>Programa de Soporte a la autoayuda de personas seropositivas</v>
      </c>
      <c r="IB98" t="str">
        <v>Programa Mundial de Alimentos (PMA)</v>
      </c>
      <c r="IC98" t="str">
        <v>Purik Huasi</v>
      </c>
      <c r="ID98" t="str">
        <v>Red con Migrantes y Refugiados</v>
      </c>
      <c r="IE98" t="str">
        <v>Red de Investigaciones Orientadas a la Solución de Problemas en Derechos Humanos</v>
      </c>
      <c r="IF98" t="str">
        <v>Red Internacional de Migración Scalabrini</v>
      </c>
      <c r="IG98" t="str">
        <v>Red Latinoamericana de Organizaciones no Gubernamentales de Personas con Discapacidad y sus Familias (RIADIS)</v>
      </c>
      <c r="IH98" t="str">
        <v>Red regioanal LGTBI+</v>
      </c>
      <c r="II98" t="str">
        <v>Renacer</v>
      </c>
      <c r="IJ98" t="str">
        <v>RET Internacional</v>
      </c>
      <c r="IK98" t="str">
        <v>Save the Children (SCI)</v>
      </c>
      <c r="IL98" t="str">
        <v>Sección Peruana de Amnistía Internacional</v>
      </c>
      <c r="IM98" t="str">
        <v>Semillas para la Democracia</v>
      </c>
      <c r="IN98" t="str">
        <v>Servicio Ecuménico para la Dignidad Humana</v>
      </c>
      <c r="IO98" t="str">
        <v>Servicio Jesuita a Migrantes (SJM)</v>
      </c>
      <c r="IP98" t="str">
        <v>Servicio Jesuita a Migrantes y Refugiados (SJMR)</v>
      </c>
      <c r="IQ98" t="str">
        <v>Servicio Jesuita a Refugiados (SJR)</v>
      </c>
      <c r="IR98" t="str">
        <v>Servicio Pastoral de Migrantes Nacional</v>
      </c>
      <c r="IS98" t="str">
        <v>Serviço Pastoral dos Migrantes do Nordeste</v>
      </c>
      <c r="IT98" t="str">
        <v>Sesame Workshop</v>
      </c>
      <c r="IU98" t="str">
        <v>Sociedad Bolivariana de Curaçao</v>
      </c>
      <c r="IV98" t="str">
        <v>Solidarites International/Premiere Urgence Internationale (Consorcio de SI y PUI)</v>
      </c>
      <c r="IW98" t="str">
        <v>Sparkassenstiftung für internationale Kooperation</v>
      </c>
      <c r="IX98" t="str">
        <v>Stichting Slachtofferhulp Curaçao</v>
      </c>
      <c r="IY98" t="str">
        <v>Swisscontact</v>
      </c>
      <c r="IZ98" t="str">
        <v>Tearfund</v>
      </c>
      <c r="JA98" t="str">
        <v>TECHO</v>
      </c>
      <c r="JB98" t="str">
        <v>Terre des Hommes Italy</v>
      </c>
      <c r="JC98" t="str">
        <v>Terre des Hommes Lausanne</v>
      </c>
      <c r="JD98" t="str">
        <v>Terre des Hommes Suisse</v>
      </c>
      <c r="JE98" t="str">
        <v>Universidad Católica del Uruguay (UCU)</v>
      </c>
      <c r="JF98" t="str">
        <v>Universidad de Buenos Aires (UBA)</v>
      </c>
      <c r="JG98" t="str">
        <v>UruVene</v>
      </c>
      <c r="JH98" t="str">
        <v>VenAruba Solidaria</v>
      </c>
      <c r="JI98" t="str">
        <v>VenEuropa</v>
      </c>
      <c r="JJ98" t="str">
        <v>Venezolanos en San Cristóbal</v>
      </c>
      <c r="JK98" t="str">
        <v>Vicaría de Pastoral Social Caritas</v>
      </c>
      <c r="JL98" t="str">
        <v>Vicariato apostólico de Esmeraldas – Nación de Paz (VAE)</v>
      </c>
      <c r="JM98" t="str">
        <v>Visión Mundial</v>
      </c>
      <c r="JN98" t="str">
        <v>War Child</v>
      </c>
      <c r="JO98" t="str">
        <v>We World GVC</v>
      </c>
      <c r="JP98" t="str">
        <v>World Council of Credit Unions</v>
      </c>
      <c r="JQ98" t="str">
        <v>ZOA</v>
      </c>
    </row>
    <row r="99" spans="1:277" x14ac:dyDescent="0.3">
      <c r="A99" s="37" t="s">
        <v>908</v>
      </c>
      <c r="B99" s="37" t="s">
        <v>909</v>
      </c>
      <c r="C99" s="37" t="s">
        <v>910</v>
      </c>
      <c r="D99" s="37"/>
      <c r="E99" s="37" t="s">
        <v>909</v>
      </c>
      <c r="F99" s="46" t="b">
        <v>0</v>
      </c>
      <c r="G99" s="46" t="s">
        <v>2167</v>
      </c>
      <c r="I99" t="str" cm="1">
        <f t="array" ref="I99:JQ99">TRANSPOSE(_xlfn._xlws.SORT(_xlfn._xlws.FILTER(Table3[Nombre],ISNUMBER(SEARCH(' Activity Sheet'!C100,Table3[Nombre])),"Not found"),,1))</f>
        <v>100% Diversidad y Derechos</v>
      </c>
      <c r="J99" t="str">
        <v>ABV - Asociación del Bien con la Vida</v>
      </c>
      <c r="K99" t="str">
        <v>ACAPS</v>
      </c>
      <c r="L99" t="str">
        <v>Acción contra el Hambre</v>
      </c>
      <c r="M99" t="str">
        <v>ACT Alianza</v>
      </c>
      <c r="N99" t="str">
        <v>ACTED</v>
      </c>
      <c r="O99" t="str">
        <v>Agencia Adventista de Desarollo y Recursos Asistenciales (ADRA)</v>
      </c>
      <c r="P99" t="str">
        <v>Agencia de Cooperación Alemana para el Desarrollo GIZ</v>
      </c>
      <c r="Q99" t="str">
        <v>AID FOR AIDS</v>
      </c>
      <c r="R99" t="str">
        <v>AIDS Healthcare Foundation</v>
      </c>
      <c r="S99" t="str">
        <v>Aldeas Infantiles SOS</v>
      </c>
      <c r="T99" t="str">
        <v>Alianza por la Solidaridad</v>
      </c>
      <c r="U99" t="str">
        <v>Alianza por Venezuela</v>
      </c>
      <c r="V99" t="str">
        <v>Alto Comisionado de las Naciones Unidas para los Refugiados (ACNUR)</v>
      </c>
      <c r="W99" t="str">
        <v>Asociación Aves</v>
      </c>
      <c r="X99" t="str">
        <v>Asociación Caritativa y Cultural Amigos do Noivo</v>
      </c>
      <c r="Y99" t="str">
        <v>Asociación Churún Merú</v>
      </c>
      <c r="Z99" t="str">
        <v>Asociación Civil de Chamos Venezolanos</v>
      </c>
      <c r="AA99" t="str">
        <v>Asociación Civil El Paso</v>
      </c>
      <c r="AB99" t="str">
        <v>Asociación Civil Venezolana en Paraguay</v>
      </c>
      <c r="AC99" t="str">
        <v>Asociación Construyendo Caminos de Esperanza Frente a la Injusticia, el Rechazo y el Olvido (CCEFIRO)</v>
      </c>
      <c r="AD99" t="str">
        <v>Asociación de Apoyo al Desarrollo - APOYAR</v>
      </c>
      <c r="AE99" t="str">
        <v>Asociacion de Jubilados y Pensionados Venezolanos en Argentina</v>
      </c>
      <c r="AF99" t="str">
        <v>Asociación de Psicólogos Venezolanos en Argentina</v>
      </c>
      <c r="AG99" t="str">
        <v>Asociación de venezolanos en la República argentina (ASOVEN)</v>
      </c>
      <c r="AH99" t="str">
        <v>Asociación educativa y caritativa Vale da Benção (AEBVB)</v>
      </c>
      <c r="AI99" t="str">
        <v>Asociación Idas y Vueltas</v>
      </c>
      <c r="AJ99" t="str">
        <v>Asociación ILLARI-AMANECER</v>
      </c>
      <c r="AK99" t="str">
        <v>Asociación Inmigrante Feliz</v>
      </c>
      <c r="AL99" t="str">
        <v>Asociación Manos Veneguayas</v>
      </c>
      <c r="AM99" t="str">
        <v>AsociacIón Misioneros de San Carlos Scalabrinianos</v>
      </c>
      <c r="AN99" t="str">
        <v>Asociación Mutual Israelita Argentina</v>
      </c>
      <c r="AO99" t="str">
        <v>Asociación Profamilia</v>
      </c>
      <c r="AP99" t="str">
        <v>Asociación Quinta Ola</v>
      </c>
      <c r="AQ99" t="str">
        <v>Asociación Solidaridad y Acción</v>
      </c>
      <c r="AR99" t="str">
        <v>Asociación Venezolana en Chile</v>
      </c>
      <c r="AS99" t="str">
        <v>Associação Hermanitos</v>
      </c>
      <c r="AT99" t="str">
        <v>Ayuda en Acción</v>
      </c>
      <c r="AU99" t="str">
        <v>Bethany Christian Services</v>
      </c>
      <c r="AV99" t="str">
        <v>Blumont</v>
      </c>
      <c r="AW99" t="str">
        <v>Capellanía de migrantes venezolanos de la diócesis de Lurín</v>
      </c>
      <c r="AX99" t="str">
        <v>CARE</v>
      </c>
      <c r="AY99" t="str">
        <v>Cáritas Alemania</v>
      </c>
      <c r="AZ99" t="str">
        <v>Cáritas Aruba</v>
      </c>
      <c r="BA99" t="str">
        <v>Cáritas Bolivia</v>
      </c>
      <c r="BB99" t="str">
        <v>Cáritas Brasil</v>
      </c>
      <c r="BC99" t="str">
        <v>Caritas Ecuador</v>
      </c>
      <c r="BD99" t="str">
        <v>Caritas Manaus</v>
      </c>
      <c r="BE99" t="str">
        <v>Caritas Parana</v>
      </c>
      <c r="BF99" t="str">
        <v>Cáritas Perú</v>
      </c>
      <c r="BG99" t="str">
        <v>Cáritas Rio de Janeiro</v>
      </c>
      <c r="BH99" t="str">
        <v>Cáritas São Paulo</v>
      </c>
      <c r="BI99" t="str">
        <v>Cáritas Suiza</v>
      </c>
      <c r="BJ99" t="str">
        <v>Cáritas Willemstad</v>
      </c>
      <c r="BK99" t="str">
        <v>Casa Cemisol</v>
      </c>
      <c r="BL99" t="str">
        <v>Casa Hogar San José</v>
      </c>
      <c r="BM99" t="str">
        <v>Casa Violeta</v>
      </c>
      <c r="BN99" t="str">
        <v>Centro de Atencion alMigrante (CAM)</v>
      </c>
      <c r="BO99" t="str">
        <v>Centro de Atencion Psicosocial (CAPS)</v>
      </c>
      <c r="BP99" t="str">
        <v>Centro de Defensa de los Derechos Humanos de Guarulhos (CCDH)</v>
      </c>
      <c r="BQ99" t="str">
        <v>Centro de Desarrollo y Autogestión</v>
      </c>
      <c r="BR99" t="str">
        <v>Centro de Estudios y Programas Integrados para el Desarrollo Sostenible (CIEDS)</v>
      </c>
      <c r="BS99" t="str">
        <v>Centro de Estudios y Solidaridad con América Latina (CESAL)</v>
      </c>
      <c r="BT99" t="str">
        <v>Centro de Migración y Derechos Humanos de la Diócesis de Roraima</v>
      </c>
      <c r="BU99" t="str">
        <v>Centro Familiar Familias Sin Fronteras – Fundación Familia Sin Fronteras</v>
      </c>
      <c r="BV99" t="str">
        <v>CESVI-Cooperazione e Sviluppo</v>
      </c>
      <c r="BW99" t="str">
        <v>ChildFund Internacional</v>
      </c>
      <c r="BX99" t="str">
        <v>CHS Alternativo</v>
      </c>
      <c r="BY99" t="str">
        <v>CIR - Conselho Indígena de Roraima</v>
      </c>
      <c r="BZ99" t="str">
        <v>Coletivo MOSAICO - Asociación del Movimiento Social, Ambiental, Interactivo, Cultural y Organizacional</v>
      </c>
      <c r="CA99" t="str">
        <v>COLVENZ</v>
      </c>
      <c r="CB99" t="str">
        <v>Comisión Argentina para Refugiados y Migrantes (CAREF)</v>
      </c>
      <c r="CC99" t="str">
        <v>Comité Internacional de la Cruz Roja</v>
      </c>
      <c r="CD99" t="str">
        <v>Comité Internacional de Rescate (IRC)</v>
      </c>
      <c r="CE99" t="str">
        <v>Comité Internacional para el Desarrollo de los Pueblos (CISP)</v>
      </c>
      <c r="CF99" t="str">
        <v>Comite permanente por la defensa de los derechos humanos (CDH)</v>
      </c>
      <c r="CG99" t="str">
        <v>Compasión internacional</v>
      </c>
      <c r="CH99" t="str">
        <v>Compassiva</v>
      </c>
      <c r="CI99" t="str">
        <v>Conozco mis derechos</v>
      </c>
      <c r="CJ99" t="str">
        <v>ConQuito</v>
      </c>
      <c r="CK99" t="str">
        <v>Consejo Danés para los Refugiados (DRC)</v>
      </c>
      <c r="CL99" t="str">
        <v>Consejo Interreligioso del Perú - Religiones por la Paz</v>
      </c>
      <c r="CM99" t="str">
        <v>Consejo Noruego para los Refugiados (NRC)</v>
      </c>
      <c r="CN99" t="str">
        <v>Consorcio de Org. Privadas de promoción al desarrollo de la micro y pequeña empresa</v>
      </c>
      <c r="CO99" t="str">
        <v>COOPI - Cooperación Internacional</v>
      </c>
      <c r="CP99" t="str">
        <v>Corporacion Minuto de Dios</v>
      </c>
      <c r="CQ99" t="str">
        <v>Corporación Opción Legal</v>
      </c>
      <c r="CR99" t="str">
        <v>Corporación para el Desarrollo de Emprendimiento y la Innovación Social</v>
      </c>
      <c r="CS99" t="str">
        <v>Cruz Roja Argentina</v>
      </c>
      <c r="CT99" t="str">
        <v>Cruz Roja Colombia</v>
      </c>
      <c r="CU99" t="str">
        <v>Cruz Roja Ecuador</v>
      </c>
      <c r="CV99" t="str">
        <v>Cruz Roja Española</v>
      </c>
      <c r="CW99" t="str">
        <v>Cruz Roja Panamá</v>
      </c>
      <c r="CX99" t="str">
        <v>Cruz Roja Paraguay</v>
      </c>
      <c r="CY99" t="str">
        <v>Cruz Roja Perú</v>
      </c>
      <c r="CZ99" t="str">
        <v>Cruz Roja Uruguay</v>
      </c>
      <c r="DA99" t="str">
        <v>Cuso Internacional</v>
      </c>
      <c r="DB99" t="str">
        <v>DCF (Danielle’s Children Fund)</v>
      </c>
      <c r="DC99" t="str">
        <v>Desarrollo Cooperativo Agrícola Internacional / Voluntarios en Asistencia Cooperativa en el Extranjero</v>
      </c>
      <c r="DD99" t="str">
        <v>Diakonie Katastrophenhilfe</v>
      </c>
      <c r="DE99" t="str">
        <v>Diálogo Diverso</v>
      </c>
      <c r="DF99" t="str">
        <v>Diáspora Venezolana en República Dominicana</v>
      </c>
      <c r="DG99" t="str">
        <v>Duendes y Ángeles Vinotinto República Dominicana</v>
      </c>
      <c r="DH99" t="str">
        <v>Embajadores internacionales de Canarinhos da Amazonia por la paz</v>
      </c>
      <c r="DI99" t="str">
        <v>Encuentros SJS (Servicio Jesuita de la Solidaridad)</v>
      </c>
      <c r="DJ99" t="str">
        <v>Ending Violence Against Migrants</v>
      </c>
      <c r="DK99" t="str">
        <v>Entidad de las Naciones Unidas para la Igualdad de Género y el Empoderamiento de las Mujeres</v>
      </c>
      <c r="DL99" t="str">
        <v>Famia Planea</v>
      </c>
      <c r="DM99" t="str">
        <v>Family Planning Association of Trinidad and Tobago</v>
      </c>
      <c r="DN99" t="str">
        <v>Federación de Mujeres de Sucumbíos</v>
      </c>
      <c r="DO99" t="str">
        <v>Federación Internacional de la Cruz Roja (FIRC)</v>
      </c>
      <c r="DP99" t="str">
        <v>Federación internacional humanitaria</v>
      </c>
      <c r="DQ99" t="str">
        <v>Federación Luterana Mundial</v>
      </c>
      <c r="DR99" t="str">
        <v>Fondo de las Naciones Unidas para la Infancia (UNICEF)</v>
      </c>
      <c r="DS99" t="str">
        <v>Fondo de Población de las Naciones Unidas (UNFPA)</v>
      </c>
      <c r="DT99" t="str">
        <v>Fondo Ecuatoriano Populorum Progressio</v>
      </c>
      <c r="DU99" t="str">
        <v>Foro de Israel para la Ayuda Humanitaria Internacional (IsraAID)</v>
      </c>
      <c r="DV99" t="str">
        <v>Foro de la Sociedad Civil en Salud (ForoSalud)</v>
      </c>
      <c r="DW99" t="str">
        <v>Foro Salud Callao</v>
      </c>
      <c r="DX99" t="str">
        <v>Fraternidade Sem Fronteiras</v>
      </c>
      <c r="DY99" t="str">
        <v>Fundación “Project Hope of Colombia”</v>
      </c>
      <c r="DZ99" t="str">
        <v>Fundación Alas de Colibrí</v>
      </c>
      <c r="EA99" t="str">
        <v>Fundación Americares</v>
      </c>
      <c r="EB99" t="str">
        <v>Fundación AVSI</v>
      </c>
      <c r="EC99" t="str">
        <v>Fundación Baylor Colombia</v>
      </c>
      <c r="ED99" t="str">
        <v>Fundación Casa de Refugio Matilde</v>
      </c>
      <c r="EE99" t="str">
        <v>Fundación Colonia de Venezuela en República Dominicana (FUNCOVERD)</v>
      </c>
      <c r="EF99" t="str">
        <v>Fundación Comisión Católica Argentina de Migraciones (FCCAM)</v>
      </c>
      <c r="EG99" t="str">
        <v>Fundación CRISFE</v>
      </c>
      <c r="EH99" t="str">
        <v>Fundación de Ayuda Social de Las Iglesias Cristianas</v>
      </c>
      <c r="EI99" t="str">
        <v>Fundación de Ayuda Social de las Iglesias Cristianas (FASIC)</v>
      </c>
      <c r="EJ99" t="str">
        <v>Fundación de Emigrantes Venezolanos (FEV)</v>
      </c>
      <c r="EK99" t="str">
        <v>Fundación de las Americas (FUDELA)</v>
      </c>
      <c r="EL99" t="str">
        <v>Fundación Educativa Rada</v>
      </c>
      <c r="EM99" t="str">
        <v>Fundación Equidad</v>
      </c>
      <c r="EN99" t="str">
        <v>Fundación Halü Bienestar Humano (HALU)</v>
      </c>
      <c r="EO99" t="str">
        <v>Fundación Huésped</v>
      </c>
      <c r="EP99" t="str">
        <v>Fundación Human Rights Caribbean (HRC)</v>
      </c>
      <c r="EQ99" t="str">
        <v>Fundación Las Golondrinas</v>
      </c>
      <c r="ER99" t="str">
        <v>Fundación Manos Abiertas</v>
      </c>
      <c r="ES99" t="str">
        <v>Fundación Mi Sangre</v>
      </c>
      <c r="ET99" t="str">
        <v>Fundación Nuestros Jóvenes</v>
      </c>
      <c r="EU99" t="str">
        <v>Fundacion pa Hende Muhe den Dificultad (FHMD)</v>
      </c>
      <c r="EV99" t="str">
        <v>Fundación Pan de Vida</v>
      </c>
      <c r="EW99" t="str">
        <v>Fundación Panamericana de Desarrollo</v>
      </c>
      <c r="EX99" t="str">
        <v>Fundación Panamericana para el Desarrollo (FUPAD)</v>
      </c>
      <c r="EY99" t="str">
        <v>Fundación para Asistencia a las Víctimas</v>
      </c>
      <c r="EZ99" t="str">
        <v>Fundación para la Integración y el Desarrollo de América Latina (FIDAL)</v>
      </c>
      <c r="FA99" t="str">
        <v>Fundación Salú pa Tur</v>
      </c>
      <c r="FB99" t="str">
        <v>Fundación Scalabrini Bolivia</v>
      </c>
      <c r="FC99" t="str">
        <v>Fundacion Scalabrini Chile</v>
      </c>
      <c r="FD99" t="str">
        <v>Fundación SES</v>
      </c>
      <c r="FE99" t="str">
        <v>Fundación Solidaria Trabajo para un Hermano</v>
      </c>
      <c r="FF99" t="str">
        <v>Fundación Stima</v>
      </c>
      <c r="FG99" t="str">
        <v>Fundación Takuna</v>
      </c>
      <c r="FH99" t="str">
        <v>Fundación Tarabita</v>
      </c>
      <c r="FI99" t="str">
        <v>Fundación Venex Curacao</v>
      </c>
      <c r="FJ99" t="str">
        <v>Globalizate Radio</v>
      </c>
      <c r="FK99" t="str">
        <v>GOAL</v>
      </c>
      <c r="FL99" t="str">
        <v>Heartland Alliance International (HAI)</v>
      </c>
      <c r="FM99" t="str">
        <v>HELVETAS Swiss Intercooperation</v>
      </c>
      <c r="FN99" t="str">
        <v>Hermanos Salesianas</v>
      </c>
      <c r="FO99" t="str">
        <v>HIAS</v>
      </c>
      <c r="FP99" t="str">
        <v>Hogar de Cristo</v>
      </c>
      <c r="FQ99" t="str">
        <v>Hogar de Nazareth</v>
      </c>
      <c r="FR99" t="str">
        <v>Human Rights Defence Curaçao</v>
      </c>
      <c r="FS99" t="str">
        <v>Humanity &amp; Inclusion</v>
      </c>
      <c r="FT99" t="str">
        <v>Humans Analytic</v>
      </c>
      <c r="FU99" t="str">
        <v>IEB - Instituto Internacional de Educação do Brasil</v>
      </c>
      <c r="FV99" t="str">
        <v>iMMAP</v>
      </c>
      <c r="FW99" t="str">
        <v>IMPACT Initiatives (REACH)</v>
      </c>
      <c r="FX99" t="str">
        <v>Institute of Natural and Cultural Heritage (IPANC)</v>
      </c>
      <c r="FY99" t="str">
        <v>Instituto de Democracia y Derechos Humanos</v>
      </c>
      <c r="FZ99" t="str">
        <v>Instituto de maná</v>
      </c>
      <c r="GA99" t="str">
        <v>Instituto de Promoción del Desarrollo Solidario</v>
      </c>
      <c r="GB99" t="str">
        <v>Instituto Dominicano de Desarrollo Integral</v>
      </c>
      <c r="GC99" t="str">
        <v>Instituto Félix Guattari</v>
      </c>
      <c r="GD99" t="str">
        <v>Instituto Nice</v>
      </c>
      <c r="GE99" t="str">
        <v>Instituto para las Migraciones y Derechos Humanos (IMDH)</v>
      </c>
      <c r="GF99" t="str">
        <v>Instituto Pirilampos - Grupo de visitas y acciones voluntarias en Roraima</v>
      </c>
      <c r="GG99" t="str">
        <v>INTERSOS</v>
      </c>
      <c r="GH99" t="str">
        <v>IPANC</v>
      </c>
      <c r="GI99" t="str">
        <v>Kimirina Coorporation</v>
      </c>
      <c r="GJ99" t="str">
        <v>La Bolsa del Samaritano</v>
      </c>
      <c r="GK99" t="str">
        <v>Lutheran World Relief</v>
      </c>
      <c r="GL99" t="str">
        <v>Malteser International</v>
      </c>
      <c r="GM99" t="str">
        <v>Más Igualdad Perú</v>
      </c>
      <c r="GN99" t="str">
        <v>MedGlobal</v>
      </c>
      <c r="GO99" t="str">
        <v>Medical Teams International</v>
      </c>
      <c r="GP99" t="str">
        <v>Médicos del Mundo</v>
      </c>
      <c r="GQ99" t="str">
        <v>Mercy Corps</v>
      </c>
      <c r="GR99" t="str">
        <v>Migrantes, Refugiados y Argentinos Emprendedores Sociales (MIRARES)</v>
      </c>
      <c r="GS99" t="str">
        <v>Mision Scalabriniana - Ecuador</v>
      </c>
      <c r="GT99" t="str">
        <v>Missão Paz</v>
      </c>
      <c r="GU99" t="str">
        <v>Movimiento de Mujeres de El Oro</v>
      </c>
      <c r="GV99" t="str">
        <v>Movimiento LGBT+ Brasil</v>
      </c>
      <c r="GW99" t="str">
        <v>Museu A CASA</v>
      </c>
      <c r="GX99" t="str">
        <v>Nueva organización</v>
      </c>
      <c r="GY99" t="str">
        <v>Oficina de la Coordinadora Residente UN</v>
      </c>
      <c r="GZ99" t="str">
        <v>Oficina de las Naciones Unidas de Servicios para Proyectos (UNOPS)</v>
      </c>
      <c r="HA99" t="str">
        <v>Oficina de Naciones Unidas contra la Droga y el Delito (ONUDD)</v>
      </c>
      <c r="HB99" t="str">
        <v>Oficina de Naciones Unidas para la Coordinación de Asuntos Humanitarios</v>
      </c>
      <c r="HC99" t="str">
        <v>Oficina del Alto Comisionado de las Naciones Unidas para los Derechos Humanos (ACNUDH)</v>
      </c>
      <c r="HD99" t="str">
        <v>ONU voluntarios</v>
      </c>
      <c r="HE99" t="str">
        <v>Opportunity International/AGAPE</v>
      </c>
      <c r="HF99" t="str">
        <v>Organización de Estados Iberoamericanos para la Educación, la Ciencia y la Cultura (OEI)</v>
      </c>
      <c r="HG99" t="str">
        <v>Organización de las Naciones Unidas para la Alimentación y la Agricultura (FAO)</v>
      </c>
      <c r="HH99" t="str">
        <v>Organización de las Naciones Unidas para la Educación, la Ciencia y la Cultura (UNESCO)</v>
      </c>
      <c r="HI99" t="str">
        <v>Organización Fuerza Internacional de Capellanía DDHH y DIH OFICA ICC</v>
      </c>
      <c r="HJ99" t="str">
        <v>Organización Internacional del Trabajo (OIT)</v>
      </c>
      <c r="HK99" t="str">
        <v>Organización Internacional para las Migraciones (OIM)</v>
      </c>
      <c r="HL99" t="str">
        <v>Organización Panamericana de la Salud/Organización Mundial de la Salud (OPS/OMS)</v>
      </c>
      <c r="HM99" t="str">
        <v>OXFAM</v>
      </c>
      <c r="HN99" t="str">
        <v>Parroquia Eclesiástica San Francisco</v>
      </c>
      <c r="HO99" t="str">
        <v>Parroquia Ntra Sra Asunción y Madre de los Migrantes</v>
      </c>
      <c r="HP99" t="str">
        <v>Pastoral de Movilidad Humana - Conferencia Episcopal Peruana</v>
      </c>
      <c r="HQ99" t="str">
        <v>Pastoral Social Cáritas</v>
      </c>
      <c r="HR99" t="str">
        <v>Patronato de Amparo Social de Tulcán</v>
      </c>
      <c r="HS99" t="str">
        <v>Peace for Development</v>
      </c>
      <c r="HT99" t="str">
        <v>Plan Internacional</v>
      </c>
      <c r="HU99" t="str">
        <v>Première Urgence Internationale</v>
      </c>
      <c r="HV99" t="str">
        <v>PROBONO Colombia</v>
      </c>
      <c r="HW99" t="str">
        <v>Progetto mondo mlal</v>
      </c>
      <c r="HX99" t="str">
        <v>Programa Conjunto de las Naciones Unidas sobre el VIH/SIDA (ONUSIDA)</v>
      </c>
      <c r="HY99" t="str">
        <v>Programa de las Naciones Unidas para el Desarrollo (PNUD)</v>
      </c>
      <c r="HZ99" t="str">
        <v>Programa de las Naciones Unidas para los Asentamientos Humanos (UN Habitat)</v>
      </c>
      <c r="IA99" t="str">
        <v>Programa de Soporte a la autoayuda de personas seropositivas</v>
      </c>
      <c r="IB99" t="str">
        <v>Programa Mundial de Alimentos (PMA)</v>
      </c>
      <c r="IC99" t="str">
        <v>Purik Huasi</v>
      </c>
      <c r="ID99" t="str">
        <v>Red con Migrantes y Refugiados</v>
      </c>
      <c r="IE99" t="str">
        <v>Red de Investigaciones Orientadas a la Solución de Problemas en Derechos Humanos</v>
      </c>
      <c r="IF99" t="str">
        <v>Red Internacional de Migración Scalabrini</v>
      </c>
      <c r="IG99" t="str">
        <v>Red Latinoamericana de Organizaciones no Gubernamentales de Personas con Discapacidad y sus Familias (RIADIS)</v>
      </c>
      <c r="IH99" t="str">
        <v>Red regioanal LGTBI+</v>
      </c>
      <c r="II99" t="str">
        <v>Renacer</v>
      </c>
      <c r="IJ99" t="str">
        <v>RET Internacional</v>
      </c>
      <c r="IK99" t="str">
        <v>Save the Children (SCI)</v>
      </c>
      <c r="IL99" t="str">
        <v>Sección Peruana de Amnistía Internacional</v>
      </c>
      <c r="IM99" t="str">
        <v>Semillas para la Democracia</v>
      </c>
      <c r="IN99" t="str">
        <v>Servicio Ecuménico para la Dignidad Humana</v>
      </c>
      <c r="IO99" t="str">
        <v>Servicio Jesuita a Migrantes (SJM)</v>
      </c>
      <c r="IP99" t="str">
        <v>Servicio Jesuita a Migrantes y Refugiados (SJMR)</v>
      </c>
      <c r="IQ99" t="str">
        <v>Servicio Jesuita a Refugiados (SJR)</v>
      </c>
      <c r="IR99" t="str">
        <v>Servicio Pastoral de Migrantes Nacional</v>
      </c>
      <c r="IS99" t="str">
        <v>Serviço Pastoral dos Migrantes do Nordeste</v>
      </c>
      <c r="IT99" t="str">
        <v>Sesame Workshop</v>
      </c>
      <c r="IU99" t="str">
        <v>Sociedad Bolivariana de Curaçao</v>
      </c>
      <c r="IV99" t="str">
        <v>Solidarites International/Premiere Urgence Internationale (Consorcio de SI y PUI)</v>
      </c>
      <c r="IW99" t="str">
        <v>Sparkassenstiftung für internationale Kooperation</v>
      </c>
      <c r="IX99" t="str">
        <v>Stichting Slachtofferhulp Curaçao</v>
      </c>
      <c r="IY99" t="str">
        <v>Swisscontact</v>
      </c>
      <c r="IZ99" t="str">
        <v>Tearfund</v>
      </c>
      <c r="JA99" t="str">
        <v>TECHO</v>
      </c>
      <c r="JB99" t="str">
        <v>Terre des Hommes Italy</v>
      </c>
      <c r="JC99" t="str">
        <v>Terre des Hommes Lausanne</v>
      </c>
      <c r="JD99" t="str">
        <v>Terre des Hommes Suisse</v>
      </c>
      <c r="JE99" t="str">
        <v>Universidad Católica del Uruguay (UCU)</v>
      </c>
      <c r="JF99" t="str">
        <v>Universidad de Buenos Aires (UBA)</v>
      </c>
      <c r="JG99" t="str">
        <v>UruVene</v>
      </c>
      <c r="JH99" t="str">
        <v>VenAruba Solidaria</v>
      </c>
      <c r="JI99" t="str">
        <v>VenEuropa</v>
      </c>
      <c r="JJ99" t="str">
        <v>Venezolanos en San Cristóbal</v>
      </c>
      <c r="JK99" t="str">
        <v>Vicaría de Pastoral Social Caritas</v>
      </c>
      <c r="JL99" t="str">
        <v>Vicariato apostólico de Esmeraldas – Nación de Paz (VAE)</v>
      </c>
      <c r="JM99" t="str">
        <v>Visión Mundial</v>
      </c>
      <c r="JN99" t="str">
        <v>War Child</v>
      </c>
      <c r="JO99" t="str">
        <v>We World GVC</v>
      </c>
      <c r="JP99" t="str">
        <v>World Council of Credit Unions</v>
      </c>
      <c r="JQ99" t="str">
        <v>ZOA</v>
      </c>
    </row>
    <row r="100" spans="1:277" x14ac:dyDescent="0.3">
      <c r="A100" s="37" t="s">
        <v>911</v>
      </c>
      <c r="B100" s="37" t="s">
        <v>912</v>
      </c>
      <c r="C100" s="37" t="s">
        <v>913</v>
      </c>
      <c r="D100" s="37"/>
      <c r="E100" s="37" t="s">
        <v>914</v>
      </c>
      <c r="F100" s="46" t="b">
        <v>0</v>
      </c>
      <c r="G100" s="46" t="s">
        <v>2167</v>
      </c>
      <c r="I100" t="str" cm="1">
        <f t="array" ref="I100:JQ100">TRANSPOSE(_xlfn._xlws.SORT(_xlfn._xlws.FILTER(Table3[Nombre],ISNUMBER(SEARCH(' Activity Sheet'!C101,Table3[Nombre])),"Not found"),,1))</f>
        <v>100% Diversidad y Derechos</v>
      </c>
      <c r="J100" t="str">
        <v>ABV - Asociación del Bien con la Vida</v>
      </c>
      <c r="K100" t="str">
        <v>ACAPS</v>
      </c>
      <c r="L100" t="str">
        <v>Acción contra el Hambre</v>
      </c>
      <c r="M100" t="str">
        <v>ACT Alianza</v>
      </c>
      <c r="N100" t="str">
        <v>ACTED</v>
      </c>
      <c r="O100" t="str">
        <v>Agencia Adventista de Desarollo y Recursos Asistenciales (ADRA)</v>
      </c>
      <c r="P100" t="str">
        <v>Agencia de Cooperación Alemana para el Desarrollo GIZ</v>
      </c>
      <c r="Q100" t="str">
        <v>AID FOR AIDS</v>
      </c>
      <c r="R100" t="str">
        <v>AIDS Healthcare Foundation</v>
      </c>
      <c r="S100" t="str">
        <v>Aldeas Infantiles SOS</v>
      </c>
      <c r="T100" t="str">
        <v>Alianza por la Solidaridad</v>
      </c>
      <c r="U100" t="str">
        <v>Alianza por Venezuela</v>
      </c>
      <c r="V100" t="str">
        <v>Alto Comisionado de las Naciones Unidas para los Refugiados (ACNUR)</v>
      </c>
      <c r="W100" t="str">
        <v>Asociación Aves</v>
      </c>
      <c r="X100" t="str">
        <v>Asociación Caritativa y Cultural Amigos do Noivo</v>
      </c>
      <c r="Y100" t="str">
        <v>Asociación Churún Merú</v>
      </c>
      <c r="Z100" t="str">
        <v>Asociación Civil de Chamos Venezolanos</v>
      </c>
      <c r="AA100" t="str">
        <v>Asociación Civil El Paso</v>
      </c>
      <c r="AB100" t="str">
        <v>Asociación Civil Venezolana en Paraguay</v>
      </c>
      <c r="AC100" t="str">
        <v>Asociación Construyendo Caminos de Esperanza Frente a la Injusticia, el Rechazo y el Olvido (CCEFIRO)</v>
      </c>
      <c r="AD100" t="str">
        <v>Asociación de Apoyo al Desarrollo - APOYAR</v>
      </c>
      <c r="AE100" t="str">
        <v>Asociacion de Jubilados y Pensionados Venezolanos en Argentina</v>
      </c>
      <c r="AF100" t="str">
        <v>Asociación de Psicólogos Venezolanos en Argentina</v>
      </c>
      <c r="AG100" t="str">
        <v>Asociación de venezolanos en la República argentina (ASOVEN)</v>
      </c>
      <c r="AH100" t="str">
        <v>Asociación educativa y caritativa Vale da Benção (AEBVB)</v>
      </c>
      <c r="AI100" t="str">
        <v>Asociación Idas y Vueltas</v>
      </c>
      <c r="AJ100" t="str">
        <v>Asociación ILLARI-AMANECER</v>
      </c>
      <c r="AK100" t="str">
        <v>Asociación Inmigrante Feliz</v>
      </c>
      <c r="AL100" t="str">
        <v>Asociación Manos Veneguayas</v>
      </c>
      <c r="AM100" t="str">
        <v>AsociacIón Misioneros de San Carlos Scalabrinianos</v>
      </c>
      <c r="AN100" t="str">
        <v>Asociación Mutual Israelita Argentina</v>
      </c>
      <c r="AO100" t="str">
        <v>Asociación Profamilia</v>
      </c>
      <c r="AP100" t="str">
        <v>Asociación Quinta Ola</v>
      </c>
      <c r="AQ100" t="str">
        <v>Asociación Solidaridad y Acción</v>
      </c>
      <c r="AR100" t="str">
        <v>Asociación Venezolana en Chile</v>
      </c>
      <c r="AS100" t="str">
        <v>Associação Hermanitos</v>
      </c>
      <c r="AT100" t="str">
        <v>Ayuda en Acción</v>
      </c>
      <c r="AU100" t="str">
        <v>Bethany Christian Services</v>
      </c>
      <c r="AV100" t="str">
        <v>Blumont</v>
      </c>
      <c r="AW100" t="str">
        <v>Capellanía de migrantes venezolanos de la diócesis de Lurín</v>
      </c>
      <c r="AX100" t="str">
        <v>CARE</v>
      </c>
      <c r="AY100" t="str">
        <v>Cáritas Alemania</v>
      </c>
      <c r="AZ100" t="str">
        <v>Cáritas Aruba</v>
      </c>
      <c r="BA100" t="str">
        <v>Cáritas Bolivia</v>
      </c>
      <c r="BB100" t="str">
        <v>Cáritas Brasil</v>
      </c>
      <c r="BC100" t="str">
        <v>Caritas Ecuador</v>
      </c>
      <c r="BD100" t="str">
        <v>Caritas Manaus</v>
      </c>
      <c r="BE100" t="str">
        <v>Caritas Parana</v>
      </c>
      <c r="BF100" t="str">
        <v>Cáritas Perú</v>
      </c>
      <c r="BG100" t="str">
        <v>Cáritas Rio de Janeiro</v>
      </c>
      <c r="BH100" t="str">
        <v>Cáritas São Paulo</v>
      </c>
      <c r="BI100" t="str">
        <v>Cáritas Suiza</v>
      </c>
      <c r="BJ100" t="str">
        <v>Cáritas Willemstad</v>
      </c>
      <c r="BK100" t="str">
        <v>Casa Cemisol</v>
      </c>
      <c r="BL100" t="str">
        <v>Casa Hogar San José</v>
      </c>
      <c r="BM100" t="str">
        <v>Casa Violeta</v>
      </c>
      <c r="BN100" t="str">
        <v>Centro de Atencion alMigrante (CAM)</v>
      </c>
      <c r="BO100" t="str">
        <v>Centro de Atencion Psicosocial (CAPS)</v>
      </c>
      <c r="BP100" t="str">
        <v>Centro de Defensa de los Derechos Humanos de Guarulhos (CCDH)</v>
      </c>
      <c r="BQ100" t="str">
        <v>Centro de Desarrollo y Autogestión</v>
      </c>
      <c r="BR100" t="str">
        <v>Centro de Estudios y Programas Integrados para el Desarrollo Sostenible (CIEDS)</v>
      </c>
      <c r="BS100" t="str">
        <v>Centro de Estudios y Solidaridad con América Latina (CESAL)</v>
      </c>
      <c r="BT100" t="str">
        <v>Centro de Migración y Derechos Humanos de la Diócesis de Roraima</v>
      </c>
      <c r="BU100" t="str">
        <v>Centro Familiar Familias Sin Fronteras – Fundación Familia Sin Fronteras</v>
      </c>
      <c r="BV100" t="str">
        <v>CESVI-Cooperazione e Sviluppo</v>
      </c>
      <c r="BW100" t="str">
        <v>ChildFund Internacional</v>
      </c>
      <c r="BX100" t="str">
        <v>CHS Alternativo</v>
      </c>
      <c r="BY100" t="str">
        <v>CIR - Conselho Indígena de Roraima</v>
      </c>
      <c r="BZ100" t="str">
        <v>Coletivo MOSAICO - Asociación del Movimiento Social, Ambiental, Interactivo, Cultural y Organizacional</v>
      </c>
      <c r="CA100" t="str">
        <v>COLVENZ</v>
      </c>
      <c r="CB100" t="str">
        <v>Comisión Argentina para Refugiados y Migrantes (CAREF)</v>
      </c>
      <c r="CC100" t="str">
        <v>Comité Internacional de la Cruz Roja</v>
      </c>
      <c r="CD100" t="str">
        <v>Comité Internacional de Rescate (IRC)</v>
      </c>
      <c r="CE100" t="str">
        <v>Comité Internacional para el Desarrollo de los Pueblos (CISP)</v>
      </c>
      <c r="CF100" t="str">
        <v>Comite permanente por la defensa de los derechos humanos (CDH)</v>
      </c>
      <c r="CG100" t="str">
        <v>Compasión internacional</v>
      </c>
      <c r="CH100" t="str">
        <v>Compassiva</v>
      </c>
      <c r="CI100" t="str">
        <v>Conozco mis derechos</v>
      </c>
      <c r="CJ100" t="str">
        <v>ConQuito</v>
      </c>
      <c r="CK100" t="str">
        <v>Consejo Danés para los Refugiados (DRC)</v>
      </c>
      <c r="CL100" t="str">
        <v>Consejo Interreligioso del Perú - Religiones por la Paz</v>
      </c>
      <c r="CM100" t="str">
        <v>Consejo Noruego para los Refugiados (NRC)</v>
      </c>
      <c r="CN100" t="str">
        <v>Consorcio de Org. Privadas de promoción al desarrollo de la micro y pequeña empresa</v>
      </c>
      <c r="CO100" t="str">
        <v>COOPI - Cooperación Internacional</v>
      </c>
      <c r="CP100" t="str">
        <v>Corporacion Minuto de Dios</v>
      </c>
      <c r="CQ100" t="str">
        <v>Corporación Opción Legal</v>
      </c>
      <c r="CR100" t="str">
        <v>Corporación para el Desarrollo de Emprendimiento y la Innovación Social</v>
      </c>
      <c r="CS100" t="str">
        <v>Cruz Roja Argentina</v>
      </c>
      <c r="CT100" t="str">
        <v>Cruz Roja Colombia</v>
      </c>
      <c r="CU100" t="str">
        <v>Cruz Roja Ecuador</v>
      </c>
      <c r="CV100" t="str">
        <v>Cruz Roja Española</v>
      </c>
      <c r="CW100" t="str">
        <v>Cruz Roja Panamá</v>
      </c>
      <c r="CX100" t="str">
        <v>Cruz Roja Paraguay</v>
      </c>
      <c r="CY100" t="str">
        <v>Cruz Roja Perú</v>
      </c>
      <c r="CZ100" t="str">
        <v>Cruz Roja Uruguay</v>
      </c>
      <c r="DA100" t="str">
        <v>Cuso Internacional</v>
      </c>
      <c r="DB100" t="str">
        <v>DCF (Danielle’s Children Fund)</v>
      </c>
      <c r="DC100" t="str">
        <v>Desarrollo Cooperativo Agrícola Internacional / Voluntarios en Asistencia Cooperativa en el Extranjero</v>
      </c>
      <c r="DD100" t="str">
        <v>Diakonie Katastrophenhilfe</v>
      </c>
      <c r="DE100" t="str">
        <v>Diálogo Diverso</v>
      </c>
      <c r="DF100" t="str">
        <v>Diáspora Venezolana en República Dominicana</v>
      </c>
      <c r="DG100" t="str">
        <v>Duendes y Ángeles Vinotinto República Dominicana</v>
      </c>
      <c r="DH100" t="str">
        <v>Embajadores internacionales de Canarinhos da Amazonia por la paz</v>
      </c>
      <c r="DI100" t="str">
        <v>Encuentros SJS (Servicio Jesuita de la Solidaridad)</v>
      </c>
      <c r="DJ100" t="str">
        <v>Ending Violence Against Migrants</v>
      </c>
      <c r="DK100" t="str">
        <v>Entidad de las Naciones Unidas para la Igualdad de Género y el Empoderamiento de las Mujeres</v>
      </c>
      <c r="DL100" t="str">
        <v>Famia Planea</v>
      </c>
      <c r="DM100" t="str">
        <v>Family Planning Association of Trinidad and Tobago</v>
      </c>
      <c r="DN100" t="str">
        <v>Federación de Mujeres de Sucumbíos</v>
      </c>
      <c r="DO100" t="str">
        <v>Federación Internacional de la Cruz Roja (FIRC)</v>
      </c>
      <c r="DP100" t="str">
        <v>Federación internacional humanitaria</v>
      </c>
      <c r="DQ100" t="str">
        <v>Federación Luterana Mundial</v>
      </c>
      <c r="DR100" t="str">
        <v>Fondo de las Naciones Unidas para la Infancia (UNICEF)</v>
      </c>
      <c r="DS100" t="str">
        <v>Fondo de Población de las Naciones Unidas (UNFPA)</v>
      </c>
      <c r="DT100" t="str">
        <v>Fondo Ecuatoriano Populorum Progressio</v>
      </c>
      <c r="DU100" t="str">
        <v>Foro de Israel para la Ayuda Humanitaria Internacional (IsraAID)</v>
      </c>
      <c r="DV100" t="str">
        <v>Foro de la Sociedad Civil en Salud (ForoSalud)</v>
      </c>
      <c r="DW100" t="str">
        <v>Foro Salud Callao</v>
      </c>
      <c r="DX100" t="str">
        <v>Fraternidade Sem Fronteiras</v>
      </c>
      <c r="DY100" t="str">
        <v>Fundación “Project Hope of Colombia”</v>
      </c>
      <c r="DZ100" t="str">
        <v>Fundación Alas de Colibrí</v>
      </c>
      <c r="EA100" t="str">
        <v>Fundación Americares</v>
      </c>
      <c r="EB100" t="str">
        <v>Fundación AVSI</v>
      </c>
      <c r="EC100" t="str">
        <v>Fundación Baylor Colombia</v>
      </c>
      <c r="ED100" t="str">
        <v>Fundación Casa de Refugio Matilde</v>
      </c>
      <c r="EE100" t="str">
        <v>Fundación Colonia de Venezuela en República Dominicana (FUNCOVERD)</v>
      </c>
      <c r="EF100" t="str">
        <v>Fundación Comisión Católica Argentina de Migraciones (FCCAM)</v>
      </c>
      <c r="EG100" t="str">
        <v>Fundación CRISFE</v>
      </c>
      <c r="EH100" t="str">
        <v>Fundación de Ayuda Social de Las Iglesias Cristianas</v>
      </c>
      <c r="EI100" t="str">
        <v>Fundación de Ayuda Social de las Iglesias Cristianas (FASIC)</v>
      </c>
      <c r="EJ100" t="str">
        <v>Fundación de Emigrantes Venezolanos (FEV)</v>
      </c>
      <c r="EK100" t="str">
        <v>Fundación de las Americas (FUDELA)</v>
      </c>
      <c r="EL100" t="str">
        <v>Fundación Educativa Rada</v>
      </c>
      <c r="EM100" t="str">
        <v>Fundación Equidad</v>
      </c>
      <c r="EN100" t="str">
        <v>Fundación Halü Bienestar Humano (HALU)</v>
      </c>
      <c r="EO100" t="str">
        <v>Fundación Huésped</v>
      </c>
      <c r="EP100" t="str">
        <v>Fundación Human Rights Caribbean (HRC)</v>
      </c>
      <c r="EQ100" t="str">
        <v>Fundación Las Golondrinas</v>
      </c>
      <c r="ER100" t="str">
        <v>Fundación Manos Abiertas</v>
      </c>
      <c r="ES100" t="str">
        <v>Fundación Mi Sangre</v>
      </c>
      <c r="ET100" t="str">
        <v>Fundación Nuestros Jóvenes</v>
      </c>
      <c r="EU100" t="str">
        <v>Fundacion pa Hende Muhe den Dificultad (FHMD)</v>
      </c>
      <c r="EV100" t="str">
        <v>Fundación Pan de Vida</v>
      </c>
      <c r="EW100" t="str">
        <v>Fundación Panamericana de Desarrollo</v>
      </c>
      <c r="EX100" t="str">
        <v>Fundación Panamericana para el Desarrollo (FUPAD)</v>
      </c>
      <c r="EY100" t="str">
        <v>Fundación para Asistencia a las Víctimas</v>
      </c>
      <c r="EZ100" t="str">
        <v>Fundación para la Integración y el Desarrollo de América Latina (FIDAL)</v>
      </c>
      <c r="FA100" t="str">
        <v>Fundación Salú pa Tur</v>
      </c>
      <c r="FB100" t="str">
        <v>Fundación Scalabrini Bolivia</v>
      </c>
      <c r="FC100" t="str">
        <v>Fundacion Scalabrini Chile</v>
      </c>
      <c r="FD100" t="str">
        <v>Fundación SES</v>
      </c>
      <c r="FE100" t="str">
        <v>Fundación Solidaria Trabajo para un Hermano</v>
      </c>
      <c r="FF100" t="str">
        <v>Fundación Stima</v>
      </c>
      <c r="FG100" t="str">
        <v>Fundación Takuna</v>
      </c>
      <c r="FH100" t="str">
        <v>Fundación Tarabita</v>
      </c>
      <c r="FI100" t="str">
        <v>Fundación Venex Curacao</v>
      </c>
      <c r="FJ100" t="str">
        <v>Globalizate Radio</v>
      </c>
      <c r="FK100" t="str">
        <v>GOAL</v>
      </c>
      <c r="FL100" t="str">
        <v>Heartland Alliance International (HAI)</v>
      </c>
      <c r="FM100" t="str">
        <v>HELVETAS Swiss Intercooperation</v>
      </c>
      <c r="FN100" t="str">
        <v>Hermanos Salesianas</v>
      </c>
      <c r="FO100" t="str">
        <v>HIAS</v>
      </c>
      <c r="FP100" t="str">
        <v>Hogar de Cristo</v>
      </c>
      <c r="FQ100" t="str">
        <v>Hogar de Nazareth</v>
      </c>
      <c r="FR100" t="str">
        <v>Human Rights Defence Curaçao</v>
      </c>
      <c r="FS100" t="str">
        <v>Humanity &amp; Inclusion</v>
      </c>
      <c r="FT100" t="str">
        <v>Humans Analytic</v>
      </c>
      <c r="FU100" t="str">
        <v>IEB - Instituto Internacional de Educação do Brasil</v>
      </c>
      <c r="FV100" t="str">
        <v>iMMAP</v>
      </c>
      <c r="FW100" t="str">
        <v>IMPACT Initiatives (REACH)</v>
      </c>
      <c r="FX100" t="str">
        <v>Institute of Natural and Cultural Heritage (IPANC)</v>
      </c>
      <c r="FY100" t="str">
        <v>Instituto de Democracia y Derechos Humanos</v>
      </c>
      <c r="FZ100" t="str">
        <v>Instituto de maná</v>
      </c>
      <c r="GA100" t="str">
        <v>Instituto de Promoción del Desarrollo Solidario</v>
      </c>
      <c r="GB100" t="str">
        <v>Instituto Dominicano de Desarrollo Integral</v>
      </c>
      <c r="GC100" t="str">
        <v>Instituto Félix Guattari</v>
      </c>
      <c r="GD100" t="str">
        <v>Instituto Nice</v>
      </c>
      <c r="GE100" t="str">
        <v>Instituto para las Migraciones y Derechos Humanos (IMDH)</v>
      </c>
      <c r="GF100" t="str">
        <v>Instituto Pirilampos - Grupo de visitas y acciones voluntarias en Roraima</v>
      </c>
      <c r="GG100" t="str">
        <v>INTERSOS</v>
      </c>
      <c r="GH100" t="str">
        <v>IPANC</v>
      </c>
      <c r="GI100" t="str">
        <v>Kimirina Coorporation</v>
      </c>
      <c r="GJ100" t="str">
        <v>La Bolsa del Samaritano</v>
      </c>
      <c r="GK100" t="str">
        <v>Lutheran World Relief</v>
      </c>
      <c r="GL100" t="str">
        <v>Malteser International</v>
      </c>
      <c r="GM100" t="str">
        <v>Más Igualdad Perú</v>
      </c>
      <c r="GN100" t="str">
        <v>MedGlobal</v>
      </c>
      <c r="GO100" t="str">
        <v>Medical Teams International</v>
      </c>
      <c r="GP100" t="str">
        <v>Médicos del Mundo</v>
      </c>
      <c r="GQ100" t="str">
        <v>Mercy Corps</v>
      </c>
      <c r="GR100" t="str">
        <v>Migrantes, Refugiados y Argentinos Emprendedores Sociales (MIRARES)</v>
      </c>
      <c r="GS100" t="str">
        <v>Mision Scalabriniana - Ecuador</v>
      </c>
      <c r="GT100" t="str">
        <v>Missão Paz</v>
      </c>
      <c r="GU100" t="str">
        <v>Movimiento de Mujeres de El Oro</v>
      </c>
      <c r="GV100" t="str">
        <v>Movimiento LGBT+ Brasil</v>
      </c>
      <c r="GW100" t="str">
        <v>Museu A CASA</v>
      </c>
      <c r="GX100" t="str">
        <v>Nueva organización</v>
      </c>
      <c r="GY100" t="str">
        <v>Oficina de la Coordinadora Residente UN</v>
      </c>
      <c r="GZ100" t="str">
        <v>Oficina de las Naciones Unidas de Servicios para Proyectos (UNOPS)</v>
      </c>
      <c r="HA100" t="str">
        <v>Oficina de Naciones Unidas contra la Droga y el Delito (ONUDD)</v>
      </c>
      <c r="HB100" t="str">
        <v>Oficina de Naciones Unidas para la Coordinación de Asuntos Humanitarios</v>
      </c>
      <c r="HC100" t="str">
        <v>Oficina del Alto Comisionado de las Naciones Unidas para los Derechos Humanos (ACNUDH)</v>
      </c>
      <c r="HD100" t="str">
        <v>ONU voluntarios</v>
      </c>
      <c r="HE100" t="str">
        <v>Opportunity International/AGAPE</v>
      </c>
      <c r="HF100" t="str">
        <v>Organización de Estados Iberoamericanos para la Educación, la Ciencia y la Cultura (OEI)</v>
      </c>
      <c r="HG100" t="str">
        <v>Organización de las Naciones Unidas para la Alimentación y la Agricultura (FAO)</v>
      </c>
      <c r="HH100" t="str">
        <v>Organización de las Naciones Unidas para la Educación, la Ciencia y la Cultura (UNESCO)</v>
      </c>
      <c r="HI100" t="str">
        <v>Organización Fuerza Internacional de Capellanía DDHH y DIH OFICA ICC</v>
      </c>
      <c r="HJ100" t="str">
        <v>Organización Internacional del Trabajo (OIT)</v>
      </c>
      <c r="HK100" t="str">
        <v>Organización Internacional para las Migraciones (OIM)</v>
      </c>
      <c r="HL100" t="str">
        <v>Organización Panamericana de la Salud/Organización Mundial de la Salud (OPS/OMS)</v>
      </c>
      <c r="HM100" t="str">
        <v>OXFAM</v>
      </c>
      <c r="HN100" t="str">
        <v>Parroquia Eclesiástica San Francisco</v>
      </c>
      <c r="HO100" t="str">
        <v>Parroquia Ntra Sra Asunción y Madre de los Migrantes</v>
      </c>
      <c r="HP100" t="str">
        <v>Pastoral de Movilidad Humana - Conferencia Episcopal Peruana</v>
      </c>
      <c r="HQ100" t="str">
        <v>Pastoral Social Cáritas</v>
      </c>
      <c r="HR100" t="str">
        <v>Patronato de Amparo Social de Tulcán</v>
      </c>
      <c r="HS100" t="str">
        <v>Peace for Development</v>
      </c>
      <c r="HT100" t="str">
        <v>Plan Internacional</v>
      </c>
      <c r="HU100" t="str">
        <v>Première Urgence Internationale</v>
      </c>
      <c r="HV100" t="str">
        <v>PROBONO Colombia</v>
      </c>
      <c r="HW100" t="str">
        <v>Progetto mondo mlal</v>
      </c>
      <c r="HX100" t="str">
        <v>Programa Conjunto de las Naciones Unidas sobre el VIH/SIDA (ONUSIDA)</v>
      </c>
      <c r="HY100" t="str">
        <v>Programa de las Naciones Unidas para el Desarrollo (PNUD)</v>
      </c>
      <c r="HZ100" t="str">
        <v>Programa de las Naciones Unidas para los Asentamientos Humanos (UN Habitat)</v>
      </c>
      <c r="IA100" t="str">
        <v>Programa de Soporte a la autoayuda de personas seropositivas</v>
      </c>
      <c r="IB100" t="str">
        <v>Programa Mundial de Alimentos (PMA)</v>
      </c>
      <c r="IC100" t="str">
        <v>Purik Huasi</v>
      </c>
      <c r="ID100" t="str">
        <v>Red con Migrantes y Refugiados</v>
      </c>
      <c r="IE100" t="str">
        <v>Red de Investigaciones Orientadas a la Solución de Problemas en Derechos Humanos</v>
      </c>
      <c r="IF100" t="str">
        <v>Red Internacional de Migración Scalabrini</v>
      </c>
      <c r="IG100" t="str">
        <v>Red Latinoamericana de Organizaciones no Gubernamentales de Personas con Discapacidad y sus Familias (RIADIS)</v>
      </c>
      <c r="IH100" t="str">
        <v>Red regioanal LGTBI+</v>
      </c>
      <c r="II100" t="str">
        <v>Renacer</v>
      </c>
      <c r="IJ100" t="str">
        <v>RET Internacional</v>
      </c>
      <c r="IK100" t="str">
        <v>Save the Children (SCI)</v>
      </c>
      <c r="IL100" t="str">
        <v>Sección Peruana de Amnistía Internacional</v>
      </c>
      <c r="IM100" t="str">
        <v>Semillas para la Democracia</v>
      </c>
      <c r="IN100" t="str">
        <v>Servicio Ecuménico para la Dignidad Humana</v>
      </c>
      <c r="IO100" t="str">
        <v>Servicio Jesuita a Migrantes (SJM)</v>
      </c>
      <c r="IP100" t="str">
        <v>Servicio Jesuita a Migrantes y Refugiados (SJMR)</v>
      </c>
      <c r="IQ100" t="str">
        <v>Servicio Jesuita a Refugiados (SJR)</v>
      </c>
      <c r="IR100" t="str">
        <v>Servicio Pastoral de Migrantes Nacional</v>
      </c>
      <c r="IS100" t="str">
        <v>Serviço Pastoral dos Migrantes do Nordeste</v>
      </c>
      <c r="IT100" t="str">
        <v>Sesame Workshop</v>
      </c>
      <c r="IU100" t="str">
        <v>Sociedad Bolivariana de Curaçao</v>
      </c>
      <c r="IV100" t="str">
        <v>Solidarites International/Premiere Urgence Internationale (Consorcio de SI y PUI)</v>
      </c>
      <c r="IW100" t="str">
        <v>Sparkassenstiftung für internationale Kooperation</v>
      </c>
      <c r="IX100" t="str">
        <v>Stichting Slachtofferhulp Curaçao</v>
      </c>
      <c r="IY100" t="str">
        <v>Swisscontact</v>
      </c>
      <c r="IZ100" t="str">
        <v>Tearfund</v>
      </c>
      <c r="JA100" t="str">
        <v>TECHO</v>
      </c>
      <c r="JB100" t="str">
        <v>Terre des Hommes Italy</v>
      </c>
      <c r="JC100" t="str">
        <v>Terre des Hommes Lausanne</v>
      </c>
      <c r="JD100" t="str">
        <v>Terre des Hommes Suisse</v>
      </c>
      <c r="JE100" t="str">
        <v>Universidad Católica del Uruguay (UCU)</v>
      </c>
      <c r="JF100" t="str">
        <v>Universidad de Buenos Aires (UBA)</v>
      </c>
      <c r="JG100" t="str">
        <v>UruVene</v>
      </c>
      <c r="JH100" t="str">
        <v>VenAruba Solidaria</v>
      </c>
      <c r="JI100" t="str">
        <v>VenEuropa</v>
      </c>
      <c r="JJ100" t="str">
        <v>Venezolanos en San Cristóbal</v>
      </c>
      <c r="JK100" t="str">
        <v>Vicaría de Pastoral Social Caritas</v>
      </c>
      <c r="JL100" t="str">
        <v>Vicariato apostólico de Esmeraldas – Nación de Paz (VAE)</v>
      </c>
      <c r="JM100" t="str">
        <v>Visión Mundial</v>
      </c>
      <c r="JN100" t="str">
        <v>War Child</v>
      </c>
      <c r="JO100" t="str">
        <v>We World GVC</v>
      </c>
      <c r="JP100" t="str">
        <v>World Council of Credit Unions</v>
      </c>
      <c r="JQ100" t="str">
        <v>ZOA</v>
      </c>
    </row>
    <row r="101" spans="1:277" x14ac:dyDescent="0.3">
      <c r="A101" s="37" t="s">
        <v>915</v>
      </c>
      <c r="B101" s="37" t="s">
        <v>916</v>
      </c>
      <c r="C101" s="37" t="s">
        <v>917</v>
      </c>
      <c r="D101" s="37"/>
      <c r="E101" s="37" t="s">
        <v>916</v>
      </c>
      <c r="F101" s="46" t="b">
        <v>0</v>
      </c>
      <c r="G101" s="46" t="s">
        <v>2167</v>
      </c>
      <c r="I101" t="str" cm="1">
        <f t="array" ref="I101:JQ101">TRANSPOSE(_xlfn._xlws.SORT(_xlfn._xlws.FILTER(Table3[Nombre],ISNUMBER(SEARCH(' Activity Sheet'!C102,Table3[Nombre])),"Not found"),,1))</f>
        <v>100% Diversidad y Derechos</v>
      </c>
      <c r="J101" t="str">
        <v>ABV - Asociación del Bien con la Vida</v>
      </c>
      <c r="K101" t="str">
        <v>ACAPS</v>
      </c>
      <c r="L101" t="str">
        <v>Acción contra el Hambre</v>
      </c>
      <c r="M101" t="str">
        <v>ACT Alianza</v>
      </c>
      <c r="N101" t="str">
        <v>ACTED</v>
      </c>
      <c r="O101" t="str">
        <v>Agencia Adventista de Desarollo y Recursos Asistenciales (ADRA)</v>
      </c>
      <c r="P101" t="str">
        <v>Agencia de Cooperación Alemana para el Desarrollo GIZ</v>
      </c>
      <c r="Q101" t="str">
        <v>AID FOR AIDS</v>
      </c>
      <c r="R101" t="str">
        <v>AIDS Healthcare Foundation</v>
      </c>
      <c r="S101" t="str">
        <v>Aldeas Infantiles SOS</v>
      </c>
      <c r="T101" t="str">
        <v>Alianza por la Solidaridad</v>
      </c>
      <c r="U101" t="str">
        <v>Alianza por Venezuela</v>
      </c>
      <c r="V101" t="str">
        <v>Alto Comisionado de las Naciones Unidas para los Refugiados (ACNUR)</v>
      </c>
      <c r="W101" t="str">
        <v>Asociación Aves</v>
      </c>
      <c r="X101" t="str">
        <v>Asociación Caritativa y Cultural Amigos do Noivo</v>
      </c>
      <c r="Y101" t="str">
        <v>Asociación Churún Merú</v>
      </c>
      <c r="Z101" t="str">
        <v>Asociación Civil de Chamos Venezolanos</v>
      </c>
      <c r="AA101" t="str">
        <v>Asociación Civil El Paso</v>
      </c>
      <c r="AB101" t="str">
        <v>Asociación Civil Venezolana en Paraguay</v>
      </c>
      <c r="AC101" t="str">
        <v>Asociación Construyendo Caminos de Esperanza Frente a la Injusticia, el Rechazo y el Olvido (CCEFIRO)</v>
      </c>
      <c r="AD101" t="str">
        <v>Asociación de Apoyo al Desarrollo - APOYAR</v>
      </c>
      <c r="AE101" t="str">
        <v>Asociacion de Jubilados y Pensionados Venezolanos en Argentina</v>
      </c>
      <c r="AF101" t="str">
        <v>Asociación de Psicólogos Venezolanos en Argentina</v>
      </c>
      <c r="AG101" t="str">
        <v>Asociación de venezolanos en la República argentina (ASOVEN)</v>
      </c>
      <c r="AH101" t="str">
        <v>Asociación educativa y caritativa Vale da Benção (AEBVB)</v>
      </c>
      <c r="AI101" t="str">
        <v>Asociación Idas y Vueltas</v>
      </c>
      <c r="AJ101" t="str">
        <v>Asociación ILLARI-AMANECER</v>
      </c>
      <c r="AK101" t="str">
        <v>Asociación Inmigrante Feliz</v>
      </c>
      <c r="AL101" t="str">
        <v>Asociación Manos Veneguayas</v>
      </c>
      <c r="AM101" t="str">
        <v>AsociacIón Misioneros de San Carlos Scalabrinianos</v>
      </c>
      <c r="AN101" t="str">
        <v>Asociación Mutual Israelita Argentina</v>
      </c>
      <c r="AO101" t="str">
        <v>Asociación Profamilia</v>
      </c>
      <c r="AP101" t="str">
        <v>Asociación Quinta Ola</v>
      </c>
      <c r="AQ101" t="str">
        <v>Asociación Solidaridad y Acción</v>
      </c>
      <c r="AR101" t="str">
        <v>Asociación Venezolana en Chile</v>
      </c>
      <c r="AS101" t="str">
        <v>Associação Hermanitos</v>
      </c>
      <c r="AT101" t="str">
        <v>Ayuda en Acción</v>
      </c>
      <c r="AU101" t="str">
        <v>Bethany Christian Services</v>
      </c>
      <c r="AV101" t="str">
        <v>Blumont</v>
      </c>
      <c r="AW101" t="str">
        <v>Capellanía de migrantes venezolanos de la diócesis de Lurín</v>
      </c>
      <c r="AX101" t="str">
        <v>CARE</v>
      </c>
      <c r="AY101" t="str">
        <v>Cáritas Alemania</v>
      </c>
      <c r="AZ101" t="str">
        <v>Cáritas Aruba</v>
      </c>
      <c r="BA101" t="str">
        <v>Cáritas Bolivia</v>
      </c>
      <c r="BB101" t="str">
        <v>Cáritas Brasil</v>
      </c>
      <c r="BC101" t="str">
        <v>Caritas Ecuador</v>
      </c>
      <c r="BD101" t="str">
        <v>Caritas Manaus</v>
      </c>
      <c r="BE101" t="str">
        <v>Caritas Parana</v>
      </c>
      <c r="BF101" t="str">
        <v>Cáritas Perú</v>
      </c>
      <c r="BG101" t="str">
        <v>Cáritas Rio de Janeiro</v>
      </c>
      <c r="BH101" t="str">
        <v>Cáritas São Paulo</v>
      </c>
      <c r="BI101" t="str">
        <v>Cáritas Suiza</v>
      </c>
      <c r="BJ101" t="str">
        <v>Cáritas Willemstad</v>
      </c>
      <c r="BK101" t="str">
        <v>Casa Cemisol</v>
      </c>
      <c r="BL101" t="str">
        <v>Casa Hogar San José</v>
      </c>
      <c r="BM101" t="str">
        <v>Casa Violeta</v>
      </c>
      <c r="BN101" t="str">
        <v>Centro de Atencion alMigrante (CAM)</v>
      </c>
      <c r="BO101" t="str">
        <v>Centro de Atencion Psicosocial (CAPS)</v>
      </c>
      <c r="BP101" t="str">
        <v>Centro de Defensa de los Derechos Humanos de Guarulhos (CCDH)</v>
      </c>
      <c r="BQ101" t="str">
        <v>Centro de Desarrollo y Autogestión</v>
      </c>
      <c r="BR101" t="str">
        <v>Centro de Estudios y Programas Integrados para el Desarrollo Sostenible (CIEDS)</v>
      </c>
      <c r="BS101" t="str">
        <v>Centro de Estudios y Solidaridad con América Latina (CESAL)</v>
      </c>
      <c r="BT101" t="str">
        <v>Centro de Migración y Derechos Humanos de la Diócesis de Roraima</v>
      </c>
      <c r="BU101" t="str">
        <v>Centro Familiar Familias Sin Fronteras – Fundación Familia Sin Fronteras</v>
      </c>
      <c r="BV101" t="str">
        <v>CESVI-Cooperazione e Sviluppo</v>
      </c>
      <c r="BW101" t="str">
        <v>ChildFund Internacional</v>
      </c>
      <c r="BX101" t="str">
        <v>CHS Alternativo</v>
      </c>
      <c r="BY101" t="str">
        <v>CIR - Conselho Indígena de Roraima</v>
      </c>
      <c r="BZ101" t="str">
        <v>Coletivo MOSAICO - Asociación del Movimiento Social, Ambiental, Interactivo, Cultural y Organizacional</v>
      </c>
      <c r="CA101" t="str">
        <v>COLVENZ</v>
      </c>
      <c r="CB101" t="str">
        <v>Comisión Argentina para Refugiados y Migrantes (CAREF)</v>
      </c>
      <c r="CC101" t="str">
        <v>Comité Internacional de la Cruz Roja</v>
      </c>
      <c r="CD101" t="str">
        <v>Comité Internacional de Rescate (IRC)</v>
      </c>
      <c r="CE101" t="str">
        <v>Comité Internacional para el Desarrollo de los Pueblos (CISP)</v>
      </c>
      <c r="CF101" t="str">
        <v>Comite permanente por la defensa de los derechos humanos (CDH)</v>
      </c>
      <c r="CG101" t="str">
        <v>Compasión internacional</v>
      </c>
      <c r="CH101" t="str">
        <v>Compassiva</v>
      </c>
      <c r="CI101" t="str">
        <v>Conozco mis derechos</v>
      </c>
      <c r="CJ101" t="str">
        <v>ConQuito</v>
      </c>
      <c r="CK101" t="str">
        <v>Consejo Danés para los Refugiados (DRC)</v>
      </c>
      <c r="CL101" t="str">
        <v>Consejo Interreligioso del Perú - Religiones por la Paz</v>
      </c>
      <c r="CM101" t="str">
        <v>Consejo Noruego para los Refugiados (NRC)</v>
      </c>
      <c r="CN101" t="str">
        <v>Consorcio de Org. Privadas de promoción al desarrollo de la micro y pequeña empresa</v>
      </c>
      <c r="CO101" t="str">
        <v>COOPI - Cooperación Internacional</v>
      </c>
      <c r="CP101" t="str">
        <v>Corporacion Minuto de Dios</v>
      </c>
      <c r="CQ101" t="str">
        <v>Corporación Opción Legal</v>
      </c>
      <c r="CR101" t="str">
        <v>Corporación para el Desarrollo de Emprendimiento y la Innovación Social</v>
      </c>
      <c r="CS101" t="str">
        <v>Cruz Roja Argentina</v>
      </c>
      <c r="CT101" t="str">
        <v>Cruz Roja Colombia</v>
      </c>
      <c r="CU101" t="str">
        <v>Cruz Roja Ecuador</v>
      </c>
      <c r="CV101" t="str">
        <v>Cruz Roja Española</v>
      </c>
      <c r="CW101" t="str">
        <v>Cruz Roja Panamá</v>
      </c>
      <c r="CX101" t="str">
        <v>Cruz Roja Paraguay</v>
      </c>
      <c r="CY101" t="str">
        <v>Cruz Roja Perú</v>
      </c>
      <c r="CZ101" t="str">
        <v>Cruz Roja Uruguay</v>
      </c>
      <c r="DA101" t="str">
        <v>Cuso Internacional</v>
      </c>
      <c r="DB101" t="str">
        <v>DCF (Danielle’s Children Fund)</v>
      </c>
      <c r="DC101" t="str">
        <v>Desarrollo Cooperativo Agrícola Internacional / Voluntarios en Asistencia Cooperativa en el Extranjero</v>
      </c>
      <c r="DD101" t="str">
        <v>Diakonie Katastrophenhilfe</v>
      </c>
      <c r="DE101" t="str">
        <v>Diálogo Diverso</v>
      </c>
      <c r="DF101" t="str">
        <v>Diáspora Venezolana en República Dominicana</v>
      </c>
      <c r="DG101" t="str">
        <v>Duendes y Ángeles Vinotinto República Dominicana</v>
      </c>
      <c r="DH101" t="str">
        <v>Embajadores internacionales de Canarinhos da Amazonia por la paz</v>
      </c>
      <c r="DI101" t="str">
        <v>Encuentros SJS (Servicio Jesuita de la Solidaridad)</v>
      </c>
      <c r="DJ101" t="str">
        <v>Ending Violence Against Migrants</v>
      </c>
      <c r="DK101" t="str">
        <v>Entidad de las Naciones Unidas para la Igualdad de Género y el Empoderamiento de las Mujeres</v>
      </c>
      <c r="DL101" t="str">
        <v>Famia Planea</v>
      </c>
      <c r="DM101" t="str">
        <v>Family Planning Association of Trinidad and Tobago</v>
      </c>
      <c r="DN101" t="str">
        <v>Federación de Mujeres de Sucumbíos</v>
      </c>
      <c r="DO101" t="str">
        <v>Federación Internacional de la Cruz Roja (FIRC)</v>
      </c>
      <c r="DP101" t="str">
        <v>Federación internacional humanitaria</v>
      </c>
      <c r="DQ101" t="str">
        <v>Federación Luterana Mundial</v>
      </c>
      <c r="DR101" t="str">
        <v>Fondo de las Naciones Unidas para la Infancia (UNICEF)</v>
      </c>
      <c r="DS101" t="str">
        <v>Fondo de Población de las Naciones Unidas (UNFPA)</v>
      </c>
      <c r="DT101" t="str">
        <v>Fondo Ecuatoriano Populorum Progressio</v>
      </c>
      <c r="DU101" t="str">
        <v>Foro de Israel para la Ayuda Humanitaria Internacional (IsraAID)</v>
      </c>
      <c r="DV101" t="str">
        <v>Foro de la Sociedad Civil en Salud (ForoSalud)</v>
      </c>
      <c r="DW101" t="str">
        <v>Foro Salud Callao</v>
      </c>
      <c r="DX101" t="str">
        <v>Fraternidade Sem Fronteiras</v>
      </c>
      <c r="DY101" t="str">
        <v>Fundación “Project Hope of Colombia”</v>
      </c>
      <c r="DZ101" t="str">
        <v>Fundación Alas de Colibrí</v>
      </c>
      <c r="EA101" t="str">
        <v>Fundación Americares</v>
      </c>
      <c r="EB101" t="str">
        <v>Fundación AVSI</v>
      </c>
      <c r="EC101" t="str">
        <v>Fundación Baylor Colombia</v>
      </c>
      <c r="ED101" t="str">
        <v>Fundación Casa de Refugio Matilde</v>
      </c>
      <c r="EE101" t="str">
        <v>Fundación Colonia de Venezuela en República Dominicana (FUNCOVERD)</v>
      </c>
      <c r="EF101" t="str">
        <v>Fundación Comisión Católica Argentina de Migraciones (FCCAM)</v>
      </c>
      <c r="EG101" t="str">
        <v>Fundación CRISFE</v>
      </c>
      <c r="EH101" t="str">
        <v>Fundación de Ayuda Social de Las Iglesias Cristianas</v>
      </c>
      <c r="EI101" t="str">
        <v>Fundación de Ayuda Social de las Iglesias Cristianas (FASIC)</v>
      </c>
      <c r="EJ101" t="str">
        <v>Fundación de Emigrantes Venezolanos (FEV)</v>
      </c>
      <c r="EK101" t="str">
        <v>Fundación de las Americas (FUDELA)</v>
      </c>
      <c r="EL101" t="str">
        <v>Fundación Educativa Rada</v>
      </c>
      <c r="EM101" t="str">
        <v>Fundación Equidad</v>
      </c>
      <c r="EN101" t="str">
        <v>Fundación Halü Bienestar Humano (HALU)</v>
      </c>
      <c r="EO101" t="str">
        <v>Fundación Huésped</v>
      </c>
      <c r="EP101" t="str">
        <v>Fundación Human Rights Caribbean (HRC)</v>
      </c>
      <c r="EQ101" t="str">
        <v>Fundación Las Golondrinas</v>
      </c>
      <c r="ER101" t="str">
        <v>Fundación Manos Abiertas</v>
      </c>
      <c r="ES101" t="str">
        <v>Fundación Mi Sangre</v>
      </c>
      <c r="ET101" t="str">
        <v>Fundación Nuestros Jóvenes</v>
      </c>
      <c r="EU101" t="str">
        <v>Fundacion pa Hende Muhe den Dificultad (FHMD)</v>
      </c>
      <c r="EV101" t="str">
        <v>Fundación Pan de Vida</v>
      </c>
      <c r="EW101" t="str">
        <v>Fundación Panamericana de Desarrollo</v>
      </c>
      <c r="EX101" t="str">
        <v>Fundación Panamericana para el Desarrollo (FUPAD)</v>
      </c>
      <c r="EY101" t="str">
        <v>Fundación para Asistencia a las Víctimas</v>
      </c>
      <c r="EZ101" t="str">
        <v>Fundación para la Integración y el Desarrollo de América Latina (FIDAL)</v>
      </c>
      <c r="FA101" t="str">
        <v>Fundación Salú pa Tur</v>
      </c>
      <c r="FB101" t="str">
        <v>Fundación Scalabrini Bolivia</v>
      </c>
      <c r="FC101" t="str">
        <v>Fundacion Scalabrini Chile</v>
      </c>
      <c r="FD101" t="str">
        <v>Fundación SES</v>
      </c>
      <c r="FE101" t="str">
        <v>Fundación Solidaria Trabajo para un Hermano</v>
      </c>
      <c r="FF101" t="str">
        <v>Fundación Stima</v>
      </c>
      <c r="FG101" t="str">
        <v>Fundación Takuna</v>
      </c>
      <c r="FH101" t="str">
        <v>Fundación Tarabita</v>
      </c>
      <c r="FI101" t="str">
        <v>Fundación Venex Curacao</v>
      </c>
      <c r="FJ101" t="str">
        <v>Globalizate Radio</v>
      </c>
      <c r="FK101" t="str">
        <v>GOAL</v>
      </c>
      <c r="FL101" t="str">
        <v>Heartland Alliance International (HAI)</v>
      </c>
      <c r="FM101" t="str">
        <v>HELVETAS Swiss Intercooperation</v>
      </c>
      <c r="FN101" t="str">
        <v>Hermanos Salesianas</v>
      </c>
      <c r="FO101" t="str">
        <v>HIAS</v>
      </c>
      <c r="FP101" t="str">
        <v>Hogar de Cristo</v>
      </c>
      <c r="FQ101" t="str">
        <v>Hogar de Nazareth</v>
      </c>
      <c r="FR101" t="str">
        <v>Human Rights Defence Curaçao</v>
      </c>
      <c r="FS101" t="str">
        <v>Humanity &amp; Inclusion</v>
      </c>
      <c r="FT101" t="str">
        <v>Humans Analytic</v>
      </c>
      <c r="FU101" t="str">
        <v>IEB - Instituto Internacional de Educação do Brasil</v>
      </c>
      <c r="FV101" t="str">
        <v>iMMAP</v>
      </c>
      <c r="FW101" t="str">
        <v>IMPACT Initiatives (REACH)</v>
      </c>
      <c r="FX101" t="str">
        <v>Institute of Natural and Cultural Heritage (IPANC)</v>
      </c>
      <c r="FY101" t="str">
        <v>Instituto de Democracia y Derechos Humanos</v>
      </c>
      <c r="FZ101" t="str">
        <v>Instituto de maná</v>
      </c>
      <c r="GA101" t="str">
        <v>Instituto de Promoción del Desarrollo Solidario</v>
      </c>
      <c r="GB101" t="str">
        <v>Instituto Dominicano de Desarrollo Integral</v>
      </c>
      <c r="GC101" t="str">
        <v>Instituto Félix Guattari</v>
      </c>
      <c r="GD101" t="str">
        <v>Instituto Nice</v>
      </c>
      <c r="GE101" t="str">
        <v>Instituto para las Migraciones y Derechos Humanos (IMDH)</v>
      </c>
      <c r="GF101" t="str">
        <v>Instituto Pirilampos - Grupo de visitas y acciones voluntarias en Roraima</v>
      </c>
      <c r="GG101" t="str">
        <v>INTERSOS</v>
      </c>
      <c r="GH101" t="str">
        <v>IPANC</v>
      </c>
      <c r="GI101" t="str">
        <v>Kimirina Coorporation</v>
      </c>
      <c r="GJ101" t="str">
        <v>La Bolsa del Samaritano</v>
      </c>
      <c r="GK101" t="str">
        <v>Lutheran World Relief</v>
      </c>
      <c r="GL101" t="str">
        <v>Malteser International</v>
      </c>
      <c r="GM101" t="str">
        <v>Más Igualdad Perú</v>
      </c>
      <c r="GN101" t="str">
        <v>MedGlobal</v>
      </c>
      <c r="GO101" t="str">
        <v>Medical Teams International</v>
      </c>
      <c r="GP101" t="str">
        <v>Médicos del Mundo</v>
      </c>
      <c r="GQ101" t="str">
        <v>Mercy Corps</v>
      </c>
      <c r="GR101" t="str">
        <v>Migrantes, Refugiados y Argentinos Emprendedores Sociales (MIRARES)</v>
      </c>
      <c r="GS101" t="str">
        <v>Mision Scalabriniana - Ecuador</v>
      </c>
      <c r="GT101" t="str">
        <v>Missão Paz</v>
      </c>
      <c r="GU101" t="str">
        <v>Movimiento de Mujeres de El Oro</v>
      </c>
      <c r="GV101" t="str">
        <v>Movimiento LGBT+ Brasil</v>
      </c>
      <c r="GW101" t="str">
        <v>Museu A CASA</v>
      </c>
      <c r="GX101" t="str">
        <v>Nueva organización</v>
      </c>
      <c r="GY101" t="str">
        <v>Oficina de la Coordinadora Residente UN</v>
      </c>
      <c r="GZ101" t="str">
        <v>Oficina de las Naciones Unidas de Servicios para Proyectos (UNOPS)</v>
      </c>
      <c r="HA101" t="str">
        <v>Oficina de Naciones Unidas contra la Droga y el Delito (ONUDD)</v>
      </c>
      <c r="HB101" t="str">
        <v>Oficina de Naciones Unidas para la Coordinación de Asuntos Humanitarios</v>
      </c>
      <c r="HC101" t="str">
        <v>Oficina del Alto Comisionado de las Naciones Unidas para los Derechos Humanos (ACNUDH)</v>
      </c>
      <c r="HD101" t="str">
        <v>ONU voluntarios</v>
      </c>
      <c r="HE101" t="str">
        <v>Opportunity International/AGAPE</v>
      </c>
      <c r="HF101" t="str">
        <v>Organización de Estados Iberoamericanos para la Educación, la Ciencia y la Cultura (OEI)</v>
      </c>
      <c r="HG101" t="str">
        <v>Organización de las Naciones Unidas para la Alimentación y la Agricultura (FAO)</v>
      </c>
      <c r="HH101" t="str">
        <v>Organización de las Naciones Unidas para la Educación, la Ciencia y la Cultura (UNESCO)</v>
      </c>
      <c r="HI101" t="str">
        <v>Organización Fuerza Internacional de Capellanía DDHH y DIH OFICA ICC</v>
      </c>
      <c r="HJ101" t="str">
        <v>Organización Internacional del Trabajo (OIT)</v>
      </c>
      <c r="HK101" t="str">
        <v>Organización Internacional para las Migraciones (OIM)</v>
      </c>
      <c r="HL101" t="str">
        <v>Organización Panamericana de la Salud/Organización Mundial de la Salud (OPS/OMS)</v>
      </c>
      <c r="HM101" t="str">
        <v>OXFAM</v>
      </c>
      <c r="HN101" t="str">
        <v>Parroquia Eclesiástica San Francisco</v>
      </c>
      <c r="HO101" t="str">
        <v>Parroquia Ntra Sra Asunción y Madre de los Migrantes</v>
      </c>
      <c r="HP101" t="str">
        <v>Pastoral de Movilidad Humana - Conferencia Episcopal Peruana</v>
      </c>
      <c r="HQ101" t="str">
        <v>Pastoral Social Cáritas</v>
      </c>
      <c r="HR101" t="str">
        <v>Patronato de Amparo Social de Tulcán</v>
      </c>
      <c r="HS101" t="str">
        <v>Peace for Development</v>
      </c>
      <c r="HT101" t="str">
        <v>Plan Internacional</v>
      </c>
      <c r="HU101" t="str">
        <v>Première Urgence Internationale</v>
      </c>
      <c r="HV101" t="str">
        <v>PROBONO Colombia</v>
      </c>
      <c r="HW101" t="str">
        <v>Progetto mondo mlal</v>
      </c>
      <c r="HX101" t="str">
        <v>Programa Conjunto de las Naciones Unidas sobre el VIH/SIDA (ONUSIDA)</v>
      </c>
      <c r="HY101" t="str">
        <v>Programa de las Naciones Unidas para el Desarrollo (PNUD)</v>
      </c>
      <c r="HZ101" t="str">
        <v>Programa de las Naciones Unidas para los Asentamientos Humanos (UN Habitat)</v>
      </c>
      <c r="IA101" t="str">
        <v>Programa de Soporte a la autoayuda de personas seropositivas</v>
      </c>
      <c r="IB101" t="str">
        <v>Programa Mundial de Alimentos (PMA)</v>
      </c>
      <c r="IC101" t="str">
        <v>Purik Huasi</v>
      </c>
      <c r="ID101" t="str">
        <v>Red con Migrantes y Refugiados</v>
      </c>
      <c r="IE101" t="str">
        <v>Red de Investigaciones Orientadas a la Solución de Problemas en Derechos Humanos</v>
      </c>
      <c r="IF101" t="str">
        <v>Red Internacional de Migración Scalabrini</v>
      </c>
      <c r="IG101" t="str">
        <v>Red Latinoamericana de Organizaciones no Gubernamentales de Personas con Discapacidad y sus Familias (RIADIS)</v>
      </c>
      <c r="IH101" t="str">
        <v>Red regioanal LGTBI+</v>
      </c>
      <c r="II101" t="str">
        <v>Renacer</v>
      </c>
      <c r="IJ101" t="str">
        <v>RET Internacional</v>
      </c>
      <c r="IK101" t="str">
        <v>Save the Children (SCI)</v>
      </c>
      <c r="IL101" t="str">
        <v>Sección Peruana de Amnistía Internacional</v>
      </c>
      <c r="IM101" t="str">
        <v>Semillas para la Democracia</v>
      </c>
      <c r="IN101" t="str">
        <v>Servicio Ecuménico para la Dignidad Humana</v>
      </c>
      <c r="IO101" t="str">
        <v>Servicio Jesuita a Migrantes (SJM)</v>
      </c>
      <c r="IP101" t="str">
        <v>Servicio Jesuita a Migrantes y Refugiados (SJMR)</v>
      </c>
      <c r="IQ101" t="str">
        <v>Servicio Jesuita a Refugiados (SJR)</v>
      </c>
      <c r="IR101" t="str">
        <v>Servicio Pastoral de Migrantes Nacional</v>
      </c>
      <c r="IS101" t="str">
        <v>Serviço Pastoral dos Migrantes do Nordeste</v>
      </c>
      <c r="IT101" t="str">
        <v>Sesame Workshop</v>
      </c>
      <c r="IU101" t="str">
        <v>Sociedad Bolivariana de Curaçao</v>
      </c>
      <c r="IV101" t="str">
        <v>Solidarites International/Premiere Urgence Internationale (Consorcio de SI y PUI)</v>
      </c>
      <c r="IW101" t="str">
        <v>Sparkassenstiftung für internationale Kooperation</v>
      </c>
      <c r="IX101" t="str">
        <v>Stichting Slachtofferhulp Curaçao</v>
      </c>
      <c r="IY101" t="str">
        <v>Swisscontact</v>
      </c>
      <c r="IZ101" t="str">
        <v>Tearfund</v>
      </c>
      <c r="JA101" t="str">
        <v>TECHO</v>
      </c>
      <c r="JB101" t="str">
        <v>Terre des Hommes Italy</v>
      </c>
      <c r="JC101" t="str">
        <v>Terre des Hommes Lausanne</v>
      </c>
      <c r="JD101" t="str">
        <v>Terre des Hommes Suisse</v>
      </c>
      <c r="JE101" t="str">
        <v>Universidad Católica del Uruguay (UCU)</v>
      </c>
      <c r="JF101" t="str">
        <v>Universidad de Buenos Aires (UBA)</v>
      </c>
      <c r="JG101" t="str">
        <v>UruVene</v>
      </c>
      <c r="JH101" t="str">
        <v>VenAruba Solidaria</v>
      </c>
      <c r="JI101" t="str">
        <v>VenEuropa</v>
      </c>
      <c r="JJ101" t="str">
        <v>Venezolanos en San Cristóbal</v>
      </c>
      <c r="JK101" t="str">
        <v>Vicaría de Pastoral Social Caritas</v>
      </c>
      <c r="JL101" t="str">
        <v>Vicariato apostólico de Esmeraldas – Nación de Paz (VAE)</v>
      </c>
      <c r="JM101" t="str">
        <v>Visión Mundial</v>
      </c>
      <c r="JN101" t="str">
        <v>War Child</v>
      </c>
      <c r="JO101" t="str">
        <v>We World GVC</v>
      </c>
      <c r="JP101" t="str">
        <v>World Council of Credit Unions</v>
      </c>
      <c r="JQ101" t="str">
        <v>ZOA</v>
      </c>
    </row>
    <row r="102" spans="1:277" x14ac:dyDescent="0.3">
      <c r="A102" s="37" t="s">
        <v>918</v>
      </c>
      <c r="B102" s="37" t="s">
        <v>919</v>
      </c>
      <c r="C102" s="37" t="s">
        <v>920</v>
      </c>
      <c r="D102" s="37"/>
      <c r="E102" s="37" t="s">
        <v>921</v>
      </c>
      <c r="F102" s="46" t="b">
        <v>0</v>
      </c>
      <c r="G102" s="46" t="s">
        <v>2167</v>
      </c>
      <c r="I102" t="str" cm="1">
        <f t="array" ref="I102:JQ102">TRANSPOSE(_xlfn._xlws.SORT(_xlfn._xlws.FILTER(Table3[Nombre],ISNUMBER(SEARCH(' Activity Sheet'!C103,Table3[Nombre])),"Not found"),,1))</f>
        <v>100% Diversidad y Derechos</v>
      </c>
      <c r="J102" t="str">
        <v>ABV - Asociación del Bien con la Vida</v>
      </c>
      <c r="K102" t="str">
        <v>ACAPS</v>
      </c>
      <c r="L102" t="str">
        <v>Acción contra el Hambre</v>
      </c>
      <c r="M102" t="str">
        <v>ACT Alianza</v>
      </c>
      <c r="N102" t="str">
        <v>ACTED</v>
      </c>
      <c r="O102" t="str">
        <v>Agencia Adventista de Desarollo y Recursos Asistenciales (ADRA)</v>
      </c>
      <c r="P102" t="str">
        <v>Agencia de Cooperación Alemana para el Desarrollo GIZ</v>
      </c>
      <c r="Q102" t="str">
        <v>AID FOR AIDS</v>
      </c>
      <c r="R102" t="str">
        <v>AIDS Healthcare Foundation</v>
      </c>
      <c r="S102" t="str">
        <v>Aldeas Infantiles SOS</v>
      </c>
      <c r="T102" t="str">
        <v>Alianza por la Solidaridad</v>
      </c>
      <c r="U102" t="str">
        <v>Alianza por Venezuela</v>
      </c>
      <c r="V102" t="str">
        <v>Alto Comisionado de las Naciones Unidas para los Refugiados (ACNUR)</v>
      </c>
      <c r="W102" t="str">
        <v>Asociación Aves</v>
      </c>
      <c r="X102" t="str">
        <v>Asociación Caritativa y Cultural Amigos do Noivo</v>
      </c>
      <c r="Y102" t="str">
        <v>Asociación Churún Merú</v>
      </c>
      <c r="Z102" t="str">
        <v>Asociación Civil de Chamos Venezolanos</v>
      </c>
      <c r="AA102" t="str">
        <v>Asociación Civil El Paso</v>
      </c>
      <c r="AB102" t="str">
        <v>Asociación Civil Venezolana en Paraguay</v>
      </c>
      <c r="AC102" t="str">
        <v>Asociación Construyendo Caminos de Esperanza Frente a la Injusticia, el Rechazo y el Olvido (CCEFIRO)</v>
      </c>
      <c r="AD102" t="str">
        <v>Asociación de Apoyo al Desarrollo - APOYAR</v>
      </c>
      <c r="AE102" t="str">
        <v>Asociacion de Jubilados y Pensionados Venezolanos en Argentina</v>
      </c>
      <c r="AF102" t="str">
        <v>Asociación de Psicólogos Venezolanos en Argentina</v>
      </c>
      <c r="AG102" t="str">
        <v>Asociación de venezolanos en la República argentina (ASOVEN)</v>
      </c>
      <c r="AH102" t="str">
        <v>Asociación educativa y caritativa Vale da Benção (AEBVB)</v>
      </c>
      <c r="AI102" t="str">
        <v>Asociación Idas y Vueltas</v>
      </c>
      <c r="AJ102" t="str">
        <v>Asociación ILLARI-AMANECER</v>
      </c>
      <c r="AK102" t="str">
        <v>Asociación Inmigrante Feliz</v>
      </c>
      <c r="AL102" t="str">
        <v>Asociación Manos Veneguayas</v>
      </c>
      <c r="AM102" t="str">
        <v>AsociacIón Misioneros de San Carlos Scalabrinianos</v>
      </c>
      <c r="AN102" t="str">
        <v>Asociación Mutual Israelita Argentina</v>
      </c>
      <c r="AO102" t="str">
        <v>Asociación Profamilia</v>
      </c>
      <c r="AP102" t="str">
        <v>Asociación Quinta Ola</v>
      </c>
      <c r="AQ102" t="str">
        <v>Asociación Solidaridad y Acción</v>
      </c>
      <c r="AR102" t="str">
        <v>Asociación Venezolana en Chile</v>
      </c>
      <c r="AS102" t="str">
        <v>Associação Hermanitos</v>
      </c>
      <c r="AT102" t="str">
        <v>Ayuda en Acción</v>
      </c>
      <c r="AU102" t="str">
        <v>Bethany Christian Services</v>
      </c>
      <c r="AV102" t="str">
        <v>Blumont</v>
      </c>
      <c r="AW102" t="str">
        <v>Capellanía de migrantes venezolanos de la diócesis de Lurín</v>
      </c>
      <c r="AX102" t="str">
        <v>CARE</v>
      </c>
      <c r="AY102" t="str">
        <v>Cáritas Alemania</v>
      </c>
      <c r="AZ102" t="str">
        <v>Cáritas Aruba</v>
      </c>
      <c r="BA102" t="str">
        <v>Cáritas Bolivia</v>
      </c>
      <c r="BB102" t="str">
        <v>Cáritas Brasil</v>
      </c>
      <c r="BC102" t="str">
        <v>Caritas Ecuador</v>
      </c>
      <c r="BD102" t="str">
        <v>Caritas Manaus</v>
      </c>
      <c r="BE102" t="str">
        <v>Caritas Parana</v>
      </c>
      <c r="BF102" t="str">
        <v>Cáritas Perú</v>
      </c>
      <c r="BG102" t="str">
        <v>Cáritas Rio de Janeiro</v>
      </c>
      <c r="BH102" t="str">
        <v>Cáritas São Paulo</v>
      </c>
      <c r="BI102" t="str">
        <v>Cáritas Suiza</v>
      </c>
      <c r="BJ102" t="str">
        <v>Cáritas Willemstad</v>
      </c>
      <c r="BK102" t="str">
        <v>Casa Cemisol</v>
      </c>
      <c r="BL102" t="str">
        <v>Casa Hogar San José</v>
      </c>
      <c r="BM102" t="str">
        <v>Casa Violeta</v>
      </c>
      <c r="BN102" t="str">
        <v>Centro de Atencion alMigrante (CAM)</v>
      </c>
      <c r="BO102" t="str">
        <v>Centro de Atencion Psicosocial (CAPS)</v>
      </c>
      <c r="BP102" t="str">
        <v>Centro de Defensa de los Derechos Humanos de Guarulhos (CCDH)</v>
      </c>
      <c r="BQ102" t="str">
        <v>Centro de Desarrollo y Autogestión</v>
      </c>
      <c r="BR102" t="str">
        <v>Centro de Estudios y Programas Integrados para el Desarrollo Sostenible (CIEDS)</v>
      </c>
      <c r="BS102" t="str">
        <v>Centro de Estudios y Solidaridad con América Latina (CESAL)</v>
      </c>
      <c r="BT102" t="str">
        <v>Centro de Migración y Derechos Humanos de la Diócesis de Roraima</v>
      </c>
      <c r="BU102" t="str">
        <v>Centro Familiar Familias Sin Fronteras – Fundación Familia Sin Fronteras</v>
      </c>
      <c r="BV102" t="str">
        <v>CESVI-Cooperazione e Sviluppo</v>
      </c>
      <c r="BW102" t="str">
        <v>ChildFund Internacional</v>
      </c>
      <c r="BX102" t="str">
        <v>CHS Alternativo</v>
      </c>
      <c r="BY102" t="str">
        <v>CIR - Conselho Indígena de Roraima</v>
      </c>
      <c r="BZ102" t="str">
        <v>Coletivo MOSAICO - Asociación del Movimiento Social, Ambiental, Interactivo, Cultural y Organizacional</v>
      </c>
      <c r="CA102" t="str">
        <v>COLVENZ</v>
      </c>
      <c r="CB102" t="str">
        <v>Comisión Argentina para Refugiados y Migrantes (CAREF)</v>
      </c>
      <c r="CC102" t="str">
        <v>Comité Internacional de la Cruz Roja</v>
      </c>
      <c r="CD102" t="str">
        <v>Comité Internacional de Rescate (IRC)</v>
      </c>
      <c r="CE102" t="str">
        <v>Comité Internacional para el Desarrollo de los Pueblos (CISP)</v>
      </c>
      <c r="CF102" t="str">
        <v>Comite permanente por la defensa de los derechos humanos (CDH)</v>
      </c>
      <c r="CG102" t="str">
        <v>Compasión internacional</v>
      </c>
      <c r="CH102" t="str">
        <v>Compassiva</v>
      </c>
      <c r="CI102" t="str">
        <v>Conozco mis derechos</v>
      </c>
      <c r="CJ102" t="str">
        <v>ConQuito</v>
      </c>
      <c r="CK102" t="str">
        <v>Consejo Danés para los Refugiados (DRC)</v>
      </c>
      <c r="CL102" t="str">
        <v>Consejo Interreligioso del Perú - Religiones por la Paz</v>
      </c>
      <c r="CM102" t="str">
        <v>Consejo Noruego para los Refugiados (NRC)</v>
      </c>
      <c r="CN102" t="str">
        <v>Consorcio de Org. Privadas de promoción al desarrollo de la micro y pequeña empresa</v>
      </c>
      <c r="CO102" t="str">
        <v>COOPI - Cooperación Internacional</v>
      </c>
      <c r="CP102" t="str">
        <v>Corporacion Minuto de Dios</v>
      </c>
      <c r="CQ102" t="str">
        <v>Corporación Opción Legal</v>
      </c>
      <c r="CR102" t="str">
        <v>Corporación para el Desarrollo de Emprendimiento y la Innovación Social</v>
      </c>
      <c r="CS102" t="str">
        <v>Cruz Roja Argentina</v>
      </c>
      <c r="CT102" t="str">
        <v>Cruz Roja Colombia</v>
      </c>
      <c r="CU102" t="str">
        <v>Cruz Roja Ecuador</v>
      </c>
      <c r="CV102" t="str">
        <v>Cruz Roja Española</v>
      </c>
      <c r="CW102" t="str">
        <v>Cruz Roja Panamá</v>
      </c>
      <c r="CX102" t="str">
        <v>Cruz Roja Paraguay</v>
      </c>
      <c r="CY102" t="str">
        <v>Cruz Roja Perú</v>
      </c>
      <c r="CZ102" t="str">
        <v>Cruz Roja Uruguay</v>
      </c>
      <c r="DA102" t="str">
        <v>Cuso Internacional</v>
      </c>
      <c r="DB102" t="str">
        <v>DCF (Danielle’s Children Fund)</v>
      </c>
      <c r="DC102" t="str">
        <v>Desarrollo Cooperativo Agrícola Internacional / Voluntarios en Asistencia Cooperativa en el Extranjero</v>
      </c>
      <c r="DD102" t="str">
        <v>Diakonie Katastrophenhilfe</v>
      </c>
      <c r="DE102" t="str">
        <v>Diálogo Diverso</v>
      </c>
      <c r="DF102" t="str">
        <v>Diáspora Venezolana en República Dominicana</v>
      </c>
      <c r="DG102" t="str">
        <v>Duendes y Ángeles Vinotinto República Dominicana</v>
      </c>
      <c r="DH102" t="str">
        <v>Embajadores internacionales de Canarinhos da Amazonia por la paz</v>
      </c>
      <c r="DI102" t="str">
        <v>Encuentros SJS (Servicio Jesuita de la Solidaridad)</v>
      </c>
      <c r="DJ102" t="str">
        <v>Ending Violence Against Migrants</v>
      </c>
      <c r="DK102" t="str">
        <v>Entidad de las Naciones Unidas para la Igualdad de Género y el Empoderamiento de las Mujeres</v>
      </c>
      <c r="DL102" t="str">
        <v>Famia Planea</v>
      </c>
      <c r="DM102" t="str">
        <v>Family Planning Association of Trinidad and Tobago</v>
      </c>
      <c r="DN102" t="str">
        <v>Federación de Mujeres de Sucumbíos</v>
      </c>
      <c r="DO102" t="str">
        <v>Federación Internacional de la Cruz Roja (FIRC)</v>
      </c>
      <c r="DP102" t="str">
        <v>Federación internacional humanitaria</v>
      </c>
      <c r="DQ102" t="str">
        <v>Federación Luterana Mundial</v>
      </c>
      <c r="DR102" t="str">
        <v>Fondo de las Naciones Unidas para la Infancia (UNICEF)</v>
      </c>
      <c r="DS102" t="str">
        <v>Fondo de Población de las Naciones Unidas (UNFPA)</v>
      </c>
      <c r="DT102" t="str">
        <v>Fondo Ecuatoriano Populorum Progressio</v>
      </c>
      <c r="DU102" t="str">
        <v>Foro de Israel para la Ayuda Humanitaria Internacional (IsraAID)</v>
      </c>
      <c r="DV102" t="str">
        <v>Foro de la Sociedad Civil en Salud (ForoSalud)</v>
      </c>
      <c r="DW102" t="str">
        <v>Foro Salud Callao</v>
      </c>
      <c r="DX102" t="str">
        <v>Fraternidade Sem Fronteiras</v>
      </c>
      <c r="DY102" t="str">
        <v>Fundación “Project Hope of Colombia”</v>
      </c>
      <c r="DZ102" t="str">
        <v>Fundación Alas de Colibrí</v>
      </c>
      <c r="EA102" t="str">
        <v>Fundación Americares</v>
      </c>
      <c r="EB102" t="str">
        <v>Fundación AVSI</v>
      </c>
      <c r="EC102" t="str">
        <v>Fundación Baylor Colombia</v>
      </c>
      <c r="ED102" t="str">
        <v>Fundación Casa de Refugio Matilde</v>
      </c>
      <c r="EE102" t="str">
        <v>Fundación Colonia de Venezuela en República Dominicana (FUNCOVERD)</v>
      </c>
      <c r="EF102" t="str">
        <v>Fundación Comisión Católica Argentina de Migraciones (FCCAM)</v>
      </c>
      <c r="EG102" t="str">
        <v>Fundación CRISFE</v>
      </c>
      <c r="EH102" t="str">
        <v>Fundación de Ayuda Social de Las Iglesias Cristianas</v>
      </c>
      <c r="EI102" t="str">
        <v>Fundación de Ayuda Social de las Iglesias Cristianas (FASIC)</v>
      </c>
      <c r="EJ102" t="str">
        <v>Fundación de Emigrantes Venezolanos (FEV)</v>
      </c>
      <c r="EK102" t="str">
        <v>Fundación de las Americas (FUDELA)</v>
      </c>
      <c r="EL102" t="str">
        <v>Fundación Educativa Rada</v>
      </c>
      <c r="EM102" t="str">
        <v>Fundación Equidad</v>
      </c>
      <c r="EN102" t="str">
        <v>Fundación Halü Bienestar Humano (HALU)</v>
      </c>
      <c r="EO102" t="str">
        <v>Fundación Huésped</v>
      </c>
      <c r="EP102" t="str">
        <v>Fundación Human Rights Caribbean (HRC)</v>
      </c>
      <c r="EQ102" t="str">
        <v>Fundación Las Golondrinas</v>
      </c>
      <c r="ER102" t="str">
        <v>Fundación Manos Abiertas</v>
      </c>
      <c r="ES102" t="str">
        <v>Fundación Mi Sangre</v>
      </c>
      <c r="ET102" t="str">
        <v>Fundación Nuestros Jóvenes</v>
      </c>
      <c r="EU102" t="str">
        <v>Fundacion pa Hende Muhe den Dificultad (FHMD)</v>
      </c>
      <c r="EV102" t="str">
        <v>Fundación Pan de Vida</v>
      </c>
      <c r="EW102" t="str">
        <v>Fundación Panamericana de Desarrollo</v>
      </c>
      <c r="EX102" t="str">
        <v>Fundación Panamericana para el Desarrollo (FUPAD)</v>
      </c>
      <c r="EY102" t="str">
        <v>Fundación para Asistencia a las Víctimas</v>
      </c>
      <c r="EZ102" t="str">
        <v>Fundación para la Integración y el Desarrollo de América Latina (FIDAL)</v>
      </c>
      <c r="FA102" t="str">
        <v>Fundación Salú pa Tur</v>
      </c>
      <c r="FB102" t="str">
        <v>Fundación Scalabrini Bolivia</v>
      </c>
      <c r="FC102" t="str">
        <v>Fundacion Scalabrini Chile</v>
      </c>
      <c r="FD102" t="str">
        <v>Fundación SES</v>
      </c>
      <c r="FE102" t="str">
        <v>Fundación Solidaria Trabajo para un Hermano</v>
      </c>
      <c r="FF102" t="str">
        <v>Fundación Stima</v>
      </c>
      <c r="FG102" t="str">
        <v>Fundación Takuna</v>
      </c>
      <c r="FH102" t="str">
        <v>Fundación Tarabita</v>
      </c>
      <c r="FI102" t="str">
        <v>Fundación Venex Curacao</v>
      </c>
      <c r="FJ102" t="str">
        <v>Globalizate Radio</v>
      </c>
      <c r="FK102" t="str">
        <v>GOAL</v>
      </c>
      <c r="FL102" t="str">
        <v>Heartland Alliance International (HAI)</v>
      </c>
      <c r="FM102" t="str">
        <v>HELVETAS Swiss Intercooperation</v>
      </c>
      <c r="FN102" t="str">
        <v>Hermanos Salesianas</v>
      </c>
      <c r="FO102" t="str">
        <v>HIAS</v>
      </c>
      <c r="FP102" t="str">
        <v>Hogar de Cristo</v>
      </c>
      <c r="FQ102" t="str">
        <v>Hogar de Nazareth</v>
      </c>
      <c r="FR102" t="str">
        <v>Human Rights Defence Curaçao</v>
      </c>
      <c r="FS102" t="str">
        <v>Humanity &amp; Inclusion</v>
      </c>
      <c r="FT102" t="str">
        <v>Humans Analytic</v>
      </c>
      <c r="FU102" t="str">
        <v>IEB - Instituto Internacional de Educação do Brasil</v>
      </c>
      <c r="FV102" t="str">
        <v>iMMAP</v>
      </c>
      <c r="FW102" t="str">
        <v>IMPACT Initiatives (REACH)</v>
      </c>
      <c r="FX102" t="str">
        <v>Institute of Natural and Cultural Heritage (IPANC)</v>
      </c>
      <c r="FY102" t="str">
        <v>Instituto de Democracia y Derechos Humanos</v>
      </c>
      <c r="FZ102" t="str">
        <v>Instituto de maná</v>
      </c>
      <c r="GA102" t="str">
        <v>Instituto de Promoción del Desarrollo Solidario</v>
      </c>
      <c r="GB102" t="str">
        <v>Instituto Dominicano de Desarrollo Integral</v>
      </c>
      <c r="GC102" t="str">
        <v>Instituto Félix Guattari</v>
      </c>
      <c r="GD102" t="str">
        <v>Instituto Nice</v>
      </c>
      <c r="GE102" t="str">
        <v>Instituto para las Migraciones y Derechos Humanos (IMDH)</v>
      </c>
      <c r="GF102" t="str">
        <v>Instituto Pirilampos - Grupo de visitas y acciones voluntarias en Roraima</v>
      </c>
      <c r="GG102" t="str">
        <v>INTERSOS</v>
      </c>
      <c r="GH102" t="str">
        <v>IPANC</v>
      </c>
      <c r="GI102" t="str">
        <v>Kimirina Coorporation</v>
      </c>
      <c r="GJ102" t="str">
        <v>La Bolsa del Samaritano</v>
      </c>
      <c r="GK102" t="str">
        <v>Lutheran World Relief</v>
      </c>
      <c r="GL102" t="str">
        <v>Malteser International</v>
      </c>
      <c r="GM102" t="str">
        <v>Más Igualdad Perú</v>
      </c>
      <c r="GN102" t="str">
        <v>MedGlobal</v>
      </c>
      <c r="GO102" t="str">
        <v>Medical Teams International</v>
      </c>
      <c r="GP102" t="str">
        <v>Médicos del Mundo</v>
      </c>
      <c r="GQ102" t="str">
        <v>Mercy Corps</v>
      </c>
      <c r="GR102" t="str">
        <v>Migrantes, Refugiados y Argentinos Emprendedores Sociales (MIRARES)</v>
      </c>
      <c r="GS102" t="str">
        <v>Mision Scalabriniana - Ecuador</v>
      </c>
      <c r="GT102" t="str">
        <v>Missão Paz</v>
      </c>
      <c r="GU102" t="str">
        <v>Movimiento de Mujeres de El Oro</v>
      </c>
      <c r="GV102" t="str">
        <v>Movimiento LGBT+ Brasil</v>
      </c>
      <c r="GW102" t="str">
        <v>Museu A CASA</v>
      </c>
      <c r="GX102" t="str">
        <v>Nueva organización</v>
      </c>
      <c r="GY102" t="str">
        <v>Oficina de la Coordinadora Residente UN</v>
      </c>
      <c r="GZ102" t="str">
        <v>Oficina de las Naciones Unidas de Servicios para Proyectos (UNOPS)</v>
      </c>
      <c r="HA102" t="str">
        <v>Oficina de Naciones Unidas contra la Droga y el Delito (ONUDD)</v>
      </c>
      <c r="HB102" t="str">
        <v>Oficina de Naciones Unidas para la Coordinación de Asuntos Humanitarios</v>
      </c>
      <c r="HC102" t="str">
        <v>Oficina del Alto Comisionado de las Naciones Unidas para los Derechos Humanos (ACNUDH)</v>
      </c>
      <c r="HD102" t="str">
        <v>ONU voluntarios</v>
      </c>
      <c r="HE102" t="str">
        <v>Opportunity International/AGAPE</v>
      </c>
      <c r="HF102" t="str">
        <v>Organización de Estados Iberoamericanos para la Educación, la Ciencia y la Cultura (OEI)</v>
      </c>
      <c r="HG102" t="str">
        <v>Organización de las Naciones Unidas para la Alimentación y la Agricultura (FAO)</v>
      </c>
      <c r="HH102" t="str">
        <v>Organización de las Naciones Unidas para la Educación, la Ciencia y la Cultura (UNESCO)</v>
      </c>
      <c r="HI102" t="str">
        <v>Organización Fuerza Internacional de Capellanía DDHH y DIH OFICA ICC</v>
      </c>
      <c r="HJ102" t="str">
        <v>Organización Internacional del Trabajo (OIT)</v>
      </c>
      <c r="HK102" t="str">
        <v>Organización Internacional para las Migraciones (OIM)</v>
      </c>
      <c r="HL102" t="str">
        <v>Organización Panamericana de la Salud/Organización Mundial de la Salud (OPS/OMS)</v>
      </c>
      <c r="HM102" t="str">
        <v>OXFAM</v>
      </c>
      <c r="HN102" t="str">
        <v>Parroquia Eclesiástica San Francisco</v>
      </c>
      <c r="HO102" t="str">
        <v>Parroquia Ntra Sra Asunción y Madre de los Migrantes</v>
      </c>
      <c r="HP102" t="str">
        <v>Pastoral de Movilidad Humana - Conferencia Episcopal Peruana</v>
      </c>
      <c r="HQ102" t="str">
        <v>Pastoral Social Cáritas</v>
      </c>
      <c r="HR102" t="str">
        <v>Patronato de Amparo Social de Tulcán</v>
      </c>
      <c r="HS102" t="str">
        <v>Peace for Development</v>
      </c>
      <c r="HT102" t="str">
        <v>Plan Internacional</v>
      </c>
      <c r="HU102" t="str">
        <v>Première Urgence Internationale</v>
      </c>
      <c r="HV102" t="str">
        <v>PROBONO Colombia</v>
      </c>
      <c r="HW102" t="str">
        <v>Progetto mondo mlal</v>
      </c>
      <c r="HX102" t="str">
        <v>Programa Conjunto de las Naciones Unidas sobre el VIH/SIDA (ONUSIDA)</v>
      </c>
      <c r="HY102" t="str">
        <v>Programa de las Naciones Unidas para el Desarrollo (PNUD)</v>
      </c>
      <c r="HZ102" t="str">
        <v>Programa de las Naciones Unidas para los Asentamientos Humanos (UN Habitat)</v>
      </c>
      <c r="IA102" t="str">
        <v>Programa de Soporte a la autoayuda de personas seropositivas</v>
      </c>
      <c r="IB102" t="str">
        <v>Programa Mundial de Alimentos (PMA)</v>
      </c>
      <c r="IC102" t="str">
        <v>Purik Huasi</v>
      </c>
      <c r="ID102" t="str">
        <v>Red con Migrantes y Refugiados</v>
      </c>
      <c r="IE102" t="str">
        <v>Red de Investigaciones Orientadas a la Solución de Problemas en Derechos Humanos</v>
      </c>
      <c r="IF102" t="str">
        <v>Red Internacional de Migración Scalabrini</v>
      </c>
      <c r="IG102" t="str">
        <v>Red Latinoamericana de Organizaciones no Gubernamentales de Personas con Discapacidad y sus Familias (RIADIS)</v>
      </c>
      <c r="IH102" t="str">
        <v>Red regioanal LGTBI+</v>
      </c>
      <c r="II102" t="str">
        <v>Renacer</v>
      </c>
      <c r="IJ102" t="str">
        <v>RET Internacional</v>
      </c>
      <c r="IK102" t="str">
        <v>Save the Children (SCI)</v>
      </c>
      <c r="IL102" t="str">
        <v>Sección Peruana de Amnistía Internacional</v>
      </c>
      <c r="IM102" t="str">
        <v>Semillas para la Democracia</v>
      </c>
      <c r="IN102" t="str">
        <v>Servicio Ecuménico para la Dignidad Humana</v>
      </c>
      <c r="IO102" t="str">
        <v>Servicio Jesuita a Migrantes (SJM)</v>
      </c>
      <c r="IP102" t="str">
        <v>Servicio Jesuita a Migrantes y Refugiados (SJMR)</v>
      </c>
      <c r="IQ102" t="str">
        <v>Servicio Jesuita a Refugiados (SJR)</v>
      </c>
      <c r="IR102" t="str">
        <v>Servicio Pastoral de Migrantes Nacional</v>
      </c>
      <c r="IS102" t="str">
        <v>Serviço Pastoral dos Migrantes do Nordeste</v>
      </c>
      <c r="IT102" t="str">
        <v>Sesame Workshop</v>
      </c>
      <c r="IU102" t="str">
        <v>Sociedad Bolivariana de Curaçao</v>
      </c>
      <c r="IV102" t="str">
        <v>Solidarites International/Premiere Urgence Internationale (Consorcio de SI y PUI)</v>
      </c>
      <c r="IW102" t="str">
        <v>Sparkassenstiftung für internationale Kooperation</v>
      </c>
      <c r="IX102" t="str">
        <v>Stichting Slachtofferhulp Curaçao</v>
      </c>
      <c r="IY102" t="str">
        <v>Swisscontact</v>
      </c>
      <c r="IZ102" t="str">
        <v>Tearfund</v>
      </c>
      <c r="JA102" t="str">
        <v>TECHO</v>
      </c>
      <c r="JB102" t="str">
        <v>Terre des Hommes Italy</v>
      </c>
      <c r="JC102" t="str">
        <v>Terre des Hommes Lausanne</v>
      </c>
      <c r="JD102" t="str">
        <v>Terre des Hommes Suisse</v>
      </c>
      <c r="JE102" t="str">
        <v>Universidad Católica del Uruguay (UCU)</v>
      </c>
      <c r="JF102" t="str">
        <v>Universidad de Buenos Aires (UBA)</v>
      </c>
      <c r="JG102" t="str">
        <v>UruVene</v>
      </c>
      <c r="JH102" t="str">
        <v>VenAruba Solidaria</v>
      </c>
      <c r="JI102" t="str">
        <v>VenEuropa</v>
      </c>
      <c r="JJ102" t="str">
        <v>Venezolanos en San Cristóbal</v>
      </c>
      <c r="JK102" t="str">
        <v>Vicaría de Pastoral Social Caritas</v>
      </c>
      <c r="JL102" t="str">
        <v>Vicariato apostólico de Esmeraldas – Nación de Paz (VAE)</v>
      </c>
      <c r="JM102" t="str">
        <v>Visión Mundial</v>
      </c>
      <c r="JN102" t="str">
        <v>War Child</v>
      </c>
      <c r="JO102" t="str">
        <v>We World GVC</v>
      </c>
      <c r="JP102" t="str">
        <v>World Council of Credit Unions</v>
      </c>
      <c r="JQ102" t="str">
        <v>ZOA</v>
      </c>
    </row>
    <row r="103" spans="1:277" ht="28.8" x14ac:dyDescent="0.3">
      <c r="A103" s="37" t="s">
        <v>922</v>
      </c>
      <c r="B103" s="37" t="s">
        <v>923</v>
      </c>
      <c r="C103" s="37" t="s">
        <v>924</v>
      </c>
      <c r="D103" s="37"/>
      <c r="E103" s="37" t="s">
        <v>923</v>
      </c>
      <c r="F103" s="46" t="b">
        <v>0</v>
      </c>
      <c r="G103" s="46" t="s">
        <v>2167</v>
      </c>
      <c r="I103" t="str" cm="1">
        <f t="array" ref="I103:JQ103">TRANSPOSE(_xlfn._xlws.SORT(_xlfn._xlws.FILTER(Table3[Nombre],ISNUMBER(SEARCH(' Activity Sheet'!C104,Table3[Nombre])),"Not found"),,1))</f>
        <v>100% Diversidad y Derechos</v>
      </c>
      <c r="J103" t="str">
        <v>ABV - Asociación del Bien con la Vida</v>
      </c>
      <c r="K103" t="str">
        <v>ACAPS</v>
      </c>
      <c r="L103" t="str">
        <v>Acción contra el Hambre</v>
      </c>
      <c r="M103" t="str">
        <v>ACT Alianza</v>
      </c>
      <c r="N103" t="str">
        <v>ACTED</v>
      </c>
      <c r="O103" t="str">
        <v>Agencia Adventista de Desarollo y Recursos Asistenciales (ADRA)</v>
      </c>
      <c r="P103" t="str">
        <v>Agencia de Cooperación Alemana para el Desarrollo GIZ</v>
      </c>
      <c r="Q103" t="str">
        <v>AID FOR AIDS</v>
      </c>
      <c r="R103" t="str">
        <v>AIDS Healthcare Foundation</v>
      </c>
      <c r="S103" t="str">
        <v>Aldeas Infantiles SOS</v>
      </c>
      <c r="T103" t="str">
        <v>Alianza por la Solidaridad</v>
      </c>
      <c r="U103" t="str">
        <v>Alianza por Venezuela</v>
      </c>
      <c r="V103" t="str">
        <v>Alto Comisionado de las Naciones Unidas para los Refugiados (ACNUR)</v>
      </c>
      <c r="W103" t="str">
        <v>Asociación Aves</v>
      </c>
      <c r="X103" t="str">
        <v>Asociación Caritativa y Cultural Amigos do Noivo</v>
      </c>
      <c r="Y103" t="str">
        <v>Asociación Churún Merú</v>
      </c>
      <c r="Z103" t="str">
        <v>Asociación Civil de Chamos Venezolanos</v>
      </c>
      <c r="AA103" t="str">
        <v>Asociación Civil El Paso</v>
      </c>
      <c r="AB103" t="str">
        <v>Asociación Civil Venezolana en Paraguay</v>
      </c>
      <c r="AC103" t="str">
        <v>Asociación Construyendo Caminos de Esperanza Frente a la Injusticia, el Rechazo y el Olvido (CCEFIRO)</v>
      </c>
      <c r="AD103" t="str">
        <v>Asociación de Apoyo al Desarrollo - APOYAR</v>
      </c>
      <c r="AE103" t="str">
        <v>Asociacion de Jubilados y Pensionados Venezolanos en Argentina</v>
      </c>
      <c r="AF103" t="str">
        <v>Asociación de Psicólogos Venezolanos en Argentina</v>
      </c>
      <c r="AG103" t="str">
        <v>Asociación de venezolanos en la República argentina (ASOVEN)</v>
      </c>
      <c r="AH103" t="str">
        <v>Asociación educativa y caritativa Vale da Benção (AEBVB)</v>
      </c>
      <c r="AI103" t="str">
        <v>Asociación Idas y Vueltas</v>
      </c>
      <c r="AJ103" t="str">
        <v>Asociación ILLARI-AMANECER</v>
      </c>
      <c r="AK103" t="str">
        <v>Asociación Inmigrante Feliz</v>
      </c>
      <c r="AL103" t="str">
        <v>Asociación Manos Veneguayas</v>
      </c>
      <c r="AM103" t="str">
        <v>AsociacIón Misioneros de San Carlos Scalabrinianos</v>
      </c>
      <c r="AN103" t="str">
        <v>Asociación Mutual Israelita Argentina</v>
      </c>
      <c r="AO103" t="str">
        <v>Asociación Profamilia</v>
      </c>
      <c r="AP103" t="str">
        <v>Asociación Quinta Ola</v>
      </c>
      <c r="AQ103" t="str">
        <v>Asociación Solidaridad y Acción</v>
      </c>
      <c r="AR103" t="str">
        <v>Asociación Venezolana en Chile</v>
      </c>
      <c r="AS103" t="str">
        <v>Associação Hermanitos</v>
      </c>
      <c r="AT103" t="str">
        <v>Ayuda en Acción</v>
      </c>
      <c r="AU103" t="str">
        <v>Bethany Christian Services</v>
      </c>
      <c r="AV103" t="str">
        <v>Blumont</v>
      </c>
      <c r="AW103" t="str">
        <v>Capellanía de migrantes venezolanos de la diócesis de Lurín</v>
      </c>
      <c r="AX103" t="str">
        <v>CARE</v>
      </c>
      <c r="AY103" t="str">
        <v>Cáritas Alemania</v>
      </c>
      <c r="AZ103" t="str">
        <v>Cáritas Aruba</v>
      </c>
      <c r="BA103" t="str">
        <v>Cáritas Bolivia</v>
      </c>
      <c r="BB103" t="str">
        <v>Cáritas Brasil</v>
      </c>
      <c r="BC103" t="str">
        <v>Caritas Ecuador</v>
      </c>
      <c r="BD103" t="str">
        <v>Caritas Manaus</v>
      </c>
      <c r="BE103" t="str">
        <v>Caritas Parana</v>
      </c>
      <c r="BF103" t="str">
        <v>Cáritas Perú</v>
      </c>
      <c r="BG103" t="str">
        <v>Cáritas Rio de Janeiro</v>
      </c>
      <c r="BH103" t="str">
        <v>Cáritas São Paulo</v>
      </c>
      <c r="BI103" t="str">
        <v>Cáritas Suiza</v>
      </c>
      <c r="BJ103" t="str">
        <v>Cáritas Willemstad</v>
      </c>
      <c r="BK103" t="str">
        <v>Casa Cemisol</v>
      </c>
      <c r="BL103" t="str">
        <v>Casa Hogar San José</v>
      </c>
      <c r="BM103" t="str">
        <v>Casa Violeta</v>
      </c>
      <c r="BN103" t="str">
        <v>Centro de Atencion alMigrante (CAM)</v>
      </c>
      <c r="BO103" t="str">
        <v>Centro de Atencion Psicosocial (CAPS)</v>
      </c>
      <c r="BP103" t="str">
        <v>Centro de Defensa de los Derechos Humanos de Guarulhos (CCDH)</v>
      </c>
      <c r="BQ103" t="str">
        <v>Centro de Desarrollo y Autogestión</v>
      </c>
      <c r="BR103" t="str">
        <v>Centro de Estudios y Programas Integrados para el Desarrollo Sostenible (CIEDS)</v>
      </c>
      <c r="BS103" t="str">
        <v>Centro de Estudios y Solidaridad con América Latina (CESAL)</v>
      </c>
      <c r="BT103" t="str">
        <v>Centro de Migración y Derechos Humanos de la Diócesis de Roraima</v>
      </c>
      <c r="BU103" t="str">
        <v>Centro Familiar Familias Sin Fronteras – Fundación Familia Sin Fronteras</v>
      </c>
      <c r="BV103" t="str">
        <v>CESVI-Cooperazione e Sviluppo</v>
      </c>
      <c r="BW103" t="str">
        <v>ChildFund Internacional</v>
      </c>
      <c r="BX103" t="str">
        <v>CHS Alternativo</v>
      </c>
      <c r="BY103" t="str">
        <v>CIR - Conselho Indígena de Roraima</v>
      </c>
      <c r="BZ103" t="str">
        <v>Coletivo MOSAICO - Asociación del Movimiento Social, Ambiental, Interactivo, Cultural y Organizacional</v>
      </c>
      <c r="CA103" t="str">
        <v>COLVENZ</v>
      </c>
      <c r="CB103" t="str">
        <v>Comisión Argentina para Refugiados y Migrantes (CAREF)</v>
      </c>
      <c r="CC103" t="str">
        <v>Comité Internacional de la Cruz Roja</v>
      </c>
      <c r="CD103" t="str">
        <v>Comité Internacional de Rescate (IRC)</v>
      </c>
      <c r="CE103" t="str">
        <v>Comité Internacional para el Desarrollo de los Pueblos (CISP)</v>
      </c>
      <c r="CF103" t="str">
        <v>Comite permanente por la defensa de los derechos humanos (CDH)</v>
      </c>
      <c r="CG103" t="str">
        <v>Compasión internacional</v>
      </c>
      <c r="CH103" t="str">
        <v>Compassiva</v>
      </c>
      <c r="CI103" t="str">
        <v>Conozco mis derechos</v>
      </c>
      <c r="CJ103" t="str">
        <v>ConQuito</v>
      </c>
      <c r="CK103" t="str">
        <v>Consejo Danés para los Refugiados (DRC)</v>
      </c>
      <c r="CL103" t="str">
        <v>Consejo Interreligioso del Perú - Religiones por la Paz</v>
      </c>
      <c r="CM103" t="str">
        <v>Consejo Noruego para los Refugiados (NRC)</v>
      </c>
      <c r="CN103" t="str">
        <v>Consorcio de Org. Privadas de promoción al desarrollo de la micro y pequeña empresa</v>
      </c>
      <c r="CO103" t="str">
        <v>COOPI - Cooperación Internacional</v>
      </c>
      <c r="CP103" t="str">
        <v>Corporacion Minuto de Dios</v>
      </c>
      <c r="CQ103" t="str">
        <v>Corporación Opción Legal</v>
      </c>
      <c r="CR103" t="str">
        <v>Corporación para el Desarrollo de Emprendimiento y la Innovación Social</v>
      </c>
      <c r="CS103" t="str">
        <v>Cruz Roja Argentina</v>
      </c>
      <c r="CT103" t="str">
        <v>Cruz Roja Colombia</v>
      </c>
      <c r="CU103" t="str">
        <v>Cruz Roja Ecuador</v>
      </c>
      <c r="CV103" t="str">
        <v>Cruz Roja Española</v>
      </c>
      <c r="CW103" t="str">
        <v>Cruz Roja Panamá</v>
      </c>
      <c r="CX103" t="str">
        <v>Cruz Roja Paraguay</v>
      </c>
      <c r="CY103" t="str">
        <v>Cruz Roja Perú</v>
      </c>
      <c r="CZ103" t="str">
        <v>Cruz Roja Uruguay</v>
      </c>
      <c r="DA103" t="str">
        <v>Cuso Internacional</v>
      </c>
      <c r="DB103" t="str">
        <v>DCF (Danielle’s Children Fund)</v>
      </c>
      <c r="DC103" t="str">
        <v>Desarrollo Cooperativo Agrícola Internacional / Voluntarios en Asistencia Cooperativa en el Extranjero</v>
      </c>
      <c r="DD103" t="str">
        <v>Diakonie Katastrophenhilfe</v>
      </c>
      <c r="DE103" t="str">
        <v>Diálogo Diverso</v>
      </c>
      <c r="DF103" t="str">
        <v>Diáspora Venezolana en República Dominicana</v>
      </c>
      <c r="DG103" t="str">
        <v>Duendes y Ángeles Vinotinto República Dominicana</v>
      </c>
      <c r="DH103" t="str">
        <v>Embajadores internacionales de Canarinhos da Amazonia por la paz</v>
      </c>
      <c r="DI103" t="str">
        <v>Encuentros SJS (Servicio Jesuita de la Solidaridad)</v>
      </c>
      <c r="DJ103" t="str">
        <v>Ending Violence Against Migrants</v>
      </c>
      <c r="DK103" t="str">
        <v>Entidad de las Naciones Unidas para la Igualdad de Género y el Empoderamiento de las Mujeres</v>
      </c>
      <c r="DL103" t="str">
        <v>Famia Planea</v>
      </c>
      <c r="DM103" t="str">
        <v>Family Planning Association of Trinidad and Tobago</v>
      </c>
      <c r="DN103" t="str">
        <v>Federación de Mujeres de Sucumbíos</v>
      </c>
      <c r="DO103" t="str">
        <v>Federación Internacional de la Cruz Roja (FIRC)</v>
      </c>
      <c r="DP103" t="str">
        <v>Federación internacional humanitaria</v>
      </c>
      <c r="DQ103" t="str">
        <v>Federación Luterana Mundial</v>
      </c>
      <c r="DR103" t="str">
        <v>Fondo de las Naciones Unidas para la Infancia (UNICEF)</v>
      </c>
      <c r="DS103" t="str">
        <v>Fondo de Población de las Naciones Unidas (UNFPA)</v>
      </c>
      <c r="DT103" t="str">
        <v>Fondo Ecuatoriano Populorum Progressio</v>
      </c>
      <c r="DU103" t="str">
        <v>Foro de Israel para la Ayuda Humanitaria Internacional (IsraAID)</v>
      </c>
      <c r="DV103" t="str">
        <v>Foro de la Sociedad Civil en Salud (ForoSalud)</v>
      </c>
      <c r="DW103" t="str">
        <v>Foro Salud Callao</v>
      </c>
      <c r="DX103" t="str">
        <v>Fraternidade Sem Fronteiras</v>
      </c>
      <c r="DY103" t="str">
        <v>Fundación “Project Hope of Colombia”</v>
      </c>
      <c r="DZ103" t="str">
        <v>Fundación Alas de Colibrí</v>
      </c>
      <c r="EA103" t="str">
        <v>Fundación Americares</v>
      </c>
      <c r="EB103" t="str">
        <v>Fundación AVSI</v>
      </c>
      <c r="EC103" t="str">
        <v>Fundación Baylor Colombia</v>
      </c>
      <c r="ED103" t="str">
        <v>Fundación Casa de Refugio Matilde</v>
      </c>
      <c r="EE103" t="str">
        <v>Fundación Colonia de Venezuela en República Dominicana (FUNCOVERD)</v>
      </c>
      <c r="EF103" t="str">
        <v>Fundación Comisión Católica Argentina de Migraciones (FCCAM)</v>
      </c>
      <c r="EG103" t="str">
        <v>Fundación CRISFE</v>
      </c>
      <c r="EH103" t="str">
        <v>Fundación de Ayuda Social de Las Iglesias Cristianas</v>
      </c>
      <c r="EI103" t="str">
        <v>Fundación de Ayuda Social de las Iglesias Cristianas (FASIC)</v>
      </c>
      <c r="EJ103" t="str">
        <v>Fundación de Emigrantes Venezolanos (FEV)</v>
      </c>
      <c r="EK103" t="str">
        <v>Fundación de las Americas (FUDELA)</v>
      </c>
      <c r="EL103" t="str">
        <v>Fundación Educativa Rada</v>
      </c>
      <c r="EM103" t="str">
        <v>Fundación Equidad</v>
      </c>
      <c r="EN103" t="str">
        <v>Fundación Halü Bienestar Humano (HALU)</v>
      </c>
      <c r="EO103" t="str">
        <v>Fundación Huésped</v>
      </c>
      <c r="EP103" t="str">
        <v>Fundación Human Rights Caribbean (HRC)</v>
      </c>
      <c r="EQ103" t="str">
        <v>Fundación Las Golondrinas</v>
      </c>
      <c r="ER103" t="str">
        <v>Fundación Manos Abiertas</v>
      </c>
      <c r="ES103" t="str">
        <v>Fundación Mi Sangre</v>
      </c>
      <c r="ET103" t="str">
        <v>Fundación Nuestros Jóvenes</v>
      </c>
      <c r="EU103" t="str">
        <v>Fundacion pa Hende Muhe den Dificultad (FHMD)</v>
      </c>
      <c r="EV103" t="str">
        <v>Fundación Pan de Vida</v>
      </c>
      <c r="EW103" t="str">
        <v>Fundación Panamericana de Desarrollo</v>
      </c>
      <c r="EX103" t="str">
        <v>Fundación Panamericana para el Desarrollo (FUPAD)</v>
      </c>
      <c r="EY103" t="str">
        <v>Fundación para Asistencia a las Víctimas</v>
      </c>
      <c r="EZ103" t="str">
        <v>Fundación para la Integración y el Desarrollo de América Latina (FIDAL)</v>
      </c>
      <c r="FA103" t="str">
        <v>Fundación Salú pa Tur</v>
      </c>
      <c r="FB103" t="str">
        <v>Fundación Scalabrini Bolivia</v>
      </c>
      <c r="FC103" t="str">
        <v>Fundacion Scalabrini Chile</v>
      </c>
      <c r="FD103" t="str">
        <v>Fundación SES</v>
      </c>
      <c r="FE103" t="str">
        <v>Fundación Solidaria Trabajo para un Hermano</v>
      </c>
      <c r="FF103" t="str">
        <v>Fundación Stima</v>
      </c>
      <c r="FG103" t="str">
        <v>Fundación Takuna</v>
      </c>
      <c r="FH103" t="str">
        <v>Fundación Tarabita</v>
      </c>
      <c r="FI103" t="str">
        <v>Fundación Venex Curacao</v>
      </c>
      <c r="FJ103" t="str">
        <v>Globalizate Radio</v>
      </c>
      <c r="FK103" t="str">
        <v>GOAL</v>
      </c>
      <c r="FL103" t="str">
        <v>Heartland Alliance International (HAI)</v>
      </c>
      <c r="FM103" t="str">
        <v>HELVETAS Swiss Intercooperation</v>
      </c>
      <c r="FN103" t="str">
        <v>Hermanos Salesianas</v>
      </c>
      <c r="FO103" t="str">
        <v>HIAS</v>
      </c>
      <c r="FP103" t="str">
        <v>Hogar de Cristo</v>
      </c>
      <c r="FQ103" t="str">
        <v>Hogar de Nazareth</v>
      </c>
      <c r="FR103" t="str">
        <v>Human Rights Defence Curaçao</v>
      </c>
      <c r="FS103" t="str">
        <v>Humanity &amp; Inclusion</v>
      </c>
      <c r="FT103" t="str">
        <v>Humans Analytic</v>
      </c>
      <c r="FU103" t="str">
        <v>IEB - Instituto Internacional de Educação do Brasil</v>
      </c>
      <c r="FV103" t="str">
        <v>iMMAP</v>
      </c>
      <c r="FW103" t="str">
        <v>IMPACT Initiatives (REACH)</v>
      </c>
      <c r="FX103" t="str">
        <v>Institute of Natural and Cultural Heritage (IPANC)</v>
      </c>
      <c r="FY103" t="str">
        <v>Instituto de Democracia y Derechos Humanos</v>
      </c>
      <c r="FZ103" t="str">
        <v>Instituto de maná</v>
      </c>
      <c r="GA103" t="str">
        <v>Instituto de Promoción del Desarrollo Solidario</v>
      </c>
      <c r="GB103" t="str">
        <v>Instituto Dominicano de Desarrollo Integral</v>
      </c>
      <c r="GC103" t="str">
        <v>Instituto Félix Guattari</v>
      </c>
      <c r="GD103" t="str">
        <v>Instituto Nice</v>
      </c>
      <c r="GE103" t="str">
        <v>Instituto para las Migraciones y Derechos Humanos (IMDH)</v>
      </c>
      <c r="GF103" t="str">
        <v>Instituto Pirilampos - Grupo de visitas y acciones voluntarias en Roraima</v>
      </c>
      <c r="GG103" t="str">
        <v>INTERSOS</v>
      </c>
      <c r="GH103" t="str">
        <v>IPANC</v>
      </c>
      <c r="GI103" t="str">
        <v>Kimirina Coorporation</v>
      </c>
      <c r="GJ103" t="str">
        <v>La Bolsa del Samaritano</v>
      </c>
      <c r="GK103" t="str">
        <v>Lutheran World Relief</v>
      </c>
      <c r="GL103" t="str">
        <v>Malteser International</v>
      </c>
      <c r="GM103" t="str">
        <v>Más Igualdad Perú</v>
      </c>
      <c r="GN103" t="str">
        <v>MedGlobal</v>
      </c>
      <c r="GO103" t="str">
        <v>Medical Teams International</v>
      </c>
      <c r="GP103" t="str">
        <v>Médicos del Mundo</v>
      </c>
      <c r="GQ103" t="str">
        <v>Mercy Corps</v>
      </c>
      <c r="GR103" t="str">
        <v>Migrantes, Refugiados y Argentinos Emprendedores Sociales (MIRARES)</v>
      </c>
      <c r="GS103" t="str">
        <v>Mision Scalabriniana - Ecuador</v>
      </c>
      <c r="GT103" t="str">
        <v>Missão Paz</v>
      </c>
      <c r="GU103" t="str">
        <v>Movimiento de Mujeres de El Oro</v>
      </c>
      <c r="GV103" t="str">
        <v>Movimiento LGBT+ Brasil</v>
      </c>
      <c r="GW103" t="str">
        <v>Museu A CASA</v>
      </c>
      <c r="GX103" t="str">
        <v>Nueva organización</v>
      </c>
      <c r="GY103" t="str">
        <v>Oficina de la Coordinadora Residente UN</v>
      </c>
      <c r="GZ103" t="str">
        <v>Oficina de las Naciones Unidas de Servicios para Proyectos (UNOPS)</v>
      </c>
      <c r="HA103" t="str">
        <v>Oficina de Naciones Unidas contra la Droga y el Delito (ONUDD)</v>
      </c>
      <c r="HB103" t="str">
        <v>Oficina de Naciones Unidas para la Coordinación de Asuntos Humanitarios</v>
      </c>
      <c r="HC103" t="str">
        <v>Oficina del Alto Comisionado de las Naciones Unidas para los Derechos Humanos (ACNUDH)</v>
      </c>
      <c r="HD103" t="str">
        <v>ONU voluntarios</v>
      </c>
      <c r="HE103" t="str">
        <v>Opportunity International/AGAPE</v>
      </c>
      <c r="HF103" t="str">
        <v>Organización de Estados Iberoamericanos para la Educación, la Ciencia y la Cultura (OEI)</v>
      </c>
      <c r="HG103" t="str">
        <v>Organización de las Naciones Unidas para la Alimentación y la Agricultura (FAO)</v>
      </c>
      <c r="HH103" t="str">
        <v>Organización de las Naciones Unidas para la Educación, la Ciencia y la Cultura (UNESCO)</v>
      </c>
      <c r="HI103" t="str">
        <v>Organización Fuerza Internacional de Capellanía DDHH y DIH OFICA ICC</v>
      </c>
      <c r="HJ103" t="str">
        <v>Organización Internacional del Trabajo (OIT)</v>
      </c>
      <c r="HK103" t="str">
        <v>Organización Internacional para las Migraciones (OIM)</v>
      </c>
      <c r="HL103" t="str">
        <v>Organización Panamericana de la Salud/Organización Mundial de la Salud (OPS/OMS)</v>
      </c>
      <c r="HM103" t="str">
        <v>OXFAM</v>
      </c>
      <c r="HN103" t="str">
        <v>Parroquia Eclesiástica San Francisco</v>
      </c>
      <c r="HO103" t="str">
        <v>Parroquia Ntra Sra Asunción y Madre de los Migrantes</v>
      </c>
      <c r="HP103" t="str">
        <v>Pastoral de Movilidad Humana - Conferencia Episcopal Peruana</v>
      </c>
      <c r="HQ103" t="str">
        <v>Pastoral Social Cáritas</v>
      </c>
      <c r="HR103" t="str">
        <v>Patronato de Amparo Social de Tulcán</v>
      </c>
      <c r="HS103" t="str">
        <v>Peace for Development</v>
      </c>
      <c r="HT103" t="str">
        <v>Plan Internacional</v>
      </c>
      <c r="HU103" t="str">
        <v>Première Urgence Internationale</v>
      </c>
      <c r="HV103" t="str">
        <v>PROBONO Colombia</v>
      </c>
      <c r="HW103" t="str">
        <v>Progetto mondo mlal</v>
      </c>
      <c r="HX103" t="str">
        <v>Programa Conjunto de las Naciones Unidas sobre el VIH/SIDA (ONUSIDA)</v>
      </c>
      <c r="HY103" t="str">
        <v>Programa de las Naciones Unidas para el Desarrollo (PNUD)</v>
      </c>
      <c r="HZ103" t="str">
        <v>Programa de las Naciones Unidas para los Asentamientos Humanos (UN Habitat)</v>
      </c>
      <c r="IA103" t="str">
        <v>Programa de Soporte a la autoayuda de personas seropositivas</v>
      </c>
      <c r="IB103" t="str">
        <v>Programa Mundial de Alimentos (PMA)</v>
      </c>
      <c r="IC103" t="str">
        <v>Purik Huasi</v>
      </c>
      <c r="ID103" t="str">
        <v>Red con Migrantes y Refugiados</v>
      </c>
      <c r="IE103" t="str">
        <v>Red de Investigaciones Orientadas a la Solución de Problemas en Derechos Humanos</v>
      </c>
      <c r="IF103" t="str">
        <v>Red Internacional de Migración Scalabrini</v>
      </c>
      <c r="IG103" t="str">
        <v>Red Latinoamericana de Organizaciones no Gubernamentales de Personas con Discapacidad y sus Familias (RIADIS)</v>
      </c>
      <c r="IH103" t="str">
        <v>Red regioanal LGTBI+</v>
      </c>
      <c r="II103" t="str">
        <v>Renacer</v>
      </c>
      <c r="IJ103" t="str">
        <v>RET Internacional</v>
      </c>
      <c r="IK103" t="str">
        <v>Save the Children (SCI)</v>
      </c>
      <c r="IL103" t="str">
        <v>Sección Peruana de Amnistía Internacional</v>
      </c>
      <c r="IM103" t="str">
        <v>Semillas para la Democracia</v>
      </c>
      <c r="IN103" t="str">
        <v>Servicio Ecuménico para la Dignidad Humana</v>
      </c>
      <c r="IO103" t="str">
        <v>Servicio Jesuita a Migrantes (SJM)</v>
      </c>
      <c r="IP103" t="str">
        <v>Servicio Jesuita a Migrantes y Refugiados (SJMR)</v>
      </c>
      <c r="IQ103" t="str">
        <v>Servicio Jesuita a Refugiados (SJR)</v>
      </c>
      <c r="IR103" t="str">
        <v>Servicio Pastoral de Migrantes Nacional</v>
      </c>
      <c r="IS103" t="str">
        <v>Serviço Pastoral dos Migrantes do Nordeste</v>
      </c>
      <c r="IT103" t="str">
        <v>Sesame Workshop</v>
      </c>
      <c r="IU103" t="str">
        <v>Sociedad Bolivariana de Curaçao</v>
      </c>
      <c r="IV103" t="str">
        <v>Solidarites International/Premiere Urgence Internationale (Consorcio de SI y PUI)</v>
      </c>
      <c r="IW103" t="str">
        <v>Sparkassenstiftung für internationale Kooperation</v>
      </c>
      <c r="IX103" t="str">
        <v>Stichting Slachtofferhulp Curaçao</v>
      </c>
      <c r="IY103" t="str">
        <v>Swisscontact</v>
      </c>
      <c r="IZ103" t="str">
        <v>Tearfund</v>
      </c>
      <c r="JA103" t="str">
        <v>TECHO</v>
      </c>
      <c r="JB103" t="str">
        <v>Terre des Hommes Italy</v>
      </c>
      <c r="JC103" t="str">
        <v>Terre des Hommes Lausanne</v>
      </c>
      <c r="JD103" t="str">
        <v>Terre des Hommes Suisse</v>
      </c>
      <c r="JE103" t="str">
        <v>Universidad Católica del Uruguay (UCU)</v>
      </c>
      <c r="JF103" t="str">
        <v>Universidad de Buenos Aires (UBA)</v>
      </c>
      <c r="JG103" t="str">
        <v>UruVene</v>
      </c>
      <c r="JH103" t="str">
        <v>VenAruba Solidaria</v>
      </c>
      <c r="JI103" t="str">
        <v>VenEuropa</v>
      </c>
      <c r="JJ103" t="str">
        <v>Venezolanos en San Cristóbal</v>
      </c>
      <c r="JK103" t="str">
        <v>Vicaría de Pastoral Social Caritas</v>
      </c>
      <c r="JL103" t="str">
        <v>Vicariato apostólico de Esmeraldas – Nación de Paz (VAE)</v>
      </c>
      <c r="JM103" t="str">
        <v>Visión Mundial</v>
      </c>
      <c r="JN103" t="str">
        <v>War Child</v>
      </c>
      <c r="JO103" t="str">
        <v>We World GVC</v>
      </c>
      <c r="JP103" t="str">
        <v>World Council of Credit Unions</v>
      </c>
      <c r="JQ103" t="str">
        <v>ZOA</v>
      </c>
    </row>
    <row r="104" spans="1:277" ht="28.8" x14ac:dyDescent="0.3">
      <c r="A104" s="37" t="s">
        <v>925</v>
      </c>
      <c r="B104" s="37" t="s">
        <v>926</v>
      </c>
      <c r="C104" s="37" t="s">
        <v>926</v>
      </c>
      <c r="D104" s="37"/>
      <c r="E104" s="37" t="s">
        <v>926</v>
      </c>
      <c r="F104" s="46" t="b">
        <v>0</v>
      </c>
      <c r="G104" s="46" t="s">
        <v>2167</v>
      </c>
      <c r="I104" t="str" cm="1">
        <f t="array" ref="I104:JQ104">TRANSPOSE(_xlfn._xlws.SORT(_xlfn._xlws.FILTER(Table3[Nombre],ISNUMBER(SEARCH(' Activity Sheet'!C105,Table3[Nombre])),"Not found"),,1))</f>
        <v>100% Diversidad y Derechos</v>
      </c>
      <c r="J104" t="str">
        <v>ABV - Asociación del Bien con la Vida</v>
      </c>
      <c r="K104" t="str">
        <v>ACAPS</v>
      </c>
      <c r="L104" t="str">
        <v>Acción contra el Hambre</v>
      </c>
      <c r="M104" t="str">
        <v>ACT Alianza</v>
      </c>
      <c r="N104" t="str">
        <v>ACTED</v>
      </c>
      <c r="O104" t="str">
        <v>Agencia Adventista de Desarollo y Recursos Asistenciales (ADRA)</v>
      </c>
      <c r="P104" t="str">
        <v>Agencia de Cooperación Alemana para el Desarrollo GIZ</v>
      </c>
      <c r="Q104" t="str">
        <v>AID FOR AIDS</v>
      </c>
      <c r="R104" t="str">
        <v>AIDS Healthcare Foundation</v>
      </c>
      <c r="S104" t="str">
        <v>Aldeas Infantiles SOS</v>
      </c>
      <c r="T104" t="str">
        <v>Alianza por la Solidaridad</v>
      </c>
      <c r="U104" t="str">
        <v>Alianza por Venezuela</v>
      </c>
      <c r="V104" t="str">
        <v>Alto Comisionado de las Naciones Unidas para los Refugiados (ACNUR)</v>
      </c>
      <c r="W104" t="str">
        <v>Asociación Aves</v>
      </c>
      <c r="X104" t="str">
        <v>Asociación Caritativa y Cultural Amigos do Noivo</v>
      </c>
      <c r="Y104" t="str">
        <v>Asociación Churún Merú</v>
      </c>
      <c r="Z104" t="str">
        <v>Asociación Civil de Chamos Venezolanos</v>
      </c>
      <c r="AA104" t="str">
        <v>Asociación Civil El Paso</v>
      </c>
      <c r="AB104" t="str">
        <v>Asociación Civil Venezolana en Paraguay</v>
      </c>
      <c r="AC104" t="str">
        <v>Asociación Construyendo Caminos de Esperanza Frente a la Injusticia, el Rechazo y el Olvido (CCEFIRO)</v>
      </c>
      <c r="AD104" t="str">
        <v>Asociación de Apoyo al Desarrollo - APOYAR</v>
      </c>
      <c r="AE104" t="str">
        <v>Asociacion de Jubilados y Pensionados Venezolanos en Argentina</v>
      </c>
      <c r="AF104" t="str">
        <v>Asociación de Psicólogos Venezolanos en Argentina</v>
      </c>
      <c r="AG104" t="str">
        <v>Asociación de venezolanos en la República argentina (ASOVEN)</v>
      </c>
      <c r="AH104" t="str">
        <v>Asociación educativa y caritativa Vale da Benção (AEBVB)</v>
      </c>
      <c r="AI104" t="str">
        <v>Asociación Idas y Vueltas</v>
      </c>
      <c r="AJ104" t="str">
        <v>Asociación ILLARI-AMANECER</v>
      </c>
      <c r="AK104" t="str">
        <v>Asociación Inmigrante Feliz</v>
      </c>
      <c r="AL104" t="str">
        <v>Asociación Manos Veneguayas</v>
      </c>
      <c r="AM104" t="str">
        <v>AsociacIón Misioneros de San Carlos Scalabrinianos</v>
      </c>
      <c r="AN104" t="str">
        <v>Asociación Mutual Israelita Argentina</v>
      </c>
      <c r="AO104" t="str">
        <v>Asociación Profamilia</v>
      </c>
      <c r="AP104" t="str">
        <v>Asociación Quinta Ola</v>
      </c>
      <c r="AQ104" t="str">
        <v>Asociación Solidaridad y Acción</v>
      </c>
      <c r="AR104" t="str">
        <v>Asociación Venezolana en Chile</v>
      </c>
      <c r="AS104" t="str">
        <v>Associação Hermanitos</v>
      </c>
      <c r="AT104" t="str">
        <v>Ayuda en Acción</v>
      </c>
      <c r="AU104" t="str">
        <v>Bethany Christian Services</v>
      </c>
      <c r="AV104" t="str">
        <v>Blumont</v>
      </c>
      <c r="AW104" t="str">
        <v>Capellanía de migrantes venezolanos de la diócesis de Lurín</v>
      </c>
      <c r="AX104" t="str">
        <v>CARE</v>
      </c>
      <c r="AY104" t="str">
        <v>Cáritas Alemania</v>
      </c>
      <c r="AZ104" t="str">
        <v>Cáritas Aruba</v>
      </c>
      <c r="BA104" t="str">
        <v>Cáritas Bolivia</v>
      </c>
      <c r="BB104" t="str">
        <v>Cáritas Brasil</v>
      </c>
      <c r="BC104" t="str">
        <v>Caritas Ecuador</v>
      </c>
      <c r="BD104" t="str">
        <v>Caritas Manaus</v>
      </c>
      <c r="BE104" t="str">
        <v>Caritas Parana</v>
      </c>
      <c r="BF104" t="str">
        <v>Cáritas Perú</v>
      </c>
      <c r="BG104" t="str">
        <v>Cáritas Rio de Janeiro</v>
      </c>
      <c r="BH104" t="str">
        <v>Cáritas São Paulo</v>
      </c>
      <c r="BI104" t="str">
        <v>Cáritas Suiza</v>
      </c>
      <c r="BJ104" t="str">
        <v>Cáritas Willemstad</v>
      </c>
      <c r="BK104" t="str">
        <v>Casa Cemisol</v>
      </c>
      <c r="BL104" t="str">
        <v>Casa Hogar San José</v>
      </c>
      <c r="BM104" t="str">
        <v>Casa Violeta</v>
      </c>
      <c r="BN104" t="str">
        <v>Centro de Atencion alMigrante (CAM)</v>
      </c>
      <c r="BO104" t="str">
        <v>Centro de Atencion Psicosocial (CAPS)</v>
      </c>
      <c r="BP104" t="str">
        <v>Centro de Defensa de los Derechos Humanos de Guarulhos (CCDH)</v>
      </c>
      <c r="BQ104" t="str">
        <v>Centro de Desarrollo y Autogestión</v>
      </c>
      <c r="BR104" t="str">
        <v>Centro de Estudios y Programas Integrados para el Desarrollo Sostenible (CIEDS)</v>
      </c>
      <c r="BS104" t="str">
        <v>Centro de Estudios y Solidaridad con América Latina (CESAL)</v>
      </c>
      <c r="BT104" t="str">
        <v>Centro de Migración y Derechos Humanos de la Diócesis de Roraima</v>
      </c>
      <c r="BU104" t="str">
        <v>Centro Familiar Familias Sin Fronteras – Fundación Familia Sin Fronteras</v>
      </c>
      <c r="BV104" t="str">
        <v>CESVI-Cooperazione e Sviluppo</v>
      </c>
      <c r="BW104" t="str">
        <v>ChildFund Internacional</v>
      </c>
      <c r="BX104" t="str">
        <v>CHS Alternativo</v>
      </c>
      <c r="BY104" t="str">
        <v>CIR - Conselho Indígena de Roraima</v>
      </c>
      <c r="BZ104" t="str">
        <v>Coletivo MOSAICO - Asociación del Movimiento Social, Ambiental, Interactivo, Cultural y Organizacional</v>
      </c>
      <c r="CA104" t="str">
        <v>COLVENZ</v>
      </c>
      <c r="CB104" t="str">
        <v>Comisión Argentina para Refugiados y Migrantes (CAREF)</v>
      </c>
      <c r="CC104" t="str">
        <v>Comité Internacional de la Cruz Roja</v>
      </c>
      <c r="CD104" t="str">
        <v>Comité Internacional de Rescate (IRC)</v>
      </c>
      <c r="CE104" t="str">
        <v>Comité Internacional para el Desarrollo de los Pueblos (CISP)</v>
      </c>
      <c r="CF104" t="str">
        <v>Comite permanente por la defensa de los derechos humanos (CDH)</v>
      </c>
      <c r="CG104" t="str">
        <v>Compasión internacional</v>
      </c>
      <c r="CH104" t="str">
        <v>Compassiva</v>
      </c>
      <c r="CI104" t="str">
        <v>Conozco mis derechos</v>
      </c>
      <c r="CJ104" t="str">
        <v>ConQuito</v>
      </c>
      <c r="CK104" t="str">
        <v>Consejo Danés para los Refugiados (DRC)</v>
      </c>
      <c r="CL104" t="str">
        <v>Consejo Interreligioso del Perú - Religiones por la Paz</v>
      </c>
      <c r="CM104" t="str">
        <v>Consejo Noruego para los Refugiados (NRC)</v>
      </c>
      <c r="CN104" t="str">
        <v>Consorcio de Org. Privadas de promoción al desarrollo de la micro y pequeña empresa</v>
      </c>
      <c r="CO104" t="str">
        <v>COOPI - Cooperación Internacional</v>
      </c>
      <c r="CP104" t="str">
        <v>Corporacion Minuto de Dios</v>
      </c>
      <c r="CQ104" t="str">
        <v>Corporación Opción Legal</v>
      </c>
      <c r="CR104" t="str">
        <v>Corporación para el Desarrollo de Emprendimiento y la Innovación Social</v>
      </c>
      <c r="CS104" t="str">
        <v>Cruz Roja Argentina</v>
      </c>
      <c r="CT104" t="str">
        <v>Cruz Roja Colombia</v>
      </c>
      <c r="CU104" t="str">
        <v>Cruz Roja Ecuador</v>
      </c>
      <c r="CV104" t="str">
        <v>Cruz Roja Española</v>
      </c>
      <c r="CW104" t="str">
        <v>Cruz Roja Panamá</v>
      </c>
      <c r="CX104" t="str">
        <v>Cruz Roja Paraguay</v>
      </c>
      <c r="CY104" t="str">
        <v>Cruz Roja Perú</v>
      </c>
      <c r="CZ104" t="str">
        <v>Cruz Roja Uruguay</v>
      </c>
      <c r="DA104" t="str">
        <v>Cuso Internacional</v>
      </c>
      <c r="DB104" t="str">
        <v>DCF (Danielle’s Children Fund)</v>
      </c>
      <c r="DC104" t="str">
        <v>Desarrollo Cooperativo Agrícola Internacional / Voluntarios en Asistencia Cooperativa en el Extranjero</v>
      </c>
      <c r="DD104" t="str">
        <v>Diakonie Katastrophenhilfe</v>
      </c>
      <c r="DE104" t="str">
        <v>Diálogo Diverso</v>
      </c>
      <c r="DF104" t="str">
        <v>Diáspora Venezolana en República Dominicana</v>
      </c>
      <c r="DG104" t="str">
        <v>Duendes y Ángeles Vinotinto República Dominicana</v>
      </c>
      <c r="DH104" t="str">
        <v>Embajadores internacionales de Canarinhos da Amazonia por la paz</v>
      </c>
      <c r="DI104" t="str">
        <v>Encuentros SJS (Servicio Jesuita de la Solidaridad)</v>
      </c>
      <c r="DJ104" t="str">
        <v>Ending Violence Against Migrants</v>
      </c>
      <c r="DK104" t="str">
        <v>Entidad de las Naciones Unidas para la Igualdad de Género y el Empoderamiento de las Mujeres</v>
      </c>
      <c r="DL104" t="str">
        <v>Famia Planea</v>
      </c>
      <c r="DM104" t="str">
        <v>Family Planning Association of Trinidad and Tobago</v>
      </c>
      <c r="DN104" t="str">
        <v>Federación de Mujeres de Sucumbíos</v>
      </c>
      <c r="DO104" t="str">
        <v>Federación Internacional de la Cruz Roja (FIRC)</v>
      </c>
      <c r="DP104" t="str">
        <v>Federación internacional humanitaria</v>
      </c>
      <c r="DQ104" t="str">
        <v>Federación Luterana Mundial</v>
      </c>
      <c r="DR104" t="str">
        <v>Fondo de las Naciones Unidas para la Infancia (UNICEF)</v>
      </c>
      <c r="DS104" t="str">
        <v>Fondo de Población de las Naciones Unidas (UNFPA)</v>
      </c>
      <c r="DT104" t="str">
        <v>Fondo Ecuatoriano Populorum Progressio</v>
      </c>
      <c r="DU104" t="str">
        <v>Foro de Israel para la Ayuda Humanitaria Internacional (IsraAID)</v>
      </c>
      <c r="DV104" t="str">
        <v>Foro de la Sociedad Civil en Salud (ForoSalud)</v>
      </c>
      <c r="DW104" t="str">
        <v>Foro Salud Callao</v>
      </c>
      <c r="DX104" t="str">
        <v>Fraternidade Sem Fronteiras</v>
      </c>
      <c r="DY104" t="str">
        <v>Fundación “Project Hope of Colombia”</v>
      </c>
      <c r="DZ104" t="str">
        <v>Fundación Alas de Colibrí</v>
      </c>
      <c r="EA104" t="str">
        <v>Fundación Americares</v>
      </c>
      <c r="EB104" t="str">
        <v>Fundación AVSI</v>
      </c>
      <c r="EC104" t="str">
        <v>Fundación Baylor Colombia</v>
      </c>
      <c r="ED104" t="str">
        <v>Fundación Casa de Refugio Matilde</v>
      </c>
      <c r="EE104" t="str">
        <v>Fundación Colonia de Venezuela en República Dominicana (FUNCOVERD)</v>
      </c>
      <c r="EF104" t="str">
        <v>Fundación Comisión Católica Argentina de Migraciones (FCCAM)</v>
      </c>
      <c r="EG104" t="str">
        <v>Fundación CRISFE</v>
      </c>
      <c r="EH104" t="str">
        <v>Fundación de Ayuda Social de Las Iglesias Cristianas</v>
      </c>
      <c r="EI104" t="str">
        <v>Fundación de Ayuda Social de las Iglesias Cristianas (FASIC)</v>
      </c>
      <c r="EJ104" t="str">
        <v>Fundación de Emigrantes Venezolanos (FEV)</v>
      </c>
      <c r="EK104" t="str">
        <v>Fundación de las Americas (FUDELA)</v>
      </c>
      <c r="EL104" t="str">
        <v>Fundación Educativa Rada</v>
      </c>
      <c r="EM104" t="str">
        <v>Fundación Equidad</v>
      </c>
      <c r="EN104" t="str">
        <v>Fundación Halü Bienestar Humano (HALU)</v>
      </c>
      <c r="EO104" t="str">
        <v>Fundación Huésped</v>
      </c>
      <c r="EP104" t="str">
        <v>Fundación Human Rights Caribbean (HRC)</v>
      </c>
      <c r="EQ104" t="str">
        <v>Fundación Las Golondrinas</v>
      </c>
      <c r="ER104" t="str">
        <v>Fundación Manos Abiertas</v>
      </c>
      <c r="ES104" t="str">
        <v>Fundación Mi Sangre</v>
      </c>
      <c r="ET104" t="str">
        <v>Fundación Nuestros Jóvenes</v>
      </c>
      <c r="EU104" t="str">
        <v>Fundacion pa Hende Muhe den Dificultad (FHMD)</v>
      </c>
      <c r="EV104" t="str">
        <v>Fundación Pan de Vida</v>
      </c>
      <c r="EW104" t="str">
        <v>Fundación Panamericana de Desarrollo</v>
      </c>
      <c r="EX104" t="str">
        <v>Fundación Panamericana para el Desarrollo (FUPAD)</v>
      </c>
      <c r="EY104" t="str">
        <v>Fundación para Asistencia a las Víctimas</v>
      </c>
      <c r="EZ104" t="str">
        <v>Fundación para la Integración y el Desarrollo de América Latina (FIDAL)</v>
      </c>
      <c r="FA104" t="str">
        <v>Fundación Salú pa Tur</v>
      </c>
      <c r="FB104" t="str">
        <v>Fundación Scalabrini Bolivia</v>
      </c>
      <c r="FC104" t="str">
        <v>Fundacion Scalabrini Chile</v>
      </c>
      <c r="FD104" t="str">
        <v>Fundación SES</v>
      </c>
      <c r="FE104" t="str">
        <v>Fundación Solidaria Trabajo para un Hermano</v>
      </c>
      <c r="FF104" t="str">
        <v>Fundación Stima</v>
      </c>
      <c r="FG104" t="str">
        <v>Fundación Takuna</v>
      </c>
      <c r="FH104" t="str">
        <v>Fundación Tarabita</v>
      </c>
      <c r="FI104" t="str">
        <v>Fundación Venex Curacao</v>
      </c>
      <c r="FJ104" t="str">
        <v>Globalizate Radio</v>
      </c>
      <c r="FK104" t="str">
        <v>GOAL</v>
      </c>
      <c r="FL104" t="str">
        <v>Heartland Alliance International (HAI)</v>
      </c>
      <c r="FM104" t="str">
        <v>HELVETAS Swiss Intercooperation</v>
      </c>
      <c r="FN104" t="str">
        <v>Hermanos Salesianas</v>
      </c>
      <c r="FO104" t="str">
        <v>HIAS</v>
      </c>
      <c r="FP104" t="str">
        <v>Hogar de Cristo</v>
      </c>
      <c r="FQ104" t="str">
        <v>Hogar de Nazareth</v>
      </c>
      <c r="FR104" t="str">
        <v>Human Rights Defence Curaçao</v>
      </c>
      <c r="FS104" t="str">
        <v>Humanity &amp; Inclusion</v>
      </c>
      <c r="FT104" t="str">
        <v>Humans Analytic</v>
      </c>
      <c r="FU104" t="str">
        <v>IEB - Instituto Internacional de Educação do Brasil</v>
      </c>
      <c r="FV104" t="str">
        <v>iMMAP</v>
      </c>
      <c r="FW104" t="str">
        <v>IMPACT Initiatives (REACH)</v>
      </c>
      <c r="FX104" t="str">
        <v>Institute of Natural and Cultural Heritage (IPANC)</v>
      </c>
      <c r="FY104" t="str">
        <v>Instituto de Democracia y Derechos Humanos</v>
      </c>
      <c r="FZ104" t="str">
        <v>Instituto de maná</v>
      </c>
      <c r="GA104" t="str">
        <v>Instituto de Promoción del Desarrollo Solidario</v>
      </c>
      <c r="GB104" t="str">
        <v>Instituto Dominicano de Desarrollo Integral</v>
      </c>
      <c r="GC104" t="str">
        <v>Instituto Félix Guattari</v>
      </c>
      <c r="GD104" t="str">
        <v>Instituto Nice</v>
      </c>
      <c r="GE104" t="str">
        <v>Instituto para las Migraciones y Derechos Humanos (IMDH)</v>
      </c>
      <c r="GF104" t="str">
        <v>Instituto Pirilampos - Grupo de visitas y acciones voluntarias en Roraima</v>
      </c>
      <c r="GG104" t="str">
        <v>INTERSOS</v>
      </c>
      <c r="GH104" t="str">
        <v>IPANC</v>
      </c>
      <c r="GI104" t="str">
        <v>Kimirina Coorporation</v>
      </c>
      <c r="GJ104" t="str">
        <v>La Bolsa del Samaritano</v>
      </c>
      <c r="GK104" t="str">
        <v>Lutheran World Relief</v>
      </c>
      <c r="GL104" t="str">
        <v>Malteser International</v>
      </c>
      <c r="GM104" t="str">
        <v>Más Igualdad Perú</v>
      </c>
      <c r="GN104" t="str">
        <v>MedGlobal</v>
      </c>
      <c r="GO104" t="str">
        <v>Medical Teams International</v>
      </c>
      <c r="GP104" t="str">
        <v>Médicos del Mundo</v>
      </c>
      <c r="GQ104" t="str">
        <v>Mercy Corps</v>
      </c>
      <c r="GR104" t="str">
        <v>Migrantes, Refugiados y Argentinos Emprendedores Sociales (MIRARES)</v>
      </c>
      <c r="GS104" t="str">
        <v>Mision Scalabriniana - Ecuador</v>
      </c>
      <c r="GT104" t="str">
        <v>Missão Paz</v>
      </c>
      <c r="GU104" t="str">
        <v>Movimiento de Mujeres de El Oro</v>
      </c>
      <c r="GV104" t="str">
        <v>Movimiento LGBT+ Brasil</v>
      </c>
      <c r="GW104" t="str">
        <v>Museu A CASA</v>
      </c>
      <c r="GX104" t="str">
        <v>Nueva organización</v>
      </c>
      <c r="GY104" t="str">
        <v>Oficina de la Coordinadora Residente UN</v>
      </c>
      <c r="GZ104" t="str">
        <v>Oficina de las Naciones Unidas de Servicios para Proyectos (UNOPS)</v>
      </c>
      <c r="HA104" t="str">
        <v>Oficina de Naciones Unidas contra la Droga y el Delito (ONUDD)</v>
      </c>
      <c r="HB104" t="str">
        <v>Oficina de Naciones Unidas para la Coordinación de Asuntos Humanitarios</v>
      </c>
      <c r="HC104" t="str">
        <v>Oficina del Alto Comisionado de las Naciones Unidas para los Derechos Humanos (ACNUDH)</v>
      </c>
      <c r="HD104" t="str">
        <v>ONU voluntarios</v>
      </c>
      <c r="HE104" t="str">
        <v>Opportunity International/AGAPE</v>
      </c>
      <c r="HF104" t="str">
        <v>Organización de Estados Iberoamericanos para la Educación, la Ciencia y la Cultura (OEI)</v>
      </c>
      <c r="HG104" t="str">
        <v>Organización de las Naciones Unidas para la Alimentación y la Agricultura (FAO)</v>
      </c>
      <c r="HH104" t="str">
        <v>Organización de las Naciones Unidas para la Educación, la Ciencia y la Cultura (UNESCO)</v>
      </c>
      <c r="HI104" t="str">
        <v>Organización Fuerza Internacional de Capellanía DDHH y DIH OFICA ICC</v>
      </c>
      <c r="HJ104" t="str">
        <v>Organización Internacional del Trabajo (OIT)</v>
      </c>
      <c r="HK104" t="str">
        <v>Organización Internacional para las Migraciones (OIM)</v>
      </c>
      <c r="HL104" t="str">
        <v>Organización Panamericana de la Salud/Organización Mundial de la Salud (OPS/OMS)</v>
      </c>
      <c r="HM104" t="str">
        <v>OXFAM</v>
      </c>
      <c r="HN104" t="str">
        <v>Parroquia Eclesiástica San Francisco</v>
      </c>
      <c r="HO104" t="str">
        <v>Parroquia Ntra Sra Asunción y Madre de los Migrantes</v>
      </c>
      <c r="HP104" t="str">
        <v>Pastoral de Movilidad Humana - Conferencia Episcopal Peruana</v>
      </c>
      <c r="HQ104" t="str">
        <v>Pastoral Social Cáritas</v>
      </c>
      <c r="HR104" t="str">
        <v>Patronato de Amparo Social de Tulcán</v>
      </c>
      <c r="HS104" t="str">
        <v>Peace for Development</v>
      </c>
      <c r="HT104" t="str">
        <v>Plan Internacional</v>
      </c>
      <c r="HU104" t="str">
        <v>Première Urgence Internationale</v>
      </c>
      <c r="HV104" t="str">
        <v>PROBONO Colombia</v>
      </c>
      <c r="HW104" t="str">
        <v>Progetto mondo mlal</v>
      </c>
      <c r="HX104" t="str">
        <v>Programa Conjunto de las Naciones Unidas sobre el VIH/SIDA (ONUSIDA)</v>
      </c>
      <c r="HY104" t="str">
        <v>Programa de las Naciones Unidas para el Desarrollo (PNUD)</v>
      </c>
      <c r="HZ104" t="str">
        <v>Programa de las Naciones Unidas para los Asentamientos Humanos (UN Habitat)</v>
      </c>
      <c r="IA104" t="str">
        <v>Programa de Soporte a la autoayuda de personas seropositivas</v>
      </c>
      <c r="IB104" t="str">
        <v>Programa Mundial de Alimentos (PMA)</v>
      </c>
      <c r="IC104" t="str">
        <v>Purik Huasi</v>
      </c>
      <c r="ID104" t="str">
        <v>Red con Migrantes y Refugiados</v>
      </c>
      <c r="IE104" t="str">
        <v>Red de Investigaciones Orientadas a la Solución de Problemas en Derechos Humanos</v>
      </c>
      <c r="IF104" t="str">
        <v>Red Internacional de Migración Scalabrini</v>
      </c>
      <c r="IG104" t="str">
        <v>Red Latinoamericana de Organizaciones no Gubernamentales de Personas con Discapacidad y sus Familias (RIADIS)</v>
      </c>
      <c r="IH104" t="str">
        <v>Red regioanal LGTBI+</v>
      </c>
      <c r="II104" t="str">
        <v>Renacer</v>
      </c>
      <c r="IJ104" t="str">
        <v>RET Internacional</v>
      </c>
      <c r="IK104" t="str">
        <v>Save the Children (SCI)</v>
      </c>
      <c r="IL104" t="str">
        <v>Sección Peruana de Amnistía Internacional</v>
      </c>
      <c r="IM104" t="str">
        <v>Semillas para la Democracia</v>
      </c>
      <c r="IN104" t="str">
        <v>Servicio Ecuménico para la Dignidad Humana</v>
      </c>
      <c r="IO104" t="str">
        <v>Servicio Jesuita a Migrantes (SJM)</v>
      </c>
      <c r="IP104" t="str">
        <v>Servicio Jesuita a Migrantes y Refugiados (SJMR)</v>
      </c>
      <c r="IQ104" t="str">
        <v>Servicio Jesuita a Refugiados (SJR)</v>
      </c>
      <c r="IR104" t="str">
        <v>Servicio Pastoral de Migrantes Nacional</v>
      </c>
      <c r="IS104" t="str">
        <v>Serviço Pastoral dos Migrantes do Nordeste</v>
      </c>
      <c r="IT104" t="str">
        <v>Sesame Workshop</v>
      </c>
      <c r="IU104" t="str">
        <v>Sociedad Bolivariana de Curaçao</v>
      </c>
      <c r="IV104" t="str">
        <v>Solidarites International/Premiere Urgence Internationale (Consorcio de SI y PUI)</v>
      </c>
      <c r="IW104" t="str">
        <v>Sparkassenstiftung für internationale Kooperation</v>
      </c>
      <c r="IX104" t="str">
        <v>Stichting Slachtofferhulp Curaçao</v>
      </c>
      <c r="IY104" t="str">
        <v>Swisscontact</v>
      </c>
      <c r="IZ104" t="str">
        <v>Tearfund</v>
      </c>
      <c r="JA104" t="str">
        <v>TECHO</v>
      </c>
      <c r="JB104" t="str">
        <v>Terre des Hommes Italy</v>
      </c>
      <c r="JC104" t="str">
        <v>Terre des Hommes Lausanne</v>
      </c>
      <c r="JD104" t="str">
        <v>Terre des Hommes Suisse</v>
      </c>
      <c r="JE104" t="str">
        <v>Universidad Católica del Uruguay (UCU)</v>
      </c>
      <c r="JF104" t="str">
        <v>Universidad de Buenos Aires (UBA)</v>
      </c>
      <c r="JG104" t="str">
        <v>UruVene</v>
      </c>
      <c r="JH104" t="str">
        <v>VenAruba Solidaria</v>
      </c>
      <c r="JI104" t="str">
        <v>VenEuropa</v>
      </c>
      <c r="JJ104" t="str">
        <v>Venezolanos en San Cristóbal</v>
      </c>
      <c r="JK104" t="str">
        <v>Vicaría de Pastoral Social Caritas</v>
      </c>
      <c r="JL104" t="str">
        <v>Vicariato apostólico de Esmeraldas – Nación de Paz (VAE)</v>
      </c>
      <c r="JM104" t="str">
        <v>Visión Mundial</v>
      </c>
      <c r="JN104" t="str">
        <v>War Child</v>
      </c>
      <c r="JO104" t="str">
        <v>We World GVC</v>
      </c>
      <c r="JP104" t="str">
        <v>World Council of Credit Unions</v>
      </c>
      <c r="JQ104" t="str">
        <v>ZOA</v>
      </c>
    </row>
    <row r="105" spans="1:277" x14ac:dyDescent="0.3">
      <c r="A105" s="37" t="s">
        <v>927</v>
      </c>
      <c r="B105" s="37" t="s">
        <v>928</v>
      </c>
      <c r="C105" s="37" t="s">
        <v>929</v>
      </c>
      <c r="D105" s="37"/>
      <c r="E105" s="37" t="s">
        <v>928</v>
      </c>
      <c r="F105" s="46" t="b">
        <v>0</v>
      </c>
      <c r="G105" s="46" t="s">
        <v>2167</v>
      </c>
      <c r="I105" t="str" cm="1">
        <f t="array" ref="I105:JQ105">TRANSPOSE(_xlfn._xlws.SORT(_xlfn._xlws.FILTER(Table3[Nombre],ISNUMBER(SEARCH(' Activity Sheet'!C106,Table3[Nombre])),"Not found"),,1))</f>
        <v>100% Diversidad y Derechos</v>
      </c>
      <c r="J105" t="str">
        <v>ABV - Asociación del Bien con la Vida</v>
      </c>
      <c r="K105" t="str">
        <v>ACAPS</v>
      </c>
      <c r="L105" t="str">
        <v>Acción contra el Hambre</v>
      </c>
      <c r="M105" t="str">
        <v>ACT Alianza</v>
      </c>
      <c r="N105" t="str">
        <v>ACTED</v>
      </c>
      <c r="O105" t="str">
        <v>Agencia Adventista de Desarollo y Recursos Asistenciales (ADRA)</v>
      </c>
      <c r="P105" t="str">
        <v>Agencia de Cooperación Alemana para el Desarrollo GIZ</v>
      </c>
      <c r="Q105" t="str">
        <v>AID FOR AIDS</v>
      </c>
      <c r="R105" t="str">
        <v>AIDS Healthcare Foundation</v>
      </c>
      <c r="S105" t="str">
        <v>Aldeas Infantiles SOS</v>
      </c>
      <c r="T105" t="str">
        <v>Alianza por la Solidaridad</v>
      </c>
      <c r="U105" t="str">
        <v>Alianza por Venezuela</v>
      </c>
      <c r="V105" t="str">
        <v>Alto Comisionado de las Naciones Unidas para los Refugiados (ACNUR)</v>
      </c>
      <c r="W105" t="str">
        <v>Asociación Aves</v>
      </c>
      <c r="X105" t="str">
        <v>Asociación Caritativa y Cultural Amigos do Noivo</v>
      </c>
      <c r="Y105" t="str">
        <v>Asociación Churún Merú</v>
      </c>
      <c r="Z105" t="str">
        <v>Asociación Civil de Chamos Venezolanos</v>
      </c>
      <c r="AA105" t="str">
        <v>Asociación Civil El Paso</v>
      </c>
      <c r="AB105" t="str">
        <v>Asociación Civil Venezolana en Paraguay</v>
      </c>
      <c r="AC105" t="str">
        <v>Asociación Construyendo Caminos de Esperanza Frente a la Injusticia, el Rechazo y el Olvido (CCEFIRO)</v>
      </c>
      <c r="AD105" t="str">
        <v>Asociación de Apoyo al Desarrollo - APOYAR</v>
      </c>
      <c r="AE105" t="str">
        <v>Asociacion de Jubilados y Pensionados Venezolanos en Argentina</v>
      </c>
      <c r="AF105" t="str">
        <v>Asociación de Psicólogos Venezolanos en Argentina</v>
      </c>
      <c r="AG105" t="str">
        <v>Asociación de venezolanos en la República argentina (ASOVEN)</v>
      </c>
      <c r="AH105" t="str">
        <v>Asociación educativa y caritativa Vale da Benção (AEBVB)</v>
      </c>
      <c r="AI105" t="str">
        <v>Asociación Idas y Vueltas</v>
      </c>
      <c r="AJ105" t="str">
        <v>Asociación ILLARI-AMANECER</v>
      </c>
      <c r="AK105" t="str">
        <v>Asociación Inmigrante Feliz</v>
      </c>
      <c r="AL105" t="str">
        <v>Asociación Manos Veneguayas</v>
      </c>
      <c r="AM105" t="str">
        <v>AsociacIón Misioneros de San Carlos Scalabrinianos</v>
      </c>
      <c r="AN105" t="str">
        <v>Asociación Mutual Israelita Argentina</v>
      </c>
      <c r="AO105" t="str">
        <v>Asociación Profamilia</v>
      </c>
      <c r="AP105" t="str">
        <v>Asociación Quinta Ola</v>
      </c>
      <c r="AQ105" t="str">
        <v>Asociación Solidaridad y Acción</v>
      </c>
      <c r="AR105" t="str">
        <v>Asociación Venezolana en Chile</v>
      </c>
      <c r="AS105" t="str">
        <v>Associação Hermanitos</v>
      </c>
      <c r="AT105" t="str">
        <v>Ayuda en Acción</v>
      </c>
      <c r="AU105" t="str">
        <v>Bethany Christian Services</v>
      </c>
      <c r="AV105" t="str">
        <v>Blumont</v>
      </c>
      <c r="AW105" t="str">
        <v>Capellanía de migrantes venezolanos de la diócesis de Lurín</v>
      </c>
      <c r="AX105" t="str">
        <v>CARE</v>
      </c>
      <c r="AY105" t="str">
        <v>Cáritas Alemania</v>
      </c>
      <c r="AZ105" t="str">
        <v>Cáritas Aruba</v>
      </c>
      <c r="BA105" t="str">
        <v>Cáritas Bolivia</v>
      </c>
      <c r="BB105" t="str">
        <v>Cáritas Brasil</v>
      </c>
      <c r="BC105" t="str">
        <v>Caritas Ecuador</v>
      </c>
      <c r="BD105" t="str">
        <v>Caritas Manaus</v>
      </c>
      <c r="BE105" t="str">
        <v>Caritas Parana</v>
      </c>
      <c r="BF105" t="str">
        <v>Cáritas Perú</v>
      </c>
      <c r="BG105" t="str">
        <v>Cáritas Rio de Janeiro</v>
      </c>
      <c r="BH105" t="str">
        <v>Cáritas São Paulo</v>
      </c>
      <c r="BI105" t="str">
        <v>Cáritas Suiza</v>
      </c>
      <c r="BJ105" t="str">
        <v>Cáritas Willemstad</v>
      </c>
      <c r="BK105" t="str">
        <v>Casa Cemisol</v>
      </c>
      <c r="BL105" t="str">
        <v>Casa Hogar San José</v>
      </c>
      <c r="BM105" t="str">
        <v>Casa Violeta</v>
      </c>
      <c r="BN105" t="str">
        <v>Centro de Atencion alMigrante (CAM)</v>
      </c>
      <c r="BO105" t="str">
        <v>Centro de Atencion Psicosocial (CAPS)</v>
      </c>
      <c r="BP105" t="str">
        <v>Centro de Defensa de los Derechos Humanos de Guarulhos (CCDH)</v>
      </c>
      <c r="BQ105" t="str">
        <v>Centro de Desarrollo y Autogestión</v>
      </c>
      <c r="BR105" t="str">
        <v>Centro de Estudios y Programas Integrados para el Desarrollo Sostenible (CIEDS)</v>
      </c>
      <c r="BS105" t="str">
        <v>Centro de Estudios y Solidaridad con América Latina (CESAL)</v>
      </c>
      <c r="BT105" t="str">
        <v>Centro de Migración y Derechos Humanos de la Diócesis de Roraima</v>
      </c>
      <c r="BU105" t="str">
        <v>Centro Familiar Familias Sin Fronteras – Fundación Familia Sin Fronteras</v>
      </c>
      <c r="BV105" t="str">
        <v>CESVI-Cooperazione e Sviluppo</v>
      </c>
      <c r="BW105" t="str">
        <v>ChildFund Internacional</v>
      </c>
      <c r="BX105" t="str">
        <v>CHS Alternativo</v>
      </c>
      <c r="BY105" t="str">
        <v>CIR - Conselho Indígena de Roraima</v>
      </c>
      <c r="BZ105" t="str">
        <v>Coletivo MOSAICO - Asociación del Movimiento Social, Ambiental, Interactivo, Cultural y Organizacional</v>
      </c>
      <c r="CA105" t="str">
        <v>COLVENZ</v>
      </c>
      <c r="CB105" t="str">
        <v>Comisión Argentina para Refugiados y Migrantes (CAREF)</v>
      </c>
      <c r="CC105" t="str">
        <v>Comité Internacional de la Cruz Roja</v>
      </c>
      <c r="CD105" t="str">
        <v>Comité Internacional de Rescate (IRC)</v>
      </c>
      <c r="CE105" t="str">
        <v>Comité Internacional para el Desarrollo de los Pueblos (CISP)</v>
      </c>
      <c r="CF105" t="str">
        <v>Comite permanente por la defensa de los derechos humanos (CDH)</v>
      </c>
      <c r="CG105" t="str">
        <v>Compasión internacional</v>
      </c>
      <c r="CH105" t="str">
        <v>Compassiva</v>
      </c>
      <c r="CI105" t="str">
        <v>Conozco mis derechos</v>
      </c>
      <c r="CJ105" t="str">
        <v>ConQuito</v>
      </c>
      <c r="CK105" t="str">
        <v>Consejo Danés para los Refugiados (DRC)</v>
      </c>
      <c r="CL105" t="str">
        <v>Consejo Interreligioso del Perú - Religiones por la Paz</v>
      </c>
      <c r="CM105" t="str">
        <v>Consejo Noruego para los Refugiados (NRC)</v>
      </c>
      <c r="CN105" t="str">
        <v>Consorcio de Org. Privadas de promoción al desarrollo de la micro y pequeña empresa</v>
      </c>
      <c r="CO105" t="str">
        <v>COOPI - Cooperación Internacional</v>
      </c>
      <c r="CP105" t="str">
        <v>Corporacion Minuto de Dios</v>
      </c>
      <c r="CQ105" t="str">
        <v>Corporación Opción Legal</v>
      </c>
      <c r="CR105" t="str">
        <v>Corporación para el Desarrollo de Emprendimiento y la Innovación Social</v>
      </c>
      <c r="CS105" t="str">
        <v>Cruz Roja Argentina</v>
      </c>
      <c r="CT105" t="str">
        <v>Cruz Roja Colombia</v>
      </c>
      <c r="CU105" t="str">
        <v>Cruz Roja Ecuador</v>
      </c>
      <c r="CV105" t="str">
        <v>Cruz Roja Española</v>
      </c>
      <c r="CW105" t="str">
        <v>Cruz Roja Panamá</v>
      </c>
      <c r="CX105" t="str">
        <v>Cruz Roja Paraguay</v>
      </c>
      <c r="CY105" t="str">
        <v>Cruz Roja Perú</v>
      </c>
      <c r="CZ105" t="str">
        <v>Cruz Roja Uruguay</v>
      </c>
      <c r="DA105" t="str">
        <v>Cuso Internacional</v>
      </c>
      <c r="DB105" t="str">
        <v>DCF (Danielle’s Children Fund)</v>
      </c>
      <c r="DC105" t="str">
        <v>Desarrollo Cooperativo Agrícola Internacional / Voluntarios en Asistencia Cooperativa en el Extranjero</v>
      </c>
      <c r="DD105" t="str">
        <v>Diakonie Katastrophenhilfe</v>
      </c>
      <c r="DE105" t="str">
        <v>Diálogo Diverso</v>
      </c>
      <c r="DF105" t="str">
        <v>Diáspora Venezolana en República Dominicana</v>
      </c>
      <c r="DG105" t="str">
        <v>Duendes y Ángeles Vinotinto República Dominicana</v>
      </c>
      <c r="DH105" t="str">
        <v>Embajadores internacionales de Canarinhos da Amazonia por la paz</v>
      </c>
      <c r="DI105" t="str">
        <v>Encuentros SJS (Servicio Jesuita de la Solidaridad)</v>
      </c>
      <c r="DJ105" t="str">
        <v>Ending Violence Against Migrants</v>
      </c>
      <c r="DK105" t="str">
        <v>Entidad de las Naciones Unidas para la Igualdad de Género y el Empoderamiento de las Mujeres</v>
      </c>
      <c r="DL105" t="str">
        <v>Famia Planea</v>
      </c>
      <c r="DM105" t="str">
        <v>Family Planning Association of Trinidad and Tobago</v>
      </c>
      <c r="DN105" t="str">
        <v>Federación de Mujeres de Sucumbíos</v>
      </c>
      <c r="DO105" t="str">
        <v>Federación Internacional de la Cruz Roja (FIRC)</v>
      </c>
      <c r="DP105" t="str">
        <v>Federación internacional humanitaria</v>
      </c>
      <c r="DQ105" t="str">
        <v>Federación Luterana Mundial</v>
      </c>
      <c r="DR105" t="str">
        <v>Fondo de las Naciones Unidas para la Infancia (UNICEF)</v>
      </c>
      <c r="DS105" t="str">
        <v>Fondo de Población de las Naciones Unidas (UNFPA)</v>
      </c>
      <c r="DT105" t="str">
        <v>Fondo Ecuatoriano Populorum Progressio</v>
      </c>
      <c r="DU105" t="str">
        <v>Foro de Israel para la Ayuda Humanitaria Internacional (IsraAID)</v>
      </c>
      <c r="DV105" t="str">
        <v>Foro de la Sociedad Civil en Salud (ForoSalud)</v>
      </c>
      <c r="DW105" t="str">
        <v>Foro Salud Callao</v>
      </c>
      <c r="DX105" t="str">
        <v>Fraternidade Sem Fronteiras</v>
      </c>
      <c r="DY105" t="str">
        <v>Fundación “Project Hope of Colombia”</v>
      </c>
      <c r="DZ105" t="str">
        <v>Fundación Alas de Colibrí</v>
      </c>
      <c r="EA105" t="str">
        <v>Fundación Americares</v>
      </c>
      <c r="EB105" t="str">
        <v>Fundación AVSI</v>
      </c>
      <c r="EC105" t="str">
        <v>Fundación Baylor Colombia</v>
      </c>
      <c r="ED105" t="str">
        <v>Fundación Casa de Refugio Matilde</v>
      </c>
      <c r="EE105" t="str">
        <v>Fundación Colonia de Venezuela en República Dominicana (FUNCOVERD)</v>
      </c>
      <c r="EF105" t="str">
        <v>Fundación Comisión Católica Argentina de Migraciones (FCCAM)</v>
      </c>
      <c r="EG105" t="str">
        <v>Fundación CRISFE</v>
      </c>
      <c r="EH105" t="str">
        <v>Fundación de Ayuda Social de Las Iglesias Cristianas</v>
      </c>
      <c r="EI105" t="str">
        <v>Fundación de Ayuda Social de las Iglesias Cristianas (FASIC)</v>
      </c>
      <c r="EJ105" t="str">
        <v>Fundación de Emigrantes Venezolanos (FEV)</v>
      </c>
      <c r="EK105" t="str">
        <v>Fundación de las Americas (FUDELA)</v>
      </c>
      <c r="EL105" t="str">
        <v>Fundación Educativa Rada</v>
      </c>
      <c r="EM105" t="str">
        <v>Fundación Equidad</v>
      </c>
      <c r="EN105" t="str">
        <v>Fundación Halü Bienestar Humano (HALU)</v>
      </c>
      <c r="EO105" t="str">
        <v>Fundación Huésped</v>
      </c>
      <c r="EP105" t="str">
        <v>Fundación Human Rights Caribbean (HRC)</v>
      </c>
      <c r="EQ105" t="str">
        <v>Fundación Las Golondrinas</v>
      </c>
      <c r="ER105" t="str">
        <v>Fundación Manos Abiertas</v>
      </c>
      <c r="ES105" t="str">
        <v>Fundación Mi Sangre</v>
      </c>
      <c r="ET105" t="str">
        <v>Fundación Nuestros Jóvenes</v>
      </c>
      <c r="EU105" t="str">
        <v>Fundacion pa Hende Muhe den Dificultad (FHMD)</v>
      </c>
      <c r="EV105" t="str">
        <v>Fundación Pan de Vida</v>
      </c>
      <c r="EW105" t="str">
        <v>Fundación Panamericana de Desarrollo</v>
      </c>
      <c r="EX105" t="str">
        <v>Fundación Panamericana para el Desarrollo (FUPAD)</v>
      </c>
      <c r="EY105" t="str">
        <v>Fundación para Asistencia a las Víctimas</v>
      </c>
      <c r="EZ105" t="str">
        <v>Fundación para la Integración y el Desarrollo de América Latina (FIDAL)</v>
      </c>
      <c r="FA105" t="str">
        <v>Fundación Salú pa Tur</v>
      </c>
      <c r="FB105" t="str">
        <v>Fundación Scalabrini Bolivia</v>
      </c>
      <c r="FC105" t="str">
        <v>Fundacion Scalabrini Chile</v>
      </c>
      <c r="FD105" t="str">
        <v>Fundación SES</v>
      </c>
      <c r="FE105" t="str">
        <v>Fundación Solidaria Trabajo para un Hermano</v>
      </c>
      <c r="FF105" t="str">
        <v>Fundación Stima</v>
      </c>
      <c r="FG105" t="str">
        <v>Fundación Takuna</v>
      </c>
      <c r="FH105" t="str">
        <v>Fundación Tarabita</v>
      </c>
      <c r="FI105" t="str">
        <v>Fundación Venex Curacao</v>
      </c>
      <c r="FJ105" t="str">
        <v>Globalizate Radio</v>
      </c>
      <c r="FK105" t="str">
        <v>GOAL</v>
      </c>
      <c r="FL105" t="str">
        <v>Heartland Alliance International (HAI)</v>
      </c>
      <c r="FM105" t="str">
        <v>HELVETAS Swiss Intercooperation</v>
      </c>
      <c r="FN105" t="str">
        <v>Hermanos Salesianas</v>
      </c>
      <c r="FO105" t="str">
        <v>HIAS</v>
      </c>
      <c r="FP105" t="str">
        <v>Hogar de Cristo</v>
      </c>
      <c r="FQ105" t="str">
        <v>Hogar de Nazareth</v>
      </c>
      <c r="FR105" t="str">
        <v>Human Rights Defence Curaçao</v>
      </c>
      <c r="FS105" t="str">
        <v>Humanity &amp; Inclusion</v>
      </c>
      <c r="FT105" t="str">
        <v>Humans Analytic</v>
      </c>
      <c r="FU105" t="str">
        <v>IEB - Instituto Internacional de Educação do Brasil</v>
      </c>
      <c r="FV105" t="str">
        <v>iMMAP</v>
      </c>
      <c r="FW105" t="str">
        <v>IMPACT Initiatives (REACH)</v>
      </c>
      <c r="FX105" t="str">
        <v>Institute of Natural and Cultural Heritage (IPANC)</v>
      </c>
      <c r="FY105" t="str">
        <v>Instituto de Democracia y Derechos Humanos</v>
      </c>
      <c r="FZ105" t="str">
        <v>Instituto de maná</v>
      </c>
      <c r="GA105" t="str">
        <v>Instituto de Promoción del Desarrollo Solidario</v>
      </c>
      <c r="GB105" t="str">
        <v>Instituto Dominicano de Desarrollo Integral</v>
      </c>
      <c r="GC105" t="str">
        <v>Instituto Félix Guattari</v>
      </c>
      <c r="GD105" t="str">
        <v>Instituto Nice</v>
      </c>
      <c r="GE105" t="str">
        <v>Instituto para las Migraciones y Derechos Humanos (IMDH)</v>
      </c>
      <c r="GF105" t="str">
        <v>Instituto Pirilampos - Grupo de visitas y acciones voluntarias en Roraima</v>
      </c>
      <c r="GG105" t="str">
        <v>INTERSOS</v>
      </c>
      <c r="GH105" t="str">
        <v>IPANC</v>
      </c>
      <c r="GI105" t="str">
        <v>Kimirina Coorporation</v>
      </c>
      <c r="GJ105" t="str">
        <v>La Bolsa del Samaritano</v>
      </c>
      <c r="GK105" t="str">
        <v>Lutheran World Relief</v>
      </c>
      <c r="GL105" t="str">
        <v>Malteser International</v>
      </c>
      <c r="GM105" t="str">
        <v>Más Igualdad Perú</v>
      </c>
      <c r="GN105" t="str">
        <v>MedGlobal</v>
      </c>
      <c r="GO105" t="str">
        <v>Medical Teams International</v>
      </c>
      <c r="GP105" t="str">
        <v>Médicos del Mundo</v>
      </c>
      <c r="GQ105" t="str">
        <v>Mercy Corps</v>
      </c>
      <c r="GR105" t="str">
        <v>Migrantes, Refugiados y Argentinos Emprendedores Sociales (MIRARES)</v>
      </c>
      <c r="GS105" t="str">
        <v>Mision Scalabriniana - Ecuador</v>
      </c>
      <c r="GT105" t="str">
        <v>Missão Paz</v>
      </c>
      <c r="GU105" t="str">
        <v>Movimiento de Mujeres de El Oro</v>
      </c>
      <c r="GV105" t="str">
        <v>Movimiento LGBT+ Brasil</v>
      </c>
      <c r="GW105" t="str">
        <v>Museu A CASA</v>
      </c>
      <c r="GX105" t="str">
        <v>Nueva organización</v>
      </c>
      <c r="GY105" t="str">
        <v>Oficina de la Coordinadora Residente UN</v>
      </c>
      <c r="GZ105" t="str">
        <v>Oficina de las Naciones Unidas de Servicios para Proyectos (UNOPS)</v>
      </c>
      <c r="HA105" t="str">
        <v>Oficina de Naciones Unidas contra la Droga y el Delito (ONUDD)</v>
      </c>
      <c r="HB105" t="str">
        <v>Oficina de Naciones Unidas para la Coordinación de Asuntos Humanitarios</v>
      </c>
      <c r="HC105" t="str">
        <v>Oficina del Alto Comisionado de las Naciones Unidas para los Derechos Humanos (ACNUDH)</v>
      </c>
      <c r="HD105" t="str">
        <v>ONU voluntarios</v>
      </c>
      <c r="HE105" t="str">
        <v>Opportunity International/AGAPE</v>
      </c>
      <c r="HF105" t="str">
        <v>Organización de Estados Iberoamericanos para la Educación, la Ciencia y la Cultura (OEI)</v>
      </c>
      <c r="HG105" t="str">
        <v>Organización de las Naciones Unidas para la Alimentación y la Agricultura (FAO)</v>
      </c>
      <c r="HH105" t="str">
        <v>Organización de las Naciones Unidas para la Educación, la Ciencia y la Cultura (UNESCO)</v>
      </c>
      <c r="HI105" t="str">
        <v>Organización Fuerza Internacional de Capellanía DDHH y DIH OFICA ICC</v>
      </c>
      <c r="HJ105" t="str">
        <v>Organización Internacional del Trabajo (OIT)</v>
      </c>
      <c r="HK105" t="str">
        <v>Organización Internacional para las Migraciones (OIM)</v>
      </c>
      <c r="HL105" t="str">
        <v>Organización Panamericana de la Salud/Organización Mundial de la Salud (OPS/OMS)</v>
      </c>
      <c r="HM105" t="str">
        <v>OXFAM</v>
      </c>
      <c r="HN105" t="str">
        <v>Parroquia Eclesiástica San Francisco</v>
      </c>
      <c r="HO105" t="str">
        <v>Parroquia Ntra Sra Asunción y Madre de los Migrantes</v>
      </c>
      <c r="HP105" t="str">
        <v>Pastoral de Movilidad Humana - Conferencia Episcopal Peruana</v>
      </c>
      <c r="HQ105" t="str">
        <v>Pastoral Social Cáritas</v>
      </c>
      <c r="HR105" t="str">
        <v>Patronato de Amparo Social de Tulcán</v>
      </c>
      <c r="HS105" t="str">
        <v>Peace for Development</v>
      </c>
      <c r="HT105" t="str">
        <v>Plan Internacional</v>
      </c>
      <c r="HU105" t="str">
        <v>Première Urgence Internationale</v>
      </c>
      <c r="HV105" t="str">
        <v>PROBONO Colombia</v>
      </c>
      <c r="HW105" t="str">
        <v>Progetto mondo mlal</v>
      </c>
      <c r="HX105" t="str">
        <v>Programa Conjunto de las Naciones Unidas sobre el VIH/SIDA (ONUSIDA)</v>
      </c>
      <c r="HY105" t="str">
        <v>Programa de las Naciones Unidas para el Desarrollo (PNUD)</v>
      </c>
      <c r="HZ105" t="str">
        <v>Programa de las Naciones Unidas para los Asentamientos Humanos (UN Habitat)</v>
      </c>
      <c r="IA105" t="str">
        <v>Programa de Soporte a la autoayuda de personas seropositivas</v>
      </c>
      <c r="IB105" t="str">
        <v>Programa Mundial de Alimentos (PMA)</v>
      </c>
      <c r="IC105" t="str">
        <v>Purik Huasi</v>
      </c>
      <c r="ID105" t="str">
        <v>Red con Migrantes y Refugiados</v>
      </c>
      <c r="IE105" t="str">
        <v>Red de Investigaciones Orientadas a la Solución de Problemas en Derechos Humanos</v>
      </c>
      <c r="IF105" t="str">
        <v>Red Internacional de Migración Scalabrini</v>
      </c>
      <c r="IG105" t="str">
        <v>Red Latinoamericana de Organizaciones no Gubernamentales de Personas con Discapacidad y sus Familias (RIADIS)</v>
      </c>
      <c r="IH105" t="str">
        <v>Red regioanal LGTBI+</v>
      </c>
      <c r="II105" t="str">
        <v>Renacer</v>
      </c>
      <c r="IJ105" t="str">
        <v>RET Internacional</v>
      </c>
      <c r="IK105" t="str">
        <v>Save the Children (SCI)</v>
      </c>
      <c r="IL105" t="str">
        <v>Sección Peruana de Amnistía Internacional</v>
      </c>
      <c r="IM105" t="str">
        <v>Semillas para la Democracia</v>
      </c>
      <c r="IN105" t="str">
        <v>Servicio Ecuménico para la Dignidad Humana</v>
      </c>
      <c r="IO105" t="str">
        <v>Servicio Jesuita a Migrantes (SJM)</v>
      </c>
      <c r="IP105" t="str">
        <v>Servicio Jesuita a Migrantes y Refugiados (SJMR)</v>
      </c>
      <c r="IQ105" t="str">
        <v>Servicio Jesuita a Refugiados (SJR)</v>
      </c>
      <c r="IR105" t="str">
        <v>Servicio Pastoral de Migrantes Nacional</v>
      </c>
      <c r="IS105" t="str">
        <v>Serviço Pastoral dos Migrantes do Nordeste</v>
      </c>
      <c r="IT105" t="str">
        <v>Sesame Workshop</v>
      </c>
      <c r="IU105" t="str">
        <v>Sociedad Bolivariana de Curaçao</v>
      </c>
      <c r="IV105" t="str">
        <v>Solidarites International/Premiere Urgence Internationale (Consorcio de SI y PUI)</v>
      </c>
      <c r="IW105" t="str">
        <v>Sparkassenstiftung für internationale Kooperation</v>
      </c>
      <c r="IX105" t="str">
        <v>Stichting Slachtofferhulp Curaçao</v>
      </c>
      <c r="IY105" t="str">
        <v>Swisscontact</v>
      </c>
      <c r="IZ105" t="str">
        <v>Tearfund</v>
      </c>
      <c r="JA105" t="str">
        <v>TECHO</v>
      </c>
      <c r="JB105" t="str">
        <v>Terre des Hommes Italy</v>
      </c>
      <c r="JC105" t="str">
        <v>Terre des Hommes Lausanne</v>
      </c>
      <c r="JD105" t="str">
        <v>Terre des Hommes Suisse</v>
      </c>
      <c r="JE105" t="str">
        <v>Universidad Católica del Uruguay (UCU)</v>
      </c>
      <c r="JF105" t="str">
        <v>Universidad de Buenos Aires (UBA)</v>
      </c>
      <c r="JG105" t="str">
        <v>UruVene</v>
      </c>
      <c r="JH105" t="str">
        <v>VenAruba Solidaria</v>
      </c>
      <c r="JI105" t="str">
        <v>VenEuropa</v>
      </c>
      <c r="JJ105" t="str">
        <v>Venezolanos en San Cristóbal</v>
      </c>
      <c r="JK105" t="str">
        <v>Vicaría de Pastoral Social Caritas</v>
      </c>
      <c r="JL105" t="str">
        <v>Vicariato apostólico de Esmeraldas – Nación de Paz (VAE)</v>
      </c>
      <c r="JM105" t="str">
        <v>Visión Mundial</v>
      </c>
      <c r="JN105" t="str">
        <v>War Child</v>
      </c>
      <c r="JO105" t="str">
        <v>We World GVC</v>
      </c>
      <c r="JP105" t="str">
        <v>World Council of Credit Unions</v>
      </c>
      <c r="JQ105" t="str">
        <v>ZOA</v>
      </c>
    </row>
    <row r="106" spans="1:277" ht="28.8" x14ac:dyDescent="0.3">
      <c r="A106" s="37" t="s">
        <v>930</v>
      </c>
      <c r="B106" s="37" t="s">
        <v>931</v>
      </c>
      <c r="C106" s="37" t="s">
        <v>932</v>
      </c>
      <c r="D106" s="37"/>
      <c r="E106" s="37" t="s">
        <v>933</v>
      </c>
      <c r="F106" s="46" t="b">
        <v>0</v>
      </c>
      <c r="G106" s="46" t="s">
        <v>2167</v>
      </c>
      <c r="I106" t="str" cm="1">
        <f t="array" ref="I106:JQ106">TRANSPOSE(_xlfn._xlws.SORT(_xlfn._xlws.FILTER(Table3[Nombre],ISNUMBER(SEARCH(' Activity Sheet'!C107,Table3[Nombre])),"Not found"),,1))</f>
        <v>100% Diversidad y Derechos</v>
      </c>
      <c r="J106" t="str">
        <v>ABV - Asociación del Bien con la Vida</v>
      </c>
      <c r="K106" t="str">
        <v>ACAPS</v>
      </c>
      <c r="L106" t="str">
        <v>Acción contra el Hambre</v>
      </c>
      <c r="M106" t="str">
        <v>ACT Alianza</v>
      </c>
      <c r="N106" t="str">
        <v>ACTED</v>
      </c>
      <c r="O106" t="str">
        <v>Agencia Adventista de Desarollo y Recursos Asistenciales (ADRA)</v>
      </c>
      <c r="P106" t="str">
        <v>Agencia de Cooperación Alemana para el Desarrollo GIZ</v>
      </c>
      <c r="Q106" t="str">
        <v>AID FOR AIDS</v>
      </c>
      <c r="R106" t="str">
        <v>AIDS Healthcare Foundation</v>
      </c>
      <c r="S106" t="str">
        <v>Aldeas Infantiles SOS</v>
      </c>
      <c r="T106" t="str">
        <v>Alianza por la Solidaridad</v>
      </c>
      <c r="U106" t="str">
        <v>Alianza por Venezuela</v>
      </c>
      <c r="V106" t="str">
        <v>Alto Comisionado de las Naciones Unidas para los Refugiados (ACNUR)</v>
      </c>
      <c r="W106" t="str">
        <v>Asociación Aves</v>
      </c>
      <c r="X106" t="str">
        <v>Asociación Caritativa y Cultural Amigos do Noivo</v>
      </c>
      <c r="Y106" t="str">
        <v>Asociación Churún Merú</v>
      </c>
      <c r="Z106" t="str">
        <v>Asociación Civil de Chamos Venezolanos</v>
      </c>
      <c r="AA106" t="str">
        <v>Asociación Civil El Paso</v>
      </c>
      <c r="AB106" t="str">
        <v>Asociación Civil Venezolana en Paraguay</v>
      </c>
      <c r="AC106" t="str">
        <v>Asociación Construyendo Caminos de Esperanza Frente a la Injusticia, el Rechazo y el Olvido (CCEFIRO)</v>
      </c>
      <c r="AD106" t="str">
        <v>Asociación de Apoyo al Desarrollo - APOYAR</v>
      </c>
      <c r="AE106" t="str">
        <v>Asociacion de Jubilados y Pensionados Venezolanos en Argentina</v>
      </c>
      <c r="AF106" t="str">
        <v>Asociación de Psicólogos Venezolanos en Argentina</v>
      </c>
      <c r="AG106" t="str">
        <v>Asociación de venezolanos en la República argentina (ASOVEN)</v>
      </c>
      <c r="AH106" t="str">
        <v>Asociación educativa y caritativa Vale da Benção (AEBVB)</v>
      </c>
      <c r="AI106" t="str">
        <v>Asociación Idas y Vueltas</v>
      </c>
      <c r="AJ106" t="str">
        <v>Asociación ILLARI-AMANECER</v>
      </c>
      <c r="AK106" t="str">
        <v>Asociación Inmigrante Feliz</v>
      </c>
      <c r="AL106" t="str">
        <v>Asociación Manos Veneguayas</v>
      </c>
      <c r="AM106" t="str">
        <v>AsociacIón Misioneros de San Carlos Scalabrinianos</v>
      </c>
      <c r="AN106" t="str">
        <v>Asociación Mutual Israelita Argentina</v>
      </c>
      <c r="AO106" t="str">
        <v>Asociación Profamilia</v>
      </c>
      <c r="AP106" t="str">
        <v>Asociación Quinta Ola</v>
      </c>
      <c r="AQ106" t="str">
        <v>Asociación Solidaridad y Acción</v>
      </c>
      <c r="AR106" t="str">
        <v>Asociación Venezolana en Chile</v>
      </c>
      <c r="AS106" t="str">
        <v>Associação Hermanitos</v>
      </c>
      <c r="AT106" t="str">
        <v>Ayuda en Acción</v>
      </c>
      <c r="AU106" t="str">
        <v>Bethany Christian Services</v>
      </c>
      <c r="AV106" t="str">
        <v>Blumont</v>
      </c>
      <c r="AW106" t="str">
        <v>Capellanía de migrantes venezolanos de la diócesis de Lurín</v>
      </c>
      <c r="AX106" t="str">
        <v>CARE</v>
      </c>
      <c r="AY106" t="str">
        <v>Cáritas Alemania</v>
      </c>
      <c r="AZ106" t="str">
        <v>Cáritas Aruba</v>
      </c>
      <c r="BA106" t="str">
        <v>Cáritas Bolivia</v>
      </c>
      <c r="BB106" t="str">
        <v>Cáritas Brasil</v>
      </c>
      <c r="BC106" t="str">
        <v>Caritas Ecuador</v>
      </c>
      <c r="BD106" t="str">
        <v>Caritas Manaus</v>
      </c>
      <c r="BE106" t="str">
        <v>Caritas Parana</v>
      </c>
      <c r="BF106" t="str">
        <v>Cáritas Perú</v>
      </c>
      <c r="BG106" t="str">
        <v>Cáritas Rio de Janeiro</v>
      </c>
      <c r="BH106" t="str">
        <v>Cáritas São Paulo</v>
      </c>
      <c r="BI106" t="str">
        <v>Cáritas Suiza</v>
      </c>
      <c r="BJ106" t="str">
        <v>Cáritas Willemstad</v>
      </c>
      <c r="BK106" t="str">
        <v>Casa Cemisol</v>
      </c>
      <c r="BL106" t="str">
        <v>Casa Hogar San José</v>
      </c>
      <c r="BM106" t="str">
        <v>Casa Violeta</v>
      </c>
      <c r="BN106" t="str">
        <v>Centro de Atencion alMigrante (CAM)</v>
      </c>
      <c r="BO106" t="str">
        <v>Centro de Atencion Psicosocial (CAPS)</v>
      </c>
      <c r="BP106" t="str">
        <v>Centro de Defensa de los Derechos Humanos de Guarulhos (CCDH)</v>
      </c>
      <c r="BQ106" t="str">
        <v>Centro de Desarrollo y Autogestión</v>
      </c>
      <c r="BR106" t="str">
        <v>Centro de Estudios y Programas Integrados para el Desarrollo Sostenible (CIEDS)</v>
      </c>
      <c r="BS106" t="str">
        <v>Centro de Estudios y Solidaridad con América Latina (CESAL)</v>
      </c>
      <c r="BT106" t="str">
        <v>Centro de Migración y Derechos Humanos de la Diócesis de Roraima</v>
      </c>
      <c r="BU106" t="str">
        <v>Centro Familiar Familias Sin Fronteras – Fundación Familia Sin Fronteras</v>
      </c>
      <c r="BV106" t="str">
        <v>CESVI-Cooperazione e Sviluppo</v>
      </c>
      <c r="BW106" t="str">
        <v>ChildFund Internacional</v>
      </c>
      <c r="BX106" t="str">
        <v>CHS Alternativo</v>
      </c>
      <c r="BY106" t="str">
        <v>CIR - Conselho Indígena de Roraima</v>
      </c>
      <c r="BZ106" t="str">
        <v>Coletivo MOSAICO - Asociación del Movimiento Social, Ambiental, Interactivo, Cultural y Organizacional</v>
      </c>
      <c r="CA106" t="str">
        <v>COLVENZ</v>
      </c>
      <c r="CB106" t="str">
        <v>Comisión Argentina para Refugiados y Migrantes (CAREF)</v>
      </c>
      <c r="CC106" t="str">
        <v>Comité Internacional de la Cruz Roja</v>
      </c>
      <c r="CD106" t="str">
        <v>Comité Internacional de Rescate (IRC)</v>
      </c>
      <c r="CE106" t="str">
        <v>Comité Internacional para el Desarrollo de los Pueblos (CISP)</v>
      </c>
      <c r="CF106" t="str">
        <v>Comite permanente por la defensa de los derechos humanos (CDH)</v>
      </c>
      <c r="CG106" t="str">
        <v>Compasión internacional</v>
      </c>
      <c r="CH106" t="str">
        <v>Compassiva</v>
      </c>
      <c r="CI106" t="str">
        <v>Conozco mis derechos</v>
      </c>
      <c r="CJ106" t="str">
        <v>ConQuito</v>
      </c>
      <c r="CK106" t="str">
        <v>Consejo Danés para los Refugiados (DRC)</v>
      </c>
      <c r="CL106" t="str">
        <v>Consejo Interreligioso del Perú - Religiones por la Paz</v>
      </c>
      <c r="CM106" t="str">
        <v>Consejo Noruego para los Refugiados (NRC)</v>
      </c>
      <c r="CN106" t="str">
        <v>Consorcio de Org. Privadas de promoción al desarrollo de la micro y pequeña empresa</v>
      </c>
      <c r="CO106" t="str">
        <v>COOPI - Cooperación Internacional</v>
      </c>
      <c r="CP106" t="str">
        <v>Corporacion Minuto de Dios</v>
      </c>
      <c r="CQ106" t="str">
        <v>Corporación Opción Legal</v>
      </c>
      <c r="CR106" t="str">
        <v>Corporación para el Desarrollo de Emprendimiento y la Innovación Social</v>
      </c>
      <c r="CS106" t="str">
        <v>Cruz Roja Argentina</v>
      </c>
      <c r="CT106" t="str">
        <v>Cruz Roja Colombia</v>
      </c>
      <c r="CU106" t="str">
        <v>Cruz Roja Ecuador</v>
      </c>
      <c r="CV106" t="str">
        <v>Cruz Roja Española</v>
      </c>
      <c r="CW106" t="str">
        <v>Cruz Roja Panamá</v>
      </c>
      <c r="CX106" t="str">
        <v>Cruz Roja Paraguay</v>
      </c>
      <c r="CY106" t="str">
        <v>Cruz Roja Perú</v>
      </c>
      <c r="CZ106" t="str">
        <v>Cruz Roja Uruguay</v>
      </c>
      <c r="DA106" t="str">
        <v>Cuso Internacional</v>
      </c>
      <c r="DB106" t="str">
        <v>DCF (Danielle’s Children Fund)</v>
      </c>
      <c r="DC106" t="str">
        <v>Desarrollo Cooperativo Agrícola Internacional / Voluntarios en Asistencia Cooperativa en el Extranjero</v>
      </c>
      <c r="DD106" t="str">
        <v>Diakonie Katastrophenhilfe</v>
      </c>
      <c r="DE106" t="str">
        <v>Diálogo Diverso</v>
      </c>
      <c r="DF106" t="str">
        <v>Diáspora Venezolana en República Dominicana</v>
      </c>
      <c r="DG106" t="str">
        <v>Duendes y Ángeles Vinotinto República Dominicana</v>
      </c>
      <c r="DH106" t="str">
        <v>Embajadores internacionales de Canarinhos da Amazonia por la paz</v>
      </c>
      <c r="DI106" t="str">
        <v>Encuentros SJS (Servicio Jesuita de la Solidaridad)</v>
      </c>
      <c r="DJ106" t="str">
        <v>Ending Violence Against Migrants</v>
      </c>
      <c r="DK106" t="str">
        <v>Entidad de las Naciones Unidas para la Igualdad de Género y el Empoderamiento de las Mujeres</v>
      </c>
      <c r="DL106" t="str">
        <v>Famia Planea</v>
      </c>
      <c r="DM106" t="str">
        <v>Family Planning Association of Trinidad and Tobago</v>
      </c>
      <c r="DN106" t="str">
        <v>Federación de Mujeres de Sucumbíos</v>
      </c>
      <c r="DO106" t="str">
        <v>Federación Internacional de la Cruz Roja (FIRC)</v>
      </c>
      <c r="DP106" t="str">
        <v>Federación internacional humanitaria</v>
      </c>
      <c r="DQ106" t="str">
        <v>Federación Luterana Mundial</v>
      </c>
      <c r="DR106" t="str">
        <v>Fondo de las Naciones Unidas para la Infancia (UNICEF)</v>
      </c>
      <c r="DS106" t="str">
        <v>Fondo de Población de las Naciones Unidas (UNFPA)</v>
      </c>
      <c r="DT106" t="str">
        <v>Fondo Ecuatoriano Populorum Progressio</v>
      </c>
      <c r="DU106" t="str">
        <v>Foro de Israel para la Ayuda Humanitaria Internacional (IsraAID)</v>
      </c>
      <c r="DV106" t="str">
        <v>Foro de la Sociedad Civil en Salud (ForoSalud)</v>
      </c>
      <c r="DW106" t="str">
        <v>Foro Salud Callao</v>
      </c>
      <c r="DX106" t="str">
        <v>Fraternidade Sem Fronteiras</v>
      </c>
      <c r="DY106" t="str">
        <v>Fundación “Project Hope of Colombia”</v>
      </c>
      <c r="DZ106" t="str">
        <v>Fundación Alas de Colibrí</v>
      </c>
      <c r="EA106" t="str">
        <v>Fundación Americares</v>
      </c>
      <c r="EB106" t="str">
        <v>Fundación AVSI</v>
      </c>
      <c r="EC106" t="str">
        <v>Fundación Baylor Colombia</v>
      </c>
      <c r="ED106" t="str">
        <v>Fundación Casa de Refugio Matilde</v>
      </c>
      <c r="EE106" t="str">
        <v>Fundación Colonia de Venezuela en República Dominicana (FUNCOVERD)</v>
      </c>
      <c r="EF106" t="str">
        <v>Fundación Comisión Católica Argentina de Migraciones (FCCAM)</v>
      </c>
      <c r="EG106" t="str">
        <v>Fundación CRISFE</v>
      </c>
      <c r="EH106" t="str">
        <v>Fundación de Ayuda Social de Las Iglesias Cristianas</v>
      </c>
      <c r="EI106" t="str">
        <v>Fundación de Ayuda Social de las Iglesias Cristianas (FASIC)</v>
      </c>
      <c r="EJ106" t="str">
        <v>Fundación de Emigrantes Venezolanos (FEV)</v>
      </c>
      <c r="EK106" t="str">
        <v>Fundación de las Americas (FUDELA)</v>
      </c>
      <c r="EL106" t="str">
        <v>Fundación Educativa Rada</v>
      </c>
      <c r="EM106" t="str">
        <v>Fundación Equidad</v>
      </c>
      <c r="EN106" t="str">
        <v>Fundación Halü Bienestar Humano (HALU)</v>
      </c>
      <c r="EO106" t="str">
        <v>Fundación Huésped</v>
      </c>
      <c r="EP106" t="str">
        <v>Fundación Human Rights Caribbean (HRC)</v>
      </c>
      <c r="EQ106" t="str">
        <v>Fundación Las Golondrinas</v>
      </c>
      <c r="ER106" t="str">
        <v>Fundación Manos Abiertas</v>
      </c>
      <c r="ES106" t="str">
        <v>Fundación Mi Sangre</v>
      </c>
      <c r="ET106" t="str">
        <v>Fundación Nuestros Jóvenes</v>
      </c>
      <c r="EU106" t="str">
        <v>Fundacion pa Hende Muhe den Dificultad (FHMD)</v>
      </c>
      <c r="EV106" t="str">
        <v>Fundación Pan de Vida</v>
      </c>
      <c r="EW106" t="str">
        <v>Fundación Panamericana de Desarrollo</v>
      </c>
      <c r="EX106" t="str">
        <v>Fundación Panamericana para el Desarrollo (FUPAD)</v>
      </c>
      <c r="EY106" t="str">
        <v>Fundación para Asistencia a las Víctimas</v>
      </c>
      <c r="EZ106" t="str">
        <v>Fundación para la Integración y el Desarrollo de América Latina (FIDAL)</v>
      </c>
      <c r="FA106" t="str">
        <v>Fundación Salú pa Tur</v>
      </c>
      <c r="FB106" t="str">
        <v>Fundación Scalabrini Bolivia</v>
      </c>
      <c r="FC106" t="str">
        <v>Fundacion Scalabrini Chile</v>
      </c>
      <c r="FD106" t="str">
        <v>Fundación SES</v>
      </c>
      <c r="FE106" t="str">
        <v>Fundación Solidaria Trabajo para un Hermano</v>
      </c>
      <c r="FF106" t="str">
        <v>Fundación Stima</v>
      </c>
      <c r="FG106" t="str">
        <v>Fundación Takuna</v>
      </c>
      <c r="FH106" t="str">
        <v>Fundación Tarabita</v>
      </c>
      <c r="FI106" t="str">
        <v>Fundación Venex Curacao</v>
      </c>
      <c r="FJ106" t="str">
        <v>Globalizate Radio</v>
      </c>
      <c r="FK106" t="str">
        <v>GOAL</v>
      </c>
      <c r="FL106" t="str">
        <v>Heartland Alliance International (HAI)</v>
      </c>
      <c r="FM106" t="str">
        <v>HELVETAS Swiss Intercooperation</v>
      </c>
      <c r="FN106" t="str">
        <v>Hermanos Salesianas</v>
      </c>
      <c r="FO106" t="str">
        <v>HIAS</v>
      </c>
      <c r="FP106" t="str">
        <v>Hogar de Cristo</v>
      </c>
      <c r="FQ106" t="str">
        <v>Hogar de Nazareth</v>
      </c>
      <c r="FR106" t="str">
        <v>Human Rights Defence Curaçao</v>
      </c>
      <c r="FS106" t="str">
        <v>Humanity &amp; Inclusion</v>
      </c>
      <c r="FT106" t="str">
        <v>Humans Analytic</v>
      </c>
      <c r="FU106" t="str">
        <v>IEB - Instituto Internacional de Educação do Brasil</v>
      </c>
      <c r="FV106" t="str">
        <v>iMMAP</v>
      </c>
      <c r="FW106" t="str">
        <v>IMPACT Initiatives (REACH)</v>
      </c>
      <c r="FX106" t="str">
        <v>Institute of Natural and Cultural Heritage (IPANC)</v>
      </c>
      <c r="FY106" t="str">
        <v>Instituto de Democracia y Derechos Humanos</v>
      </c>
      <c r="FZ106" t="str">
        <v>Instituto de maná</v>
      </c>
      <c r="GA106" t="str">
        <v>Instituto de Promoción del Desarrollo Solidario</v>
      </c>
      <c r="GB106" t="str">
        <v>Instituto Dominicano de Desarrollo Integral</v>
      </c>
      <c r="GC106" t="str">
        <v>Instituto Félix Guattari</v>
      </c>
      <c r="GD106" t="str">
        <v>Instituto Nice</v>
      </c>
      <c r="GE106" t="str">
        <v>Instituto para las Migraciones y Derechos Humanos (IMDH)</v>
      </c>
      <c r="GF106" t="str">
        <v>Instituto Pirilampos - Grupo de visitas y acciones voluntarias en Roraima</v>
      </c>
      <c r="GG106" t="str">
        <v>INTERSOS</v>
      </c>
      <c r="GH106" t="str">
        <v>IPANC</v>
      </c>
      <c r="GI106" t="str">
        <v>Kimirina Coorporation</v>
      </c>
      <c r="GJ106" t="str">
        <v>La Bolsa del Samaritano</v>
      </c>
      <c r="GK106" t="str">
        <v>Lutheran World Relief</v>
      </c>
      <c r="GL106" t="str">
        <v>Malteser International</v>
      </c>
      <c r="GM106" t="str">
        <v>Más Igualdad Perú</v>
      </c>
      <c r="GN106" t="str">
        <v>MedGlobal</v>
      </c>
      <c r="GO106" t="str">
        <v>Medical Teams International</v>
      </c>
      <c r="GP106" t="str">
        <v>Médicos del Mundo</v>
      </c>
      <c r="GQ106" t="str">
        <v>Mercy Corps</v>
      </c>
      <c r="GR106" t="str">
        <v>Migrantes, Refugiados y Argentinos Emprendedores Sociales (MIRARES)</v>
      </c>
      <c r="GS106" t="str">
        <v>Mision Scalabriniana - Ecuador</v>
      </c>
      <c r="GT106" t="str">
        <v>Missão Paz</v>
      </c>
      <c r="GU106" t="str">
        <v>Movimiento de Mujeres de El Oro</v>
      </c>
      <c r="GV106" t="str">
        <v>Movimiento LGBT+ Brasil</v>
      </c>
      <c r="GW106" t="str">
        <v>Museu A CASA</v>
      </c>
      <c r="GX106" t="str">
        <v>Nueva organización</v>
      </c>
      <c r="GY106" t="str">
        <v>Oficina de la Coordinadora Residente UN</v>
      </c>
      <c r="GZ106" t="str">
        <v>Oficina de las Naciones Unidas de Servicios para Proyectos (UNOPS)</v>
      </c>
      <c r="HA106" t="str">
        <v>Oficina de Naciones Unidas contra la Droga y el Delito (ONUDD)</v>
      </c>
      <c r="HB106" t="str">
        <v>Oficina de Naciones Unidas para la Coordinación de Asuntos Humanitarios</v>
      </c>
      <c r="HC106" t="str">
        <v>Oficina del Alto Comisionado de las Naciones Unidas para los Derechos Humanos (ACNUDH)</v>
      </c>
      <c r="HD106" t="str">
        <v>ONU voluntarios</v>
      </c>
      <c r="HE106" t="str">
        <v>Opportunity International/AGAPE</v>
      </c>
      <c r="HF106" t="str">
        <v>Organización de Estados Iberoamericanos para la Educación, la Ciencia y la Cultura (OEI)</v>
      </c>
      <c r="HG106" t="str">
        <v>Organización de las Naciones Unidas para la Alimentación y la Agricultura (FAO)</v>
      </c>
      <c r="HH106" t="str">
        <v>Organización de las Naciones Unidas para la Educación, la Ciencia y la Cultura (UNESCO)</v>
      </c>
      <c r="HI106" t="str">
        <v>Organización Fuerza Internacional de Capellanía DDHH y DIH OFICA ICC</v>
      </c>
      <c r="HJ106" t="str">
        <v>Organización Internacional del Trabajo (OIT)</v>
      </c>
      <c r="HK106" t="str">
        <v>Organización Internacional para las Migraciones (OIM)</v>
      </c>
      <c r="HL106" t="str">
        <v>Organización Panamericana de la Salud/Organización Mundial de la Salud (OPS/OMS)</v>
      </c>
      <c r="HM106" t="str">
        <v>OXFAM</v>
      </c>
      <c r="HN106" t="str">
        <v>Parroquia Eclesiástica San Francisco</v>
      </c>
      <c r="HO106" t="str">
        <v>Parroquia Ntra Sra Asunción y Madre de los Migrantes</v>
      </c>
      <c r="HP106" t="str">
        <v>Pastoral de Movilidad Humana - Conferencia Episcopal Peruana</v>
      </c>
      <c r="HQ106" t="str">
        <v>Pastoral Social Cáritas</v>
      </c>
      <c r="HR106" t="str">
        <v>Patronato de Amparo Social de Tulcán</v>
      </c>
      <c r="HS106" t="str">
        <v>Peace for Development</v>
      </c>
      <c r="HT106" t="str">
        <v>Plan Internacional</v>
      </c>
      <c r="HU106" t="str">
        <v>Première Urgence Internationale</v>
      </c>
      <c r="HV106" t="str">
        <v>PROBONO Colombia</v>
      </c>
      <c r="HW106" t="str">
        <v>Progetto mondo mlal</v>
      </c>
      <c r="HX106" t="str">
        <v>Programa Conjunto de las Naciones Unidas sobre el VIH/SIDA (ONUSIDA)</v>
      </c>
      <c r="HY106" t="str">
        <v>Programa de las Naciones Unidas para el Desarrollo (PNUD)</v>
      </c>
      <c r="HZ106" t="str">
        <v>Programa de las Naciones Unidas para los Asentamientos Humanos (UN Habitat)</v>
      </c>
      <c r="IA106" t="str">
        <v>Programa de Soporte a la autoayuda de personas seropositivas</v>
      </c>
      <c r="IB106" t="str">
        <v>Programa Mundial de Alimentos (PMA)</v>
      </c>
      <c r="IC106" t="str">
        <v>Purik Huasi</v>
      </c>
      <c r="ID106" t="str">
        <v>Red con Migrantes y Refugiados</v>
      </c>
      <c r="IE106" t="str">
        <v>Red de Investigaciones Orientadas a la Solución de Problemas en Derechos Humanos</v>
      </c>
      <c r="IF106" t="str">
        <v>Red Internacional de Migración Scalabrini</v>
      </c>
      <c r="IG106" t="str">
        <v>Red Latinoamericana de Organizaciones no Gubernamentales de Personas con Discapacidad y sus Familias (RIADIS)</v>
      </c>
      <c r="IH106" t="str">
        <v>Red regioanal LGTBI+</v>
      </c>
      <c r="II106" t="str">
        <v>Renacer</v>
      </c>
      <c r="IJ106" t="str">
        <v>RET Internacional</v>
      </c>
      <c r="IK106" t="str">
        <v>Save the Children (SCI)</v>
      </c>
      <c r="IL106" t="str">
        <v>Sección Peruana de Amnistía Internacional</v>
      </c>
      <c r="IM106" t="str">
        <v>Semillas para la Democracia</v>
      </c>
      <c r="IN106" t="str">
        <v>Servicio Ecuménico para la Dignidad Humana</v>
      </c>
      <c r="IO106" t="str">
        <v>Servicio Jesuita a Migrantes (SJM)</v>
      </c>
      <c r="IP106" t="str">
        <v>Servicio Jesuita a Migrantes y Refugiados (SJMR)</v>
      </c>
      <c r="IQ106" t="str">
        <v>Servicio Jesuita a Refugiados (SJR)</v>
      </c>
      <c r="IR106" t="str">
        <v>Servicio Pastoral de Migrantes Nacional</v>
      </c>
      <c r="IS106" t="str">
        <v>Serviço Pastoral dos Migrantes do Nordeste</v>
      </c>
      <c r="IT106" t="str">
        <v>Sesame Workshop</v>
      </c>
      <c r="IU106" t="str">
        <v>Sociedad Bolivariana de Curaçao</v>
      </c>
      <c r="IV106" t="str">
        <v>Solidarites International/Premiere Urgence Internationale (Consorcio de SI y PUI)</v>
      </c>
      <c r="IW106" t="str">
        <v>Sparkassenstiftung für internationale Kooperation</v>
      </c>
      <c r="IX106" t="str">
        <v>Stichting Slachtofferhulp Curaçao</v>
      </c>
      <c r="IY106" t="str">
        <v>Swisscontact</v>
      </c>
      <c r="IZ106" t="str">
        <v>Tearfund</v>
      </c>
      <c r="JA106" t="str">
        <v>TECHO</v>
      </c>
      <c r="JB106" t="str">
        <v>Terre des Hommes Italy</v>
      </c>
      <c r="JC106" t="str">
        <v>Terre des Hommes Lausanne</v>
      </c>
      <c r="JD106" t="str">
        <v>Terre des Hommes Suisse</v>
      </c>
      <c r="JE106" t="str">
        <v>Universidad Católica del Uruguay (UCU)</v>
      </c>
      <c r="JF106" t="str">
        <v>Universidad de Buenos Aires (UBA)</v>
      </c>
      <c r="JG106" t="str">
        <v>UruVene</v>
      </c>
      <c r="JH106" t="str">
        <v>VenAruba Solidaria</v>
      </c>
      <c r="JI106" t="str">
        <v>VenEuropa</v>
      </c>
      <c r="JJ106" t="str">
        <v>Venezolanos en San Cristóbal</v>
      </c>
      <c r="JK106" t="str">
        <v>Vicaría de Pastoral Social Caritas</v>
      </c>
      <c r="JL106" t="str">
        <v>Vicariato apostólico de Esmeraldas – Nación de Paz (VAE)</v>
      </c>
      <c r="JM106" t="str">
        <v>Visión Mundial</v>
      </c>
      <c r="JN106" t="str">
        <v>War Child</v>
      </c>
      <c r="JO106" t="str">
        <v>We World GVC</v>
      </c>
      <c r="JP106" t="str">
        <v>World Council of Credit Unions</v>
      </c>
      <c r="JQ106" t="str">
        <v>ZOA</v>
      </c>
    </row>
    <row r="107" spans="1:277" x14ac:dyDescent="0.3">
      <c r="A107" s="37" t="s">
        <v>934</v>
      </c>
      <c r="B107" s="37" t="s">
        <v>32</v>
      </c>
      <c r="C107" s="37" t="s">
        <v>935</v>
      </c>
      <c r="D107" s="37"/>
      <c r="E107" s="37" t="s">
        <v>32</v>
      </c>
      <c r="F107" s="46" t="b">
        <v>0</v>
      </c>
      <c r="G107" s="46" t="s">
        <v>2167</v>
      </c>
      <c r="I107" t="str" cm="1">
        <f t="array" ref="I107:JQ107">TRANSPOSE(_xlfn._xlws.SORT(_xlfn._xlws.FILTER(Table3[Nombre],ISNUMBER(SEARCH(' Activity Sheet'!C108,Table3[Nombre])),"Not found"),,1))</f>
        <v>100% Diversidad y Derechos</v>
      </c>
      <c r="J107" t="str">
        <v>ABV - Asociación del Bien con la Vida</v>
      </c>
      <c r="K107" t="str">
        <v>ACAPS</v>
      </c>
      <c r="L107" t="str">
        <v>Acción contra el Hambre</v>
      </c>
      <c r="M107" t="str">
        <v>ACT Alianza</v>
      </c>
      <c r="N107" t="str">
        <v>ACTED</v>
      </c>
      <c r="O107" t="str">
        <v>Agencia Adventista de Desarollo y Recursos Asistenciales (ADRA)</v>
      </c>
      <c r="P107" t="str">
        <v>Agencia de Cooperación Alemana para el Desarrollo GIZ</v>
      </c>
      <c r="Q107" t="str">
        <v>AID FOR AIDS</v>
      </c>
      <c r="R107" t="str">
        <v>AIDS Healthcare Foundation</v>
      </c>
      <c r="S107" t="str">
        <v>Aldeas Infantiles SOS</v>
      </c>
      <c r="T107" t="str">
        <v>Alianza por la Solidaridad</v>
      </c>
      <c r="U107" t="str">
        <v>Alianza por Venezuela</v>
      </c>
      <c r="V107" t="str">
        <v>Alto Comisionado de las Naciones Unidas para los Refugiados (ACNUR)</v>
      </c>
      <c r="W107" t="str">
        <v>Asociación Aves</v>
      </c>
      <c r="X107" t="str">
        <v>Asociación Caritativa y Cultural Amigos do Noivo</v>
      </c>
      <c r="Y107" t="str">
        <v>Asociación Churún Merú</v>
      </c>
      <c r="Z107" t="str">
        <v>Asociación Civil de Chamos Venezolanos</v>
      </c>
      <c r="AA107" t="str">
        <v>Asociación Civil El Paso</v>
      </c>
      <c r="AB107" t="str">
        <v>Asociación Civil Venezolana en Paraguay</v>
      </c>
      <c r="AC107" t="str">
        <v>Asociación Construyendo Caminos de Esperanza Frente a la Injusticia, el Rechazo y el Olvido (CCEFIRO)</v>
      </c>
      <c r="AD107" t="str">
        <v>Asociación de Apoyo al Desarrollo - APOYAR</v>
      </c>
      <c r="AE107" t="str">
        <v>Asociacion de Jubilados y Pensionados Venezolanos en Argentina</v>
      </c>
      <c r="AF107" t="str">
        <v>Asociación de Psicólogos Venezolanos en Argentina</v>
      </c>
      <c r="AG107" t="str">
        <v>Asociación de venezolanos en la República argentina (ASOVEN)</v>
      </c>
      <c r="AH107" t="str">
        <v>Asociación educativa y caritativa Vale da Benção (AEBVB)</v>
      </c>
      <c r="AI107" t="str">
        <v>Asociación Idas y Vueltas</v>
      </c>
      <c r="AJ107" t="str">
        <v>Asociación ILLARI-AMANECER</v>
      </c>
      <c r="AK107" t="str">
        <v>Asociación Inmigrante Feliz</v>
      </c>
      <c r="AL107" t="str">
        <v>Asociación Manos Veneguayas</v>
      </c>
      <c r="AM107" t="str">
        <v>AsociacIón Misioneros de San Carlos Scalabrinianos</v>
      </c>
      <c r="AN107" t="str">
        <v>Asociación Mutual Israelita Argentina</v>
      </c>
      <c r="AO107" t="str">
        <v>Asociación Profamilia</v>
      </c>
      <c r="AP107" t="str">
        <v>Asociación Quinta Ola</v>
      </c>
      <c r="AQ107" t="str">
        <v>Asociación Solidaridad y Acción</v>
      </c>
      <c r="AR107" t="str">
        <v>Asociación Venezolana en Chile</v>
      </c>
      <c r="AS107" t="str">
        <v>Associação Hermanitos</v>
      </c>
      <c r="AT107" t="str">
        <v>Ayuda en Acción</v>
      </c>
      <c r="AU107" t="str">
        <v>Bethany Christian Services</v>
      </c>
      <c r="AV107" t="str">
        <v>Blumont</v>
      </c>
      <c r="AW107" t="str">
        <v>Capellanía de migrantes venezolanos de la diócesis de Lurín</v>
      </c>
      <c r="AX107" t="str">
        <v>CARE</v>
      </c>
      <c r="AY107" t="str">
        <v>Cáritas Alemania</v>
      </c>
      <c r="AZ107" t="str">
        <v>Cáritas Aruba</v>
      </c>
      <c r="BA107" t="str">
        <v>Cáritas Bolivia</v>
      </c>
      <c r="BB107" t="str">
        <v>Cáritas Brasil</v>
      </c>
      <c r="BC107" t="str">
        <v>Caritas Ecuador</v>
      </c>
      <c r="BD107" t="str">
        <v>Caritas Manaus</v>
      </c>
      <c r="BE107" t="str">
        <v>Caritas Parana</v>
      </c>
      <c r="BF107" t="str">
        <v>Cáritas Perú</v>
      </c>
      <c r="BG107" t="str">
        <v>Cáritas Rio de Janeiro</v>
      </c>
      <c r="BH107" t="str">
        <v>Cáritas São Paulo</v>
      </c>
      <c r="BI107" t="str">
        <v>Cáritas Suiza</v>
      </c>
      <c r="BJ107" t="str">
        <v>Cáritas Willemstad</v>
      </c>
      <c r="BK107" t="str">
        <v>Casa Cemisol</v>
      </c>
      <c r="BL107" t="str">
        <v>Casa Hogar San José</v>
      </c>
      <c r="BM107" t="str">
        <v>Casa Violeta</v>
      </c>
      <c r="BN107" t="str">
        <v>Centro de Atencion alMigrante (CAM)</v>
      </c>
      <c r="BO107" t="str">
        <v>Centro de Atencion Psicosocial (CAPS)</v>
      </c>
      <c r="BP107" t="str">
        <v>Centro de Defensa de los Derechos Humanos de Guarulhos (CCDH)</v>
      </c>
      <c r="BQ107" t="str">
        <v>Centro de Desarrollo y Autogestión</v>
      </c>
      <c r="BR107" t="str">
        <v>Centro de Estudios y Programas Integrados para el Desarrollo Sostenible (CIEDS)</v>
      </c>
      <c r="BS107" t="str">
        <v>Centro de Estudios y Solidaridad con América Latina (CESAL)</v>
      </c>
      <c r="BT107" t="str">
        <v>Centro de Migración y Derechos Humanos de la Diócesis de Roraima</v>
      </c>
      <c r="BU107" t="str">
        <v>Centro Familiar Familias Sin Fronteras – Fundación Familia Sin Fronteras</v>
      </c>
      <c r="BV107" t="str">
        <v>CESVI-Cooperazione e Sviluppo</v>
      </c>
      <c r="BW107" t="str">
        <v>ChildFund Internacional</v>
      </c>
      <c r="BX107" t="str">
        <v>CHS Alternativo</v>
      </c>
      <c r="BY107" t="str">
        <v>CIR - Conselho Indígena de Roraima</v>
      </c>
      <c r="BZ107" t="str">
        <v>Coletivo MOSAICO - Asociación del Movimiento Social, Ambiental, Interactivo, Cultural y Organizacional</v>
      </c>
      <c r="CA107" t="str">
        <v>COLVENZ</v>
      </c>
      <c r="CB107" t="str">
        <v>Comisión Argentina para Refugiados y Migrantes (CAREF)</v>
      </c>
      <c r="CC107" t="str">
        <v>Comité Internacional de la Cruz Roja</v>
      </c>
      <c r="CD107" t="str">
        <v>Comité Internacional de Rescate (IRC)</v>
      </c>
      <c r="CE107" t="str">
        <v>Comité Internacional para el Desarrollo de los Pueblos (CISP)</v>
      </c>
      <c r="CF107" t="str">
        <v>Comite permanente por la defensa de los derechos humanos (CDH)</v>
      </c>
      <c r="CG107" t="str">
        <v>Compasión internacional</v>
      </c>
      <c r="CH107" t="str">
        <v>Compassiva</v>
      </c>
      <c r="CI107" t="str">
        <v>Conozco mis derechos</v>
      </c>
      <c r="CJ107" t="str">
        <v>ConQuito</v>
      </c>
      <c r="CK107" t="str">
        <v>Consejo Danés para los Refugiados (DRC)</v>
      </c>
      <c r="CL107" t="str">
        <v>Consejo Interreligioso del Perú - Religiones por la Paz</v>
      </c>
      <c r="CM107" t="str">
        <v>Consejo Noruego para los Refugiados (NRC)</v>
      </c>
      <c r="CN107" t="str">
        <v>Consorcio de Org. Privadas de promoción al desarrollo de la micro y pequeña empresa</v>
      </c>
      <c r="CO107" t="str">
        <v>COOPI - Cooperación Internacional</v>
      </c>
      <c r="CP107" t="str">
        <v>Corporacion Minuto de Dios</v>
      </c>
      <c r="CQ107" t="str">
        <v>Corporación Opción Legal</v>
      </c>
      <c r="CR107" t="str">
        <v>Corporación para el Desarrollo de Emprendimiento y la Innovación Social</v>
      </c>
      <c r="CS107" t="str">
        <v>Cruz Roja Argentina</v>
      </c>
      <c r="CT107" t="str">
        <v>Cruz Roja Colombia</v>
      </c>
      <c r="CU107" t="str">
        <v>Cruz Roja Ecuador</v>
      </c>
      <c r="CV107" t="str">
        <v>Cruz Roja Española</v>
      </c>
      <c r="CW107" t="str">
        <v>Cruz Roja Panamá</v>
      </c>
      <c r="CX107" t="str">
        <v>Cruz Roja Paraguay</v>
      </c>
      <c r="CY107" t="str">
        <v>Cruz Roja Perú</v>
      </c>
      <c r="CZ107" t="str">
        <v>Cruz Roja Uruguay</v>
      </c>
      <c r="DA107" t="str">
        <v>Cuso Internacional</v>
      </c>
      <c r="DB107" t="str">
        <v>DCF (Danielle’s Children Fund)</v>
      </c>
      <c r="DC107" t="str">
        <v>Desarrollo Cooperativo Agrícola Internacional / Voluntarios en Asistencia Cooperativa en el Extranjero</v>
      </c>
      <c r="DD107" t="str">
        <v>Diakonie Katastrophenhilfe</v>
      </c>
      <c r="DE107" t="str">
        <v>Diálogo Diverso</v>
      </c>
      <c r="DF107" t="str">
        <v>Diáspora Venezolana en República Dominicana</v>
      </c>
      <c r="DG107" t="str">
        <v>Duendes y Ángeles Vinotinto República Dominicana</v>
      </c>
      <c r="DH107" t="str">
        <v>Embajadores internacionales de Canarinhos da Amazonia por la paz</v>
      </c>
      <c r="DI107" t="str">
        <v>Encuentros SJS (Servicio Jesuita de la Solidaridad)</v>
      </c>
      <c r="DJ107" t="str">
        <v>Ending Violence Against Migrants</v>
      </c>
      <c r="DK107" t="str">
        <v>Entidad de las Naciones Unidas para la Igualdad de Género y el Empoderamiento de las Mujeres</v>
      </c>
      <c r="DL107" t="str">
        <v>Famia Planea</v>
      </c>
      <c r="DM107" t="str">
        <v>Family Planning Association of Trinidad and Tobago</v>
      </c>
      <c r="DN107" t="str">
        <v>Federación de Mujeres de Sucumbíos</v>
      </c>
      <c r="DO107" t="str">
        <v>Federación Internacional de la Cruz Roja (FIRC)</v>
      </c>
      <c r="DP107" t="str">
        <v>Federación internacional humanitaria</v>
      </c>
      <c r="DQ107" t="str">
        <v>Federación Luterana Mundial</v>
      </c>
      <c r="DR107" t="str">
        <v>Fondo de las Naciones Unidas para la Infancia (UNICEF)</v>
      </c>
      <c r="DS107" t="str">
        <v>Fondo de Población de las Naciones Unidas (UNFPA)</v>
      </c>
      <c r="DT107" t="str">
        <v>Fondo Ecuatoriano Populorum Progressio</v>
      </c>
      <c r="DU107" t="str">
        <v>Foro de Israel para la Ayuda Humanitaria Internacional (IsraAID)</v>
      </c>
      <c r="DV107" t="str">
        <v>Foro de la Sociedad Civil en Salud (ForoSalud)</v>
      </c>
      <c r="DW107" t="str">
        <v>Foro Salud Callao</v>
      </c>
      <c r="DX107" t="str">
        <v>Fraternidade Sem Fronteiras</v>
      </c>
      <c r="DY107" t="str">
        <v>Fundación “Project Hope of Colombia”</v>
      </c>
      <c r="DZ107" t="str">
        <v>Fundación Alas de Colibrí</v>
      </c>
      <c r="EA107" t="str">
        <v>Fundación Americares</v>
      </c>
      <c r="EB107" t="str">
        <v>Fundación AVSI</v>
      </c>
      <c r="EC107" t="str">
        <v>Fundación Baylor Colombia</v>
      </c>
      <c r="ED107" t="str">
        <v>Fundación Casa de Refugio Matilde</v>
      </c>
      <c r="EE107" t="str">
        <v>Fundación Colonia de Venezuela en República Dominicana (FUNCOVERD)</v>
      </c>
      <c r="EF107" t="str">
        <v>Fundación Comisión Católica Argentina de Migraciones (FCCAM)</v>
      </c>
      <c r="EG107" t="str">
        <v>Fundación CRISFE</v>
      </c>
      <c r="EH107" t="str">
        <v>Fundación de Ayuda Social de Las Iglesias Cristianas</v>
      </c>
      <c r="EI107" t="str">
        <v>Fundación de Ayuda Social de las Iglesias Cristianas (FASIC)</v>
      </c>
      <c r="EJ107" t="str">
        <v>Fundación de Emigrantes Venezolanos (FEV)</v>
      </c>
      <c r="EK107" t="str">
        <v>Fundación de las Americas (FUDELA)</v>
      </c>
      <c r="EL107" t="str">
        <v>Fundación Educativa Rada</v>
      </c>
      <c r="EM107" t="str">
        <v>Fundación Equidad</v>
      </c>
      <c r="EN107" t="str">
        <v>Fundación Halü Bienestar Humano (HALU)</v>
      </c>
      <c r="EO107" t="str">
        <v>Fundación Huésped</v>
      </c>
      <c r="EP107" t="str">
        <v>Fundación Human Rights Caribbean (HRC)</v>
      </c>
      <c r="EQ107" t="str">
        <v>Fundación Las Golondrinas</v>
      </c>
      <c r="ER107" t="str">
        <v>Fundación Manos Abiertas</v>
      </c>
      <c r="ES107" t="str">
        <v>Fundación Mi Sangre</v>
      </c>
      <c r="ET107" t="str">
        <v>Fundación Nuestros Jóvenes</v>
      </c>
      <c r="EU107" t="str">
        <v>Fundacion pa Hende Muhe den Dificultad (FHMD)</v>
      </c>
      <c r="EV107" t="str">
        <v>Fundación Pan de Vida</v>
      </c>
      <c r="EW107" t="str">
        <v>Fundación Panamericana de Desarrollo</v>
      </c>
      <c r="EX107" t="str">
        <v>Fundación Panamericana para el Desarrollo (FUPAD)</v>
      </c>
      <c r="EY107" t="str">
        <v>Fundación para Asistencia a las Víctimas</v>
      </c>
      <c r="EZ107" t="str">
        <v>Fundación para la Integración y el Desarrollo de América Latina (FIDAL)</v>
      </c>
      <c r="FA107" t="str">
        <v>Fundación Salú pa Tur</v>
      </c>
      <c r="FB107" t="str">
        <v>Fundación Scalabrini Bolivia</v>
      </c>
      <c r="FC107" t="str">
        <v>Fundacion Scalabrini Chile</v>
      </c>
      <c r="FD107" t="str">
        <v>Fundación SES</v>
      </c>
      <c r="FE107" t="str">
        <v>Fundación Solidaria Trabajo para un Hermano</v>
      </c>
      <c r="FF107" t="str">
        <v>Fundación Stima</v>
      </c>
      <c r="FG107" t="str">
        <v>Fundación Takuna</v>
      </c>
      <c r="FH107" t="str">
        <v>Fundación Tarabita</v>
      </c>
      <c r="FI107" t="str">
        <v>Fundación Venex Curacao</v>
      </c>
      <c r="FJ107" t="str">
        <v>Globalizate Radio</v>
      </c>
      <c r="FK107" t="str">
        <v>GOAL</v>
      </c>
      <c r="FL107" t="str">
        <v>Heartland Alliance International (HAI)</v>
      </c>
      <c r="FM107" t="str">
        <v>HELVETAS Swiss Intercooperation</v>
      </c>
      <c r="FN107" t="str">
        <v>Hermanos Salesianas</v>
      </c>
      <c r="FO107" t="str">
        <v>HIAS</v>
      </c>
      <c r="FP107" t="str">
        <v>Hogar de Cristo</v>
      </c>
      <c r="FQ107" t="str">
        <v>Hogar de Nazareth</v>
      </c>
      <c r="FR107" t="str">
        <v>Human Rights Defence Curaçao</v>
      </c>
      <c r="FS107" t="str">
        <v>Humanity &amp; Inclusion</v>
      </c>
      <c r="FT107" t="str">
        <v>Humans Analytic</v>
      </c>
      <c r="FU107" t="str">
        <v>IEB - Instituto Internacional de Educação do Brasil</v>
      </c>
      <c r="FV107" t="str">
        <v>iMMAP</v>
      </c>
      <c r="FW107" t="str">
        <v>IMPACT Initiatives (REACH)</v>
      </c>
      <c r="FX107" t="str">
        <v>Institute of Natural and Cultural Heritage (IPANC)</v>
      </c>
      <c r="FY107" t="str">
        <v>Instituto de Democracia y Derechos Humanos</v>
      </c>
      <c r="FZ107" t="str">
        <v>Instituto de maná</v>
      </c>
      <c r="GA107" t="str">
        <v>Instituto de Promoción del Desarrollo Solidario</v>
      </c>
      <c r="GB107" t="str">
        <v>Instituto Dominicano de Desarrollo Integral</v>
      </c>
      <c r="GC107" t="str">
        <v>Instituto Félix Guattari</v>
      </c>
      <c r="GD107" t="str">
        <v>Instituto Nice</v>
      </c>
      <c r="GE107" t="str">
        <v>Instituto para las Migraciones y Derechos Humanos (IMDH)</v>
      </c>
      <c r="GF107" t="str">
        <v>Instituto Pirilampos - Grupo de visitas y acciones voluntarias en Roraima</v>
      </c>
      <c r="GG107" t="str">
        <v>INTERSOS</v>
      </c>
      <c r="GH107" t="str">
        <v>IPANC</v>
      </c>
      <c r="GI107" t="str">
        <v>Kimirina Coorporation</v>
      </c>
      <c r="GJ107" t="str">
        <v>La Bolsa del Samaritano</v>
      </c>
      <c r="GK107" t="str">
        <v>Lutheran World Relief</v>
      </c>
      <c r="GL107" t="str">
        <v>Malteser International</v>
      </c>
      <c r="GM107" t="str">
        <v>Más Igualdad Perú</v>
      </c>
      <c r="GN107" t="str">
        <v>MedGlobal</v>
      </c>
      <c r="GO107" t="str">
        <v>Medical Teams International</v>
      </c>
      <c r="GP107" t="str">
        <v>Médicos del Mundo</v>
      </c>
      <c r="GQ107" t="str">
        <v>Mercy Corps</v>
      </c>
      <c r="GR107" t="str">
        <v>Migrantes, Refugiados y Argentinos Emprendedores Sociales (MIRARES)</v>
      </c>
      <c r="GS107" t="str">
        <v>Mision Scalabriniana - Ecuador</v>
      </c>
      <c r="GT107" t="str">
        <v>Missão Paz</v>
      </c>
      <c r="GU107" t="str">
        <v>Movimiento de Mujeres de El Oro</v>
      </c>
      <c r="GV107" t="str">
        <v>Movimiento LGBT+ Brasil</v>
      </c>
      <c r="GW107" t="str">
        <v>Museu A CASA</v>
      </c>
      <c r="GX107" t="str">
        <v>Nueva organización</v>
      </c>
      <c r="GY107" t="str">
        <v>Oficina de la Coordinadora Residente UN</v>
      </c>
      <c r="GZ107" t="str">
        <v>Oficina de las Naciones Unidas de Servicios para Proyectos (UNOPS)</v>
      </c>
      <c r="HA107" t="str">
        <v>Oficina de Naciones Unidas contra la Droga y el Delito (ONUDD)</v>
      </c>
      <c r="HB107" t="str">
        <v>Oficina de Naciones Unidas para la Coordinación de Asuntos Humanitarios</v>
      </c>
      <c r="HC107" t="str">
        <v>Oficina del Alto Comisionado de las Naciones Unidas para los Derechos Humanos (ACNUDH)</v>
      </c>
      <c r="HD107" t="str">
        <v>ONU voluntarios</v>
      </c>
      <c r="HE107" t="str">
        <v>Opportunity International/AGAPE</v>
      </c>
      <c r="HF107" t="str">
        <v>Organización de Estados Iberoamericanos para la Educación, la Ciencia y la Cultura (OEI)</v>
      </c>
      <c r="HG107" t="str">
        <v>Organización de las Naciones Unidas para la Alimentación y la Agricultura (FAO)</v>
      </c>
      <c r="HH107" t="str">
        <v>Organización de las Naciones Unidas para la Educación, la Ciencia y la Cultura (UNESCO)</v>
      </c>
      <c r="HI107" t="str">
        <v>Organización Fuerza Internacional de Capellanía DDHH y DIH OFICA ICC</v>
      </c>
      <c r="HJ107" t="str">
        <v>Organización Internacional del Trabajo (OIT)</v>
      </c>
      <c r="HK107" t="str">
        <v>Organización Internacional para las Migraciones (OIM)</v>
      </c>
      <c r="HL107" t="str">
        <v>Organización Panamericana de la Salud/Organización Mundial de la Salud (OPS/OMS)</v>
      </c>
      <c r="HM107" t="str">
        <v>OXFAM</v>
      </c>
      <c r="HN107" t="str">
        <v>Parroquia Eclesiástica San Francisco</v>
      </c>
      <c r="HO107" t="str">
        <v>Parroquia Ntra Sra Asunción y Madre de los Migrantes</v>
      </c>
      <c r="HP107" t="str">
        <v>Pastoral de Movilidad Humana - Conferencia Episcopal Peruana</v>
      </c>
      <c r="HQ107" t="str">
        <v>Pastoral Social Cáritas</v>
      </c>
      <c r="HR107" t="str">
        <v>Patronato de Amparo Social de Tulcán</v>
      </c>
      <c r="HS107" t="str">
        <v>Peace for Development</v>
      </c>
      <c r="HT107" t="str">
        <v>Plan Internacional</v>
      </c>
      <c r="HU107" t="str">
        <v>Première Urgence Internationale</v>
      </c>
      <c r="HV107" t="str">
        <v>PROBONO Colombia</v>
      </c>
      <c r="HW107" t="str">
        <v>Progetto mondo mlal</v>
      </c>
      <c r="HX107" t="str">
        <v>Programa Conjunto de las Naciones Unidas sobre el VIH/SIDA (ONUSIDA)</v>
      </c>
      <c r="HY107" t="str">
        <v>Programa de las Naciones Unidas para el Desarrollo (PNUD)</v>
      </c>
      <c r="HZ107" t="str">
        <v>Programa de las Naciones Unidas para los Asentamientos Humanos (UN Habitat)</v>
      </c>
      <c r="IA107" t="str">
        <v>Programa de Soporte a la autoayuda de personas seropositivas</v>
      </c>
      <c r="IB107" t="str">
        <v>Programa Mundial de Alimentos (PMA)</v>
      </c>
      <c r="IC107" t="str">
        <v>Purik Huasi</v>
      </c>
      <c r="ID107" t="str">
        <v>Red con Migrantes y Refugiados</v>
      </c>
      <c r="IE107" t="str">
        <v>Red de Investigaciones Orientadas a la Solución de Problemas en Derechos Humanos</v>
      </c>
      <c r="IF107" t="str">
        <v>Red Internacional de Migración Scalabrini</v>
      </c>
      <c r="IG107" t="str">
        <v>Red Latinoamericana de Organizaciones no Gubernamentales de Personas con Discapacidad y sus Familias (RIADIS)</v>
      </c>
      <c r="IH107" t="str">
        <v>Red regioanal LGTBI+</v>
      </c>
      <c r="II107" t="str">
        <v>Renacer</v>
      </c>
      <c r="IJ107" t="str">
        <v>RET Internacional</v>
      </c>
      <c r="IK107" t="str">
        <v>Save the Children (SCI)</v>
      </c>
      <c r="IL107" t="str">
        <v>Sección Peruana de Amnistía Internacional</v>
      </c>
      <c r="IM107" t="str">
        <v>Semillas para la Democracia</v>
      </c>
      <c r="IN107" t="str">
        <v>Servicio Ecuménico para la Dignidad Humana</v>
      </c>
      <c r="IO107" t="str">
        <v>Servicio Jesuita a Migrantes (SJM)</v>
      </c>
      <c r="IP107" t="str">
        <v>Servicio Jesuita a Migrantes y Refugiados (SJMR)</v>
      </c>
      <c r="IQ107" t="str">
        <v>Servicio Jesuita a Refugiados (SJR)</v>
      </c>
      <c r="IR107" t="str">
        <v>Servicio Pastoral de Migrantes Nacional</v>
      </c>
      <c r="IS107" t="str">
        <v>Serviço Pastoral dos Migrantes do Nordeste</v>
      </c>
      <c r="IT107" t="str">
        <v>Sesame Workshop</v>
      </c>
      <c r="IU107" t="str">
        <v>Sociedad Bolivariana de Curaçao</v>
      </c>
      <c r="IV107" t="str">
        <v>Solidarites International/Premiere Urgence Internationale (Consorcio de SI y PUI)</v>
      </c>
      <c r="IW107" t="str">
        <v>Sparkassenstiftung für internationale Kooperation</v>
      </c>
      <c r="IX107" t="str">
        <v>Stichting Slachtofferhulp Curaçao</v>
      </c>
      <c r="IY107" t="str">
        <v>Swisscontact</v>
      </c>
      <c r="IZ107" t="str">
        <v>Tearfund</v>
      </c>
      <c r="JA107" t="str">
        <v>TECHO</v>
      </c>
      <c r="JB107" t="str">
        <v>Terre des Hommes Italy</v>
      </c>
      <c r="JC107" t="str">
        <v>Terre des Hommes Lausanne</v>
      </c>
      <c r="JD107" t="str">
        <v>Terre des Hommes Suisse</v>
      </c>
      <c r="JE107" t="str">
        <v>Universidad Católica del Uruguay (UCU)</v>
      </c>
      <c r="JF107" t="str">
        <v>Universidad de Buenos Aires (UBA)</v>
      </c>
      <c r="JG107" t="str">
        <v>UruVene</v>
      </c>
      <c r="JH107" t="str">
        <v>VenAruba Solidaria</v>
      </c>
      <c r="JI107" t="str">
        <v>VenEuropa</v>
      </c>
      <c r="JJ107" t="str">
        <v>Venezolanos en San Cristóbal</v>
      </c>
      <c r="JK107" t="str">
        <v>Vicaría de Pastoral Social Caritas</v>
      </c>
      <c r="JL107" t="str">
        <v>Vicariato apostólico de Esmeraldas – Nación de Paz (VAE)</v>
      </c>
      <c r="JM107" t="str">
        <v>Visión Mundial</v>
      </c>
      <c r="JN107" t="str">
        <v>War Child</v>
      </c>
      <c r="JO107" t="str">
        <v>We World GVC</v>
      </c>
      <c r="JP107" t="str">
        <v>World Council of Credit Unions</v>
      </c>
      <c r="JQ107" t="str">
        <v>ZOA</v>
      </c>
    </row>
    <row r="108" spans="1:277" x14ac:dyDescent="0.3">
      <c r="A108" s="37" t="s">
        <v>938</v>
      </c>
      <c r="B108" s="37" t="s">
        <v>939</v>
      </c>
      <c r="C108" s="37" t="s">
        <v>940</v>
      </c>
      <c r="D108" s="37"/>
      <c r="E108" s="37" t="s">
        <v>941</v>
      </c>
      <c r="F108" s="46" t="b">
        <v>0</v>
      </c>
      <c r="G108" s="46" t="s">
        <v>2167</v>
      </c>
      <c r="I108" t="str" cm="1">
        <f t="array" ref="I108:JQ108">TRANSPOSE(_xlfn._xlws.SORT(_xlfn._xlws.FILTER(Table3[Nombre],ISNUMBER(SEARCH(' Activity Sheet'!C109,Table3[Nombre])),"Not found"),,1))</f>
        <v>100% Diversidad y Derechos</v>
      </c>
      <c r="J108" t="str">
        <v>ABV - Asociación del Bien con la Vida</v>
      </c>
      <c r="K108" t="str">
        <v>ACAPS</v>
      </c>
      <c r="L108" t="str">
        <v>Acción contra el Hambre</v>
      </c>
      <c r="M108" t="str">
        <v>ACT Alianza</v>
      </c>
      <c r="N108" t="str">
        <v>ACTED</v>
      </c>
      <c r="O108" t="str">
        <v>Agencia Adventista de Desarollo y Recursos Asistenciales (ADRA)</v>
      </c>
      <c r="P108" t="str">
        <v>Agencia de Cooperación Alemana para el Desarrollo GIZ</v>
      </c>
      <c r="Q108" t="str">
        <v>AID FOR AIDS</v>
      </c>
      <c r="R108" t="str">
        <v>AIDS Healthcare Foundation</v>
      </c>
      <c r="S108" t="str">
        <v>Aldeas Infantiles SOS</v>
      </c>
      <c r="T108" t="str">
        <v>Alianza por la Solidaridad</v>
      </c>
      <c r="U108" t="str">
        <v>Alianza por Venezuela</v>
      </c>
      <c r="V108" t="str">
        <v>Alto Comisionado de las Naciones Unidas para los Refugiados (ACNUR)</v>
      </c>
      <c r="W108" t="str">
        <v>Asociación Aves</v>
      </c>
      <c r="X108" t="str">
        <v>Asociación Caritativa y Cultural Amigos do Noivo</v>
      </c>
      <c r="Y108" t="str">
        <v>Asociación Churún Merú</v>
      </c>
      <c r="Z108" t="str">
        <v>Asociación Civil de Chamos Venezolanos</v>
      </c>
      <c r="AA108" t="str">
        <v>Asociación Civil El Paso</v>
      </c>
      <c r="AB108" t="str">
        <v>Asociación Civil Venezolana en Paraguay</v>
      </c>
      <c r="AC108" t="str">
        <v>Asociación Construyendo Caminos de Esperanza Frente a la Injusticia, el Rechazo y el Olvido (CCEFIRO)</v>
      </c>
      <c r="AD108" t="str">
        <v>Asociación de Apoyo al Desarrollo - APOYAR</v>
      </c>
      <c r="AE108" t="str">
        <v>Asociacion de Jubilados y Pensionados Venezolanos en Argentina</v>
      </c>
      <c r="AF108" t="str">
        <v>Asociación de Psicólogos Venezolanos en Argentina</v>
      </c>
      <c r="AG108" t="str">
        <v>Asociación de venezolanos en la República argentina (ASOVEN)</v>
      </c>
      <c r="AH108" t="str">
        <v>Asociación educativa y caritativa Vale da Benção (AEBVB)</v>
      </c>
      <c r="AI108" t="str">
        <v>Asociación Idas y Vueltas</v>
      </c>
      <c r="AJ108" t="str">
        <v>Asociación ILLARI-AMANECER</v>
      </c>
      <c r="AK108" t="str">
        <v>Asociación Inmigrante Feliz</v>
      </c>
      <c r="AL108" t="str">
        <v>Asociación Manos Veneguayas</v>
      </c>
      <c r="AM108" t="str">
        <v>AsociacIón Misioneros de San Carlos Scalabrinianos</v>
      </c>
      <c r="AN108" t="str">
        <v>Asociación Mutual Israelita Argentina</v>
      </c>
      <c r="AO108" t="str">
        <v>Asociación Profamilia</v>
      </c>
      <c r="AP108" t="str">
        <v>Asociación Quinta Ola</v>
      </c>
      <c r="AQ108" t="str">
        <v>Asociación Solidaridad y Acción</v>
      </c>
      <c r="AR108" t="str">
        <v>Asociación Venezolana en Chile</v>
      </c>
      <c r="AS108" t="str">
        <v>Associação Hermanitos</v>
      </c>
      <c r="AT108" t="str">
        <v>Ayuda en Acción</v>
      </c>
      <c r="AU108" t="str">
        <v>Bethany Christian Services</v>
      </c>
      <c r="AV108" t="str">
        <v>Blumont</v>
      </c>
      <c r="AW108" t="str">
        <v>Capellanía de migrantes venezolanos de la diócesis de Lurín</v>
      </c>
      <c r="AX108" t="str">
        <v>CARE</v>
      </c>
      <c r="AY108" t="str">
        <v>Cáritas Alemania</v>
      </c>
      <c r="AZ108" t="str">
        <v>Cáritas Aruba</v>
      </c>
      <c r="BA108" t="str">
        <v>Cáritas Bolivia</v>
      </c>
      <c r="BB108" t="str">
        <v>Cáritas Brasil</v>
      </c>
      <c r="BC108" t="str">
        <v>Caritas Ecuador</v>
      </c>
      <c r="BD108" t="str">
        <v>Caritas Manaus</v>
      </c>
      <c r="BE108" t="str">
        <v>Caritas Parana</v>
      </c>
      <c r="BF108" t="str">
        <v>Cáritas Perú</v>
      </c>
      <c r="BG108" t="str">
        <v>Cáritas Rio de Janeiro</v>
      </c>
      <c r="BH108" t="str">
        <v>Cáritas São Paulo</v>
      </c>
      <c r="BI108" t="str">
        <v>Cáritas Suiza</v>
      </c>
      <c r="BJ108" t="str">
        <v>Cáritas Willemstad</v>
      </c>
      <c r="BK108" t="str">
        <v>Casa Cemisol</v>
      </c>
      <c r="BL108" t="str">
        <v>Casa Hogar San José</v>
      </c>
      <c r="BM108" t="str">
        <v>Casa Violeta</v>
      </c>
      <c r="BN108" t="str">
        <v>Centro de Atencion alMigrante (CAM)</v>
      </c>
      <c r="BO108" t="str">
        <v>Centro de Atencion Psicosocial (CAPS)</v>
      </c>
      <c r="BP108" t="str">
        <v>Centro de Defensa de los Derechos Humanos de Guarulhos (CCDH)</v>
      </c>
      <c r="BQ108" t="str">
        <v>Centro de Desarrollo y Autogestión</v>
      </c>
      <c r="BR108" t="str">
        <v>Centro de Estudios y Programas Integrados para el Desarrollo Sostenible (CIEDS)</v>
      </c>
      <c r="BS108" t="str">
        <v>Centro de Estudios y Solidaridad con América Latina (CESAL)</v>
      </c>
      <c r="BT108" t="str">
        <v>Centro de Migración y Derechos Humanos de la Diócesis de Roraima</v>
      </c>
      <c r="BU108" t="str">
        <v>Centro Familiar Familias Sin Fronteras – Fundación Familia Sin Fronteras</v>
      </c>
      <c r="BV108" t="str">
        <v>CESVI-Cooperazione e Sviluppo</v>
      </c>
      <c r="BW108" t="str">
        <v>ChildFund Internacional</v>
      </c>
      <c r="BX108" t="str">
        <v>CHS Alternativo</v>
      </c>
      <c r="BY108" t="str">
        <v>CIR - Conselho Indígena de Roraima</v>
      </c>
      <c r="BZ108" t="str">
        <v>Coletivo MOSAICO - Asociación del Movimiento Social, Ambiental, Interactivo, Cultural y Organizacional</v>
      </c>
      <c r="CA108" t="str">
        <v>COLVENZ</v>
      </c>
      <c r="CB108" t="str">
        <v>Comisión Argentina para Refugiados y Migrantes (CAREF)</v>
      </c>
      <c r="CC108" t="str">
        <v>Comité Internacional de la Cruz Roja</v>
      </c>
      <c r="CD108" t="str">
        <v>Comité Internacional de Rescate (IRC)</v>
      </c>
      <c r="CE108" t="str">
        <v>Comité Internacional para el Desarrollo de los Pueblos (CISP)</v>
      </c>
      <c r="CF108" t="str">
        <v>Comite permanente por la defensa de los derechos humanos (CDH)</v>
      </c>
      <c r="CG108" t="str">
        <v>Compasión internacional</v>
      </c>
      <c r="CH108" t="str">
        <v>Compassiva</v>
      </c>
      <c r="CI108" t="str">
        <v>Conozco mis derechos</v>
      </c>
      <c r="CJ108" t="str">
        <v>ConQuito</v>
      </c>
      <c r="CK108" t="str">
        <v>Consejo Danés para los Refugiados (DRC)</v>
      </c>
      <c r="CL108" t="str">
        <v>Consejo Interreligioso del Perú - Religiones por la Paz</v>
      </c>
      <c r="CM108" t="str">
        <v>Consejo Noruego para los Refugiados (NRC)</v>
      </c>
      <c r="CN108" t="str">
        <v>Consorcio de Org. Privadas de promoción al desarrollo de la micro y pequeña empresa</v>
      </c>
      <c r="CO108" t="str">
        <v>COOPI - Cooperación Internacional</v>
      </c>
      <c r="CP108" t="str">
        <v>Corporacion Minuto de Dios</v>
      </c>
      <c r="CQ108" t="str">
        <v>Corporación Opción Legal</v>
      </c>
      <c r="CR108" t="str">
        <v>Corporación para el Desarrollo de Emprendimiento y la Innovación Social</v>
      </c>
      <c r="CS108" t="str">
        <v>Cruz Roja Argentina</v>
      </c>
      <c r="CT108" t="str">
        <v>Cruz Roja Colombia</v>
      </c>
      <c r="CU108" t="str">
        <v>Cruz Roja Ecuador</v>
      </c>
      <c r="CV108" t="str">
        <v>Cruz Roja Española</v>
      </c>
      <c r="CW108" t="str">
        <v>Cruz Roja Panamá</v>
      </c>
      <c r="CX108" t="str">
        <v>Cruz Roja Paraguay</v>
      </c>
      <c r="CY108" t="str">
        <v>Cruz Roja Perú</v>
      </c>
      <c r="CZ108" t="str">
        <v>Cruz Roja Uruguay</v>
      </c>
      <c r="DA108" t="str">
        <v>Cuso Internacional</v>
      </c>
      <c r="DB108" t="str">
        <v>DCF (Danielle’s Children Fund)</v>
      </c>
      <c r="DC108" t="str">
        <v>Desarrollo Cooperativo Agrícola Internacional / Voluntarios en Asistencia Cooperativa en el Extranjero</v>
      </c>
      <c r="DD108" t="str">
        <v>Diakonie Katastrophenhilfe</v>
      </c>
      <c r="DE108" t="str">
        <v>Diálogo Diverso</v>
      </c>
      <c r="DF108" t="str">
        <v>Diáspora Venezolana en República Dominicana</v>
      </c>
      <c r="DG108" t="str">
        <v>Duendes y Ángeles Vinotinto República Dominicana</v>
      </c>
      <c r="DH108" t="str">
        <v>Embajadores internacionales de Canarinhos da Amazonia por la paz</v>
      </c>
      <c r="DI108" t="str">
        <v>Encuentros SJS (Servicio Jesuita de la Solidaridad)</v>
      </c>
      <c r="DJ108" t="str">
        <v>Ending Violence Against Migrants</v>
      </c>
      <c r="DK108" t="str">
        <v>Entidad de las Naciones Unidas para la Igualdad de Género y el Empoderamiento de las Mujeres</v>
      </c>
      <c r="DL108" t="str">
        <v>Famia Planea</v>
      </c>
      <c r="DM108" t="str">
        <v>Family Planning Association of Trinidad and Tobago</v>
      </c>
      <c r="DN108" t="str">
        <v>Federación de Mujeres de Sucumbíos</v>
      </c>
      <c r="DO108" t="str">
        <v>Federación Internacional de la Cruz Roja (FIRC)</v>
      </c>
      <c r="DP108" t="str">
        <v>Federación internacional humanitaria</v>
      </c>
      <c r="DQ108" t="str">
        <v>Federación Luterana Mundial</v>
      </c>
      <c r="DR108" t="str">
        <v>Fondo de las Naciones Unidas para la Infancia (UNICEF)</v>
      </c>
      <c r="DS108" t="str">
        <v>Fondo de Población de las Naciones Unidas (UNFPA)</v>
      </c>
      <c r="DT108" t="str">
        <v>Fondo Ecuatoriano Populorum Progressio</v>
      </c>
      <c r="DU108" t="str">
        <v>Foro de Israel para la Ayuda Humanitaria Internacional (IsraAID)</v>
      </c>
      <c r="DV108" t="str">
        <v>Foro de la Sociedad Civil en Salud (ForoSalud)</v>
      </c>
      <c r="DW108" t="str">
        <v>Foro Salud Callao</v>
      </c>
      <c r="DX108" t="str">
        <v>Fraternidade Sem Fronteiras</v>
      </c>
      <c r="DY108" t="str">
        <v>Fundación “Project Hope of Colombia”</v>
      </c>
      <c r="DZ108" t="str">
        <v>Fundación Alas de Colibrí</v>
      </c>
      <c r="EA108" t="str">
        <v>Fundación Americares</v>
      </c>
      <c r="EB108" t="str">
        <v>Fundación AVSI</v>
      </c>
      <c r="EC108" t="str">
        <v>Fundación Baylor Colombia</v>
      </c>
      <c r="ED108" t="str">
        <v>Fundación Casa de Refugio Matilde</v>
      </c>
      <c r="EE108" t="str">
        <v>Fundación Colonia de Venezuela en República Dominicana (FUNCOVERD)</v>
      </c>
      <c r="EF108" t="str">
        <v>Fundación Comisión Católica Argentina de Migraciones (FCCAM)</v>
      </c>
      <c r="EG108" t="str">
        <v>Fundación CRISFE</v>
      </c>
      <c r="EH108" t="str">
        <v>Fundación de Ayuda Social de Las Iglesias Cristianas</v>
      </c>
      <c r="EI108" t="str">
        <v>Fundación de Ayuda Social de las Iglesias Cristianas (FASIC)</v>
      </c>
      <c r="EJ108" t="str">
        <v>Fundación de Emigrantes Venezolanos (FEV)</v>
      </c>
      <c r="EK108" t="str">
        <v>Fundación de las Americas (FUDELA)</v>
      </c>
      <c r="EL108" t="str">
        <v>Fundación Educativa Rada</v>
      </c>
      <c r="EM108" t="str">
        <v>Fundación Equidad</v>
      </c>
      <c r="EN108" t="str">
        <v>Fundación Halü Bienestar Humano (HALU)</v>
      </c>
      <c r="EO108" t="str">
        <v>Fundación Huésped</v>
      </c>
      <c r="EP108" t="str">
        <v>Fundación Human Rights Caribbean (HRC)</v>
      </c>
      <c r="EQ108" t="str">
        <v>Fundación Las Golondrinas</v>
      </c>
      <c r="ER108" t="str">
        <v>Fundación Manos Abiertas</v>
      </c>
      <c r="ES108" t="str">
        <v>Fundación Mi Sangre</v>
      </c>
      <c r="ET108" t="str">
        <v>Fundación Nuestros Jóvenes</v>
      </c>
      <c r="EU108" t="str">
        <v>Fundacion pa Hende Muhe den Dificultad (FHMD)</v>
      </c>
      <c r="EV108" t="str">
        <v>Fundación Pan de Vida</v>
      </c>
      <c r="EW108" t="str">
        <v>Fundación Panamericana de Desarrollo</v>
      </c>
      <c r="EX108" t="str">
        <v>Fundación Panamericana para el Desarrollo (FUPAD)</v>
      </c>
      <c r="EY108" t="str">
        <v>Fundación para Asistencia a las Víctimas</v>
      </c>
      <c r="EZ108" t="str">
        <v>Fundación para la Integración y el Desarrollo de América Latina (FIDAL)</v>
      </c>
      <c r="FA108" t="str">
        <v>Fundación Salú pa Tur</v>
      </c>
      <c r="FB108" t="str">
        <v>Fundación Scalabrini Bolivia</v>
      </c>
      <c r="FC108" t="str">
        <v>Fundacion Scalabrini Chile</v>
      </c>
      <c r="FD108" t="str">
        <v>Fundación SES</v>
      </c>
      <c r="FE108" t="str">
        <v>Fundación Solidaria Trabajo para un Hermano</v>
      </c>
      <c r="FF108" t="str">
        <v>Fundación Stima</v>
      </c>
      <c r="FG108" t="str">
        <v>Fundación Takuna</v>
      </c>
      <c r="FH108" t="str">
        <v>Fundación Tarabita</v>
      </c>
      <c r="FI108" t="str">
        <v>Fundación Venex Curacao</v>
      </c>
      <c r="FJ108" t="str">
        <v>Globalizate Radio</v>
      </c>
      <c r="FK108" t="str">
        <v>GOAL</v>
      </c>
      <c r="FL108" t="str">
        <v>Heartland Alliance International (HAI)</v>
      </c>
      <c r="FM108" t="str">
        <v>HELVETAS Swiss Intercooperation</v>
      </c>
      <c r="FN108" t="str">
        <v>Hermanos Salesianas</v>
      </c>
      <c r="FO108" t="str">
        <v>HIAS</v>
      </c>
      <c r="FP108" t="str">
        <v>Hogar de Cristo</v>
      </c>
      <c r="FQ108" t="str">
        <v>Hogar de Nazareth</v>
      </c>
      <c r="FR108" t="str">
        <v>Human Rights Defence Curaçao</v>
      </c>
      <c r="FS108" t="str">
        <v>Humanity &amp; Inclusion</v>
      </c>
      <c r="FT108" t="str">
        <v>Humans Analytic</v>
      </c>
      <c r="FU108" t="str">
        <v>IEB - Instituto Internacional de Educação do Brasil</v>
      </c>
      <c r="FV108" t="str">
        <v>iMMAP</v>
      </c>
      <c r="FW108" t="str">
        <v>IMPACT Initiatives (REACH)</v>
      </c>
      <c r="FX108" t="str">
        <v>Institute of Natural and Cultural Heritage (IPANC)</v>
      </c>
      <c r="FY108" t="str">
        <v>Instituto de Democracia y Derechos Humanos</v>
      </c>
      <c r="FZ108" t="str">
        <v>Instituto de maná</v>
      </c>
      <c r="GA108" t="str">
        <v>Instituto de Promoción del Desarrollo Solidario</v>
      </c>
      <c r="GB108" t="str">
        <v>Instituto Dominicano de Desarrollo Integral</v>
      </c>
      <c r="GC108" t="str">
        <v>Instituto Félix Guattari</v>
      </c>
      <c r="GD108" t="str">
        <v>Instituto Nice</v>
      </c>
      <c r="GE108" t="str">
        <v>Instituto para las Migraciones y Derechos Humanos (IMDH)</v>
      </c>
      <c r="GF108" t="str">
        <v>Instituto Pirilampos - Grupo de visitas y acciones voluntarias en Roraima</v>
      </c>
      <c r="GG108" t="str">
        <v>INTERSOS</v>
      </c>
      <c r="GH108" t="str">
        <v>IPANC</v>
      </c>
      <c r="GI108" t="str">
        <v>Kimirina Coorporation</v>
      </c>
      <c r="GJ108" t="str">
        <v>La Bolsa del Samaritano</v>
      </c>
      <c r="GK108" t="str">
        <v>Lutheran World Relief</v>
      </c>
      <c r="GL108" t="str">
        <v>Malteser International</v>
      </c>
      <c r="GM108" t="str">
        <v>Más Igualdad Perú</v>
      </c>
      <c r="GN108" t="str">
        <v>MedGlobal</v>
      </c>
      <c r="GO108" t="str">
        <v>Medical Teams International</v>
      </c>
      <c r="GP108" t="str">
        <v>Médicos del Mundo</v>
      </c>
      <c r="GQ108" t="str">
        <v>Mercy Corps</v>
      </c>
      <c r="GR108" t="str">
        <v>Migrantes, Refugiados y Argentinos Emprendedores Sociales (MIRARES)</v>
      </c>
      <c r="GS108" t="str">
        <v>Mision Scalabriniana - Ecuador</v>
      </c>
      <c r="GT108" t="str">
        <v>Missão Paz</v>
      </c>
      <c r="GU108" t="str">
        <v>Movimiento de Mujeres de El Oro</v>
      </c>
      <c r="GV108" t="str">
        <v>Movimiento LGBT+ Brasil</v>
      </c>
      <c r="GW108" t="str">
        <v>Museu A CASA</v>
      </c>
      <c r="GX108" t="str">
        <v>Nueva organización</v>
      </c>
      <c r="GY108" t="str">
        <v>Oficina de la Coordinadora Residente UN</v>
      </c>
      <c r="GZ108" t="str">
        <v>Oficina de las Naciones Unidas de Servicios para Proyectos (UNOPS)</v>
      </c>
      <c r="HA108" t="str">
        <v>Oficina de Naciones Unidas contra la Droga y el Delito (ONUDD)</v>
      </c>
      <c r="HB108" t="str">
        <v>Oficina de Naciones Unidas para la Coordinación de Asuntos Humanitarios</v>
      </c>
      <c r="HC108" t="str">
        <v>Oficina del Alto Comisionado de las Naciones Unidas para los Derechos Humanos (ACNUDH)</v>
      </c>
      <c r="HD108" t="str">
        <v>ONU voluntarios</v>
      </c>
      <c r="HE108" t="str">
        <v>Opportunity International/AGAPE</v>
      </c>
      <c r="HF108" t="str">
        <v>Organización de Estados Iberoamericanos para la Educación, la Ciencia y la Cultura (OEI)</v>
      </c>
      <c r="HG108" t="str">
        <v>Organización de las Naciones Unidas para la Alimentación y la Agricultura (FAO)</v>
      </c>
      <c r="HH108" t="str">
        <v>Organización de las Naciones Unidas para la Educación, la Ciencia y la Cultura (UNESCO)</v>
      </c>
      <c r="HI108" t="str">
        <v>Organización Fuerza Internacional de Capellanía DDHH y DIH OFICA ICC</v>
      </c>
      <c r="HJ108" t="str">
        <v>Organización Internacional del Trabajo (OIT)</v>
      </c>
      <c r="HK108" t="str">
        <v>Organización Internacional para las Migraciones (OIM)</v>
      </c>
      <c r="HL108" t="str">
        <v>Organización Panamericana de la Salud/Organización Mundial de la Salud (OPS/OMS)</v>
      </c>
      <c r="HM108" t="str">
        <v>OXFAM</v>
      </c>
      <c r="HN108" t="str">
        <v>Parroquia Eclesiástica San Francisco</v>
      </c>
      <c r="HO108" t="str">
        <v>Parroquia Ntra Sra Asunción y Madre de los Migrantes</v>
      </c>
      <c r="HP108" t="str">
        <v>Pastoral de Movilidad Humana - Conferencia Episcopal Peruana</v>
      </c>
      <c r="HQ108" t="str">
        <v>Pastoral Social Cáritas</v>
      </c>
      <c r="HR108" t="str">
        <v>Patronato de Amparo Social de Tulcán</v>
      </c>
      <c r="HS108" t="str">
        <v>Peace for Development</v>
      </c>
      <c r="HT108" t="str">
        <v>Plan Internacional</v>
      </c>
      <c r="HU108" t="str">
        <v>Première Urgence Internationale</v>
      </c>
      <c r="HV108" t="str">
        <v>PROBONO Colombia</v>
      </c>
      <c r="HW108" t="str">
        <v>Progetto mondo mlal</v>
      </c>
      <c r="HX108" t="str">
        <v>Programa Conjunto de las Naciones Unidas sobre el VIH/SIDA (ONUSIDA)</v>
      </c>
      <c r="HY108" t="str">
        <v>Programa de las Naciones Unidas para el Desarrollo (PNUD)</v>
      </c>
      <c r="HZ108" t="str">
        <v>Programa de las Naciones Unidas para los Asentamientos Humanos (UN Habitat)</v>
      </c>
      <c r="IA108" t="str">
        <v>Programa de Soporte a la autoayuda de personas seropositivas</v>
      </c>
      <c r="IB108" t="str">
        <v>Programa Mundial de Alimentos (PMA)</v>
      </c>
      <c r="IC108" t="str">
        <v>Purik Huasi</v>
      </c>
      <c r="ID108" t="str">
        <v>Red con Migrantes y Refugiados</v>
      </c>
      <c r="IE108" t="str">
        <v>Red de Investigaciones Orientadas a la Solución de Problemas en Derechos Humanos</v>
      </c>
      <c r="IF108" t="str">
        <v>Red Internacional de Migración Scalabrini</v>
      </c>
      <c r="IG108" t="str">
        <v>Red Latinoamericana de Organizaciones no Gubernamentales de Personas con Discapacidad y sus Familias (RIADIS)</v>
      </c>
      <c r="IH108" t="str">
        <v>Red regioanal LGTBI+</v>
      </c>
      <c r="II108" t="str">
        <v>Renacer</v>
      </c>
      <c r="IJ108" t="str">
        <v>RET Internacional</v>
      </c>
      <c r="IK108" t="str">
        <v>Save the Children (SCI)</v>
      </c>
      <c r="IL108" t="str">
        <v>Sección Peruana de Amnistía Internacional</v>
      </c>
      <c r="IM108" t="str">
        <v>Semillas para la Democracia</v>
      </c>
      <c r="IN108" t="str">
        <v>Servicio Ecuménico para la Dignidad Humana</v>
      </c>
      <c r="IO108" t="str">
        <v>Servicio Jesuita a Migrantes (SJM)</v>
      </c>
      <c r="IP108" t="str">
        <v>Servicio Jesuita a Migrantes y Refugiados (SJMR)</v>
      </c>
      <c r="IQ108" t="str">
        <v>Servicio Jesuita a Refugiados (SJR)</v>
      </c>
      <c r="IR108" t="str">
        <v>Servicio Pastoral de Migrantes Nacional</v>
      </c>
      <c r="IS108" t="str">
        <v>Serviço Pastoral dos Migrantes do Nordeste</v>
      </c>
      <c r="IT108" t="str">
        <v>Sesame Workshop</v>
      </c>
      <c r="IU108" t="str">
        <v>Sociedad Bolivariana de Curaçao</v>
      </c>
      <c r="IV108" t="str">
        <v>Solidarites International/Premiere Urgence Internationale (Consorcio de SI y PUI)</v>
      </c>
      <c r="IW108" t="str">
        <v>Sparkassenstiftung für internationale Kooperation</v>
      </c>
      <c r="IX108" t="str">
        <v>Stichting Slachtofferhulp Curaçao</v>
      </c>
      <c r="IY108" t="str">
        <v>Swisscontact</v>
      </c>
      <c r="IZ108" t="str">
        <v>Tearfund</v>
      </c>
      <c r="JA108" t="str">
        <v>TECHO</v>
      </c>
      <c r="JB108" t="str">
        <v>Terre des Hommes Italy</v>
      </c>
      <c r="JC108" t="str">
        <v>Terre des Hommes Lausanne</v>
      </c>
      <c r="JD108" t="str">
        <v>Terre des Hommes Suisse</v>
      </c>
      <c r="JE108" t="str">
        <v>Universidad Católica del Uruguay (UCU)</v>
      </c>
      <c r="JF108" t="str">
        <v>Universidad de Buenos Aires (UBA)</v>
      </c>
      <c r="JG108" t="str">
        <v>UruVene</v>
      </c>
      <c r="JH108" t="str">
        <v>VenAruba Solidaria</v>
      </c>
      <c r="JI108" t="str">
        <v>VenEuropa</v>
      </c>
      <c r="JJ108" t="str">
        <v>Venezolanos en San Cristóbal</v>
      </c>
      <c r="JK108" t="str">
        <v>Vicaría de Pastoral Social Caritas</v>
      </c>
      <c r="JL108" t="str">
        <v>Vicariato apostólico de Esmeraldas – Nación de Paz (VAE)</v>
      </c>
      <c r="JM108" t="str">
        <v>Visión Mundial</v>
      </c>
      <c r="JN108" t="str">
        <v>War Child</v>
      </c>
      <c r="JO108" t="str">
        <v>We World GVC</v>
      </c>
      <c r="JP108" t="str">
        <v>World Council of Credit Unions</v>
      </c>
      <c r="JQ108" t="str">
        <v>ZOA</v>
      </c>
    </row>
    <row r="109" spans="1:277" x14ac:dyDescent="0.3">
      <c r="A109" s="37" t="s">
        <v>948</v>
      </c>
      <c r="B109" s="37" t="s">
        <v>949</v>
      </c>
      <c r="C109" s="37" t="s">
        <v>949</v>
      </c>
      <c r="D109" s="37"/>
      <c r="E109" s="37" t="s">
        <v>949</v>
      </c>
      <c r="F109" s="46" t="b">
        <v>0</v>
      </c>
      <c r="G109" s="46" t="s">
        <v>2167</v>
      </c>
      <c r="I109" t="str" cm="1">
        <f t="array" ref="I109:JQ109">TRANSPOSE(_xlfn._xlws.SORT(_xlfn._xlws.FILTER(Table3[Nombre],ISNUMBER(SEARCH(' Activity Sheet'!C110,Table3[Nombre])),"Not found"),,1))</f>
        <v>100% Diversidad y Derechos</v>
      </c>
      <c r="J109" t="str">
        <v>ABV - Asociación del Bien con la Vida</v>
      </c>
      <c r="K109" t="str">
        <v>ACAPS</v>
      </c>
      <c r="L109" t="str">
        <v>Acción contra el Hambre</v>
      </c>
      <c r="M109" t="str">
        <v>ACT Alianza</v>
      </c>
      <c r="N109" t="str">
        <v>ACTED</v>
      </c>
      <c r="O109" t="str">
        <v>Agencia Adventista de Desarollo y Recursos Asistenciales (ADRA)</v>
      </c>
      <c r="P109" t="str">
        <v>Agencia de Cooperación Alemana para el Desarrollo GIZ</v>
      </c>
      <c r="Q109" t="str">
        <v>AID FOR AIDS</v>
      </c>
      <c r="R109" t="str">
        <v>AIDS Healthcare Foundation</v>
      </c>
      <c r="S109" t="str">
        <v>Aldeas Infantiles SOS</v>
      </c>
      <c r="T109" t="str">
        <v>Alianza por la Solidaridad</v>
      </c>
      <c r="U109" t="str">
        <v>Alianza por Venezuela</v>
      </c>
      <c r="V109" t="str">
        <v>Alto Comisionado de las Naciones Unidas para los Refugiados (ACNUR)</v>
      </c>
      <c r="W109" t="str">
        <v>Asociación Aves</v>
      </c>
      <c r="X109" t="str">
        <v>Asociación Caritativa y Cultural Amigos do Noivo</v>
      </c>
      <c r="Y109" t="str">
        <v>Asociación Churún Merú</v>
      </c>
      <c r="Z109" t="str">
        <v>Asociación Civil de Chamos Venezolanos</v>
      </c>
      <c r="AA109" t="str">
        <v>Asociación Civil El Paso</v>
      </c>
      <c r="AB109" t="str">
        <v>Asociación Civil Venezolana en Paraguay</v>
      </c>
      <c r="AC109" t="str">
        <v>Asociación Construyendo Caminos de Esperanza Frente a la Injusticia, el Rechazo y el Olvido (CCEFIRO)</v>
      </c>
      <c r="AD109" t="str">
        <v>Asociación de Apoyo al Desarrollo - APOYAR</v>
      </c>
      <c r="AE109" t="str">
        <v>Asociacion de Jubilados y Pensionados Venezolanos en Argentina</v>
      </c>
      <c r="AF109" t="str">
        <v>Asociación de Psicólogos Venezolanos en Argentina</v>
      </c>
      <c r="AG109" t="str">
        <v>Asociación de venezolanos en la República argentina (ASOVEN)</v>
      </c>
      <c r="AH109" t="str">
        <v>Asociación educativa y caritativa Vale da Benção (AEBVB)</v>
      </c>
      <c r="AI109" t="str">
        <v>Asociación Idas y Vueltas</v>
      </c>
      <c r="AJ109" t="str">
        <v>Asociación ILLARI-AMANECER</v>
      </c>
      <c r="AK109" t="str">
        <v>Asociación Inmigrante Feliz</v>
      </c>
      <c r="AL109" t="str">
        <v>Asociación Manos Veneguayas</v>
      </c>
      <c r="AM109" t="str">
        <v>AsociacIón Misioneros de San Carlos Scalabrinianos</v>
      </c>
      <c r="AN109" t="str">
        <v>Asociación Mutual Israelita Argentina</v>
      </c>
      <c r="AO109" t="str">
        <v>Asociación Profamilia</v>
      </c>
      <c r="AP109" t="str">
        <v>Asociación Quinta Ola</v>
      </c>
      <c r="AQ109" t="str">
        <v>Asociación Solidaridad y Acción</v>
      </c>
      <c r="AR109" t="str">
        <v>Asociación Venezolana en Chile</v>
      </c>
      <c r="AS109" t="str">
        <v>Associação Hermanitos</v>
      </c>
      <c r="AT109" t="str">
        <v>Ayuda en Acción</v>
      </c>
      <c r="AU109" t="str">
        <v>Bethany Christian Services</v>
      </c>
      <c r="AV109" t="str">
        <v>Blumont</v>
      </c>
      <c r="AW109" t="str">
        <v>Capellanía de migrantes venezolanos de la diócesis de Lurín</v>
      </c>
      <c r="AX109" t="str">
        <v>CARE</v>
      </c>
      <c r="AY109" t="str">
        <v>Cáritas Alemania</v>
      </c>
      <c r="AZ109" t="str">
        <v>Cáritas Aruba</v>
      </c>
      <c r="BA109" t="str">
        <v>Cáritas Bolivia</v>
      </c>
      <c r="BB109" t="str">
        <v>Cáritas Brasil</v>
      </c>
      <c r="BC109" t="str">
        <v>Caritas Ecuador</v>
      </c>
      <c r="BD109" t="str">
        <v>Caritas Manaus</v>
      </c>
      <c r="BE109" t="str">
        <v>Caritas Parana</v>
      </c>
      <c r="BF109" t="str">
        <v>Cáritas Perú</v>
      </c>
      <c r="BG109" t="str">
        <v>Cáritas Rio de Janeiro</v>
      </c>
      <c r="BH109" t="str">
        <v>Cáritas São Paulo</v>
      </c>
      <c r="BI109" t="str">
        <v>Cáritas Suiza</v>
      </c>
      <c r="BJ109" t="str">
        <v>Cáritas Willemstad</v>
      </c>
      <c r="BK109" t="str">
        <v>Casa Cemisol</v>
      </c>
      <c r="BL109" t="str">
        <v>Casa Hogar San José</v>
      </c>
      <c r="BM109" t="str">
        <v>Casa Violeta</v>
      </c>
      <c r="BN109" t="str">
        <v>Centro de Atencion alMigrante (CAM)</v>
      </c>
      <c r="BO109" t="str">
        <v>Centro de Atencion Psicosocial (CAPS)</v>
      </c>
      <c r="BP109" t="str">
        <v>Centro de Defensa de los Derechos Humanos de Guarulhos (CCDH)</v>
      </c>
      <c r="BQ109" t="str">
        <v>Centro de Desarrollo y Autogestión</v>
      </c>
      <c r="BR109" t="str">
        <v>Centro de Estudios y Programas Integrados para el Desarrollo Sostenible (CIEDS)</v>
      </c>
      <c r="BS109" t="str">
        <v>Centro de Estudios y Solidaridad con América Latina (CESAL)</v>
      </c>
      <c r="BT109" t="str">
        <v>Centro de Migración y Derechos Humanos de la Diócesis de Roraima</v>
      </c>
      <c r="BU109" t="str">
        <v>Centro Familiar Familias Sin Fronteras – Fundación Familia Sin Fronteras</v>
      </c>
      <c r="BV109" t="str">
        <v>CESVI-Cooperazione e Sviluppo</v>
      </c>
      <c r="BW109" t="str">
        <v>ChildFund Internacional</v>
      </c>
      <c r="BX109" t="str">
        <v>CHS Alternativo</v>
      </c>
      <c r="BY109" t="str">
        <v>CIR - Conselho Indígena de Roraima</v>
      </c>
      <c r="BZ109" t="str">
        <v>Coletivo MOSAICO - Asociación del Movimiento Social, Ambiental, Interactivo, Cultural y Organizacional</v>
      </c>
      <c r="CA109" t="str">
        <v>COLVENZ</v>
      </c>
      <c r="CB109" t="str">
        <v>Comisión Argentina para Refugiados y Migrantes (CAREF)</v>
      </c>
      <c r="CC109" t="str">
        <v>Comité Internacional de la Cruz Roja</v>
      </c>
      <c r="CD109" t="str">
        <v>Comité Internacional de Rescate (IRC)</v>
      </c>
      <c r="CE109" t="str">
        <v>Comité Internacional para el Desarrollo de los Pueblos (CISP)</v>
      </c>
      <c r="CF109" t="str">
        <v>Comite permanente por la defensa de los derechos humanos (CDH)</v>
      </c>
      <c r="CG109" t="str">
        <v>Compasión internacional</v>
      </c>
      <c r="CH109" t="str">
        <v>Compassiva</v>
      </c>
      <c r="CI109" t="str">
        <v>Conozco mis derechos</v>
      </c>
      <c r="CJ109" t="str">
        <v>ConQuito</v>
      </c>
      <c r="CK109" t="str">
        <v>Consejo Danés para los Refugiados (DRC)</v>
      </c>
      <c r="CL109" t="str">
        <v>Consejo Interreligioso del Perú - Religiones por la Paz</v>
      </c>
      <c r="CM109" t="str">
        <v>Consejo Noruego para los Refugiados (NRC)</v>
      </c>
      <c r="CN109" t="str">
        <v>Consorcio de Org. Privadas de promoción al desarrollo de la micro y pequeña empresa</v>
      </c>
      <c r="CO109" t="str">
        <v>COOPI - Cooperación Internacional</v>
      </c>
      <c r="CP109" t="str">
        <v>Corporacion Minuto de Dios</v>
      </c>
      <c r="CQ109" t="str">
        <v>Corporación Opción Legal</v>
      </c>
      <c r="CR109" t="str">
        <v>Corporación para el Desarrollo de Emprendimiento y la Innovación Social</v>
      </c>
      <c r="CS109" t="str">
        <v>Cruz Roja Argentina</v>
      </c>
      <c r="CT109" t="str">
        <v>Cruz Roja Colombia</v>
      </c>
      <c r="CU109" t="str">
        <v>Cruz Roja Ecuador</v>
      </c>
      <c r="CV109" t="str">
        <v>Cruz Roja Española</v>
      </c>
      <c r="CW109" t="str">
        <v>Cruz Roja Panamá</v>
      </c>
      <c r="CX109" t="str">
        <v>Cruz Roja Paraguay</v>
      </c>
      <c r="CY109" t="str">
        <v>Cruz Roja Perú</v>
      </c>
      <c r="CZ109" t="str">
        <v>Cruz Roja Uruguay</v>
      </c>
      <c r="DA109" t="str">
        <v>Cuso Internacional</v>
      </c>
      <c r="DB109" t="str">
        <v>DCF (Danielle’s Children Fund)</v>
      </c>
      <c r="DC109" t="str">
        <v>Desarrollo Cooperativo Agrícola Internacional / Voluntarios en Asistencia Cooperativa en el Extranjero</v>
      </c>
      <c r="DD109" t="str">
        <v>Diakonie Katastrophenhilfe</v>
      </c>
      <c r="DE109" t="str">
        <v>Diálogo Diverso</v>
      </c>
      <c r="DF109" t="str">
        <v>Diáspora Venezolana en República Dominicana</v>
      </c>
      <c r="DG109" t="str">
        <v>Duendes y Ángeles Vinotinto República Dominicana</v>
      </c>
      <c r="DH109" t="str">
        <v>Embajadores internacionales de Canarinhos da Amazonia por la paz</v>
      </c>
      <c r="DI109" t="str">
        <v>Encuentros SJS (Servicio Jesuita de la Solidaridad)</v>
      </c>
      <c r="DJ109" t="str">
        <v>Ending Violence Against Migrants</v>
      </c>
      <c r="DK109" t="str">
        <v>Entidad de las Naciones Unidas para la Igualdad de Género y el Empoderamiento de las Mujeres</v>
      </c>
      <c r="DL109" t="str">
        <v>Famia Planea</v>
      </c>
      <c r="DM109" t="str">
        <v>Family Planning Association of Trinidad and Tobago</v>
      </c>
      <c r="DN109" t="str">
        <v>Federación de Mujeres de Sucumbíos</v>
      </c>
      <c r="DO109" t="str">
        <v>Federación Internacional de la Cruz Roja (FIRC)</v>
      </c>
      <c r="DP109" t="str">
        <v>Federación internacional humanitaria</v>
      </c>
      <c r="DQ109" t="str">
        <v>Federación Luterana Mundial</v>
      </c>
      <c r="DR109" t="str">
        <v>Fondo de las Naciones Unidas para la Infancia (UNICEF)</v>
      </c>
      <c r="DS109" t="str">
        <v>Fondo de Población de las Naciones Unidas (UNFPA)</v>
      </c>
      <c r="DT109" t="str">
        <v>Fondo Ecuatoriano Populorum Progressio</v>
      </c>
      <c r="DU109" t="str">
        <v>Foro de Israel para la Ayuda Humanitaria Internacional (IsraAID)</v>
      </c>
      <c r="DV109" t="str">
        <v>Foro de la Sociedad Civil en Salud (ForoSalud)</v>
      </c>
      <c r="DW109" t="str">
        <v>Foro Salud Callao</v>
      </c>
      <c r="DX109" t="str">
        <v>Fraternidade Sem Fronteiras</v>
      </c>
      <c r="DY109" t="str">
        <v>Fundación “Project Hope of Colombia”</v>
      </c>
      <c r="DZ109" t="str">
        <v>Fundación Alas de Colibrí</v>
      </c>
      <c r="EA109" t="str">
        <v>Fundación Americares</v>
      </c>
      <c r="EB109" t="str">
        <v>Fundación AVSI</v>
      </c>
      <c r="EC109" t="str">
        <v>Fundación Baylor Colombia</v>
      </c>
      <c r="ED109" t="str">
        <v>Fundación Casa de Refugio Matilde</v>
      </c>
      <c r="EE109" t="str">
        <v>Fundación Colonia de Venezuela en República Dominicana (FUNCOVERD)</v>
      </c>
      <c r="EF109" t="str">
        <v>Fundación Comisión Católica Argentina de Migraciones (FCCAM)</v>
      </c>
      <c r="EG109" t="str">
        <v>Fundación CRISFE</v>
      </c>
      <c r="EH109" t="str">
        <v>Fundación de Ayuda Social de Las Iglesias Cristianas</v>
      </c>
      <c r="EI109" t="str">
        <v>Fundación de Ayuda Social de las Iglesias Cristianas (FASIC)</v>
      </c>
      <c r="EJ109" t="str">
        <v>Fundación de Emigrantes Venezolanos (FEV)</v>
      </c>
      <c r="EK109" t="str">
        <v>Fundación de las Americas (FUDELA)</v>
      </c>
      <c r="EL109" t="str">
        <v>Fundación Educativa Rada</v>
      </c>
      <c r="EM109" t="str">
        <v>Fundación Equidad</v>
      </c>
      <c r="EN109" t="str">
        <v>Fundación Halü Bienestar Humano (HALU)</v>
      </c>
      <c r="EO109" t="str">
        <v>Fundación Huésped</v>
      </c>
      <c r="EP109" t="str">
        <v>Fundación Human Rights Caribbean (HRC)</v>
      </c>
      <c r="EQ109" t="str">
        <v>Fundación Las Golondrinas</v>
      </c>
      <c r="ER109" t="str">
        <v>Fundación Manos Abiertas</v>
      </c>
      <c r="ES109" t="str">
        <v>Fundación Mi Sangre</v>
      </c>
      <c r="ET109" t="str">
        <v>Fundación Nuestros Jóvenes</v>
      </c>
      <c r="EU109" t="str">
        <v>Fundacion pa Hende Muhe den Dificultad (FHMD)</v>
      </c>
      <c r="EV109" t="str">
        <v>Fundación Pan de Vida</v>
      </c>
      <c r="EW109" t="str">
        <v>Fundación Panamericana de Desarrollo</v>
      </c>
      <c r="EX109" t="str">
        <v>Fundación Panamericana para el Desarrollo (FUPAD)</v>
      </c>
      <c r="EY109" t="str">
        <v>Fundación para Asistencia a las Víctimas</v>
      </c>
      <c r="EZ109" t="str">
        <v>Fundación para la Integración y el Desarrollo de América Latina (FIDAL)</v>
      </c>
      <c r="FA109" t="str">
        <v>Fundación Salú pa Tur</v>
      </c>
      <c r="FB109" t="str">
        <v>Fundación Scalabrini Bolivia</v>
      </c>
      <c r="FC109" t="str">
        <v>Fundacion Scalabrini Chile</v>
      </c>
      <c r="FD109" t="str">
        <v>Fundación SES</v>
      </c>
      <c r="FE109" t="str">
        <v>Fundación Solidaria Trabajo para un Hermano</v>
      </c>
      <c r="FF109" t="str">
        <v>Fundación Stima</v>
      </c>
      <c r="FG109" t="str">
        <v>Fundación Takuna</v>
      </c>
      <c r="FH109" t="str">
        <v>Fundación Tarabita</v>
      </c>
      <c r="FI109" t="str">
        <v>Fundación Venex Curacao</v>
      </c>
      <c r="FJ109" t="str">
        <v>Globalizate Radio</v>
      </c>
      <c r="FK109" t="str">
        <v>GOAL</v>
      </c>
      <c r="FL109" t="str">
        <v>Heartland Alliance International (HAI)</v>
      </c>
      <c r="FM109" t="str">
        <v>HELVETAS Swiss Intercooperation</v>
      </c>
      <c r="FN109" t="str">
        <v>Hermanos Salesianas</v>
      </c>
      <c r="FO109" t="str">
        <v>HIAS</v>
      </c>
      <c r="FP109" t="str">
        <v>Hogar de Cristo</v>
      </c>
      <c r="FQ109" t="str">
        <v>Hogar de Nazareth</v>
      </c>
      <c r="FR109" t="str">
        <v>Human Rights Defence Curaçao</v>
      </c>
      <c r="FS109" t="str">
        <v>Humanity &amp; Inclusion</v>
      </c>
      <c r="FT109" t="str">
        <v>Humans Analytic</v>
      </c>
      <c r="FU109" t="str">
        <v>IEB - Instituto Internacional de Educação do Brasil</v>
      </c>
      <c r="FV109" t="str">
        <v>iMMAP</v>
      </c>
      <c r="FW109" t="str">
        <v>IMPACT Initiatives (REACH)</v>
      </c>
      <c r="FX109" t="str">
        <v>Institute of Natural and Cultural Heritage (IPANC)</v>
      </c>
      <c r="FY109" t="str">
        <v>Instituto de Democracia y Derechos Humanos</v>
      </c>
      <c r="FZ109" t="str">
        <v>Instituto de maná</v>
      </c>
      <c r="GA109" t="str">
        <v>Instituto de Promoción del Desarrollo Solidario</v>
      </c>
      <c r="GB109" t="str">
        <v>Instituto Dominicano de Desarrollo Integral</v>
      </c>
      <c r="GC109" t="str">
        <v>Instituto Félix Guattari</v>
      </c>
      <c r="GD109" t="str">
        <v>Instituto Nice</v>
      </c>
      <c r="GE109" t="str">
        <v>Instituto para las Migraciones y Derechos Humanos (IMDH)</v>
      </c>
      <c r="GF109" t="str">
        <v>Instituto Pirilampos - Grupo de visitas y acciones voluntarias en Roraima</v>
      </c>
      <c r="GG109" t="str">
        <v>INTERSOS</v>
      </c>
      <c r="GH109" t="str">
        <v>IPANC</v>
      </c>
      <c r="GI109" t="str">
        <v>Kimirina Coorporation</v>
      </c>
      <c r="GJ109" t="str">
        <v>La Bolsa del Samaritano</v>
      </c>
      <c r="GK109" t="str">
        <v>Lutheran World Relief</v>
      </c>
      <c r="GL109" t="str">
        <v>Malteser International</v>
      </c>
      <c r="GM109" t="str">
        <v>Más Igualdad Perú</v>
      </c>
      <c r="GN109" t="str">
        <v>MedGlobal</v>
      </c>
      <c r="GO109" t="str">
        <v>Medical Teams International</v>
      </c>
      <c r="GP109" t="str">
        <v>Médicos del Mundo</v>
      </c>
      <c r="GQ109" t="str">
        <v>Mercy Corps</v>
      </c>
      <c r="GR109" t="str">
        <v>Migrantes, Refugiados y Argentinos Emprendedores Sociales (MIRARES)</v>
      </c>
      <c r="GS109" t="str">
        <v>Mision Scalabriniana - Ecuador</v>
      </c>
      <c r="GT109" t="str">
        <v>Missão Paz</v>
      </c>
      <c r="GU109" t="str">
        <v>Movimiento de Mujeres de El Oro</v>
      </c>
      <c r="GV109" t="str">
        <v>Movimiento LGBT+ Brasil</v>
      </c>
      <c r="GW109" t="str">
        <v>Museu A CASA</v>
      </c>
      <c r="GX109" t="str">
        <v>Nueva organización</v>
      </c>
      <c r="GY109" t="str">
        <v>Oficina de la Coordinadora Residente UN</v>
      </c>
      <c r="GZ109" t="str">
        <v>Oficina de las Naciones Unidas de Servicios para Proyectos (UNOPS)</v>
      </c>
      <c r="HA109" t="str">
        <v>Oficina de Naciones Unidas contra la Droga y el Delito (ONUDD)</v>
      </c>
      <c r="HB109" t="str">
        <v>Oficina de Naciones Unidas para la Coordinación de Asuntos Humanitarios</v>
      </c>
      <c r="HC109" t="str">
        <v>Oficina del Alto Comisionado de las Naciones Unidas para los Derechos Humanos (ACNUDH)</v>
      </c>
      <c r="HD109" t="str">
        <v>ONU voluntarios</v>
      </c>
      <c r="HE109" t="str">
        <v>Opportunity International/AGAPE</v>
      </c>
      <c r="HF109" t="str">
        <v>Organización de Estados Iberoamericanos para la Educación, la Ciencia y la Cultura (OEI)</v>
      </c>
      <c r="HG109" t="str">
        <v>Organización de las Naciones Unidas para la Alimentación y la Agricultura (FAO)</v>
      </c>
      <c r="HH109" t="str">
        <v>Organización de las Naciones Unidas para la Educación, la Ciencia y la Cultura (UNESCO)</v>
      </c>
      <c r="HI109" t="str">
        <v>Organización Fuerza Internacional de Capellanía DDHH y DIH OFICA ICC</v>
      </c>
      <c r="HJ109" t="str">
        <v>Organización Internacional del Trabajo (OIT)</v>
      </c>
      <c r="HK109" t="str">
        <v>Organización Internacional para las Migraciones (OIM)</v>
      </c>
      <c r="HL109" t="str">
        <v>Organización Panamericana de la Salud/Organización Mundial de la Salud (OPS/OMS)</v>
      </c>
      <c r="HM109" t="str">
        <v>OXFAM</v>
      </c>
      <c r="HN109" t="str">
        <v>Parroquia Eclesiástica San Francisco</v>
      </c>
      <c r="HO109" t="str">
        <v>Parroquia Ntra Sra Asunción y Madre de los Migrantes</v>
      </c>
      <c r="HP109" t="str">
        <v>Pastoral de Movilidad Humana - Conferencia Episcopal Peruana</v>
      </c>
      <c r="HQ109" t="str">
        <v>Pastoral Social Cáritas</v>
      </c>
      <c r="HR109" t="str">
        <v>Patronato de Amparo Social de Tulcán</v>
      </c>
      <c r="HS109" t="str">
        <v>Peace for Development</v>
      </c>
      <c r="HT109" t="str">
        <v>Plan Internacional</v>
      </c>
      <c r="HU109" t="str">
        <v>Première Urgence Internationale</v>
      </c>
      <c r="HV109" t="str">
        <v>PROBONO Colombia</v>
      </c>
      <c r="HW109" t="str">
        <v>Progetto mondo mlal</v>
      </c>
      <c r="HX109" t="str">
        <v>Programa Conjunto de las Naciones Unidas sobre el VIH/SIDA (ONUSIDA)</v>
      </c>
      <c r="HY109" t="str">
        <v>Programa de las Naciones Unidas para el Desarrollo (PNUD)</v>
      </c>
      <c r="HZ109" t="str">
        <v>Programa de las Naciones Unidas para los Asentamientos Humanos (UN Habitat)</v>
      </c>
      <c r="IA109" t="str">
        <v>Programa de Soporte a la autoayuda de personas seropositivas</v>
      </c>
      <c r="IB109" t="str">
        <v>Programa Mundial de Alimentos (PMA)</v>
      </c>
      <c r="IC109" t="str">
        <v>Purik Huasi</v>
      </c>
      <c r="ID109" t="str">
        <v>Red con Migrantes y Refugiados</v>
      </c>
      <c r="IE109" t="str">
        <v>Red de Investigaciones Orientadas a la Solución de Problemas en Derechos Humanos</v>
      </c>
      <c r="IF109" t="str">
        <v>Red Internacional de Migración Scalabrini</v>
      </c>
      <c r="IG109" t="str">
        <v>Red Latinoamericana de Organizaciones no Gubernamentales de Personas con Discapacidad y sus Familias (RIADIS)</v>
      </c>
      <c r="IH109" t="str">
        <v>Red regioanal LGTBI+</v>
      </c>
      <c r="II109" t="str">
        <v>Renacer</v>
      </c>
      <c r="IJ109" t="str">
        <v>RET Internacional</v>
      </c>
      <c r="IK109" t="str">
        <v>Save the Children (SCI)</v>
      </c>
      <c r="IL109" t="str">
        <v>Sección Peruana de Amnistía Internacional</v>
      </c>
      <c r="IM109" t="str">
        <v>Semillas para la Democracia</v>
      </c>
      <c r="IN109" t="str">
        <v>Servicio Ecuménico para la Dignidad Humana</v>
      </c>
      <c r="IO109" t="str">
        <v>Servicio Jesuita a Migrantes (SJM)</v>
      </c>
      <c r="IP109" t="str">
        <v>Servicio Jesuita a Migrantes y Refugiados (SJMR)</v>
      </c>
      <c r="IQ109" t="str">
        <v>Servicio Jesuita a Refugiados (SJR)</v>
      </c>
      <c r="IR109" t="str">
        <v>Servicio Pastoral de Migrantes Nacional</v>
      </c>
      <c r="IS109" t="str">
        <v>Serviço Pastoral dos Migrantes do Nordeste</v>
      </c>
      <c r="IT109" t="str">
        <v>Sesame Workshop</v>
      </c>
      <c r="IU109" t="str">
        <v>Sociedad Bolivariana de Curaçao</v>
      </c>
      <c r="IV109" t="str">
        <v>Solidarites International/Premiere Urgence Internationale (Consorcio de SI y PUI)</v>
      </c>
      <c r="IW109" t="str">
        <v>Sparkassenstiftung für internationale Kooperation</v>
      </c>
      <c r="IX109" t="str">
        <v>Stichting Slachtofferhulp Curaçao</v>
      </c>
      <c r="IY109" t="str">
        <v>Swisscontact</v>
      </c>
      <c r="IZ109" t="str">
        <v>Tearfund</v>
      </c>
      <c r="JA109" t="str">
        <v>TECHO</v>
      </c>
      <c r="JB109" t="str">
        <v>Terre des Hommes Italy</v>
      </c>
      <c r="JC109" t="str">
        <v>Terre des Hommes Lausanne</v>
      </c>
      <c r="JD109" t="str">
        <v>Terre des Hommes Suisse</v>
      </c>
      <c r="JE109" t="str">
        <v>Universidad Católica del Uruguay (UCU)</v>
      </c>
      <c r="JF109" t="str">
        <v>Universidad de Buenos Aires (UBA)</v>
      </c>
      <c r="JG109" t="str">
        <v>UruVene</v>
      </c>
      <c r="JH109" t="str">
        <v>VenAruba Solidaria</v>
      </c>
      <c r="JI109" t="str">
        <v>VenEuropa</v>
      </c>
      <c r="JJ109" t="str">
        <v>Venezolanos en San Cristóbal</v>
      </c>
      <c r="JK109" t="str">
        <v>Vicaría de Pastoral Social Caritas</v>
      </c>
      <c r="JL109" t="str">
        <v>Vicariato apostólico de Esmeraldas – Nación de Paz (VAE)</v>
      </c>
      <c r="JM109" t="str">
        <v>Visión Mundial</v>
      </c>
      <c r="JN109" t="str">
        <v>War Child</v>
      </c>
      <c r="JO109" t="str">
        <v>We World GVC</v>
      </c>
      <c r="JP109" t="str">
        <v>World Council of Credit Unions</v>
      </c>
      <c r="JQ109" t="str">
        <v>ZOA</v>
      </c>
    </row>
    <row r="110" spans="1:277" x14ac:dyDescent="0.3">
      <c r="A110" s="37" t="s">
        <v>950</v>
      </c>
      <c r="B110" s="37" t="s">
        <v>951</v>
      </c>
      <c r="C110" s="37" t="s">
        <v>951</v>
      </c>
      <c r="D110" s="37"/>
      <c r="E110" s="37" t="s">
        <v>951</v>
      </c>
      <c r="F110" s="46" t="b">
        <v>0</v>
      </c>
      <c r="G110" s="46" t="s">
        <v>2167</v>
      </c>
      <c r="I110" t="str" cm="1">
        <f t="array" ref="I110:JQ110">TRANSPOSE(_xlfn._xlws.SORT(_xlfn._xlws.FILTER(Table3[Nombre],ISNUMBER(SEARCH(' Activity Sheet'!C111,Table3[Nombre])),"Not found"),,1))</f>
        <v>100% Diversidad y Derechos</v>
      </c>
      <c r="J110" t="str">
        <v>ABV - Asociación del Bien con la Vida</v>
      </c>
      <c r="K110" t="str">
        <v>ACAPS</v>
      </c>
      <c r="L110" t="str">
        <v>Acción contra el Hambre</v>
      </c>
      <c r="M110" t="str">
        <v>ACT Alianza</v>
      </c>
      <c r="N110" t="str">
        <v>ACTED</v>
      </c>
      <c r="O110" t="str">
        <v>Agencia Adventista de Desarollo y Recursos Asistenciales (ADRA)</v>
      </c>
      <c r="P110" t="str">
        <v>Agencia de Cooperación Alemana para el Desarrollo GIZ</v>
      </c>
      <c r="Q110" t="str">
        <v>AID FOR AIDS</v>
      </c>
      <c r="R110" t="str">
        <v>AIDS Healthcare Foundation</v>
      </c>
      <c r="S110" t="str">
        <v>Aldeas Infantiles SOS</v>
      </c>
      <c r="T110" t="str">
        <v>Alianza por la Solidaridad</v>
      </c>
      <c r="U110" t="str">
        <v>Alianza por Venezuela</v>
      </c>
      <c r="V110" t="str">
        <v>Alto Comisionado de las Naciones Unidas para los Refugiados (ACNUR)</v>
      </c>
      <c r="W110" t="str">
        <v>Asociación Aves</v>
      </c>
      <c r="X110" t="str">
        <v>Asociación Caritativa y Cultural Amigos do Noivo</v>
      </c>
      <c r="Y110" t="str">
        <v>Asociación Churún Merú</v>
      </c>
      <c r="Z110" t="str">
        <v>Asociación Civil de Chamos Venezolanos</v>
      </c>
      <c r="AA110" t="str">
        <v>Asociación Civil El Paso</v>
      </c>
      <c r="AB110" t="str">
        <v>Asociación Civil Venezolana en Paraguay</v>
      </c>
      <c r="AC110" t="str">
        <v>Asociación Construyendo Caminos de Esperanza Frente a la Injusticia, el Rechazo y el Olvido (CCEFIRO)</v>
      </c>
      <c r="AD110" t="str">
        <v>Asociación de Apoyo al Desarrollo - APOYAR</v>
      </c>
      <c r="AE110" t="str">
        <v>Asociacion de Jubilados y Pensionados Venezolanos en Argentina</v>
      </c>
      <c r="AF110" t="str">
        <v>Asociación de Psicólogos Venezolanos en Argentina</v>
      </c>
      <c r="AG110" t="str">
        <v>Asociación de venezolanos en la República argentina (ASOVEN)</v>
      </c>
      <c r="AH110" t="str">
        <v>Asociación educativa y caritativa Vale da Benção (AEBVB)</v>
      </c>
      <c r="AI110" t="str">
        <v>Asociación Idas y Vueltas</v>
      </c>
      <c r="AJ110" t="str">
        <v>Asociación ILLARI-AMANECER</v>
      </c>
      <c r="AK110" t="str">
        <v>Asociación Inmigrante Feliz</v>
      </c>
      <c r="AL110" t="str">
        <v>Asociación Manos Veneguayas</v>
      </c>
      <c r="AM110" t="str">
        <v>AsociacIón Misioneros de San Carlos Scalabrinianos</v>
      </c>
      <c r="AN110" t="str">
        <v>Asociación Mutual Israelita Argentina</v>
      </c>
      <c r="AO110" t="str">
        <v>Asociación Profamilia</v>
      </c>
      <c r="AP110" t="str">
        <v>Asociación Quinta Ola</v>
      </c>
      <c r="AQ110" t="str">
        <v>Asociación Solidaridad y Acción</v>
      </c>
      <c r="AR110" t="str">
        <v>Asociación Venezolana en Chile</v>
      </c>
      <c r="AS110" t="str">
        <v>Associação Hermanitos</v>
      </c>
      <c r="AT110" t="str">
        <v>Ayuda en Acción</v>
      </c>
      <c r="AU110" t="str">
        <v>Bethany Christian Services</v>
      </c>
      <c r="AV110" t="str">
        <v>Blumont</v>
      </c>
      <c r="AW110" t="str">
        <v>Capellanía de migrantes venezolanos de la diócesis de Lurín</v>
      </c>
      <c r="AX110" t="str">
        <v>CARE</v>
      </c>
      <c r="AY110" t="str">
        <v>Cáritas Alemania</v>
      </c>
      <c r="AZ110" t="str">
        <v>Cáritas Aruba</v>
      </c>
      <c r="BA110" t="str">
        <v>Cáritas Bolivia</v>
      </c>
      <c r="BB110" t="str">
        <v>Cáritas Brasil</v>
      </c>
      <c r="BC110" t="str">
        <v>Caritas Ecuador</v>
      </c>
      <c r="BD110" t="str">
        <v>Caritas Manaus</v>
      </c>
      <c r="BE110" t="str">
        <v>Caritas Parana</v>
      </c>
      <c r="BF110" t="str">
        <v>Cáritas Perú</v>
      </c>
      <c r="BG110" t="str">
        <v>Cáritas Rio de Janeiro</v>
      </c>
      <c r="BH110" t="str">
        <v>Cáritas São Paulo</v>
      </c>
      <c r="BI110" t="str">
        <v>Cáritas Suiza</v>
      </c>
      <c r="BJ110" t="str">
        <v>Cáritas Willemstad</v>
      </c>
      <c r="BK110" t="str">
        <v>Casa Cemisol</v>
      </c>
      <c r="BL110" t="str">
        <v>Casa Hogar San José</v>
      </c>
      <c r="BM110" t="str">
        <v>Casa Violeta</v>
      </c>
      <c r="BN110" t="str">
        <v>Centro de Atencion alMigrante (CAM)</v>
      </c>
      <c r="BO110" t="str">
        <v>Centro de Atencion Psicosocial (CAPS)</v>
      </c>
      <c r="BP110" t="str">
        <v>Centro de Defensa de los Derechos Humanos de Guarulhos (CCDH)</v>
      </c>
      <c r="BQ110" t="str">
        <v>Centro de Desarrollo y Autogestión</v>
      </c>
      <c r="BR110" t="str">
        <v>Centro de Estudios y Programas Integrados para el Desarrollo Sostenible (CIEDS)</v>
      </c>
      <c r="BS110" t="str">
        <v>Centro de Estudios y Solidaridad con América Latina (CESAL)</v>
      </c>
      <c r="BT110" t="str">
        <v>Centro de Migración y Derechos Humanos de la Diócesis de Roraima</v>
      </c>
      <c r="BU110" t="str">
        <v>Centro Familiar Familias Sin Fronteras – Fundación Familia Sin Fronteras</v>
      </c>
      <c r="BV110" t="str">
        <v>CESVI-Cooperazione e Sviluppo</v>
      </c>
      <c r="BW110" t="str">
        <v>ChildFund Internacional</v>
      </c>
      <c r="BX110" t="str">
        <v>CHS Alternativo</v>
      </c>
      <c r="BY110" t="str">
        <v>CIR - Conselho Indígena de Roraima</v>
      </c>
      <c r="BZ110" t="str">
        <v>Coletivo MOSAICO - Asociación del Movimiento Social, Ambiental, Interactivo, Cultural y Organizacional</v>
      </c>
      <c r="CA110" t="str">
        <v>COLVENZ</v>
      </c>
      <c r="CB110" t="str">
        <v>Comisión Argentina para Refugiados y Migrantes (CAREF)</v>
      </c>
      <c r="CC110" t="str">
        <v>Comité Internacional de la Cruz Roja</v>
      </c>
      <c r="CD110" t="str">
        <v>Comité Internacional de Rescate (IRC)</v>
      </c>
      <c r="CE110" t="str">
        <v>Comité Internacional para el Desarrollo de los Pueblos (CISP)</v>
      </c>
      <c r="CF110" t="str">
        <v>Comite permanente por la defensa de los derechos humanos (CDH)</v>
      </c>
      <c r="CG110" t="str">
        <v>Compasión internacional</v>
      </c>
      <c r="CH110" t="str">
        <v>Compassiva</v>
      </c>
      <c r="CI110" t="str">
        <v>Conozco mis derechos</v>
      </c>
      <c r="CJ110" t="str">
        <v>ConQuito</v>
      </c>
      <c r="CK110" t="str">
        <v>Consejo Danés para los Refugiados (DRC)</v>
      </c>
      <c r="CL110" t="str">
        <v>Consejo Interreligioso del Perú - Religiones por la Paz</v>
      </c>
      <c r="CM110" t="str">
        <v>Consejo Noruego para los Refugiados (NRC)</v>
      </c>
      <c r="CN110" t="str">
        <v>Consorcio de Org. Privadas de promoción al desarrollo de la micro y pequeña empresa</v>
      </c>
      <c r="CO110" t="str">
        <v>COOPI - Cooperación Internacional</v>
      </c>
      <c r="CP110" t="str">
        <v>Corporacion Minuto de Dios</v>
      </c>
      <c r="CQ110" t="str">
        <v>Corporación Opción Legal</v>
      </c>
      <c r="CR110" t="str">
        <v>Corporación para el Desarrollo de Emprendimiento y la Innovación Social</v>
      </c>
      <c r="CS110" t="str">
        <v>Cruz Roja Argentina</v>
      </c>
      <c r="CT110" t="str">
        <v>Cruz Roja Colombia</v>
      </c>
      <c r="CU110" t="str">
        <v>Cruz Roja Ecuador</v>
      </c>
      <c r="CV110" t="str">
        <v>Cruz Roja Española</v>
      </c>
      <c r="CW110" t="str">
        <v>Cruz Roja Panamá</v>
      </c>
      <c r="CX110" t="str">
        <v>Cruz Roja Paraguay</v>
      </c>
      <c r="CY110" t="str">
        <v>Cruz Roja Perú</v>
      </c>
      <c r="CZ110" t="str">
        <v>Cruz Roja Uruguay</v>
      </c>
      <c r="DA110" t="str">
        <v>Cuso Internacional</v>
      </c>
      <c r="DB110" t="str">
        <v>DCF (Danielle’s Children Fund)</v>
      </c>
      <c r="DC110" t="str">
        <v>Desarrollo Cooperativo Agrícola Internacional / Voluntarios en Asistencia Cooperativa en el Extranjero</v>
      </c>
      <c r="DD110" t="str">
        <v>Diakonie Katastrophenhilfe</v>
      </c>
      <c r="DE110" t="str">
        <v>Diálogo Diverso</v>
      </c>
      <c r="DF110" t="str">
        <v>Diáspora Venezolana en República Dominicana</v>
      </c>
      <c r="DG110" t="str">
        <v>Duendes y Ángeles Vinotinto República Dominicana</v>
      </c>
      <c r="DH110" t="str">
        <v>Embajadores internacionales de Canarinhos da Amazonia por la paz</v>
      </c>
      <c r="DI110" t="str">
        <v>Encuentros SJS (Servicio Jesuita de la Solidaridad)</v>
      </c>
      <c r="DJ110" t="str">
        <v>Ending Violence Against Migrants</v>
      </c>
      <c r="DK110" t="str">
        <v>Entidad de las Naciones Unidas para la Igualdad de Género y el Empoderamiento de las Mujeres</v>
      </c>
      <c r="DL110" t="str">
        <v>Famia Planea</v>
      </c>
      <c r="DM110" t="str">
        <v>Family Planning Association of Trinidad and Tobago</v>
      </c>
      <c r="DN110" t="str">
        <v>Federación de Mujeres de Sucumbíos</v>
      </c>
      <c r="DO110" t="str">
        <v>Federación Internacional de la Cruz Roja (FIRC)</v>
      </c>
      <c r="DP110" t="str">
        <v>Federación internacional humanitaria</v>
      </c>
      <c r="DQ110" t="str">
        <v>Federación Luterana Mundial</v>
      </c>
      <c r="DR110" t="str">
        <v>Fondo de las Naciones Unidas para la Infancia (UNICEF)</v>
      </c>
      <c r="DS110" t="str">
        <v>Fondo de Población de las Naciones Unidas (UNFPA)</v>
      </c>
      <c r="DT110" t="str">
        <v>Fondo Ecuatoriano Populorum Progressio</v>
      </c>
      <c r="DU110" t="str">
        <v>Foro de Israel para la Ayuda Humanitaria Internacional (IsraAID)</v>
      </c>
      <c r="DV110" t="str">
        <v>Foro de la Sociedad Civil en Salud (ForoSalud)</v>
      </c>
      <c r="DW110" t="str">
        <v>Foro Salud Callao</v>
      </c>
      <c r="DX110" t="str">
        <v>Fraternidade Sem Fronteiras</v>
      </c>
      <c r="DY110" t="str">
        <v>Fundación “Project Hope of Colombia”</v>
      </c>
      <c r="DZ110" t="str">
        <v>Fundación Alas de Colibrí</v>
      </c>
      <c r="EA110" t="str">
        <v>Fundación Americares</v>
      </c>
      <c r="EB110" t="str">
        <v>Fundación AVSI</v>
      </c>
      <c r="EC110" t="str">
        <v>Fundación Baylor Colombia</v>
      </c>
      <c r="ED110" t="str">
        <v>Fundación Casa de Refugio Matilde</v>
      </c>
      <c r="EE110" t="str">
        <v>Fundación Colonia de Venezuela en República Dominicana (FUNCOVERD)</v>
      </c>
      <c r="EF110" t="str">
        <v>Fundación Comisión Católica Argentina de Migraciones (FCCAM)</v>
      </c>
      <c r="EG110" t="str">
        <v>Fundación CRISFE</v>
      </c>
      <c r="EH110" t="str">
        <v>Fundación de Ayuda Social de Las Iglesias Cristianas</v>
      </c>
      <c r="EI110" t="str">
        <v>Fundación de Ayuda Social de las Iglesias Cristianas (FASIC)</v>
      </c>
      <c r="EJ110" t="str">
        <v>Fundación de Emigrantes Venezolanos (FEV)</v>
      </c>
      <c r="EK110" t="str">
        <v>Fundación de las Americas (FUDELA)</v>
      </c>
      <c r="EL110" t="str">
        <v>Fundación Educativa Rada</v>
      </c>
      <c r="EM110" t="str">
        <v>Fundación Equidad</v>
      </c>
      <c r="EN110" t="str">
        <v>Fundación Halü Bienestar Humano (HALU)</v>
      </c>
      <c r="EO110" t="str">
        <v>Fundación Huésped</v>
      </c>
      <c r="EP110" t="str">
        <v>Fundación Human Rights Caribbean (HRC)</v>
      </c>
      <c r="EQ110" t="str">
        <v>Fundación Las Golondrinas</v>
      </c>
      <c r="ER110" t="str">
        <v>Fundación Manos Abiertas</v>
      </c>
      <c r="ES110" t="str">
        <v>Fundación Mi Sangre</v>
      </c>
      <c r="ET110" t="str">
        <v>Fundación Nuestros Jóvenes</v>
      </c>
      <c r="EU110" t="str">
        <v>Fundacion pa Hende Muhe den Dificultad (FHMD)</v>
      </c>
      <c r="EV110" t="str">
        <v>Fundación Pan de Vida</v>
      </c>
      <c r="EW110" t="str">
        <v>Fundación Panamericana de Desarrollo</v>
      </c>
      <c r="EX110" t="str">
        <v>Fundación Panamericana para el Desarrollo (FUPAD)</v>
      </c>
      <c r="EY110" t="str">
        <v>Fundación para Asistencia a las Víctimas</v>
      </c>
      <c r="EZ110" t="str">
        <v>Fundación para la Integración y el Desarrollo de América Latina (FIDAL)</v>
      </c>
      <c r="FA110" t="str">
        <v>Fundación Salú pa Tur</v>
      </c>
      <c r="FB110" t="str">
        <v>Fundación Scalabrini Bolivia</v>
      </c>
      <c r="FC110" t="str">
        <v>Fundacion Scalabrini Chile</v>
      </c>
      <c r="FD110" t="str">
        <v>Fundación SES</v>
      </c>
      <c r="FE110" t="str">
        <v>Fundación Solidaria Trabajo para un Hermano</v>
      </c>
      <c r="FF110" t="str">
        <v>Fundación Stima</v>
      </c>
      <c r="FG110" t="str">
        <v>Fundación Takuna</v>
      </c>
      <c r="FH110" t="str">
        <v>Fundación Tarabita</v>
      </c>
      <c r="FI110" t="str">
        <v>Fundación Venex Curacao</v>
      </c>
      <c r="FJ110" t="str">
        <v>Globalizate Radio</v>
      </c>
      <c r="FK110" t="str">
        <v>GOAL</v>
      </c>
      <c r="FL110" t="str">
        <v>Heartland Alliance International (HAI)</v>
      </c>
      <c r="FM110" t="str">
        <v>HELVETAS Swiss Intercooperation</v>
      </c>
      <c r="FN110" t="str">
        <v>Hermanos Salesianas</v>
      </c>
      <c r="FO110" t="str">
        <v>HIAS</v>
      </c>
      <c r="FP110" t="str">
        <v>Hogar de Cristo</v>
      </c>
      <c r="FQ110" t="str">
        <v>Hogar de Nazareth</v>
      </c>
      <c r="FR110" t="str">
        <v>Human Rights Defence Curaçao</v>
      </c>
      <c r="FS110" t="str">
        <v>Humanity &amp; Inclusion</v>
      </c>
      <c r="FT110" t="str">
        <v>Humans Analytic</v>
      </c>
      <c r="FU110" t="str">
        <v>IEB - Instituto Internacional de Educação do Brasil</v>
      </c>
      <c r="FV110" t="str">
        <v>iMMAP</v>
      </c>
      <c r="FW110" t="str">
        <v>IMPACT Initiatives (REACH)</v>
      </c>
      <c r="FX110" t="str">
        <v>Institute of Natural and Cultural Heritage (IPANC)</v>
      </c>
      <c r="FY110" t="str">
        <v>Instituto de Democracia y Derechos Humanos</v>
      </c>
      <c r="FZ110" t="str">
        <v>Instituto de maná</v>
      </c>
      <c r="GA110" t="str">
        <v>Instituto de Promoción del Desarrollo Solidario</v>
      </c>
      <c r="GB110" t="str">
        <v>Instituto Dominicano de Desarrollo Integral</v>
      </c>
      <c r="GC110" t="str">
        <v>Instituto Félix Guattari</v>
      </c>
      <c r="GD110" t="str">
        <v>Instituto Nice</v>
      </c>
      <c r="GE110" t="str">
        <v>Instituto para las Migraciones y Derechos Humanos (IMDH)</v>
      </c>
      <c r="GF110" t="str">
        <v>Instituto Pirilampos - Grupo de visitas y acciones voluntarias en Roraima</v>
      </c>
      <c r="GG110" t="str">
        <v>INTERSOS</v>
      </c>
      <c r="GH110" t="str">
        <v>IPANC</v>
      </c>
      <c r="GI110" t="str">
        <v>Kimirina Coorporation</v>
      </c>
      <c r="GJ110" t="str">
        <v>La Bolsa del Samaritano</v>
      </c>
      <c r="GK110" t="str">
        <v>Lutheran World Relief</v>
      </c>
      <c r="GL110" t="str">
        <v>Malteser International</v>
      </c>
      <c r="GM110" t="str">
        <v>Más Igualdad Perú</v>
      </c>
      <c r="GN110" t="str">
        <v>MedGlobal</v>
      </c>
      <c r="GO110" t="str">
        <v>Medical Teams International</v>
      </c>
      <c r="GP110" t="str">
        <v>Médicos del Mundo</v>
      </c>
      <c r="GQ110" t="str">
        <v>Mercy Corps</v>
      </c>
      <c r="GR110" t="str">
        <v>Migrantes, Refugiados y Argentinos Emprendedores Sociales (MIRARES)</v>
      </c>
      <c r="GS110" t="str">
        <v>Mision Scalabriniana - Ecuador</v>
      </c>
      <c r="GT110" t="str">
        <v>Missão Paz</v>
      </c>
      <c r="GU110" t="str">
        <v>Movimiento de Mujeres de El Oro</v>
      </c>
      <c r="GV110" t="str">
        <v>Movimiento LGBT+ Brasil</v>
      </c>
      <c r="GW110" t="str">
        <v>Museu A CASA</v>
      </c>
      <c r="GX110" t="str">
        <v>Nueva organización</v>
      </c>
      <c r="GY110" t="str">
        <v>Oficina de la Coordinadora Residente UN</v>
      </c>
      <c r="GZ110" t="str">
        <v>Oficina de las Naciones Unidas de Servicios para Proyectos (UNOPS)</v>
      </c>
      <c r="HA110" t="str">
        <v>Oficina de Naciones Unidas contra la Droga y el Delito (ONUDD)</v>
      </c>
      <c r="HB110" t="str">
        <v>Oficina de Naciones Unidas para la Coordinación de Asuntos Humanitarios</v>
      </c>
      <c r="HC110" t="str">
        <v>Oficina del Alto Comisionado de las Naciones Unidas para los Derechos Humanos (ACNUDH)</v>
      </c>
      <c r="HD110" t="str">
        <v>ONU voluntarios</v>
      </c>
      <c r="HE110" t="str">
        <v>Opportunity International/AGAPE</v>
      </c>
      <c r="HF110" t="str">
        <v>Organización de Estados Iberoamericanos para la Educación, la Ciencia y la Cultura (OEI)</v>
      </c>
      <c r="HG110" t="str">
        <v>Organización de las Naciones Unidas para la Alimentación y la Agricultura (FAO)</v>
      </c>
      <c r="HH110" t="str">
        <v>Organización de las Naciones Unidas para la Educación, la Ciencia y la Cultura (UNESCO)</v>
      </c>
      <c r="HI110" t="str">
        <v>Organización Fuerza Internacional de Capellanía DDHH y DIH OFICA ICC</v>
      </c>
      <c r="HJ110" t="str">
        <v>Organización Internacional del Trabajo (OIT)</v>
      </c>
      <c r="HK110" t="str">
        <v>Organización Internacional para las Migraciones (OIM)</v>
      </c>
      <c r="HL110" t="str">
        <v>Organización Panamericana de la Salud/Organización Mundial de la Salud (OPS/OMS)</v>
      </c>
      <c r="HM110" t="str">
        <v>OXFAM</v>
      </c>
      <c r="HN110" t="str">
        <v>Parroquia Eclesiástica San Francisco</v>
      </c>
      <c r="HO110" t="str">
        <v>Parroquia Ntra Sra Asunción y Madre de los Migrantes</v>
      </c>
      <c r="HP110" t="str">
        <v>Pastoral de Movilidad Humana - Conferencia Episcopal Peruana</v>
      </c>
      <c r="HQ110" t="str">
        <v>Pastoral Social Cáritas</v>
      </c>
      <c r="HR110" t="str">
        <v>Patronato de Amparo Social de Tulcán</v>
      </c>
      <c r="HS110" t="str">
        <v>Peace for Development</v>
      </c>
      <c r="HT110" t="str">
        <v>Plan Internacional</v>
      </c>
      <c r="HU110" t="str">
        <v>Première Urgence Internationale</v>
      </c>
      <c r="HV110" t="str">
        <v>PROBONO Colombia</v>
      </c>
      <c r="HW110" t="str">
        <v>Progetto mondo mlal</v>
      </c>
      <c r="HX110" t="str">
        <v>Programa Conjunto de las Naciones Unidas sobre el VIH/SIDA (ONUSIDA)</v>
      </c>
      <c r="HY110" t="str">
        <v>Programa de las Naciones Unidas para el Desarrollo (PNUD)</v>
      </c>
      <c r="HZ110" t="str">
        <v>Programa de las Naciones Unidas para los Asentamientos Humanos (UN Habitat)</v>
      </c>
      <c r="IA110" t="str">
        <v>Programa de Soporte a la autoayuda de personas seropositivas</v>
      </c>
      <c r="IB110" t="str">
        <v>Programa Mundial de Alimentos (PMA)</v>
      </c>
      <c r="IC110" t="str">
        <v>Purik Huasi</v>
      </c>
      <c r="ID110" t="str">
        <v>Red con Migrantes y Refugiados</v>
      </c>
      <c r="IE110" t="str">
        <v>Red de Investigaciones Orientadas a la Solución de Problemas en Derechos Humanos</v>
      </c>
      <c r="IF110" t="str">
        <v>Red Internacional de Migración Scalabrini</v>
      </c>
      <c r="IG110" t="str">
        <v>Red Latinoamericana de Organizaciones no Gubernamentales de Personas con Discapacidad y sus Familias (RIADIS)</v>
      </c>
      <c r="IH110" t="str">
        <v>Red regioanal LGTBI+</v>
      </c>
      <c r="II110" t="str">
        <v>Renacer</v>
      </c>
      <c r="IJ110" t="str">
        <v>RET Internacional</v>
      </c>
      <c r="IK110" t="str">
        <v>Save the Children (SCI)</v>
      </c>
      <c r="IL110" t="str">
        <v>Sección Peruana de Amnistía Internacional</v>
      </c>
      <c r="IM110" t="str">
        <v>Semillas para la Democracia</v>
      </c>
      <c r="IN110" t="str">
        <v>Servicio Ecuménico para la Dignidad Humana</v>
      </c>
      <c r="IO110" t="str">
        <v>Servicio Jesuita a Migrantes (SJM)</v>
      </c>
      <c r="IP110" t="str">
        <v>Servicio Jesuita a Migrantes y Refugiados (SJMR)</v>
      </c>
      <c r="IQ110" t="str">
        <v>Servicio Jesuita a Refugiados (SJR)</v>
      </c>
      <c r="IR110" t="str">
        <v>Servicio Pastoral de Migrantes Nacional</v>
      </c>
      <c r="IS110" t="str">
        <v>Serviço Pastoral dos Migrantes do Nordeste</v>
      </c>
      <c r="IT110" t="str">
        <v>Sesame Workshop</v>
      </c>
      <c r="IU110" t="str">
        <v>Sociedad Bolivariana de Curaçao</v>
      </c>
      <c r="IV110" t="str">
        <v>Solidarites International/Premiere Urgence Internationale (Consorcio de SI y PUI)</v>
      </c>
      <c r="IW110" t="str">
        <v>Sparkassenstiftung für internationale Kooperation</v>
      </c>
      <c r="IX110" t="str">
        <v>Stichting Slachtofferhulp Curaçao</v>
      </c>
      <c r="IY110" t="str">
        <v>Swisscontact</v>
      </c>
      <c r="IZ110" t="str">
        <v>Tearfund</v>
      </c>
      <c r="JA110" t="str">
        <v>TECHO</v>
      </c>
      <c r="JB110" t="str">
        <v>Terre des Hommes Italy</v>
      </c>
      <c r="JC110" t="str">
        <v>Terre des Hommes Lausanne</v>
      </c>
      <c r="JD110" t="str">
        <v>Terre des Hommes Suisse</v>
      </c>
      <c r="JE110" t="str">
        <v>Universidad Católica del Uruguay (UCU)</v>
      </c>
      <c r="JF110" t="str">
        <v>Universidad de Buenos Aires (UBA)</v>
      </c>
      <c r="JG110" t="str">
        <v>UruVene</v>
      </c>
      <c r="JH110" t="str">
        <v>VenAruba Solidaria</v>
      </c>
      <c r="JI110" t="str">
        <v>VenEuropa</v>
      </c>
      <c r="JJ110" t="str">
        <v>Venezolanos en San Cristóbal</v>
      </c>
      <c r="JK110" t="str">
        <v>Vicaría de Pastoral Social Caritas</v>
      </c>
      <c r="JL110" t="str">
        <v>Vicariato apostólico de Esmeraldas – Nación de Paz (VAE)</v>
      </c>
      <c r="JM110" t="str">
        <v>Visión Mundial</v>
      </c>
      <c r="JN110" t="str">
        <v>War Child</v>
      </c>
      <c r="JO110" t="str">
        <v>We World GVC</v>
      </c>
      <c r="JP110" t="str">
        <v>World Council of Credit Unions</v>
      </c>
      <c r="JQ110" t="str">
        <v>ZOA</v>
      </c>
    </row>
    <row r="111" spans="1:277" x14ac:dyDescent="0.3">
      <c r="A111" s="37" t="s">
        <v>952</v>
      </c>
      <c r="B111" s="37" t="s">
        <v>1413</v>
      </c>
      <c r="C111" s="37" t="s">
        <v>1413</v>
      </c>
      <c r="D111" s="37"/>
      <c r="E111" s="37" t="s">
        <v>954</v>
      </c>
      <c r="F111" s="46" t="b">
        <v>0</v>
      </c>
      <c r="G111" s="46" t="s">
        <v>2167</v>
      </c>
      <c r="I111" t="str" cm="1">
        <f t="array" ref="I111:JQ111">TRANSPOSE(_xlfn._xlws.SORT(_xlfn._xlws.FILTER(Table3[Nombre],ISNUMBER(SEARCH(' Activity Sheet'!C112,Table3[Nombre])),"Not found"),,1))</f>
        <v>100% Diversidad y Derechos</v>
      </c>
      <c r="J111" t="str">
        <v>ABV - Asociación del Bien con la Vida</v>
      </c>
      <c r="K111" t="str">
        <v>ACAPS</v>
      </c>
      <c r="L111" t="str">
        <v>Acción contra el Hambre</v>
      </c>
      <c r="M111" t="str">
        <v>ACT Alianza</v>
      </c>
      <c r="N111" t="str">
        <v>ACTED</v>
      </c>
      <c r="O111" t="str">
        <v>Agencia Adventista de Desarollo y Recursos Asistenciales (ADRA)</v>
      </c>
      <c r="P111" t="str">
        <v>Agencia de Cooperación Alemana para el Desarrollo GIZ</v>
      </c>
      <c r="Q111" t="str">
        <v>AID FOR AIDS</v>
      </c>
      <c r="R111" t="str">
        <v>AIDS Healthcare Foundation</v>
      </c>
      <c r="S111" t="str">
        <v>Aldeas Infantiles SOS</v>
      </c>
      <c r="T111" t="str">
        <v>Alianza por la Solidaridad</v>
      </c>
      <c r="U111" t="str">
        <v>Alianza por Venezuela</v>
      </c>
      <c r="V111" t="str">
        <v>Alto Comisionado de las Naciones Unidas para los Refugiados (ACNUR)</v>
      </c>
      <c r="W111" t="str">
        <v>Asociación Aves</v>
      </c>
      <c r="X111" t="str">
        <v>Asociación Caritativa y Cultural Amigos do Noivo</v>
      </c>
      <c r="Y111" t="str">
        <v>Asociación Churún Merú</v>
      </c>
      <c r="Z111" t="str">
        <v>Asociación Civil de Chamos Venezolanos</v>
      </c>
      <c r="AA111" t="str">
        <v>Asociación Civil El Paso</v>
      </c>
      <c r="AB111" t="str">
        <v>Asociación Civil Venezolana en Paraguay</v>
      </c>
      <c r="AC111" t="str">
        <v>Asociación Construyendo Caminos de Esperanza Frente a la Injusticia, el Rechazo y el Olvido (CCEFIRO)</v>
      </c>
      <c r="AD111" t="str">
        <v>Asociación de Apoyo al Desarrollo - APOYAR</v>
      </c>
      <c r="AE111" t="str">
        <v>Asociacion de Jubilados y Pensionados Venezolanos en Argentina</v>
      </c>
      <c r="AF111" t="str">
        <v>Asociación de Psicólogos Venezolanos en Argentina</v>
      </c>
      <c r="AG111" t="str">
        <v>Asociación de venezolanos en la República argentina (ASOVEN)</v>
      </c>
      <c r="AH111" t="str">
        <v>Asociación educativa y caritativa Vale da Benção (AEBVB)</v>
      </c>
      <c r="AI111" t="str">
        <v>Asociación Idas y Vueltas</v>
      </c>
      <c r="AJ111" t="str">
        <v>Asociación ILLARI-AMANECER</v>
      </c>
      <c r="AK111" t="str">
        <v>Asociación Inmigrante Feliz</v>
      </c>
      <c r="AL111" t="str">
        <v>Asociación Manos Veneguayas</v>
      </c>
      <c r="AM111" t="str">
        <v>AsociacIón Misioneros de San Carlos Scalabrinianos</v>
      </c>
      <c r="AN111" t="str">
        <v>Asociación Mutual Israelita Argentina</v>
      </c>
      <c r="AO111" t="str">
        <v>Asociación Profamilia</v>
      </c>
      <c r="AP111" t="str">
        <v>Asociación Quinta Ola</v>
      </c>
      <c r="AQ111" t="str">
        <v>Asociación Solidaridad y Acción</v>
      </c>
      <c r="AR111" t="str">
        <v>Asociación Venezolana en Chile</v>
      </c>
      <c r="AS111" t="str">
        <v>Associação Hermanitos</v>
      </c>
      <c r="AT111" t="str">
        <v>Ayuda en Acción</v>
      </c>
      <c r="AU111" t="str">
        <v>Bethany Christian Services</v>
      </c>
      <c r="AV111" t="str">
        <v>Blumont</v>
      </c>
      <c r="AW111" t="str">
        <v>Capellanía de migrantes venezolanos de la diócesis de Lurín</v>
      </c>
      <c r="AX111" t="str">
        <v>CARE</v>
      </c>
      <c r="AY111" t="str">
        <v>Cáritas Alemania</v>
      </c>
      <c r="AZ111" t="str">
        <v>Cáritas Aruba</v>
      </c>
      <c r="BA111" t="str">
        <v>Cáritas Bolivia</v>
      </c>
      <c r="BB111" t="str">
        <v>Cáritas Brasil</v>
      </c>
      <c r="BC111" t="str">
        <v>Caritas Ecuador</v>
      </c>
      <c r="BD111" t="str">
        <v>Caritas Manaus</v>
      </c>
      <c r="BE111" t="str">
        <v>Caritas Parana</v>
      </c>
      <c r="BF111" t="str">
        <v>Cáritas Perú</v>
      </c>
      <c r="BG111" t="str">
        <v>Cáritas Rio de Janeiro</v>
      </c>
      <c r="BH111" t="str">
        <v>Cáritas São Paulo</v>
      </c>
      <c r="BI111" t="str">
        <v>Cáritas Suiza</v>
      </c>
      <c r="BJ111" t="str">
        <v>Cáritas Willemstad</v>
      </c>
      <c r="BK111" t="str">
        <v>Casa Cemisol</v>
      </c>
      <c r="BL111" t="str">
        <v>Casa Hogar San José</v>
      </c>
      <c r="BM111" t="str">
        <v>Casa Violeta</v>
      </c>
      <c r="BN111" t="str">
        <v>Centro de Atencion alMigrante (CAM)</v>
      </c>
      <c r="BO111" t="str">
        <v>Centro de Atencion Psicosocial (CAPS)</v>
      </c>
      <c r="BP111" t="str">
        <v>Centro de Defensa de los Derechos Humanos de Guarulhos (CCDH)</v>
      </c>
      <c r="BQ111" t="str">
        <v>Centro de Desarrollo y Autogestión</v>
      </c>
      <c r="BR111" t="str">
        <v>Centro de Estudios y Programas Integrados para el Desarrollo Sostenible (CIEDS)</v>
      </c>
      <c r="BS111" t="str">
        <v>Centro de Estudios y Solidaridad con América Latina (CESAL)</v>
      </c>
      <c r="BT111" t="str">
        <v>Centro de Migración y Derechos Humanos de la Diócesis de Roraima</v>
      </c>
      <c r="BU111" t="str">
        <v>Centro Familiar Familias Sin Fronteras – Fundación Familia Sin Fronteras</v>
      </c>
      <c r="BV111" t="str">
        <v>CESVI-Cooperazione e Sviluppo</v>
      </c>
      <c r="BW111" t="str">
        <v>ChildFund Internacional</v>
      </c>
      <c r="BX111" t="str">
        <v>CHS Alternativo</v>
      </c>
      <c r="BY111" t="str">
        <v>CIR - Conselho Indígena de Roraima</v>
      </c>
      <c r="BZ111" t="str">
        <v>Coletivo MOSAICO - Asociación del Movimiento Social, Ambiental, Interactivo, Cultural y Organizacional</v>
      </c>
      <c r="CA111" t="str">
        <v>COLVENZ</v>
      </c>
      <c r="CB111" t="str">
        <v>Comisión Argentina para Refugiados y Migrantes (CAREF)</v>
      </c>
      <c r="CC111" t="str">
        <v>Comité Internacional de la Cruz Roja</v>
      </c>
      <c r="CD111" t="str">
        <v>Comité Internacional de Rescate (IRC)</v>
      </c>
      <c r="CE111" t="str">
        <v>Comité Internacional para el Desarrollo de los Pueblos (CISP)</v>
      </c>
      <c r="CF111" t="str">
        <v>Comite permanente por la defensa de los derechos humanos (CDH)</v>
      </c>
      <c r="CG111" t="str">
        <v>Compasión internacional</v>
      </c>
      <c r="CH111" t="str">
        <v>Compassiva</v>
      </c>
      <c r="CI111" t="str">
        <v>Conozco mis derechos</v>
      </c>
      <c r="CJ111" t="str">
        <v>ConQuito</v>
      </c>
      <c r="CK111" t="str">
        <v>Consejo Danés para los Refugiados (DRC)</v>
      </c>
      <c r="CL111" t="str">
        <v>Consejo Interreligioso del Perú - Religiones por la Paz</v>
      </c>
      <c r="CM111" t="str">
        <v>Consejo Noruego para los Refugiados (NRC)</v>
      </c>
      <c r="CN111" t="str">
        <v>Consorcio de Org. Privadas de promoción al desarrollo de la micro y pequeña empresa</v>
      </c>
      <c r="CO111" t="str">
        <v>COOPI - Cooperación Internacional</v>
      </c>
      <c r="CP111" t="str">
        <v>Corporacion Minuto de Dios</v>
      </c>
      <c r="CQ111" t="str">
        <v>Corporación Opción Legal</v>
      </c>
      <c r="CR111" t="str">
        <v>Corporación para el Desarrollo de Emprendimiento y la Innovación Social</v>
      </c>
      <c r="CS111" t="str">
        <v>Cruz Roja Argentina</v>
      </c>
      <c r="CT111" t="str">
        <v>Cruz Roja Colombia</v>
      </c>
      <c r="CU111" t="str">
        <v>Cruz Roja Ecuador</v>
      </c>
      <c r="CV111" t="str">
        <v>Cruz Roja Española</v>
      </c>
      <c r="CW111" t="str">
        <v>Cruz Roja Panamá</v>
      </c>
      <c r="CX111" t="str">
        <v>Cruz Roja Paraguay</v>
      </c>
      <c r="CY111" t="str">
        <v>Cruz Roja Perú</v>
      </c>
      <c r="CZ111" t="str">
        <v>Cruz Roja Uruguay</v>
      </c>
      <c r="DA111" t="str">
        <v>Cuso Internacional</v>
      </c>
      <c r="DB111" t="str">
        <v>DCF (Danielle’s Children Fund)</v>
      </c>
      <c r="DC111" t="str">
        <v>Desarrollo Cooperativo Agrícola Internacional / Voluntarios en Asistencia Cooperativa en el Extranjero</v>
      </c>
      <c r="DD111" t="str">
        <v>Diakonie Katastrophenhilfe</v>
      </c>
      <c r="DE111" t="str">
        <v>Diálogo Diverso</v>
      </c>
      <c r="DF111" t="str">
        <v>Diáspora Venezolana en República Dominicana</v>
      </c>
      <c r="DG111" t="str">
        <v>Duendes y Ángeles Vinotinto República Dominicana</v>
      </c>
      <c r="DH111" t="str">
        <v>Embajadores internacionales de Canarinhos da Amazonia por la paz</v>
      </c>
      <c r="DI111" t="str">
        <v>Encuentros SJS (Servicio Jesuita de la Solidaridad)</v>
      </c>
      <c r="DJ111" t="str">
        <v>Ending Violence Against Migrants</v>
      </c>
      <c r="DK111" t="str">
        <v>Entidad de las Naciones Unidas para la Igualdad de Género y el Empoderamiento de las Mujeres</v>
      </c>
      <c r="DL111" t="str">
        <v>Famia Planea</v>
      </c>
      <c r="DM111" t="str">
        <v>Family Planning Association of Trinidad and Tobago</v>
      </c>
      <c r="DN111" t="str">
        <v>Federación de Mujeres de Sucumbíos</v>
      </c>
      <c r="DO111" t="str">
        <v>Federación Internacional de la Cruz Roja (FIRC)</v>
      </c>
      <c r="DP111" t="str">
        <v>Federación internacional humanitaria</v>
      </c>
      <c r="DQ111" t="str">
        <v>Federación Luterana Mundial</v>
      </c>
      <c r="DR111" t="str">
        <v>Fondo de las Naciones Unidas para la Infancia (UNICEF)</v>
      </c>
      <c r="DS111" t="str">
        <v>Fondo de Población de las Naciones Unidas (UNFPA)</v>
      </c>
      <c r="DT111" t="str">
        <v>Fondo Ecuatoriano Populorum Progressio</v>
      </c>
      <c r="DU111" t="str">
        <v>Foro de Israel para la Ayuda Humanitaria Internacional (IsraAID)</v>
      </c>
      <c r="DV111" t="str">
        <v>Foro de la Sociedad Civil en Salud (ForoSalud)</v>
      </c>
      <c r="DW111" t="str">
        <v>Foro Salud Callao</v>
      </c>
      <c r="DX111" t="str">
        <v>Fraternidade Sem Fronteiras</v>
      </c>
      <c r="DY111" t="str">
        <v>Fundación “Project Hope of Colombia”</v>
      </c>
      <c r="DZ111" t="str">
        <v>Fundación Alas de Colibrí</v>
      </c>
      <c r="EA111" t="str">
        <v>Fundación Americares</v>
      </c>
      <c r="EB111" t="str">
        <v>Fundación AVSI</v>
      </c>
      <c r="EC111" t="str">
        <v>Fundación Baylor Colombia</v>
      </c>
      <c r="ED111" t="str">
        <v>Fundación Casa de Refugio Matilde</v>
      </c>
      <c r="EE111" t="str">
        <v>Fundación Colonia de Venezuela en República Dominicana (FUNCOVERD)</v>
      </c>
      <c r="EF111" t="str">
        <v>Fundación Comisión Católica Argentina de Migraciones (FCCAM)</v>
      </c>
      <c r="EG111" t="str">
        <v>Fundación CRISFE</v>
      </c>
      <c r="EH111" t="str">
        <v>Fundación de Ayuda Social de Las Iglesias Cristianas</v>
      </c>
      <c r="EI111" t="str">
        <v>Fundación de Ayuda Social de las Iglesias Cristianas (FASIC)</v>
      </c>
      <c r="EJ111" t="str">
        <v>Fundación de Emigrantes Venezolanos (FEV)</v>
      </c>
      <c r="EK111" t="str">
        <v>Fundación de las Americas (FUDELA)</v>
      </c>
      <c r="EL111" t="str">
        <v>Fundación Educativa Rada</v>
      </c>
      <c r="EM111" t="str">
        <v>Fundación Equidad</v>
      </c>
      <c r="EN111" t="str">
        <v>Fundación Halü Bienestar Humano (HALU)</v>
      </c>
      <c r="EO111" t="str">
        <v>Fundación Huésped</v>
      </c>
      <c r="EP111" t="str">
        <v>Fundación Human Rights Caribbean (HRC)</v>
      </c>
      <c r="EQ111" t="str">
        <v>Fundación Las Golondrinas</v>
      </c>
      <c r="ER111" t="str">
        <v>Fundación Manos Abiertas</v>
      </c>
      <c r="ES111" t="str">
        <v>Fundación Mi Sangre</v>
      </c>
      <c r="ET111" t="str">
        <v>Fundación Nuestros Jóvenes</v>
      </c>
      <c r="EU111" t="str">
        <v>Fundacion pa Hende Muhe den Dificultad (FHMD)</v>
      </c>
      <c r="EV111" t="str">
        <v>Fundación Pan de Vida</v>
      </c>
      <c r="EW111" t="str">
        <v>Fundación Panamericana de Desarrollo</v>
      </c>
      <c r="EX111" t="str">
        <v>Fundación Panamericana para el Desarrollo (FUPAD)</v>
      </c>
      <c r="EY111" t="str">
        <v>Fundación para Asistencia a las Víctimas</v>
      </c>
      <c r="EZ111" t="str">
        <v>Fundación para la Integración y el Desarrollo de América Latina (FIDAL)</v>
      </c>
      <c r="FA111" t="str">
        <v>Fundación Salú pa Tur</v>
      </c>
      <c r="FB111" t="str">
        <v>Fundación Scalabrini Bolivia</v>
      </c>
      <c r="FC111" t="str">
        <v>Fundacion Scalabrini Chile</v>
      </c>
      <c r="FD111" t="str">
        <v>Fundación SES</v>
      </c>
      <c r="FE111" t="str">
        <v>Fundación Solidaria Trabajo para un Hermano</v>
      </c>
      <c r="FF111" t="str">
        <v>Fundación Stima</v>
      </c>
      <c r="FG111" t="str">
        <v>Fundación Takuna</v>
      </c>
      <c r="FH111" t="str">
        <v>Fundación Tarabita</v>
      </c>
      <c r="FI111" t="str">
        <v>Fundación Venex Curacao</v>
      </c>
      <c r="FJ111" t="str">
        <v>Globalizate Radio</v>
      </c>
      <c r="FK111" t="str">
        <v>GOAL</v>
      </c>
      <c r="FL111" t="str">
        <v>Heartland Alliance International (HAI)</v>
      </c>
      <c r="FM111" t="str">
        <v>HELVETAS Swiss Intercooperation</v>
      </c>
      <c r="FN111" t="str">
        <v>Hermanos Salesianas</v>
      </c>
      <c r="FO111" t="str">
        <v>HIAS</v>
      </c>
      <c r="FP111" t="str">
        <v>Hogar de Cristo</v>
      </c>
      <c r="FQ111" t="str">
        <v>Hogar de Nazareth</v>
      </c>
      <c r="FR111" t="str">
        <v>Human Rights Defence Curaçao</v>
      </c>
      <c r="FS111" t="str">
        <v>Humanity &amp; Inclusion</v>
      </c>
      <c r="FT111" t="str">
        <v>Humans Analytic</v>
      </c>
      <c r="FU111" t="str">
        <v>IEB - Instituto Internacional de Educação do Brasil</v>
      </c>
      <c r="FV111" t="str">
        <v>iMMAP</v>
      </c>
      <c r="FW111" t="str">
        <v>IMPACT Initiatives (REACH)</v>
      </c>
      <c r="FX111" t="str">
        <v>Institute of Natural and Cultural Heritage (IPANC)</v>
      </c>
      <c r="FY111" t="str">
        <v>Instituto de Democracia y Derechos Humanos</v>
      </c>
      <c r="FZ111" t="str">
        <v>Instituto de maná</v>
      </c>
      <c r="GA111" t="str">
        <v>Instituto de Promoción del Desarrollo Solidario</v>
      </c>
      <c r="GB111" t="str">
        <v>Instituto Dominicano de Desarrollo Integral</v>
      </c>
      <c r="GC111" t="str">
        <v>Instituto Félix Guattari</v>
      </c>
      <c r="GD111" t="str">
        <v>Instituto Nice</v>
      </c>
      <c r="GE111" t="str">
        <v>Instituto para las Migraciones y Derechos Humanos (IMDH)</v>
      </c>
      <c r="GF111" t="str">
        <v>Instituto Pirilampos - Grupo de visitas y acciones voluntarias en Roraima</v>
      </c>
      <c r="GG111" t="str">
        <v>INTERSOS</v>
      </c>
      <c r="GH111" t="str">
        <v>IPANC</v>
      </c>
      <c r="GI111" t="str">
        <v>Kimirina Coorporation</v>
      </c>
      <c r="GJ111" t="str">
        <v>La Bolsa del Samaritano</v>
      </c>
      <c r="GK111" t="str">
        <v>Lutheran World Relief</v>
      </c>
      <c r="GL111" t="str">
        <v>Malteser International</v>
      </c>
      <c r="GM111" t="str">
        <v>Más Igualdad Perú</v>
      </c>
      <c r="GN111" t="str">
        <v>MedGlobal</v>
      </c>
      <c r="GO111" t="str">
        <v>Medical Teams International</v>
      </c>
      <c r="GP111" t="str">
        <v>Médicos del Mundo</v>
      </c>
      <c r="GQ111" t="str">
        <v>Mercy Corps</v>
      </c>
      <c r="GR111" t="str">
        <v>Migrantes, Refugiados y Argentinos Emprendedores Sociales (MIRARES)</v>
      </c>
      <c r="GS111" t="str">
        <v>Mision Scalabriniana - Ecuador</v>
      </c>
      <c r="GT111" t="str">
        <v>Missão Paz</v>
      </c>
      <c r="GU111" t="str">
        <v>Movimiento de Mujeres de El Oro</v>
      </c>
      <c r="GV111" t="str">
        <v>Movimiento LGBT+ Brasil</v>
      </c>
      <c r="GW111" t="str">
        <v>Museu A CASA</v>
      </c>
      <c r="GX111" t="str">
        <v>Nueva organización</v>
      </c>
      <c r="GY111" t="str">
        <v>Oficina de la Coordinadora Residente UN</v>
      </c>
      <c r="GZ111" t="str">
        <v>Oficina de las Naciones Unidas de Servicios para Proyectos (UNOPS)</v>
      </c>
      <c r="HA111" t="str">
        <v>Oficina de Naciones Unidas contra la Droga y el Delito (ONUDD)</v>
      </c>
      <c r="HB111" t="str">
        <v>Oficina de Naciones Unidas para la Coordinación de Asuntos Humanitarios</v>
      </c>
      <c r="HC111" t="str">
        <v>Oficina del Alto Comisionado de las Naciones Unidas para los Derechos Humanos (ACNUDH)</v>
      </c>
      <c r="HD111" t="str">
        <v>ONU voluntarios</v>
      </c>
      <c r="HE111" t="str">
        <v>Opportunity International/AGAPE</v>
      </c>
      <c r="HF111" t="str">
        <v>Organización de Estados Iberoamericanos para la Educación, la Ciencia y la Cultura (OEI)</v>
      </c>
      <c r="HG111" t="str">
        <v>Organización de las Naciones Unidas para la Alimentación y la Agricultura (FAO)</v>
      </c>
      <c r="HH111" t="str">
        <v>Organización de las Naciones Unidas para la Educación, la Ciencia y la Cultura (UNESCO)</v>
      </c>
      <c r="HI111" t="str">
        <v>Organización Fuerza Internacional de Capellanía DDHH y DIH OFICA ICC</v>
      </c>
      <c r="HJ111" t="str">
        <v>Organización Internacional del Trabajo (OIT)</v>
      </c>
      <c r="HK111" t="str">
        <v>Organización Internacional para las Migraciones (OIM)</v>
      </c>
      <c r="HL111" t="str">
        <v>Organización Panamericana de la Salud/Organización Mundial de la Salud (OPS/OMS)</v>
      </c>
      <c r="HM111" t="str">
        <v>OXFAM</v>
      </c>
      <c r="HN111" t="str">
        <v>Parroquia Eclesiástica San Francisco</v>
      </c>
      <c r="HO111" t="str">
        <v>Parroquia Ntra Sra Asunción y Madre de los Migrantes</v>
      </c>
      <c r="HP111" t="str">
        <v>Pastoral de Movilidad Humana - Conferencia Episcopal Peruana</v>
      </c>
      <c r="HQ111" t="str">
        <v>Pastoral Social Cáritas</v>
      </c>
      <c r="HR111" t="str">
        <v>Patronato de Amparo Social de Tulcán</v>
      </c>
      <c r="HS111" t="str">
        <v>Peace for Development</v>
      </c>
      <c r="HT111" t="str">
        <v>Plan Internacional</v>
      </c>
      <c r="HU111" t="str">
        <v>Première Urgence Internationale</v>
      </c>
      <c r="HV111" t="str">
        <v>PROBONO Colombia</v>
      </c>
      <c r="HW111" t="str">
        <v>Progetto mondo mlal</v>
      </c>
      <c r="HX111" t="str">
        <v>Programa Conjunto de las Naciones Unidas sobre el VIH/SIDA (ONUSIDA)</v>
      </c>
      <c r="HY111" t="str">
        <v>Programa de las Naciones Unidas para el Desarrollo (PNUD)</v>
      </c>
      <c r="HZ111" t="str">
        <v>Programa de las Naciones Unidas para los Asentamientos Humanos (UN Habitat)</v>
      </c>
      <c r="IA111" t="str">
        <v>Programa de Soporte a la autoayuda de personas seropositivas</v>
      </c>
      <c r="IB111" t="str">
        <v>Programa Mundial de Alimentos (PMA)</v>
      </c>
      <c r="IC111" t="str">
        <v>Purik Huasi</v>
      </c>
      <c r="ID111" t="str">
        <v>Red con Migrantes y Refugiados</v>
      </c>
      <c r="IE111" t="str">
        <v>Red de Investigaciones Orientadas a la Solución de Problemas en Derechos Humanos</v>
      </c>
      <c r="IF111" t="str">
        <v>Red Internacional de Migración Scalabrini</v>
      </c>
      <c r="IG111" t="str">
        <v>Red Latinoamericana de Organizaciones no Gubernamentales de Personas con Discapacidad y sus Familias (RIADIS)</v>
      </c>
      <c r="IH111" t="str">
        <v>Red regioanal LGTBI+</v>
      </c>
      <c r="II111" t="str">
        <v>Renacer</v>
      </c>
      <c r="IJ111" t="str">
        <v>RET Internacional</v>
      </c>
      <c r="IK111" t="str">
        <v>Save the Children (SCI)</v>
      </c>
      <c r="IL111" t="str">
        <v>Sección Peruana de Amnistía Internacional</v>
      </c>
      <c r="IM111" t="str">
        <v>Semillas para la Democracia</v>
      </c>
      <c r="IN111" t="str">
        <v>Servicio Ecuménico para la Dignidad Humana</v>
      </c>
      <c r="IO111" t="str">
        <v>Servicio Jesuita a Migrantes (SJM)</v>
      </c>
      <c r="IP111" t="str">
        <v>Servicio Jesuita a Migrantes y Refugiados (SJMR)</v>
      </c>
      <c r="IQ111" t="str">
        <v>Servicio Jesuita a Refugiados (SJR)</v>
      </c>
      <c r="IR111" t="str">
        <v>Servicio Pastoral de Migrantes Nacional</v>
      </c>
      <c r="IS111" t="str">
        <v>Serviço Pastoral dos Migrantes do Nordeste</v>
      </c>
      <c r="IT111" t="str">
        <v>Sesame Workshop</v>
      </c>
      <c r="IU111" t="str">
        <v>Sociedad Bolivariana de Curaçao</v>
      </c>
      <c r="IV111" t="str">
        <v>Solidarites International/Premiere Urgence Internationale (Consorcio de SI y PUI)</v>
      </c>
      <c r="IW111" t="str">
        <v>Sparkassenstiftung für internationale Kooperation</v>
      </c>
      <c r="IX111" t="str">
        <v>Stichting Slachtofferhulp Curaçao</v>
      </c>
      <c r="IY111" t="str">
        <v>Swisscontact</v>
      </c>
      <c r="IZ111" t="str">
        <v>Tearfund</v>
      </c>
      <c r="JA111" t="str">
        <v>TECHO</v>
      </c>
      <c r="JB111" t="str">
        <v>Terre des Hommes Italy</v>
      </c>
      <c r="JC111" t="str">
        <v>Terre des Hommes Lausanne</v>
      </c>
      <c r="JD111" t="str">
        <v>Terre des Hommes Suisse</v>
      </c>
      <c r="JE111" t="str">
        <v>Universidad Católica del Uruguay (UCU)</v>
      </c>
      <c r="JF111" t="str">
        <v>Universidad de Buenos Aires (UBA)</v>
      </c>
      <c r="JG111" t="str">
        <v>UruVene</v>
      </c>
      <c r="JH111" t="str">
        <v>VenAruba Solidaria</v>
      </c>
      <c r="JI111" t="str">
        <v>VenEuropa</v>
      </c>
      <c r="JJ111" t="str">
        <v>Venezolanos en San Cristóbal</v>
      </c>
      <c r="JK111" t="str">
        <v>Vicaría de Pastoral Social Caritas</v>
      </c>
      <c r="JL111" t="str">
        <v>Vicariato apostólico de Esmeraldas – Nación de Paz (VAE)</v>
      </c>
      <c r="JM111" t="str">
        <v>Visión Mundial</v>
      </c>
      <c r="JN111" t="str">
        <v>War Child</v>
      </c>
      <c r="JO111" t="str">
        <v>We World GVC</v>
      </c>
      <c r="JP111" t="str">
        <v>World Council of Credit Unions</v>
      </c>
      <c r="JQ111" t="str">
        <v>ZOA</v>
      </c>
    </row>
    <row r="112" spans="1:277" ht="28.8" x14ac:dyDescent="0.3">
      <c r="A112" s="37" t="s">
        <v>955</v>
      </c>
      <c r="B112" s="37" t="s">
        <v>956</v>
      </c>
      <c r="C112" s="37" t="s">
        <v>957</v>
      </c>
      <c r="D112" s="37"/>
      <c r="E112" s="37" t="s">
        <v>958</v>
      </c>
      <c r="F112" s="46" t="b">
        <v>0</v>
      </c>
      <c r="G112" s="46" t="s">
        <v>2167</v>
      </c>
      <c r="I112" t="str" cm="1">
        <f t="array" ref="I112:JQ112">TRANSPOSE(_xlfn._xlws.SORT(_xlfn._xlws.FILTER(Table3[Nombre],ISNUMBER(SEARCH(' Activity Sheet'!C113,Table3[Nombre])),"Not found"),,1))</f>
        <v>100% Diversidad y Derechos</v>
      </c>
      <c r="J112" t="str">
        <v>ABV - Asociación del Bien con la Vida</v>
      </c>
      <c r="K112" t="str">
        <v>ACAPS</v>
      </c>
      <c r="L112" t="str">
        <v>Acción contra el Hambre</v>
      </c>
      <c r="M112" t="str">
        <v>ACT Alianza</v>
      </c>
      <c r="N112" t="str">
        <v>ACTED</v>
      </c>
      <c r="O112" t="str">
        <v>Agencia Adventista de Desarollo y Recursos Asistenciales (ADRA)</v>
      </c>
      <c r="P112" t="str">
        <v>Agencia de Cooperación Alemana para el Desarrollo GIZ</v>
      </c>
      <c r="Q112" t="str">
        <v>AID FOR AIDS</v>
      </c>
      <c r="R112" t="str">
        <v>AIDS Healthcare Foundation</v>
      </c>
      <c r="S112" t="str">
        <v>Aldeas Infantiles SOS</v>
      </c>
      <c r="T112" t="str">
        <v>Alianza por la Solidaridad</v>
      </c>
      <c r="U112" t="str">
        <v>Alianza por Venezuela</v>
      </c>
      <c r="V112" t="str">
        <v>Alto Comisionado de las Naciones Unidas para los Refugiados (ACNUR)</v>
      </c>
      <c r="W112" t="str">
        <v>Asociación Aves</v>
      </c>
      <c r="X112" t="str">
        <v>Asociación Caritativa y Cultural Amigos do Noivo</v>
      </c>
      <c r="Y112" t="str">
        <v>Asociación Churún Merú</v>
      </c>
      <c r="Z112" t="str">
        <v>Asociación Civil de Chamos Venezolanos</v>
      </c>
      <c r="AA112" t="str">
        <v>Asociación Civil El Paso</v>
      </c>
      <c r="AB112" t="str">
        <v>Asociación Civil Venezolana en Paraguay</v>
      </c>
      <c r="AC112" t="str">
        <v>Asociación Construyendo Caminos de Esperanza Frente a la Injusticia, el Rechazo y el Olvido (CCEFIRO)</v>
      </c>
      <c r="AD112" t="str">
        <v>Asociación de Apoyo al Desarrollo - APOYAR</v>
      </c>
      <c r="AE112" t="str">
        <v>Asociacion de Jubilados y Pensionados Venezolanos en Argentina</v>
      </c>
      <c r="AF112" t="str">
        <v>Asociación de Psicólogos Venezolanos en Argentina</v>
      </c>
      <c r="AG112" t="str">
        <v>Asociación de venezolanos en la República argentina (ASOVEN)</v>
      </c>
      <c r="AH112" t="str">
        <v>Asociación educativa y caritativa Vale da Benção (AEBVB)</v>
      </c>
      <c r="AI112" t="str">
        <v>Asociación Idas y Vueltas</v>
      </c>
      <c r="AJ112" t="str">
        <v>Asociación ILLARI-AMANECER</v>
      </c>
      <c r="AK112" t="str">
        <v>Asociación Inmigrante Feliz</v>
      </c>
      <c r="AL112" t="str">
        <v>Asociación Manos Veneguayas</v>
      </c>
      <c r="AM112" t="str">
        <v>AsociacIón Misioneros de San Carlos Scalabrinianos</v>
      </c>
      <c r="AN112" t="str">
        <v>Asociación Mutual Israelita Argentina</v>
      </c>
      <c r="AO112" t="str">
        <v>Asociación Profamilia</v>
      </c>
      <c r="AP112" t="str">
        <v>Asociación Quinta Ola</v>
      </c>
      <c r="AQ112" t="str">
        <v>Asociación Solidaridad y Acción</v>
      </c>
      <c r="AR112" t="str">
        <v>Asociación Venezolana en Chile</v>
      </c>
      <c r="AS112" t="str">
        <v>Associação Hermanitos</v>
      </c>
      <c r="AT112" t="str">
        <v>Ayuda en Acción</v>
      </c>
      <c r="AU112" t="str">
        <v>Bethany Christian Services</v>
      </c>
      <c r="AV112" t="str">
        <v>Blumont</v>
      </c>
      <c r="AW112" t="str">
        <v>Capellanía de migrantes venezolanos de la diócesis de Lurín</v>
      </c>
      <c r="AX112" t="str">
        <v>CARE</v>
      </c>
      <c r="AY112" t="str">
        <v>Cáritas Alemania</v>
      </c>
      <c r="AZ112" t="str">
        <v>Cáritas Aruba</v>
      </c>
      <c r="BA112" t="str">
        <v>Cáritas Bolivia</v>
      </c>
      <c r="BB112" t="str">
        <v>Cáritas Brasil</v>
      </c>
      <c r="BC112" t="str">
        <v>Caritas Ecuador</v>
      </c>
      <c r="BD112" t="str">
        <v>Caritas Manaus</v>
      </c>
      <c r="BE112" t="str">
        <v>Caritas Parana</v>
      </c>
      <c r="BF112" t="str">
        <v>Cáritas Perú</v>
      </c>
      <c r="BG112" t="str">
        <v>Cáritas Rio de Janeiro</v>
      </c>
      <c r="BH112" t="str">
        <v>Cáritas São Paulo</v>
      </c>
      <c r="BI112" t="str">
        <v>Cáritas Suiza</v>
      </c>
      <c r="BJ112" t="str">
        <v>Cáritas Willemstad</v>
      </c>
      <c r="BK112" t="str">
        <v>Casa Cemisol</v>
      </c>
      <c r="BL112" t="str">
        <v>Casa Hogar San José</v>
      </c>
      <c r="BM112" t="str">
        <v>Casa Violeta</v>
      </c>
      <c r="BN112" t="str">
        <v>Centro de Atencion alMigrante (CAM)</v>
      </c>
      <c r="BO112" t="str">
        <v>Centro de Atencion Psicosocial (CAPS)</v>
      </c>
      <c r="BP112" t="str">
        <v>Centro de Defensa de los Derechos Humanos de Guarulhos (CCDH)</v>
      </c>
      <c r="BQ112" t="str">
        <v>Centro de Desarrollo y Autogestión</v>
      </c>
      <c r="BR112" t="str">
        <v>Centro de Estudios y Programas Integrados para el Desarrollo Sostenible (CIEDS)</v>
      </c>
      <c r="BS112" t="str">
        <v>Centro de Estudios y Solidaridad con América Latina (CESAL)</v>
      </c>
      <c r="BT112" t="str">
        <v>Centro de Migración y Derechos Humanos de la Diócesis de Roraima</v>
      </c>
      <c r="BU112" t="str">
        <v>Centro Familiar Familias Sin Fronteras – Fundación Familia Sin Fronteras</v>
      </c>
      <c r="BV112" t="str">
        <v>CESVI-Cooperazione e Sviluppo</v>
      </c>
      <c r="BW112" t="str">
        <v>ChildFund Internacional</v>
      </c>
      <c r="BX112" t="str">
        <v>CHS Alternativo</v>
      </c>
      <c r="BY112" t="str">
        <v>CIR - Conselho Indígena de Roraima</v>
      </c>
      <c r="BZ112" t="str">
        <v>Coletivo MOSAICO - Asociación del Movimiento Social, Ambiental, Interactivo, Cultural y Organizacional</v>
      </c>
      <c r="CA112" t="str">
        <v>COLVENZ</v>
      </c>
      <c r="CB112" t="str">
        <v>Comisión Argentina para Refugiados y Migrantes (CAREF)</v>
      </c>
      <c r="CC112" t="str">
        <v>Comité Internacional de la Cruz Roja</v>
      </c>
      <c r="CD112" t="str">
        <v>Comité Internacional de Rescate (IRC)</v>
      </c>
      <c r="CE112" t="str">
        <v>Comité Internacional para el Desarrollo de los Pueblos (CISP)</v>
      </c>
      <c r="CF112" t="str">
        <v>Comite permanente por la defensa de los derechos humanos (CDH)</v>
      </c>
      <c r="CG112" t="str">
        <v>Compasión internacional</v>
      </c>
      <c r="CH112" t="str">
        <v>Compassiva</v>
      </c>
      <c r="CI112" t="str">
        <v>Conozco mis derechos</v>
      </c>
      <c r="CJ112" t="str">
        <v>ConQuito</v>
      </c>
      <c r="CK112" t="str">
        <v>Consejo Danés para los Refugiados (DRC)</v>
      </c>
      <c r="CL112" t="str">
        <v>Consejo Interreligioso del Perú - Religiones por la Paz</v>
      </c>
      <c r="CM112" t="str">
        <v>Consejo Noruego para los Refugiados (NRC)</v>
      </c>
      <c r="CN112" t="str">
        <v>Consorcio de Org. Privadas de promoción al desarrollo de la micro y pequeña empresa</v>
      </c>
      <c r="CO112" t="str">
        <v>COOPI - Cooperación Internacional</v>
      </c>
      <c r="CP112" t="str">
        <v>Corporacion Minuto de Dios</v>
      </c>
      <c r="CQ112" t="str">
        <v>Corporación Opción Legal</v>
      </c>
      <c r="CR112" t="str">
        <v>Corporación para el Desarrollo de Emprendimiento y la Innovación Social</v>
      </c>
      <c r="CS112" t="str">
        <v>Cruz Roja Argentina</v>
      </c>
      <c r="CT112" t="str">
        <v>Cruz Roja Colombia</v>
      </c>
      <c r="CU112" t="str">
        <v>Cruz Roja Ecuador</v>
      </c>
      <c r="CV112" t="str">
        <v>Cruz Roja Española</v>
      </c>
      <c r="CW112" t="str">
        <v>Cruz Roja Panamá</v>
      </c>
      <c r="CX112" t="str">
        <v>Cruz Roja Paraguay</v>
      </c>
      <c r="CY112" t="str">
        <v>Cruz Roja Perú</v>
      </c>
      <c r="CZ112" t="str">
        <v>Cruz Roja Uruguay</v>
      </c>
      <c r="DA112" t="str">
        <v>Cuso Internacional</v>
      </c>
      <c r="DB112" t="str">
        <v>DCF (Danielle’s Children Fund)</v>
      </c>
      <c r="DC112" t="str">
        <v>Desarrollo Cooperativo Agrícola Internacional / Voluntarios en Asistencia Cooperativa en el Extranjero</v>
      </c>
      <c r="DD112" t="str">
        <v>Diakonie Katastrophenhilfe</v>
      </c>
      <c r="DE112" t="str">
        <v>Diálogo Diverso</v>
      </c>
      <c r="DF112" t="str">
        <v>Diáspora Venezolana en República Dominicana</v>
      </c>
      <c r="DG112" t="str">
        <v>Duendes y Ángeles Vinotinto República Dominicana</v>
      </c>
      <c r="DH112" t="str">
        <v>Embajadores internacionales de Canarinhos da Amazonia por la paz</v>
      </c>
      <c r="DI112" t="str">
        <v>Encuentros SJS (Servicio Jesuita de la Solidaridad)</v>
      </c>
      <c r="DJ112" t="str">
        <v>Ending Violence Against Migrants</v>
      </c>
      <c r="DK112" t="str">
        <v>Entidad de las Naciones Unidas para la Igualdad de Género y el Empoderamiento de las Mujeres</v>
      </c>
      <c r="DL112" t="str">
        <v>Famia Planea</v>
      </c>
      <c r="DM112" t="str">
        <v>Family Planning Association of Trinidad and Tobago</v>
      </c>
      <c r="DN112" t="str">
        <v>Federación de Mujeres de Sucumbíos</v>
      </c>
      <c r="DO112" t="str">
        <v>Federación Internacional de la Cruz Roja (FIRC)</v>
      </c>
      <c r="DP112" t="str">
        <v>Federación internacional humanitaria</v>
      </c>
      <c r="DQ112" t="str">
        <v>Federación Luterana Mundial</v>
      </c>
      <c r="DR112" t="str">
        <v>Fondo de las Naciones Unidas para la Infancia (UNICEF)</v>
      </c>
      <c r="DS112" t="str">
        <v>Fondo de Población de las Naciones Unidas (UNFPA)</v>
      </c>
      <c r="DT112" t="str">
        <v>Fondo Ecuatoriano Populorum Progressio</v>
      </c>
      <c r="DU112" t="str">
        <v>Foro de Israel para la Ayuda Humanitaria Internacional (IsraAID)</v>
      </c>
      <c r="DV112" t="str">
        <v>Foro de la Sociedad Civil en Salud (ForoSalud)</v>
      </c>
      <c r="DW112" t="str">
        <v>Foro Salud Callao</v>
      </c>
      <c r="DX112" t="str">
        <v>Fraternidade Sem Fronteiras</v>
      </c>
      <c r="DY112" t="str">
        <v>Fundación “Project Hope of Colombia”</v>
      </c>
      <c r="DZ112" t="str">
        <v>Fundación Alas de Colibrí</v>
      </c>
      <c r="EA112" t="str">
        <v>Fundación Americares</v>
      </c>
      <c r="EB112" t="str">
        <v>Fundación AVSI</v>
      </c>
      <c r="EC112" t="str">
        <v>Fundación Baylor Colombia</v>
      </c>
      <c r="ED112" t="str">
        <v>Fundación Casa de Refugio Matilde</v>
      </c>
      <c r="EE112" t="str">
        <v>Fundación Colonia de Venezuela en República Dominicana (FUNCOVERD)</v>
      </c>
      <c r="EF112" t="str">
        <v>Fundación Comisión Católica Argentina de Migraciones (FCCAM)</v>
      </c>
      <c r="EG112" t="str">
        <v>Fundación CRISFE</v>
      </c>
      <c r="EH112" t="str">
        <v>Fundación de Ayuda Social de Las Iglesias Cristianas</v>
      </c>
      <c r="EI112" t="str">
        <v>Fundación de Ayuda Social de las Iglesias Cristianas (FASIC)</v>
      </c>
      <c r="EJ112" t="str">
        <v>Fundación de Emigrantes Venezolanos (FEV)</v>
      </c>
      <c r="EK112" t="str">
        <v>Fundación de las Americas (FUDELA)</v>
      </c>
      <c r="EL112" t="str">
        <v>Fundación Educativa Rada</v>
      </c>
      <c r="EM112" t="str">
        <v>Fundación Equidad</v>
      </c>
      <c r="EN112" t="str">
        <v>Fundación Halü Bienestar Humano (HALU)</v>
      </c>
      <c r="EO112" t="str">
        <v>Fundación Huésped</v>
      </c>
      <c r="EP112" t="str">
        <v>Fundación Human Rights Caribbean (HRC)</v>
      </c>
      <c r="EQ112" t="str">
        <v>Fundación Las Golondrinas</v>
      </c>
      <c r="ER112" t="str">
        <v>Fundación Manos Abiertas</v>
      </c>
      <c r="ES112" t="str">
        <v>Fundación Mi Sangre</v>
      </c>
      <c r="ET112" t="str">
        <v>Fundación Nuestros Jóvenes</v>
      </c>
      <c r="EU112" t="str">
        <v>Fundacion pa Hende Muhe den Dificultad (FHMD)</v>
      </c>
      <c r="EV112" t="str">
        <v>Fundación Pan de Vida</v>
      </c>
      <c r="EW112" t="str">
        <v>Fundación Panamericana de Desarrollo</v>
      </c>
      <c r="EX112" t="str">
        <v>Fundación Panamericana para el Desarrollo (FUPAD)</v>
      </c>
      <c r="EY112" t="str">
        <v>Fundación para Asistencia a las Víctimas</v>
      </c>
      <c r="EZ112" t="str">
        <v>Fundación para la Integración y el Desarrollo de América Latina (FIDAL)</v>
      </c>
      <c r="FA112" t="str">
        <v>Fundación Salú pa Tur</v>
      </c>
      <c r="FB112" t="str">
        <v>Fundación Scalabrini Bolivia</v>
      </c>
      <c r="FC112" t="str">
        <v>Fundacion Scalabrini Chile</v>
      </c>
      <c r="FD112" t="str">
        <v>Fundación SES</v>
      </c>
      <c r="FE112" t="str">
        <v>Fundación Solidaria Trabajo para un Hermano</v>
      </c>
      <c r="FF112" t="str">
        <v>Fundación Stima</v>
      </c>
      <c r="FG112" t="str">
        <v>Fundación Takuna</v>
      </c>
      <c r="FH112" t="str">
        <v>Fundación Tarabita</v>
      </c>
      <c r="FI112" t="str">
        <v>Fundación Venex Curacao</v>
      </c>
      <c r="FJ112" t="str">
        <v>Globalizate Radio</v>
      </c>
      <c r="FK112" t="str">
        <v>GOAL</v>
      </c>
      <c r="FL112" t="str">
        <v>Heartland Alliance International (HAI)</v>
      </c>
      <c r="FM112" t="str">
        <v>HELVETAS Swiss Intercooperation</v>
      </c>
      <c r="FN112" t="str">
        <v>Hermanos Salesianas</v>
      </c>
      <c r="FO112" t="str">
        <v>HIAS</v>
      </c>
      <c r="FP112" t="str">
        <v>Hogar de Cristo</v>
      </c>
      <c r="FQ112" t="str">
        <v>Hogar de Nazareth</v>
      </c>
      <c r="FR112" t="str">
        <v>Human Rights Defence Curaçao</v>
      </c>
      <c r="FS112" t="str">
        <v>Humanity &amp; Inclusion</v>
      </c>
      <c r="FT112" t="str">
        <v>Humans Analytic</v>
      </c>
      <c r="FU112" t="str">
        <v>IEB - Instituto Internacional de Educação do Brasil</v>
      </c>
      <c r="FV112" t="str">
        <v>iMMAP</v>
      </c>
      <c r="FW112" t="str">
        <v>IMPACT Initiatives (REACH)</v>
      </c>
      <c r="FX112" t="str">
        <v>Institute of Natural and Cultural Heritage (IPANC)</v>
      </c>
      <c r="FY112" t="str">
        <v>Instituto de Democracia y Derechos Humanos</v>
      </c>
      <c r="FZ112" t="str">
        <v>Instituto de maná</v>
      </c>
      <c r="GA112" t="str">
        <v>Instituto de Promoción del Desarrollo Solidario</v>
      </c>
      <c r="GB112" t="str">
        <v>Instituto Dominicano de Desarrollo Integral</v>
      </c>
      <c r="GC112" t="str">
        <v>Instituto Félix Guattari</v>
      </c>
      <c r="GD112" t="str">
        <v>Instituto Nice</v>
      </c>
      <c r="GE112" t="str">
        <v>Instituto para las Migraciones y Derechos Humanos (IMDH)</v>
      </c>
      <c r="GF112" t="str">
        <v>Instituto Pirilampos - Grupo de visitas y acciones voluntarias en Roraima</v>
      </c>
      <c r="GG112" t="str">
        <v>INTERSOS</v>
      </c>
      <c r="GH112" t="str">
        <v>IPANC</v>
      </c>
      <c r="GI112" t="str">
        <v>Kimirina Coorporation</v>
      </c>
      <c r="GJ112" t="str">
        <v>La Bolsa del Samaritano</v>
      </c>
      <c r="GK112" t="str">
        <v>Lutheran World Relief</v>
      </c>
      <c r="GL112" t="str">
        <v>Malteser International</v>
      </c>
      <c r="GM112" t="str">
        <v>Más Igualdad Perú</v>
      </c>
      <c r="GN112" t="str">
        <v>MedGlobal</v>
      </c>
      <c r="GO112" t="str">
        <v>Medical Teams International</v>
      </c>
      <c r="GP112" t="str">
        <v>Médicos del Mundo</v>
      </c>
      <c r="GQ112" t="str">
        <v>Mercy Corps</v>
      </c>
      <c r="GR112" t="str">
        <v>Migrantes, Refugiados y Argentinos Emprendedores Sociales (MIRARES)</v>
      </c>
      <c r="GS112" t="str">
        <v>Mision Scalabriniana - Ecuador</v>
      </c>
      <c r="GT112" t="str">
        <v>Missão Paz</v>
      </c>
      <c r="GU112" t="str">
        <v>Movimiento de Mujeres de El Oro</v>
      </c>
      <c r="GV112" t="str">
        <v>Movimiento LGBT+ Brasil</v>
      </c>
      <c r="GW112" t="str">
        <v>Museu A CASA</v>
      </c>
      <c r="GX112" t="str">
        <v>Nueva organización</v>
      </c>
      <c r="GY112" t="str">
        <v>Oficina de la Coordinadora Residente UN</v>
      </c>
      <c r="GZ112" t="str">
        <v>Oficina de las Naciones Unidas de Servicios para Proyectos (UNOPS)</v>
      </c>
      <c r="HA112" t="str">
        <v>Oficina de Naciones Unidas contra la Droga y el Delito (ONUDD)</v>
      </c>
      <c r="HB112" t="str">
        <v>Oficina de Naciones Unidas para la Coordinación de Asuntos Humanitarios</v>
      </c>
      <c r="HC112" t="str">
        <v>Oficina del Alto Comisionado de las Naciones Unidas para los Derechos Humanos (ACNUDH)</v>
      </c>
      <c r="HD112" t="str">
        <v>ONU voluntarios</v>
      </c>
      <c r="HE112" t="str">
        <v>Opportunity International/AGAPE</v>
      </c>
      <c r="HF112" t="str">
        <v>Organización de Estados Iberoamericanos para la Educación, la Ciencia y la Cultura (OEI)</v>
      </c>
      <c r="HG112" t="str">
        <v>Organización de las Naciones Unidas para la Alimentación y la Agricultura (FAO)</v>
      </c>
      <c r="HH112" t="str">
        <v>Organización de las Naciones Unidas para la Educación, la Ciencia y la Cultura (UNESCO)</v>
      </c>
      <c r="HI112" t="str">
        <v>Organización Fuerza Internacional de Capellanía DDHH y DIH OFICA ICC</v>
      </c>
      <c r="HJ112" t="str">
        <v>Organización Internacional del Trabajo (OIT)</v>
      </c>
      <c r="HK112" t="str">
        <v>Organización Internacional para las Migraciones (OIM)</v>
      </c>
      <c r="HL112" t="str">
        <v>Organización Panamericana de la Salud/Organización Mundial de la Salud (OPS/OMS)</v>
      </c>
      <c r="HM112" t="str">
        <v>OXFAM</v>
      </c>
      <c r="HN112" t="str">
        <v>Parroquia Eclesiástica San Francisco</v>
      </c>
      <c r="HO112" t="str">
        <v>Parroquia Ntra Sra Asunción y Madre de los Migrantes</v>
      </c>
      <c r="HP112" t="str">
        <v>Pastoral de Movilidad Humana - Conferencia Episcopal Peruana</v>
      </c>
      <c r="HQ112" t="str">
        <v>Pastoral Social Cáritas</v>
      </c>
      <c r="HR112" t="str">
        <v>Patronato de Amparo Social de Tulcán</v>
      </c>
      <c r="HS112" t="str">
        <v>Peace for Development</v>
      </c>
      <c r="HT112" t="str">
        <v>Plan Internacional</v>
      </c>
      <c r="HU112" t="str">
        <v>Première Urgence Internationale</v>
      </c>
      <c r="HV112" t="str">
        <v>PROBONO Colombia</v>
      </c>
      <c r="HW112" t="str">
        <v>Progetto mondo mlal</v>
      </c>
      <c r="HX112" t="str">
        <v>Programa Conjunto de las Naciones Unidas sobre el VIH/SIDA (ONUSIDA)</v>
      </c>
      <c r="HY112" t="str">
        <v>Programa de las Naciones Unidas para el Desarrollo (PNUD)</v>
      </c>
      <c r="HZ112" t="str">
        <v>Programa de las Naciones Unidas para los Asentamientos Humanos (UN Habitat)</v>
      </c>
      <c r="IA112" t="str">
        <v>Programa de Soporte a la autoayuda de personas seropositivas</v>
      </c>
      <c r="IB112" t="str">
        <v>Programa Mundial de Alimentos (PMA)</v>
      </c>
      <c r="IC112" t="str">
        <v>Purik Huasi</v>
      </c>
      <c r="ID112" t="str">
        <v>Red con Migrantes y Refugiados</v>
      </c>
      <c r="IE112" t="str">
        <v>Red de Investigaciones Orientadas a la Solución de Problemas en Derechos Humanos</v>
      </c>
      <c r="IF112" t="str">
        <v>Red Internacional de Migración Scalabrini</v>
      </c>
      <c r="IG112" t="str">
        <v>Red Latinoamericana de Organizaciones no Gubernamentales de Personas con Discapacidad y sus Familias (RIADIS)</v>
      </c>
      <c r="IH112" t="str">
        <v>Red regioanal LGTBI+</v>
      </c>
      <c r="II112" t="str">
        <v>Renacer</v>
      </c>
      <c r="IJ112" t="str">
        <v>RET Internacional</v>
      </c>
      <c r="IK112" t="str">
        <v>Save the Children (SCI)</v>
      </c>
      <c r="IL112" t="str">
        <v>Sección Peruana de Amnistía Internacional</v>
      </c>
      <c r="IM112" t="str">
        <v>Semillas para la Democracia</v>
      </c>
      <c r="IN112" t="str">
        <v>Servicio Ecuménico para la Dignidad Humana</v>
      </c>
      <c r="IO112" t="str">
        <v>Servicio Jesuita a Migrantes (SJM)</v>
      </c>
      <c r="IP112" t="str">
        <v>Servicio Jesuita a Migrantes y Refugiados (SJMR)</v>
      </c>
      <c r="IQ112" t="str">
        <v>Servicio Jesuita a Refugiados (SJR)</v>
      </c>
      <c r="IR112" t="str">
        <v>Servicio Pastoral de Migrantes Nacional</v>
      </c>
      <c r="IS112" t="str">
        <v>Serviço Pastoral dos Migrantes do Nordeste</v>
      </c>
      <c r="IT112" t="str">
        <v>Sesame Workshop</v>
      </c>
      <c r="IU112" t="str">
        <v>Sociedad Bolivariana de Curaçao</v>
      </c>
      <c r="IV112" t="str">
        <v>Solidarites International/Premiere Urgence Internationale (Consorcio de SI y PUI)</v>
      </c>
      <c r="IW112" t="str">
        <v>Sparkassenstiftung für internationale Kooperation</v>
      </c>
      <c r="IX112" t="str">
        <v>Stichting Slachtofferhulp Curaçao</v>
      </c>
      <c r="IY112" t="str">
        <v>Swisscontact</v>
      </c>
      <c r="IZ112" t="str">
        <v>Tearfund</v>
      </c>
      <c r="JA112" t="str">
        <v>TECHO</v>
      </c>
      <c r="JB112" t="str">
        <v>Terre des Hommes Italy</v>
      </c>
      <c r="JC112" t="str">
        <v>Terre des Hommes Lausanne</v>
      </c>
      <c r="JD112" t="str">
        <v>Terre des Hommes Suisse</v>
      </c>
      <c r="JE112" t="str">
        <v>Universidad Católica del Uruguay (UCU)</v>
      </c>
      <c r="JF112" t="str">
        <v>Universidad de Buenos Aires (UBA)</v>
      </c>
      <c r="JG112" t="str">
        <v>UruVene</v>
      </c>
      <c r="JH112" t="str">
        <v>VenAruba Solidaria</v>
      </c>
      <c r="JI112" t="str">
        <v>VenEuropa</v>
      </c>
      <c r="JJ112" t="str">
        <v>Venezolanos en San Cristóbal</v>
      </c>
      <c r="JK112" t="str">
        <v>Vicaría de Pastoral Social Caritas</v>
      </c>
      <c r="JL112" t="str">
        <v>Vicariato apostólico de Esmeraldas – Nación de Paz (VAE)</v>
      </c>
      <c r="JM112" t="str">
        <v>Visión Mundial</v>
      </c>
      <c r="JN112" t="str">
        <v>War Child</v>
      </c>
      <c r="JO112" t="str">
        <v>We World GVC</v>
      </c>
      <c r="JP112" t="str">
        <v>World Council of Credit Unions</v>
      </c>
      <c r="JQ112" t="str">
        <v>ZOA</v>
      </c>
    </row>
    <row r="113" spans="1:277" ht="28.8" x14ac:dyDescent="0.3">
      <c r="A113" s="37" t="s">
        <v>959</v>
      </c>
      <c r="B113" s="37" t="s">
        <v>960</v>
      </c>
      <c r="C113" s="37" t="s">
        <v>961</v>
      </c>
      <c r="D113" s="37"/>
      <c r="E113" s="37" t="s">
        <v>960</v>
      </c>
      <c r="F113" s="46" t="b">
        <v>0</v>
      </c>
      <c r="G113" s="46" t="s">
        <v>2167</v>
      </c>
      <c r="I113" t="str" cm="1">
        <f t="array" ref="I113:JQ113">TRANSPOSE(_xlfn._xlws.SORT(_xlfn._xlws.FILTER(Table3[Nombre],ISNUMBER(SEARCH(' Activity Sheet'!C114,Table3[Nombre])),"Not found"),,1))</f>
        <v>100% Diversidad y Derechos</v>
      </c>
      <c r="J113" t="str">
        <v>ABV - Asociación del Bien con la Vida</v>
      </c>
      <c r="K113" t="str">
        <v>ACAPS</v>
      </c>
      <c r="L113" t="str">
        <v>Acción contra el Hambre</v>
      </c>
      <c r="M113" t="str">
        <v>ACT Alianza</v>
      </c>
      <c r="N113" t="str">
        <v>ACTED</v>
      </c>
      <c r="O113" t="str">
        <v>Agencia Adventista de Desarollo y Recursos Asistenciales (ADRA)</v>
      </c>
      <c r="P113" t="str">
        <v>Agencia de Cooperación Alemana para el Desarrollo GIZ</v>
      </c>
      <c r="Q113" t="str">
        <v>AID FOR AIDS</v>
      </c>
      <c r="R113" t="str">
        <v>AIDS Healthcare Foundation</v>
      </c>
      <c r="S113" t="str">
        <v>Aldeas Infantiles SOS</v>
      </c>
      <c r="T113" t="str">
        <v>Alianza por la Solidaridad</v>
      </c>
      <c r="U113" t="str">
        <v>Alianza por Venezuela</v>
      </c>
      <c r="V113" t="str">
        <v>Alto Comisionado de las Naciones Unidas para los Refugiados (ACNUR)</v>
      </c>
      <c r="W113" t="str">
        <v>Asociación Aves</v>
      </c>
      <c r="X113" t="str">
        <v>Asociación Caritativa y Cultural Amigos do Noivo</v>
      </c>
      <c r="Y113" t="str">
        <v>Asociación Churún Merú</v>
      </c>
      <c r="Z113" t="str">
        <v>Asociación Civil de Chamos Venezolanos</v>
      </c>
      <c r="AA113" t="str">
        <v>Asociación Civil El Paso</v>
      </c>
      <c r="AB113" t="str">
        <v>Asociación Civil Venezolana en Paraguay</v>
      </c>
      <c r="AC113" t="str">
        <v>Asociación Construyendo Caminos de Esperanza Frente a la Injusticia, el Rechazo y el Olvido (CCEFIRO)</v>
      </c>
      <c r="AD113" t="str">
        <v>Asociación de Apoyo al Desarrollo - APOYAR</v>
      </c>
      <c r="AE113" t="str">
        <v>Asociacion de Jubilados y Pensionados Venezolanos en Argentina</v>
      </c>
      <c r="AF113" t="str">
        <v>Asociación de Psicólogos Venezolanos en Argentina</v>
      </c>
      <c r="AG113" t="str">
        <v>Asociación de venezolanos en la República argentina (ASOVEN)</v>
      </c>
      <c r="AH113" t="str">
        <v>Asociación educativa y caritativa Vale da Benção (AEBVB)</v>
      </c>
      <c r="AI113" t="str">
        <v>Asociación Idas y Vueltas</v>
      </c>
      <c r="AJ113" t="str">
        <v>Asociación ILLARI-AMANECER</v>
      </c>
      <c r="AK113" t="str">
        <v>Asociación Inmigrante Feliz</v>
      </c>
      <c r="AL113" t="str">
        <v>Asociación Manos Veneguayas</v>
      </c>
      <c r="AM113" t="str">
        <v>AsociacIón Misioneros de San Carlos Scalabrinianos</v>
      </c>
      <c r="AN113" t="str">
        <v>Asociación Mutual Israelita Argentina</v>
      </c>
      <c r="AO113" t="str">
        <v>Asociación Profamilia</v>
      </c>
      <c r="AP113" t="str">
        <v>Asociación Quinta Ola</v>
      </c>
      <c r="AQ113" t="str">
        <v>Asociación Solidaridad y Acción</v>
      </c>
      <c r="AR113" t="str">
        <v>Asociación Venezolana en Chile</v>
      </c>
      <c r="AS113" t="str">
        <v>Associação Hermanitos</v>
      </c>
      <c r="AT113" t="str">
        <v>Ayuda en Acción</v>
      </c>
      <c r="AU113" t="str">
        <v>Bethany Christian Services</v>
      </c>
      <c r="AV113" t="str">
        <v>Blumont</v>
      </c>
      <c r="AW113" t="str">
        <v>Capellanía de migrantes venezolanos de la diócesis de Lurín</v>
      </c>
      <c r="AX113" t="str">
        <v>CARE</v>
      </c>
      <c r="AY113" t="str">
        <v>Cáritas Alemania</v>
      </c>
      <c r="AZ113" t="str">
        <v>Cáritas Aruba</v>
      </c>
      <c r="BA113" t="str">
        <v>Cáritas Bolivia</v>
      </c>
      <c r="BB113" t="str">
        <v>Cáritas Brasil</v>
      </c>
      <c r="BC113" t="str">
        <v>Caritas Ecuador</v>
      </c>
      <c r="BD113" t="str">
        <v>Caritas Manaus</v>
      </c>
      <c r="BE113" t="str">
        <v>Caritas Parana</v>
      </c>
      <c r="BF113" t="str">
        <v>Cáritas Perú</v>
      </c>
      <c r="BG113" t="str">
        <v>Cáritas Rio de Janeiro</v>
      </c>
      <c r="BH113" t="str">
        <v>Cáritas São Paulo</v>
      </c>
      <c r="BI113" t="str">
        <v>Cáritas Suiza</v>
      </c>
      <c r="BJ113" t="str">
        <v>Cáritas Willemstad</v>
      </c>
      <c r="BK113" t="str">
        <v>Casa Cemisol</v>
      </c>
      <c r="BL113" t="str">
        <v>Casa Hogar San José</v>
      </c>
      <c r="BM113" t="str">
        <v>Casa Violeta</v>
      </c>
      <c r="BN113" t="str">
        <v>Centro de Atencion alMigrante (CAM)</v>
      </c>
      <c r="BO113" t="str">
        <v>Centro de Atencion Psicosocial (CAPS)</v>
      </c>
      <c r="BP113" t="str">
        <v>Centro de Defensa de los Derechos Humanos de Guarulhos (CCDH)</v>
      </c>
      <c r="BQ113" t="str">
        <v>Centro de Desarrollo y Autogestión</v>
      </c>
      <c r="BR113" t="str">
        <v>Centro de Estudios y Programas Integrados para el Desarrollo Sostenible (CIEDS)</v>
      </c>
      <c r="BS113" t="str">
        <v>Centro de Estudios y Solidaridad con América Latina (CESAL)</v>
      </c>
      <c r="BT113" t="str">
        <v>Centro de Migración y Derechos Humanos de la Diócesis de Roraima</v>
      </c>
      <c r="BU113" t="str">
        <v>Centro Familiar Familias Sin Fronteras – Fundación Familia Sin Fronteras</v>
      </c>
      <c r="BV113" t="str">
        <v>CESVI-Cooperazione e Sviluppo</v>
      </c>
      <c r="BW113" t="str">
        <v>ChildFund Internacional</v>
      </c>
      <c r="BX113" t="str">
        <v>CHS Alternativo</v>
      </c>
      <c r="BY113" t="str">
        <v>CIR - Conselho Indígena de Roraima</v>
      </c>
      <c r="BZ113" t="str">
        <v>Coletivo MOSAICO - Asociación del Movimiento Social, Ambiental, Interactivo, Cultural y Organizacional</v>
      </c>
      <c r="CA113" t="str">
        <v>COLVENZ</v>
      </c>
      <c r="CB113" t="str">
        <v>Comisión Argentina para Refugiados y Migrantes (CAREF)</v>
      </c>
      <c r="CC113" t="str">
        <v>Comité Internacional de la Cruz Roja</v>
      </c>
      <c r="CD113" t="str">
        <v>Comité Internacional de Rescate (IRC)</v>
      </c>
      <c r="CE113" t="str">
        <v>Comité Internacional para el Desarrollo de los Pueblos (CISP)</v>
      </c>
      <c r="CF113" t="str">
        <v>Comite permanente por la defensa de los derechos humanos (CDH)</v>
      </c>
      <c r="CG113" t="str">
        <v>Compasión internacional</v>
      </c>
      <c r="CH113" t="str">
        <v>Compassiva</v>
      </c>
      <c r="CI113" t="str">
        <v>Conozco mis derechos</v>
      </c>
      <c r="CJ113" t="str">
        <v>ConQuito</v>
      </c>
      <c r="CK113" t="str">
        <v>Consejo Danés para los Refugiados (DRC)</v>
      </c>
      <c r="CL113" t="str">
        <v>Consejo Interreligioso del Perú - Religiones por la Paz</v>
      </c>
      <c r="CM113" t="str">
        <v>Consejo Noruego para los Refugiados (NRC)</v>
      </c>
      <c r="CN113" t="str">
        <v>Consorcio de Org. Privadas de promoción al desarrollo de la micro y pequeña empresa</v>
      </c>
      <c r="CO113" t="str">
        <v>COOPI - Cooperación Internacional</v>
      </c>
      <c r="CP113" t="str">
        <v>Corporacion Minuto de Dios</v>
      </c>
      <c r="CQ113" t="str">
        <v>Corporación Opción Legal</v>
      </c>
      <c r="CR113" t="str">
        <v>Corporación para el Desarrollo de Emprendimiento y la Innovación Social</v>
      </c>
      <c r="CS113" t="str">
        <v>Cruz Roja Argentina</v>
      </c>
      <c r="CT113" t="str">
        <v>Cruz Roja Colombia</v>
      </c>
      <c r="CU113" t="str">
        <v>Cruz Roja Ecuador</v>
      </c>
      <c r="CV113" t="str">
        <v>Cruz Roja Española</v>
      </c>
      <c r="CW113" t="str">
        <v>Cruz Roja Panamá</v>
      </c>
      <c r="CX113" t="str">
        <v>Cruz Roja Paraguay</v>
      </c>
      <c r="CY113" t="str">
        <v>Cruz Roja Perú</v>
      </c>
      <c r="CZ113" t="str">
        <v>Cruz Roja Uruguay</v>
      </c>
      <c r="DA113" t="str">
        <v>Cuso Internacional</v>
      </c>
      <c r="DB113" t="str">
        <v>DCF (Danielle’s Children Fund)</v>
      </c>
      <c r="DC113" t="str">
        <v>Desarrollo Cooperativo Agrícola Internacional / Voluntarios en Asistencia Cooperativa en el Extranjero</v>
      </c>
      <c r="DD113" t="str">
        <v>Diakonie Katastrophenhilfe</v>
      </c>
      <c r="DE113" t="str">
        <v>Diálogo Diverso</v>
      </c>
      <c r="DF113" t="str">
        <v>Diáspora Venezolana en República Dominicana</v>
      </c>
      <c r="DG113" t="str">
        <v>Duendes y Ángeles Vinotinto República Dominicana</v>
      </c>
      <c r="DH113" t="str">
        <v>Embajadores internacionales de Canarinhos da Amazonia por la paz</v>
      </c>
      <c r="DI113" t="str">
        <v>Encuentros SJS (Servicio Jesuita de la Solidaridad)</v>
      </c>
      <c r="DJ113" t="str">
        <v>Ending Violence Against Migrants</v>
      </c>
      <c r="DK113" t="str">
        <v>Entidad de las Naciones Unidas para la Igualdad de Género y el Empoderamiento de las Mujeres</v>
      </c>
      <c r="DL113" t="str">
        <v>Famia Planea</v>
      </c>
      <c r="DM113" t="str">
        <v>Family Planning Association of Trinidad and Tobago</v>
      </c>
      <c r="DN113" t="str">
        <v>Federación de Mujeres de Sucumbíos</v>
      </c>
      <c r="DO113" t="str">
        <v>Federación Internacional de la Cruz Roja (FIRC)</v>
      </c>
      <c r="DP113" t="str">
        <v>Federación internacional humanitaria</v>
      </c>
      <c r="DQ113" t="str">
        <v>Federación Luterana Mundial</v>
      </c>
      <c r="DR113" t="str">
        <v>Fondo de las Naciones Unidas para la Infancia (UNICEF)</v>
      </c>
      <c r="DS113" t="str">
        <v>Fondo de Población de las Naciones Unidas (UNFPA)</v>
      </c>
      <c r="DT113" t="str">
        <v>Fondo Ecuatoriano Populorum Progressio</v>
      </c>
      <c r="DU113" t="str">
        <v>Foro de Israel para la Ayuda Humanitaria Internacional (IsraAID)</v>
      </c>
      <c r="DV113" t="str">
        <v>Foro de la Sociedad Civil en Salud (ForoSalud)</v>
      </c>
      <c r="DW113" t="str">
        <v>Foro Salud Callao</v>
      </c>
      <c r="DX113" t="str">
        <v>Fraternidade Sem Fronteiras</v>
      </c>
      <c r="DY113" t="str">
        <v>Fundación “Project Hope of Colombia”</v>
      </c>
      <c r="DZ113" t="str">
        <v>Fundación Alas de Colibrí</v>
      </c>
      <c r="EA113" t="str">
        <v>Fundación Americares</v>
      </c>
      <c r="EB113" t="str">
        <v>Fundación AVSI</v>
      </c>
      <c r="EC113" t="str">
        <v>Fundación Baylor Colombia</v>
      </c>
      <c r="ED113" t="str">
        <v>Fundación Casa de Refugio Matilde</v>
      </c>
      <c r="EE113" t="str">
        <v>Fundación Colonia de Venezuela en República Dominicana (FUNCOVERD)</v>
      </c>
      <c r="EF113" t="str">
        <v>Fundación Comisión Católica Argentina de Migraciones (FCCAM)</v>
      </c>
      <c r="EG113" t="str">
        <v>Fundación CRISFE</v>
      </c>
      <c r="EH113" t="str">
        <v>Fundación de Ayuda Social de Las Iglesias Cristianas</v>
      </c>
      <c r="EI113" t="str">
        <v>Fundación de Ayuda Social de las Iglesias Cristianas (FASIC)</v>
      </c>
      <c r="EJ113" t="str">
        <v>Fundación de Emigrantes Venezolanos (FEV)</v>
      </c>
      <c r="EK113" t="str">
        <v>Fundación de las Americas (FUDELA)</v>
      </c>
      <c r="EL113" t="str">
        <v>Fundación Educativa Rada</v>
      </c>
      <c r="EM113" t="str">
        <v>Fundación Equidad</v>
      </c>
      <c r="EN113" t="str">
        <v>Fundación Halü Bienestar Humano (HALU)</v>
      </c>
      <c r="EO113" t="str">
        <v>Fundación Huésped</v>
      </c>
      <c r="EP113" t="str">
        <v>Fundación Human Rights Caribbean (HRC)</v>
      </c>
      <c r="EQ113" t="str">
        <v>Fundación Las Golondrinas</v>
      </c>
      <c r="ER113" t="str">
        <v>Fundación Manos Abiertas</v>
      </c>
      <c r="ES113" t="str">
        <v>Fundación Mi Sangre</v>
      </c>
      <c r="ET113" t="str">
        <v>Fundación Nuestros Jóvenes</v>
      </c>
      <c r="EU113" t="str">
        <v>Fundacion pa Hende Muhe den Dificultad (FHMD)</v>
      </c>
      <c r="EV113" t="str">
        <v>Fundación Pan de Vida</v>
      </c>
      <c r="EW113" t="str">
        <v>Fundación Panamericana de Desarrollo</v>
      </c>
      <c r="EX113" t="str">
        <v>Fundación Panamericana para el Desarrollo (FUPAD)</v>
      </c>
      <c r="EY113" t="str">
        <v>Fundación para Asistencia a las Víctimas</v>
      </c>
      <c r="EZ113" t="str">
        <v>Fundación para la Integración y el Desarrollo de América Latina (FIDAL)</v>
      </c>
      <c r="FA113" t="str">
        <v>Fundación Salú pa Tur</v>
      </c>
      <c r="FB113" t="str">
        <v>Fundación Scalabrini Bolivia</v>
      </c>
      <c r="FC113" t="str">
        <v>Fundacion Scalabrini Chile</v>
      </c>
      <c r="FD113" t="str">
        <v>Fundación SES</v>
      </c>
      <c r="FE113" t="str">
        <v>Fundación Solidaria Trabajo para un Hermano</v>
      </c>
      <c r="FF113" t="str">
        <v>Fundación Stima</v>
      </c>
      <c r="FG113" t="str">
        <v>Fundación Takuna</v>
      </c>
      <c r="FH113" t="str">
        <v>Fundación Tarabita</v>
      </c>
      <c r="FI113" t="str">
        <v>Fundación Venex Curacao</v>
      </c>
      <c r="FJ113" t="str">
        <v>Globalizate Radio</v>
      </c>
      <c r="FK113" t="str">
        <v>GOAL</v>
      </c>
      <c r="FL113" t="str">
        <v>Heartland Alliance International (HAI)</v>
      </c>
      <c r="FM113" t="str">
        <v>HELVETAS Swiss Intercooperation</v>
      </c>
      <c r="FN113" t="str">
        <v>Hermanos Salesianas</v>
      </c>
      <c r="FO113" t="str">
        <v>HIAS</v>
      </c>
      <c r="FP113" t="str">
        <v>Hogar de Cristo</v>
      </c>
      <c r="FQ113" t="str">
        <v>Hogar de Nazareth</v>
      </c>
      <c r="FR113" t="str">
        <v>Human Rights Defence Curaçao</v>
      </c>
      <c r="FS113" t="str">
        <v>Humanity &amp; Inclusion</v>
      </c>
      <c r="FT113" t="str">
        <v>Humans Analytic</v>
      </c>
      <c r="FU113" t="str">
        <v>IEB - Instituto Internacional de Educação do Brasil</v>
      </c>
      <c r="FV113" t="str">
        <v>iMMAP</v>
      </c>
      <c r="FW113" t="str">
        <v>IMPACT Initiatives (REACH)</v>
      </c>
      <c r="FX113" t="str">
        <v>Institute of Natural and Cultural Heritage (IPANC)</v>
      </c>
      <c r="FY113" t="str">
        <v>Instituto de Democracia y Derechos Humanos</v>
      </c>
      <c r="FZ113" t="str">
        <v>Instituto de maná</v>
      </c>
      <c r="GA113" t="str">
        <v>Instituto de Promoción del Desarrollo Solidario</v>
      </c>
      <c r="GB113" t="str">
        <v>Instituto Dominicano de Desarrollo Integral</v>
      </c>
      <c r="GC113" t="str">
        <v>Instituto Félix Guattari</v>
      </c>
      <c r="GD113" t="str">
        <v>Instituto Nice</v>
      </c>
      <c r="GE113" t="str">
        <v>Instituto para las Migraciones y Derechos Humanos (IMDH)</v>
      </c>
      <c r="GF113" t="str">
        <v>Instituto Pirilampos - Grupo de visitas y acciones voluntarias en Roraima</v>
      </c>
      <c r="GG113" t="str">
        <v>INTERSOS</v>
      </c>
      <c r="GH113" t="str">
        <v>IPANC</v>
      </c>
      <c r="GI113" t="str">
        <v>Kimirina Coorporation</v>
      </c>
      <c r="GJ113" t="str">
        <v>La Bolsa del Samaritano</v>
      </c>
      <c r="GK113" t="str">
        <v>Lutheran World Relief</v>
      </c>
      <c r="GL113" t="str">
        <v>Malteser International</v>
      </c>
      <c r="GM113" t="str">
        <v>Más Igualdad Perú</v>
      </c>
      <c r="GN113" t="str">
        <v>MedGlobal</v>
      </c>
      <c r="GO113" t="str">
        <v>Medical Teams International</v>
      </c>
      <c r="GP113" t="str">
        <v>Médicos del Mundo</v>
      </c>
      <c r="GQ113" t="str">
        <v>Mercy Corps</v>
      </c>
      <c r="GR113" t="str">
        <v>Migrantes, Refugiados y Argentinos Emprendedores Sociales (MIRARES)</v>
      </c>
      <c r="GS113" t="str">
        <v>Mision Scalabriniana - Ecuador</v>
      </c>
      <c r="GT113" t="str">
        <v>Missão Paz</v>
      </c>
      <c r="GU113" t="str">
        <v>Movimiento de Mujeres de El Oro</v>
      </c>
      <c r="GV113" t="str">
        <v>Movimiento LGBT+ Brasil</v>
      </c>
      <c r="GW113" t="str">
        <v>Museu A CASA</v>
      </c>
      <c r="GX113" t="str">
        <v>Nueva organización</v>
      </c>
      <c r="GY113" t="str">
        <v>Oficina de la Coordinadora Residente UN</v>
      </c>
      <c r="GZ113" t="str">
        <v>Oficina de las Naciones Unidas de Servicios para Proyectos (UNOPS)</v>
      </c>
      <c r="HA113" t="str">
        <v>Oficina de Naciones Unidas contra la Droga y el Delito (ONUDD)</v>
      </c>
      <c r="HB113" t="str">
        <v>Oficina de Naciones Unidas para la Coordinación de Asuntos Humanitarios</v>
      </c>
      <c r="HC113" t="str">
        <v>Oficina del Alto Comisionado de las Naciones Unidas para los Derechos Humanos (ACNUDH)</v>
      </c>
      <c r="HD113" t="str">
        <v>ONU voluntarios</v>
      </c>
      <c r="HE113" t="str">
        <v>Opportunity International/AGAPE</v>
      </c>
      <c r="HF113" t="str">
        <v>Organización de Estados Iberoamericanos para la Educación, la Ciencia y la Cultura (OEI)</v>
      </c>
      <c r="HG113" t="str">
        <v>Organización de las Naciones Unidas para la Alimentación y la Agricultura (FAO)</v>
      </c>
      <c r="HH113" t="str">
        <v>Organización de las Naciones Unidas para la Educación, la Ciencia y la Cultura (UNESCO)</v>
      </c>
      <c r="HI113" t="str">
        <v>Organización Fuerza Internacional de Capellanía DDHH y DIH OFICA ICC</v>
      </c>
      <c r="HJ113" t="str">
        <v>Organización Internacional del Trabajo (OIT)</v>
      </c>
      <c r="HK113" t="str">
        <v>Organización Internacional para las Migraciones (OIM)</v>
      </c>
      <c r="HL113" t="str">
        <v>Organización Panamericana de la Salud/Organización Mundial de la Salud (OPS/OMS)</v>
      </c>
      <c r="HM113" t="str">
        <v>OXFAM</v>
      </c>
      <c r="HN113" t="str">
        <v>Parroquia Eclesiástica San Francisco</v>
      </c>
      <c r="HO113" t="str">
        <v>Parroquia Ntra Sra Asunción y Madre de los Migrantes</v>
      </c>
      <c r="HP113" t="str">
        <v>Pastoral de Movilidad Humana - Conferencia Episcopal Peruana</v>
      </c>
      <c r="HQ113" t="str">
        <v>Pastoral Social Cáritas</v>
      </c>
      <c r="HR113" t="str">
        <v>Patronato de Amparo Social de Tulcán</v>
      </c>
      <c r="HS113" t="str">
        <v>Peace for Development</v>
      </c>
      <c r="HT113" t="str">
        <v>Plan Internacional</v>
      </c>
      <c r="HU113" t="str">
        <v>Première Urgence Internationale</v>
      </c>
      <c r="HV113" t="str">
        <v>PROBONO Colombia</v>
      </c>
      <c r="HW113" t="str">
        <v>Progetto mondo mlal</v>
      </c>
      <c r="HX113" t="str">
        <v>Programa Conjunto de las Naciones Unidas sobre el VIH/SIDA (ONUSIDA)</v>
      </c>
      <c r="HY113" t="str">
        <v>Programa de las Naciones Unidas para el Desarrollo (PNUD)</v>
      </c>
      <c r="HZ113" t="str">
        <v>Programa de las Naciones Unidas para los Asentamientos Humanos (UN Habitat)</v>
      </c>
      <c r="IA113" t="str">
        <v>Programa de Soporte a la autoayuda de personas seropositivas</v>
      </c>
      <c r="IB113" t="str">
        <v>Programa Mundial de Alimentos (PMA)</v>
      </c>
      <c r="IC113" t="str">
        <v>Purik Huasi</v>
      </c>
      <c r="ID113" t="str">
        <v>Red con Migrantes y Refugiados</v>
      </c>
      <c r="IE113" t="str">
        <v>Red de Investigaciones Orientadas a la Solución de Problemas en Derechos Humanos</v>
      </c>
      <c r="IF113" t="str">
        <v>Red Internacional de Migración Scalabrini</v>
      </c>
      <c r="IG113" t="str">
        <v>Red Latinoamericana de Organizaciones no Gubernamentales de Personas con Discapacidad y sus Familias (RIADIS)</v>
      </c>
      <c r="IH113" t="str">
        <v>Red regioanal LGTBI+</v>
      </c>
      <c r="II113" t="str">
        <v>Renacer</v>
      </c>
      <c r="IJ113" t="str">
        <v>RET Internacional</v>
      </c>
      <c r="IK113" t="str">
        <v>Save the Children (SCI)</v>
      </c>
      <c r="IL113" t="str">
        <v>Sección Peruana de Amnistía Internacional</v>
      </c>
      <c r="IM113" t="str">
        <v>Semillas para la Democracia</v>
      </c>
      <c r="IN113" t="str">
        <v>Servicio Ecuménico para la Dignidad Humana</v>
      </c>
      <c r="IO113" t="str">
        <v>Servicio Jesuita a Migrantes (SJM)</v>
      </c>
      <c r="IP113" t="str">
        <v>Servicio Jesuita a Migrantes y Refugiados (SJMR)</v>
      </c>
      <c r="IQ113" t="str">
        <v>Servicio Jesuita a Refugiados (SJR)</v>
      </c>
      <c r="IR113" t="str">
        <v>Servicio Pastoral de Migrantes Nacional</v>
      </c>
      <c r="IS113" t="str">
        <v>Serviço Pastoral dos Migrantes do Nordeste</v>
      </c>
      <c r="IT113" t="str">
        <v>Sesame Workshop</v>
      </c>
      <c r="IU113" t="str">
        <v>Sociedad Bolivariana de Curaçao</v>
      </c>
      <c r="IV113" t="str">
        <v>Solidarites International/Premiere Urgence Internationale (Consorcio de SI y PUI)</v>
      </c>
      <c r="IW113" t="str">
        <v>Sparkassenstiftung für internationale Kooperation</v>
      </c>
      <c r="IX113" t="str">
        <v>Stichting Slachtofferhulp Curaçao</v>
      </c>
      <c r="IY113" t="str">
        <v>Swisscontact</v>
      </c>
      <c r="IZ113" t="str">
        <v>Tearfund</v>
      </c>
      <c r="JA113" t="str">
        <v>TECHO</v>
      </c>
      <c r="JB113" t="str">
        <v>Terre des Hommes Italy</v>
      </c>
      <c r="JC113" t="str">
        <v>Terre des Hommes Lausanne</v>
      </c>
      <c r="JD113" t="str">
        <v>Terre des Hommes Suisse</v>
      </c>
      <c r="JE113" t="str">
        <v>Universidad Católica del Uruguay (UCU)</v>
      </c>
      <c r="JF113" t="str">
        <v>Universidad de Buenos Aires (UBA)</v>
      </c>
      <c r="JG113" t="str">
        <v>UruVene</v>
      </c>
      <c r="JH113" t="str">
        <v>VenAruba Solidaria</v>
      </c>
      <c r="JI113" t="str">
        <v>VenEuropa</v>
      </c>
      <c r="JJ113" t="str">
        <v>Venezolanos en San Cristóbal</v>
      </c>
      <c r="JK113" t="str">
        <v>Vicaría de Pastoral Social Caritas</v>
      </c>
      <c r="JL113" t="str">
        <v>Vicariato apostólico de Esmeraldas – Nación de Paz (VAE)</v>
      </c>
      <c r="JM113" t="str">
        <v>Visión Mundial</v>
      </c>
      <c r="JN113" t="str">
        <v>War Child</v>
      </c>
      <c r="JO113" t="str">
        <v>We World GVC</v>
      </c>
      <c r="JP113" t="str">
        <v>World Council of Credit Unions</v>
      </c>
      <c r="JQ113" t="str">
        <v>ZOA</v>
      </c>
    </row>
    <row r="114" spans="1:277" ht="28.8" x14ac:dyDescent="0.3">
      <c r="A114" s="37" t="s">
        <v>962</v>
      </c>
      <c r="B114" s="37" t="s">
        <v>18</v>
      </c>
      <c r="C114" s="37" t="s">
        <v>963</v>
      </c>
      <c r="D114" s="37"/>
      <c r="E114" s="37" t="s">
        <v>964</v>
      </c>
      <c r="F114" s="46" t="b">
        <v>0</v>
      </c>
      <c r="G114" s="46" t="s">
        <v>2167</v>
      </c>
      <c r="I114" t="str" cm="1">
        <f t="array" ref="I114:JQ114">TRANSPOSE(_xlfn._xlws.SORT(_xlfn._xlws.FILTER(Table3[Nombre],ISNUMBER(SEARCH(' Activity Sheet'!C115,Table3[Nombre])),"Not found"),,1))</f>
        <v>100% Diversidad y Derechos</v>
      </c>
      <c r="J114" t="str">
        <v>ABV - Asociación del Bien con la Vida</v>
      </c>
      <c r="K114" t="str">
        <v>ACAPS</v>
      </c>
      <c r="L114" t="str">
        <v>Acción contra el Hambre</v>
      </c>
      <c r="M114" t="str">
        <v>ACT Alianza</v>
      </c>
      <c r="N114" t="str">
        <v>ACTED</v>
      </c>
      <c r="O114" t="str">
        <v>Agencia Adventista de Desarollo y Recursos Asistenciales (ADRA)</v>
      </c>
      <c r="P114" t="str">
        <v>Agencia de Cooperación Alemana para el Desarrollo GIZ</v>
      </c>
      <c r="Q114" t="str">
        <v>AID FOR AIDS</v>
      </c>
      <c r="R114" t="str">
        <v>AIDS Healthcare Foundation</v>
      </c>
      <c r="S114" t="str">
        <v>Aldeas Infantiles SOS</v>
      </c>
      <c r="T114" t="str">
        <v>Alianza por la Solidaridad</v>
      </c>
      <c r="U114" t="str">
        <v>Alianza por Venezuela</v>
      </c>
      <c r="V114" t="str">
        <v>Alto Comisionado de las Naciones Unidas para los Refugiados (ACNUR)</v>
      </c>
      <c r="W114" t="str">
        <v>Asociación Aves</v>
      </c>
      <c r="X114" t="str">
        <v>Asociación Caritativa y Cultural Amigos do Noivo</v>
      </c>
      <c r="Y114" t="str">
        <v>Asociación Churún Merú</v>
      </c>
      <c r="Z114" t="str">
        <v>Asociación Civil de Chamos Venezolanos</v>
      </c>
      <c r="AA114" t="str">
        <v>Asociación Civil El Paso</v>
      </c>
      <c r="AB114" t="str">
        <v>Asociación Civil Venezolana en Paraguay</v>
      </c>
      <c r="AC114" t="str">
        <v>Asociación Construyendo Caminos de Esperanza Frente a la Injusticia, el Rechazo y el Olvido (CCEFIRO)</v>
      </c>
      <c r="AD114" t="str">
        <v>Asociación de Apoyo al Desarrollo - APOYAR</v>
      </c>
      <c r="AE114" t="str">
        <v>Asociacion de Jubilados y Pensionados Venezolanos en Argentina</v>
      </c>
      <c r="AF114" t="str">
        <v>Asociación de Psicólogos Venezolanos en Argentina</v>
      </c>
      <c r="AG114" t="str">
        <v>Asociación de venezolanos en la República argentina (ASOVEN)</v>
      </c>
      <c r="AH114" t="str">
        <v>Asociación educativa y caritativa Vale da Benção (AEBVB)</v>
      </c>
      <c r="AI114" t="str">
        <v>Asociación Idas y Vueltas</v>
      </c>
      <c r="AJ114" t="str">
        <v>Asociación ILLARI-AMANECER</v>
      </c>
      <c r="AK114" t="str">
        <v>Asociación Inmigrante Feliz</v>
      </c>
      <c r="AL114" t="str">
        <v>Asociación Manos Veneguayas</v>
      </c>
      <c r="AM114" t="str">
        <v>AsociacIón Misioneros de San Carlos Scalabrinianos</v>
      </c>
      <c r="AN114" t="str">
        <v>Asociación Mutual Israelita Argentina</v>
      </c>
      <c r="AO114" t="str">
        <v>Asociación Profamilia</v>
      </c>
      <c r="AP114" t="str">
        <v>Asociación Quinta Ola</v>
      </c>
      <c r="AQ114" t="str">
        <v>Asociación Solidaridad y Acción</v>
      </c>
      <c r="AR114" t="str">
        <v>Asociación Venezolana en Chile</v>
      </c>
      <c r="AS114" t="str">
        <v>Associação Hermanitos</v>
      </c>
      <c r="AT114" t="str">
        <v>Ayuda en Acción</v>
      </c>
      <c r="AU114" t="str">
        <v>Bethany Christian Services</v>
      </c>
      <c r="AV114" t="str">
        <v>Blumont</v>
      </c>
      <c r="AW114" t="str">
        <v>Capellanía de migrantes venezolanos de la diócesis de Lurín</v>
      </c>
      <c r="AX114" t="str">
        <v>CARE</v>
      </c>
      <c r="AY114" t="str">
        <v>Cáritas Alemania</v>
      </c>
      <c r="AZ114" t="str">
        <v>Cáritas Aruba</v>
      </c>
      <c r="BA114" t="str">
        <v>Cáritas Bolivia</v>
      </c>
      <c r="BB114" t="str">
        <v>Cáritas Brasil</v>
      </c>
      <c r="BC114" t="str">
        <v>Caritas Ecuador</v>
      </c>
      <c r="BD114" t="str">
        <v>Caritas Manaus</v>
      </c>
      <c r="BE114" t="str">
        <v>Caritas Parana</v>
      </c>
      <c r="BF114" t="str">
        <v>Cáritas Perú</v>
      </c>
      <c r="BG114" t="str">
        <v>Cáritas Rio de Janeiro</v>
      </c>
      <c r="BH114" t="str">
        <v>Cáritas São Paulo</v>
      </c>
      <c r="BI114" t="str">
        <v>Cáritas Suiza</v>
      </c>
      <c r="BJ114" t="str">
        <v>Cáritas Willemstad</v>
      </c>
      <c r="BK114" t="str">
        <v>Casa Cemisol</v>
      </c>
      <c r="BL114" t="str">
        <v>Casa Hogar San José</v>
      </c>
      <c r="BM114" t="str">
        <v>Casa Violeta</v>
      </c>
      <c r="BN114" t="str">
        <v>Centro de Atencion alMigrante (CAM)</v>
      </c>
      <c r="BO114" t="str">
        <v>Centro de Atencion Psicosocial (CAPS)</v>
      </c>
      <c r="BP114" t="str">
        <v>Centro de Defensa de los Derechos Humanos de Guarulhos (CCDH)</v>
      </c>
      <c r="BQ114" t="str">
        <v>Centro de Desarrollo y Autogestión</v>
      </c>
      <c r="BR114" t="str">
        <v>Centro de Estudios y Programas Integrados para el Desarrollo Sostenible (CIEDS)</v>
      </c>
      <c r="BS114" t="str">
        <v>Centro de Estudios y Solidaridad con América Latina (CESAL)</v>
      </c>
      <c r="BT114" t="str">
        <v>Centro de Migración y Derechos Humanos de la Diócesis de Roraima</v>
      </c>
      <c r="BU114" t="str">
        <v>Centro Familiar Familias Sin Fronteras – Fundación Familia Sin Fronteras</v>
      </c>
      <c r="BV114" t="str">
        <v>CESVI-Cooperazione e Sviluppo</v>
      </c>
      <c r="BW114" t="str">
        <v>ChildFund Internacional</v>
      </c>
      <c r="BX114" t="str">
        <v>CHS Alternativo</v>
      </c>
      <c r="BY114" t="str">
        <v>CIR - Conselho Indígena de Roraima</v>
      </c>
      <c r="BZ114" t="str">
        <v>Coletivo MOSAICO - Asociación del Movimiento Social, Ambiental, Interactivo, Cultural y Organizacional</v>
      </c>
      <c r="CA114" t="str">
        <v>COLVENZ</v>
      </c>
      <c r="CB114" t="str">
        <v>Comisión Argentina para Refugiados y Migrantes (CAREF)</v>
      </c>
      <c r="CC114" t="str">
        <v>Comité Internacional de la Cruz Roja</v>
      </c>
      <c r="CD114" t="str">
        <v>Comité Internacional de Rescate (IRC)</v>
      </c>
      <c r="CE114" t="str">
        <v>Comité Internacional para el Desarrollo de los Pueblos (CISP)</v>
      </c>
      <c r="CF114" t="str">
        <v>Comite permanente por la defensa de los derechos humanos (CDH)</v>
      </c>
      <c r="CG114" t="str">
        <v>Compasión internacional</v>
      </c>
      <c r="CH114" t="str">
        <v>Compassiva</v>
      </c>
      <c r="CI114" t="str">
        <v>Conozco mis derechos</v>
      </c>
      <c r="CJ114" t="str">
        <v>ConQuito</v>
      </c>
      <c r="CK114" t="str">
        <v>Consejo Danés para los Refugiados (DRC)</v>
      </c>
      <c r="CL114" t="str">
        <v>Consejo Interreligioso del Perú - Religiones por la Paz</v>
      </c>
      <c r="CM114" t="str">
        <v>Consejo Noruego para los Refugiados (NRC)</v>
      </c>
      <c r="CN114" t="str">
        <v>Consorcio de Org. Privadas de promoción al desarrollo de la micro y pequeña empresa</v>
      </c>
      <c r="CO114" t="str">
        <v>COOPI - Cooperación Internacional</v>
      </c>
      <c r="CP114" t="str">
        <v>Corporacion Minuto de Dios</v>
      </c>
      <c r="CQ114" t="str">
        <v>Corporación Opción Legal</v>
      </c>
      <c r="CR114" t="str">
        <v>Corporación para el Desarrollo de Emprendimiento y la Innovación Social</v>
      </c>
      <c r="CS114" t="str">
        <v>Cruz Roja Argentina</v>
      </c>
      <c r="CT114" t="str">
        <v>Cruz Roja Colombia</v>
      </c>
      <c r="CU114" t="str">
        <v>Cruz Roja Ecuador</v>
      </c>
      <c r="CV114" t="str">
        <v>Cruz Roja Española</v>
      </c>
      <c r="CW114" t="str">
        <v>Cruz Roja Panamá</v>
      </c>
      <c r="CX114" t="str">
        <v>Cruz Roja Paraguay</v>
      </c>
      <c r="CY114" t="str">
        <v>Cruz Roja Perú</v>
      </c>
      <c r="CZ114" t="str">
        <v>Cruz Roja Uruguay</v>
      </c>
      <c r="DA114" t="str">
        <v>Cuso Internacional</v>
      </c>
      <c r="DB114" t="str">
        <v>DCF (Danielle’s Children Fund)</v>
      </c>
      <c r="DC114" t="str">
        <v>Desarrollo Cooperativo Agrícola Internacional / Voluntarios en Asistencia Cooperativa en el Extranjero</v>
      </c>
      <c r="DD114" t="str">
        <v>Diakonie Katastrophenhilfe</v>
      </c>
      <c r="DE114" t="str">
        <v>Diálogo Diverso</v>
      </c>
      <c r="DF114" t="str">
        <v>Diáspora Venezolana en República Dominicana</v>
      </c>
      <c r="DG114" t="str">
        <v>Duendes y Ángeles Vinotinto República Dominicana</v>
      </c>
      <c r="DH114" t="str">
        <v>Embajadores internacionales de Canarinhos da Amazonia por la paz</v>
      </c>
      <c r="DI114" t="str">
        <v>Encuentros SJS (Servicio Jesuita de la Solidaridad)</v>
      </c>
      <c r="DJ114" t="str">
        <v>Ending Violence Against Migrants</v>
      </c>
      <c r="DK114" t="str">
        <v>Entidad de las Naciones Unidas para la Igualdad de Género y el Empoderamiento de las Mujeres</v>
      </c>
      <c r="DL114" t="str">
        <v>Famia Planea</v>
      </c>
      <c r="DM114" t="str">
        <v>Family Planning Association of Trinidad and Tobago</v>
      </c>
      <c r="DN114" t="str">
        <v>Federación de Mujeres de Sucumbíos</v>
      </c>
      <c r="DO114" t="str">
        <v>Federación Internacional de la Cruz Roja (FIRC)</v>
      </c>
      <c r="DP114" t="str">
        <v>Federación internacional humanitaria</v>
      </c>
      <c r="DQ114" t="str">
        <v>Federación Luterana Mundial</v>
      </c>
      <c r="DR114" t="str">
        <v>Fondo de las Naciones Unidas para la Infancia (UNICEF)</v>
      </c>
      <c r="DS114" t="str">
        <v>Fondo de Población de las Naciones Unidas (UNFPA)</v>
      </c>
      <c r="DT114" t="str">
        <v>Fondo Ecuatoriano Populorum Progressio</v>
      </c>
      <c r="DU114" t="str">
        <v>Foro de Israel para la Ayuda Humanitaria Internacional (IsraAID)</v>
      </c>
      <c r="DV114" t="str">
        <v>Foro de la Sociedad Civil en Salud (ForoSalud)</v>
      </c>
      <c r="DW114" t="str">
        <v>Foro Salud Callao</v>
      </c>
      <c r="DX114" t="str">
        <v>Fraternidade Sem Fronteiras</v>
      </c>
      <c r="DY114" t="str">
        <v>Fundación “Project Hope of Colombia”</v>
      </c>
      <c r="DZ114" t="str">
        <v>Fundación Alas de Colibrí</v>
      </c>
      <c r="EA114" t="str">
        <v>Fundación Americares</v>
      </c>
      <c r="EB114" t="str">
        <v>Fundación AVSI</v>
      </c>
      <c r="EC114" t="str">
        <v>Fundación Baylor Colombia</v>
      </c>
      <c r="ED114" t="str">
        <v>Fundación Casa de Refugio Matilde</v>
      </c>
      <c r="EE114" t="str">
        <v>Fundación Colonia de Venezuela en República Dominicana (FUNCOVERD)</v>
      </c>
      <c r="EF114" t="str">
        <v>Fundación Comisión Católica Argentina de Migraciones (FCCAM)</v>
      </c>
      <c r="EG114" t="str">
        <v>Fundación CRISFE</v>
      </c>
      <c r="EH114" t="str">
        <v>Fundación de Ayuda Social de Las Iglesias Cristianas</v>
      </c>
      <c r="EI114" t="str">
        <v>Fundación de Ayuda Social de las Iglesias Cristianas (FASIC)</v>
      </c>
      <c r="EJ114" t="str">
        <v>Fundación de Emigrantes Venezolanos (FEV)</v>
      </c>
      <c r="EK114" t="str">
        <v>Fundación de las Americas (FUDELA)</v>
      </c>
      <c r="EL114" t="str">
        <v>Fundación Educativa Rada</v>
      </c>
      <c r="EM114" t="str">
        <v>Fundación Equidad</v>
      </c>
      <c r="EN114" t="str">
        <v>Fundación Halü Bienestar Humano (HALU)</v>
      </c>
      <c r="EO114" t="str">
        <v>Fundación Huésped</v>
      </c>
      <c r="EP114" t="str">
        <v>Fundación Human Rights Caribbean (HRC)</v>
      </c>
      <c r="EQ114" t="str">
        <v>Fundación Las Golondrinas</v>
      </c>
      <c r="ER114" t="str">
        <v>Fundación Manos Abiertas</v>
      </c>
      <c r="ES114" t="str">
        <v>Fundación Mi Sangre</v>
      </c>
      <c r="ET114" t="str">
        <v>Fundación Nuestros Jóvenes</v>
      </c>
      <c r="EU114" t="str">
        <v>Fundacion pa Hende Muhe den Dificultad (FHMD)</v>
      </c>
      <c r="EV114" t="str">
        <v>Fundación Pan de Vida</v>
      </c>
      <c r="EW114" t="str">
        <v>Fundación Panamericana de Desarrollo</v>
      </c>
      <c r="EX114" t="str">
        <v>Fundación Panamericana para el Desarrollo (FUPAD)</v>
      </c>
      <c r="EY114" t="str">
        <v>Fundación para Asistencia a las Víctimas</v>
      </c>
      <c r="EZ114" t="str">
        <v>Fundación para la Integración y el Desarrollo de América Latina (FIDAL)</v>
      </c>
      <c r="FA114" t="str">
        <v>Fundación Salú pa Tur</v>
      </c>
      <c r="FB114" t="str">
        <v>Fundación Scalabrini Bolivia</v>
      </c>
      <c r="FC114" t="str">
        <v>Fundacion Scalabrini Chile</v>
      </c>
      <c r="FD114" t="str">
        <v>Fundación SES</v>
      </c>
      <c r="FE114" t="str">
        <v>Fundación Solidaria Trabajo para un Hermano</v>
      </c>
      <c r="FF114" t="str">
        <v>Fundación Stima</v>
      </c>
      <c r="FG114" t="str">
        <v>Fundación Takuna</v>
      </c>
      <c r="FH114" t="str">
        <v>Fundación Tarabita</v>
      </c>
      <c r="FI114" t="str">
        <v>Fundación Venex Curacao</v>
      </c>
      <c r="FJ114" t="str">
        <v>Globalizate Radio</v>
      </c>
      <c r="FK114" t="str">
        <v>GOAL</v>
      </c>
      <c r="FL114" t="str">
        <v>Heartland Alliance International (HAI)</v>
      </c>
      <c r="FM114" t="str">
        <v>HELVETAS Swiss Intercooperation</v>
      </c>
      <c r="FN114" t="str">
        <v>Hermanos Salesianas</v>
      </c>
      <c r="FO114" t="str">
        <v>HIAS</v>
      </c>
      <c r="FP114" t="str">
        <v>Hogar de Cristo</v>
      </c>
      <c r="FQ114" t="str">
        <v>Hogar de Nazareth</v>
      </c>
      <c r="FR114" t="str">
        <v>Human Rights Defence Curaçao</v>
      </c>
      <c r="FS114" t="str">
        <v>Humanity &amp; Inclusion</v>
      </c>
      <c r="FT114" t="str">
        <v>Humans Analytic</v>
      </c>
      <c r="FU114" t="str">
        <v>IEB - Instituto Internacional de Educação do Brasil</v>
      </c>
      <c r="FV114" t="str">
        <v>iMMAP</v>
      </c>
      <c r="FW114" t="str">
        <v>IMPACT Initiatives (REACH)</v>
      </c>
      <c r="FX114" t="str">
        <v>Institute of Natural and Cultural Heritage (IPANC)</v>
      </c>
      <c r="FY114" t="str">
        <v>Instituto de Democracia y Derechos Humanos</v>
      </c>
      <c r="FZ114" t="str">
        <v>Instituto de maná</v>
      </c>
      <c r="GA114" t="str">
        <v>Instituto de Promoción del Desarrollo Solidario</v>
      </c>
      <c r="GB114" t="str">
        <v>Instituto Dominicano de Desarrollo Integral</v>
      </c>
      <c r="GC114" t="str">
        <v>Instituto Félix Guattari</v>
      </c>
      <c r="GD114" t="str">
        <v>Instituto Nice</v>
      </c>
      <c r="GE114" t="str">
        <v>Instituto para las Migraciones y Derechos Humanos (IMDH)</v>
      </c>
      <c r="GF114" t="str">
        <v>Instituto Pirilampos - Grupo de visitas y acciones voluntarias en Roraima</v>
      </c>
      <c r="GG114" t="str">
        <v>INTERSOS</v>
      </c>
      <c r="GH114" t="str">
        <v>IPANC</v>
      </c>
      <c r="GI114" t="str">
        <v>Kimirina Coorporation</v>
      </c>
      <c r="GJ114" t="str">
        <v>La Bolsa del Samaritano</v>
      </c>
      <c r="GK114" t="str">
        <v>Lutheran World Relief</v>
      </c>
      <c r="GL114" t="str">
        <v>Malteser International</v>
      </c>
      <c r="GM114" t="str">
        <v>Más Igualdad Perú</v>
      </c>
      <c r="GN114" t="str">
        <v>MedGlobal</v>
      </c>
      <c r="GO114" t="str">
        <v>Medical Teams International</v>
      </c>
      <c r="GP114" t="str">
        <v>Médicos del Mundo</v>
      </c>
      <c r="GQ114" t="str">
        <v>Mercy Corps</v>
      </c>
      <c r="GR114" t="str">
        <v>Migrantes, Refugiados y Argentinos Emprendedores Sociales (MIRARES)</v>
      </c>
      <c r="GS114" t="str">
        <v>Mision Scalabriniana - Ecuador</v>
      </c>
      <c r="GT114" t="str">
        <v>Missão Paz</v>
      </c>
      <c r="GU114" t="str">
        <v>Movimiento de Mujeres de El Oro</v>
      </c>
      <c r="GV114" t="str">
        <v>Movimiento LGBT+ Brasil</v>
      </c>
      <c r="GW114" t="str">
        <v>Museu A CASA</v>
      </c>
      <c r="GX114" t="str">
        <v>Nueva organización</v>
      </c>
      <c r="GY114" t="str">
        <v>Oficina de la Coordinadora Residente UN</v>
      </c>
      <c r="GZ114" t="str">
        <v>Oficina de las Naciones Unidas de Servicios para Proyectos (UNOPS)</v>
      </c>
      <c r="HA114" t="str">
        <v>Oficina de Naciones Unidas contra la Droga y el Delito (ONUDD)</v>
      </c>
      <c r="HB114" t="str">
        <v>Oficina de Naciones Unidas para la Coordinación de Asuntos Humanitarios</v>
      </c>
      <c r="HC114" t="str">
        <v>Oficina del Alto Comisionado de las Naciones Unidas para los Derechos Humanos (ACNUDH)</v>
      </c>
      <c r="HD114" t="str">
        <v>ONU voluntarios</v>
      </c>
      <c r="HE114" t="str">
        <v>Opportunity International/AGAPE</v>
      </c>
      <c r="HF114" t="str">
        <v>Organización de Estados Iberoamericanos para la Educación, la Ciencia y la Cultura (OEI)</v>
      </c>
      <c r="HG114" t="str">
        <v>Organización de las Naciones Unidas para la Alimentación y la Agricultura (FAO)</v>
      </c>
      <c r="HH114" t="str">
        <v>Organización de las Naciones Unidas para la Educación, la Ciencia y la Cultura (UNESCO)</v>
      </c>
      <c r="HI114" t="str">
        <v>Organización Fuerza Internacional de Capellanía DDHH y DIH OFICA ICC</v>
      </c>
      <c r="HJ114" t="str">
        <v>Organización Internacional del Trabajo (OIT)</v>
      </c>
      <c r="HK114" t="str">
        <v>Organización Internacional para las Migraciones (OIM)</v>
      </c>
      <c r="HL114" t="str">
        <v>Organización Panamericana de la Salud/Organización Mundial de la Salud (OPS/OMS)</v>
      </c>
      <c r="HM114" t="str">
        <v>OXFAM</v>
      </c>
      <c r="HN114" t="str">
        <v>Parroquia Eclesiástica San Francisco</v>
      </c>
      <c r="HO114" t="str">
        <v>Parroquia Ntra Sra Asunción y Madre de los Migrantes</v>
      </c>
      <c r="HP114" t="str">
        <v>Pastoral de Movilidad Humana - Conferencia Episcopal Peruana</v>
      </c>
      <c r="HQ114" t="str">
        <v>Pastoral Social Cáritas</v>
      </c>
      <c r="HR114" t="str">
        <v>Patronato de Amparo Social de Tulcán</v>
      </c>
      <c r="HS114" t="str">
        <v>Peace for Development</v>
      </c>
      <c r="HT114" t="str">
        <v>Plan Internacional</v>
      </c>
      <c r="HU114" t="str">
        <v>Première Urgence Internationale</v>
      </c>
      <c r="HV114" t="str">
        <v>PROBONO Colombia</v>
      </c>
      <c r="HW114" t="str">
        <v>Progetto mondo mlal</v>
      </c>
      <c r="HX114" t="str">
        <v>Programa Conjunto de las Naciones Unidas sobre el VIH/SIDA (ONUSIDA)</v>
      </c>
      <c r="HY114" t="str">
        <v>Programa de las Naciones Unidas para el Desarrollo (PNUD)</v>
      </c>
      <c r="HZ114" t="str">
        <v>Programa de las Naciones Unidas para los Asentamientos Humanos (UN Habitat)</v>
      </c>
      <c r="IA114" t="str">
        <v>Programa de Soporte a la autoayuda de personas seropositivas</v>
      </c>
      <c r="IB114" t="str">
        <v>Programa Mundial de Alimentos (PMA)</v>
      </c>
      <c r="IC114" t="str">
        <v>Purik Huasi</v>
      </c>
      <c r="ID114" t="str">
        <v>Red con Migrantes y Refugiados</v>
      </c>
      <c r="IE114" t="str">
        <v>Red de Investigaciones Orientadas a la Solución de Problemas en Derechos Humanos</v>
      </c>
      <c r="IF114" t="str">
        <v>Red Internacional de Migración Scalabrini</v>
      </c>
      <c r="IG114" t="str">
        <v>Red Latinoamericana de Organizaciones no Gubernamentales de Personas con Discapacidad y sus Familias (RIADIS)</v>
      </c>
      <c r="IH114" t="str">
        <v>Red regioanal LGTBI+</v>
      </c>
      <c r="II114" t="str">
        <v>Renacer</v>
      </c>
      <c r="IJ114" t="str">
        <v>RET Internacional</v>
      </c>
      <c r="IK114" t="str">
        <v>Save the Children (SCI)</v>
      </c>
      <c r="IL114" t="str">
        <v>Sección Peruana de Amnistía Internacional</v>
      </c>
      <c r="IM114" t="str">
        <v>Semillas para la Democracia</v>
      </c>
      <c r="IN114" t="str">
        <v>Servicio Ecuménico para la Dignidad Humana</v>
      </c>
      <c r="IO114" t="str">
        <v>Servicio Jesuita a Migrantes (SJM)</v>
      </c>
      <c r="IP114" t="str">
        <v>Servicio Jesuita a Migrantes y Refugiados (SJMR)</v>
      </c>
      <c r="IQ114" t="str">
        <v>Servicio Jesuita a Refugiados (SJR)</v>
      </c>
      <c r="IR114" t="str">
        <v>Servicio Pastoral de Migrantes Nacional</v>
      </c>
      <c r="IS114" t="str">
        <v>Serviço Pastoral dos Migrantes do Nordeste</v>
      </c>
      <c r="IT114" t="str">
        <v>Sesame Workshop</v>
      </c>
      <c r="IU114" t="str">
        <v>Sociedad Bolivariana de Curaçao</v>
      </c>
      <c r="IV114" t="str">
        <v>Solidarites International/Premiere Urgence Internationale (Consorcio de SI y PUI)</v>
      </c>
      <c r="IW114" t="str">
        <v>Sparkassenstiftung für internationale Kooperation</v>
      </c>
      <c r="IX114" t="str">
        <v>Stichting Slachtofferhulp Curaçao</v>
      </c>
      <c r="IY114" t="str">
        <v>Swisscontact</v>
      </c>
      <c r="IZ114" t="str">
        <v>Tearfund</v>
      </c>
      <c r="JA114" t="str">
        <v>TECHO</v>
      </c>
      <c r="JB114" t="str">
        <v>Terre des Hommes Italy</v>
      </c>
      <c r="JC114" t="str">
        <v>Terre des Hommes Lausanne</v>
      </c>
      <c r="JD114" t="str">
        <v>Terre des Hommes Suisse</v>
      </c>
      <c r="JE114" t="str">
        <v>Universidad Católica del Uruguay (UCU)</v>
      </c>
      <c r="JF114" t="str">
        <v>Universidad de Buenos Aires (UBA)</v>
      </c>
      <c r="JG114" t="str">
        <v>UruVene</v>
      </c>
      <c r="JH114" t="str">
        <v>VenAruba Solidaria</v>
      </c>
      <c r="JI114" t="str">
        <v>VenEuropa</v>
      </c>
      <c r="JJ114" t="str">
        <v>Venezolanos en San Cristóbal</v>
      </c>
      <c r="JK114" t="str">
        <v>Vicaría de Pastoral Social Caritas</v>
      </c>
      <c r="JL114" t="str">
        <v>Vicariato apostólico de Esmeraldas – Nación de Paz (VAE)</v>
      </c>
      <c r="JM114" t="str">
        <v>Visión Mundial</v>
      </c>
      <c r="JN114" t="str">
        <v>War Child</v>
      </c>
      <c r="JO114" t="str">
        <v>We World GVC</v>
      </c>
      <c r="JP114" t="str">
        <v>World Council of Credit Unions</v>
      </c>
      <c r="JQ114" t="str">
        <v>ZOA</v>
      </c>
    </row>
    <row r="115" spans="1:277" ht="28.8" x14ac:dyDescent="0.3">
      <c r="A115" s="37" t="s">
        <v>965</v>
      </c>
      <c r="B115" s="37" t="s">
        <v>966</v>
      </c>
      <c r="C115" s="37" t="s">
        <v>967</v>
      </c>
      <c r="D115" s="37"/>
      <c r="E115" s="37" t="s">
        <v>968</v>
      </c>
      <c r="F115" s="46" t="b">
        <v>0</v>
      </c>
      <c r="G115" s="46" t="s">
        <v>2167</v>
      </c>
      <c r="I115" t="str" cm="1">
        <f t="array" ref="I115:JQ115">TRANSPOSE(_xlfn._xlws.SORT(_xlfn._xlws.FILTER(Table3[Nombre],ISNUMBER(SEARCH(' Activity Sheet'!C116,Table3[Nombre])),"Not found"),,1))</f>
        <v>100% Diversidad y Derechos</v>
      </c>
      <c r="J115" t="str">
        <v>ABV - Asociación del Bien con la Vida</v>
      </c>
      <c r="K115" t="str">
        <v>ACAPS</v>
      </c>
      <c r="L115" t="str">
        <v>Acción contra el Hambre</v>
      </c>
      <c r="M115" t="str">
        <v>ACT Alianza</v>
      </c>
      <c r="N115" t="str">
        <v>ACTED</v>
      </c>
      <c r="O115" t="str">
        <v>Agencia Adventista de Desarollo y Recursos Asistenciales (ADRA)</v>
      </c>
      <c r="P115" t="str">
        <v>Agencia de Cooperación Alemana para el Desarrollo GIZ</v>
      </c>
      <c r="Q115" t="str">
        <v>AID FOR AIDS</v>
      </c>
      <c r="R115" t="str">
        <v>AIDS Healthcare Foundation</v>
      </c>
      <c r="S115" t="str">
        <v>Aldeas Infantiles SOS</v>
      </c>
      <c r="T115" t="str">
        <v>Alianza por la Solidaridad</v>
      </c>
      <c r="U115" t="str">
        <v>Alianza por Venezuela</v>
      </c>
      <c r="V115" t="str">
        <v>Alto Comisionado de las Naciones Unidas para los Refugiados (ACNUR)</v>
      </c>
      <c r="W115" t="str">
        <v>Asociación Aves</v>
      </c>
      <c r="X115" t="str">
        <v>Asociación Caritativa y Cultural Amigos do Noivo</v>
      </c>
      <c r="Y115" t="str">
        <v>Asociación Churún Merú</v>
      </c>
      <c r="Z115" t="str">
        <v>Asociación Civil de Chamos Venezolanos</v>
      </c>
      <c r="AA115" t="str">
        <v>Asociación Civil El Paso</v>
      </c>
      <c r="AB115" t="str">
        <v>Asociación Civil Venezolana en Paraguay</v>
      </c>
      <c r="AC115" t="str">
        <v>Asociación Construyendo Caminos de Esperanza Frente a la Injusticia, el Rechazo y el Olvido (CCEFIRO)</v>
      </c>
      <c r="AD115" t="str">
        <v>Asociación de Apoyo al Desarrollo - APOYAR</v>
      </c>
      <c r="AE115" t="str">
        <v>Asociacion de Jubilados y Pensionados Venezolanos en Argentina</v>
      </c>
      <c r="AF115" t="str">
        <v>Asociación de Psicólogos Venezolanos en Argentina</v>
      </c>
      <c r="AG115" t="str">
        <v>Asociación de venezolanos en la República argentina (ASOVEN)</v>
      </c>
      <c r="AH115" t="str">
        <v>Asociación educativa y caritativa Vale da Benção (AEBVB)</v>
      </c>
      <c r="AI115" t="str">
        <v>Asociación Idas y Vueltas</v>
      </c>
      <c r="AJ115" t="str">
        <v>Asociación ILLARI-AMANECER</v>
      </c>
      <c r="AK115" t="str">
        <v>Asociación Inmigrante Feliz</v>
      </c>
      <c r="AL115" t="str">
        <v>Asociación Manos Veneguayas</v>
      </c>
      <c r="AM115" t="str">
        <v>AsociacIón Misioneros de San Carlos Scalabrinianos</v>
      </c>
      <c r="AN115" t="str">
        <v>Asociación Mutual Israelita Argentina</v>
      </c>
      <c r="AO115" t="str">
        <v>Asociación Profamilia</v>
      </c>
      <c r="AP115" t="str">
        <v>Asociación Quinta Ola</v>
      </c>
      <c r="AQ115" t="str">
        <v>Asociación Solidaridad y Acción</v>
      </c>
      <c r="AR115" t="str">
        <v>Asociación Venezolana en Chile</v>
      </c>
      <c r="AS115" t="str">
        <v>Associação Hermanitos</v>
      </c>
      <c r="AT115" t="str">
        <v>Ayuda en Acción</v>
      </c>
      <c r="AU115" t="str">
        <v>Bethany Christian Services</v>
      </c>
      <c r="AV115" t="str">
        <v>Blumont</v>
      </c>
      <c r="AW115" t="str">
        <v>Capellanía de migrantes venezolanos de la diócesis de Lurín</v>
      </c>
      <c r="AX115" t="str">
        <v>CARE</v>
      </c>
      <c r="AY115" t="str">
        <v>Cáritas Alemania</v>
      </c>
      <c r="AZ115" t="str">
        <v>Cáritas Aruba</v>
      </c>
      <c r="BA115" t="str">
        <v>Cáritas Bolivia</v>
      </c>
      <c r="BB115" t="str">
        <v>Cáritas Brasil</v>
      </c>
      <c r="BC115" t="str">
        <v>Caritas Ecuador</v>
      </c>
      <c r="BD115" t="str">
        <v>Caritas Manaus</v>
      </c>
      <c r="BE115" t="str">
        <v>Caritas Parana</v>
      </c>
      <c r="BF115" t="str">
        <v>Cáritas Perú</v>
      </c>
      <c r="BG115" t="str">
        <v>Cáritas Rio de Janeiro</v>
      </c>
      <c r="BH115" t="str">
        <v>Cáritas São Paulo</v>
      </c>
      <c r="BI115" t="str">
        <v>Cáritas Suiza</v>
      </c>
      <c r="BJ115" t="str">
        <v>Cáritas Willemstad</v>
      </c>
      <c r="BK115" t="str">
        <v>Casa Cemisol</v>
      </c>
      <c r="BL115" t="str">
        <v>Casa Hogar San José</v>
      </c>
      <c r="BM115" t="str">
        <v>Casa Violeta</v>
      </c>
      <c r="BN115" t="str">
        <v>Centro de Atencion alMigrante (CAM)</v>
      </c>
      <c r="BO115" t="str">
        <v>Centro de Atencion Psicosocial (CAPS)</v>
      </c>
      <c r="BP115" t="str">
        <v>Centro de Defensa de los Derechos Humanos de Guarulhos (CCDH)</v>
      </c>
      <c r="BQ115" t="str">
        <v>Centro de Desarrollo y Autogestión</v>
      </c>
      <c r="BR115" t="str">
        <v>Centro de Estudios y Programas Integrados para el Desarrollo Sostenible (CIEDS)</v>
      </c>
      <c r="BS115" t="str">
        <v>Centro de Estudios y Solidaridad con América Latina (CESAL)</v>
      </c>
      <c r="BT115" t="str">
        <v>Centro de Migración y Derechos Humanos de la Diócesis de Roraima</v>
      </c>
      <c r="BU115" t="str">
        <v>Centro Familiar Familias Sin Fronteras – Fundación Familia Sin Fronteras</v>
      </c>
      <c r="BV115" t="str">
        <v>CESVI-Cooperazione e Sviluppo</v>
      </c>
      <c r="BW115" t="str">
        <v>ChildFund Internacional</v>
      </c>
      <c r="BX115" t="str">
        <v>CHS Alternativo</v>
      </c>
      <c r="BY115" t="str">
        <v>CIR - Conselho Indígena de Roraima</v>
      </c>
      <c r="BZ115" t="str">
        <v>Coletivo MOSAICO - Asociación del Movimiento Social, Ambiental, Interactivo, Cultural y Organizacional</v>
      </c>
      <c r="CA115" t="str">
        <v>COLVENZ</v>
      </c>
      <c r="CB115" t="str">
        <v>Comisión Argentina para Refugiados y Migrantes (CAREF)</v>
      </c>
      <c r="CC115" t="str">
        <v>Comité Internacional de la Cruz Roja</v>
      </c>
      <c r="CD115" t="str">
        <v>Comité Internacional de Rescate (IRC)</v>
      </c>
      <c r="CE115" t="str">
        <v>Comité Internacional para el Desarrollo de los Pueblos (CISP)</v>
      </c>
      <c r="CF115" t="str">
        <v>Comite permanente por la defensa de los derechos humanos (CDH)</v>
      </c>
      <c r="CG115" t="str">
        <v>Compasión internacional</v>
      </c>
      <c r="CH115" t="str">
        <v>Compassiva</v>
      </c>
      <c r="CI115" t="str">
        <v>Conozco mis derechos</v>
      </c>
      <c r="CJ115" t="str">
        <v>ConQuito</v>
      </c>
      <c r="CK115" t="str">
        <v>Consejo Danés para los Refugiados (DRC)</v>
      </c>
      <c r="CL115" t="str">
        <v>Consejo Interreligioso del Perú - Religiones por la Paz</v>
      </c>
      <c r="CM115" t="str">
        <v>Consejo Noruego para los Refugiados (NRC)</v>
      </c>
      <c r="CN115" t="str">
        <v>Consorcio de Org. Privadas de promoción al desarrollo de la micro y pequeña empresa</v>
      </c>
      <c r="CO115" t="str">
        <v>COOPI - Cooperación Internacional</v>
      </c>
      <c r="CP115" t="str">
        <v>Corporacion Minuto de Dios</v>
      </c>
      <c r="CQ115" t="str">
        <v>Corporación Opción Legal</v>
      </c>
      <c r="CR115" t="str">
        <v>Corporación para el Desarrollo de Emprendimiento y la Innovación Social</v>
      </c>
      <c r="CS115" t="str">
        <v>Cruz Roja Argentina</v>
      </c>
      <c r="CT115" t="str">
        <v>Cruz Roja Colombia</v>
      </c>
      <c r="CU115" t="str">
        <v>Cruz Roja Ecuador</v>
      </c>
      <c r="CV115" t="str">
        <v>Cruz Roja Española</v>
      </c>
      <c r="CW115" t="str">
        <v>Cruz Roja Panamá</v>
      </c>
      <c r="CX115" t="str">
        <v>Cruz Roja Paraguay</v>
      </c>
      <c r="CY115" t="str">
        <v>Cruz Roja Perú</v>
      </c>
      <c r="CZ115" t="str">
        <v>Cruz Roja Uruguay</v>
      </c>
      <c r="DA115" t="str">
        <v>Cuso Internacional</v>
      </c>
      <c r="DB115" t="str">
        <v>DCF (Danielle’s Children Fund)</v>
      </c>
      <c r="DC115" t="str">
        <v>Desarrollo Cooperativo Agrícola Internacional / Voluntarios en Asistencia Cooperativa en el Extranjero</v>
      </c>
      <c r="DD115" t="str">
        <v>Diakonie Katastrophenhilfe</v>
      </c>
      <c r="DE115" t="str">
        <v>Diálogo Diverso</v>
      </c>
      <c r="DF115" t="str">
        <v>Diáspora Venezolana en República Dominicana</v>
      </c>
      <c r="DG115" t="str">
        <v>Duendes y Ángeles Vinotinto República Dominicana</v>
      </c>
      <c r="DH115" t="str">
        <v>Embajadores internacionales de Canarinhos da Amazonia por la paz</v>
      </c>
      <c r="DI115" t="str">
        <v>Encuentros SJS (Servicio Jesuita de la Solidaridad)</v>
      </c>
      <c r="DJ115" t="str">
        <v>Ending Violence Against Migrants</v>
      </c>
      <c r="DK115" t="str">
        <v>Entidad de las Naciones Unidas para la Igualdad de Género y el Empoderamiento de las Mujeres</v>
      </c>
      <c r="DL115" t="str">
        <v>Famia Planea</v>
      </c>
      <c r="DM115" t="str">
        <v>Family Planning Association of Trinidad and Tobago</v>
      </c>
      <c r="DN115" t="str">
        <v>Federación de Mujeres de Sucumbíos</v>
      </c>
      <c r="DO115" t="str">
        <v>Federación Internacional de la Cruz Roja (FIRC)</v>
      </c>
      <c r="DP115" t="str">
        <v>Federación internacional humanitaria</v>
      </c>
      <c r="DQ115" t="str">
        <v>Federación Luterana Mundial</v>
      </c>
      <c r="DR115" t="str">
        <v>Fondo de las Naciones Unidas para la Infancia (UNICEF)</v>
      </c>
      <c r="DS115" t="str">
        <v>Fondo de Población de las Naciones Unidas (UNFPA)</v>
      </c>
      <c r="DT115" t="str">
        <v>Fondo Ecuatoriano Populorum Progressio</v>
      </c>
      <c r="DU115" t="str">
        <v>Foro de Israel para la Ayuda Humanitaria Internacional (IsraAID)</v>
      </c>
      <c r="DV115" t="str">
        <v>Foro de la Sociedad Civil en Salud (ForoSalud)</v>
      </c>
      <c r="DW115" t="str">
        <v>Foro Salud Callao</v>
      </c>
      <c r="DX115" t="str">
        <v>Fraternidade Sem Fronteiras</v>
      </c>
      <c r="DY115" t="str">
        <v>Fundación “Project Hope of Colombia”</v>
      </c>
      <c r="DZ115" t="str">
        <v>Fundación Alas de Colibrí</v>
      </c>
      <c r="EA115" t="str">
        <v>Fundación Americares</v>
      </c>
      <c r="EB115" t="str">
        <v>Fundación AVSI</v>
      </c>
      <c r="EC115" t="str">
        <v>Fundación Baylor Colombia</v>
      </c>
      <c r="ED115" t="str">
        <v>Fundación Casa de Refugio Matilde</v>
      </c>
      <c r="EE115" t="str">
        <v>Fundación Colonia de Venezuela en República Dominicana (FUNCOVERD)</v>
      </c>
      <c r="EF115" t="str">
        <v>Fundación Comisión Católica Argentina de Migraciones (FCCAM)</v>
      </c>
      <c r="EG115" t="str">
        <v>Fundación CRISFE</v>
      </c>
      <c r="EH115" t="str">
        <v>Fundación de Ayuda Social de Las Iglesias Cristianas</v>
      </c>
      <c r="EI115" t="str">
        <v>Fundación de Ayuda Social de las Iglesias Cristianas (FASIC)</v>
      </c>
      <c r="EJ115" t="str">
        <v>Fundación de Emigrantes Venezolanos (FEV)</v>
      </c>
      <c r="EK115" t="str">
        <v>Fundación de las Americas (FUDELA)</v>
      </c>
      <c r="EL115" t="str">
        <v>Fundación Educativa Rada</v>
      </c>
      <c r="EM115" t="str">
        <v>Fundación Equidad</v>
      </c>
      <c r="EN115" t="str">
        <v>Fundación Halü Bienestar Humano (HALU)</v>
      </c>
      <c r="EO115" t="str">
        <v>Fundación Huésped</v>
      </c>
      <c r="EP115" t="str">
        <v>Fundación Human Rights Caribbean (HRC)</v>
      </c>
      <c r="EQ115" t="str">
        <v>Fundación Las Golondrinas</v>
      </c>
      <c r="ER115" t="str">
        <v>Fundación Manos Abiertas</v>
      </c>
      <c r="ES115" t="str">
        <v>Fundación Mi Sangre</v>
      </c>
      <c r="ET115" t="str">
        <v>Fundación Nuestros Jóvenes</v>
      </c>
      <c r="EU115" t="str">
        <v>Fundacion pa Hende Muhe den Dificultad (FHMD)</v>
      </c>
      <c r="EV115" t="str">
        <v>Fundación Pan de Vida</v>
      </c>
      <c r="EW115" t="str">
        <v>Fundación Panamericana de Desarrollo</v>
      </c>
      <c r="EX115" t="str">
        <v>Fundación Panamericana para el Desarrollo (FUPAD)</v>
      </c>
      <c r="EY115" t="str">
        <v>Fundación para Asistencia a las Víctimas</v>
      </c>
      <c r="EZ115" t="str">
        <v>Fundación para la Integración y el Desarrollo de América Latina (FIDAL)</v>
      </c>
      <c r="FA115" t="str">
        <v>Fundación Salú pa Tur</v>
      </c>
      <c r="FB115" t="str">
        <v>Fundación Scalabrini Bolivia</v>
      </c>
      <c r="FC115" t="str">
        <v>Fundacion Scalabrini Chile</v>
      </c>
      <c r="FD115" t="str">
        <v>Fundación SES</v>
      </c>
      <c r="FE115" t="str">
        <v>Fundación Solidaria Trabajo para un Hermano</v>
      </c>
      <c r="FF115" t="str">
        <v>Fundación Stima</v>
      </c>
      <c r="FG115" t="str">
        <v>Fundación Takuna</v>
      </c>
      <c r="FH115" t="str">
        <v>Fundación Tarabita</v>
      </c>
      <c r="FI115" t="str">
        <v>Fundación Venex Curacao</v>
      </c>
      <c r="FJ115" t="str">
        <v>Globalizate Radio</v>
      </c>
      <c r="FK115" t="str">
        <v>GOAL</v>
      </c>
      <c r="FL115" t="str">
        <v>Heartland Alliance International (HAI)</v>
      </c>
      <c r="FM115" t="str">
        <v>HELVETAS Swiss Intercooperation</v>
      </c>
      <c r="FN115" t="str">
        <v>Hermanos Salesianas</v>
      </c>
      <c r="FO115" t="str">
        <v>HIAS</v>
      </c>
      <c r="FP115" t="str">
        <v>Hogar de Cristo</v>
      </c>
      <c r="FQ115" t="str">
        <v>Hogar de Nazareth</v>
      </c>
      <c r="FR115" t="str">
        <v>Human Rights Defence Curaçao</v>
      </c>
      <c r="FS115" t="str">
        <v>Humanity &amp; Inclusion</v>
      </c>
      <c r="FT115" t="str">
        <v>Humans Analytic</v>
      </c>
      <c r="FU115" t="str">
        <v>IEB - Instituto Internacional de Educação do Brasil</v>
      </c>
      <c r="FV115" t="str">
        <v>iMMAP</v>
      </c>
      <c r="FW115" t="str">
        <v>IMPACT Initiatives (REACH)</v>
      </c>
      <c r="FX115" t="str">
        <v>Institute of Natural and Cultural Heritage (IPANC)</v>
      </c>
      <c r="FY115" t="str">
        <v>Instituto de Democracia y Derechos Humanos</v>
      </c>
      <c r="FZ115" t="str">
        <v>Instituto de maná</v>
      </c>
      <c r="GA115" t="str">
        <v>Instituto de Promoción del Desarrollo Solidario</v>
      </c>
      <c r="GB115" t="str">
        <v>Instituto Dominicano de Desarrollo Integral</v>
      </c>
      <c r="GC115" t="str">
        <v>Instituto Félix Guattari</v>
      </c>
      <c r="GD115" t="str">
        <v>Instituto Nice</v>
      </c>
      <c r="GE115" t="str">
        <v>Instituto para las Migraciones y Derechos Humanos (IMDH)</v>
      </c>
      <c r="GF115" t="str">
        <v>Instituto Pirilampos - Grupo de visitas y acciones voluntarias en Roraima</v>
      </c>
      <c r="GG115" t="str">
        <v>INTERSOS</v>
      </c>
      <c r="GH115" t="str">
        <v>IPANC</v>
      </c>
      <c r="GI115" t="str">
        <v>Kimirina Coorporation</v>
      </c>
      <c r="GJ115" t="str">
        <v>La Bolsa del Samaritano</v>
      </c>
      <c r="GK115" t="str">
        <v>Lutheran World Relief</v>
      </c>
      <c r="GL115" t="str">
        <v>Malteser International</v>
      </c>
      <c r="GM115" t="str">
        <v>Más Igualdad Perú</v>
      </c>
      <c r="GN115" t="str">
        <v>MedGlobal</v>
      </c>
      <c r="GO115" t="str">
        <v>Medical Teams International</v>
      </c>
      <c r="GP115" t="str">
        <v>Médicos del Mundo</v>
      </c>
      <c r="GQ115" t="str">
        <v>Mercy Corps</v>
      </c>
      <c r="GR115" t="str">
        <v>Migrantes, Refugiados y Argentinos Emprendedores Sociales (MIRARES)</v>
      </c>
      <c r="GS115" t="str">
        <v>Mision Scalabriniana - Ecuador</v>
      </c>
      <c r="GT115" t="str">
        <v>Missão Paz</v>
      </c>
      <c r="GU115" t="str">
        <v>Movimiento de Mujeres de El Oro</v>
      </c>
      <c r="GV115" t="str">
        <v>Movimiento LGBT+ Brasil</v>
      </c>
      <c r="GW115" t="str">
        <v>Museu A CASA</v>
      </c>
      <c r="GX115" t="str">
        <v>Nueva organización</v>
      </c>
      <c r="GY115" t="str">
        <v>Oficina de la Coordinadora Residente UN</v>
      </c>
      <c r="GZ115" t="str">
        <v>Oficina de las Naciones Unidas de Servicios para Proyectos (UNOPS)</v>
      </c>
      <c r="HA115" t="str">
        <v>Oficina de Naciones Unidas contra la Droga y el Delito (ONUDD)</v>
      </c>
      <c r="HB115" t="str">
        <v>Oficina de Naciones Unidas para la Coordinación de Asuntos Humanitarios</v>
      </c>
      <c r="HC115" t="str">
        <v>Oficina del Alto Comisionado de las Naciones Unidas para los Derechos Humanos (ACNUDH)</v>
      </c>
      <c r="HD115" t="str">
        <v>ONU voluntarios</v>
      </c>
      <c r="HE115" t="str">
        <v>Opportunity International/AGAPE</v>
      </c>
      <c r="HF115" t="str">
        <v>Organización de Estados Iberoamericanos para la Educación, la Ciencia y la Cultura (OEI)</v>
      </c>
      <c r="HG115" t="str">
        <v>Organización de las Naciones Unidas para la Alimentación y la Agricultura (FAO)</v>
      </c>
      <c r="HH115" t="str">
        <v>Organización de las Naciones Unidas para la Educación, la Ciencia y la Cultura (UNESCO)</v>
      </c>
      <c r="HI115" t="str">
        <v>Organización Fuerza Internacional de Capellanía DDHH y DIH OFICA ICC</v>
      </c>
      <c r="HJ115" t="str">
        <v>Organización Internacional del Trabajo (OIT)</v>
      </c>
      <c r="HK115" t="str">
        <v>Organización Internacional para las Migraciones (OIM)</v>
      </c>
      <c r="HL115" t="str">
        <v>Organización Panamericana de la Salud/Organización Mundial de la Salud (OPS/OMS)</v>
      </c>
      <c r="HM115" t="str">
        <v>OXFAM</v>
      </c>
      <c r="HN115" t="str">
        <v>Parroquia Eclesiástica San Francisco</v>
      </c>
      <c r="HO115" t="str">
        <v>Parroquia Ntra Sra Asunción y Madre de los Migrantes</v>
      </c>
      <c r="HP115" t="str">
        <v>Pastoral de Movilidad Humana - Conferencia Episcopal Peruana</v>
      </c>
      <c r="HQ115" t="str">
        <v>Pastoral Social Cáritas</v>
      </c>
      <c r="HR115" t="str">
        <v>Patronato de Amparo Social de Tulcán</v>
      </c>
      <c r="HS115" t="str">
        <v>Peace for Development</v>
      </c>
      <c r="HT115" t="str">
        <v>Plan Internacional</v>
      </c>
      <c r="HU115" t="str">
        <v>Première Urgence Internationale</v>
      </c>
      <c r="HV115" t="str">
        <v>PROBONO Colombia</v>
      </c>
      <c r="HW115" t="str">
        <v>Progetto mondo mlal</v>
      </c>
      <c r="HX115" t="str">
        <v>Programa Conjunto de las Naciones Unidas sobre el VIH/SIDA (ONUSIDA)</v>
      </c>
      <c r="HY115" t="str">
        <v>Programa de las Naciones Unidas para el Desarrollo (PNUD)</v>
      </c>
      <c r="HZ115" t="str">
        <v>Programa de las Naciones Unidas para los Asentamientos Humanos (UN Habitat)</v>
      </c>
      <c r="IA115" t="str">
        <v>Programa de Soporte a la autoayuda de personas seropositivas</v>
      </c>
      <c r="IB115" t="str">
        <v>Programa Mundial de Alimentos (PMA)</v>
      </c>
      <c r="IC115" t="str">
        <v>Purik Huasi</v>
      </c>
      <c r="ID115" t="str">
        <v>Red con Migrantes y Refugiados</v>
      </c>
      <c r="IE115" t="str">
        <v>Red de Investigaciones Orientadas a la Solución de Problemas en Derechos Humanos</v>
      </c>
      <c r="IF115" t="str">
        <v>Red Internacional de Migración Scalabrini</v>
      </c>
      <c r="IG115" t="str">
        <v>Red Latinoamericana de Organizaciones no Gubernamentales de Personas con Discapacidad y sus Familias (RIADIS)</v>
      </c>
      <c r="IH115" t="str">
        <v>Red regioanal LGTBI+</v>
      </c>
      <c r="II115" t="str">
        <v>Renacer</v>
      </c>
      <c r="IJ115" t="str">
        <v>RET Internacional</v>
      </c>
      <c r="IK115" t="str">
        <v>Save the Children (SCI)</v>
      </c>
      <c r="IL115" t="str">
        <v>Sección Peruana de Amnistía Internacional</v>
      </c>
      <c r="IM115" t="str">
        <v>Semillas para la Democracia</v>
      </c>
      <c r="IN115" t="str">
        <v>Servicio Ecuménico para la Dignidad Humana</v>
      </c>
      <c r="IO115" t="str">
        <v>Servicio Jesuita a Migrantes (SJM)</v>
      </c>
      <c r="IP115" t="str">
        <v>Servicio Jesuita a Migrantes y Refugiados (SJMR)</v>
      </c>
      <c r="IQ115" t="str">
        <v>Servicio Jesuita a Refugiados (SJR)</v>
      </c>
      <c r="IR115" t="str">
        <v>Servicio Pastoral de Migrantes Nacional</v>
      </c>
      <c r="IS115" t="str">
        <v>Serviço Pastoral dos Migrantes do Nordeste</v>
      </c>
      <c r="IT115" t="str">
        <v>Sesame Workshop</v>
      </c>
      <c r="IU115" t="str">
        <v>Sociedad Bolivariana de Curaçao</v>
      </c>
      <c r="IV115" t="str">
        <v>Solidarites International/Premiere Urgence Internationale (Consorcio de SI y PUI)</v>
      </c>
      <c r="IW115" t="str">
        <v>Sparkassenstiftung für internationale Kooperation</v>
      </c>
      <c r="IX115" t="str">
        <v>Stichting Slachtofferhulp Curaçao</v>
      </c>
      <c r="IY115" t="str">
        <v>Swisscontact</v>
      </c>
      <c r="IZ115" t="str">
        <v>Tearfund</v>
      </c>
      <c r="JA115" t="str">
        <v>TECHO</v>
      </c>
      <c r="JB115" t="str">
        <v>Terre des Hommes Italy</v>
      </c>
      <c r="JC115" t="str">
        <v>Terre des Hommes Lausanne</v>
      </c>
      <c r="JD115" t="str">
        <v>Terre des Hommes Suisse</v>
      </c>
      <c r="JE115" t="str">
        <v>Universidad Católica del Uruguay (UCU)</v>
      </c>
      <c r="JF115" t="str">
        <v>Universidad de Buenos Aires (UBA)</v>
      </c>
      <c r="JG115" t="str">
        <v>UruVene</v>
      </c>
      <c r="JH115" t="str">
        <v>VenAruba Solidaria</v>
      </c>
      <c r="JI115" t="str">
        <v>VenEuropa</v>
      </c>
      <c r="JJ115" t="str">
        <v>Venezolanos en San Cristóbal</v>
      </c>
      <c r="JK115" t="str">
        <v>Vicaría de Pastoral Social Caritas</v>
      </c>
      <c r="JL115" t="str">
        <v>Vicariato apostólico de Esmeraldas – Nación de Paz (VAE)</v>
      </c>
      <c r="JM115" t="str">
        <v>Visión Mundial</v>
      </c>
      <c r="JN115" t="str">
        <v>War Child</v>
      </c>
      <c r="JO115" t="str">
        <v>We World GVC</v>
      </c>
      <c r="JP115" t="str">
        <v>World Council of Credit Unions</v>
      </c>
      <c r="JQ115" t="str">
        <v>ZOA</v>
      </c>
    </row>
    <row r="116" spans="1:277" ht="28.8" x14ac:dyDescent="0.3">
      <c r="A116" s="37" t="s">
        <v>969</v>
      </c>
      <c r="B116" s="37" t="s">
        <v>14</v>
      </c>
      <c r="C116" s="37" t="s">
        <v>970</v>
      </c>
      <c r="D116" s="37"/>
      <c r="E116" s="37" t="s">
        <v>971</v>
      </c>
      <c r="F116" s="46" t="b">
        <v>0</v>
      </c>
      <c r="G116" s="46" t="s">
        <v>2167</v>
      </c>
      <c r="I116" t="str" cm="1">
        <f t="array" ref="I116:JQ116">TRANSPOSE(_xlfn._xlws.SORT(_xlfn._xlws.FILTER(Table3[Nombre],ISNUMBER(SEARCH(' Activity Sheet'!C117,Table3[Nombre])),"Not found"),,1))</f>
        <v>100% Diversidad y Derechos</v>
      </c>
      <c r="J116" t="str">
        <v>ABV - Asociación del Bien con la Vida</v>
      </c>
      <c r="K116" t="str">
        <v>ACAPS</v>
      </c>
      <c r="L116" t="str">
        <v>Acción contra el Hambre</v>
      </c>
      <c r="M116" t="str">
        <v>ACT Alianza</v>
      </c>
      <c r="N116" t="str">
        <v>ACTED</v>
      </c>
      <c r="O116" t="str">
        <v>Agencia Adventista de Desarollo y Recursos Asistenciales (ADRA)</v>
      </c>
      <c r="P116" t="str">
        <v>Agencia de Cooperación Alemana para el Desarrollo GIZ</v>
      </c>
      <c r="Q116" t="str">
        <v>AID FOR AIDS</v>
      </c>
      <c r="R116" t="str">
        <v>AIDS Healthcare Foundation</v>
      </c>
      <c r="S116" t="str">
        <v>Aldeas Infantiles SOS</v>
      </c>
      <c r="T116" t="str">
        <v>Alianza por la Solidaridad</v>
      </c>
      <c r="U116" t="str">
        <v>Alianza por Venezuela</v>
      </c>
      <c r="V116" t="str">
        <v>Alto Comisionado de las Naciones Unidas para los Refugiados (ACNUR)</v>
      </c>
      <c r="W116" t="str">
        <v>Asociación Aves</v>
      </c>
      <c r="X116" t="str">
        <v>Asociación Caritativa y Cultural Amigos do Noivo</v>
      </c>
      <c r="Y116" t="str">
        <v>Asociación Churún Merú</v>
      </c>
      <c r="Z116" t="str">
        <v>Asociación Civil de Chamos Venezolanos</v>
      </c>
      <c r="AA116" t="str">
        <v>Asociación Civil El Paso</v>
      </c>
      <c r="AB116" t="str">
        <v>Asociación Civil Venezolana en Paraguay</v>
      </c>
      <c r="AC116" t="str">
        <v>Asociación Construyendo Caminos de Esperanza Frente a la Injusticia, el Rechazo y el Olvido (CCEFIRO)</v>
      </c>
      <c r="AD116" t="str">
        <v>Asociación de Apoyo al Desarrollo - APOYAR</v>
      </c>
      <c r="AE116" t="str">
        <v>Asociacion de Jubilados y Pensionados Venezolanos en Argentina</v>
      </c>
      <c r="AF116" t="str">
        <v>Asociación de Psicólogos Venezolanos en Argentina</v>
      </c>
      <c r="AG116" t="str">
        <v>Asociación de venezolanos en la República argentina (ASOVEN)</v>
      </c>
      <c r="AH116" t="str">
        <v>Asociación educativa y caritativa Vale da Benção (AEBVB)</v>
      </c>
      <c r="AI116" t="str">
        <v>Asociación Idas y Vueltas</v>
      </c>
      <c r="AJ116" t="str">
        <v>Asociación ILLARI-AMANECER</v>
      </c>
      <c r="AK116" t="str">
        <v>Asociación Inmigrante Feliz</v>
      </c>
      <c r="AL116" t="str">
        <v>Asociación Manos Veneguayas</v>
      </c>
      <c r="AM116" t="str">
        <v>AsociacIón Misioneros de San Carlos Scalabrinianos</v>
      </c>
      <c r="AN116" t="str">
        <v>Asociación Mutual Israelita Argentina</v>
      </c>
      <c r="AO116" t="str">
        <v>Asociación Profamilia</v>
      </c>
      <c r="AP116" t="str">
        <v>Asociación Quinta Ola</v>
      </c>
      <c r="AQ116" t="str">
        <v>Asociación Solidaridad y Acción</v>
      </c>
      <c r="AR116" t="str">
        <v>Asociación Venezolana en Chile</v>
      </c>
      <c r="AS116" t="str">
        <v>Associação Hermanitos</v>
      </c>
      <c r="AT116" t="str">
        <v>Ayuda en Acción</v>
      </c>
      <c r="AU116" t="str">
        <v>Bethany Christian Services</v>
      </c>
      <c r="AV116" t="str">
        <v>Blumont</v>
      </c>
      <c r="AW116" t="str">
        <v>Capellanía de migrantes venezolanos de la diócesis de Lurín</v>
      </c>
      <c r="AX116" t="str">
        <v>CARE</v>
      </c>
      <c r="AY116" t="str">
        <v>Cáritas Alemania</v>
      </c>
      <c r="AZ116" t="str">
        <v>Cáritas Aruba</v>
      </c>
      <c r="BA116" t="str">
        <v>Cáritas Bolivia</v>
      </c>
      <c r="BB116" t="str">
        <v>Cáritas Brasil</v>
      </c>
      <c r="BC116" t="str">
        <v>Caritas Ecuador</v>
      </c>
      <c r="BD116" t="str">
        <v>Caritas Manaus</v>
      </c>
      <c r="BE116" t="str">
        <v>Caritas Parana</v>
      </c>
      <c r="BF116" t="str">
        <v>Cáritas Perú</v>
      </c>
      <c r="BG116" t="str">
        <v>Cáritas Rio de Janeiro</v>
      </c>
      <c r="BH116" t="str">
        <v>Cáritas São Paulo</v>
      </c>
      <c r="BI116" t="str">
        <v>Cáritas Suiza</v>
      </c>
      <c r="BJ116" t="str">
        <v>Cáritas Willemstad</v>
      </c>
      <c r="BK116" t="str">
        <v>Casa Cemisol</v>
      </c>
      <c r="BL116" t="str">
        <v>Casa Hogar San José</v>
      </c>
      <c r="BM116" t="str">
        <v>Casa Violeta</v>
      </c>
      <c r="BN116" t="str">
        <v>Centro de Atencion alMigrante (CAM)</v>
      </c>
      <c r="BO116" t="str">
        <v>Centro de Atencion Psicosocial (CAPS)</v>
      </c>
      <c r="BP116" t="str">
        <v>Centro de Defensa de los Derechos Humanos de Guarulhos (CCDH)</v>
      </c>
      <c r="BQ116" t="str">
        <v>Centro de Desarrollo y Autogestión</v>
      </c>
      <c r="BR116" t="str">
        <v>Centro de Estudios y Programas Integrados para el Desarrollo Sostenible (CIEDS)</v>
      </c>
      <c r="BS116" t="str">
        <v>Centro de Estudios y Solidaridad con América Latina (CESAL)</v>
      </c>
      <c r="BT116" t="str">
        <v>Centro de Migración y Derechos Humanos de la Diócesis de Roraima</v>
      </c>
      <c r="BU116" t="str">
        <v>Centro Familiar Familias Sin Fronteras – Fundación Familia Sin Fronteras</v>
      </c>
      <c r="BV116" t="str">
        <v>CESVI-Cooperazione e Sviluppo</v>
      </c>
      <c r="BW116" t="str">
        <v>ChildFund Internacional</v>
      </c>
      <c r="BX116" t="str">
        <v>CHS Alternativo</v>
      </c>
      <c r="BY116" t="str">
        <v>CIR - Conselho Indígena de Roraima</v>
      </c>
      <c r="BZ116" t="str">
        <v>Coletivo MOSAICO - Asociación del Movimiento Social, Ambiental, Interactivo, Cultural y Organizacional</v>
      </c>
      <c r="CA116" t="str">
        <v>COLVENZ</v>
      </c>
      <c r="CB116" t="str">
        <v>Comisión Argentina para Refugiados y Migrantes (CAREF)</v>
      </c>
      <c r="CC116" t="str">
        <v>Comité Internacional de la Cruz Roja</v>
      </c>
      <c r="CD116" t="str">
        <v>Comité Internacional de Rescate (IRC)</v>
      </c>
      <c r="CE116" t="str">
        <v>Comité Internacional para el Desarrollo de los Pueblos (CISP)</v>
      </c>
      <c r="CF116" t="str">
        <v>Comite permanente por la defensa de los derechos humanos (CDH)</v>
      </c>
      <c r="CG116" t="str">
        <v>Compasión internacional</v>
      </c>
      <c r="CH116" t="str">
        <v>Compassiva</v>
      </c>
      <c r="CI116" t="str">
        <v>Conozco mis derechos</v>
      </c>
      <c r="CJ116" t="str">
        <v>ConQuito</v>
      </c>
      <c r="CK116" t="str">
        <v>Consejo Danés para los Refugiados (DRC)</v>
      </c>
      <c r="CL116" t="str">
        <v>Consejo Interreligioso del Perú - Religiones por la Paz</v>
      </c>
      <c r="CM116" t="str">
        <v>Consejo Noruego para los Refugiados (NRC)</v>
      </c>
      <c r="CN116" t="str">
        <v>Consorcio de Org. Privadas de promoción al desarrollo de la micro y pequeña empresa</v>
      </c>
      <c r="CO116" t="str">
        <v>COOPI - Cooperación Internacional</v>
      </c>
      <c r="CP116" t="str">
        <v>Corporacion Minuto de Dios</v>
      </c>
      <c r="CQ116" t="str">
        <v>Corporación Opción Legal</v>
      </c>
      <c r="CR116" t="str">
        <v>Corporación para el Desarrollo de Emprendimiento y la Innovación Social</v>
      </c>
      <c r="CS116" t="str">
        <v>Cruz Roja Argentina</v>
      </c>
      <c r="CT116" t="str">
        <v>Cruz Roja Colombia</v>
      </c>
      <c r="CU116" t="str">
        <v>Cruz Roja Ecuador</v>
      </c>
      <c r="CV116" t="str">
        <v>Cruz Roja Española</v>
      </c>
      <c r="CW116" t="str">
        <v>Cruz Roja Panamá</v>
      </c>
      <c r="CX116" t="str">
        <v>Cruz Roja Paraguay</v>
      </c>
      <c r="CY116" t="str">
        <v>Cruz Roja Perú</v>
      </c>
      <c r="CZ116" t="str">
        <v>Cruz Roja Uruguay</v>
      </c>
      <c r="DA116" t="str">
        <v>Cuso Internacional</v>
      </c>
      <c r="DB116" t="str">
        <v>DCF (Danielle’s Children Fund)</v>
      </c>
      <c r="DC116" t="str">
        <v>Desarrollo Cooperativo Agrícola Internacional / Voluntarios en Asistencia Cooperativa en el Extranjero</v>
      </c>
      <c r="DD116" t="str">
        <v>Diakonie Katastrophenhilfe</v>
      </c>
      <c r="DE116" t="str">
        <v>Diálogo Diverso</v>
      </c>
      <c r="DF116" t="str">
        <v>Diáspora Venezolana en República Dominicana</v>
      </c>
      <c r="DG116" t="str">
        <v>Duendes y Ángeles Vinotinto República Dominicana</v>
      </c>
      <c r="DH116" t="str">
        <v>Embajadores internacionales de Canarinhos da Amazonia por la paz</v>
      </c>
      <c r="DI116" t="str">
        <v>Encuentros SJS (Servicio Jesuita de la Solidaridad)</v>
      </c>
      <c r="DJ116" t="str">
        <v>Ending Violence Against Migrants</v>
      </c>
      <c r="DK116" t="str">
        <v>Entidad de las Naciones Unidas para la Igualdad de Género y el Empoderamiento de las Mujeres</v>
      </c>
      <c r="DL116" t="str">
        <v>Famia Planea</v>
      </c>
      <c r="DM116" t="str">
        <v>Family Planning Association of Trinidad and Tobago</v>
      </c>
      <c r="DN116" t="str">
        <v>Federación de Mujeres de Sucumbíos</v>
      </c>
      <c r="DO116" t="str">
        <v>Federación Internacional de la Cruz Roja (FIRC)</v>
      </c>
      <c r="DP116" t="str">
        <v>Federación internacional humanitaria</v>
      </c>
      <c r="DQ116" t="str">
        <v>Federación Luterana Mundial</v>
      </c>
      <c r="DR116" t="str">
        <v>Fondo de las Naciones Unidas para la Infancia (UNICEF)</v>
      </c>
      <c r="DS116" t="str">
        <v>Fondo de Población de las Naciones Unidas (UNFPA)</v>
      </c>
      <c r="DT116" t="str">
        <v>Fondo Ecuatoriano Populorum Progressio</v>
      </c>
      <c r="DU116" t="str">
        <v>Foro de Israel para la Ayuda Humanitaria Internacional (IsraAID)</v>
      </c>
      <c r="DV116" t="str">
        <v>Foro de la Sociedad Civil en Salud (ForoSalud)</v>
      </c>
      <c r="DW116" t="str">
        <v>Foro Salud Callao</v>
      </c>
      <c r="DX116" t="str">
        <v>Fraternidade Sem Fronteiras</v>
      </c>
      <c r="DY116" t="str">
        <v>Fundación “Project Hope of Colombia”</v>
      </c>
      <c r="DZ116" t="str">
        <v>Fundación Alas de Colibrí</v>
      </c>
      <c r="EA116" t="str">
        <v>Fundación Americares</v>
      </c>
      <c r="EB116" t="str">
        <v>Fundación AVSI</v>
      </c>
      <c r="EC116" t="str">
        <v>Fundación Baylor Colombia</v>
      </c>
      <c r="ED116" t="str">
        <v>Fundación Casa de Refugio Matilde</v>
      </c>
      <c r="EE116" t="str">
        <v>Fundación Colonia de Venezuela en República Dominicana (FUNCOVERD)</v>
      </c>
      <c r="EF116" t="str">
        <v>Fundación Comisión Católica Argentina de Migraciones (FCCAM)</v>
      </c>
      <c r="EG116" t="str">
        <v>Fundación CRISFE</v>
      </c>
      <c r="EH116" t="str">
        <v>Fundación de Ayuda Social de Las Iglesias Cristianas</v>
      </c>
      <c r="EI116" t="str">
        <v>Fundación de Ayuda Social de las Iglesias Cristianas (FASIC)</v>
      </c>
      <c r="EJ116" t="str">
        <v>Fundación de Emigrantes Venezolanos (FEV)</v>
      </c>
      <c r="EK116" t="str">
        <v>Fundación de las Americas (FUDELA)</v>
      </c>
      <c r="EL116" t="str">
        <v>Fundación Educativa Rada</v>
      </c>
      <c r="EM116" t="str">
        <v>Fundación Equidad</v>
      </c>
      <c r="EN116" t="str">
        <v>Fundación Halü Bienestar Humano (HALU)</v>
      </c>
      <c r="EO116" t="str">
        <v>Fundación Huésped</v>
      </c>
      <c r="EP116" t="str">
        <v>Fundación Human Rights Caribbean (HRC)</v>
      </c>
      <c r="EQ116" t="str">
        <v>Fundación Las Golondrinas</v>
      </c>
      <c r="ER116" t="str">
        <v>Fundación Manos Abiertas</v>
      </c>
      <c r="ES116" t="str">
        <v>Fundación Mi Sangre</v>
      </c>
      <c r="ET116" t="str">
        <v>Fundación Nuestros Jóvenes</v>
      </c>
      <c r="EU116" t="str">
        <v>Fundacion pa Hende Muhe den Dificultad (FHMD)</v>
      </c>
      <c r="EV116" t="str">
        <v>Fundación Pan de Vida</v>
      </c>
      <c r="EW116" t="str">
        <v>Fundación Panamericana de Desarrollo</v>
      </c>
      <c r="EX116" t="str">
        <v>Fundación Panamericana para el Desarrollo (FUPAD)</v>
      </c>
      <c r="EY116" t="str">
        <v>Fundación para Asistencia a las Víctimas</v>
      </c>
      <c r="EZ116" t="str">
        <v>Fundación para la Integración y el Desarrollo de América Latina (FIDAL)</v>
      </c>
      <c r="FA116" t="str">
        <v>Fundación Salú pa Tur</v>
      </c>
      <c r="FB116" t="str">
        <v>Fundación Scalabrini Bolivia</v>
      </c>
      <c r="FC116" t="str">
        <v>Fundacion Scalabrini Chile</v>
      </c>
      <c r="FD116" t="str">
        <v>Fundación SES</v>
      </c>
      <c r="FE116" t="str">
        <v>Fundación Solidaria Trabajo para un Hermano</v>
      </c>
      <c r="FF116" t="str">
        <v>Fundación Stima</v>
      </c>
      <c r="FG116" t="str">
        <v>Fundación Takuna</v>
      </c>
      <c r="FH116" t="str">
        <v>Fundación Tarabita</v>
      </c>
      <c r="FI116" t="str">
        <v>Fundación Venex Curacao</v>
      </c>
      <c r="FJ116" t="str">
        <v>Globalizate Radio</v>
      </c>
      <c r="FK116" t="str">
        <v>GOAL</v>
      </c>
      <c r="FL116" t="str">
        <v>Heartland Alliance International (HAI)</v>
      </c>
      <c r="FM116" t="str">
        <v>HELVETAS Swiss Intercooperation</v>
      </c>
      <c r="FN116" t="str">
        <v>Hermanos Salesianas</v>
      </c>
      <c r="FO116" t="str">
        <v>HIAS</v>
      </c>
      <c r="FP116" t="str">
        <v>Hogar de Cristo</v>
      </c>
      <c r="FQ116" t="str">
        <v>Hogar de Nazareth</v>
      </c>
      <c r="FR116" t="str">
        <v>Human Rights Defence Curaçao</v>
      </c>
      <c r="FS116" t="str">
        <v>Humanity &amp; Inclusion</v>
      </c>
      <c r="FT116" t="str">
        <v>Humans Analytic</v>
      </c>
      <c r="FU116" t="str">
        <v>IEB - Instituto Internacional de Educação do Brasil</v>
      </c>
      <c r="FV116" t="str">
        <v>iMMAP</v>
      </c>
      <c r="FW116" t="str">
        <v>IMPACT Initiatives (REACH)</v>
      </c>
      <c r="FX116" t="str">
        <v>Institute of Natural and Cultural Heritage (IPANC)</v>
      </c>
      <c r="FY116" t="str">
        <v>Instituto de Democracia y Derechos Humanos</v>
      </c>
      <c r="FZ116" t="str">
        <v>Instituto de maná</v>
      </c>
      <c r="GA116" t="str">
        <v>Instituto de Promoción del Desarrollo Solidario</v>
      </c>
      <c r="GB116" t="str">
        <v>Instituto Dominicano de Desarrollo Integral</v>
      </c>
      <c r="GC116" t="str">
        <v>Instituto Félix Guattari</v>
      </c>
      <c r="GD116" t="str">
        <v>Instituto Nice</v>
      </c>
      <c r="GE116" t="str">
        <v>Instituto para las Migraciones y Derechos Humanos (IMDH)</v>
      </c>
      <c r="GF116" t="str">
        <v>Instituto Pirilampos - Grupo de visitas y acciones voluntarias en Roraima</v>
      </c>
      <c r="GG116" t="str">
        <v>INTERSOS</v>
      </c>
      <c r="GH116" t="str">
        <v>IPANC</v>
      </c>
      <c r="GI116" t="str">
        <v>Kimirina Coorporation</v>
      </c>
      <c r="GJ116" t="str">
        <v>La Bolsa del Samaritano</v>
      </c>
      <c r="GK116" t="str">
        <v>Lutheran World Relief</v>
      </c>
      <c r="GL116" t="str">
        <v>Malteser International</v>
      </c>
      <c r="GM116" t="str">
        <v>Más Igualdad Perú</v>
      </c>
      <c r="GN116" t="str">
        <v>MedGlobal</v>
      </c>
      <c r="GO116" t="str">
        <v>Medical Teams International</v>
      </c>
      <c r="GP116" t="str">
        <v>Médicos del Mundo</v>
      </c>
      <c r="GQ116" t="str">
        <v>Mercy Corps</v>
      </c>
      <c r="GR116" t="str">
        <v>Migrantes, Refugiados y Argentinos Emprendedores Sociales (MIRARES)</v>
      </c>
      <c r="GS116" t="str">
        <v>Mision Scalabriniana - Ecuador</v>
      </c>
      <c r="GT116" t="str">
        <v>Missão Paz</v>
      </c>
      <c r="GU116" t="str">
        <v>Movimiento de Mujeres de El Oro</v>
      </c>
      <c r="GV116" t="str">
        <v>Movimiento LGBT+ Brasil</v>
      </c>
      <c r="GW116" t="str">
        <v>Museu A CASA</v>
      </c>
      <c r="GX116" t="str">
        <v>Nueva organización</v>
      </c>
      <c r="GY116" t="str">
        <v>Oficina de la Coordinadora Residente UN</v>
      </c>
      <c r="GZ116" t="str">
        <v>Oficina de las Naciones Unidas de Servicios para Proyectos (UNOPS)</v>
      </c>
      <c r="HA116" t="str">
        <v>Oficina de Naciones Unidas contra la Droga y el Delito (ONUDD)</v>
      </c>
      <c r="HB116" t="str">
        <v>Oficina de Naciones Unidas para la Coordinación de Asuntos Humanitarios</v>
      </c>
      <c r="HC116" t="str">
        <v>Oficina del Alto Comisionado de las Naciones Unidas para los Derechos Humanos (ACNUDH)</v>
      </c>
      <c r="HD116" t="str">
        <v>ONU voluntarios</v>
      </c>
      <c r="HE116" t="str">
        <v>Opportunity International/AGAPE</v>
      </c>
      <c r="HF116" t="str">
        <v>Organización de Estados Iberoamericanos para la Educación, la Ciencia y la Cultura (OEI)</v>
      </c>
      <c r="HG116" t="str">
        <v>Organización de las Naciones Unidas para la Alimentación y la Agricultura (FAO)</v>
      </c>
      <c r="HH116" t="str">
        <v>Organización de las Naciones Unidas para la Educación, la Ciencia y la Cultura (UNESCO)</v>
      </c>
      <c r="HI116" t="str">
        <v>Organización Fuerza Internacional de Capellanía DDHH y DIH OFICA ICC</v>
      </c>
      <c r="HJ116" t="str">
        <v>Organización Internacional del Trabajo (OIT)</v>
      </c>
      <c r="HK116" t="str">
        <v>Organización Internacional para las Migraciones (OIM)</v>
      </c>
      <c r="HL116" t="str">
        <v>Organización Panamericana de la Salud/Organización Mundial de la Salud (OPS/OMS)</v>
      </c>
      <c r="HM116" t="str">
        <v>OXFAM</v>
      </c>
      <c r="HN116" t="str">
        <v>Parroquia Eclesiástica San Francisco</v>
      </c>
      <c r="HO116" t="str">
        <v>Parroquia Ntra Sra Asunción y Madre de los Migrantes</v>
      </c>
      <c r="HP116" t="str">
        <v>Pastoral de Movilidad Humana - Conferencia Episcopal Peruana</v>
      </c>
      <c r="HQ116" t="str">
        <v>Pastoral Social Cáritas</v>
      </c>
      <c r="HR116" t="str">
        <v>Patronato de Amparo Social de Tulcán</v>
      </c>
      <c r="HS116" t="str">
        <v>Peace for Development</v>
      </c>
      <c r="HT116" t="str">
        <v>Plan Internacional</v>
      </c>
      <c r="HU116" t="str">
        <v>Première Urgence Internationale</v>
      </c>
      <c r="HV116" t="str">
        <v>PROBONO Colombia</v>
      </c>
      <c r="HW116" t="str">
        <v>Progetto mondo mlal</v>
      </c>
      <c r="HX116" t="str">
        <v>Programa Conjunto de las Naciones Unidas sobre el VIH/SIDA (ONUSIDA)</v>
      </c>
      <c r="HY116" t="str">
        <v>Programa de las Naciones Unidas para el Desarrollo (PNUD)</v>
      </c>
      <c r="HZ116" t="str">
        <v>Programa de las Naciones Unidas para los Asentamientos Humanos (UN Habitat)</v>
      </c>
      <c r="IA116" t="str">
        <v>Programa de Soporte a la autoayuda de personas seropositivas</v>
      </c>
      <c r="IB116" t="str">
        <v>Programa Mundial de Alimentos (PMA)</v>
      </c>
      <c r="IC116" t="str">
        <v>Purik Huasi</v>
      </c>
      <c r="ID116" t="str">
        <v>Red con Migrantes y Refugiados</v>
      </c>
      <c r="IE116" t="str">
        <v>Red de Investigaciones Orientadas a la Solución de Problemas en Derechos Humanos</v>
      </c>
      <c r="IF116" t="str">
        <v>Red Internacional de Migración Scalabrini</v>
      </c>
      <c r="IG116" t="str">
        <v>Red Latinoamericana de Organizaciones no Gubernamentales de Personas con Discapacidad y sus Familias (RIADIS)</v>
      </c>
      <c r="IH116" t="str">
        <v>Red regioanal LGTBI+</v>
      </c>
      <c r="II116" t="str">
        <v>Renacer</v>
      </c>
      <c r="IJ116" t="str">
        <v>RET Internacional</v>
      </c>
      <c r="IK116" t="str">
        <v>Save the Children (SCI)</v>
      </c>
      <c r="IL116" t="str">
        <v>Sección Peruana de Amnistía Internacional</v>
      </c>
      <c r="IM116" t="str">
        <v>Semillas para la Democracia</v>
      </c>
      <c r="IN116" t="str">
        <v>Servicio Ecuménico para la Dignidad Humana</v>
      </c>
      <c r="IO116" t="str">
        <v>Servicio Jesuita a Migrantes (SJM)</v>
      </c>
      <c r="IP116" t="str">
        <v>Servicio Jesuita a Migrantes y Refugiados (SJMR)</v>
      </c>
      <c r="IQ116" t="str">
        <v>Servicio Jesuita a Refugiados (SJR)</v>
      </c>
      <c r="IR116" t="str">
        <v>Servicio Pastoral de Migrantes Nacional</v>
      </c>
      <c r="IS116" t="str">
        <v>Serviço Pastoral dos Migrantes do Nordeste</v>
      </c>
      <c r="IT116" t="str">
        <v>Sesame Workshop</v>
      </c>
      <c r="IU116" t="str">
        <v>Sociedad Bolivariana de Curaçao</v>
      </c>
      <c r="IV116" t="str">
        <v>Solidarites International/Premiere Urgence Internationale (Consorcio de SI y PUI)</v>
      </c>
      <c r="IW116" t="str">
        <v>Sparkassenstiftung für internationale Kooperation</v>
      </c>
      <c r="IX116" t="str">
        <v>Stichting Slachtofferhulp Curaçao</v>
      </c>
      <c r="IY116" t="str">
        <v>Swisscontact</v>
      </c>
      <c r="IZ116" t="str">
        <v>Tearfund</v>
      </c>
      <c r="JA116" t="str">
        <v>TECHO</v>
      </c>
      <c r="JB116" t="str">
        <v>Terre des Hommes Italy</v>
      </c>
      <c r="JC116" t="str">
        <v>Terre des Hommes Lausanne</v>
      </c>
      <c r="JD116" t="str">
        <v>Terre des Hommes Suisse</v>
      </c>
      <c r="JE116" t="str">
        <v>Universidad Católica del Uruguay (UCU)</v>
      </c>
      <c r="JF116" t="str">
        <v>Universidad de Buenos Aires (UBA)</v>
      </c>
      <c r="JG116" t="str">
        <v>UruVene</v>
      </c>
      <c r="JH116" t="str">
        <v>VenAruba Solidaria</v>
      </c>
      <c r="JI116" t="str">
        <v>VenEuropa</v>
      </c>
      <c r="JJ116" t="str">
        <v>Venezolanos en San Cristóbal</v>
      </c>
      <c r="JK116" t="str">
        <v>Vicaría de Pastoral Social Caritas</v>
      </c>
      <c r="JL116" t="str">
        <v>Vicariato apostólico de Esmeraldas – Nación de Paz (VAE)</v>
      </c>
      <c r="JM116" t="str">
        <v>Visión Mundial</v>
      </c>
      <c r="JN116" t="str">
        <v>War Child</v>
      </c>
      <c r="JO116" t="str">
        <v>We World GVC</v>
      </c>
      <c r="JP116" t="str">
        <v>World Council of Credit Unions</v>
      </c>
      <c r="JQ116" t="str">
        <v>ZOA</v>
      </c>
    </row>
    <row r="117" spans="1:277" ht="43.2" x14ac:dyDescent="0.3">
      <c r="A117" s="37" t="s">
        <v>972</v>
      </c>
      <c r="B117" s="37" t="s">
        <v>41</v>
      </c>
      <c r="C117" s="37" t="s">
        <v>973</v>
      </c>
      <c r="D117" s="37"/>
      <c r="E117" s="37" t="s">
        <v>974</v>
      </c>
      <c r="F117" s="46" t="b">
        <v>0</v>
      </c>
      <c r="G117" s="46" t="s">
        <v>2167</v>
      </c>
      <c r="I117" t="str" cm="1">
        <f t="array" ref="I117:JQ117">TRANSPOSE(_xlfn._xlws.SORT(_xlfn._xlws.FILTER(Table3[Nombre],ISNUMBER(SEARCH(' Activity Sheet'!C118,Table3[Nombre])),"Not found"),,1))</f>
        <v>100% Diversidad y Derechos</v>
      </c>
      <c r="J117" t="str">
        <v>ABV - Asociación del Bien con la Vida</v>
      </c>
      <c r="K117" t="str">
        <v>ACAPS</v>
      </c>
      <c r="L117" t="str">
        <v>Acción contra el Hambre</v>
      </c>
      <c r="M117" t="str">
        <v>ACT Alianza</v>
      </c>
      <c r="N117" t="str">
        <v>ACTED</v>
      </c>
      <c r="O117" t="str">
        <v>Agencia Adventista de Desarollo y Recursos Asistenciales (ADRA)</v>
      </c>
      <c r="P117" t="str">
        <v>Agencia de Cooperación Alemana para el Desarrollo GIZ</v>
      </c>
      <c r="Q117" t="str">
        <v>AID FOR AIDS</v>
      </c>
      <c r="R117" t="str">
        <v>AIDS Healthcare Foundation</v>
      </c>
      <c r="S117" t="str">
        <v>Aldeas Infantiles SOS</v>
      </c>
      <c r="T117" t="str">
        <v>Alianza por la Solidaridad</v>
      </c>
      <c r="U117" t="str">
        <v>Alianza por Venezuela</v>
      </c>
      <c r="V117" t="str">
        <v>Alto Comisionado de las Naciones Unidas para los Refugiados (ACNUR)</v>
      </c>
      <c r="W117" t="str">
        <v>Asociación Aves</v>
      </c>
      <c r="X117" t="str">
        <v>Asociación Caritativa y Cultural Amigos do Noivo</v>
      </c>
      <c r="Y117" t="str">
        <v>Asociación Churún Merú</v>
      </c>
      <c r="Z117" t="str">
        <v>Asociación Civil de Chamos Venezolanos</v>
      </c>
      <c r="AA117" t="str">
        <v>Asociación Civil El Paso</v>
      </c>
      <c r="AB117" t="str">
        <v>Asociación Civil Venezolana en Paraguay</v>
      </c>
      <c r="AC117" t="str">
        <v>Asociación Construyendo Caminos de Esperanza Frente a la Injusticia, el Rechazo y el Olvido (CCEFIRO)</v>
      </c>
      <c r="AD117" t="str">
        <v>Asociación de Apoyo al Desarrollo - APOYAR</v>
      </c>
      <c r="AE117" t="str">
        <v>Asociacion de Jubilados y Pensionados Venezolanos en Argentina</v>
      </c>
      <c r="AF117" t="str">
        <v>Asociación de Psicólogos Venezolanos en Argentina</v>
      </c>
      <c r="AG117" t="str">
        <v>Asociación de venezolanos en la República argentina (ASOVEN)</v>
      </c>
      <c r="AH117" t="str">
        <v>Asociación educativa y caritativa Vale da Benção (AEBVB)</v>
      </c>
      <c r="AI117" t="str">
        <v>Asociación Idas y Vueltas</v>
      </c>
      <c r="AJ117" t="str">
        <v>Asociación ILLARI-AMANECER</v>
      </c>
      <c r="AK117" t="str">
        <v>Asociación Inmigrante Feliz</v>
      </c>
      <c r="AL117" t="str">
        <v>Asociación Manos Veneguayas</v>
      </c>
      <c r="AM117" t="str">
        <v>AsociacIón Misioneros de San Carlos Scalabrinianos</v>
      </c>
      <c r="AN117" t="str">
        <v>Asociación Mutual Israelita Argentina</v>
      </c>
      <c r="AO117" t="str">
        <v>Asociación Profamilia</v>
      </c>
      <c r="AP117" t="str">
        <v>Asociación Quinta Ola</v>
      </c>
      <c r="AQ117" t="str">
        <v>Asociación Solidaridad y Acción</v>
      </c>
      <c r="AR117" t="str">
        <v>Asociación Venezolana en Chile</v>
      </c>
      <c r="AS117" t="str">
        <v>Associação Hermanitos</v>
      </c>
      <c r="AT117" t="str">
        <v>Ayuda en Acción</v>
      </c>
      <c r="AU117" t="str">
        <v>Bethany Christian Services</v>
      </c>
      <c r="AV117" t="str">
        <v>Blumont</v>
      </c>
      <c r="AW117" t="str">
        <v>Capellanía de migrantes venezolanos de la diócesis de Lurín</v>
      </c>
      <c r="AX117" t="str">
        <v>CARE</v>
      </c>
      <c r="AY117" t="str">
        <v>Cáritas Alemania</v>
      </c>
      <c r="AZ117" t="str">
        <v>Cáritas Aruba</v>
      </c>
      <c r="BA117" t="str">
        <v>Cáritas Bolivia</v>
      </c>
      <c r="BB117" t="str">
        <v>Cáritas Brasil</v>
      </c>
      <c r="BC117" t="str">
        <v>Caritas Ecuador</v>
      </c>
      <c r="BD117" t="str">
        <v>Caritas Manaus</v>
      </c>
      <c r="BE117" t="str">
        <v>Caritas Parana</v>
      </c>
      <c r="BF117" t="str">
        <v>Cáritas Perú</v>
      </c>
      <c r="BG117" t="str">
        <v>Cáritas Rio de Janeiro</v>
      </c>
      <c r="BH117" t="str">
        <v>Cáritas São Paulo</v>
      </c>
      <c r="BI117" t="str">
        <v>Cáritas Suiza</v>
      </c>
      <c r="BJ117" t="str">
        <v>Cáritas Willemstad</v>
      </c>
      <c r="BK117" t="str">
        <v>Casa Cemisol</v>
      </c>
      <c r="BL117" t="str">
        <v>Casa Hogar San José</v>
      </c>
      <c r="BM117" t="str">
        <v>Casa Violeta</v>
      </c>
      <c r="BN117" t="str">
        <v>Centro de Atencion alMigrante (CAM)</v>
      </c>
      <c r="BO117" t="str">
        <v>Centro de Atencion Psicosocial (CAPS)</v>
      </c>
      <c r="BP117" t="str">
        <v>Centro de Defensa de los Derechos Humanos de Guarulhos (CCDH)</v>
      </c>
      <c r="BQ117" t="str">
        <v>Centro de Desarrollo y Autogestión</v>
      </c>
      <c r="BR117" t="str">
        <v>Centro de Estudios y Programas Integrados para el Desarrollo Sostenible (CIEDS)</v>
      </c>
      <c r="BS117" t="str">
        <v>Centro de Estudios y Solidaridad con América Latina (CESAL)</v>
      </c>
      <c r="BT117" t="str">
        <v>Centro de Migración y Derechos Humanos de la Diócesis de Roraima</v>
      </c>
      <c r="BU117" t="str">
        <v>Centro Familiar Familias Sin Fronteras – Fundación Familia Sin Fronteras</v>
      </c>
      <c r="BV117" t="str">
        <v>CESVI-Cooperazione e Sviluppo</v>
      </c>
      <c r="BW117" t="str">
        <v>ChildFund Internacional</v>
      </c>
      <c r="BX117" t="str">
        <v>CHS Alternativo</v>
      </c>
      <c r="BY117" t="str">
        <v>CIR - Conselho Indígena de Roraima</v>
      </c>
      <c r="BZ117" t="str">
        <v>Coletivo MOSAICO - Asociación del Movimiento Social, Ambiental, Interactivo, Cultural y Organizacional</v>
      </c>
      <c r="CA117" t="str">
        <v>COLVENZ</v>
      </c>
      <c r="CB117" t="str">
        <v>Comisión Argentina para Refugiados y Migrantes (CAREF)</v>
      </c>
      <c r="CC117" t="str">
        <v>Comité Internacional de la Cruz Roja</v>
      </c>
      <c r="CD117" t="str">
        <v>Comité Internacional de Rescate (IRC)</v>
      </c>
      <c r="CE117" t="str">
        <v>Comité Internacional para el Desarrollo de los Pueblos (CISP)</v>
      </c>
      <c r="CF117" t="str">
        <v>Comite permanente por la defensa de los derechos humanos (CDH)</v>
      </c>
      <c r="CG117" t="str">
        <v>Compasión internacional</v>
      </c>
      <c r="CH117" t="str">
        <v>Compassiva</v>
      </c>
      <c r="CI117" t="str">
        <v>Conozco mis derechos</v>
      </c>
      <c r="CJ117" t="str">
        <v>ConQuito</v>
      </c>
      <c r="CK117" t="str">
        <v>Consejo Danés para los Refugiados (DRC)</v>
      </c>
      <c r="CL117" t="str">
        <v>Consejo Interreligioso del Perú - Religiones por la Paz</v>
      </c>
      <c r="CM117" t="str">
        <v>Consejo Noruego para los Refugiados (NRC)</v>
      </c>
      <c r="CN117" t="str">
        <v>Consorcio de Org. Privadas de promoción al desarrollo de la micro y pequeña empresa</v>
      </c>
      <c r="CO117" t="str">
        <v>COOPI - Cooperación Internacional</v>
      </c>
      <c r="CP117" t="str">
        <v>Corporacion Minuto de Dios</v>
      </c>
      <c r="CQ117" t="str">
        <v>Corporación Opción Legal</v>
      </c>
      <c r="CR117" t="str">
        <v>Corporación para el Desarrollo de Emprendimiento y la Innovación Social</v>
      </c>
      <c r="CS117" t="str">
        <v>Cruz Roja Argentina</v>
      </c>
      <c r="CT117" t="str">
        <v>Cruz Roja Colombia</v>
      </c>
      <c r="CU117" t="str">
        <v>Cruz Roja Ecuador</v>
      </c>
      <c r="CV117" t="str">
        <v>Cruz Roja Española</v>
      </c>
      <c r="CW117" t="str">
        <v>Cruz Roja Panamá</v>
      </c>
      <c r="CX117" t="str">
        <v>Cruz Roja Paraguay</v>
      </c>
      <c r="CY117" t="str">
        <v>Cruz Roja Perú</v>
      </c>
      <c r="CZ117" t="str">
        <v>Cruz Roja Uruguay</v>
      </c>
      <c r="DA117" t="str">
        <v>Cuso Internacional</v>
      </c>
      <c r="DB117" t="str">
        <v>DCF (Danielle’s Children Fund)</v>
      </c>
      <c r="DC117" t="str">
        <v>Desarrollo Cooperativo Agrícola Internacional / Voluntarios en Asistencia Cooperativa en el Extranjero</v>
      </c>
      <c r="DD117" t="str">
        <v>Diakonie Katastrophenhilfe</v>
      </c>
      <c r="DE117" t="str">
        <v>Diálogo Diverso</v>
      </c>
      <c r="DF117" t="str">
        <v>Diáspora Venezolana en República Dominicana</v>
      </c>
      <c r="DG117" t="str">
        <v>Duendes y Ángeles Vinotinto República Dominicana</v>
      </c>
      <c r="DH117" t="str">
        <v>Embajadores internacionales de Canarinhos da Amazonia por la paz</v>
      </c>
      <c r="DI117" t="str">
        <v>Encuentros SJS (Servicio Jesuita de la Solidaridad)</v>
      </c>
      <c r="DJ117" t="str">
        <v>Ending Violence Against Migrants</v>
      </c>
      <c r="DK117" t="str">
        <v>Entidad de las Naciones Unidas para la Igualdad de Género y el Empoderamiento de las Mujeres</v>
      </c>
      <c r="DL117" t="str">
        <v>Famia Planea</v>
      </c>
      <c r="DM117" t="str">
        <v>Family Planning Association of Trinidad and Tobago</v>
      </c>
      <c r="DN117" t="str">
        <v>Federación de Mujeres de Sucumbíos</v>
      </c>
      <c r="DO117" t="str">
        <v>Federación Internacional de la Cruz Roja (FIRC)</v>
      </c>
      <c r="DP117" t="str">
        <v>Federación internacional humanitaria</v>
      </c>
      <c r="DQ117" t="str">
        <v>Federación Luterana Mundial</v>
      </c>
      <c r="DR117" t="str">
        <v>Fondo de las Naciones Unidas para la Infancia (UNICEF)</v>
      </c>
      <c r="DS117" t="str">
        <v>Fondo de Población de las Naciones Unidas (UNFPA)</v>
      </c>
      <c r="DT117" t="str">
        <v>Fondo Ecuatoriano Populorum Progressio</v>
      </c>
      <c r="DU117" t="str">
        <v>Foro de Israel para la Ayuda Humanitaria Internacional (IsraAID)</v>
      </c>
      <c r="DV117" t="str">
        <v>Foro de la Sociedad Civil en Salud (ForoSalud)</v>
      </c>
      <c r="DW117" t="str">
        <v>Foro Salud Callao</v>
      </c>
      <c r="DX117" t="str">
        <v>Fraternidade Sem Fronteiras</v>
      </c>
      <c r="DY117" t="str">
        <v>Fundación “Project Hope of Colombia”</v>
      </c>
      <c r="DZ117" t="str">
        <v>Fundación Alas de Colibrí</v>
      </c>
      <c r="EA117" t="str">
        <v>Fundación Americares</v>
      </c>
      <c r="EB117" t="str">
        <v>Fundación AVSI</v>
      </c>
      <c r="EC117" t="str">
        <v>Fundación Baylor Colombia</v>
      </c>
      <c r="ED117" t="str">
        <v>Fundación Casa de Refugio Matilde</v>
      </c>
      <c r="EE117" t="str">
        <v>Fundación Colonia de Venezuela en República Dominicana (FUNCOVERD)</v>
      </c>
      <c r="EF117" t="str">
        <v>Fundación Comisión Católica Argentina de Migraciones (FCCAM)</v>
      </c>
      <c r="EG117" t="str">
        <v>Fundación CRISFE</v>
      </c>
      <c r="EH117" t="str">
        <v>Fundación de Ayuda Social de Las Iglesias Cristianas</v>
      </c>
      <c r="EI117" t="str">
        <v>Fundación de Ayuda Social de las Iglesias Cristianas (FASIC)</v>
      </c>
      <c r="EJ117" t="str">
        <v>Fundación de Emigrantes Venezolanos (FEV)</v>
      </c>
      <c r="EK117" t="str">
        <v>Fundación de las Americas (FUDELA)</v>
      </c>
      <c r="EL117" t="str">
        <v>Fundación Educativa Rada</v>
      </c>
      <c r="EM117" t="str">
        <v>Fundación Equidad</v>
      </c>
      <c r="EN117" t="str">
        <v>Fundación Halü Bienestar Humano (HALU)</v>
      </c>
      <c r="EO117" t="str">
        <v>Fundación Huésped</v>
      </c>
      <c r="EP117" t="str">
        <v>Fundación Human Rights Caribbean (HRC)</v>
      </c>
      <c r="EQ117" t="str">
        <v>Fundación Las Golondrinas</v>
      </c>
      <c r="ER117" t="str">
        <v>Fundación Manos Abiertas</v>
      </c>
      <c r="ES117" t="str">
        <v>Fundación Mi Sangre</v>
      </c>
      <c r="ET117" t="str">
        <v>Fundación Nuestros Jóvenes</v>
      </c>
      <c r="EU117" t="str">
        <v>Fundacion pa Hende Muhe den Dificultad (FHMD)</v>
      </c>
      <c r="EV117" t="str">
        <v>Fundación Pan de Vida</v>
      </c>
      <c r="EW117" t="str">
        <v>Fundación Panamericana de Desarrollo</v>
      </c>
      <c r="EX117" t="str">
        <v>Fundación Panamericana para el Desarrollo (FUPAD)</v>
      </c>
      <c r="EY117" t="str">
        <v>Fundación para Asistencia a las Víctimas</v>
      </c>
      <c r="EZ117" t="str">
        <v>Fundación para la Integración y el Desarrollo de América Latina (FIDAL)</v>
      </c>
      <c r="FA117" t="str">
        <v>Fundación Salú pa Tur</v>
      </c>
      <c r="FB117" t="str">
        <v>Fundación Scalabrini Bolivia</v>
      </c>
      <c r="FC117" t="str">
        <v>Fundacion Scalabrini Chile</v>
      </c>
      <c r="FD117" t="str">
        <v>Fundación SES</v>
      </c>
      <c r="FE117" t="str">
        <v>Fundación Solidaria Trabajo para un Hermano</v>
      </c>
      <c r="FF117" t="str">
        <v>Fundación Stima</v>
      </c>
      <c r="FG117" t="str">
        <v>Fundación Takuna</v>
      </c>
      <c r="FH117" t="str">
        <v>Fundación Tarabita</v>
      </c>
      <c r="FI117" t="str">
        <v>Fundación Venex Curacao</v>
      </c>
      <c r="FJ117" t="str">
        <v>Globalizate Radio</v>
      </c>
      <c r="FK117" t="str">
        <v>GOAL</v>
      </c>
      <c r="FL117" t="str">
        <v>Heartland Alliance International (HAI)</v>
      </c>
      <c r="FM117" t="str">
        <v>HELVETAS Swiss Intercooperation</v>
      </c>
      <c r="FN117" t="str">
        <v>Hermanos Salesianas</v>
      </c>
      <c r="FO117" t="str">
        <v>HIAS</v>
      </c>
      <c r="FP117" t="str">
        <v>Hogar de Cristo</v>
      </c>
      <c r="FQ117" t="str">
        <v>Hogar de Nazareth</v>
      </c>
      <c r="FR117" t="str">
        <v>Human Rights Defence Curaçao</v>
      </c>
      <c r="FS117" t="str">
        <v>Humanity &amp; Inclusion</v>
      </c>
      <c r="FT117" t="str">
        <v>Humans Analytic</v>
      </c>
      <c r="FU117" t="str">
        <v>IEB - Instituto Internacional de Educação do Brasil</v>
      </c>
      <c r="FV117" t="str">
        <v>iMMAP</v>
      </c>
      <c r="FW117" t="str">
        <v>IMPACT Initiatives (REACH)</v>
      </c>
      <c r="FX117" t="str">
        <v>Institute of Natural and Cultural Heritage (IPANC)</v>
      </c>
      <c r="FY117" t="str">
        <v>Instituto de Democracia y Derechos Humanos</v>
      </c>
      <c r="FZ117" t="str">
        <v>Instituto de maná</v>
      </c>
      <c r="GA117" t="str">
        <v>Instituto de Promoción del Desarrollo Solidario</v>
      </c>
      <c r="GB117" t="str">
        <v>Instituto Dominicano de Desarrollo Integral</v>
      </c>
      <c r="GC117" t="str">
        <v>Instituto Félix Guattari</v>
      </c>
      <c r="GD117" t="str">
        <v>Instituto Nice</v>
      </c>
      <c r="GE117" t="str">
        <v>Instituto para las Migraciones y Derechos Humanos (IMDH)</v>
      </c>
      <c r="GF117" t="str">
        <v>Instituto Pirilampos - Grupo de visitas y acciones voluntarias en Roraima</v>
      </c>
      <c r="GG117" t="str">
        <v>INTERSOS</v>
      </c>
      <c r="GH117" t="str">
        <v>IPANC</v>
      </c>
      <c r="GI117" t="str">
        <v>Kimirina Coorporation</v>
      </c>
      <c r="GJ117" t="str">
        <v>La Bolsa del Samaritano</v>
      </c>
      <c r="GK117" t="str">
        <v>Lutheran World Relief</v>
      </c>
      <c r="GL117" t="str">
        <v>Malteser International</v>
      </c>
      <c r="GM117" t="str">
        <v>Más Igualdad Perú</v>
      </c>
      <c r="GN117" t="str">
        <v>MedGlobal</v>
      </c>
      <c r="GO117" t="str">
        <v>Medical Teams International</v>
      </c>
      <c r="GP117" t="str">
        <v>Médicos del Mundo</v>
      </c>
      <c r="GQ117" t="str">
        <v>Mercy Corps</v>
      </c>
      <c r="GR117" t="str">
        <v>Migrantes, Refugiados y Argentinos Emprendedores Sociales (MIRARES)</v>
      </c>
      <c r="GS117" t="str">
        <v>Mision Scalabriniana - Ecuador</v>
      </c>
      <c r="GT117" t="str">
        <v>Missão Paz</v>
      </c>
      <c r="GU117" t="str">
        <v>Movimiento de Mujeres de El Oro</v>
      </c>
      <c r="GV117" t="str">
        <v>Movimiento LGBT+ Brasil</v>
      </c>
      <c r="GW117" t="str">
        <v>Museu A CASA</v>
      </c>
      <c r="GX117" t="str">
        <v>Nueva organización</v>
      </c>
      <c r="GY117" t="str">
        <v>Oficina de la Coordinadora Residente UN</v>
      </c>
      <c r="GZ117" t="str">
        <v>Oficina de las Naciones Unidas de Servicios para Proyectos (UNOPS)</v>
      </c>
      <c r="HA117" t="str">
        <v>Oficina de Naciones Unidas contra la Droga y el Delito (ONUDD)</v>
      </c>
      <c r="HB117" t="str">
        <v>Oficina de Naciones Unidas para la Coordinación de Asuntos Humanitarios</v>
      </c>
      <c r="HC117" t="str">
        <v>Oficina del Alto Comisionado de las Naciones Unidas para los Derechos Humanos (ACNUDH)</v>
      </c>
      <c r="HD117" t="str">
        <v>ONU voluntarios</v>
      </c>
      <c r="HE117" t="str">
        <v>Opportunity International/AGAPE</v>
      </c>
      <c r="HF117" t="str">
        <v>Organización de Estados Iberoamericanos para la Educación, la Ciencia y la Cultura (OEI)</v>
      </c>
      <c r="HG117" t="str">
        <v>Organización de las Naciones Unidas para la Alimentación y la Agricultura (FAO)</v>
      </c>
      <c r="HH117" t="str">
        <v>Organización de las Naciones Unidas para la Educación, la Ciencia y la Cultura (UNESCO)</v>
      </c>
      <c r="HI117" t="str">
        <v>Organización Fuerza Internacional de Capellanía DDHH y DIH OFICA ICC</v>
      </c>
      <c r="HJ117" t="str">
        <v>Organización Internacional del Trabajo (OIT)</v>
      </c>
      <c r="HK117" t="str">
        <v>Organización Internacional para las Migraciones (OIM)</v>
      </c>
      <c r="HL117" t="str">
        <v>Organización Panamericana de la Salud/Organización Mundial de la Salud (OPS/OMS)</v>
      </c>
      <c r="HM117" t="str">
        <v>OXFAM</v>
      </c>
      <c r="HN117" t="str">
        <v>Parroquia Eclesiástica San Francisco</v>
      </c>
      <c r="HO117" t="str">
        <v>Parroquia Ntra Sra Asunción y Madre de los Migrantes</v>
      </c>
      <c r="HP117" t="str">
        <v>Pastoral de Movilidad Humana - Conferencia Episcopal Peruana</v>
      </c>
      <c r="HQ117" t="str">
        <v>Pastoral Social Cáritas</v>
      </c>
      <c r="HR117" t="str">
        <v>Patronato de Amparo Social de Tulcán</v>
      </c>
      <c r="HS117" t="str">
        <v>Peace for Development</v>
      </c>
      <c r="HT117" t="str">
        <v>Plan Internacional</v>
      </c>
      <c r="HU117" t="str">
        <v>Première Urgence Internationale</v>
      </c>
      <c r="HV117" t="str">
        <v>PROBONO Colombia</v>
      </c>
      <c r="HW117" t="str">
        <v>Progetto mondo mlal</v>
      </c>
      <c r="HX117" t="str">
        <v>Programa Conjunto de las Naciones Unidas sobre el VIH/SIDA (ONUSIDA)</v>
      </c>
      <c r="HY117" t="str">
        <v>Programa de las Naciones Unidas para el Desarrollo (PNUD)</v>
      </c>
      <c r="HZ117" t="str">
        <v>Programa de las Naciones Unidas para los Asentamientos Humanos (UN Habitat)</v>
      </c>
      <c r="IA117" t="str">
        <v>Programa de Soporte a la autoayuda de personas seropositivas</v>
      </c>
      <c r="IB117" t="str">
        <v>Programa Mundial de Alimentos (PMA)</v>
      </c>
      <c r="IC117" t="str">
        <v>Purik Huasi</v>
      </c>
      <c r="ID117" t="str">
        <v>Red con Migrantes y Refugiados</v>
      </c>
      <c r="IE117" t="str">
        <v>Red de Investigaciones Orientadas a la Solución de Problemas en Derechos Humanos</v>
      </c>
      <c r="IF117" t="str">
        <v>Red Internacional de Migración Scalabrini</v>
      </c>
      <c r="IG117" t="str">
        <v>Red Latinoamericana de Organizaciones no Gubernamentales de Personas con Discapacidad y sus Familias (RIADIS)</v>
      </c>
      <c r="IH117" t="str">
        <v>Red regioanal LGTBI+</v>
      </c>
      <c r="II117" t="str">
        <v>Renacer</v>
      </c>
      <c r="IJ117" t="str">
        <v>RET Internacional</v>
      </c>
      <c r="IK117" t="str">
        <v>Save the Children (SCI)</v>
      </c>
      <c r="IL117" t="str">
        <v>Sección Peruana de Amnistía Internacional</v>
      </c>
      <c r="IM117" t="str">
        <v>Semillas para la Democracia</v>
      </c>
      <c r="IN117" t="str">
        <v>Servicio Ecuménico para la Dignidad Humana</v>
      </c>
      <c r="IO117" t="str">
        <v>Servicio Jesuita a Migrantes (SJM)</v>
      </c>
      <c r="IP117" t="str">
        <v>Servicio Jesuita a Migrantes y Refugiados (SJMR)</v>
      </c>
      <c r="IQ117" t="str">
        <v>Servicio Jesuita a Refugiados (SJR)</v>
      </c>
      <c r="IR117" t="str">
        <v>Servicio Pastoral de Migrantes Nacional</v>
      </c>
      <c r="IS117" t="str">
        <v>Serviço Pastoral dos Migrantes do Nordeste</v>
      </c>
      <c r="IT117" t="str">
        <v>Sesame Workshop</v>
      </c>
      <c r="IU117" t="str">
        <v>Sociedad Bolivariana de Curaçao</v>
      </c>
      <c r="IV117" t="str">
        <v>Solidarites International/Premiere Urgence Internationale (Consorcio de SI y PUI)</v>
      </c>
      <c r="IW117" t="str">
        <v>Sparkassenstiftung für internationale Kooperation</v>
      </c>
      <c r="IX117" t="str">
        <v>Stichting Slachtofferhulp Curaçao</v>
      </c>
      <c r="IY117" t="str">
        <v>Swisscontact</v>
      </c>
      <c r="IZ117" t="str">
        <v>Tearfund</v>
      </c>
      <c r="JA117" t="str">
        <v>TECHO</v>
      </c>
      <c r="JB117" t="str">
        <v>Terre des Hommes Italy</v>
      </c>
      <c r="JC117" t="str">
        <v>Terre des Hommes Lausanne</v>
      </c>
      <c r="JD117" t="str">
        <v>Terre des Hommes Suisse</v>
      </c>
      <c r="JE117" t="str">
        <v>Universidad Católica del Uruguay (UCU)</v>
      </c>
      <c r="JF117" t="str">
        <v>Universidad de Buenos Aires (UBA)</v>
      </c>
      <c r="JG117" t="str">
        <v>UruVene</v>
      </c>
      <c r="JH117" t="str">
        <v>VenAruba Solidaria</v>
      </c>
      <c r="JI117" t="str">
        <v>VenEuropa</v>
      </c>
      <c r="JJ117" t="str">
        <v>Venezolanos en San Cristóbal</v>
      </c>
      <c r="JK117" t="str">
        <v>Vicaría de Pastoral Social Caritas</v>
      </c>
      <c r="JL117" t="str">
        <v>Vicariato apostólico de Esmeraldas – Nación de Paz (VAE)</v>
      </c>
      <c r="JM117" t="str">
        <v>Visión Mundial</v>
      </c>
      <c r="JN117" t="str">
        <v>War Child</v>
      </c>
      <c r="JO117" t="str">
        <v>We World GVC</v>
      </c>
      <c r="JP117" t="str">
        <v>World Council of Credit Unions</v>
      </c>
      <c r="JQ117" t="str">
        <v>ZOA</v>
      </c>
    </row>
    <row r="118" spans="1:277" ht="28.8" x14ac:dyDescent="0.3">
      <c r="A118" s="37" t="s">
        <v>975</v>
      </c>
      <c r="B118" s="37" t="s">
        <v>976</v>
      </c>
      <c r="C118" s="37" t="s">
        <v>977</v>
      </c>
      <c r="D118" s="37"/>
      <c r="E118" s="37" t="s">
        <v>978</v>
      </c>
      <c r="F118" s="46" t="b">
        <v>0</v>
      </c>
      <c r="G118" s="46" t="s">
        <v>2167</v>
      </c>
      <c r="I118" t="str" cm="1">
        <f t="array" ref="I118:JQ118">TRANSPOSE(_xlfn._xlws.SORT(_xlfn._xlws.FILTER(Table3[Nombre],ISNUMBER(SEARCH(' Activity Sheet'!C119,Table3[Nombre])),"Not found"),,1))</f>
        <v>100% Diversidad y Derechos</v>
      </c>
      <c r="J118" t="str">
        <v>ABV - Asociación del Bien con la Vida</v>
      </c>
      <c r="K118" t="str">
        <v>ACAPS</v>
      </c>
      <c r="L118" t="str">
        <v>Acción contra el Hambre</v>
      </c>
      <c r="M118" t="str">
        <v>ACT Alianza</v>
      </c>
      <c r="N118" t="str">
        <v>ACTED</v>
      </c>
      <c r="O118" t="str">
        <v>Agencia Adventista de Desarollo y Recursos Asistenciales (ADRA)</v>
      </c>
      <c r="P118" t="str">
        <v>Agencia de Cooperación Alemana para el Desarrollo GIZ</v>
      </c>
      <c r="Q118" t="str">
        <v>AID FOR AIDS</v>
      </c>
      <c r="R118" t="str">
        <v>AIDS Healthcare Foundation</v>
      </c>
      <c r="S118" t="str">
        <v>Aldeas Infantiles SOS</v>
      </c>
      <c r="T118" t="str">
        <v>Alianza por la Solidaridad</v>
      </c>
      <c r="U118" t="str">
        <v>Alianza por Venezuela</v>
      </c>
      <c r="V118" t="str">
        <v>Alto Comisionado de las Naciones Unidas para los Refugiados (ACNUR)</v>
      </c>
      <c r="W118" t="str">
        <v>Asociación Aves</v>
      </c>
      <c r="X118" t="str">
        <v>Asociación Caritativa y Cultural Amigos do Noivo</v>
      </c>
      <c r="Y118" t="str">
        <v>Asociación Churún Merú</v>
      </c>
      <c r="Z118" t="str">
        <v>Asociación Civil de Chamos Venezolanos</v>
      </c>
      <c r="AA118" t="str">
        <v>Asociación Civil El Paso</v>
      </c>
      <c r="AB118" t="str">
        <v>Asociación Civil Venezolana en Paraguay</v>
      </c>
      <c r="AC118" t="str">
        <v>Asociación Construyendo Caminos de Esperanza Frente a la Injusticia, el Rechazo y el Olvido (CCEFIRO)</v>
      </c>
      <c r="AD118" t="str">
        <v>Asociación de Apoyo al Desarrollo - APOYAR</v>
      </c>
      <c r="AE118" t="str">
        <v>Asociacion de Jubilados y Pensionados Venezolanos en Argentina</v>
      </c>
      <c r="AF118" t="str">
        <v>Asociación de Psicólogos Venezolanos en Argentina</v>
      </c>
      <c r="AG118" t="str">
        <v>Asociación de venezolanos en la República argentina (ASOVEN)</v>
      </c>
      <c r="AH118" t="str">
        <v>Asociación educativa y caritativa Vale da Benção (AEBVB)</v>
      </c>
      <c r="AI118" t="str">
        <v>Asociación Idas y Vueltas</v>
      </c>
      <c r="AJ118" t="str">
        <v>Asociación ILLARI-AMANECER</v>
      </c>
      <c r="AK118" t="str">
        <v>Asociación Inmigrante Feliz</v>
      </c>
      <c r="AL118" t="str">
        <v>Asociación Manos Veneguayas</v>
      </c>
      <c r="AM118" t="str">
        <v>AsociacIón Misioneros de San Carlos Scalabrinianos</v>
      </c>
      <c r="AN118" t="str">
        <v>Asociación Mutual Israelita Argentina</v>
      </c>
      <c r="AO118" t="str">
        <v>Asociación Profamilia</v>
      </c>
      <c r="AP118" t="str">
        <v>Asociación Quinta Ola</v>
      </c>
      <c r="AQ118" t="str">
        <v>Asociación Solidaridad y Acción</v>
      </c>
      <c r="AR118" t="str">
        <v>Asociación Venezolana en Chile</v>
      </c>
      <c r="AS118" t="str">
        <v>Associação Hermanitos</v>
      </c>
      <c r="AT118" t="str">
        <v>Ayuda en Acción</v>
      </c>
      <c r="AU118" t="str">
        <v>Bethany Christian Services</v>
      </c>
      <c r="AV118" t="str">
        <v>Blumont</v>
      </c>
      <c r="AW118" t="str">
        <v>Capellanía de migrantes venezolanos de la diócesis de Lurín</v>
      </c>
      <c r="AX118" t="str">
        <v>CARE</v>
      </c>
      <c r="AY118" t="str">
        <v>Cáritas Alemania</v>
      </c>
      <c r="AZ118" t="str">
        <v>Cáritas Aruba</v>
      </c>
      <c r="BA118" t="str">
        <v>Cáritas Bolivia</v>
      </c>
      <c r="BB118" t="str">
        <v>Cáritas Brasil</v>
      </c>
      <c r="BC118" t="str">
        <v>Caritas Ecuador</v>
      </c>
      <c r="BD118" t="str">
        <v>Caritas Manaus</v>
      </c>
      <c r="BE118" t="str">
        <v>Caritas Parana</v>
      </c>
      <c r="BF118" t="str">
        <v>Cáritas Perú</v>
      </c>
      <c r="BG118" t="str">
        <v>Cáritas Rio de Janeiro</v>
      </c>
      <c r="BH118" t="str">
        <v>Cáritas São Paulo</v>
      </c>
      <c r="BI118" t="str">
        <v>Cáritas Suiza</v>
      </c>
      <c r="BJ118" t="str">
        <v>Cáritas Willemstad</v>
      </c>
      <c r="BK118" t="str">
        <v>Casa Cemisol</v>
      </c>
      <c r="BL118" t="str">
        <v>Casa Hogar San José</v>
      </c>
      <c r="BM118" t="str">
        <v>Casa Violeta</v>
      </c>
      <c r="BN118" t="str">
        <v>Centro de Atencion alMigrante (CAM)</v>
      </c>
      <c r="BO118" t="str">
        <v>Centro de Atencion Psicosocial (CAPS)</v>
      </c>
      <c r="BP118" t="str">
        <v>Centro de Defensa de los Derechos Humanos de Guarulhos (CCDH)</v>
      </c>
      <c r="BQ118" t="str">
        <v>Centro de Desarrollo y Autogestión</v>
      </c>
      <c r="BR118" t="str">
        <v>Centro de Estudios y Programas Integrados para el Desarrollo Sostenible (CIEDS)</v>
      </c>
      <c r="BS118" t="str">
        <v>Centro de Estudios y Solidaridad con América Latina (CESAL)</v>
      </c>
      <c r="BT118" t="str">
        <v>Centro de Migración y Derechos Humanos de la Diócesis de Roraima</v>
      </c>
      <c r="BU118" t="str">
        <v>Centro Familiar Familias Sin Fronteras – Fundación Familia Sin Fronteras</v>
      </c>
      <c r="BV118" t="str">
        <v>CESVI-Cooperazione e Sviluppo</v>
      </c>
      <c r="BW118" t="str">
        <v>ChildFund Internacional</v>
      </c>
      <c r="BX118" t="str">
        <v>CHS Alternativo</v>
      </c>
      <c r="BY118" t="str">
        <v>CIR - Conselho Indígena de Roraima</v>
      </c>
      <c r="BZ118" t="str">
        <v>Coletivo MOSAICO - Asociación del Movimiento Social, Ambiental, Interactivo, Cultural y Organizacional</v>
      </c>
      <c r="CA118" t="str">
        <v>COLVENZ</v>
      </c>
      <c r="CB118" t="str">
        <v>Comisión Argentina para Refugiados y Migrantes (CAREF)</v>
      </c>
      <c r="CC118" t="str">
        <v>Comité Internacional de la Cruz Roja</v>
      </c>
      <c r="CD118" t="str">
        <v>Comité Internacional de Rescate (IRC)</v>
      </c>
      <c r="CE118" t="str">
        <v>Comité Internacional para el Desarrollo de los Pueblos (CISP)</v>
      </c>
      <c r="CF118" t="str">
        <v>Comite permanente por la defensa de los derechos humanos (CDH)</v>
      </c>
      <c r="CG118" t="str">
        <v>Compasión internacional</v>
      </c>
      <c r="CH118" t="str">
        <v>Compassiva</v>
      </c>
      <c r="CI118" t="str">
        <v>Conozco mis derechos</v>
      </c>
      <c r="CJ118" t="str">
        <v>ConQuito</v>
      </c>
      <c r="CK118" t="str">
        <v>Consejo Danés para los Refugiados (DRC)</v>
      </c>
      <c r="CL118" t="str">
        <v>Consejo Interreligioso del Perú - Religiones por la Paz</v>
      </c>
      <c r="CM118" t="str">
        <v>Consejo Noruego para los Refugiados (NRC)</v>
      </c>
      <c r="CN118" t="str">
        <v>Consorcio de Org. Privadas de promoción al desarrollo de la micro y pequeña empresa</v>
      </c>
      <c r="CO118" t="str">
        <v>COOPI - Cooperación Internacional</v>
      </c>
      <c r="CP118" t="str">
        <v>Corporacion Minuto de Dios</v>
      </c>
      <c r="CQ118" t="str">
        <v>Corporación Opción Legal</v>
      </c>
      <c r="CR118" t="str">
        <v>Corporación para el Desarrollo de Emprendimiento y la Innovación Social</v>
      </c>
      <c r="CS118" t="str">
        <v>Cruz Roja Argentina</v>
      </c>
      <c r="CT118" t="str">
        <v>Cruz Roja Colombia</v>
      </c>
      <c r="CU118" t="str">
        <v>Cruz Roja Ecuador</v>
      </c>
      <c r="CV118" t="str">
        <v>Cruz Roja Española</v>
      </c>
      <c r="CW118" t="str">
        <v>Cruz Roja Panamá</v>
      </c>
      <c r="CX118" t="str">
        <v>Cruz Roja Paraguay</v>
      </c>
      <c r="CY118" t="str">
        <v>Cruz Roja Perú</v>
      </c>
      <c r="CZ118" t="str">
        <v>Cruz Roja Uruguay</v>
      </c>
      <c r="DA118" t="str">
        <v>Cuso Internacional</v>
      </c>
      <c r="DB118" t="str">
        <v>DCF (Danielle’s Children Fund)</v>
      </c>
      <c r="DC118" t="str">
        <v>Desarrollo Cooperativo Agrícola Internacional / Voluntarios en Asistencia Cooperativa en el Extranjero</v>
      </c>
      <c r="DD118" t="str">
        <v>Diakonie Katastrophenhilfe</v>
      </c>
      <c r="DE118" t="str">
        <v>Diálogo Diverso</v>
      </c>
      <c r="DF118" t="str">
        <v>Diáspora Venezolana en República Dominicana</v>
      </c>
      <c r="DG118" t="str">
        <v>Duendes y Ángeles Vinotinto República Dominicana</v>
      </c>
      <c r="DH118" t="str">
        <v>Embajadores internacionales de Canarinhos da Amazonia por la paz</v>
      </c>
      <c r="DI118" t="str">
        <v>Encuentros SJS (Servicio Jesuita de la Solidaridad)</v>
      </c>
      <c r="DJ118" t="str">
        <v>Ending Violence Against Migrants</v>
      </c>
      <c r="DK118" t="str">
        <v>Entidad de las Naciones Unidas para la Igualdad de Género y el Empoderamiento de las Mujeres</v>
      </c>
      <c r="DL118" t="str">
        <v>Famia Planea</v>
      </c>
      <c r="DM118" t="str">
        <v>Family Planning Association of Trinidad and Tobago</v>
      </c>
      <c r="DN118" t="str">
        <v>Federación de Mujeres de Sucumbíos</v>
      </c>
      <c r="DO118" t="str">
        <v>Federación Internacional de la Cruz Roja (FIRC)</v>
      </c>
      <c r="DP118" t="str">
        <v>Federación internacional humanitaria</v>
      </c>
      <c r="DQ118" t="str">
        <v>Federación Luterana Mundial</v>
      </c>
      <c r="DR118" t="str">
        <v>Fondo de las Naciones Unidas para la Infancia (UNICEF)</v>
      </c>
      <c r="DS118" t="str">
        <v>Fondo de Población de las Naciones Unidas (UNFPA)</v>
      </c>
      <c r="DT118" t="str">
        <v>Fondo Ecuatoriano Populorum Progressio</v>
      </c>
      <c r="DU118" t="str">
        <v>Foro de Israel para la Ayuda Humanitaria Internacional (IsraAID)</v>
      </c>
      <c r="DV118" t="str">
        <v>Foro de la Sociedad Civil en Salud (ForoSalud)</v>
      </c>
      <c r="DW118" t="str">
        <v>Foro Salud Callao</v>
      </c>
      <c r="DX118" t="str">
        <v>Fraternidade Sem Fronteiras</v>
      </c>
      <c r="DY118" t="str">
        <v>Fundación “Project Hope of Colombia”</v>
      </c>
      <c r="DZ118" t="str">
        <v>Fundación Alas de Colibrí</v>
      </c>
      <c r="EA118" t="str">
        <v>Fundación Americares</v>
      </c>
      <c r="EB118" t="str">
        <v>Fundación AVSI</v>
      </c>
      <c r="EC118" t="str">
        <v>Fundación Baylor Colombia</v>
      </c>
      <c r="ED118" t="str">
        <v>Fundación Casa de Refugio Matilde</v>
      </c>
      <c r="EE118" t="str">
        <v>Fundación Colonia de Venezuela en República Dominicana (FUNCOVERD)</v>
      </c>
      <c r="EF118" t="str">
        <v>Fundación Comisión Católica Argentina de Migraciones (FCCAM)</v>
      </c>
      <c r="EG118" t="str">
        <v>Fundación CRISFE</v>
      </c>
      <c r="EH118" t="str">
        <v>Fundación de Ayuda Social de Las Iglesias Cristianas</v>
      </c>
      <c r="EI118" t="str">
        <v>Fundación de Ayuda Social de las Iglesias Cristianas (FASIC)</v>
      </c>
      <c r="EJ118" t="str">
        <v>Fundación de Emigrantes Venezolanos (FEV)</v>
      </c>
      <c r="EK118" t="str">
        <v>Fundación de las Americas (FUDELA)</v>
      </c>
      <c r="EL118" t="str">
        <v>Fundación Educativa Rada</v>
      </c>
      <c r="EM118" t="str">
        <v>Fundación Equidad</v>
      </c>
      <c r="EN118" t="str">
        <v>Fundación Halü Bienestar Humano (HALU)</v>
      </c>
      <c r="EO118" t="str">
        <v>Fundación Huésped</v>
      </c>
      <c r="EP118" t="str">
        <v>Fundación Human Rights Caribbean (HRC)</v>
      </c>
      <c r="EQ118" t="str">
        <v>Fundación Las Golondrinas</v>
      </c>
      <c r="ER118" t="str">
        <v>Fundación Manos Abiertas</v>
      </c>
      <c r="ES118" t="str">
        <v>Fundación Mi Sangre</v>
      </c>
      <c r="ET118" t="str">
        <v>Fundación Nuestros Jóvenes</v>
      </c>
      <c r="EU118" t="str">
        <v>Fundacion pa Hende Muhe den Dificultad (FHMD)</v>
      </c>
      <c r="EV118" t="str">
        <v>Fundación Pan de Vida</v>
      </c>
      <c r="EW118" t="str">
        <v>Fundación Panamericana de Desarrollo</v>
      </c>
      <c r="EX118" t="str">
        <v>Fundación Panamericana para el Desarrollo (FUPAD)</v>
      </c>
      <c r="EY118" t="str">
        <v>Fundación para Asistencia a las Víctimas</v>
      </c>
      <c r="EZ118" t="str">
        <v>Fundación para la Integración y el Desarrollo de América Latina (FIDAL)</v>
      </c>
      <c r="FA118" t="str">
        <v>Fundación Salú pa Tur</v>
      </c>
      <c r="FB118" t="str">
        <v>Fundación Scalabrini Bolivia</v>
      </c>
      <c r="FC118" t="str">
        <v>Fundacion Scalabrini Chile</v>
      </c>
      <c r="FD118" t="str">
        <v>Fundación SES</v>
      </c>
      <c r="FE118" t="str">
        <v>Fundación Solidaria Trabajo para un Hermano</v>
      </c>
      <c r="FF118" t="str">
        <v>Fundación Stima</v>
      </c>
      <c r="FG118" t="str">
        <v>Fundación Takuna</v>
      </c>
      <c r="FH118" t="str">
        <v>Fundación Tarabita</v>
      </c>
      <c r="FI118" t="str">
        <v>Fundación Venex Curacao</v>
      </c>
      <c r="FJ118" t="str">
        <v>Globalizate Radio</v>
      </c>
      <c r="FK118" t="str">
        <v>GOAL</v>
      </c>
      <c r="FL118" t="str">
        <v>Heartland Alliance International (HAI)</v>
      </c>
      <c r="FM118" t="str">
        <v>HELVETAS Swiss Intercooperation</v>
      </c>
      <c r="FN118" t="str">
        <v>Hermanos Salesianas</v>
      </c>
      <c r="FO118" t="str">
        <v>HIAS</v>
      </c>
      <c r="FP118" t="str">
        <v>Hogar de Cristo</v>
      </c>
      <c r="FQ118" t="str">
        <v>Hogar de Nazareth</v>
      </c>
      <c r="FR118" t="str">
        <v>Human Rights Defence Curaçao</v>
      </c>
      <c r="FS118" t="str">
        <v>Humanity &amp; Inclusion</v>
      </c>
      <c r="FT118" t="str">
        <v>Humans Analytic</v>
      </c>
      <c r="FU118" t="str">
        <v>IEB - Instituto Internacional de Educação do Brasil</v>
      </c>
      <c r="FV118" t="str">
        <v>iMMAP</v>
      </c>
      <c r="FW118" t="str">
        <v>IMPACT Initiatives (REACH)</v>
      </c>
      <c r="FX118" t="str">
        <v>Institute of Natural and Cultural Heritage (IPANC)</v>
      </c>
      <c r="FY118" t="str">
        <v>Instituto de Democracia y Derechos Humanos</v>
      </c>
      <c r="FZ118" t="str">
        <v>Instituto de maná</v>
      </c>
      <c r="GA118" t="str">
        <v>Instituto de Promoción del Desarrollo Solidario</v>
      </c>
      <c r="GB118" t="str">
        <v>Instituto Dominicano de Desarrollo Integral</v>
      </c>
      <c r="GC118" t="str">
        <v>Instituto Félix Guattari</v>
      </c>
      <c r="GD118" t="str">
        <v>Instituto Nice</v>
      </c>
      <c r="GE118" t="str">
        <v>Instituto para las Migraciones y Derechos Humanos (IMDH)</v>
      </c>
      <c r="GF118" t="str">
        <v>Instituto Pirilampos - Grupo de visitas y acciones voluntarias en Roraima</v>
      </c>
      <c r="GG118" t="str">
        <v>INTERSOS</v>
      </c>
      <c r="GH118" t="str">
        <v>IPANC</v>
      </c>
      <c r="GI118" t="str">
        <v>Kimirina Coorporation</v>
      </c>
      <c r="GJ118" t="str">
        <v>La Bolsa del Samaritano</v>
      </c>
      <c r="GK118" t="str">
        <v>Lutheran World Relief</v>
      </c>
      <c r="GL118" t="str">
        <v>Malteser International</v>
      </c>
      <c r="GM118" t="str">
        <v>Más Igualdad Perú</v>
      </c>
      <c r="GN118" t="str">
        <v>MedGlobal</v>
      </c>
      <c r="GO118" t="str">
        <v>Medical Teams International</v>
      </c>
      <c r="GP118" t="str">
        <v>Médicos del Mundo</v>
      </c>
      <c r="GQ118" t="str">
        <v>Mercy Corps</v>
      </c>
      <c r="GR118" t="str">
        <v>Migrantes, Refugiados y Argentinos Emprendedores Sociales (MIRARES)</v>
      </c>
      <c r="GS118" t="str">
        <v>Mision Scalabriniana - Ecuador</v>
      </c>
      <c r="GT118" t="str">
        <v>Missão Paz</v>
      </c>
      <c r="GU118" t="str">
        <v>Movimiento de Mujeres de El Oro</v>
      </c>
      <c r="GV118" t="str">
        <v>Movimiento LGBT+ Brasil</v>
      </c>
      <c r="GW118" t="str">
        <v>Museu A CASA</v>
      </c>
      <c r="GX118" t="str">
        <v>Nueva organización</v>
      </c>
      <c r="GY118" t="str">
        <v>Oficina de la Coordinadora Residente UN</v>
      </c>
      <c r="GZ118" t="str">
        <v>Oficina de las Naciones Unidas de Servicios para Proyectos (UNOPS)</v>
      </c>
      <c r="HA118" t="str">
        <v>Oficina de Naciones Unidas contra la Droga y el Delito (ONUDD)</v>
      </c>
      <c r="HB118" t="str">
        <v>Oficina de Naciones Unidas para la Coordinación de Asuntos Humanitarios</v>
      </c>
      <c r="HC118" t="str">
        <v>Oficina del Alto Comisionado de las Naciones Unidas para los Derechos Humanos (ACNUDH)</v>
      </c>
      <c r="HD118" t="str">
        <v>ONU voluntarios</v>
      </c>
      <c r="HE118" t="str">
        <v>Opportunity International/AGAPE</v>
      </c>
      <c r="HF118" t="str">
        <v>Organización de Estados Iberoamericanos para la Educación, la Ciencia y la Cultura (OEI)</v>
      </c>
      <c r="HG118" t="str">
        <v>Organización de las Naciones Unidas para la Alimentación y la Agricultura (FAO)</v>
      </c>
      <c r="HH118" t="str">
        <v>Organización de las Naciones Unidas para la Educación, la Ciencia y la Cultura (UNESCO)</v>
      </c>
      <c r="HI118" t="str">
        <v>Organización Fuerza Internacional de Capellanía DDHH y DIH OFICA ICC</v>
      </c>
      <c r="HJ118" t="str">
        <v>Organización Internacional del Trabajo (OIT)</v>
      </c>
      <c r="HK118" t="str">
        <v>Organización Internacional para las Migraciones (OIM)</v>
      </c>
      <c r="HL118" t="str">
        <v>Organización Panamericana de la Salud/Organización Mundial de la Salud (OPS/OMS)</v>
      </c>
      <c r="HM118" t="str">
        <v>OXFAM</v>
      </c>
      <c r="HN118" t="str">
        <v>Parroquia Eclesiástica San Francisco</v>
      </c>
      <c r="HO118" t="str">
        <v>Parroquia Ntra Sra Asunción y Madre de los Migrantes</v>
      </c>
      <c r="HP118" t="str">
        <v>Pastoral de Movilidad Humana - Conferencia Episcopal Peruana</v>
      </c>
      <c r="HQ118" t="str">
        <v>Pastoral Social Cáritas</v>
      </c>
      <c r="HR118" t="str">
        <v>Patronato de Amparo Social de Tulcán</v>
      </c>
      <c r="HS118" t="str">
        <v>Peace for Development</v>
      </c>
      <c r="HT118" t="str">
        <v>Plan Internacional</v>
      </c>
      <c r="HU118" t="str">
        <v>Première Urgence Internationale</v>
      </c>
      <c r="HV118" t="str">
        <v>PROBONO Colombia</v>
      </c>
      <c r="HW118" t="str">
        <v>Progetto mondo mlal</v>
      </c>
      <c r="HX118" t="str">
        <v>Programa Conjunto de las Naciones Unidas sobre el VIH/SIDA (ONUSIDA)</v>
      </c>
      <c r="HY118" t="str">
        <v>Programa de las Naciones Unidas para el Desarrollo (PNUD)</v>
      </c>
      <c r="HZ118" t="str">
        <v>Programa de las Naciones Unidas para los Asentamientos Humanos (UN Habitat)</v>
      </c>
      <c r="IA118" t="str">
        <v>Programa de Soporte a la autoayuda de personas seropositivas</v>
      </c>
      <c r="IB118" t="str">
        <v>Programa Mundial de Alimentos (PMA)</v>
      </c>
      <c r="IC118" t="str">
        <v>Purik Huasi</v>
      </c>
      <c r="ID118" t="str">
        <v>Red con Migrantes y Refugiados</v>
      </c>
      <c r="IE118" t="str">
        <v>Red de Investigaciones Orientadas a la Solución de Problemas en Derechos Humanos</v>
      </c>
      <c r="IF118" t="str">
        <v>Red Internacional de Migración Scalabrini</v>
      </c>
      <c r="IG118" t="str">
        <v>Red Latinoamericana de Organizaciones no Gubernamentales de Personas con Discapacidad y sus Familias (RIADIS)</v>
      </c>
      <c r="IH118" t="str">
        <v>Red regioanal LGTBI+</v>
      </c>
      <c r="II118" t="str">
        <v>Renacer</v>
      </c>
      <c r="IJ118" t="str">
        <v>RET Internacional</v>
      </c>
      <c r="IK118" t="str">
        <v>Save the Children (SCI)</v>
      </c>
      <c r="IL118" t="str">
        <v>Sección Peruana de Amnistía Internacional</v>
      </c>
      <c r="IM118" t="str">
        <v>Semillas para la Democracia</v>
      </c>
      <c r="IN118" t="str">
        <v>Servicio Ecuménico para la Dignidad Humana</v>
      </c>
      <c r="IO118" t="str">
        <v>Servicio Jesuita a Migrantes (SJM)</v>
      </c>
      <c r="IP118" t="str">
        <v>Servicio Jesuita a Migrantes y Refugiados (SJMR)</v>
      </c>
      <c r="IQ118" t="str">
        <v>Servicio Jesuita a Refugiados (SJR)</v>
      </c>
      <c r="IR118" t="str">
        <v>Servicio Pastoral de Migrantes Nacional</v>
      </c>
      <c r="IS118" t="str">
        <v>Serviço Pastoral dos Migrantes do Nordeste</v>
      </c>
      <c r="IT118" t="str">
        <v>Sesame Workshop</v>
      </c>
      <c r="IU118" t="str">
        <v>Sociedad Bolivariana de Curaçao</v>
      </c>
      <c r="IV118" t="str">
        <v>Solidarites International/Premiere Urgence Internationale (Consorcio de SI y PUI)</v>
      </c>
      <c r="IW118" t="str">
        <v>Sparkassenstiftung für internationale Kooperation</v>
      </c>
      <c r="IX118" t="str">
        <v>Stichting Slachtofferhulp Curaçao</v>
      </c>
      <c r="IY118" t="str">
        <v>Swisscontact</v>
      </c>
      <c r="IZ118" t="str">
        <v>Tearfund</v>
      </c>
      <c r="JA118" t="str">
        <v>TECHO</v>
      </c>
      <c r="JB118" t="str">
        <v>Terre des Hommes Italy</v>
      </c>
      <c r="JC118" t="str">
        <v>Terre des Hommes Lausanne</v>
      </c>
      <c r="JD118" t="str">
        <v>Terre des Hommes Suisse</v>
      </c>
      <c r="JE118" t="str">
        <v>Universidad Católica del Uruguay (UCU)</v>
      </c>
      <c r="JF118" t="str">
        <v>Universidad de Buenos Aires (UBA)</v>
      </c>
      <c r="JG118" t="str">
        <v>UruVene</v>
      </c>
      <c r="JH118" t="str">
        <v>VenAruba Solidaria</v>
      </c>
      <c r="JI118" t="str">
        <v>VenEuropa</v>
      </c>
      <c r="JJ118" t="str">
        <v>Venezolanos en San Cristóbal</v>
      </c>
      <c r="JK118" t="str">
        <v>Vicaría de Pastoral Social Caritas</v>
      </c>
      <c r="JL118" t="str">
        <v>Vicariato apostólico de Esmeraldas – Nación de Paz (VAE)</v>
      </c>
      <c r="JM118" t="str">
        <v>Visión Mundial</v>
      </c>
      <c r="JN118" t="str">
        <v>War Child</v>
      </c>
      <c r="JO118" t="str">
        <v>We World GVC</v>
      </c>
      <c r="JP118" t="str">
        <v>World Council of Credit Unions</v>
      </c>
      <c r="JQ118" t="str">
        <v>ZOA</v>
      </c>
    </row>
    <row r="119" spans="1:277" ht="28.8" x14ac:dyDescent="0.3">
      <c r="A119" s="37" t="s">
        <v>979</v>
      </c>
      <c r="B119" s="37" t="s">
        <v>5</v>
      </c>
      <c r="C119" s="37" t="s">
        <v>980</v>
      </c>
      <c r="D119" s="37"/>
      <c r="E119" s="37" t="s">
        <v>981</v>
      </c>
      <c r="F119" s="46" t="b">
        <v>0</v>
      </c>
      <c r="G119" s="46" t="s">
        <v>2167</v>
      </c>
      <c r="I119" t="str" cm="1">
        <f t="array" ref="I119:JQ119">TRANSPOSE(_xlfn._xlws.SORT(_xlfn._xlws.FILTER(Table3[Nombre],ISNUMBER(SEARCH(' Activity Sheet'!C120,Table3[Nombre])),"Not found"),,1))</f>
        <v>100% Diversidad y Derechos</v>
      </c>
      <c r="J119" t="str">
        <v>ABV - Asociación del Bien con la Vida</v>
      </c>
      <c r="K119" t="str">
        <v>ACAPS</v>
      </c>
      <c r="L119" t="str">
        <v>Acción contra el Hambre</v>
      </c>
      <c r="M119" t="str">
        <v>ACT Alianza</v>
      </c>
      <c r="N119" t="str">
        <v>ACTED</v>
      </c>
      <c r="O119" t="str">
        <v>Agencia Adventista de Desarollo y Recursos Asistenciales (ADRA)</v>
      </c>
      <c r="P119" t="str">
        <v>Agencia de Cooperación Alemana para el Desarrollo GIZ</v>
      </c>
      <c r="Q119" t="str">
        <v>AID FOR AIDS</v>
      </c>
      <c r="R119" t="str">
        <v>AIDS Healthcare Foundation</v>
      </c>
      <c r="S119" t="str">
        <v>Aldeas Infantiles SOS</v>
      </c>
      <c r="T119" t="str">
        <v>Alianza por la Solidaridad</v>
      </c>
      <c r="U119" t="str">
        <v>Alianza por Venezuela</v>
      </c>
      <c r="V119" t="str">
        <v>Alto Comisionado de las Naciones Unidas para los Refugiados (ACNUR)</v>
      </c>
      <c r="W119" t="str">
        <v>Asociación Aves</v>
      </c>
      <c r="X119" t="str">
        <v>Asociación Caritativa y Cultural Amigos do Noivo</v>
      </c>
      <c r="Y119" t="str">
        <v>Asociación Churún Merú</v>
      </c>
      <c r="Z119" t="str">
        <v>Asociación Civil de Chamos Venezolanos</v>
      </c>
      <c r="AA119" t="str">
        <v>Asociación Civil El Paso</v>
      </c>
      <c r="AB119" t="str">
        <v>Asociación Civil Venezolana en Paraguay</v>
      </c>
      <c r="AC119" t="str">
        <v>Asociación Construyendo Caminos de Esperanza Frente a la Injusticia, el Rechazo y el Olvido (CCEFIRO)</v>
      </c>
      <c r="AD119" t="str">
        <v>Asociación de Apoyo al Desarrollo - APOYAR</v>
      </c>
      <c r="AE119" t="str">
        <v>Asociacion de Jubilados y Pensionados Venezolanos en Argentina</v>
      </c>
      <c r="AF119" t="str">
        <v>Asociación de Psicólogos Venezolanos en Argentina</v>
      </c>
      <c r="AG119" t="str">
        <v>Asociación de venezolanos en la República argentina (ASOVEN)</v>
      </c>
      <c r="AH119" t="str">
        <v>Asociación educativa y caritativa Vale da Benção (AEBVB)</v>
      </c>
      <c r="AI119" t="str">
        <v>Asociación Idas y Vueltas</v>
      </c>
      <c r="AJ119" t="str">
        <v>Asociación ILLARI-AMANECER</v>
      </c>
      <c r="AK119" t="str">
        <v>Asociación Inmigrante Feliz</v>
      </c>
      <c r="AL119" t="str">
        <v>Asociación Manos Veneguayas</v>
      </c>
      <c r="AM119" t="str">
        <v>AsociacIón Misioneros de San Carlos Scalabrinianos</v>
      </c>
      <c r="AN119" t="str">
        <v>Asociación Mutual Israelita Argentina</v>
      </c>
      <c r="AO119" t="str">
        <v>Asociación Profamilia</v>
      </c>
      <c r="AP119" t="str">
        <v>Asociación Quinta Ola</v>
      </c>
      <c r="AQ119" t="str">
        <v>Asociación Solidaridad y Acción</v>
      </c>
      <c r="AR119" t="str">
        <v>Asociación Venezolana en Chile</v>
      </c>
      <c r="AS119" t="str">
        <v>Associação Hermanitos</v>
      </c>
      <c r="AT119" t="str">
        <v>Ayuda en Acción</v>
      </c>
      <c r="AU119" t="str">
        <v>Bethany Christian Services</v>
      </c>
      <c r="AV119" t="str">
        <v>Blumont</v>
      </c>
      <c r="AW119" t="str">
        <v>Capellanía de migrantes venezolanos de la diócesis de Lurín</v>
      </c>
      <c r="AX119" t="str">
        <v>CARE</v>
      </c>
      <c r="AY119" t="str">
        <v>Cáritas Alemania</v>
      </c>
      <c r="AZ119" t="str">
        <v>Cáritas Aruba</v>
      </c>
      <c r="BA119" t="str">
        <v>Cáritas Bolivia</v>
      </c>
      <c r="BB119" t="str">
        <v>Cáritas Brasil</v>
      </c>
      <c r="BC119" t="str">
        <v>Caritas Ecuador</v>
      </c>
      <c r="BD119" t="str">
        <v>Caritas Manaus</v>
      </c>
      <c r="BE119" t="str">
        <v>Caritas Parana</v>
      </c>
      <c r="BF119" t="str">
        <v>Cáritas Perú</v>
      </c>
      <c r="BG119" t="str">
        <v>Cáritas Rio de Janeiro</v>
      </c>
      <c r="BH119" t="str">
        <v>Cáritas São Paulo</v>
      </c>
      <c r="BI119" t="str">
        <v>Cáritas Suiza</v>
      </c>
      <c r="BJ119" t="str">
        <v>Cáritas Willemstad</v>
      </c>
      <c r="BK119" t="str">
        <v>Casa Cemisol</v>
      </c>
      <c r="BL119" t="str">
        <v>Casa Hogar San José</v>
      </c>
      <c r="BM119" t="str">
        <v>Casa Violeta</v>
      </c>
      <c r="BN119" t="str">
        <v>Centro de Atencion alMigrante (CAM)</v>
      </c>
      <c r="BO119" t="str">
        <v>Centro de Atencion Psicosocial (CAPS)</v>
      </c>
      <c r="BP119" t="str">
        <v>Centro de Defensa de los Derechos Humanos de Guarulhos (CCDH)</v>
      </c>
      <c r="BQ119" t="str">
        <v>Centro de Desarrollo y Autogestión</v>
      </c>
      <c r="BR119" t="str">
        <v>Centro de Estudios y Programas Integrados para el Desarrollo Sostenible (CIEDS)</v>
      </c>
      <c r="BS119" t="str">
        <v>Centro de Estudios y Solidaridad con América Latina (CESAL)</v>
      </c>
      <c r="BT119" t="str">
        <v>Centro de Migración y Derechos Humanos de la Diócesis de Roraima</v>
      </c>
      <c r="BU119" t="str">
        <v>Centro Familiar Familias Sin Fronteras – Fundación Familia Sin Fronteras</v>
      </c>
      <c r="BV119" t="str">
        <v>CESVI-Cooperazione e Sviluppo</v>
      </c>
      <c r="BW119" t="str">
        <v>ChildFund Internacional</v>
      </c>
      <c r="BX119" t="str">
        <v>CHS Alternativo</v>
      </c>
      <c r="BY119" t="str">
        <v>CIR - Conselho Indígena de Roraima</v>
      </c>
      <c r="BZ119" t="str">
        <v>Coletivo MOSAICO - Asociación del Movimiento Social, Ambiental, Interactivo, Cultural y Organizacional</v>
      </c>
      <c r="CA119" t="str">
        <v>COLVENZ</v>
      </c>
      <c r="CB119" t="str">
        <v>Comisión Argentina para Refugiados y Migrantes (CAREF)</v>
      </c>
      <c r="CC119" t="str">
        <v>Comité Internacional de la Cruz Roja</v>
      </c>
      <c r="CD119" t="str">
        <v>Comité Internacional de Rescate (IRC)</v>
      </c>
      <c r="CE119" t="str">
        <v>Comité Internacional para el Desarrollo de los Pueblos (CISP)</v>
      </c>
      <c r="CF119" t="str">
        <v>Comite permanente por la defensa de los derechos humanos (CDH)</v>
      </c>
      <c r="CG119" t="str">
        <v>Compasión internacional</v>
      </c>
      <c r="CH119" t="str">
        <v>Compassiva</v>
      </c>
      <c r="CI119" t="str">
        <v>Conozco mis derechos</v>
      </c>
      <c r="CJ119" t="str">
        <v>ConQuito</v>
      </c>
      <c r="CK119" t="str">
        <v>Consejo Danés para los Refugiados (DRC)</v>
      </c>
      <c r="CL119" t="str">
        <v>Consejo Interreligioso del Perú - Religiones por la Paz</v>
      </c>
      <c r="CM119" t="str">
        <v>Consejo Noruego para los Refugiados (NRC)</v>
      </c>
      <c r="CN119" t="str">
        <v>Consorcio de Org. Privadas de promoción al desarrollo de la micro y pequeña empresa</v>
      </c>
      <c r="CO119" t="str">
        <v>COOPI - Cooperación Internacional</v>
      </c>
      <c r="CP119" t="str">
        <v>Corporacion Minuto de Dios</v>
      </c>
      <c r="CQ119" t="str">
        <v>Corporación Opción Legal</v>
      </c>
      <c r="CR119" t="str">
        <v>Corporación para el Desarrollo de Emprendimiento y la Innovación Social</v>
      </c>
      <c r="CS119" t="str">
        <v>Cruz Roja Argentina</v>
      </c>
      <c r="CT119" t="str">
        <v>Cruz Roja Colombia</v>
      </c>
      <c r="CU119" t="str">
        <v>Cruz Roja Ecuador</v>
      </c>
      <c r="CV119" t="str">
        <v>Cruz Roja Española</v>
      </c>
      <c r="CW119" t="str">
        <v>Cruz Roja Panamá</v>
      </c>
      <c r="CX119" t="str">
        <v>Cruz Roja Paraguay</v>
      </c>
      <c r="CY119" t="str">
        <v>Cruz Roja Perú</v>
      </c>
      <c r="CZ119" t="str">
        <v>Cruz Roja Uruguay</v>
      </c>
      <c r="DA119" t="str">
        <v>Cuso Internacional</v>
      </c>
      <c r="DB119" t="str">
        <v>DCF (Danielle’s Children Fund)</v>
      </c>
      <c r="DC119" t="str">
        <v>Desarrollo Cooperativo Agrícola Internacional / Voluntarios en Asistencia Cooperativa en el Extranjero</v>
      </c>
      <c r="DD119" t="str">
        <v>Diakonie Katastrophenhilfe</v>
      </c>
      <c r="DE119" t="str">
        <v>Diálogo Diverso</v>
      </c>
      <c r="DF119" t="str">
        <v>Diáspora Venezolana en República Dominicana</v>
      </c>
      <c r="DG119" t="str">
        <v>Duendes y Ángeles Vinotinto República Dominicana</v>
      </c>
      <c r="DH119" t="str">
        <v>Embajadores internacionales de Canarinhos da Amazonia por la paz</v>
      </c>
      <c r="DI119" t="str">
        <v>Encuentros SJS (Servicio Jesuita de la Solidaridad)</v>
      </c>
      <c r="DJ119" t="str">
        <v>Ending Violence Against Migrants</v>
      </c>
      <c r="DK119" t="str">
        <v>Entidad de las Naciones Unidas para la Igualdad de Género y el Empoderamiento de las Mujeres</v>
      </c>
      <c r="DL119" t="str">
        <v>Famia Planea</v>
      </c>
      <c r="DM119" t="str">
        <v>Family Planning Association of Trinidad and Tobago</v>
      </c>
      <c r="DN119" t="str">
        <v>Federación de Mujeres de Sucumbíos</v>
      </c>
      <c r="DO119" t="str">
        <v>Federación Internacional de la Cruz Roja (FIRC)</v>
      </c>
      <c r="DP119" t="str">
        <v>Federación internacional humanitaria</v>
      </c>
      <c r="DQ119" t="str">
        <v>Federación Luterana Mundial</v>
      </c>
      <c r="DR119" t="str">
        <v>Fondo de las Naciones Unidas para la Infancia (UNICEF)</v>
      </c>
      <c r="DS119" t="str">
        <v>Fondo de Población de las Naciones Unidas (UNFPA)</v>
      </c>
      <c r="DT119" t="str">
        <v>Fondo Ecuatoriano Populorum Progressio</v>
      </c>
      <c r="DU119" t="str">
        <v>Foro de Israel para la Ayuda Humanitaria Internacional (IsraAID)</v>
      </c>
      <c r="DV119" t="str">
        <v>Foro de la Sociedad Civil en Salud (ForoSalud)</v>
      </c>
      <c r="DW119" t="str">
        <v>Foro Salud Callao</v>
      </c>
      <c r="DX119" t="str">
        <v>Fraternidade Sem Fronteiras</v>
      </c>
      <c r="DY119" t="str">
        <v>Fundación “Project Hope of Colombia”</v>
      </c>
      <c r="DZ119" t="str">
        <v>Fundación Alas de Colibrí</v>
      </c>
      <c r="EA119" t="str">
        <v>Fundación Americares</v>
      </c>
      <c r="EB119" t="str">
        <v>Fundación AVSI</v>
      </c>
      <c r="EC119" t="str">
        <v>Fundación Baylor Colombia</v>
      </c>
      <c r="ED119" t="str">
        <v>Fundación Casa de Refugio Matilde</v>
      </c>
      <c r="EE119" t="str">
        <v>Fundación Colonia de Venezuela en República Dominicana (FUNCOVERD)</v>
      </c>
      <c r="EF119" t="str">
        <v>Fundación Comisión Católica Argentina de Migraciones (FCCAM)</v>
      </c>
      <c r="EG119" t="str">
        <v>Fundación CRISFE</v>
      </c>
      <c r="EH119" t="str">
        <v>Fundación de Ayuda Social de Las Iglesias Cristianas</v>
      </c>
      <c r="EI119" t="str">
        <v>Fundación de Ayuda Social de las Iglesias Cristianas (FASIC)</v>
      </c>
      <c r="EJ119" t="str">
        <v>Fundación de Emigrantes Venezolanos (FEV)</v>
      </c>
      <c r="EK119" t="str">
        <v>Fundación de las Americas (FUDELA)</v>
      </c>
      <c r="EL119" t="str">
        <v>Fundación Educativa Rada</v>
      </c>
      <c r="EM119" t="str">
        <v>Fundación Equidad</v>
      </c>
      <c r="EN119" t="str">
        <v>Fundación Halü Bienestar Humano (HALU)</v>
      </c>
      <c r="EO119" t="str">
        <v>Fundación Huésped</v>
      </c>
      <c r="EP119" t="str">
        <v>Fundación Human Rights Caribbean (HRC)</v>
      </c>
      <c r="EQ119" t="str">
        <v>Fundación Las Golondrinas</v>
      </c>
      <c r="ER119" t="str">
        <v>Fundación Manos Abiertas</v>
      </c>
      <c r="ES119" t="str">
        <v>Fundación Mi Sangre</v>
      </c>
      <c r="ET119" t="str">
        <v>Fundación Nuestros Jóvenes</v>
      </c>
      <c r="EU119" t="str">
        <v>Fundacion pa Hende Muhe den Dificultad (FHMD)</v>
      </c>
      <c r="EV119" t="str">
        <v>Fundación Pan de Vida</v>
      </c>
      <c r="EW119" t="str">
        <v>Fundación Panamericana de Desarrollo</v>
      </c>
      <c r="EX119" t="str">
        <v>Fundación Panamericana para el Desarrollo (FUPAD)</v>
      </c>
      <c r="EY119" t="str">
        <v>Fundación para Asistencia a las Víctimas</v>
      </c>
      <c r="EZ119" t="str">
        <v>Fundación para la Integración y el Desarrollo de América Latina (FIDAL)</v>
      </c>
      <c r="FA119" t="str">
        <v>Fundación Salú pa Tur</v>
      </c>
      <c r="FB119" t="str">
        <v>Fundación Scalabrini Bolivia</v>
      </c>
      <c r="FC119" t="str">
        <v>Fundacion Scalabrini Chile</v>
      </c>
      <c r="FD119" t="str">
        <v>Fundación SES</v>
      </c>
      <c r="FE119" t="str">
        <v>Fundación Solidaria Trabajo para un Hermano</v>
      </c>
      <c r="FF119" t="str">
        <v>Fundación Stima</v>
      </c>
      <c r="FG119" t="str">
        <v>Fundación Takuna</v>
      </c>
      <c r="FH119" t="str">
        <v>Fundación Tarabita</v>
      </c>
      <c r="FI119" t="str">
        <v>Fundación Venex Curacao</v>
      </c>
      <c r="FJ119" t="str">
        <v>Globalizate Radio</v>
      </c>
      <c r="FK119" t="str">
        <v>GOAL</v>
      </c>
      <c r="FL119" t="str">
        <v>Heartland Alliance International (HAI)</v>
      </c>
      <c r="FM119" t="str">
        <v>HELVETAS Swiss Intercooperation</v>
      </c>
      <c r="FN119" t="str">
        <v>Hermanos Salesianas</v>
      </c>
      <c r="FO119" t="str">
        <v>HIAS</v>
      </c>
      <c r="FP119" t="str">
        <v>Hogar de Cristo</v>
      </c>
      <c r="FQ119" t="str">
        <v>Hogar de Nazareth</v>
      </c>
      <c r="FR119" t="str">
        <v>Human Rights Defence Curaçao</v>
      </c>
      <c r="FS119" t="str">
        <v>Humanity &amp; Inclusion</v>
      </c>
      <c r="FT119" t="str">
        <v>Humans Analytic</v>
      </c>
      <c r="FU119" t="str">
        <v>IEB - Instituto Internacional de Educação do Brasil</v>
      </c>
      <c r="FV119" t="str">
        <v>iMMAP</v>
      </c>
      <c r="FW119" t="str">
        <v>IMPACT Initiatives (REACH)</v>
      </c>
      <c r="FX119" t="str">
        <v>Institute of Natural and Cultural Heritage (IPANC)</v>
      </c>
      <c r="FY119" t="str">
        <v>Instituto de Democracia y Derechos Humanos</v>
      </c>
      <c r="FZ119" t="str">
        <v>Instituto de maná</v>
      </c>
      <c r="GA119" t="str">
        <v>Instituto de Promoción del Desarrollo Solidario</v>
      </c>
      <c r="GB119" t="str">
        <v>Instituto Dominicano de Desarrollo Integral</v>
      </c>
      <c r="GC119" t="str">
        <v>Instituto Félix Guattari</v>
      </c>
      <c r="GD119" t="str">
        <v>Instituto Nice</v>
      </c>
      <c r="GE119" t="str">
        <v>Instituto para las Migraciones y Derechos Humanos (IMDH)</v>
      </c>
      <c r="GF119" t="str">
        <v>Instituto Pirilampos - Grupo de visitas y acciones voluntarias en Roraima</v>
      </c>
      <c r="GG119" t="str">
        <v>INTERSOS</v>
      </c>
      <c r="GH119" t="str">
        <v>IPANC</v>
      </c>
      <c r="GI119" t="str">
        <v>Kimirina Coorporation</v>
      </c>
      <c r="GJ119" t="str">
        <v>La Bolsa del Samaritano</v>
      </c>
      <c r="GK119" t="str">
        <v>Lutheran World Relief</v>
      </c>
      <c r="GL119" t="str">
        <v>Malteser International</v>
      </c>
      <c r="GM119" t="str">
        <v>Más Igualdad Perú</v>
      </c>
      <c r="GN119" t="str">
        <v>MedGlobal</v>
      </c>
      <c r="GO119" t="str">
        <v>Medical Teams International</v>
      </c>
      <c r="GP119" t="str">
        <v>Médicos del Mundo</v>
      </c>
      <c r="GQ119" t="str">
        <v>Mercy Corps</v>
      </c>
      <c r="GR119" t="str">
        <v>Migrantes, Refugiados y Argentinos Emprendedores Sociales (MIRARES)</v>
      </c>
      <c r="GS119" t="str">
        <v>Mision Scalabriniana - Ecuador</v>
      </c>
      <c r="GT119" t="str">
        <v>Missão Paz</v>
      </c>
      <c r="GU119" t="str">
        <v>Movimiento de Mujeres de El Oro</v>
      </c>
      <c r="GV119" t="str">
        <v>Movimiento LGBT+ Brasil</v>
      </c>
      <c r="GW119" t="str">
        <v>Museu A CASA</v>
      </c>
      <c r="GX119" t="str">
        <v>Nueva organización</v>
      </c>
      <c r="GY119" t="str">
        <v>Oficina de la Coordinadora Residente UN</v>
      </c>
      <c r="GZ119" t="str">
        <v>Oficina de las Naciones Unidas de Servicios para Proyectos (UNOPS)</v>
      </c>
      <c r="HA119" t="str">
        <v>Oficina de Naciones Unidas contra la Droga y el Delito (ONUDD)</v>
      </c>
      <c r="HB119" t="str">
        <v>Oficina de Naciones Unidas para la Coordinación de Asuntos Humanitarios</v>
      </c>
      <c r="HC119" t="str">
        <v>Oficina del Alto Comisionado de las Naciones Unidas para los Derechos Humanos (ACNUDH)</v>
      </c>
      <c r="HD119" t="str">
        <v>ONU voluntarios</v>
      </c>
      <c r="HE119" t="str">
        <v>Opportunity International/AGAPE</v>
      </c>
      <c r="HF119" t="str">
        <v>Organización de Estados Iberoamericanos para la Educación, la Ciencia y la Cultura (OEI)</v>
      </c>
      <c r="HG119" t="str">
        <v>Organización de las Naciones Unidas para la Alimentación y la Agricultura (FAO)</v>
      </c>
      <c r="HH119" t="str">
        <v>Organización de las Naciones Unidas para la Educación, la Ciencia y la Cultura (UNESCO)</v>
      </c>
      <c r="HI119" t="str">
        <v>Organización Fuerza Internacional de Capellanía DDHH y DIH OFICA ICC</v>
      </c>
      <c r="HJ119" t="str">
        <v>Organización Internacional del Trabajo (OIT)</v>
      </c>
      <c r="HK119" t="str">
        <v>Organización Internacional para las Migraciones (OIM)</v>
      </c>
      <c r="HL119" t="str">
        <v>Organización Panamericana de la Salud/Organización Mundial de la Salud (OPS/OMS)</v>
      </c>
      <c r="HM119" t="str">
        <v>OXFAM</v>
      </c>
      <c r="HN119" t="str">
        <v>Parroquia Eclesiástica San Francisco</v>
      </c>
      <c r="HO119" t="str">
        <v>Parroquia Ntra Sra Asunción y Madre de los Migrantes</v>
      </c>
      <c r="HP119" t="str">
        <v>Pastoral de Movilidad Humana - Conferencia Episcopal Peruana</v>
      </c>
      <c r="HQ119" t="str">
        <v>Pastoral Social Cáritas</v>
      </c>
      <c r="HR119" t="str">
        <v>Patronato de Amparo Social de Tulcán</v>
      </c>
      <c r="HS119" t="str">
        <v>Peace for Development</v>
      </c>
      <c r="HT119" t="str">
        <v>Plan Internacional</v>
      </c>
      <c r="HU119" t="str">
        <v>Première Urgence Internationale</v>
      </c>
      <c r="HV119" t="str">
        <v>PROBONO Colombia</v>
      </c>
      <c r="HW119" t="str">
        <v>Progetto mondo mlal</v>
      </c>
      <c r="HX119" t="str">
        <v>Programa Conjunto de las Naciones Unidas sobre el VIH/SIDA (ONUSIDA)</v>
      </c>
      <c r="HY119" t="str">
        <v>Programa de las Naciones Unidas para el Desarrollo (PNUD)</v>
      </c>
      <c r="HZ119" t="str">
        <v>Programa de las Naciones Unidas para los Asentamientos Humanos (UN Habitat)</v>
      </c>
      <c r="IA119" t="str">
        <v>Programa de Soporte a la autoayuda de personas seropositivas</v>
      </c>
      <c r="IB119" t="str">
        <v>Programa Mundial de Alimentos (PMA)</v>
      </c>
      <c r="IC119" t="str">
        <v>Purik Huasi</v>
      </c>
      <c r="ID119" t="str">
        <v>Red con Migrantes y Refugiados</v>
      </c>
      <c r="IE119" t="str">
        <v>Red de Investigaciones Orientadas a la Solución de Problemas en Derechos Humanos</v>
      </c>
      <c r="IF119" t="str">
        <v>Red Internacional de Migración Scalabrini</v>
      </c>
      <c r="IG119" t="str">
        <v>Red Latinoamericana de Organizaciones no Gubernamentales de Personas con Discapacidad y sus Familias (RIADIS)</v>
      </c>
      <c r="IH119" t="str">
        <v>Red regioanal LGTBI+</v>
      </c>
      <c r="II119" t="str">
        <v>Renacer</v>
      </c>
      <c r="IJ119" t="str">
        <v>RET Internacional</v>
      </c>
      <c r="IK119" t="str">
        <v>Save the Children (SCI)</v>
      </c>
      <c r="IL119" t="str">
        <v>Sección Peruana de Amnistía Internacional</v>
      </c>
      <c r="IM119" t="str">
        <v>Semillas para la Democracia</v>
      </c>
      <c r="IN119" t="str">
        <v>Servicio Ecuménico para la Dignidad Humana</v>
      </c>
      <c r="IO119" t="str">
        <v>Servicio Jesuita a Migrantes (SJM)</v>
      </c>
      <c r="IP119" t="str">
        <v>Servicio Jesuita a Migrantes y Refugiados (SJMR)</v>
      </c>
      <c r="IQ119" t="str">
        <v>Servicio Jesuita a Refugiados (SJR)</v>
      </c>
      <c r="IR119" t="str">
        <v>Servicio Pastoral de Migrantes Nacional</v>
      </c>
      <c r="IS119" t="str">
        <v>Serviço Pastoral dos Migrantes do Nordeste</v>
      </c>
      <c r="IT119" t="str">
        <v>Sesame Workshop</v>
      </c>
      <c r="IU119" t="str">
        <v>Sociedad Bolivariana de Curaçao</v>
      </c>
      <c r="IV119" t="str">
        <v>Solidarites International/Premiere Urgence Internationale (Consorcio de SI y PUI)</v>
      </c>
      <c r="IW119" t="str">
        <v>Sparkassenstiftung für internationale Kooperation</v>
      </c>
      <c r="IX119" t="str">
        <v>Stichting Slachtofferhulp Curaçao</v>
      </c>
      <c r="IY119" t="str">
        <v>Swisscontact</v>
      </c>
      <c r="IZ119" t="str">
        <v>Tearfund</v>
      </c>
      <c r="JA119" t="str">
        <v>TECHO</v>
      </c>
      <c r="JB119" t="str">
        <v>Terre des Hommes Italy</v>
      </c>
      <c r="JC119" t="str">
        <v>Terre des Hommes Lausanne</v>
      </c>
      <c r="JD119" t="str">
        <v>Terre des Hommes Suisse</v>
      </c>
      <c r="JE119" t="str">
        <v>Universidad Católica del Uruguay (UCU)</v>
      </c>
      <c r="JF119" t="str">
        <v>Universidad de Buenos Aires (UBA)</v>
      </c>
      <c r="JG119" t="str">
        <v>UruVene</v>
      </c>
      <c r="JH119" t="str">
        <v>VenAruba Solidaria</v>
      </c>
      <c r="JI119" t="str">
        <v>VenEuropa</v>
      </c>
      <c r="JJ119" t="str">
        <v>Venezolanos en San Cristóbal</v>
      </c>
      <c r="JK119" t="str">
        <v>Vicaría de Pastoral Social Caritas</v>
      </c>
      <c r="JL119" t="str">
        <v>Vicariato apostólico de Esmeraldas – Nación de Paz (VAE)</v>
      </c>
      <c r="JM119" t="str">
        <v>Visión Mundial</v>
      </c>
      <c r="JN119" t="str">
        <v>War Child</v>
      </c>
      <c r="JO119" t="str">
        <v>We World GVC</v>
      </c>
      <c r="JP119" t="str">
        <v>World Council of Credit Unions</v>
      </c>
      <c r="JQ119" t="str">
        <v>ZOA</v>
      </c>
    </row>
    <row r="120" spans="1:277" ht="28.8" x14ac:dyDescent="0.3">
      <c r="A120" s="37" t="s">
        <v>982</v>
      </c>
      <c r="B120" s="37" t="s">
        <v>69</v>
      </c>
      <c r="C120" s="37" t="s">
        <v>983</v>
      </c>
      <c r="D120" s="37"/>
      <c r="E120" s="37" t="s">
        <v>984</v>
      </c>
      <c r="F120" s="46" t="b">
        <v>0</v>
      </c>
      <c r="G120" s="46" t="s">
        <v>2167</v>
      </c>
      <c r="I120" t="str" cm="1">
        <f t="array" ref="I120:JQ120">TRANSPOSE(_xlfn._xlws.SORT(_xlfn._xlws.FILTER(Table3[Nombre],ISNUMBER(SEARCH(' Activity Sheet'!C121,Table3[Nombre])),"Not found"),,1))</f>
        <v>100% Diversidad y Derechos</v>
      </c>
      <c r="J120" t="str">
        <v>ABV - Asociación del Bien con la Vida</v>
      </c>
      <c r="K120" t="str">
        <v>ACAPS</v>
      </c>
      <c r="L120" t="str">
        <v>Acción contra el Hambre</v>
      </c>
      <c r="M120" t="str">
        <v>ACT Alianza</v>
      </c>
      <c r="N120" t="str">
        <v>ACTED</v>
      </c>
      <c r="O120" t="str">
        <v>Agencia Adventista de Desarollo y Recursos Asistenciales (ADRA)</v>
      </c>
      <c r="P120" t="str">
        <v>Agencia de Cooperación Alemana para el Desarrollo GIZ</v>
      </c>
      <c r="Q120" t="str">
        <v>AID FOR AIDS</v>
      </c>
      <c r="R120" t="str">
        <v>AIDS Healthcare Foundation</v>
      </c>
      <c r="S120" t="str">
        <v>Aldeas Infantiles SOS</v>
      </c>
      <c r="T120" t="str">
        <v>Alianza por la Solidaridad</v>
      </c>
      <c r="U120" t="str">
        <v>Alianza por Venezuela</v>
      </c>
      <c r="V120" t="str">
        <v>Alto Comisionado de las Naciones Unidas para los Refugiados (ACNUR)</v>
      </c>
      <c r="W120" t="str">
        <v>Asociación Aves</v>
      </c>
      <c r="X120" t="str">
        <v>Asociación Caritativa y Cultural Amigos do Noivo</v>
      </c>
      <c r="Y120" t="str">
        <v>Asociación Churún Merú</v>
      </c>
      <c r="Z120" t="str">
        <v>Asociación Civil de Chamos Venezolanos</v>
      </c>
      <c r="AA120" t="str">
        <v>Asociación Civil El Paso</v>
      </c>
      <c r="AB120" t="str">
        <v>Asociación Civil Venezolana en Paraguay</v>
      </c>
      <c r="AC120" t="str">
        <v>Asociación Construyendo Caminos de Esperanza Frente a la Injusticia, el Rechazo y el Olvido (CCEFIRO)</v>
      </c>
      <c r="AD120" t="str">
        <v>Asociación de Apoyo al Desarrollo - APOYAR</v>
      </c>
      <c r="AE120" t="str">
        <v>Asociacion de Jubilados y Pensionados Venezolanos en Argentina</v>
      </c>
      <c r="AF120" t="str">
        <v>Asociación de Psicólogos Venezolanos en Argentina</v>
      </c>
      <c r="AG120" t="str">
        <v>Asociación de venezolanos en la República argentina (ASOVEN)</v>
      </c>
      <c r="AH120" t="str">
        <v>Asociación educativa y caritativa Vale da Benção (AEBVB)</v>
      </c>
      <c r="AI120" t="str">
        <v>Asociación Idas y Vueltas</v>
      </c>
      <c r="AJ120" t="str">
        <v>Asociación ILLARI-AMANECER</v>
      </c>
      <c r="AK120" t="str">
        <v>Asociación Inmigrante Feliz</v>
      </c>
      <c r="AL120" t="str">
        <v>Asociación Manos Veneguayas</v>
      </c>
      <c r="AM120" t="str">
        <v>AsociacIón Misioneros de San Carlos Scalabrinianos</v>
      </c>
      <c r="AN120" t="str">
        <v>Asociación Mutual Israelita Argentina</v>
      </c>
      <c r="AO120" t="str">
        <v>Asociación Profamilia</v>
      </c>
      <c r="AP120" t="str">
        <v>Asociación Quinta Ola</v>
      </c>
      <c r="AQ120" t="str">
        <v>Asociación Solidaridad y Acción</v>
      </c>
      <c r="AR120" t="str">
        <v>Asociación Venezolana en Chile</v>
      </c>
      <c r="AS120" t="str">
        <v>Associação Hermanitos</v>
      </c>
      <c r="AT120" t="str">
        <v>Ayuda en Acción</v>
      </c>
      <c r="AU120" t="str">
        <v>Bethany Christian Services</v>
      </c>
      <c r="AV120" t="str">
        <v>Blumont</v>
      </c>
      <c r="AW120" t="str">
        <v>Capellanía de migrantes venezolanos de la diócesis de Lurín</v>
      </c>
      <c r="AX120" t="str">
        <v>CARE</v>
      </c>
      <c r="AY120" t="str">
        <v>Cáritas Alemania</v>
      </c>
      <c r="AZ120" t="str">
        <v>Cáritas Aruba</v>
      </c>
      <c r="BA120" t="str">
        <v>Cáritas Bolivia</v>
      </c>
      <c r="BB120" t="str">
        <v>Cáritas Brasil</v>
      </c>
      <c r="BC120" t="str">
        <v>Caritas Ecuador</v>
      </c>
      <c r="BD120" t="str">
        <v>Caritas Manaus</v>
      </c>
      <c r="BE120" t="str">
        <v>Caritas Parana</v>
      </c>
      <c r="BF120" t="str">
        <v>Cáritas Perú</v>
      </c>
      <c r="BG120" t="str">
        <v>Cáritas Rio de Janeiro</v>
      </c>
      <c r="BH120" t="str">
        <v>Cáritas São Paulo</v>
      </c>
      <c r="BI120" t="str">
        <v>Cáritas Suiza</v>
      </c>
      <c r="BJ120" t="str">
        <v>Cáritas Willemstad</v>
      </c>
      <c r="BK120" t="str">
        <v>Casa Cemisol</v>
      </c>
      <c r="BL120" t="str">
        <v>Casa Hogar San José</v>
      </c>
      <c r="BM120" t="str">
        <v>Casa Violeta</v>
      </c>
      <c r="BN120" t="str">
        <v>Centro de Atencion alMigrante (CAM)</v>
      </c>
      <c r="BO120" t="str">
        <v>Centro de Atencion Psicosocial (CAPS)</v>
      </c>
      <c r="BP120" t="str">
        <v>Centro de Defensa de los Derechos Humanos de Guarulhos (CCDH)</v>
      </c>
      <c r="BQ120" t="str">
        <v>Centro de Desarrollo y Autogestión</v>
      </c>
      <c r="BR120" t="str">
        <v>Centro de Estudios y Programas Integrados para el Desarrollo Sostenible (CIEDS)</v>
      </c>
      <c r="BS120" t="str">
        <v>Centro de Estudios y Solidaridad con América Latina (CESAL)</v>
      </c>
      <c r="BT120" t="str">
        <v>Centro de Migración y Derechos Humanos de la Diócesis de Roraima</v>
      </c>
      <c r="BU120" t="str">
        <v>Centro Familiar Familias Sin Fronteras – Fundación Familia Sin Fronteras</v>
      </c>
      <c r="BV120" t="str">
        <v>CESVI-Cooperazione e Sviluppo</v>
      </c>
      <c r="BW120" t="str">
        <v>ChildFund Internacional</v>
      </c>
      <c r="BX120" t="str">
        <v>CHS Alternativo</v>
      </c>
      <c r="BY120" t="str">
        <v>CIR - Conselho Indígena de Roraima</v>
      </c>
      <c r="BZ120" t="str">
        <v>Coletivo MOSAICO - Asociación del Movimiento Social, Ambiental, Interactivo, Cultural y Organizacional</v>
      </c>
      <c r="CA120" t="str">
        <v>COLVENZ</v>
      </c>
      <c r="CB120" t="str">
        <v>Comisión Argentina para Refugiados y Migrantes (CAREF)</v>
      </c>
      <c r="CC120" t="str">
        <v>Comité Internacional de la Cruz Roja</v>
      </c>
      <c r="CD120" t="str">
        <v>Comité Internacional de Rescate (IRC)</v>
      </c>
      <c r="CE120" t="str">
        <v>Comité Internacional para el Desarrollo de los Pueblos (CISP)</v>
      </c>
      <c r="CF120" t="str">
        <v>Comite permanente por la defensa de los derechos humanos (CDH)</v>
      </c>
      <c r="CG120" t="str">
        <v>Compasión internacional</v>
      </c>
      <c r="CH120" t="str">
        <v>Compassiva</v>
      </c>
      <c r="CI120" t="str">
        <v>Conozco mis derechos</v>
      </c>
      <c r="CJ120" t="str">
        <v>ConQuito</v>
      </c>
      <c r="CK120" t="str">
        <v>Consejo Danés para los Refugiados (DRC)</v>
      </c>
      <c r="CL120" t="str">
        <v>Consejo Interreligioso del Perú - Religiones por la Paz</v>
      </c>
      <c r="CM120" t="str">
        <v>Consejo Noruego para los Refugiados (NRC)</v>
      </c>
      <c r="CN120" t="str">
        <v>Consorcio de Org. Privadas de promoción al desarrollo de la micro y pequeña empresa</v>
      </c>
      <c r="CO120" t="str">
        <v>COOPI - Cooperación Internacional</v>
      </c>
      <c r="CP120" t="str">
        <v>Corporacion Minuto de Dios</v>
      </c>
      <c r="CQ120" t="str">
        <v>Corporación Opción Legal</v>
      </c>
      <c r="CR120" t="str">
        <v>Corporación para el Desarrollo de Emprendimiento y la Innovación Social</v>
      </c>
      <c r="CS120" t="str">
        <v>Cruz Roja Argentina</v>
      </c>
      <c r="CT120" t="str">
        <v>Cruz Roja Colombia</v>
      </c>
      <c r="CU120" t="str">
        <v>Cruz Roja Ecuador</v>
      </c>
      <c r="CV120" t="str">
        <v>Cruz Roja Española</v>
      </c>
      <c r="CW120" t="str">
        <v>Cruz Roja Panamá</v>
      </c>
      <c r="CX120" t="str">
        <v>Cruz Roja Paraguay</v>
      </c>
      <c r="CY120" t="str">
        <v>Cruz Roja Perú</v>
      </c>
      <c r="CZ120" t="str">
        <v>Cruz Roja Uruguay</v>
      </c>
      <c r="DA120" t="str">
        <v>Cuso Internacional</v>
      </c>
      <c r="DB120" t="str">
        <v>DCF (Danielle’s Children Fund)</v>
      </c>
      <c r="DC120" t="str">
        <v>Desarrollo Cooperativo Agrícola Internacional / Voluntarios en Asistencia Cooperativa en el Extranjero</v>
      </c>
      <c r="DD120" t="str">
        <v>Diakonie Katastrophenhilfe</v>
      </c>
      <c r="DE120" t="str">
        <v>Diálogo Diverso</v>
      </c>
      <c r="DF120" t="str">
        <v>Diáspora Venezolana en República Dominicana</v>
      </c>
      <c r="DG120" t="str">
        <v>Duendes y Ángeles Vinotinto República Dominicana</v>
      </c>
      <c r="DH120" t="str">
        <v>Embajadores internacionales de Canarinhos da Amazonia por la paz</v>
      </c>
      <c r="DI120" t="str">
        <v>Encuentros SJS (Servicio Jesuita de la Solidaridad)</v>
      </c>
      <c r="DJ120" t="str">
        <v>Ending Violence Against Migrants</v>
      </c>
      <c r="DK120" t="str">
        <v>Entidad de las Naciones Unidas para la Igualdad de Género y el Empoderamiento de las Mujeres</v>
      </c>
      <c r="DL120" t="str">
        <v>Famia Planea</v>
      </c>
      <c r="DM120" t="str">
        <v>Family Planning Association of Trinidad and Tobago</v>
      </c>
      <c r="DN120" t="str">
        <v>Federación de Mujeres de Sucumbíos</v>
      </c>
      <c r="DO120" t="str">
        <v>Federación Internacional de la Cruz Roja (FIRC)</v>
      </c>
      <c r="DP120" t="str">
        <v>Federación internacional humanitaria</v>
      </c>
      <c r="DQ120" t="str">
        <v>Federación Luterana Mundial</v>
      </c>
      <c r="DR120" t="str">
        <v>Fondo de las Naciones Unidas para la Infancia (UNICEF)</v>
      </c>
      <c r="DS120" t="str">
        <v>Fondo de Población de las Naciones Unidas (UNFPA)</v>
      </c>
      <c r="DT120" t="str">
        <v>Fondo Ecuatoriano Populorum Progressio</v>
      </c>
      <c r="DU120" t="str">
        <v>Foro de Israel para la Ayuda Humanitaria Internacional (IsraAID)</v>
      </c>
      <c r="DV120" t="str">
        <v>Foro de la Sociedad Civil en Salud (ForoSalud)</v>
      </c>
      <c r="DW120" t="str">
        <v>Foro Salud Callao</v>
      </c>
      <c r="DX120" t="str">
        <v>Fraternidade Sem Fronteiras</v>
      </c>
      <c r="DY120" t="str">
        <v>Fundación “Project Hope of Colombia”</v>
      </c>
      <c r="DZ120" t="str">
        <v>Fundación Alas de Colibrí</v>
      </c>
      <c r="EA120" t="str">
        <v>Fundación Americares</v>
      </c>
      <c r="EB120" t="str">
        <v>Fundación AVSI</v>
      </c>
      <c r="EC120" t="str">
        <v>Fundación Baylor Colombia</v>
      </c>
      <c r="ED120" t="str">
        <v>Fundación Casa de Refugio Matilde</v>
      </c>
      <c r="EE120" t="str">
        <v>Fundación Colonia de Venezuela en República Dominicana (FUNCOVERD)</v>
      </c>
      <c r="EF120" t="str">
        <v>Fundación Comisión Católica Argentina de Migraciones (FCCAM)</v>
      </c>
      <c r="EG120" t="str">
        <v>Fundación CRISFE</v>
      </c>
      <c r="EH120" t="str">
        <v>Fundación de Ayuda Social de Las Iglesias Cristianas</v>
      </c>
      <c r="EI120" t="str">
        <v>Fundación de Ayuda Social de las Iglesias Cristianas (FASIC)</v>
      </c>
      <c r="EJ120" t="str">
        <v>Fundación de Emigrantes Venezolanos (FEV)</v>
      </c>
      <c r="EK120" t="str">
        <v>Fundación de las Americas (FUDELA)</v>
      </c>
      <c r="EL120" t="str">
        <v>Fundación Educativa Rada</v>
      </c>
      <c r="EM120" t="str">
        <v>Fundación Equidad</v>
      </c>
      <c r="EN120" t="str">
        <v>Fundación Halü Bienestar Humano (HALU)</v>
      </c>
      <c r="EO120" t="str">
        <v>Fundación Huésped</v>
      </c>
      <c r="EP120" t="str">
        <v>Fundación Human Rights Caribbean (HRC)</v>
      </c>
      <c r="EQ120" t="str">
        <v>Fundación Las Golondrinas</v>
      </c>
      <c r="ER120" t="str">
        <v>Fundación Manos Abiertas</v>
      </c>
      <c r="ES120" t="str">
        <v>Fundación Mi Sangre</v>
      </c>
      <c r="ET120" t="str">
        <v>Fundación Nuestros Jóvenes</v>
      </c>
      <c r="EU120" t="str">
        <v>Fundacion pa Hende Muhe den Dificultad (FHMD)</v>
      </c>
      <c r="EV120" t="str">
        <v>Fundación Pan de Vida</v>
      </c>
      <c r="EW120" t="str">
        <v>Fundación Panamericana de Desarrollo</v>
      </c>
      <c r="EX120" t="str">
        <v>Fundación Panamericana para el Desarrollo (FUPAD)</v>
      </c>
      <c r="EY120" t="str">
        <v>Fundación para Asistencia a las Víctimas</v>
      </c>
      <c r="EZ120" t="str">
        <v>Fundación para la Integración y el Desarrollo de América Latina (FIDAL)</v>
      </c>
      <c r="FA120" t="str">
        <v>Fundación Salú pa Tur</v>
      </c>
      <c r="FB120" t="str">
        <v>Fundación Scalabrini Bolivia</v>
      </c>
      <c r="FC120" t="str">
        <v>Fundacion Scalabrini Chile</v>
      </c>
      <c r="FD120" t="str">
        <v>Fundación SES</v>
      </c>
      <c r="FE120" t="str">
        <v>Fundación Solidaria Trabajo para un Hermano</v>
      </c>
      <c r="FF120" t="str">
        <v>Fundación Stima</v>
      </c>
      <c r="FG120" t="str">
        <v>Fundación Takuna</v>
      </c>
      <c r="FH120" t="str">
        <v>Fundación Tarabita</v>
      </c>
      <c r="FI120" t="str">
        <v>Fundación Venex Curacao</v>
      </c>
      <c r="FJ120" t="str">
        <v>Globalizate Radio</v>
      </c>
      <c r="FK120" t="str">
        <v>GOAL</v>
      </c>
      <c r="FL120" t="str">
        <v>Heartland Alliance International (HAI)</v>
      </c>
      <c r="FM120" t="str">
        <v>HELVETAS Swiss Intercooperation</v>
      </c>
      <c r="FN120" t="str">
        <v>Hermanos Salesianas</v>
      </c>
      <c r="FO120" t="str">
        <v>HIAS</v>
      </c>
      <c r="FP120" t="str">
        <v>Hogar de Cristo</v>
      </c>
      <c r="FQ120" t="str">
        <v>Hogar de Nazareth</v>
      </c>
      <c r="FR120" t="str">
        <v>Human Rights Defence Curaçao</v>
      </c>
      <c r="FS120" t="str">
        <v>Humanity &amp; Inclusion</v>
      </c>
      <c r="FT120" t="str">
        <v>Humans Analytic</v>
      </c>
      <c r="FU120" t="str">
        <v>IEB - Instituto Internacional de Educação do Brasil</v>
      </c>
      <c r="FV120" t="str">
        <v>iMMAP</v>
      </c>
      <c r="FW120" t="str">
        <v>IMPACT Initiatives (REACH)</v>
      </c>
      <c r="FX120" t="str">
        <v>Institute of Natural and Cultural Heritage (IPANC)</v>
      </c>
      <c r="FY120" t="str">
        <v>Instituto de Democracia y Derechos Humanos</v>
      </c>
      <c r="FZ120" t="str">
        <v>Instituto de maná</v>
      </c>
      <c r="GA120" t="str">
        <v>Instituto de Promoción del Desarrollo Solidario</v>
      </c>
      <c r="GB120" t="str">
        <v>Instituto Dominicano de Desarrollo Integral</v>
      </c>
      <c r="GC120" t="str">
        <v>Instituto Félix Guattari</v>
      </c>
      <c r="GD120" t="str">
        <v>Instituto Nice</v>
      </c>
      <c r="GE120" t="str">
        <v>Instituto para las Migraciones y Derechos Humanos (IMDH)</v>
      </c>
      <c r="GF120" t="str">
        <v>Instituto Pirilampos - Grupo de visitas y acciones voluntarias en Roraima</v>
      </c>
      <c r="GG120" t="str">
        <v>INTERSOS</v>
      </c>
      <c r="GH120" t="str">
        <v>IPANC</v>
      </c>
      <c r="GI120" t="str">
        <v>Kimirina Coorporation</v>
      </c>
      <c r="GJ120" t="str">
        <v>La Bolsa del Samaritano</v>
      </c>
      <c r="GK120" t="str">
        <v>Lutheran World Relief</v>
      </c>
      <c r="GL120" t="str">
        <v>Malteser International</v>
      </c>
      <c r="GM120" t="str">
        <v>Más Igualdad Perú</v>
      </c>
      <c r="GN120" t="str">
        <v>MedGlobal</v>
      </c>
      <c r="GO120" t="str">
        <v>Medical Teams International</v>
      </c>
      <c r="GP120" t="str">
        <v>Médicos del Mundo</v>
      </c>
      <c r="GQ120" t="str">
        <v>Mercy Corps</v>
      </c>
      <c r="GR120" t="str">
        <v>Migrantes, Refugiados y Argentinos Emprendedores Sociales (MIRARES)</v>
      </c>
      <c r="GS120" t="str">
        <v>Mision Scalabriniana - Ecuador</v>
      </c>
      <c r="GT120" t="str">
        <v>Missão Paz</v>
      </c>
      <c r="GU120" t="str">
        <v>Movimiento de Mujeres de El Oro</v>
      </c>
      <c r="GV120" t="str">
        <v>Movimiento LGBT+ Brasil</v>
      </c>
      <c r="GW120" t="str">
        <v>Museu A CASA</v>
      </c>
      <c r="GX120" t="str">
        <v>Nueva organización</v>
      </c>
      <c r="GY120" t="str">
        <v>Oficina de la Coordinadora Residente UN</v>
      </c>
      <c r="GZ120" t="str">
        <v>Oficina de las Naciones Unidas de Servicios para Proyectos (UNOPS)</v>
      </c>
      <c r="HA120" t="str">
        <v>Oficina de Naciones Unidas contra la Droga y el Delito (ONUDD)</v>
      </c>
      <c r="HB120" t="str">
        <v>Oficina de Naciones Unidas para la Coordinación de Asuntos Humanitarios</v>
      </c>
      <c r="HC120" t="str">
        <v>Oficina del Alto Comisionado de las Naciones Unidas para los Derechos Humanos (ACNUDH)</v>
      </c>
      <c r="HD120" t="str">
        <v>ONU voluntarios</v>
      </c>
      <c r="HE120" t="str">
        <v>Opportunity International/AGAPE</v>
      </c>
      <c r="HF120" t="str">
        <v>Organización de Estados Iberoamericanos para la Educación, la Ciencia y la Cultura (OEI)</v>
      </c>
      <c r="HG120" t="str">
        <v>Organización de las Naciones Unidas para la Alimentación y la Agricultura (FAO)</v>
      </c>
      <c r="HH120" t="str">
        <v>Organización de las Naciones Unidas para la Educación, la Ciencia y la Cultura (UNESCO)</v>
      </c>
      <c r="HI120" t="str">
        <v>Organización Fuerza Internacional de Capellanía DDHH y DIH OFICA ICC</v>
      </c>
      <c r="HJ120" t="str">
        <v>Organización Internacional del Trabajo (OIT)</v>
      </c>
      <c r="HK120" t="str">
        <v>Organización Internacional para las Migraciones (OIM)</v>
      </c>
      <c r="HL120" t="str">
        <v>Organización Panamericana de la Salud/Organización Mundial de la Salud (OPS/OMS)</v>
      </c>
      <c r="HM120" t="str">
        <v>OXFAM</v>
      </c>
      <c r="HN120" t="str">
        <v>Parroquia Eclesiástica San Francisco</v>
      </c>
      <c r="HO120" t="str">
        <v>Parroquia Ntra Sra Asunción y Madre de los Migrantes</v>
      </c>
      <c r="HP120" t="str">
        <v>Pastoral de Movilidad Humana - Conferencia Episcopal Peruana</v>
      </c>
      <c r="HQ120" t="str">
        <v>Pastoral Social Cáritas</v>
      </c>
      <c r="HR120" t="str">
        <v>Patronato de Amparo Social de Tulcán</v>
      </c>
      <c r="HS120" t="str">
        <v>Peace for Development</v>
      </c>
      <c r="HT120" t="str">
        <v>Plan Internacional</v>
      </c>
      <c r="HU120" t="str">
        <v>Première Urgence Internationale</v>
      </c>
      <c r="HV120" t="str">
        <v>PROBONO Colombia</v>
      </c>
      <c r="HW120" t="str">
        <v>Progetto mondo mlal</v>
      </c>
      <c r="HX120" t="str">
        <v>Programa Conjunto de las Naciones Unidas sobre el VIH/SIDA (ONUSIDA)</v>
      </c>
      <c r="HY120" t="str">
        <v>Programa de las Naciones Unidas para el Desarrollo (PNUD)</v>
      </c>
      <c r="HZ120" t="str">
        <v>Programa de las Naciones Unidas para los Asentamientos Humanos (UN Habitat)</v>
      </c>
      <c r="IA120" t="str">
        <v>Programa de Soporte a la autoayuda de personas seropositivas</v>
      </c>
      <c r="IB120" t="str">
        <v>Programa Mundial de Alimentos (PMA)</v>
      </c>
      <c r="IC120" t="str">
        <v>Purik Huasi</v>
      </c>
      <c r="ID120" t="str">
        <v>Red con Migrantes y Refugiados</v>
      </c>
      <c r="IE120" t="str">
        <v>Red de Investigaciones Orientadas a la Solución de Problemas en Derechos Humanos</v>
      </c>
      <c r="IF120" t="str">
        <v>Red Internacional de Migración Scalabrini</v>
      </c>
      <c r="IG120" t="str">
        <v>Red Latinoamericana de Organizaciones no Gubernamentales de Personas con Discapacidad y sus Familias (RIADIS)</v>
      </c>
      <c r="IH120" t="str">
        <v>Red regioanal LGTBI+</v>
      </c>
      <c r="II120" t="str">
        <v>Renacer</v>
      </c>
      <c r="IJ120" t="str">
        <v>RET Internacional</v>
      </c>
      <c r="IK120" t="str">
        <v>Save the Children (SCI)</v>
      </c>
      <c r="IL120" t="str">
        <v>Sección Peruana de Amnistía Internacional</v>
      </c>
      <c r="IM120" t="str">
        <v>Semillas para la Democracia</v>
      </c>
      <c r="IN120" t="str">
        <v>Servicio Ecuménico para la Dignidad Humana</v>
      </c>
      <c r="IO120" t="str">
        <v>Servicio Jesuita a Migrantes (SJM)</v>
      </c>
      <c r="IP120" t="str">
        <v>Servicio Jesuita a Migrantes y Refugiados (SJMR)</v>
      </c>
      <c r="IQ120" t="str">
        <v>Servicio Jesuita a Refugiados (SJR)</v>
      </c>
      <c r="IR120" t="str">
        <v>Servicio Pastoral de Migrantes Nacional</v>
      </c>
      <c r="IS120" t="str">
        <v>Serviço Pastoral dos Migrantes do Nordeste</v>
      </c>
      <c r="IT120" t="str">
        <v>Sesame Workshop</v>
      </c>
      <c r="IU120" t="str">
        <v>Sociedad Bolivariana de Curaçao</v>
      </c>
      <c r="IV120" t="str">
        <v>Solidarites International/Premiere Urgence Internationale (Consorcio de SI y PUI)</v>
      </c>
      <c r="IW120" t="str">
        <v>Sparkassenstiftung für internationale Kooperation</v>
      </c>
      <c r="IX120" t="str">
        <v>Stichting Slachtofferhulp Curaçao</v>
      </c>
      <c r="IY120" t="str">
        <v>Swisscontact</v>
      </c>
      <c r="IZ120" t="str">
        <v>Tearfund</v>
      </c>
      <c r="JA120" t="str">
        <v>TECHO</v>
      </c>
      <c r="JB120" t="str">
        <v>Terre des Hommes Italy</v>
      </c>
      <c r="JC120" t="str">
        <v>Terre des Hommes Lausanne</v>
      </c>
      <c r="JD120" t="str">
        <v>Terre des Hommes Suisse</v>
      </c>
      <c r="JE120" t="str">
        <v>Universidad Católica del Uruguay (UCU)</v>
      </c>
      <c r="JF120" t="str">
        <v>Universidad de Buenos Aires (UBA)</v>
      </c>
      <c r="JG120" t="str">
        <v>UruVene</v>
      </c>
      <c r="JH120" t="str">
        <v>VenAruba Solidaria</v>
      </c>
      <c r="JI120" t="str">
        <v>VenEuropa</v>
      </c>
      <c r="JJ120" t="str">
        <v>Venezolanos en San Cristóbal</v>
      </c>
      <c r="JK120" t="str">
        <v>Vicaría de Pastoral Social Caritas</v>
      </c>
      <c r="JL120" t="str">
        <v>Vicariato apostólico de Esmeraldas – Nación de Paz (VAE)</v>
      </c>
      <c r="JM120" t="str">
        <v>Visión Mundial</v>
      </c>
      <c r="JN120" t="str">
        <v>War Child</v>
      </c>
      <c r="JO120" t="str">
        <v>We World GVC</v>
      </c>
      <c r="JP120" t="str">
        <v>World Council of Credit Unions</v>
      </c>
      <c r="JQ120" t="str">
        <v>ZOA</v>
      </c>
    </row>
    <row r="121" spans="1:277" ht="43.2" x14ac:dyDescent="0.3">
      <c r="A121" s="37" t="s">
        <v>985</v>
      </c>
      <c r="B121" s="37" t="s">
        <v>986</v>
      </c>
      <c r="C121" s="37" t="s">
        <v>987</v>
      </c>
      <c r="D121" s="37"/>
      <c r="E121" s="37" t="s">
        <v>988</v>
      </c>
      <c r="F121" s="46" t="b">
        <v>0</v>
      </c>
      <c r="G121" s="46" t="s">
        <v>2167</v>
      </c>
      <c r="I121" t="str" cm="1">
        <f t="array" ref="I121:JQ121">TRANSPOSE(_xlfn._xlws.SORT(_xlfn._xlws.FILTER(Table3[Nombre],ISNUMBER(SEARCH(' Activity Sheet'!C122,Table3[Nombre])),"Not found"),,1))</f>
        <v>100% Diversidad y Derechos</v>
      </c>
      <c r="J121" t="str">
        <v>ABV - Asociación del Bien con la Vida</v>
      </c>
      <c r="K121" t="str">
        <v>ACAPS</v>
      </c>
      <c r="L121" t="str">
        <v>Acción contra el Hambre</v>
      </c>
      <c r="M121" t="str">
        <v>ACT Alianza</v>
      </c>
      <c r="N121" t="str">
        <v>ACTED</v>
      </c>
      <c r="O121" t="str">
        <v>Agencia Adventista de Desarollo y Recursos Asistenciales (ADRA)</v>
      </c>
      <c r="P121" t="str">
        <v>Agencia de Cooperación Alemana para el Desarrollo GIZ</v>
      </c>
      <c r="Q121" t="str">
        <v>AID FOR AIDS</v>
      </c>
      <c r="R121" t="str">
        <v>AIDS Healthcare Foundation</v>
      </c>
      <c r="S121" t="str">
        <v>Aldeas Infantiles SOS</v>
      </c>
      <c r="T121" t="str">
        <v>Alianza por la Solidaridad</v>
      </c>
      <c r="U121" t="str">
        <v>Alianza por Venezuela</v>
      </c>
      <c r="V121" t="str">
        <v>Alto Comisionado de las Naciones Unidas para los Refugiados (ACNUR)</v>
      </c>
      <c r="W121" t="str">
        <v>Asociación Aves</v>
      </c>
      <c r="X121" t="str">
        <v>Asociación Caritativa y Cultural Amigos do Noivo</v>
      </c>
      <c r="Y121" t="str">
        <v>Asociación Churún Merú</v>
      </c>
      <c r="Z121" t="str">
        <v>Asociación Civil de Chamos Venezolanos</v>
      </c>
      <c r="AA121" t="str">
        <v>Asociación Civil El Paso</v>
      </c>
      <c r="AB121" t="str">
        <v>Asociación Civil Venezolana en Paraguay</v>
      </c>
      <c r="AC121" t="str">
        <v>Asociación Construyendo Caminos de Esperanza Frente a la Injusticia, el Rechazo y el Olvido (CCEFIRO)</v>
      </c>
      <c r="AD121" t="str">
        <v>Asociación de Apoyo al Desarrollo - APOYAR</v>
      </c>
      <c r="AE121" t="str">
        <v>Asociacion de Jubilados y Pensionados Venezolanos en Argentina</v>
      </c>
      <c r="AF121" t="str">
        <v>Asociación de Psicólogos Venezolanos en Argentina</v>
      </c>
      <c r="AG121" t="str">
        <v>Asociación de venezolanos en la República argentina (ASOVEN)</v>
      </c>
      <c r="AH121" t="str">
        <v>Asociación educativa y caritativa Vale da Benção (AEBVB)</v>
      </c>
      <c r="AI121" t="str">
        <v>Asociación Idas y Vueltas</v>
      </c>
      <c r="AJ121" t="str">
        <v>Asociación ILLARI-AMANECER</v>
      </c>
      <c r="AK121" t="str">
        <v>Asociación Inmigrante Feliz</v>
      </c>
      <c r="AL121" t="str">
        <v>Asociación Manos Veneguayas</v>
      </c>
      <c r="AM121" t="str">
        <v>AsociacIón Misioneros de San Carlos Scalabrinianos</v>
      </c>
      <c r="AN121" t="str">
        <v>Asociación Mutual Israelita Argentina</v>
      </c>
      <c r="AO121" t="str">
        <v>Asociación Profamilia</v>
      </c>
      <c r="AP121" t="str">
        <v>Asociación Quinta Ola</v>
      </c>
      <c r="AQ121" t="str">
        <v>Asociación Solidaridad y Acción</v>
      </c>
      <c r="AR121" t="str">
        <v>Asociación Venezolana en Chile</v>
      </c>
      <c r="AS121" t="str">
        <v>Associação Hermanitos</v>
      </c>
      <c r="AT121" t="str">
        <v>Ayuda en Acción</v>
      </c>
      <c r="AU121" t="str">
        <v>Bethany Christian Services</v>
      </c>
      <c r="AV121" t="str">
        <v>Blumont</v>
      </c>
      <c r="AW121" t="str">
        <v>Capellanía de migrantes venezolanos de la diócesis de Lurín</v>
      </c>
      <c r="AX121" t="str">
        <v>CARE</v>
      </c>
      <c r="AY121" t="str">
        <v>Cáritas Alemania</v>
      </c>
      <c r="AZ121" t="str">
        <v>Cáritas Aruba</v>
      </c>
      <c r="BA121" t="str">
        <v>Cáritas Bolivia</v>
      </c>
      <c r="BB121" t="str">
        <v>Cáritas Brasil</v>
      </c>
      <c r="BC121" t="str">
        <v>Caritas Ecuador</v>
      </c>
      <c r="BD121" t="str">
        <v>Caritas Manaus</v>
      </c>
      <c r="BE121" t="str">
        <v>Caritas Parana</v>
      </c>
      <c r="BF121" t="str">
        <v>Cáritas Perú</v>
      </c>
      <c r="BG121" t="str">
        <v>Cáritas Rio de Janeiro</v>
      </c>
      <c r="BH121" t="str">
        <v>Cáritas São Paulo</v>
      </c>
      <c r="BI121" t="str">
        <v>Cáritas Suiza</v>
      </c>
      <c r="BJ121" t="str">
        <v>Cáritas Willemstad</v>
      </c>
      <c r="BK121" t="str">
        <v>Casa Cemisol</v>
      </c>
      <c r="BL121" t="str">
        <v>Casa Hogar San José</v>
      </c>
      <c r="BM121" t="str">
        <v>Casa Violeta</v>
      </c>
      <c r="BN121" t="str">
        <v>Centro de Atencion alMigrante (CAM)</v>
      </c>
      <c r="BO121" t="str">
        <v>Centro de Atencion Psicosocial (CAPS)</v>
      </c>
      <c r="BP121" t="str">
        <v>Centro de Defensa de los Derechos Humanos de Guarulhos (CCDH)</v>
      </c>
      <c r="BQ121" t="str">
        <v>Centro de Desarrollo y Autogestión</v>
      </c>
      <c r="BR121" t="str">
        <v>Centro de Estudios y Programas Integrados para el Desarrollo Sostenible (CIEDS)</v>
      </c>
      <c r="BS121" t="str">
        <v>Centro de Estudios y Solidaridad con América Latina (CESAL)</v>
      </c>
      <c r="BT121" t="str">
        <v>Centro de Migración y Derechos Humanos de la Diócesis de Roraima</v>
      </c>
      <c r="BU121" t="str">
        <v>Centro Familiar Familias Sin Fronteras – Fundación Familia Sin Fronteras</v>
      </c>
      <c r="BV121" t="str">
        <v>CESVI-Cooperazione e Sviluppo</v>
      </c>
      <c r="BW121" t="str">
        <v>ChildFund Internacional</v>
      </c>
      <c r="BX121" t="str">
        <v>CHS Alternativo</v>
      </c>
      <c r="BY121" t="str">
        <v>CIR - Conselho Indígena de Roraima</v>
      </c>
      <c r="BZ121" t="str">
        <v>Coletivo MOSAICO - Asociación del Movimiento Social, Ambiental, Interactivo, Cultural y Organizacional</v>
      </c>
      <c r="CA121" t="str">
        <v>COLVENZ</v>
      </c>
      <c r="CB121" t="str">
        <v>Comisión Argentina para Refugiados y Migrantes (CAREF)</v>
      </c>
      <c r="CC121" t="str">
        <v>Comité Internacional de la Cruz Roja</v>
      </c>
      <c r="CD121" t="str">
        <v>Comité Internacional de Rescate (IRC)</v>
      </c>
      <c r="CE121" t="str">
        <v>Comité Internacional para el Desarrollo de los Pueblos (CISP)</v>
      </c>
      <c r="CF121" t="str">
        <v>Comite permanente por la defensa de los derechos humanos (CDH)</v>
      </c>
      <c r="CG121" t="str">
        <v>Compasión internacional</v>
      </c>
      <c r="CH121" t="str">
        <v>Compassiva</v>
      </c>
      <c r="CI121" t="str">
        <v>Conozco mis derechos</v>
      </c>
      <c r="CJ121" t="str">
        <v>ConQuito</v>
      </c>
      <c r="CK121" t="str">
        <v>Consejo Danés para los Refugiados (DRC)</v>
      </c>
      <c r="CL121" t="str">
        <v>Consejo Interreligioso del Perú - Religiones por la Paz</v>
      </c>
      <c r="CM121" t="str">
        <v>Consejo Noruego para los Refugiados (NRC)</v>
      </c>
      <c r="CN121" t="str">
        <v>Consorcio de Org. Privadas de promoción al desarrollo de la micro y pequeña empresa</v>
      </c>
      <c r="CO121" t="str">
        <v>COOPI - Cooperación Internacional</v>
      </c>
      <c r="CP121" t="str">
        <v>Corporacion Minuto de Dios</v>
      </c>
      <c r="CQ121" t="str">
        <v>Corporación Opción Legal</v>
      </c>
      <c r="CR121" t="str">
        <v>Corporación para el Desarrollo de Emprendimiento y la Innovación Social</v>
      </c>
      <c r="CS121" t="str">
        <v>Cruz Roja Argentina</v>
      </c>
      <c r="CT121" t="str">
        <v>Cruz Roja Colombia</v>
      </c>
      <c r="CU121" t="str">
        <v>Cruz Roja Ecuador</v>
      </c>
      <c r="CV121" t="str">
        <v>Cruz Roja Española</v>
      </c>
      <c r="CW121" t="str">
        <v>Cruz Roja Panamá</v>
      </c>
      <c r="CX121" t="str">
        <v>Cruz Roja Paraguay</v>
      </c>
      <c r="CY121" t="str">
        <v>Cruz Roja Perú</v>
      </c>
      <c r="CZ121" t="str">
        <v>Cruz Roja Uruguay</v>
      </c>
      <c r="DA121" t="str">
        <v>Cuso Internacional</v>
      </c>
      <c r="DB121" t="str">
        <v>DCF (Danielle’s Children Fund)</v>
      </c>
      <c r="DC121" t="str">
        <v>Desarrollo Cooperativo Agrícola Internacional / Voluntarios en Asistencia Cooperativa en el Extranjero</v>
      </c>
      <c r="DD121" t="str">
        <v>Diakonie Katastrophenhilfe</v>
      </c>
      <c r="DE121" t="str">
        <v>Diálogo Diverso</v>
      </c>
      <c r="DF121" t="str">
        <v>Diáspora Venezolana en República Dominicana</v>
      </c>
      <c r="DG121" t="str">
        <v>Duendes y Ángeles Vinotinto República Dominicana</v>
      </c>
      <c r="DH121" t="str">
        <v>Embajadores internacionales de Canarinhos da Amazonia por la paz</v>
      </c>
      <c r="DI121" t="str">
        <v>Encuentros SJS (Servicio Jesuita de la Solidaridad)</v>
      </c>
      <c r="DJ121" t="str">
        <v>Ending Violence Against Migrants</v>
      </c>
      <c r="DK121" t="str">
        <v>Entidad de las Naciones Unidas para la Igualdad de Género y el Empoderamiento de las Mujeres</v>
      </c>
      <c r="DL121" t="str">
        <v>Famia Planea</v>
      </c>
      <c r="DM121" t="str">
        <v>Family Planning Association of Trinidad and Tobago</v>
      </c>
      <c r="DN121" t="str">
        <v>Federación de Mujeres de Sucumbíos</v>
      </c>
      <c r="DO121" t="str">
        <v>Federación Internacional de la Cruz Roja (FIRC)</v>
      </c>
      <c r="DP121" t="str">
        <v>Federación internacional humanitaria</v>
      </c>
      <c r="DQ121" t="str">
        <v>Federación Luterana Mundial</v>
      </c>
      <c r="DR121" t="str">
        <v>Fondo de las Naciones Unidas para la Infancia (UNICEF)</v>
      </c>
      <c r="DS121" t="str">
        <v>Fondo de Población de las Naciones Unidas (UNFPA)</v>
      </c>
      <c r="DT121" t="str">
        <v>Fondo Ecuatoriano Populorum Progressio</v>
      </c>
      <c r="DU121" t="str">
        <v>Foro de Israel para la Ayuda Humanitaria Internacional (IsraAID)</v>
      </c>
      <c r="DV121" t="str">
        <v>Foro de la Sociedad Civil en Salud (ForoSalud)</v>
      </c>
      <c r="DW121" t="str">
        <v>Foro Salud Callao</v>
      </c>
      <c r="DX121" t="str">
        <v>Fraternidade Sem Fronteiras</v>
      </c>
      <c r="DY121" t="str">
        <v>Fundación “Project Hope of Colombia”</v>
      </c>
      <c r="DZ121" t="str">
        <v>Fundación Alas de Colibrí</v>
      </c>
      <c r="EA121" t="str">
        <v>Fundación Americares</v>
      </c>
      <c r="EB121" t="str">
        <v>Fundación AVSI</v>
      </c>
      <c r="EC121" t="str">
        <v>Fundación Baylor Colombia</v>
      </c>
      <c r="ED121" t="str">
        <v>Fundación Casa de Refugio Matilde</v>
      </c>
      <c r="EE121" t="str">
        <v>Fundación Colonia de Venezuela en República Dominicana (FUNCOVERD)</v>
      </c>
      <c r="EF121" t="str">
        <v>Fundación Comisión Católica Argentina de Migraciones (FCCAM)</v>
      </c>
      <c r="EG121" t="str">
        <v>Fundación CRISFE</v>
      </c>
      <c r="EH121" t="str">
        <v>Fundación de Ayuda Social de Las Iglesias Cristianas</v>
      </c>
      <c r="EI121" t="str">
        <v>Fundación de Ayuda Social de las Iglesias Cristianas (FASIC)</v>
      </c>
      <c r="EJ121" t="str">
        <v>Fundación de Emigrantes Venezolanos (FEV)</v>
      </c>
      <c r="EK121" t="str">
        <v>Fundación de las Americas (FUDELA)</v>
      </c>
      <c r="EL121" t="str">
        <v>Fundación Educativa Rada</v>
      </c>
      <c r="EM121" t="str">
        <v>Fundación Equidad</v>
      </c>
      <c r="EN121" t="str">
        <v>Fundación Halü Bienestar Humano (HALU)</v>
      </c>
      <c r="EO121" t="str">
        <v>Fundación Huésped</v>
      </c>
      <c r="EP121" t="str">
        <v>Fundación Human Rights Caribbean (HRC)</v>
      </c>
      <c r="EQ121" t="str">
        <v>Fundación Las Golondrinas</v>
      </c>
      <c r="ER121" t="str">
        <v>Fundación Manos Abiertas</v>
      </c>
      <c r="ES121" t="str">
        <v>Fundación Mi Sangre</v>
      </c>
      <c r="ET121" t="str">
        <v>Fundación Nuestros Jóvenes</v>
      </c>
      <c r="EU121" t="str">
        <v>Fundacion pa Hende Muhe den Dificultad (FHMD)</v>
      </c>
      <c r="EV121" t="str">
        <v>Fundación Pan de Vida</v>
      </c>
      <c r="EW121" t="str">
        <v>Fundación Panamericana de Desarrollo</v>
      </c>
      <c r="EX121" t="str">
        <v>Fundación Panamericana para el Desarrollo (FUPAD)</v>
      </c>
      <c r="EY121" t="str">
        <v>Fundación para Asistencia a las Víctimas</v>
      </c>
      <c r="EZ121" t="str">
        <v>Fundación para la Integración y el Desarrollo de América Latina (FIDAL)</v>
      </c>
      <c r="FA121" t="str">
        <v>Fundación Salú pa Tur</v>
      </c>
      <c r="FB121" t="str">
        <v>Fundación Scalabrini Bolivia</v>
      </c>
      <c r="FC121" t="str">
        <v>Fundacion Scalabrini Chile</v>
      </c>
      <c r="FD121" t="str">
        <v>Fundación SES</v>
      </c>
      <c r="FE121" t="str">
        <v>Fundación Solidaria Trabajo para un Hermano</v>
      </c>
      <c r="FF121" t="str">
        <v>Fundación Stima</v>
      </c>
      <c r="FG121" t="str">
        <v>Fundación Takuna</v>
      </c>
      <c r="FH121" t="str">
        <v>Fundación Tarabita</v>
      </c>
      <c r="FI121" t="str">
        <v>Fundación Venex Curacao</v>
      </c>
      <c r="FJ121" t="str">
        <v>Globalizate Radio</v>
      </c>
      <c r="FK121" t="str">
        <v>GOAL</v>
      </c>
      <c r="FL121" t="str">
        <v>Heartland Alliance International (HAI)</v>
      </c>
      <c r="FM121" t="str">
        <v>HELVETAS Swiss Intercooperation</v>
      </c>
      <c r="FN121" t="str">
        <v>Hermanos Salesianas</v>
      </c>
      <c r="FO121" t="str">
        <v>HIAS</v>
      </c>
      <c r="FP121" t="str">
        <v>Hogar de Cristo</v>
      </c>
      <c r="FQ121" t="str">
        <v>Hogar de Nazareth</v>
      </c>
      <c r="FR121" t="str">
        <v>Human Rights Defence Curaçao</v>
      </c>
      <c r="FS121" t="str">
        <v>Humanity &amp; Inclusion</v>
      </c>
      <c r="FT121" t="str">
        <v>Humans Analytic</v>
      </c>
      <c r="FU121" t="str">
        <v>IEB - Instituto Internacional de Educação do Brasil</v>
      </c>
      <c r="FV121" t="str">
        <v>iMMAP</v>
      </c>
      <c r="FW121" t="str">
        <v>IMPACT Initiatives (REACH)</v>
      </c>
      <c r="FX121" t="str">
        <v>Institute of Natural and Cultural Heritage (IPANC)</v>
      </c>
      <c r="FY121" t="str">
        <v>Instituto de Democracia y Derechos Humanos</v>
      </c>
      <c r="FZ121" t="str">
        <v>Instituto de maná</v>
      </c>
      <c r="GA121" t="str">
        <v>Instituto de Promoción del Desarrollo Solidario</v>
      </c>
      <c r="GB121" t="str">
        <v>Instituto Dominicano de Desarrollo Integral</v>
      </c>
      <c r="GC121" t="str">
        <v>Instituto Félix Guattari</v>
      </c>
      <c r="GD121" t="str">
        <v>Instituto Nice</v>
      </c>
      <c r="GE121" t="str">
        <v>Instituto para las Migraciones y Derechos Humanos (IMDH)</v>
      </c>
      <c r="GF121" t="str">
        <v>Instituto Pirilampos - Grupo de visitas y acciones voluntarias en Roraima</v>
      </c>
      <c r="GG121" t="str">
        <v>INTERSOS</v>
      </c>
      <c r="GH121" t="str">
        <v>IPANC</v>
      </c>
      <c r="GI121" t="str">
        <v>Kimirina Coorporation</v>
      </c>
      <c r="GJ121" t="str">
        <v>La Bolsa del Samaritano</v>
      </c>
      <c r="GK121" t="str">
        <v>Lutheran World Relief</v>
      </c>
      <c r="GL121" t="str">
        <v>Malteser International</v>
      </c>
      <c r="GM121" t="str">
        <v>Más Igualdad Perú</v>
      </c>
      <c r="GN121" t="str">
        <v>MedGlobal</v>
      </c>
      <c r="GO121" t="str">
        <v>Medical Teams International</v>
      </c>
      <c r="GP121" t="str">
        <v>Médicos del Mundo</v>
      </c>
      <c r="GQ121" t="str">
        <v>Mercy Corps</v>
      </c>
      <c r="GR121" t="str">
        <v>Migrantes, Refugiados y Argentinos Emprendedores Sociales (MIRARES)</v>
      </c>
      <c r="GS121" t="str">
        <v>Mision Scalabriniana - Ecuador</v>
      </c>
      <c r="GT121" t="str">
        <v>Missão Paz</v>
      </c>
      <c r="GU121" t="str">
        <v>Movimiento de Mujeres de El Oro</v>
      </c>
      <c r="GV121" t="str">
        <v>Movimiento LGBT+ Brasil</v>
      </c>
      <c r="GW121" t="str">
        <v>Museu A CASA</v>
      </c>
      <c r="GX121" t="str">
        <v>Nueva organización</v>
      </c>
      <c r="GY121" t="str">
        <v>Oficina de la Coordinadora Residente UN</v>
      </c>
      <c r="GZ121" t="str">
        <v>Oficina de las Naciones Unidas de Servicios para Proyectos (UNOPS)</v>
      </c>
      <c r="HA121" t="str">
        <v>Oficina de Naciones Unidas contra la Droga y el Delito (ONUDD)</v>
      </c>
      <c r="HB121" t="str">
        <v>Oficina de Naciones Unidas para la Coordinación de Asuntos Humanitarios</v>
      </c>
      <c r="HC121" t="str">
        <v>Oficina del Alto Comisionado de las Naciones Unidas para los Derechos Humanos (ACNUDH)</v>
      </c>
      <c r="HD121" t="str">
        <v>ONU voluntarios</v>
      </c>
      <c r="HE121" t="str">
        <v>Opportunity International/AGAPE</v>
      </c>
      <c r="HF121" t="str">
        <v>Organización de Estados Iberoamericanos para la Educación, la Ciencia y la Cultura (OEI)</v>
      </c>
      <c r="HG121" t="str">
        <v>Organización de las Naciones Unidas para la Alimentación y la Agricultura (FAO)</v>
      </c>
      <c r="HH121" t="str">
        <v>Organización de las Naciones Unidas para la Educación, la Ciencia y la Cultura (UNESCO)</v>
      </c>
      <c r="HI121" t="str">
        <v>Organización Fuerza Internacional de Capellanía DDHH y DIH OFICA ICC</v>
      </c>
      <c r="HJ121" t="str">
        <v>Organización Internacional del Trabajo (OIT)</v>
      </c>
      <c r="HK121" t="str">
        <v>Organización Internacional para las Migraciones (OIM)</v>
      </c>
      <c r="HL121" t="str">
        <v>Organización Panamericana de la Salud/Organización Mundial de la Salud (OPS/OMS)</v>
      </c>
      <c r="HM121" t="str">
        <v>OXFAM</v>
      </c>
      <c r="HN121" t="str">
        <v>Parroquia Eclesiástica San Francisco</v>
      </c>
      <c r="HO121" t="str">
        <v>Parroquia Ntra Sra Asunción y Madre de los Migrantes</v>
      </c>
      <c r="HP121" t="str">
        <v>Pastoral de Movilidad Humana - Conferencia Episcopal Peruana</v>
      </c>
      <c r="HQ121" t="str">
        <v>Pastoral Social Cáritas</v>
      </c>
      <c r="HR121" t="str">
        <v>Patronato de Amparo Social de Tulcán</v>
      </c>
      <c r="HS121" t="str">
        <v>Peace for Development</v>
      </c>
      <c r="HT121" t="str">
        <v>Plan Internacional</v>
      </c>
      <c r="HU121" t="str">
        <v>Première Urgence Internationale</v>
      </c>
      <c r="HV121" t="str">
        <v>PROBONO Colombia</v>
      </c>
      <c r="HW121" t="str">
        <v>Progetto mondo mlal</v>
      </c>
      <c r="HX121" t="str">
        <v>Programa Conjunto de las Naciones Unidas sobre el VIH/SIDA (ONUSIDA)</v>
      </c>
      <c r="HY121" t="str">
        <v>Programa de las Naciones Unidas para el Desarrollo (PNUD)</v>
      </c>
      <c r="HZ121" t="str">
        <v>Programa de las Naciones Unidas para los Asentamientos Humanos (UN Habitat)</v>
      </c>
      <c r="IA121" t="str">
        <v>Programa de Soporte a la autoayuda de personas seropositivas</v>
      </c>
      <c r="IB121" t="str">
        <v>Programa Mundial de Alimentos (PMA)</v>
      </c>
      <c r="IC121" t="str">
        <v>Purik Huasi</v>
      </c>
      <c r="ID121" t="str">
        <v>Red con Migrantes y Refugiados</v>
      </c>
      <c r="IE121" t="str">
        <v>Red de Investigaciones Orientadas a la Solución de Problemas en Derechos Humanos</v>
      </c>
      <c r="IF121" t="str">
        <v>Red Internacional de Migración Scalabrini</v>
      </c>
      <c r="IG121" t="str">
        <v>Red Latinoamericana de Organizaciones no Gubernamentales de Personas con Discapacidad y sus Familias (RIADIS)</v>
      </c>
      <c r="IH121" t="str">
        <v>Red regioanal LGTBI+</v>
      </c>
      <c r="II121" t="str">
        <v>Renacer</v>
      </c>
      <c r="IJ121" t="str">
        <v>RET Internacional</v>
      </c>
      <c r="IK121" t="str">
        <v>Save the Children (SCI)</v>
      </c>
      <c r="IL121" t="str">
        <v>Sección Peruana de Amnistía Internacional</v>
      </c>
      <c r="IM121" t="str">
        <v>Semillas para la Democracia</v>
      </c>
      <c r="IN121" t="str">
        <v>Servicio Ecuménico para la Dignidad Humana</v>
      </c>
      <c r="IO121" t="str">
        <v>Servicio Jesuita a Migrantes (SJM)</v>
      </c>
      <c r="IP121" t="str">
        <v>Servicio Jesuita a Migrantes y Refugiados (SJMR)</v>
      </c>
      <c r="IQ121" t="str">
        <v>Servicio Jesuita a Refugiados (SJR)</v>
      </c>
      <c r="IR121" t="str">
        <v>Servicio Pastoral de Migrantes Nacional</v>
      </c>
      <c r="IS121" t="str">
        <v>Serviço Pastoral dos Migrantes do Nordeste</v>
      </c>
      <c r="IT121" t="str">
        <v>Sesame Workshop</v>
      </c>
      <c r="IU121" t="str">
        <v>Sociedad Bolivariana de Curaçao</v>
      </c>
      <c r="IV121" t="str">
        <v>Solidarites International/Premiere Urgence Internationale (Consorcio de SI y PUI)</v>
      </c>
      <c r="IW121" t="str">
        <v>Sparkassenstiftung für internationale Kooperation</v>
      </c>
      <c r="IX121" t="str">
        <v>Stichting Slachtofferhulp Curaçao</v>
      </c>
      <c r="IY121" t="str">
        <v>Swisscontact</v>
      </c>
      <c r="IZ121" t="str">
        <v>Tearfund</v>
      </c>
      <c r="JA121" t="str">
        <v>TECHO</v>
      </c>
      <c r="JB121" t="str">
        <v>Terre des Hommes Italy</v>
      </c>
      <c r="JC121" t="str">
        <v>Terre des Hommes Lausanne</v>
      </c>
      <c r="JD121" t="str">
        <v>Terre des Hommes Suisse</v>
      </c>
      <c r="JE121" t="str">
        <v>Universidad Católica del Uruguay (UCU)</v>
      </c>
      <c r="JF121" t="str">
        <v>Universidad de Buenos Aires (UBA)</v>
      </c>
      <c r="JG121" t="str">
        <v>UruVene</v>
      </c>
      <c r="JH121" t="str">
        <v>VenAruba Solidaria</v>
      </c>
      <c r="JI121" t="str">
        <v>VenEuropa</v>
      </c>
      <c r="JJ121" t="str">
        <v>Venezolanos en San Cristóbal</v>
      </c>
      <c r="JK121" t="str">
        <v>Vicaría de Pastoral Social Caritas</v>
      </c>
      <c r="JL121" t="str">
        <v>Vicariato apostólico de Esmeraldas – Nación de Paz (VAE)</v>
      </c>
      <c r="JM121" t="str">
        <v>Visión Mundial</v>
      </c>
      <c r="JN121" t="str">
        <v>War Child</v>
      </c>
      <c r="JO121" t="str">
        <v>We World GVC</v>
      </c>
      <c r="JP121" t="str">
        <v>World Council of Credit Unions</v>
      </c>
      <c r="JQ121" t="str">
        <v>ZOA</v>
      </c>
    </row>
    <row r="122" spans="1:277" ht="28.8" x14ac:dyDescent="0.3">
      <c r="A122" s="37" t="s">
        <v>989</v>
      </c>
      <c r="B122" s="37" t="s">
        <v>72</v>
      </c>
      <c r="C122" s="37" t="s">
        <v>990</v>
      </c>
      <c r="D122" s="37"/>
      <c r="E122" s="37" t="s">
        <v>991</v>
      </c>
      <c r="F122" s="46" t="b">
        <v>0</v>
      </c>
      <c r="G122" s="46" t="s">
        <v>2167</v>
      </c>
      <c r="I122" t="str" cm="1">
        <f t="array" ref="I122:JQ122">TRANSPOSE(_xlfn._xlws.SORT(_xlfn._xlws.FILTER(Table3[Nombre],ISNUMBER(SEARCH(' Activity Sheet'!C123,Table3[Nombre])),"Not found"),,1))</f>
        <v>100% Diversidad y Derechos</v>
      </c>
      <c r="J122" t="str">
        <v>ABV - Asociación del Bien con la Vida</v>
      </c>
      <c r="K122" t="str">
        <v>ACAPS</v>
      </c>
      <c r="L122" t="str">
        <v>Acción contra el Hambre</v>
      </c>
      <c r="M122" t="str">
        <v>ACT Alianza</v>
      </c>
      <c r="N122" t="str">
        <v>ACTED</v>
      </c>
      <c r="O122" t="str">
        <v>Agencia Adventista de Desarollo y Recursos Asistenciales (ADRA)</v>
      </c>
      <c r="P122" t="str">
        <v>Agencia de Cooperación Alemana para el Desarrollo GIZ</v>
      </c>
      <c r="Q122" t="str">
        <v>AID FOR AIDS</v>
      </c>
      <c r="R122" t="str">
        <v>AIDS Healthcare Foundation</v>
      </c>
      <c r="S122" t="str">
        <v>Aldeas Infantiles SOS</v>
      </c>
      <c r="T122" t="str">
        <v>Alianza por la Solidaridad</v>
      </c>
      <c r="U122" t="str">
        <v>Alianza por Venezuela</v>
      </c>
      <c r="V122" t="str">
        <v>Alto Comisionado de las Naciones Unidas para los Refugiados (ACNUR)</v>
      </c>
      <c r="W122" t="str">
        <v>Asociación Aves</v>
      </c>
      <c r="X122" t="str">
        <v>Asociación Caritativa y Cultural Amigos do Noivo</v>
      </c>
      <c r="Y122" t="str">
        <v>Asociación Churún Merú</v>
      </c>
      <c r="Z122" t="str">
        <v>Asociación Civil de Chamos Venezolanos</v>
      </c>
      <c r="AA122" t="str">
        <v>Asociación Civil El Paso</v>
      </c>
      <c r="AB122" t="str">
        <v>Asociación Civil Venezolana en Paraguay</v>
      </c>
      <c r="AC122" t="str">
        <v>Asociación Construyendo Caminos de Esperanza Frente a la Injusticia, el Rechazo y el Olvido (CCEFIRO)</v>
      </c>
      <c r="AD122" t="str">
        <v>Asociación de Apoyo al Desarrollo - APOYAR</v>
      </c>
      <c r="AE122" t="str">
        <v>Asociacion de Jubilados y Pensionados Venezolanos en Argentina</v>
      </c>
      <c r="AF122" t="str">
        <v>Asociación de Psicólogos Venezolanos en Argentina</v>
      </c>
      <c r="AG122" t="str">
        <v>Asociación de venezolanos en la República argentina (ASOVEN)</v>
      </c>
      <c r="AH122" t="str">
        <v>Asociación educativa y caritativa Vale da Benção (AEBVB)</v>
      </c>
      <c r="AI122" t="str">
        <v>Asociación Idas y Vueltas</v>
      </c>
      <c r="AJ122" t="str">
        <v>Asociación ILLARI-AMANECER</v>
      </c>
      <c r="AK122" t="str">
        <v>Asociación Inmigrante Feliz</v>
      </c>
      <c r="AL122" t="str">
        <v>Asociación Manos Veneguayas</v>
      </c>
      <c r="AM122" t="str">
        <v>AsociacIón Misioneros de San Carlos Scalabrinianos</v>
      </c>
      <c r="AN122" t="str">
        <v>Asociación Mutual Israelita Argentina</v>
      </c>
      <c r="AO122" t="str">
        <v>Asociación Profamilia</v>
      </c>
      <c r="AP122" t="str">
        <v>Asociación Quinta Ola</v>
      </c>
      <c r="AQ122" t="str">
        <v>Asociación Solidaridad y Acción</v>
      </c>
      <c r="AR122" t="str">
        <v>Asociación Venezolana en Chile</v>
      </c>
      <c r="AS122" t="str">
        <v>Associação Hermanitos</v>
      </c>
      <c r="AT122" t="str">
        <v>Ayuda en Acción</v>
      </c>
      <c r="AU122" t="str">
        <v>Bethany Christian Services</v>
      </c>
      <c r="AV122" t="str">
        <v>Blumont</v>
      </c>
      <c r="AW122" t="str">
        <v>Capellanía de migrantes venezolanos de la diócesis de Lurín</v>
      </c>
      <c r="AX122" t="str">
        <v>CARE</v>
      </c>
      <c r="AY122" t="str">
        <v>Cáritas Alemania</v>
      </c>
      <c r="AZ122" t="str">
        <v>Cáritas Aruba</v>
      </c>
      <c r="BA122" t="str">
        <v>Cáritas Bolivia</v>
      </c>
      <c r="BB122" t="str">
        <v>Cáritas Brasil</v>
      </c>
      <c r="BC122" t="str">
        <v>Caritas Ecuador</v>
      </c>
      <c r="BD122" t="str">
        <v>Caritas Manaus</v>
      </c>
      <c r="BE122" t="str">
        <v>Caritas Parana</v>
      </c>
      <c r="BF122" t="str">
        <v>Cáritas Perú</v>
      </c>
      <c r="BG122" t="str">
        <v>Cáritas Rio de Janeiro</v>
      </c>
      <c r="BH122" t="str">
        <v>Cáritas São Paulo</v>
      </c>
      <c r="BI122" t="str">
        <v>Cáritas Suiza</v>
      </c>
      <c r="BJ122" t="str">
        <v>Cáritas Willemstad</v>
      </c>
      <c r="BK122" t="str">
        <v>Casa Cemisol</v>
      </c>
      <c r="BL122" t="str">
        <v>Casa Hogar San José</v>
      </c>
      <c r="BM122" t="str">
        <v>Casa Violeta</v>
      </c>
      <c r="BN122" t="str">
        <v>Centro de Atencion alMigrante (CAM)</v>
      </c>
      <c r="BO122" t="str">
        <v>Centro de Atencion Psicosocial (CAPS)</v>
      </c>
      <c r="BP122" t="str">
        <v>Centro de Defensa de los Derechos Humanos de Guarulhos (CCDH)</v>
      </c>
      <c r="BQ122" t="str">
        <v>Centro de Desarrollo y Autogestión</v>
      </c>
      <c r="BR122" t="str">
        <v>Centro de Estudios y Programas Integrados para el Desarrollo Sostenible (CIEDS)</v>
      </c>
      <c r="BS122" t="str">
        <v>Centro de Estudios y Solidaridad con América Latina (CESAL)</v>
      </c>
      <c r="BT122" t="str">
        <v>Centro de Migración y Derechos Humanos de la Diócesis de Roraima</v>
      </c>
      <c r="BU122" t="str">
        <v>Centro Familiar Familias Sin Fronteras – Fundación Familia Sin Fronteras</v>
      </c>
      <c r="BV122" t="str">
        <v>CESVI-Cooperazione e Sviluppo</v>
      </c>
      <c r="BW122" t="str">
        <v>ChildFund Internacional</v>
      </c>
      <c r="BX122" t="str">
        <v>CHS Alternativo</v>
      </c>
      <c r="BY122" t="str">
        <v>CIR - Conselho Indígena de Roraima</v>
      </c>
      <c r="BZ122" t="str">
        <v>Coletivo MOSAICO - Asociación del Movimiento Social, Ambiental, Interactivo, Cultural y Organizacional</v>
      </c>
      <c r="CA122" t="str">
        <v>COLVENZ</v>
      </c>
      <c r="CB122" t="str">
        <v>Comisión Argentina para Refugiados y Migrantes (CAREF)</v>
      </c>
      <c r="CC122" t="str">
        <v>Comité Internacional de la Cruz Roja</v>
      </c>
      <c r="CD122" t="str">
        <v>Comité Internacional de Rescate (IRC)</v>
      </c>
      <c r="CE122" t="str">
        <v>Comité Internacional para el Desarrollo de los Pueblos (CISP)</v>
      </c>
      <c r="CF122" t="str">
        <v>Comite permanente por la defensa de los derechos humanos (CDH)</v>
      </c>
      <c r="CG122" t="str">
        <v>Compasión internacional</v>
      </c>
      <c r="CH122" t="str">
        <v>Compassiva</v>
      </c>
      <c r="CI122" t="str">
        <v>Conozco mis derechos</v>
      </c>
      <c r="CJ122" t="str">
        <v>ConQuito</v>
      </c>
      <c r="CK122" t="str">
        <v>Consejo Danés para los Refugiados (DRC)</v>
      </c>
      <c r="CL122" t="str">
        <v>Consejo Interreligioso del Perú - Religiones por la Paz</v>
      </c>
      <c r="CM122" t="str">
        <v>Consejo Noruego para los Refugiados (NRC)</v>
      </c>
      <c r="CN122" t="str">
        <v>Consorcio de Org. Privadas de promoción al desarrollo de la micro y pequeña empresa</v>
      </c>
      <c r="CO122" t="str">
        <v>COOPI - Cooperación Internacional</v>
      </c>
      <c r="CP122" t="str">
        <v>Corporacion Minuto de Dios</v>
      </c>
      <c r="CQ122" t="str">
        <v>Corporación Opción Legal</v>
      </c>
      <c r="CR122" t="str">
        <v>Corporación para el Desarrollo de Emprendimiento y la Innovación Social</v>
      </c>
      <c r="CS122" t="str">
        <v>Cruz Roja Argentina</v>
      </c>
      <c r="CT122" t="str">
        <v>Cruz Roja Colombia</v>
      </c>
      <c r="CU122" t="str">
        <v>Cruz Roja Ecuador</v>
      </c>
      <c r="CV122" t="str">
        <v>Cruz Roja Española</v>
      </c>
      <c r="CW122" t="str">
        <v>Cruz Roja Panamá</v>
      </c>
      <c r="CX122" t="str">
        <v>Cruz Roja Paraguay</v>
      </c>
      <c r="CY122" t="str">
        <v>Cruz Roja Perú</v>
      </c>
      <c r="CZ122" t="str">
        <v>Cruz Roja Uruguay</v>
      </c>
      <c r="DA122" t="str">
        <v>Cuso Internacional</v>
      </c>
      <c r="DB122" t="str">
        <v>DCF (Danielle’s Children Fund)</v>
      </c>
      <c r="DC122" t="str">
        <v>Desarrollo Cooperativo Agrícola Internacional / Voluntarios en Asistencia Cooperativa en el Extranjero</v>
      </c>
      <c r="DD122" t="str">
        <v>Diakonie Katastrophenhilfe</v>
      </c>
      <c r="DE122" t="str">
        <v>Diálogo Diverso</v>
      </c>
      <c r="DF122" t="str">
        <v>Diáspora Venezolana en República Dominicana</v>
      </c>
      <c r="DG122" t="str">
        <v>Duendes y Ángeles Vinotinto República Dominicana</v>
      </c>
      <c r="DH122" t="str">
        <v>Embajadores internacionales de Canarinhos da Amazonia por la paz</v>
      </c>
      <c r="DI122" t="str">
        <v>Encuentros SJS (Servicio Jesuita de la Solidaridad)</v>
      </c>
      <c r="DJ122" t="str">
        <v>Ending Violence Against Migrants</v>
      </c>
      <c r="DK122" t="str">
        <v>Entidad de las Naciones Unidas para la Igualdad de Género y el Empoderamiento de las Mujeres</v>
      </c>
      <c r="DL122" t="str">
        <v>Famia Planea</v>
      </c>
      <c r="DM122" t="str">
        <v>Family Planning Association of Trinidad and Tobago</v>
      </c>
      <c r="DN122" t="str">
        <v>Federación de Mujeres de Sucumbíos</v>
      </c>
      <c r="DO122" t="str">
        <v>Federación Internacional de la Cruz Roja (FIRC)</v>
      </c>
      <c r="DP122" t="str">
        <v>Federación internacional humanitaria</v>
      </c>
      <c r="DQ122" t="str">
        <v>Federación Luterana Mundial</v>
      </c>
      <c r="DR122" t="str">
        <v>Fondo de las Naciones Unidas para la Infancia (UNICEF)</v>
      </c>
      <c r="DS122" t="str">
        <v>Fondo de Población de las Naciones Unidas (UNFPA)</v>
      </c>
      <c r="DT122" t="str">
        <v>Fondo Ecuatoriano Populorum Progressio</v>
      </c>
      <c r="DU122" t="str">
        <v>Foro de Israel para la Ayuda Humanitaria Internacional (IsraAID)</v>
      </c>
      <c r="DV122" t="str">
        <v>Foro de la Sociedad Civil en Salud (ForoSalud)</v>
      </c>
      <c r="DW122" t="str">
        <v>Foro Salud Callao</v>
      </c>
      <c r="DX122" t="str">
        <v>Fraternidade Sem Fronteiras</v>
      </c>
      <c r="DY122" t="str">
        <v>Fundación “Project Hope of Colombia”</v>
      </c>
      <c r="DZ122" t="str">
        <v>Fundación Alas de Colibrí</v>
      </c>
      <c r="EA122" t="str">
        <v>Fundación Americares</v>
      </c>
      <c r="EB122" t="str">
        <v>Fundación AVSI</v>
      </c>
      <c r="EC122" t="str">
        <v>Fundación Baylor Colombia</v>
      </c>
      <c r="ED122" t="str">
        <v>Fundación Casa de Refugio Matilde</v>
      </c>
      <c r="EE122" t="str">
        <v>Fundación Colonia de Venezuela en República Dominicana (FUNCOVERD)</v>
      </c>
      <c r="EF122" t="str">
        <v>Fundación Comisión Católica Argentina de Migraciones (FCCAM)</v>
      </c>
      <c r="EG122" t="str">
        <v>Fundación CRISFE</v>
      </c>
      <c r="EH122" t="str">
        <v>Fundación de Ayuda Social de Las Iglesias Cristianas</v>
      </c>
      <c r="EI122" t="str">
        <v>Fundación de Ayuda Social de las Iglesias Cristianas (FASIC)</v>
      </c>
      <c r="EJ122" t="str">
        <v>Fundación de Emigrantes Venezolanos (FEV)</v>
      </c>
      <c r="EK122" t="str">
        <v>Fundación de las Americas (FUDELA)</v>
      </c>
      <c r="EL122" t="str">
        <v>Fundación Educativa Rada</v>
      </c>
      <c r="EM122" t="str">
        <v>Fundación Equidad</v>
      </c>
      <c r="EN122" t="str">
        <v>Fundación Halü Bienestar Humano (HALU)</v>
      </c>
      <c r="EO122" t="str">
        <v>Fundación Huésped</v>
      </c>
      <c r="EP122" t="str">
        <v>Fundación Human Rights Caribbean (HRC)</v>
      </c>
      <c r="EQ122" t="str">
        <v>Fundación Las Golondrinas</v>
      </c>
      <c r="ER122" t="str">
        <v>Fundación Manos Abiertas</v>
      </c>
      <c r="ES122" t="str">
        <v>Fundación Mi Sangre</v>
      </c>
      <c r="ET122" t="str">
        <v>Fundación Nuestros Jóvenes</v>
      </c>
      <c r="EU122" t="str">
        <v>Fundacion pa Hende Muhe den Dificultad (FHMD)</v>
      </c>
      <c r="EV122" t="str">
        <v>Fundación Pan de Vida</v>
      </c>
      <c r="EW122" t="str">
        <v>Fundación Panamericana de Desarrollo</v>
      </c>
      <c r="EX122" t="str">
        <v>Fundación Panamericana para el Desarrollo (FUPAD)</v>
      </c>
      <c r="EY122" t="str">
        <v>Fundación para Asistencia a las Víctimas</v>
      </c>
      <c r="EZ122" t="str">
        <v>Fundación para la Integración y el Desarrollo de América Latina (FIDAL)</v>
      </c>
      <c r="FA122" t="str">
        <v>Fundación Salú pa Tur</v>
      </c>
      <c r="FB122" t="str">
        <v>Fundación Scalabrini Bolivia</v>
      </c>
      <c r="FC122" t="str">
        <v>Fundacion Scalabrini Chile</v>
      </c>
      <c r="FD122" t="str">
        <v>Fundación SES</v>
      </c>
      <c r="FE122" t="str">
        <v>Fundación Solidaria Trabajo para un Hermano</v>
      </c>
      <c r="FF122" t="str">
        <v>Fundación Stima</v>
      </c>
      <c r="FG122" t="str">
        <v>Fundación Takuna</v>
      </c>
      <c r="FH122" t="str">
        <v>Fundación Tarabita</v>
      </c>
      <c r="FI122" t="str">
        <v>Fundación Venex Curacao</v>
      </c>
      <c r="FJ122" t="str">
        <v>Globalizate Radio</v>
      </c>
      <c r="FK122" t="str">
        <v>GOAL</v>
      </c>
      <c r="FL122" t="str">
        <v>Heartland Alliance International (HAI)</v>
      </c>
      <c r="FM122" t="str">
        <v>HELVETAS Swiss Intercooperation</v>
      </c>
      <c r="FN122" t="str">
        <v>Hermanos Salesianas</v>
      </c>
      <c r="FO122" t="str">
        <v>HIAS</v>
      </c>
      <c r="FP122" t="str">
        <v>Hogar de Cristo</v>
      </c>
      <c r="FQ122" t="str">
        <v>Hogar de Nazareth</v>
      </c>
      <c r="FR122" t="str">
        <v>Human Rights Defence Curaçao</v>
      </c>
      <c r="FS122" t="str">
        <v>Humanity &amp; Inclusion</v>
      </c>
      <c r="FT122" t="str">
        <v>Humans Analytic</v>
      </c>
      <c r="FU122" t="str">
        <v>IEB - Instituto Internacional de Educação do Brasil</v>
      </c>
      <c r="FV122" t="str">
        <v>iMMAP</v>
      </c>
      <c r="FW122" t="str">
        <v>IMPACT Initiatives (REACH)</v>
      </c>
      <c r="FX122" t="str">
        <v>Institute of Natural and Cultural Heritage (IPANC)</v>
      </c>
      <c r="FY122" t="str">
        <v>Instituto de Democracia y Derechos Humanos</v>
      </c>
      <c r="FZ122" t="str">
        <v>Instituto de maná</v>
      </c>
      <c r="GA122" t="str">
        <v>Instituto de Promoción del Desarrollo Solidario</v>
      </c>
      <c r="GB122" t="str">
        <v>Instituto Dominicano de Desarrollo Integral</v>
      </c>
      <c r="GC122" t="str">
        <v>Instituto Félix Guattari</v>
      </c>
      <c r="GD122" t="str">
        <v>Instituto Nice</v>
      </c>
      <c r="GE122" t="str">
        <v>Instituto para las Migraciones y Derechos Humanos (IMDH)</v>
      </c>
      <c r="GF122" t="str">
        <v>Instituto Pirilampos - Grupo de visitas y acciones voluntarias en Roraima</v>
      </c>
      <c r="GG122" t="str">
        <v>INTERSOS</v>
      </c>
      <c r="GH122" t="str">
        <v>IPANC</v>
      </c>
      <c r="GI122" t="str">
        <v>Kimirina Coorporation</v>
      </c>
      <c r="GJ122" t="str">
        <v>La Bolsa del Samaritano</v>
      </c>
      <c r="GK122" t="str">
        <v>Lutheran World Relief</v>
      </c>
      <c r="GL122" t="str">
        <v>Malteser International</v>
      </c>
      <c r="GM122" t="str">
        <v>Más Igualdad Perú</v>
      </c>
      <c r="GN122" t="str">
        <v>MedGlobal</v>
      </c>
      <c r="GO122" t="str">
        <v>Medical Teams International</v>
      </c>
      <c r="GP122" t="str">
        <v>Médicos del Mundo</v>
      </c>
      <c r="GQ122" t="str">
        <v>Mercy Corps</v>
      </c>
      <c r="GR122" t="str">
        <v>Migrantes, Refugiados y Argentinos Emprendedores Sociales (MIRARES)</v>
      </c>
      <c r="GS122" t="str">
        <v>Mision Scalabriniana - Ecuador</v>
      </c>
      <c r="GT122" t="str">
        <v>Missão Paz</v>
      </c>
      <c r="GU122" t="str">
        <v>Movimiento de Mujeres de El Oro</v>
      </c>
      <c r="GV122" t="str">
        <v>Movimiento LGBT+ Brasil</v>
      </c>
      <c r="GW122" t="str">
        <v>Museu A CASA</v>
      </c>
      <c r="GX122" t="str">
        <v>Nueva organización</v>
      </c>
      <c r="GY122" t="str">
        <v>Oficina de la Coordinadora Residente UN</v>
      </c>
      <c r="GZ122" t="str">
        <v>Oficina de las Naciones Unidas de Servicios para Proyectos (UNOPS)</v>
      </c>
      <c r="HA122" t="str">
        <v>Oficina de Naciones Unidas contra la Droga y el Delito (ONUDD)</v>
      </c>
      <c r="HB122" t="str">
        <v>Oficina de Naciones Unidas para la Coordinación de Asuntos Humanitarios</v>
      </c>
      <c r="HC122" t="str">
        <v>Oficina del Alto Comisionado de las Naciones Unidas para los Derechos Humanos (ACNUDH)</v>
      </c>
      <c r="HD122" t="str">
        <v>ONU voluntarios</v>
      </c>
      <c r="HE122" t="str">
        <v>Opportunity International/AGAPE</v>
      </c>
      <c r="HF122" t="str">
        <v>Organización de Estados Iberoamericanos para la Educación, la Ciencia y la Cultura (OEI)</v>
      </c>
      <c r="HG122" t="str">
        <v>Organización de las Naciones Unidas para la Alimentación y la Agricultura (FAO)</v>
      </c>
      <c r="HH122" t="str">
        <v>Organización de las Naciones Unidas para la Educación, la Ciencia y la Cultura (UNESCO)</v>
      </c>
      <c r="HI122" t="str">
        <v>Organización Fuerza Internacional de Capellanía DDHH y DIH OFICA ICC</v>
      </c>
      <c r="HJ122" t="str">
        <v>Organización Internacional del Trabajo (OIT)</v>
      </c>
      <c r="HK122" t="str">
        <v>Organización Internacional para las Migraciones (OIM)</v>
      </c>
      <c r="HL122" t="str">
        <v>Organización Panamericana de la Salud/Organización Mundial de la Salud (OPS/OMS)</v>
      </c>
      <c r="HM122" t="str">
        <v>OXFAM</v>
      </c>
      <c r="HN122" t="str">
        <v>Parroquia Eclesiástica San Francisco</v>
      </c>
      <c r="HO122" t="str">
        <v>Parroquia Ntra Sra Asunción y Madre de los Migrantes</v>
      </c>
      <c r="HP122" t="str">
        <v>Pastoral de Movilidad Humana - Conferencia Episcopal Peruana</v>
      </c>
      <c r="HQ122" t="str">
        <v>Pastoral Social Cáritas</v>
      </c>
      <c r="HR122" t="str">
        <v>Patronato de Amparo Social de Tulcán</v>
      </c>
      <c r="HS122" t="str">
        <v>Peace for Development</v>
      </c>
      <c r="HT122" t="str">
        <v>Plan Internacional</v>
      </c>
      <c r="HU122" t="str">
        <v>Première Urgence Internationale</v>
      </c>
      <c r="HV122" t="str">
        <v>PROBONO Colombia</v>
      </c>
      <c r="HW122" t="str">
        <v>Progetto mondo mlal</v>
      </c>
      <c r="HX122" t="str">
        <v>Programa Conjunto de las Naciones Unidas sobre el VIH/SIDA (ONUSIDA)</v>
      </c>
      <c r="HY122" t="str">
        <v>Programa de las Naciones Unidas para el Desarrollo (PNUD)</v>
      </c>
      <c r="HZ122" t="str">
        <v>Programa de las Naciones Unidas para los Asentamientos Humanos (UN Habitat)</v>
      </c>
      <c r="IA122" t="str">
        <v>Programa de Soporte a la autoayuda de personas seropositivas</v>
      </c>
      <c r="IB122" t="str">
        <v>Programa Mundial de Alimentos (PMA)</v>
      </c>
      <c r="IC122" t="str">
        <v>Purik Huasi</v>
      </c>
      <c r="ID122" t="str">
        <v>Red con Migrantes y Refugiados</v>
      </c>
      <c r="IE122" t="str">
        <v>Red de Investigaciones Orientadas a la Solución de Problemas en Derechos Humanos</v>
      </c>
      <c r="IF122" t="str">
        <v>Red Internacional de Migración Scalabrini</v>
      </c>
      <c r="IG122" t="str">
        <v>Red Latinoamericana de Organizaciones no Gubernamentales de Personas con Discapacidad y sus Familias (RIADIS)</v>
      </c>
      <c r="IH122" t="str">
        <v>Red regioanal LGTBI+</v>
      </c>
      <c r="II122" t="str">
        <v>Renacer</v>
      </c>
      <c r="IJ122" t="str">
        <v>RET Internacional</v>
      </c>
      <c r="IK122" t="str">
        <v>Save the Children (SCI)</v>
      </c>
      <c r="IL122" t="str">
        <v>Sección Peruana de Amnistía Internacional</v>
      </c>
      <c r="IM122" t="str">
        <v>Semillas para la Democracia</v>
      </c>
      <c r="IN122" t="str">
        <v>Servicio Ecuménico para la Dignidad Humana</v>
      </c>
      <c r="IO122" t="str">
        <v>Servicio Jesuita a Migrantes (SJM)</v>
      </c>
      <c r="IP122" t="str">
        <v>Servicio Jesuita a Migrantes y Refugiados (SJMR)</v>
      </c>
      <c r="IQ122" t="str">
        <v>Servicio Jesuita a Refugiados (SJR)</v>
      </c>
      <c r="IR122" t="str">
        <v>Servicio Pastoral de Migrantes Nacional</v>
      </c>
      <c r="IS122" t="str">
        <v>Serviço Pastoral dos Migrantes do Nordeste</v>
      </c>
      <c r="IT122" t="str">
        <v>Sesame Workshop</v>
      </c>
      <c r="IU122" t="str">
        <v>Sociedad Bolivariana de Curaçao</v>
      </c>
      <c r="IV122" t="str">
        <v>Solidarites International/Premiere Urgence Internationale (Consorcio de SI y PUI)</v>
      </c>
      <c r="IW122" t="str">
        <v>Sparkassenstiftung für internationale Kooperation</v>
      </c>
      <c r="IX122" t="str">
        <v>Stichting Slachtofferhulp Curaçao</v>
      </c>
      <c r="IY122" t="str">
        <v>Swisscontact</v>
      </c>
      <c r="IZ122" t="str">
        <v>Tearfund</v>
      </c>
      <c r="JA122" t="str">
        <v>TECHO</v>
      </c>
      <c r="JB122" t="str">
        <v>Terre des Hommes Italy</v>
      </c>
      <c r="JC122" t="str">
        <v>Terre des Hommes Lausanne</v>
      </c>
      <c r="JD122" t="str">
        <v>Terre des Hommes Suisse</v>
      </c>
      <c r="JE122" t="str">
        <v>Universidad Católica del Uruguay (UCU)</v>
      </c>
      <c r="JF122" t="str">
        <v>Universidad de Buenos Aires (UBA)</v>
      </c>
      <c r="JG122" t="str">
        <v>UruVene</v>
      </c>
      <c r="JH122" t="str">
        <v>VenAruba Solidaria</v>
      </c>
      <c r="JI122" t="str">
        <v>VenEuropa</v>
      </c>
      <c r="JJ122" t="str">
        <v>Venezolanos en San Cristóbal</v>
      </c>
      <c r="JK122" t="str">
        <v>Vicaría de Pastoral Social Caritas</v>
      </c>
      <c r="JL122" t="str">
        <v>Vicariato apostólico de Esmeraldas – Nación de Paz (VAE)</v>
      </c>
      <c r="JM122" t="str">
        <v>Visión Mundial</v>
      </c>
      <c r="JN122" t="str">
        <v>War Child</v>
      </c>
      <c r="JO122" t="str">
        <v>We World GVC</v>
      </c>
      <c r="JP122" t="str">
        <v>World Council of Credit Unions</v>
      </c>
      <c r="JQ122" t="str">
        <v>ZOA</v>
      </c>
    </row>
    <row r="123" spans="1:277" ht="28.8" x14ac:dyDescent="0.3">
      <c r="A123" s="37" t="s">
        <v>992</v>
      </c>
      <c r="B123" s="37" t="s">
        <v>39</v>
      </c>
      <c r="C123" s="37" t="s">
        <v>993</v>
      </c>
      <c r="D123" s="37"/>
      <c r="E123" s="37" t="s">
        <v>994</v>
      </c>
      <c r="F123" s="46" t="b">
        <v>0</v>
      </c>
      <c r="G123" s="46" t="s">
        <v>2167</v>
      </c>
      <c r="I123" t="str" cm="1">
        <f t="array" ref="I123:JQ123">TRANSPOSE(_xlfn._xlws.SORT(_xlfn._xlws.FILTER(Table3[Nombre],ISNUMBER(SEARCH(' Activity Sheet'!C124,Table3[Nombre])),"Not found"),,1))</f>
        <v>100% Diversidad y Derechos</v>
      </c>
      <c r="J123" t="str">
        <v>ABV - Asociación del Bien con la Vida</v>
      </c>
      <c r="K123" t="str">
        <v>ACAPS</v>
      </c>
      <c r="L123" t="str">
        <v>Acción contra el Hambre</v>
      </c>
      <c r="M123" t="str">
        <v>ACT Alianza</v>
      </c>
      <c r="N123" t="str">
        <v>ACTED</v>
      </c>
      <c r="O123" t="str">
        <v>Agencia Adventista de Desarollo y Recursos Asistenciales (ADRA)</v>
      </c>
      <c r="P123" t="str">
        <v>Agencia de Cooperación Alemana para el Desarrollo GIZ</v>
      </c>
      <c r="Q123" t="str">
        <v>AID FOR AIDS</v>
      </c>
      <c r="R123" t="str">
        <v>AIDS Healthcare Foundation</v>
      </c>
      <c r="S123" t="str">
        <v>Aldeas Infantiles SOS</v>
      </c>
      <c r="T123" t="str">
        <v>Alianza por la Solidaridad</v>
      </c>
      <c r="U123" t="str">
        <v>Alianza por Venezuela</v>
      </c>
      <c r="V123" t="str">
        <v>Alto Comisionado de las Naciones Unidas para los Refugiados (ACNUR)</v>
      </c>
      <c r="W123" t="str">
        <v>Asociación Aves</v>
      </c>
      <c r="X123" t="str">
        <v>Asociación Caritativa y Cultural Amigos do Noivo</v>
      </c>
      <c r="Y123" t="str">
        <v>Asociación Churún Merú</v>
      </c>
      <c r="Z123" t="str">
        <v>Asociación Civil de Chamos Venezolanos</v>
      </c>
      <c r="AA123" t="str">
        <v>Asociación Civil El Paso</v>
      </c>
      <c r="AB123" t="str">
        <v>Asociación Civil Venezolana en Paraguay</v>
      </c>
      <c r="AC123" t="str">
        <v>Asociación Construyendo Caminos de Esperanza Frente a la Injusticia, el Rechazo y el Olvido (CCEFIRO)</v>
      </c>
      <c r="AD123" t="str">
        <v>Asociación de Apoyo al Desarrollo - APOYAR</v>
      </c>
      <c r="AE123" t="str">
        <v>Asociacion de Jubilados y Pensionados Venezolanos en Argentina</v>
      </c>
      <c r="AF123" t="str">
        <v>Asociación de Psicólogos Venezolanos en Argentina</v>
      </c>
      <c r="AG123" t="str">
        <v>Asociación de venezolanos en la República argentina (ASOVEN)</v>
      </c>
      <c r="AH123" t="str">
        <v>Asociación educativa y caritativa Vale da Benção (AEBVB)</v>
      </c>
      <c r="AI123" t="str">
        <v>Asociación Idas y Vueltas</v>
      </c>
      <c r="AJ123" t="str">
        <v>Asociación ILLARI-AMANECER</v>
      </c>
      <c r="AK123" t="str">
        <v>Asociación Inmigrante Feliz</v>
      </c>
      <c r="AL123" t="str">
        <v>Asociación Manos Veneguayas</v>
      </c>
      <c r="AM123" t="str">
        <v>AsociacIón Misioneros de San Carlos Scalabrinianos</v>
      </c>
      <c r="AN123" t="str">
        <v>Asociación Mutual Israelita Argentina</v>
      </c>
      <c r="AO123" t="str">
        <v>Asociación Profamilia</v>
      </c>
      <c r="AP123" t="str">
        <v>Asociación Quinta Ola</v>
      </c>
      <c r="AQ123" t="str">
        <v>Asociación Solidaridad y Acción</v>
      </c>
      <c r="AR123" t="str">
        <v>Asociación Venezolana en Chile</v>
      </c>
      <c r="AS123" t="str">
        <v>Associação Hermanitos</v>
      </c>
      <c r="AT123" t="str">
        <v>Ayuda en Acción</v>
      </c>
      <c r="AU123" t="str">
        <v>Bethany Christian Services</v>
      </c>
      <c r="AV123" t="str">
        <v>Blumont</v>
      </c>
      <c r="AW123" t="str">
        <v>Capellanía de migrantes venezolanos de la diócesis de Lurín</v>
      </c>
      <c r="AX123" t="str">
        <v>CARE</v>
      </c>
      <c r="AY123" t="str">
        <v>Cáritas Alemania</v>
      </c>
      <c r="AZ123" t="str">
        <v>Cáritas Aruba</v>
      </c>
      <c r="BA123" t="str">
        <v>Cáritas Bolivia</v>
      </c>
      <c r="BB123" t="str">
        <v>Cáritas Brasil</v>
      </c>
      <c r="BC123" t="str">
        <v>Caritas Ecuador</v>
      </c>
      <c r="BD123" t="str">
        <v>Caritas Manaus</v>
      </c>
      <c r="BE123" t="str">
        <v>Caritas Parana</v>
      </c>
      <c r="BF123" t="str">
        <v>Cáritas Perú</v>
      </c>
      <c r="BG123" t="str">
        <v>Cáritas Rio de Janeiro</v>
      </c>
      <c r="BH123" t="str">
        <v>Cáritas São Paulo</v>
      </c>
      <c r="BI123" t="str">
        <v>Cáritas Suiza</v>
      </c>
      <c r="BJ123" t="str">
        <v>Cáritas Willemstad</v>
      </c>
      <c r="BK123" t="str">
        <v>Casa Cemisol</v>
      </c>
      <c r="BL123" t="str">
        <v>Casa Hogar San José</v>
      </c>
      <c r="BM123" t="str">
        <v>Casa Violeta</v>
      </c>
      <c r="BN123" t="str">
        <v>Centro de Atencion alMigrante (CAM)</v>
      </c>
      <c r="BO123" t="str">
        <v>Centro de Atencion Psicosocial (CAPS)</v>
      </c>
      <c r="BP123" t="str">
        <v>Centro de Defensa de los Derechos Humanos de Guarulhos (CCDH)</v>
      </c>
      <c r="BQ123" t="str">
        <v>Centro de Desarrollo y Autogestión</v>
      </c>
      <c r="BR123" t="str">
        <v>Centro de Estudios y Programas Integrados para el Desarrollo Sostenible (CIEDS)</v>
      </c>
      <c r="BS123" t="str">
        <v>Centro de Estudios y Solidaridad con América Latina (CESAL)</v>
      </c>
      <c r="BT123" t="str">
        <v>Centro de Migración y Derechos Humanos de la Diócesis de Roraima</v>
      </c>
      <c r="BU123" t="str">
        <v>Centro Familiar Familias Sin Fronteras – Fundación Familia Sin Fronteras</v>
      </c>
      <c r="BV123" t="str">
        <v>CESVI-Cooperazione e Sviluppo</v>
      </c>
      <c r="BW123" t="str">
        <v>ChildFund Internacional</v>
      </c>
      <c r="BX123" t="str">
        <v>CHS Alternativo</v>
      </c>
      <c r="BY123" t="str">
        <v>CIR - Conselho Indígena de Roraima</v>
      </c>
      <c r="BZ123" t="str">
        <v>Coletivo MOSAICO - Asociación del Movimiento Social, Ambiental, Interactivo, Cultural y Organizacional</v>
      </c>
      <c r="CA123" t="str">
        <v>COLVENZ</v>
      </c>
      <c r="CB123" t="str">
        <v>Comisión Argentina para Refugiados y Migrantes (CAREF)</v>
      </c>
      <c r="CC123" t="str">
        <v>Comité Internacional de la Cruz Roja</v>
      </c>
      <c r="CD123" t="str">
        <v>Comité Internacional de Rescate (IRC)</v>
      </c>
      <c r="CE123" t="str">
        <v>Comité Internacional para el Desarrollo de los Pueblos (CISP)</v>
      </c>
      <c r="CF123" t="str">
        <v>Comite permanente por la defensa de los derechos humanos (CDH)</v>
      </c>
      <c r="CG123" t="str">
        <v>Compasión internacional</v>
      </c>
      <c r="CH123" t="str">
        <v>Compassiva</v>
      </c>
      <c r="CI123" t="str">
        <v>Conozco mis derechos</v>
      </c>
      <c r="CJ123" t="str">
        <v>ConQuito</v>
      </c>
      <c r="CK123" t="str">
        <v>Consejo Danés para los Refugiados (DRC)</v>
      </c>
      <c r="CL123" t="str">
        <v>Consejo Interreligioso del Perú - Religiones por la Paz</v>
      </c>
      <c r="CM123" t="str">
        <v>Consejo Noruego para los Refugiados (NRC)</v>
      </c>
      <c r="CN123" t="str">
        <v>Consorcio de Org. Privadas de promoción al desarrollo de la micro y pequeña empresa</v>
      </c>
      <c r="CO123" t="str">
        <v>COOPI - Cooperación Internacional</v>
      </c>
      <c r="CP123" t="str">
        <v>Corporacion Minuto de Dios</v>
      </c>
      <c r="CQ123" t="str">
        <v>Corporación Opción Legal</v>
      </c>
      <c r="CR123" t="str">
        <v>Corporación para el Desarrollo de Emprendimiento y la Innovación Social</v>
      </c>
      <c r="CS123" t="str">
        <v>Cruz Roja Argentina</v>
      </c>
      <c r="CT123" t="str">
        <v>Cruz Roja Colombia</v>
      </c>
      <c r="CU123" t="str">
        <v>Cruz Roja Ecuador</v>
      </c>
      <c r="CV123" t="str">
        <v>Cruz Roja Española</v>
      </c>
      <c r="CW123" t="str">
        <v>Cruz Roja Panamá</v>
      </c>
      <c r="CX123" t="str">
        <v>Cruz Roja Paraguay</v>
      </c>
      <c r="CY123" t="str">
        <v>Cruz Roja Perú</v>
      </c>
      <c r="CZ123" t="str">
        <v>Cruz Roja Uruguay</v>
      </c>
      <c r="DA123" t="str">
        <v>Cuso Internacional</v>
      </c>
      <c r="DB123" t="str">
        <v>DCF (Danielle’s Children Fund)</v>
      </c>
      <c r="DC123" t="str">
        <v>Desarrollo Cooperativo Agrícola Internacional / Voluntarios en Asistencia Cooperativa en el Extranjero</v>
      </c>
      <c r="DD123" t="str">
        <v>Diakonie Katastrophenhilfe</v>
      </c>
      <c r="DE123" t="str">
        <v>Diálogo Diverso</v>
      </c>
      <c r="DF123" t="str">
        <v>Diáspora Venezolana en República Dominicana</v>
      </c>
      <c r="DG123" t="str">
        <v>Duendes y Ángeles Vinotinto República Dominicana</v>
      </c>
      <c r="DH123" t="str">
        <v>Embajadores internacionales de Canarinhos da Amazonia por la paz</v>
      </c>
      <c r="DI123" t="str">
        <v>Encuentros SJS (Servicio Jesuita de la Solidaridad)</v>
      </c>
      <c r="DJ123" t="str">
        <v>Ending Violence Against Migrants</v>
      </c>
      <c r="DK123" t="str">
        <v>Entidad de las Naciones Unidas para la Igualdad de Género y el Empoderamiento de las Mujeres</v>
      </c>
      <c r="DL123" t="str">
        <v>Famia Planea</v>
      </c>
      <c r="DM123" t="str">
        <v>Family Planning Association of Trinidad and Tobago</v>
      </c>
      <c r="DN123" t="str">
        <v>Federación de Mujeres de Sucumbíos</v>
      </c>
      <c r="DO123" t="str">
        <v>Federación Internacional de la Cruz Roja (FIRC)</v>
      </c>
      <c r="DP123" t="str">
        <v>Federación internacional humanitaria</v>
      </c>
      <c r="DQ123" t="str">
        <v>Federación Luterana Mundial</v>
      </c>
      <c r="DR123" t="str">
        <v>Fondo de las Naciones Unidas para la Infancia (UNICEF)</v>
      </c>
      <c r="DS123" t="str">
        <v>Fondo de Población de las Naciones Unidas (UNFPA)</v>
      </c>
      <c r="DT123" t="str">
        <v>Fondo Ecuatoriano Populorum Progressio</v>
      </c>
      <c r="DU123" t="str">
        <v>Foro de Israel para la Ayuda Humanitaria Internacional (IsraAID)</v>
      </c>
      <c r="DV123" t="str">
        <v>Foro de la Sociedad Civil en Salud (ForoSalud)</v>
      </c>
      <c r="DW123" t="str">
        <v>Foro Salud Callao</v>
      </c>
      <c r="DX123" t="str">
        <v>Fraternidade Sem Fronteiras</v>
      </c>
      <c r="DY123" t="str">
        <v>Fundación “Project Hope of Colombia”</v>
      </c>
      <c r="DZ123" t="str">
        <v>Fundación Alas de Colibrí</v>
      </c>
      <c r="EA123" t="str">
        <v>Fundación Americares</v>
      </c>
      <c r="EB123" t="str">
        <v>Fundación AVSI</v>
      </c>
      <c r="EC123" t="str">
        <v>Fundación Baylor Colombia</v>
      </c>
      <c r="ED123" t="str">
        <v>Fundación Casa de Refugio Matilde</v>
      </c>
      <c r="EE123" t="str">
        <v>Fundación Colonia de Venezuela en República Dominicana (FUNCOVERD)</v>
      </c>
      <c r="EF123" t="str">
        <v>Fundación Comisión Católica Argentina de Migraciones (FCCAM)</v>
      </c>
      <c r="EG123" t="str">
        <v>Fundación CRISFE</v>
      </c>
      <c r="EH123" t="str">
        <v>Fundación de Ayuda Social de Las Iglesias Cristianas</v>
      </c>
      <c r="EI123" t="str">
        <v>Fundación de Ayuda Social de las Iglesias Cristianas (FASIC)</v>
      </c>
      <c r="EJ123" t="str">
        <v>Fundación de Emigrantes Venezolanos (FEV)</v>
      </c>
      <c r="EK123" t="str">
        <v>Fundación de las Americas (FUDELA)</v>
      </c>
      <c r="EL123" t="str">
        <v>Fundación Educativa Rada</v>
      </c>
      <c r="EM123" t="str">
        <v>Fundación Equidad</v>
      </c>
      <c r="EN123" t="str">
        <v>Fundación Halü Bienestar Humano (HALU)</v>
      </c>
      <c r="EO123" t="str">
        <v>Fundación Huésped</v>
      </c>
      <c r="EP123" t="str">
        <v>Fundación Human Rights Caribbean (HRC)</v>
      </c>
      <c r="EQ123" t="str">
        <v>Fundación Las Golondrinas</v>
      </c>
      <c r="ER123" t="str">
        <v>Fundación Manos Abiertas</v>
      </c>
      <c r="ES123" t="str">
        <v>Fundación Mi Sangre</v>
      </c>
      <c r="ET123" t="str">
        <v>Fundación Nuestros Jóvenes</v>
      </c>
      <c r="EU123" t="str">
        <v>Fundacion pa Hende Muhe den Dificultad (FHMD)</v>
      </c>
      <c r="EV123" t="str">
        <v>Fundación Pan de Vida</v>
      </c>
      <c r="EW123" t="str">
        <v>Fundación Panamericana de Desarrollo</v>
      </c>
      <c r="EX123" t="str">
        <v>Fundación Panamericana para el Desarrollo (FUPAD)</v>
      </c>
      <c r="EY123" t="str">
        <v>Fundación para Asistencia a las Víctimas</v>
      </c>
      <c r="EZ123" t="str">
        <v>Fundación para la Integración y el Desarrollo de América Latina (FIDAL)</v>
      </c>
      <c r="FA123" t="str">
        <v>Fundación Salú pa Tur</v>
      </c>
      <c r="FB123" t="str">
        <v>Fundación Scalabrini Bolivia</v>
      </c>
      <c r="FC123" t="str">
        <v>Fundacion Scalabrini Chile</v>
      </c>
      <c r="FD123" t="str">
        <v>Fundación SES</v>
      </c>
      <c r="FE123" t="str">
        <v>Fundación Solidaria Trabajo para un Hermano</v>
      </c>
      <c r="FF123" t="str">
        <v>Fundación Stima</v>
      </c>
      <c r="FG123" t="str">
        <v>Fundación Takuna</v>
      </c>
      <c r="FH123" t="str">
        <v>Fundación Tarabita</v>
      </c>
      <c r="FI123" t="str">
        <v>Fundación Venex Curacao</v>
      </c>
      <c r="FJ123" t="str">
        <v>Globalizate Radio</v>
      </c>
      <c r="FK123" t="str">
        <v>GOAL</v>
      </c>
      <c r="FL123" t="str">
        <v>Heartland Alliance International (HAI)</v>
      </c>
      <c r="FM123" t="str">
        <v>HELVETAS Swiss Intercooperation</v>
      </c>
      <c r="FN123" t="str">
        <v>Hermanos Salesianas</v>
      </c>
      <c r="FO123" t="str">
        <v>HIAS</v>
      </c>
      <c r="FP123" t="str">
        <v>Hogar de Cristo</v>
      </c>
      <c r="FQ123" t="str">
        <v>Hogar de Nazareth</v>
      </c>
      <c r="FR123" t="str">
        <v>Human Rights Defence Curaçao</v>
      </c>
      <c r="FS123" t="str">
        <v>Humanity &amp; Inclusion</v>
      </c>
      <c r="FT123" t="str">
        <v>Humans Analytic</v>
      </c>
      <c r="FU123" t="str">
        <v>IEB - Instituto Internacional de Educação do Brasil</v>
      </c>
      <c r="FV123" t="str">
        <v>iMMAP</v>
      </c>
      <c r="FW123" t="str">
        <v>IMPACT Initiatives (REACH)</v>
      </c>
      <c r="FX123" t="str">
        <v>Institute of Natural and Cultural Heritage (IPANC)</v>
      </c>
      <c r="FY123" t="str">
        <v>Instituto de Democracia y Derechos Humanos</v>
      </c>
      <c r="FZ123" t="str">
        <v>Instituto de maná</v>
      </c>
      <c r="GA123" t="str">
        <v>Instituto de Promoción del Desarrollo Solidario</v>
      </c>
      <c r="GB123" t="str">
        <v>Instituto Dominicano de Desarrollo Integral</v>
      </c>
      <c r="GC123" t="str">
        <v>Instituto Félix Guattari</v>
      </c>
      <c r="GD123" t="str">
        <v>Instituto Nice</v>
      </c>
      <c r="GE123" t="str">
        <v>Instituto para las Migraciones y Derechos Humanos (IMDH)</v>
      </c>
      <c r="GF123" t="str">
        <v>Instituto Pirilampos - Grupo de visitas y acciones voluntarias en Roraima</v>
      </c>
      <c r="GG123" t="str">
        <v>INTERSOS</v>
      </c>
      <c r="GH123" t="str">
        <v>IPANC</v>
      </c>
      <c r="GI123" t="str">
        <v>Kimirina Coorporation</v>
      </c>
      <c r="GJ123" t="str">
        <v>La Bolsa del Samaritano</v>
      </c>
      <c r="GK123" t="str">
        <v>Lutheran World Relief</v>
      </c>
      <c r="GL123" t="str">
        <v>Malteser International</v>
      </c>
      <c r="GM123" t="str">
        <v>Más Igualdad Perú</v>
      </c>
      <c r="GN123" t="str">
        <v>MedGlobal</v>
      </c>
      <c r="GO123" t="str">
        <v>Medical Teams International</v>
      </c>
      <c r="GP123" t="str">
        <v>Médicos del Mundo</v>
      </c>
      <c r="GQ123" t="str">
        <v>Mercy Corps</v>
      </c>
      <c r="GR123" t="str">
        <v>Migrantes, Refugiados y Argentinos Emprendedores Sociales (MIRARES)</v>
      </c>
      <c r="GS123" t="str">
        <v>Mision Scalabriniana - Ecuador</v>
      </c>
      <c r="GT123" t="str">
        <v>Missão Paz</v>
      </c>
      <c r="GU123" t="str">
        <v>Movimiento de Mujeres de El Oro</v>
      </c>
      <c r="GV123" t="str">
        <v>Movimiento LGBT+ Brasil</v>
      </c>
      <c r="GW123" t="str">
        <v>Museu A CASA</v>
      </c>
      <c r="GX123" t="str">
        <v>Nueva organización</v>
      </c>
      <c r="GY123" t="str">
        <v>Oficina de la Coordinadora Residente UN</v>
      </c>
      <c r="GZ123" t="str">
        <v>Oficina de las Naciones Unidas de Servicios para Proyectos (UNOPS)</v>
      </c>
      <c r="HA123" t="str">
        <v>Oficina de Naciones Unidas contra la Droga y el Delito (ONUDD)</v>
      </c>
      <c r="HB123" t="str">
        <v>Oficina de Naciones Unidas para la Coordinación de Asuntos Humanitarios</v>
      </c>
      <c r="HC123" t="str">
        <v>Oficina del Alto Comisionado de las Naciones Unidas para los Derechos Humanos (ACNUDH)</v>
      </c>
      <c r="HD123" t="str">
        <v>ONU voluntarios</v>
      </c>
      <c r="HE123" t="str">
        <v>Opportunity International/AGAPE</v>
      </c>
      <c r="HF123" t="str">
        <v>Organización de Estados Iberoamericanos para la Educación, la Ciencia y la Cultura (OEI)</v>
      </c>
      <c r="HG123" t="str">
        <v>Organización de las Naciones Unidas para la Alimentación y la Agricultura (FAO)</v>
      </c>
      <c r="HH123" t="str">
        <v>Organización de las Naciones Unidas para la Educación, la Ciencia y la Cultura (UNESCO)</v>
      </c>
      <c r="HI123" t="str">
        <v>Organización Fuerza Internacional de Capellanía DDHH y DIH OFICA ICC</v>
      </c>
      <c r="HJ123" t="str">
        <v>Organización Internacional del Trabajo (OIT)</v>
      </c>
      <c r="HK123" t="str">
        <v>Organización Internacional para las Migraciones (OIM)</v>
      </c>
      <c r="HL123" t="str">
        <v>Organización Panamericana de la Salud/Organización Mundial de la Salud (OPS/OMS)</v>
      </c>
      <c r="HM123" t="str">
        <v>OXFAM</v>
      </c>
      <c r="HN123" t="str">
        <v>Parroquia Eclesiástica San Francisco</v>
      </c>
      <c r="HO123" t="str">
        <v>Parroquia Ntra Sra Asunción y Madre de los Migrantes</v>
      </c>
      <c r="HP123" t="str">
        <v>Pastoral de Movilidad Humana - Conferencia Episcopal Peruana</v>
      </c>
      <c r="HQ123" t="str">
        <v>Pastoral Social Cáritas</v>
      </c>
      <c r="HR123" t="str">
        <v>Patronato de Amparo Social de Tulcán</v>
      </c>
      <c r="HS123" t="str">
        <v>Peace for Development</v>
      </c>
      <c r="HT123" t="str">
        <v>Plan Internacional</v>
      </c>
      <c r="HU123" t="str">
        <v>Première Urgence Internationale</v>
      </c>
      <c r="HV123" t="str">
        <v>PROBONO Colombia</v>
      </c>
      <c r="HW123" t="str">
        <v>Progetto mondo mlal</v>
      </c>
      <c r="HX123" t="str">
        <v>Programa Conjunto de las Naciones Unidas sobre el VIH/SIDA (ONUSIDA)</v>
      </c>
      <c r="HY123" t="str">
        <v>Programa de las Naciones Unidas para el Desarrollo (PNUD)</v>
      </c>
      <c r="HZ123" t="str">
        <v>Programa de las Naciones Unidas para los Asentamientos Humanos (UN Habitat)</v>
      </c>
      <c r="IA123" t="str">
        <v>Programa de Soporte a la autoayuda de personas seropositivas</v>
      </c>
      <c r="IB123" t="str">
        <v>Programa Mundial de Alimentos (PMA)</v>
      </c>
      <c r="IC123" t="str">
        <v>Purik Huasi</v>
      </c>
      <c r="ID123" t="str">
        <v>Red con Migrantes y Refugiados</v>
      </c>
      <c r="IE123" t="str">
        <v>Red de Investigaciones Orientadas a la Solución de Problemas en Derechos Humanos</v>
      </c>
      <c r="IF123" t="str">
        <v>Red Internacional de Migración Scalabrini</v>
      </c>
      <c r="IG123" t="str">
        <v>Red Latinoamericana de Organizaciones no Gubernamentales de Personas con Discapacidad y sus Familias (RIADIS)</v>
      </c>
      <c r="IH123" t="str">
        <v>Red regioanal LGTBI+</v>
      </c>
      <c r="II123" t="str">
        <v>Renacer</v>
      </c>
      <c r="IJ123" t="str">
        <v>RET Internacional</v>
      </c>
      <c r="IK123" t="str">
        <v>Save the Children (SCI)</v>
      </c>
      <c r="IL123" t="str">
        <v>Sección Peruana de Amnistía Internacional</v>
      </c>
      <c r="IM123" t="str">
        <v>Semillas para la Democracia</v>
      </c>
      <c r="IN123" t="str">
        <v>Servicio Ecuménico para la Dignidad Humana</v>
      </c>
      <c r="IO123" t="str">
        <v>Servicio Jesuita a Migrantes (SJM)</v>
      </c>
      <c r="IP123" t="str">
        <v>Servicio Jesuita a Migrantes y Refugiados (SJMR)</v>
      </c>
      <c r="IQ123" t="str">
        <v>Servicio Jesuita a Refugiados (SJR)</v>
      </c>
      <c r="IR123" t="str">
        <v>Servicio Pastoral de Migrantes Nacional</v>
      </c>
      <c r="IS123" t="str">
        <v>Serviço Pastoral dos Migrantes do Nordeste</v>
      </c>
      <c r="IT123" t="str">
        <v>Sesame Workshop</v>
      </c>
      <c r="IU123" t="str">
        <v>Sociedad Bolivariana de Curaçao</v>
      </c>
      <c r="IV123" t="str">
        <v>Solidarites International/Premiere Urgence Internationale (Consorcio de SI y PUI)</v>
      </c>
      <c r="IW123" t="str">
        <v>Sparkassenstiftung für internationale Kooperation</v>
      </c>
      <c r="IX123" t="str">
        <v>Stichting Slachtofferhulp Curaçao</v>
      </c>
      <c r="IY123" t="str">
        <v>Swisscontact</v>
      </c>
      <c r="IZ123" t="str">
        <v>Tearfund</v>
      </c>
      <c r="JA123" t="str">
        <v>TECHO</v>
      </c>
      <c r="JB123" t="str">
        <v>Terre des Hommes Italy</v>
      </c>
      <c r="JC123" t="str">
        <v>Terre des Hommes Lausanne</v>
      </c>
      <c r="JD123" t="str">
        <v>Terre des Hommes Suisse</v>
      </c>
      <c r="JE123" t="str">
        <v>Universidad Católica del Uruguay (UCU)</v>
      </c>
      <c r="JF123" t="str">
        <v>Universidad de Buenos Aires (UBA)</v>
      </c>
      <c r="JG123" t="str">
        <v>UruVene</v>
      </c>
      <c r="JH123" t="str">
        <v>VenAruba Solidaria</v>
      </c>
      <c r="JI123" t="str">
        <v>VenEuropa</v>
      </c>
      <c r="JJ123" t="str">
        <v>Venezolanos en San Cristóbal</v>
      </c>
      <c r="JK123" t="str">
        <v>Vicaría de Pastoral Social Caritas</v>
      </c>
      <c r="JL123" t="str">
        <v>Vicariato apostólico de Esmeraldas – Nación de Paz (VAE)</v>
      </c>
      <c r="JM123" t="str">
        <v>Visión Mundial</v>
      </c>
      <c r="JN123" t="str">
        <v>War Child</v>
      </c>
      <c r="JO123" t="str">
        <v>We World GVC</v>
      </c>
      <c r="JP123" t="str">
        <v>World Council of Credit Unions</v>
      </c>
      <c r="JQ123" t="str">
        <v>ZOA</v>
      </c>
    </row>
    <row r="124" spans="1:277" x14ac:dyDescent="0.3">
      <c r="A124" s="37" t="s">
        <v>1000</v>
      </c>
      <c r="B124" s="37" t="s">
        <v>1001</v>
      </c>
      <c r="C124" s="37" t="s">
        <v>1002</v>
      </c>
      <c r="D124" s="37"/>
      <c r="E124" s="37" t="s">
        <v>1003</v>
      </c>
      <c r="F124" s="46" t="b">
        <v>0</v>
      </c>
      <c r="G124" s="46" t="s">
        <v>2167</v>
      </c>
      <c r="I124" t="str" cm="1">
        <f t="array" ref="I124:JQ124">TRANSPOSE(_xlfn._xlws.SORT(_xlfn._xlws.FILTER(Table3[Nombre],ISNUMBER(SEARCH(' Activity Sheet'!C125,Table3[Nombre])),"Not found"),,1))</f>
        <v>100% Diversidad y Derechos</v>
      </c>
      <c r="J124" t="str">
        <v>ABV - Asociación del Bien con la Vida</v>
      </c>
      <c r="K124" t="str">
        <v>ACAPS</v>
      </c>
      <c r="L124" t="str">
        <v>Acción contra el Hambre</v>
      </c>
      <c r="M124" t="str">
        <v>ACT Alianza</v>
      </c>
      <c r="N124" t="str">
        <v>ACTED</v>
      </c>
      <c r="O124" t="str">
        <v>Agencia Adventista de Desarollo y Recursos Asistenciales (ADRA)</v>
      </c>
      <c r="P124" t="str">
        <v>Agencia de Cooperación Alemana para el Desarrollo GIZ</v>
      </c>
      <c r="Q124" t="str">
        <v>AID FOR AIDS</v>
      </c>
      <c r="R124" t="str">
        <v>AIDS Healthcare Foundation</v>
      </c>
      <c r="S124" t="str">
        <v>Aldeas Infantiles SOS</v>
      </c>
      <c r="T124" t="str">
        <v>Alianza por la Solidaridad</v>
      </c>
      <c r="U124" t="str">
        <v>Alianza por Venezuela</v>
      </c>
      <c r="V124" t="str">
        <v>Alto Comisionado de las Naciones Unidas para los Refugiados (ACNUR)</v>
      </c>
      <c r="W124" t="str">
        <v>Asociación Aves</v>
      </c>
      <c r="X124" t="str">
        <v>Asociación Caritativa y Cultural Amigos do Noivo</v>
      </c>
      <c r="Y124" t="str">
        <v>Asociación Churún Merú</v>
      </c>
      <c r="Z124" t="str">
        <v>Asociación Civil de Chamos Venezolanos</v>
      </c>
      <c r="AA124" t="str">
        <v>Asociación Civil El Paso</v>
      </c>
      <c r="AB124" t="str">
        <v>Asociación Civil Venezolana en Paraguay</v>
      </c>
      <c r="AC124" t="str">
        <v>Asociación Construyendo Caminos de Esperanza Frente a la Injusticia, el Rechazo y el Olvido (CCEFIRO)</v>
      </c>
      <c r="AD124" t="str">
        <v>Asociación de Apoyo al Desarrollo - APOYAR</v>
      </c>
      <c r="AE124" t="str">
        <v>Asociacion de Jubilados y Pensionados Venezolanos en Argentina</v>
      </c>
      <c r="AF124" t="str">
        <v>Asociación de Psicólogos Venezolanos en Argentina</v>
      </c>
      <c r="AG124" t="str">
        <v>Asociación de venezolanos en la República argentina (ASOVEN)</v>
      </c>
      <c r="AH124" t="str">
        <v>Asociación educativa y caritativa Vale da Benção (AEBVB)</v>
      </c>
      <c r="AI124" t="str">
        <v>Asociación Idas y Vueltas</v>
      </c>
      <c r="AJ124" t="str">
        <v>Asociación ILLARI-AMANECER</v>
      </c>
      <c r="AK124" t="str">
        <v>Asociación Inmigrante Feliz</v>
      </c>
      <c r="AL124" t="str">
        <v>Asociación Manos Veneguayas</v>
      </c>
      <c r="AM124" t="str">
        <v>AsociacIón Misioneros de San Carlos Scalabrinianos</v>
      </c>
      <c r="AN124" t="str">
        <v>Asociación Mutual Israelita Argentina</v>
      </c>
      <c r="AO124" t="str">
        <v>Asociación Profamilia</v>
      </c>
      <c r="AP124" t="str">
        <v>Asociación Quinta Ola</v>
      </c>
      <c r="AQ124" t="str">
        <v>Asociación Solidaridad y Acción</v>
      </c>
      <c r="AR124" t="str">
        <v>Asociación Venezolana en Chile</v>
      </c>
      <c r="AS124" t="str">
        <v>Associação Hermanitos</v>
      </c>
      <c r="AT124" t="str">
        <v>Ayuda en Acción</v>
      </c>
      <c r="AU124" t="str">
        <v>Bethany Christian Services</v>
      </c>
      <c r="AV124" t="str">
        <v>Blumont</v>
      </c>
      <c r="AW124" t="str">
        <v>Capellanía de migrantes venezolanos de la diócesis de Lurín</v>
      </c>
      <c r="AX124" t="str">
        <v>CARE</v>
      </c>
      <c r="AY124" t="str">
        <v>Cáritas Alemania</v>
      </c>
      <c r="AZ124" t="str">
        <v>Cáritas Aruba</v>
      </c>
      <c r="BA124" t="str">
        <v>Cáritas Bolivia</v>
      </c>
      <c r="BB124" t="str">
        <v>Cáritas Brasil</v>
      </c>
      <c r="BC124" t="str">
        <v>Caritas Ecuador</v>
      </c>
      <c r="BD124" t="str">
        <v>Caritas Manaus</v>
      </c>
      <c r="BE124" t="str">
        <v>Caritas Parana</v>
      </c>
      <c r="BF124" t="str">
        <v>Cáritas Perú</v>
      </c>
      <c r="BG124" t="str">
        <v>Cáritas Rio de Janeiro</v>
      </c>
      <c r="BH124" t="str">
        <v>Cáritas São Paulo</v>
      </c>
      <c r="BI124" t="str">
        <v>Cáritas Suiza</v>
      </c>
      <c r="BJ124" t="str">
        <v>Cáritas Willemstad</v>
      </c>
      <c r="BK124" t="str">
        <v>Casa Cemisol</v>
      </c>
      <c r="BL124" t="str">
        <v>Casa Hogar San José</v>
      </c>
      <c r="BM124" t="str">
        <v>Casa Violeta</v>
      </c>
      <c r="BN124" t="str">
        <v>Centro de Atencion alMigrante (CAM)</v>
      </c>
      <c r="BO124" t="str">
        <v>Centro de Atencion Psicosocial (CAPS)</v>
      </c>
      <c r="BP124" t="str">
        <v>Centro de Defensa de los Derechos Humanos de Guarulhos (CCDH)</v>
      </c>
      <c r="BQ124" t="str">
        <v>Centro de Desarrollo y Autogestión</v>
      </c>
      <c r="BR124" t="str">
        <v>Centro de Estudios y Programas Integrados para el Desarrollo Sostenible (CIEDS)</v>
      </c>
      <c r="BS124" t="str">
        <v>Centro de Estudios y Solidaridad con América Latina (CESAL)</v>
      </c>
      <c r="BT124" t="str">
        <v>Centro de Migración y Derechos Humanos de la Diócesis de Roraima</v>
      </c>
      <c r="BU124" t="str">
        <v>Centro Familiar Familias Sin Fronteras – Fundación Familia Sin Fronteras</v>
      </c>
      <c r="BV124" t="str">
        <v>CESVI-Cooperazione e Sviluppo</v>
      </c>
      <c r="BW124" t="str">
        <v>ChildFund Internacional</v>
      </c>
      <c r="BX124" t="str">
        <v>CHS Alternativo</v>
      </c>
      <c r="BY124" t="str">
        <v>CIR - Conselho Indígena de Roraima</v>
      </c>
      <c r="BZ124" t="str">
        <v>Coletivo MOSAICO - Asociación del Movimiento Social, Ambiental, Interactivo, Cultural y Organizacional</v>
      </c>
      <c r="CA124" t="str">
        <v>COLVENZ</v>
      </c>
      <c r="CB124" t="str">
        <v>Comisión Argentina para Refugiados y Migrantes (CAREF)</v>
      </c>
      <c r="CC124" t="str">
        <v>Comité Internacional de la Cruz Roja</v>
      </c>
      <c r="CD124" t="str">
        <v>Comité Internacional de Rescate (IRC)</v>
      </c>
      <c r="CE124" t="str">
        <v>Comité Internacional para el Desarrollo de los Pueblos (CISP)</v>
      </c>
      <c r="CF124" t="str">
        <v>Comite permanente por la defensa de los derechos humanos (CDH)</v>
      </c>
      <c r="CG124" t="str">
        <v>Compasión internacional</v>
      </c>
      <c r="CH124" t="str">
        <v>Compassiva</v>
      </c>
      <c r="CI124" t="str">
        <v>Conozco mis derechos</v>
      </c>
      <c r="CJ124" t="str">
        <v>ConQuito</v>
      </c>
      <c r="CK124" t="str">
        <v>Consejo Danés para los Refugiados (DRC)</v>
      </c>
      <c r="CL124" t="str">
        <v>Consejo Interreligioso del Perú - Religiones por la Paz</v>
      </c>
      <c r="CM124" t="str">
        <v>Consejo Noruego para los Refugiados (NRC)</v>
      </c>
      <c r="CN124" t="str">
        <v>Consorcio de Org. Privadas de promoción al desarrollo de la micro y pequeña empresa</v>
      </c>
      <c r="CO124" t="str">
        <v>COOPI - Cooperación Internacional</v>
      </c>
      <c r="CP124" t="str">
        <v>Corporacion Minuto de Dios</v>
      </c>
      <c r="CQ124" t="str">
        <v>Corporación Opción Legal</v>
      </c>
      <c r="CR124" t="str">
        <v>Corporación para el Desarrollo de Emprendimiento y la Innovación Social</v>
      </c>
      <c r="CS124" t="str">
        <v>Cruz Roja Argentina</v>
      </c>
      <c r="CT124" t="str">
        <v>Cruz Roja Colombia</v>
      </c>
      <c r="CU124" t="str">
        <v>Cruz Roja Ecuador</v>
      </c>
      <c r="CV124" t="str">
        <v>Cruz Roja Española</v>
      </c>
      <c r="CW124" t="str">
        <v>Cruz Roja Panamá</v>
      </c>
      <c r="CX124" t="str">
        <v>Cruz Roja Paraguay</v>
      </c>
      <c r="CY124" t="str">
        <v>Cruz Roja Perú</v>
      </c>
      <c r="CZ124" t="str">
        <v>Cruz Roja Uruguay</v>
      </c>
      <c r="DA124" t="str">
        <v>Cuso Internacional</v>
      </c>
      <c r="DB124" t="str">
        <v>DCF (Danielle’s Children Fund)</v>
      </c>
      <c r="DC124" t="str">
        <v>Desarrollo Cooperativo Agrícola Internacional / Voluntarios en Asistencia Cooperativa en el Extranjero</v>
      </c>
      <c r="DD124" t="str">
        <v>Diakonie Katastrophenhilfe</v>
      </c>
      <c r="DE124" t="str">
        <v>Diálogo Diverso</v>
      </c>
      <c r="DF124" t="str">
        <v>Diáspora Venezolana en República Dominicana</v>
      </c>
      <c r="DG124" t="str">
        <v>Duendes y Ángeles Vinotinto República Dominicana</v>
      </c>
      <c r="DH124" t="str">
        <v>Embajadores internacionales de Canarinhos da Amazonia por la paz</v>
      </c>
      <c r="DI124" t="str">
        <v>Encuentros SJS (Servicio Jesuita de la Solidaridad)</v>
      </c>
      <c r="DJ124" t="str">
        <v>Ending Violence Against Migrants</v>
      </c>
      <c r="DK124" t="str">
        <v>Entidad de las Naciones Unidas para la Igualdad de Género y el Empoderamiento de las Mujeres</v>
      </c>
      <c r="DL124" t="str">
        <v>Famia Planea</v>
      </c>
      <c r="DM124" t="str">
        <v>Family Planning Association of Trinidad and Tobago</v>
      </c>
      <c r="DN124" t="str">
        <v>Federación de Mujeres de Sucumbíos</v>
      </c>
      <c r="DO124" t="str">
        <v>Federación Internacional de la Cruz Roja (FIRC)</v>
      </c>
      <c r="DP124" t="str">
        <v>Federación internacional humanitaria</v>
      </c>
      <c r="DQ124" t="str">
        <v>Federación Luterana Mundial</v>
      </c>
      <c r="DR124" t="str">
        <v>Fondo de las Naciones Unidas para la Infancia (UNICEF)</v>
      </c>
      <c r="DS124" t="str">
        <v>Fondo de Población de las Naciones Unidas (UNFPA)</v>
      </c>
      <c r="DT124" t="str">
        <v>Fondo Ecuatoriano Populorum Progressio</v>
      </c>
      <c r="DU124" t="str">
        <v>Foro de Israel para la Ayuda Humanitaria Internacional (IsraAID)</v>
      </c>
      <c r="DV124" t="str">
        <v>Foro de la Sociedad Civil en Salud (ForoSalud)</v>
      </c>
      <c r="DW124" t="str">
        <v>Foro Salud Callao</v>
      </c>
      <c r="DX124" t="str">
        <v>Fraternidade Sem Fronteiras</v>
      </c>
      <c r="DY124" t="str">
        <v>Fundación “Project Hope of Colombia”</v>
      </c>
      <c r="DZ124" t="str">
        <v>Fundación Alas de Colibrí</v>
      </c>
      <c r="EA124" t="str">
        <v>Fundación Americares</v>
      </c>
      <c r="EB124" t="str">
        <v>Fundación AVSI</v>
      </c>
      <c r="EC124" t="str">
        <v>Fundación Baylor Colombia</v>
      </c>
      <c r="ED124" t="str">
        <v>Fundación Casa de Refugio Matilde</v>
      </c>
      <c r="EE124" t="str">
        <v>Fundación Colonia de Venezuela en República Dominicana (FUNCOVERD)</v>
      </c>
      <c r="EF124" t="str">
        <v>Fundación Comisión Católica Argentina de Migraciones (FCCAM)</v>
      </c>
      <c r="EG124" t="str">
        <v>Fundación CRISFE</v>
      </c>
      <c r="EH124" t="str">
        <v>Fundación de Ayuda Social de Las Iglesias Cristianas</v>
      </c>
      <c r="EI124" t="str">
        <v>Fundación de Ayuda Social de las Iglesias Cristianas (FASIC)</v>
      </c>
      <c r="EJ124" t="str">
        <v>Fundación de Emigrantes Venezolanos (FEV)</v>
      </c>
      <c r="EK124" t="str">
        <v>Fundación de las Americas (FUDELA)</v>
      </c>
      <c r="EL124" t="str">
        <v>Fundación Educativa Rada</v>
      </c>
      <c r="EM124" t="str">
        <v>Fundación Equidad</v>
      </c>
      <c r="EN124" t="str">
        <v>Fundación Halü Bienestar Humano (HALU)</v>
      </c>
      <c r="EO124" t="str">
        <v>Fundación Huésped</v>
      </c>
      <c r="EP124" t="str">
        <v>Fundación Human Rights Caribbean (HRC)</v>
      </c>
      <c r="EQ124" t="str">
        <v>Fundación Las Golondrinas</v>
      </c>
      <c r="ER124" t="str">
        <v>Fundación Manos Abiertas</v>
      </c>
      <c r="ES124" t="str">
        <v>Fundación Mi Sangre</v>
      </c>
      <c r="ET124" t="str">
        <v>Fundación Nuestros Jóvenes</v>
      </c>
      <c r="EU124" t="str">
        <v>Fundacion pa Hende Muhe den Dificultad (FHMD)</v>
      </c>
      <c r="EV124" t="str">
        <v>Fundación Pan de Vida</v>
      </c>
      <c r="EW124" t="str">
        <v>Fundación Panamericana de Desarrollo</v>
      </c>
      <c r="EX124" t="str">
        <v>Fundación Panamericana para el Desarrollo (FUPAD)</v>
      </c>
      <c r="EY124" t="str">
        <v>Fundación para Asistencia a las Víctimas</v>
      </c>
      <c r="EZ124" t="str">
        <v>Fundación para la Integración y el Desarrollo de América Latina (FIDAL)</v>
      </c>
      <c r="FA124" t="str">
        <v>Fundación Salú pa Tur</v>
      </c>
      <c r="FB124" t="str">
        <v>Fundación Scalabrini Bolivia</v>
      </c>
      <c r="FC124" t="str">
        <v>Fundacion Scalabrini Chile</v>
      </c>
      <c r="FD124" t="str">
        <v>Fundación SES</v>
      </c>
      <c r="FE124" t="str">
        <v>Fundación Solidaria Trabajo para un Hermano</v>
      </c>
      <c r="FF124" t="str">
        <v>Fundación Stima</v>
      </c>
      <c r="FG124" t="str">
        <v>Fundación Takuna</v>
      </c>
      <c r="FH124" t="str">
        <v>Fundación Tarabita</v>
      </c>
      <c r="FI124" t="str">
        <v>Fundación Venex Curacao</v>
      </c>
      <c r="FJ124" t="str">
        <v>Globalizate Radio</v>
      </c>
      <c r="FK124" t="str">
        <v>GOAL</v>
      </c>
      <c r="FL124" t="str">
        <v>Heartland Alliance International (HAI)</v>
      </c>
      <c r="FM124" t="str">
        <v>HELVETAS Swiss Intercooperation</v>
      </c>
      <c r="FN124" t="str">
        <v>Hermanos Salesianas</v>
      </c>
      <c r="FO124" t="str">
        <v>HIAS</v>
      </c>
      <c r="FP124" t="str">
        <v>Hogar de Cristo</v>
      </c>
      <c r="FQ124" t="str">
        <v>Hogar de Nazareth</v>
      </c>
      <c r="FR124" t="str">
        <v>Human Rights Defence Curaçao</v>
      </c>
      <c r="FS124" t="str">
        <v>Humanity &amp; Inclusion</v>
      </c>
      <c r="FT124" t="str">
        <v>Humans Analytic</v>
      </c>
      <c r="FU124" t="str">
        <v>IEB - Instituto Internacional de Educação do Brasil</v>
      </c>
      <c r="FV124" t="str">
        <v>iMMAP</v>
      </c>
      <c r="FW124" t="str">
        <v>IMPACT Initiatives (REACH)</v>
      </c>
      <c r="FX124" t="str">
        <v>Institute of Natural and Cultural Heritage (IPANC)</v>
      </c>
      <c r="FY124" t="str">
        <v>Instituto de Democracia y Derechos Humanos</v>
      </c>
      <c r="FZ124" t="str">
        <v>Instituto de maná</v>
      </c>
      <c r="GA124" t="str">
        <v>Instituto de Promoción del Desarrollo Solidario</v>
      </c>
      <c r="GB124" t="str">
        <v>Instituto Dominicano de Desarrollo Integral</v>
      </c>
      <c r="GC124" t="str">
        <v>Instituto Félix Guattari</v>
      </c>
      <c r="GD124" t="str">
        <v>Instituto Nice</v>
      </c>
      <c r="GE124" t="str">
        <v>Instituto para las Migraciones y Derechos Humanos (IMDH)</v>
      </c>
      <c r="GF124" t="str">
        <v>Instituto Pirilampos - Grupo de visitas y acciones voluntarias en Roraima</v>
      </c>
      <c r="GG124" t="str">
        <v>INTERSOS</v>
      </c>
      <c r="GH124" t="str">
        <v>IPANC</v>
      </c>
      <c r="GI124" t="str">
        <v>Kimirina Coorporation</v>
      </c>
      <c r="GJ124" t="str">
        <v>La Bolsa del Samaritano</v>
      </c>
      <c r="GK124" t="str">
        <v>Lutheran World Relief</v>
      </c>
      <c r="GL124" t="str">
        <v>Malteser International</v>
      </c>
      <c r="GM124" t="str">
        <v>Más Igualdad Perú</v>
      </c>
      <c r="GN124" t="str">
        <v>MedGlobal</v>
      </c>
      <c r="GO124" t="str">
        <v>Medical Teams International</v>
      </c>
      <c r="GP124" t="str">
        <v>Médicos del Mundo</v>
      </c>
      <c r="GQ124" t="str">
        <v>Mercy Corps</v>
      </c>
      <c r="GR124" t="str">
        <v>Migrantes, Refugiados y Argentinos Emprendedores Sociales (MIRARES)</v>
      </c>
      <c r="GS124" t="str">
        <v>Mision Scalabriniana - Ecuador</v>
      </c>
      <c r="GT124" t="str">
        <v>Missão Paz</v>
      </c>
      <c r="GU124" t="str">
        <v>Movimiento de Mujeres de El Oro</v>
      </c>
      <c r="GV124" t="str">
        <v>Movimiento LGBT+ Brasil</v>
      </c>
      <c r="GW124" t="str">
        <v>Museu A CASA</v>
      </c>
      <c r="GX124" t="str">
        <v>Nueva organización</v>
      </c>
      <c r="GY124" t="str">
        <v>Oficina de la Coordinadora Residente UN</v>
      </c>
      <c r="GZ124" t="str">
        <v>Oficina de las Naciones Unidas de Servicios para Proyectos (UNOPS)</v>
      </c>
      <c r="HA124" t="str">
        <v>Oficina de Naciones Unidas contra la Droga y el Delito (ONUDD)</v>
      </c>
      <c r="HB124" t="str">
        <v>Oficina de Naciones Unidas para la Coordinación de Asuntos Humanitarios</v>
      </c>
      <c r="HC124" t="str">
        <v>Oficina del Alto Comisionado de las Naciones Unidas para los Derechos Humanos (ACNUDH)</v>
      </c>
      <c r="HD124" t="str">
        <v>ONU voluntarios</v>
      </c>
      <c r="HE124" t="str">
        <v>Opportunity International/AGAPE</v>
      </c>
      <c r="HF124" t="str">
        <v>Organización de Estados Iberoamericanos para la Educación, la Ciencia y la Cultura (OEI)</v>
      </c>
      <c r="HG124" t="str">
        <v>Organización de las Naciones Unidas para la Alimentación y la Agricultura (FAO)</v>
      </c>
      <c r="HH124" t="str">
        <v>Organización de las Naciones Unidas para la Educación, la Ciencia y la Cultura (UNESCO)</v>
      </c>
      <c r="HI124" t="str">
        <v>Organización Fuerza Internacional de Capellanía DDHH y DIH OFICA ICC</v>
      </c>
      <c r="HJ124" t="str">
        <v>Organización Internacional del Trabajo (OIT)</v>
      </c>
      <c r="HK124" t="str">
        <v>Organización Internacional para las Migraciones (OIM)</v>
      </c>
      <c r="HL124" t="str">
        <v>Organización Panamericana de la Salud/Organización Mundial de la Salud (OPS/OMS)</v>
      </c>
      <c r="HM124" t="str">
        <v>OXFAM</v>
      </c>
      <c r="HN124" t="str">
        <v>Parroquia Eclesiástica San Francisco</v>
      </c>
      <c r="HO124" t="str">
        <v>Parroquia Ntra Sra Asunción y Madre de los Migrantes</v>
      </c>
      <c r="HP124" t="str">
        <v>Pastoral de Movilidad Humana - Conferencia Episcopal Peruana</v>
      </c>
      <c r="HQ124" t="str">
        <v>Pastoral Social Cáritas</v>
      </c>
      <c r="HR124" t="str">
        <v>Patronato de Amparo Social de Tulcán</v>
      </c>
      <c r="HS124" t="str">
        <v>Peace for Development</v>
      </c>
      <c r="HT124" t="str">
        <v>Plan Internacional</v>
      </c>
      <c r="HU124" t="str">
        <v>Première Urgence Internationale</v>
      </c>
      <c r="HV124" t="str">
        <v>PROBONO Colombia</v>
      </c>
      <c r="HW124" t="str">
        <v>Progetto mondo mlal</v>
      </c>
      <c r="HX124" t="str">
        <v>Programa Conjunto de las Naciones Unidas sobre el VIH/SIDA (ONUSIDA)</v>
      </c>
      <c r="HY124" t="str">
        <v>Programa de las Naciones Unidas para el Desarrollo (PNUD)</v>
      </c>
      <c r="HZ124" t="str">
        <v>Programa de las Naciones Unidas para los Asentamientos Humanos (UN Habitat)</v>
      </c>
      <c r="IA124" t="str">
        <v>Programa de Soporte a la autoayuda de personas seropositivas</v>
      </c>
      <c r="IB124" t="str">
        <v>Programa Mundial de Alimentos (PMA)</v>
      </c>
      <c r="IC124" t="str">
        <v>Purik Huasi</v>
      </c>
      <c r="ID124" t="str">
        <v>Red con Migrantes y Refugiados</v>
      </c>
      <c r="IE124" t="str">
        <v>Red de Investigaciones Orientadas a la Solución de Problemas en Derechos Humanos</v>
      </c>
      <c r="IF124" t="str">
        <v>Red Internacional de Migración Scalabrini</v>
      </c>
      <c r="IG124" t="str">
        <v>Red Latinoamericana de Organizaciones no Gubernamentales de Personas con Discapacidad y sus Familias (RIADIS)</v>
      </c>
      <c r="IH124" t="str">
        <v>Red regioanal LGTBI+</v>
      </c>
      <c r="II124" t="str">
        <v>Renacer</v>
      </c>
      <c r="IJ124" t="str">
        <v>RET Internacional</v>
      </c>
      <c r="IK124" t="str">
        <v>Save the Children (SCI)</v>
      </c>
      <c r="IL124" t="str">
        <v>Sección Peruana de Amnistía Internacional</v>
      </c>
      <c r="IM124" t="str">
        <v>Semillas para la Democracia</v>
      </c>
      <c r="IN124" t="str">
        <v>Servicio Ecuménico para la Dignidad Humana</v>
      </c>
      <c r="IO124" t="str">
        <v>Servicio Jesuita a Migrantes (SJM)</v>
      </c>
      <c r="IP124" t="str">
        <v>Servicio Jesuita a Migrantes y Refugiados (SJMR)</v>
      </c>
      <c r="IQ124" t="str">
        <v>Servicio Jesuita a Refugiados (SJR)</v>
      </c>
      <c r="IR124" t="str">
        <v>Servicio Pastoral de Migrantes Nacional</v>
      </c>
      <c r="IS124" t="str">
        <v>Serviço Pastoral dos Migrantes do Nordeste</v>
      </c>
      <c r="IT124" t="str">
        <v>Sesame Workshop</v>
      </c>
      <c r="IU124" t="str">
        <v>Sociedad Bolivariana de Curaçao</v>
      </c>
      <c r="IV124" t="str">
        <v>Solidarites International/Premiere Urgence Internationale (Consorcio de SI y PUI)</v>
      </c>
      <c r="IW124" t="str">
        <v>Sparkassenstiftung für internationale Kooperation</v>
      </c>
      <c r="IX124" t="str">
        <v>Stichting Slachtofferhulp Curaçao</v>
      </c>
      <c r="IY124" t="str">
        <v>Swisscontact</v>
      </c>
      <c r="IZ124" t="str">
        <v>Tearfund</v>
      </c>
      <c r="JA124" t="str">
        <v>TECHO</v>
      </c>
      <c r="JB124" t="str">
        <v>Terre des Hommes Italy</v>
      </c>
      <c r="JC124" t="str">
        <v>Terre des Hommes Lausanne</v>
      </c>
      <c r="JD124" t="str">
        <v>Terre des Hommes Suisse</v>
      </c>
      <c r="JE124" t="str">
        <v>Universidad Católica del Uruguay (UCU)</v>
      </c>
      <c r="JF124" t="str">
        <v>Universidad de Buenos Aires (UBA)</v>
      </c>
      <c r="JG124" t="str">
        <v>UruVene</v>
      </c>
      <c r="JH124" t="str">
        <v>VenAruba Solidaria</v>
      </c>
      <c r="JI124" t="str">
        <v>VenEuropa</v>
      </c>
      <c r="JJ124" t="str">
        <v>Venezolanos en San Cristóbal</v>
      </c>
      <c r="JK124" t="str">
        <v>Vicaría de Pastoral Social Caritas</v>
      </c>
      <c r="JL124" t="str">
        <v>Vicariato apostólico de Esmeraldas – Nación de Paz (VAE)</v>
      </c>
      <c r="JM124" t="str">
        <v>Visión Mundial</v>
      </c>
      <c r="JN124" t="str">
        <v>War Child</v>
      </c>
      <c r="JO124" t="str">
        <v>We World GVC</v>
      </c>
      <c r="JP124" t="str">
        <v>World Council of Credit Unions</v>
      </c>
      <c r="JQ124" t="str">
        <v>ZOA</v>
      </c>
    </row>
    <row r="125" spans="1:277" x14ac:dyDescent="0.3">
      <c r="A125" s="37" t="s">
        <v>1004</v>
      </c>
      <c r="B125" s="37" t="s">
        <v>1005</v>
      </c>
      <c r="C125" s="37" t="s">
        <v>1005</v>
      </c>
      <c r="D125" s="37"/>
      <c r="E125" s="37" t="s">
        <v>1005</v>
      </c>
      <c r="F125" s="46" t="b">
        <v>0</v>
      </c>
      <c r="G125" s="46" t="s">
        <v>2167</v>
      </c>
      <c r="I125" t="str" cm="1">
        <f t="array" ref="I125:JQ125">TRANSPOSE(_xlfn._xlws.SORT(_xlfn._xlws.FILTER(Table3[Nombre],ISNUMBER(SEARCH(' Activity Sheet'!C126,Table3[Nombre])),"Not found"),,1))</f>
        <v>100% Diversidad y Derechos</v>
      </c>
      <c r="J125" t="str">
        <v>ABV - Asociación del Bien con la Vida</v>
      </c>
      <c r="K125" t="str">
        <v>ACAPS</v>
      </c>
      <c r="L125" t="str">
        <v>Acción contra el Hambre</v>
      </c>
      <c r="M125" t="str">
        <v>ACT Alianza</v>
      </c>
      <c r="N125" t="str">
        <v>ACTED</v>
      </c>
      <c r="O125" t="str">
        <v>Agencia Adventista de Desarollo y Recursos Asistenciales (ADRA)</v>
      </c>
      <c r="P125" t="str">
        <v>Agencia de Cooperación Alemana para el Desarrollo GIZ</v>
      </c>
      <c r="Q125" t="str">
        <v>AID FOR AIDS</v>
      </c>
      <c r="R125" t="str">
        <v>AIDS Healthcare Foundation</v>
      </c>
      <c r="S125" t="str">
        <v>Aldeas Infantiles SOS</v>
      </c>
      <c r="T125" t="str">
        <v>Alianza por la Solidaridad</v>
      </c>
      <c r="U125" t="str">
        <v>Alianza por Venezuela</v>
      </c>
      <c r="V125" t="str">
        <v>Alto Comisionado de las Naciones Unidas para los Refugiados (ACNUR)</v>
      </c>
      <c r="W125" t="str">
        <v>Asociación Aves</v>
      </c>
      <c r="X125" t="str">
        <v>Asociación Caritativa y Cultural Amigos do Noivo</v>
      </c>
      <c r="Y125" t="str">
        <v>Asociación Churún Merú</v>
      </c>
      <c r="Z125" t="str">
        <v>Asociación Civil de Chamos Venezolanos</v>
      </c>
      <c r="AA125" t="str">
        <v>Asociación Civil El Paso</v>
      </c>
      <c r="AB125" t="str">
        <v>Asociación Civil Venezolana en Paraguay</v>
      </c>
      <c r="AC125" t="str">
        <v>Asociación Construyendo Caminos de Esperanza Frente a la Injusticia, el Rechazo y el Olvido (CCEFIRO)</v>
      </c>
      <c r="AD125" t="str">
        <v>Asociación de Apoyo al Desarrollo - APOYAR</v>
      </c>
      <c r="AE125" t="str">
        <v>Asociacion de Jubilados y Pensionados Venezolanos en Argentina</v>
      </c>
      <c r="AF125" t="str">
        <v>Asociación de Psicólogos Venezolanos en Argentina</v>
      </c>
      <c r="AG125" t="str">
        <v>Asociación de venezolanos en la República argentina (ASOVEN)</v>
      </c>
      <c r="AH125" t="str">
        <v>Asociación educativa y caritativa Vale da Benção (AEBVB)</v>
      </c>
      <c r="AI125" t="str">
        <v>Asociación Idas y Vueltas</v>
      </c>
      <c r="AJ125" t="str">
        <v>Asociación ILLARI-AMANECER</v>
      </c>
      <c r="AK125" t="str">
        <v>Asociación Inmigrante Feliz</v>
      </c>
      <c r="AL125" t="str">
        <v>Asociación Manos Veneguayas</v>
      </c>
      <c r="AM125" t="str">
        <v>AsociacIón Misioneros de San Carlos Scalabrinianos</v>
      </c>
      <c r="AN125" t="str">
        <v>Asociación Mutual Israelita Argentina</v>
      </c>
      <c r="AO125" t="str">
        <v>Asociación Profamilia</v>
      </c>
      <c r="AP125" t="str">
        <v>Asociación Quinta Ola</v>
      </c>
      <c r="AQ125" t="str">
        <v>Asociación Solidaridad y Acción</v>
      </c>
      <c r="AR125" t="str">
        <v>Asociación Venezolana en Chile</v>
      </c>
      <c r="AS125" t="str">
        <v>Associação Hermanitos</v>
      </c>
      <c r="AT125" t="str">
        <v>Ayuda en Acción</v>
      </c>
      <c r="AU125" t="str">
        <v>Bethany Christian Services</v>
      </c>
      <c r="AV125" t="str">
        <v>Blumont</v>
      </c>
      <c r="AW125" t="str">
        <v>Capellanía de migrantes venezolanos de la diócesis de Lurín</v>
      </c>
      <c r="AX125" t="str">
        <v>CARE</v>
      </c>
      <c r="AY125" t="str">
        <v>Cáritas Alemania</v>
      </c>
      <c r="AZ125" t="str">
        <v>Cáritas Aruba</v>
      </c>
      <c r="BA125" t="str">
        <v>Cáritas Bolivia</v>
      </c>
      <c r="BB125" t="str">
        <v>Cáritas Brasil</v>
      </c>
      <c r="BC125" t="str">
        <v>Caritas Ecuador</v>
      </c>
      <c r="BD125" t="str">
        <v>Caritas Manaus</v>
      </c>
      <c r="BE125" t="str">
        <v>Caritas Parana</v>
      </c>
      <c r="BF125" t="str">
        <v>Cáritas Perú</v>
      </c>
      <c r="BG125" t="str">
        <v>Cáritas Rio de Janeiro</v>
      </c>
      <c r="BH125" t="str">
        <v>Cáritas São Paulo</v>
      </c>
      <c r="BI125" t="str">
        <v>Cáritas Suiza</v>
      </c>
      <c r="BJ125" t="str">
        <v>Cáritas Willemstad</v>
      </c>
      <c r="BK125" t="str">
        <v>Casa Cemisol</v>
      </c>
      <c r="BL125" t="str">
        <v>Casa Hogar San José</v>
      </c>
      <c r="BM125" t="str">
        <v>Casa Violeta</v>
      </c>
      <c r="BN125" t="str">
        <v>Centro de Atencion alMigrante (CAM)</v>
      </c>
      <c r="BO125" t="str">
        <v>Centro de Atencion Psicosocial (CAPS)</v>
      </c>
      <c r="BP125" t="str">
        <v>Centro de Defensa de los Derechos Humanos de Guarulhos (CCDH)</v>
      </c>
      <c r="BQ125" t="str">
        <v>Centro de Desarrollo y Autogestión</v>
      </c>
      <c r="BR125" t="str">
        <v>Centro de Estudios y Programas Integrados para el Desarrollo Sostenible (CIEDS)</v>
      </c>
      <c r="BS125" t="str">
        <v>Centro de Estudios y Solidaridad con América Latina (CESAL)</v>
      </c>
      <c r="BT125" t="str">
        <v>Centro de Migración y Derechos Humanos de la Diócesis de Roraima</v>
      </c>
      <c r="BU125" t="str">
        <v>Centro Familiar Familias Sin Fronteras – Fundación Familia Sin Fronteras</v>
      </c>
      <c r="BV125" t="str">
        <v>CESVI-Cooperazione e Sviluppo</v>
      </c>
      <c r="BW125" t="str">
        <v>ChildFund Internacional</v>
      </c>
      <c r="BX125" t="str">
        <v>CHS Alternativo</v>
      </c>
      <c r="BY125" t="str">
        <v>CIR - Conselho Indígena de Roraima</v>
      </c>
      <c r="BZ125" t="str">
        <v>Coletivo MOSAICO - Asociación del Movimiento Social, Ambiental, Interactivo, Cultural y Organizacional</v>
      </c>
      <c r="CA125" t="str">
        <v>COLVENZ</v>
      </c>
      <c r="CB125" t="str">
        <v>Comisión Argentina para Refugiados y Migrantes (CAREF)</v>
      </c>
      <c r="CC125" t="str">
        <v>Comité Internacional de la Cruz Roja</v>
      </c>
      <c r="CD125" t="str">
        <v>Comité Internacional de Rescate (IRC)</v>
      </c>
      <c r="CE125" t="str">
        <v>Comité Internacional para el Desarrollo de los Pueblos (CISP)</v>
      </c>
      <c r="CF125" t="str">
        <v>Comite permanente por la defensa de los derechos humanos (CDH)</v>
      </c>
      <c r="CG125" t="str">
        <v>Compasión internacional</v>
      </c>
      <c r="CH125" t="str">
        <v>Compassiva</v>
      </c>
      <c r="CI125" t="str">
        <v>Conozco mis derechos</v>
      </c>
      <c r="CJ125" t="str">
        <v>ConQuito</v>
      </c>
      <c r="CK125" t="str">
        <v>Consejo Danés para los Refugiados (DRC)</v>
      </c>
      <c r="CL125" t="str">
        <v>Consejo Interreligioso del Perú - Religiones por la Paz</v>
      </c>
      <c r="CM125" t="str">
        <v>Consejo Noruego para los Refugiados (NRC)</v>
      </c>
      <c r="CN125" t="str">
        <v>Consorcio de Org. Privadas de promoción al desarrollo de la micro y pequeña empresa</v>
      </c>
      <c r="CO125" t="str">
        <v>COOPI - Cooperación Internacional</v>
      </c>
      <c r="CP125" t="str">
        <v>Corporacion Minuto de Dios</v>
      </c>
      <c r="CQ125" t="str">
        <v>Corporación Opción Legal</v>
      </c>
      <c r="CR125" t="str">
        <v>Corporación para el Desarrollo de Emprendimiento y la Innovación Social</v>
      </c>
      <c r="CS125" t="str">
        <v>Cruz Roja Argentina</v>
      </c>
      <c r="CT125" t="str">
        <v>Cruz Roja Colombia</v>
      </c>
      <c r="CU125" t="str">
        <v>Cruz Roja Ecuador</v>
      </c>
      <c r="CV125" t="str">
        <v>Cruz Roja Española</v>
      </c>
      <c r="CW125" t="str">
        <v>Cruz Roja Panamá</v>
      </c>
      <c r="CX125" t="str">
        <v>Cruz Roja Paraguay</v>
      </c>
      <c r="CY125" t="str">
        <v>Cruz Roja Perú</v>
      </c>
      <c r="CZ125" t="str">
        <v>Cruz Roja Uruguay</v>
      </c>
      <c r="DA125" t="str">
        <v>Cuso Internacional</v>
      </c>
      <c r="DB125" t="str">
        <v>DCF (Danielle’s Children Fund)</v>
      </c>
      <c r="DC125" t="str">
        <v>Desarrollo Cooperativo Agrícola Internacional / Voluntarios en Asistencia Cooperativa en el Extranjero</v>
      </c>
      <c r="DD125" t="str">
        <v>Diakonie Katastrophenhilfe</v>
      </c>
      <c r="DE125" t="str">
        <v>Diálogo Diverso</v>
      </c>
      <c r="DF125" t="str">
        <v>Diáspora Venezolana en República Dominicana</v>
      </c>
      <c r="DG125" t="str">
        <v>Duendes y Ángeles Vinotinto República Dominicana</v>
      </c>
      <c r="DH125" t="str">
        <v>Embajadores internacionales de Canarinhos da Amazonia por la paz</v>
      </c>
      <c r="DI125" t="str">
        <v>Encuentros SJS (Servicio Jesuita de la Solidaridad)</v>
      </c>
      <c r="DJ125" t="str">
        <v>Ending Violence Against Migrants</v>
      </c>
      <c r="DK125" t="str">
        <v>Entidad de las Naciones Unidas para la Igualdad de Género y el Empoderamiento de las Mujeres</v>
      </c>
      <c r="DL125" t="str">
        <v>Famia Planea</v>
      </c>
      <c r="DM125" t="str">
        <v>Family Planning Association of Trinidad and Tobago</v>
      </c>
      <c r="DN125" t="str">
        <v>Federación de Mujeres de Sucumbíos</v>
      </c>
      <c r="DO125" t="str">
        <v>Federación Internacional de la Cruz Roja (FIRC)</v>
      </c>
      <c r="DP125" t="str">
        <v>Federación internacional humanitaria</v>
      </c>
      <c r="DQ125" t="str">
        <v>Federación Luterana Mundial</v>
      </c>
      <c r="DR125" t="str">
        <v>Fondo de las Naciones Unidas para la Infancia (UNICEF)</v>
      </c>
      <c r="DS125" t="str">
        <v>Fondo de Población de las Naciones Unidas (UNFPA)</v>
      </c>
      <c r="DT125" t="str">
        <v>Fondo Ecuatoriano Populorum Progressio</v>
      </c>
      <c r="DU125" t="str">
        <v>Foro de Israel para la Ayuda Humanitaria Internacional (IsraAID)</v>
      </c>
      <c r="DV125" t="str">
        <v>Foro de la Sociedad Civil en Salud (ForoSalud)</v>
      </c>
      <c r="DW125" t="str">
        <v>Foro Salud Callao</v>
      </c>
      <c r="DX125" t="str">
        <v>Fraternidade Sem Fronteiras</v>
      </c>
      <c r="DY125" t="str">
        <v>Fundación “Project Hope of Colombia”</v>
      </c>
      <c r="DZ125" t="str">
        <v>Fundación Alas de Colibrí</v>
      </c>
      <c r="EA125" t="str">
        <v>Fundación Americares</v>
      </c>
      <c r="EB125" t="str">
        <v>Fundación AVSI</v>
      </c>
      <c r="EC125" t="str">
        <v>Fundación Baylor Colombia</v>
      </c>
      <c r="ED125" t="str">
        <v>Fundación Casa de Refugio Matilde</v>
      </c>
      <c r="EE125" t="str">
        <v>Fundación Colonia de Venezuela en República Dominicana (FUNCOVERD)</v>
      </c>
      <c r="EF125" t="str">
        <v>Fundación Comisión Católica Argentina de Migraciones (FCCAM)</v>
      </c>
      <c r="EG125" t="str">
        <v>Fundación CRISFE</v>
      </c>
      <c r="EH125" t="str">
        <v>Fundación de Ayuda Social de Las Iglesias Cristianas</v>
      </c>
      <c r="EI125" t="str">
        <v>Fundación de Ayuda Social de las Iglesias Cristianas (FASIC)</v>
      </c>
      <c r="EJ125" t="str">
        <v>Fundación de Emigrantes Venezolanos (FEV)</v>
      </c>
      <c r="EK125" t="str">
        <v>Fundación de las Americas (FUDELA)</v>
      </c>
      <c r="EL125" t="str">
        <v>Fundación Educativa Rada</v>
      </c>
      <c r="EM125" t="str">
        <v>Fundación Equidad</v>
      </c>
      <c r="EN125" t="str">
        <v>Fundación Halü Bienestar Humano (HALU)</v>
      </c>
      <c r="EO125" t="str">
        <v>Fundación Huésped</v>
      </c>
      <c r="EP125" t="str">
        <v>Fundación Human Rights Caribbean (HRC)</v>
      </c>
      <c r="EQ125" t="str">
        <v>Fundación Las Golondrinas</v>
      </c>
      <c r="ER125" t="str">
        <v>Fundación Manos Abiertas</v>
      </c>
      <c r="ES125" t="str">
        <v>Fundación Mi Sangre</v>
      </c>
      <c r="ET125" t="str">
        <v>Fundación Nuestros Jóvenes</v>
      </c>
      <c r="EU125" t="str">
        <v>Fundacion pa Hende Muhe den Dificultad (FHMD)</v>
      </c>
      <c r="EV125" t="str">
        <v>Fundación Pan de Vida</v>
      </c>
      <c r="EW125" t="str">
        <v>Fundación Panamericana de Desarrollo</v>
      </c>
      <c r="EX125" t="str">
        <v>Fundación Panamericana para el Desarrollo (FUPAD)</v>
      </c>
      <c r="EY125" t="str">
        <v>Fundación para Asistencia a las Víctimas</v>
      </c>
      <c r="EZ125" t="str">
        <v>Fundación para la Integración y el Desarrollo de América Latina (FIDAL)</v>
      </c>
      <c r="FA125" t="str">
        <v>Fundación Salú pa Tur</v>
      </c>
      <c r="FB125" t="str">
        <v>Fundación Scalabrini Bolivia</v>
      </c>
      <c r="FC125" t="str">
        <v>Fundacion Scalabrini Chile</v>
      </c>
      <c r="FD125" t="str">
        <v>Fundación SES</v>
      </c>
      <c r="FE125" t="str">
        <v>Fundación Solidaria Trabajo para un Hermano</v>
      </c>
      <c r="FF125" t="str">
        <v>Fundación Stima</v>
      </c>
      <c r="FG125" t="str">
        <v>Fundación Takuna</v>
      </c>
      <c r="FH125" t="str">
        <v>Fundación Tarabita</v>
      </c>
      <c r="FI125" t="str">
        <v>Fundación Venex Curacao</v>
      </c>
      <c r="FJ125" t="str">
        <v>Globalizate Radio</v>
      </c>
      <c r="FK125" t="str">
        <v>GOAL</v>
      </c>
      <c r="FL125" t="str">
        <v>Heartland Alliance International (HAI)</v>
      </c>
      <c r="FM125" t="str">
        <v>HELVETAS Swiss Intercooperation</v>
      </c>
      <c r="FN125" t="str">
        <v>Hermanos Salesianas</v>
      </c>
      <c r="FO125" t="str">
        <v>HIAS</v>
      </c>
      <c r="FP125" t="str">
        <v>Hogar de Cristo</v>
      </c>
      <c r="FQ125" t="str">
        <v>Hogar de Nazareth</v>
      </c>
      <c r="FR125" t="str">
        <v>Human Rights Defence Curaçao</v>
      </c>
      <c r="FS125" t="str">
        <v>Humanity &amp; Inclusion</v>
      </c>
      <c r="FT125" t="str">
        <v>Humans Analytic</v>
      </c>
      <c r="FU125" t="str">
        <v>IEB - Instituto Internacional de Educação do Brasil</v>
      </c>
      <c r="FV125" t="str">
        <v>iMMAP</v>
      </c>
      <c r="FW125" t="str">
        <v>IMPACT Initiatives (REACH)</v>
      </c>
      <c r="FX125" t="str">
        <v>Institute of Natural and Cultural Heritage (IPANC)</v>
      </c>
      <c r="FY125" t="str">
        <v>Instituto de Democracia y Derechos Humanos</v>
      </c>
      <c r="FZ125" t="str">
        <v>Instituto de maná</v>
      </c>
      <c r="GA125" t="str">
        <v>Instituto de Promoción del Desarrollo Solidario</v>
      </c>
      <c r="GB125" t="str">
        <v>Instituto Dominicano de Desarrollo Integral</v>
      </c>
      <c r="GC125" t="str">
        <v>Instituto Félix Guattari</v>
      </c>
      <c r="GD125" t="str">
        <v>Instituto Nice</v>
      </c>
      <c r="GE125" t="str">
        <v>Instituto para las Migraciones y Derechos Humanos (IMDH)</v>
      </c>
      <c r="GF125" t="str">
        <v>Instituto Pirilampos - Grupo de visitas y acciones voluntarias en Roraima</v>
      </c>
      <c r="GG125" t="str">
        <v>INTERSOS</v>
      </c>
      <c r="GH125" t="str">
        <v>IPANC</v>
      </c>
      <c r="GI125" t="str">
        <v>Kimirina Coorporation</v>
      </c>
      <c r="GJ125" t="str">
        <v>La Bolsa del Samaritano</v>
      </c>
      <c r="GK125" t="str">
        <v>Lutheran World Relief</v>
      </c>
      <c r="GL125" t="str">
        <v>Malteser International</v>
      </c>
      <c r="GM125" t="str">
        <v>Más Igualdad Perú</v>
      </c>
      <c r="GN125" t="str">
        <v>MedGlobal</v>
      </c>
      <c r="GO125" t="str">
        <v>Medical Teams International</v>
      </c>
      <c r="GP125" t="str">
        <v>Médicos del Mundo</v>
      </c>
      <c r="GQ125" t="str">
        <v>Mercy Corps</v>
      </c>
      <c r="GR125" t="str">
        <v>Migrantes, Refugiados y Argentinos Emprendedores Sociales (MIRARES)</v>
      </c>
      <c r="GS125" t="str">
        <v>Mision Scalabriniana - Ecuador</v>
      </c>
      <c r="GT125" t="str">
        <v>Missão Paz</v>
      </c>
      <c r="GU125" t="str">
        <v>Movimiento de Mujeres de El Oro</v>
      </c>
      <c r="GV125" t="str">
        <v>Movimiento LGBT+ Brasil</v>
      </c>
      <c r="GW125" t="str">
        <v>Museu A CASA</v>
      </c>
      <c r="GX125" t="str">
        <v>Nueva organización</v>
      </c>
      <c r="GY125" t="str">
        <v>Oficina de la Coordinadora Residente UN</v>
      </c>
      <c r="GZ125" t="str">
        <v>Oficina de las Naciones Unidas de Servicios para Proyectos (UNOPS)</v>
      </c>
      <c r="HA125" t="str">
        <v>Oficina de Naciones Unidas contra la Droga y el Delito (ONUDD)</v>
      </c>
      <c r="HB125" t="str">
        <v>Oficina de Naciones Unidas para la Coordinación de Asuntos Humanitarios</v>
      </c>
      <c r="HC125" t="str">
        <v>Oficina del Alto Comisionado de las Naciones Unidas para los Derechos Humanos (ACNUDH)</v>
      </c>
      <c r="HD125" t="str">
        <v>ONU voluntarios</v>
      </c>
      <c r="HE125" t="str">
        <v>Opportunity International/AGAPE</v>
      </c>
      <c r="HF125" t="str">
        <v>Organización de Estados Iberoamericanos para la Educación, la Ciencia y la Cultura (OEI)</v>
      </c>
      <c r="HG125" t="str">
        <v>Organización de las Naciones Unidas para la Alimentación y la Agricultura (FAO)</v>
      </c>
      <c r="HH125" t="str">
        <v>Organización de las Naciones Unidas para la Educación, la Ciencia y la Cultura (UNESCO)</v>
      </c>
      <c r="HI125" t="str">
        <v>Organización Fuerza Internacional de Capellanía DDHH y DIH OFICA ICC</v>
      </c>
      <c r="HJ125" t="str">
        <v>Organización Internacional del Trabajo (OIT)</v>
      </c>
      <c r="HK125" t="str">
        <v>Organización Internacional para las Migraciones (OIM)</v>
      </c>
      <c r="HL125" t="str">
        <v>Organización Panamericana de la Salud/Organización Mundial de la Salud (OPS/OMS)</v>
      </c>
      <c r="HM125" t="str">
        <v>OXFAM</v>
      </c>
      <c r="HN125" t="str">
        <v>Parroquia Eclesiástica San Francisco</v>
      </c>
      <c r="HO125" t="str">
        <v>Parroquia Ntra Sra Asunción y Madre de los Migrantes</v>
      </c>
      <c r="HP125" t="str">
        <v>Pastoral de Movilidad Humana - Conferencia Episcopal Peruana</v>
      </c>
      <c r="HQ125" t="str">
        <v>Pastoral Social Cáritas</v>
      </c>
      <c r="HR125" t="str">
        <v>Patronato de Amparo Social de Tulcán</v>
      </c>
      <c r="HS125" t="str">
        <v>Peace for Development</v>
      </c>
      <c r="HT125" t="str">
        <v>Plan Internacional</v>
      </c>
      <c r="HU125" t="str">
        <v>Première Urgence Internationale</v>
      </c>
      <c r="HV125" t="str">
        <v>PROBONO Colombia</v>
      </c>
      <c r="HW125" t="str">
        <v>Progetto mondo mlal</v>
      </c>
      <c r="HX125" t="str">
        <v>Programa Conjunto de las Naciones Unidas sobre el VIH/SIDA (ONUSIDA)</v>
      </c>
      <c r="HY125" t="str">
        <v>Programa de las Naciones Unidas para el Desarrollo (PNUD)</v>
      </c>
      <c r="HZ125" t="str">
        <v>Programa de las Naciones Unidas para los Asentamientos Humanos (UN Habitat)</v>
      </c>
      <c r="IA125" t="str">
        <v>Programa de Soporte a la autoayuda de personas seropositivas</v>
      </c>
      <c r="IB125" t="str">
        <v>Programa Mundial de Alimentos (PMA)</v>
      </c>
      <c r="IC125" t="str">
        <v>Purik Huasi</v>
      </c>
      <c r="ID125" t="str">
        <v>Red con Migrantes y Refugiados</v>
      </c>
      <c r="IE125" t="str">
        <v>Red de Investigaciones Orientadas a la Solución de Problemas en Derechos Humanos</v>
      </c>
      <c r="IF125" t="str">
        <v>Red Internacional de Migración Scalabrini</v>
      </c>
      <c r="IG125" t="str">
        <v>Red Latinoamericana de Organizaciones no Gubernamentales de Personas con Discapacidad y sus Familias (RIADIS)</v>
      </c>
      <c r="IH125" t="str">
        <v>Red regioanal LGTBI+</v>
      </c>
      <c r="II125" t="str">
        <v>Renacer</v>
      </c>
      <c r="IJ125" t="str">
        <v>RET Internacional</v>
      </c>
      <c r="IK125" t="str">
        <v>Save the Children (SCI)</v>
      </c>
      <c r="IL125" t="str">
        <v>Sección Peruana de Amnistía Internacional</v>
      </c>
      <c r="IM125" t="str">
        <v>Semillas para la Democracia</v>
      </c>
      <c r="IN125" t="str">
        <v>Servicio Ecuménico para la Dignidad Humana</v>
      </c>
      <c r="IO125" t="str">
        <v>Servicio Jesuita a Migrantes (SJM)</v>
      </c>
      <c r="IP125" t="str">
        <v>Servicio Jesuita a Migrantes y Refugiados (SJMR)</v>
      </c>
      <c r="IQ125" t="str">
        <v>Servicio Jesuita a Refugiados (SJR)</v>
      </c>
      <c r="IR125" t="str">
        <v>Servicio Pastoral de Migrantes Nacional</v>
      </c>
      <c r="IS125" t="str">
        <v>Serviço Pastoral dos Migrantes do Nordeste</v>
      </c>
      <c r="IT125" t="str">
        <v>Sesame Workshop</v>
      </c>
      <c r="IU125" t="str">
        <v>Sociedad Bolivariana de Curaçao</v>
      </c>
      <c r="IV125" t="str">
        <v>Solidarites International/Premiere Urgence Internationale (Consorcio de SI y PUI)</v>
      </c>
      <c r="IW125" t="str">
        <v>Sparkassenstiftung für internationale Kooperation</v>
      </c>
      <c r="IX125" t="str">
        <v>Stichting Slachtofferhulp Curaçao</v>
      </c>
      <c r="IY125" t="str">
        <v>Swisscontact</v>
      </c>
      <c r="IZ125" t="str">
        <v>Tearfund</v>
      </c>
      <c r="JA125" t="str">
        <v>TECHO</v>
      </c>
      <c r="JB125" t="str">
        <v>Terre des Hommes Italy</v>
      </c>
      <c r="JC125" t="str">
        <v>Terre des Hommes Lausanne</v>
      </c>
      <c r="JD125" t="str">
        <v>Terre des Hommes Suisse</v>
      </c>
      <c r="JE125" t="str">
        <v>Universidad Católica del Uruguay (UCU)</v>
      </c>
      <c r="JF125" t="str">
        <v>Universidad de Buenos Aires (UBA)</v>
      </c>
      <c r="JG125" t="str">
        <v>UruVene</v>
      </c>
      <c r="JH125" t="str">
        <v>VenAruba Solidaria</v>
      </c>
      <c r="JI125" t="str">
        <v>VenEuropa</v>
      </c>
      <c r="JJ125" t="str">
        <v>Venezolanos en San Cristóbal</v>
      </c>
      <c r="JK125" t="str">
        <v>Vicaría de Pastoral Social Caritas</v>
      </c>
      <c r="JL125" t="str">
        <v>Vicariato apostólico de Esmeraldas – Nación de Paz (VAE)</v>
      </c>
      <c r="JM125" t="str">
        <v>Visión Mundial</v>
      </c>
      <c r="JN125" t="str">
        <v>War Child</v>
      </c>
      <c r="JO125" t="str">
        <v>We World GVC</v>
      </c>
      <c r="JP125" t="str">
        <v>World Council of Credit Unions</v>
      </c>
      <c r="JQ125" t="str">
        <v>ZOA</v>
      </c>
    </row>
    <row r="126" spans="1:277" ht="28.8" x14ac:dyDescent="0.3">
      <c r="A126" s="37" t="s">
        <v>1006</v>
      </c>
      <c r="B126" s="37" t="s">
        <v>61</v>
      </c>
      <c r="C126" s="37" t="s">
        <v>1007</v>
      </c>
      <c r="D126" s="37"/>
      <c r="E126" s="37" t="s">
        <v>1008</v>
      </c>
      <c r="F126" s="46" t="b">
        <v>0</v>
      </c>
      <c r="G126" s="46" t="s">
        <v>2167</v>
      </c>
      <c r="I126" t="str" cm="1">
        <f t="array" ref="I126:JQ126">TRANSPOSE(_xlfn._xlws.SORT(_xlfn._xlws.FILTER(Table3[Nombre],ISNUMBER(SEARCH(' Activity Sheet'!C127,Table3[Nombre])),"Not found"),,1))</f>
        <v>100% Diversidad y Derechos</v>
      </c>
      <c r="J126" t="str">
        <v>ABV - Asociación del Bien con la Vida</v>
      </c>
      <c r="K126" t="str">
        <v>ACAPS</v>
      </c>
      <c r="L126" t="str">
        <v>Acción contra el Hambre</v>
      </c>
      <c r="M126" t="str">
        <v>ACT Alianza</v>
      </c>
      <c r="N126" t="str">
        <v>ACTED</v>
      </c>
      <c r="O126" t="str">
        <v>Agencia Adventista de Desarollo y Recursos Asistenciales (ADRA)</v>
      </c>
      <c r="P126" t="str">
        <v>Agencia de Cooperación Alemana para el Desarrollo GIZ</v>
      </c>
      <c r="Q126" t="str">
        <v>AID FOR AIDS</v>
      </c>
      <c r="R126" t="str">
        <v>AIDS Healthcare Foundation</v>
      </c>
      <c r="S126" t="str">
        <v>Aldeas Infantiles SOS</v>
      </c>
      <c r="T126" t="str">
        <v>Alianza por la Solidaridad</v>
      </c>
      <c r="U126" t="str">
        <v>Alianza por Venezuela</v>
      </c>
      <c r="V126" t="str">
        <v>Alto Comisionado de las Naciones Unidas para los Refugiados (ACNUR)</v>
      </c>
      <c r="W126" t="str">
        <v>Asociación Aves</v>
      </c>
      <c r="X126" t="str">
        <v>Asociación Caritativa y Cultural Amigos do Noivo</v>
      </c>
      <c r="Y126" t="str">
        <v>Asociación Churún Merú</v>
      </c>
      <c r="Z126" t="str">
        <v>Asociación Civil de Chamos Venezolanos</v>
      </c>
      <c r="AA126" t="str">
        <v>Asociación Civil El Paso</v>
      </c>
      <c r="AB126" t="str">
        <v>Asociación Civil Venezolana en Paraguay</v>
      </c>
      <c r="AC126" t="str">
        <v>Asociación Construyendo Caminos de Esperanza Frente a la Injusticia, el Rechazo y el Olvido (CCEFIRO)</v>
      </c>
      <c r="AD126" t="str">
        <v>Asociación de Apoyo al Desarrollo - APOYAR</v>
      </c>
      <c r="AE126" t="str">
        <v>Asociacion de Jubilados y Pensionados Venezolanos en Argentina</v>
      </c>
      <c r="AF126" t="str">
        <v>Asociación de Psicólogos Venezolanos en Argentina</v>
      </c>
      <c r="AG126" t="str">
        <v>Asociación de venezolanos en la República argentina (ASOVEN)</v>
      </c>
      <c r="AH126" t="str">
        <v>Asociación educativa y caritativa Vale da Benção (AEBVB)</v>
      </c>
      <c r="AI126" t="str">
        <v>Asociación Idas y Vueltas</v>
      </c>
      <c r="AJ126" t="str">
        <v>Asociación ILLARI-AMANECER</v>
      </c>
      <c r="AK126" t="str">
        <v>Asociación Inmigrante Feliz</v>
      </c>
      <c r="AL126" t="str">
        <v>Asociación Manos Veneguayas</v>
      </c>
      <c r="AM126" t="str">
        <v>AsociacIón Misioneros de San Carlos Scalabrinianos</v>
      </c>
      <c r="AN126" t="str">
        <v>Asociación Mutual Israelita Argentina</v>
      </c>
      <c r="AO126" t="str">
        <v>Asociación Profamilia</v>
      </c>
      <c r="AP126" t="str">
        <v>Asociación Quinta Ola</v>
      </c>
      <c r="AQ126" t="str">
        <v>Asociación Solidaridad y Acción</v>
      </c>
      <c r="AR126" t="str">
        <v>Asociación Venezolana en Chile</v>
      </c>
      <c r="AS126" t="str">
        <v>Associação Hermanitos</v>
      </c>
      <c r="AT126" t="str">
        <v>Ayuda en Acción</v>
      </c>
      <c r="AU126" t="str">
        <v>Bethany Christian Services</v>
      </c>
      <c r="AV126" t="str">
        <v>Blumont</v>
      </c>
      <c r="AW126" t="str">
        <v>Capellanía de migrantes venezolanos de la diócesis de Lurín</v>
      </c>
      <c r="AX126" t="str">
        <v>CARE</v>
      </c>
      <c r="AY126" t="str">
        <v>Cáritas Alemania</v>
      </c>
      <c r="AZ126" t="str">
        <v>Cáritas Aruba</v>
      </c>
      <c r="BA126" t="str">
        <v>Cáritas Bolivia</v>
      </c>
      <c r="BB126" t="str">
        <v>Cáritas Brasil</v>
      </c>
      <c r="BC126" t="str">
        <v>Caritas Ecuador</v>
      </c>
      <c r="BD126" t="str">
        <v>Caritas Manaus</v>
      </c>
      <c r="BE126" t="str">
        <v>Caritas Parana</v>
      </c>
      <c r="BF126" t="str">
        <v>Cáritas Perú</v>
      </c>
      <c r="BG126" t="str">
        <v>Cáritas Rio de Janeiro</v>
      </c>
      <c r="BH126" t="str">
        <v>Cáritas São Paulo</v>
      </c>
      <c r="BI126" t="str">
        <v>Cáritas Suiza</v>
      </c>
      <c r="BJ126" t="str">
        <v>Cáritas Willemstad</v>
      </c>
      <c r="BK126" t="str">
        <v>Casa Cemisol</v>
      </c>
      <c r="BL126" t="str">
        <v>Casa Hogar San José</v>
      </c>
      <c r="BM126" t="str">
        <v>Casa Violeta</v>
      </c>
      <c r="BN126" t="str">
        <v>Centro de Atencion alMigrante (CAM)</v>
      </c>
      <c r="BO126" t="str">
        <v>Centro de Atencion Psicosocial (CAPS)</v>
      </c>
      <c r="BP126" t="str">
        <v>Centro de Defensa de los Derechos Humanos de Guarulhos (CCDH)</v>
      </c>
      <c r="BQ126" t="str">
        <v>Centro de Desarrollo y Autogestión</v>
      </c>
      <c r="BR126" t="str">
        <v>Centro de Estudios y Programas Integrados para el Desarrollo Sostenible (CIEDS)</v>
      </c>
      <c r="BS126" t="str">
        <v>Centro de Estudios y Solidaridad con América Latina (CESAL)</v>
      </c>
      <c r="BT126" t="str">
        <v>Centro de Migración y Derechos Humanos de la Diócesis de Roraima</v>
      </c>
      <c r="BU126" t="str">
        <v>Centro Familiar Familias Sin Fronteras – Fundación Familia Sin Fronteras</v>
      </c>
      <c r="BV126" t="str">
        <v>CESVI-Cooperazione e Sviluppo</v>
      </c>
      <c r="BW126" t="str">
        <v>ChildFund Internacional</v>
      </c>
      <c r="BX126" t="str">
        <v>CHS Alternativo</v>
      </c>
      <c r="BY126" t="str">
        <v>CIR - Conselho Indígena de Roraima</v>
      </c>
      <c r="BZ126" t="str">
        <v>Coletivo MOSAICO - Asociación del Movimiento Social, Ambiental, Interactivo, Cultural y Organizacional</v>
      </c>
      <c r="CA126" t="str">
        <v>COLVENZ</v>
      </c>
      <c r="CB126" t="str">
        <v>Comisión Argentina para Refugiados y Migrantes (CAREF)</v>
      </c>
      <c r="CC126" t="str">
        <v>Comité Internacional de la Cruz Roja</v>
      </c>
      <c r="CD126" t="str">
        <v>Comité Internacional de Rescate (IRC)</v>
      </c>
      <c r="CE126" t="str">
        <v>Comité Internacional para el Desarrollo de los Pueblos (CISP)</v>
      </c>
      <c r="CF126" t="str">
        <v>Comite permanente por la defensa de los derechos humanos (CDH)</v>
      </c>
      <c r="CG126" t="str">
        <v>Compasión internacional</v>
      </c>
      <c r="CH126" t="str">
        <v>Compassiva</v>
      </c>
      <c r="CI126" t="str">
        <v>Conozco mis derechos</v>
      </c>
      <c r="CJ126" t="str">
        <v>ConQuito</v>
      </c>
      <c r="CK126" t="str">
        <v>Consejo Danés para los Refugiados (DRC)</v>
      </c>
      <c r="CL126" t="str">
        <v>Consejo Interreligioso del Perú - Religiones por la Paz</v>
      </c>
      <c r="CM126" t="str">
        <v>Consejo Noruego para los Refugiados (NRC)</v>
      </c>
      <c r="CN126" t="str">
        <v>Consorcio de Org. Privadas de promoción al desarrollo de la micro y pequeña empresa</v>
      </c>
      <c r="CO126" t="str">
        <v>COOPI - Cooperación Internacional</v>
      </c>
      <c r="CP126" t="str">
        <v>Corporacion Minuto de Dios</v>
      </c>
      <c r="CQ126" t="str">
        <v>Corporación Opción Legal</v>
      </c>
      <c r="CR126" t="str">
        <v>Corporación para el Desarrollo de Emprendimiento y la Innovación Social</v>
      </c>
      <c r="CS126" t="str">
        <v>Cruz Roja Argentina</v>
      </c>
      <c r="CT126" t="str">
        <v>Cruz Roja Colombia</v>
      </c>
      <c r="CU126" t="str">
        <v>Cruz Roja Ecuador</v>
      </c>
      <c r="CV126" t="str">
        <v>Cruz Roja Española</v>
      </c>
      <c r="CW126" t="str">
        <v>Cruz Roja Panamá</v>
      </c>
      <c r="CX126" t="str">
        <v>Cruz Roja Paraguay</v>
      </c>
      <c r="CY126" t="str">
        <v>Cruz Roja Perú</v>
      </c>
      <c r="CZ126" t="str">
        <v>Cruz Roja Uruguay</v>
      </c>
      <c r="DA126" t="str">
        <v>Cuso Internacional</v>
      </c>
      <c r="DB126" t="str">
        <v>DCF (Danielle’s Children Fund)</v>
      </c>
      <c r="DC126" t="str">
        <v>Desarrollo Cooperativo Agrícola Internacional / Voluntarios en Asistencia Cooperativa en el Extranjero</v>
      </c>
      <c r="DD126" t="str">
        <v>Diakonie Katastrophenhilfe</v>
      </c>
      <c r="DE126" t="str">
        <v>Diálogo Diverso</v>
      </c>
      <c r="DF126" t="str">
        <v>Diáspora Venezolana en República Dominicana</v>
      </c>
      <c r="DG126" t="str">
        <v>Duendes y Ángeles Vinotinto República Dominicana</v>
      </c>
      <c r="DH126" t="str">
        <v>Embajadores internacionales de Canarinhos da Amazonia por la paz</v>
      </c>
      <c r="DI126" t="str">
        <v>Encuentros SJS (Servicio Jesuita de la Solidaridad)</v>
      </c>
      <c r="DJ126" t="str">
        <v>Ending Violence Against Migrants</v>
      </c>
      <c r="DK126" t="str">
        <v>Entidad de las Naciones Unidas para la Igualdad de Género y el Empoderamiento de las Mujeres</v>
      </c>
      <c r="DL126" t="str">
        <v>Famia Planea</v>
      </c>
      <c r="DM126" t="str">
        <v>Family Planning Association of Trinidad and Tobago</v>
      </c>
      <c r="DN126" t="str">
        <v>Federación de Mujeres de Sucumbíos</v>
      </c>
      <c r="DO126" t="str">
        <v>Federación Internacional de la Cruz Roja (FIRC)</v>
      </c>
      <c r="DP126" t="str">
        <v>Federación internacional humanitaria</v>
      </c>
      <c r="DQ126" t="str">
        <v>Federación Luterana Mundial</v>
      </c>
      <c r="DR126" t="str">
        <v>Fondo de las Naciones Unidas para la Infancia (UNICEF)</v>
      </c>
      <c r="DS126" t="str">
        <v>Fondo de Población de las Naciones Unidas (UNFPA)</v>
      </c>
      <c r="DT126" t="str">
        <v>Fondo Ecuatoriano Populorum Progressio</v>
      </c>
      <c r="DU126" t="str">
        <v>Foro de Israel para la Ayuda Humanitaria Internacional (IsraAID)</v>
      </c>
      <c r="DV126" t="str">
        <v>Foro de la Sociedad Civil en Salud (ForoSalud)</v>
      </c>
      <c r="DW126" t="str">
        <v>Foro Salud Callao</v>
      </c>
      <c r="DX126" t="str">
        <v>Fraternidade Sem Fronteiras</v>
      </c>
      <c r="DY126" t="str">
        <v>Fundación “Project Hope of Colombia”</v>
      </c>
      <c r="DZ126" t="str">
        <v>Fundación Alas de Colibrí</v>
      </c>
      <c r="EA126" t="str">
        <v>Fundación Americares</v>
      </c>
      <c r="EB126" t="str">
        <v>Fundación AVSI</v>
      </c>
      <c r="EC126" t="str">
        <v>Fundación Baylor Colombia</v>
      </c>
      <c r="ED126" t="str">
        <v>Fundación Casa de Refugio Matilde</v>
      </c>
      <c r="EE126" t="str">
        <v>Fundación Colonia de Venezuela en República Dominicana (FUNCOVERD)</v>
      </c>
      <c r="EF126" t="str">
        <v>Fundación Comisión Católica Argentina de Migraciones (FCCAM)</v>
      </c>
      <c r="EG126" t="str">
        <v>Fundación CRISFE</v>
      </c>
      <c r="EH126" t="str">
        <v>Fundación de Ayuda Social de Las Iglesias Cristianas</v>
      </c>
      <c r="EI126" t="str">
        <v>Fundación de Ayuda Social de las Iglesias Cristianas (FASIC)</v>
      </c>
      <c r="EJ126" t="str">
        <v>Fundación de Emigrantes Venezolanos (FEV)</v>
      </c>
      <c r="EK126" t="str">
        <v>Fundación de las Americas (FUDELA)</v>
      </c>
      <c r="EL126" t="str">
        <v>Fundación Educativa Rada</v>
      </c>
      <c r="EM126" t="str">
        <v>Fundación Equidad</v>
      </c>
      <c r="EN126" t="str">
        <v>Fundación Halü Bienestar Humano (HALU)</v>
      </c>
      <c r="EO126" t="str">
        <v>Fundación Huésped</v>
      </c>
      <c r="EP126" t="str">
        <v>Fundación Human Rights Caribbean (HRC)</v>
      </c>
      <c r="EQ126" t="str">
        <v>Fundación Las Golondrinas</v>
      </c>
      <c r="ER126" t="str">
        <v>Fundación Manos Abiertas</v>
      </c>
      <c r="ES126" t="str">
        <v>Fundación Mi Sangre</v>
      </c>
      <c r="ET126" t="str">
        <v>Fundación Nuestros Jóvenes</v>
      </c>
      <c r="EU126" t="str">
        <v>Fundacion pa Hende Muhe den Dificultad (FHMD)</v>
      </c>
      <c r="EV126" t="str">
        <v>Fundación Pan de Vida</v>
      </c>
      <c r="EW126" t="str">
        <v>Fundación Panamericana de Desarrollo</v>
      </c>
      <c r="EX126" t="str">
        <v>Fundación Panamericana para el Desarrollo (FUPAD)</v>
      </c>
      <c r="EY126" t="str">
        <v>Fundación para Asistencia a las Víctimas</v>
      </c>
      <c r="EZ126" t="str">
        <v>Fundación para la Integración y el Desarrollo de América Latina (FIDAL)</v>
      </c>
      <c r="FA126" t="str">
        <v>Fundación Salú pa Tur</v>
      </c>
      <c r="FB126" t="str">
        <v>Fundación Scalabrini Bolivia</v>
      </c>
      <c r="FC126" t="str">
        <v>Fundacion Scalabrini Chile</v>
      </c>
      <c r="FD126" t="str">
        <v>Fundación SES</v>
      </c>
      <c r="FE126" t="str">
        <v>Fundación Solidaria Trabajo para un Hermano</v>
      </c>
      <c r="FF126" t="str">
        <v>Fundación Stima</v>
      </c>
      <c r="FG126" t="str">
        <v>Fundación Takuna</v>
      </c>
      <c r="FH126" t="str">
        <v>Fundación Tarabita</v>
      </c>
      <c r="FI126" t="str">
        <v>Fundación Venex Curacao</v>
      </c>
      <c r="FJ126" t="str">
        <v>Globalizate Radio</v>
      </c>
      <c r="FK126" t="str">
        <v>GOAL</v>
      </c>
      <c r="FL126" t="str">
        <v>Heartland Alliance International (HAI)</v>
      </c>
      <c r="FM126" t="str">
        <v>HELVETAS Swiss Intercooperation</v>
      </c>
      <c r="FN126" t="str">
        <v>Hermanos Salesianas</v>
      </c>
      <c r="FO126" t="str">
        <v>HIAS</v>
      </c>
      <c r="FP126" t="str">
        <v>Hogar de Cristo</v>
      </c>
      <c r="FQ126" t="str">
        <v>Hogar de Nazareth</v>
      </c>
      <c r="FR126" t="str">
        <v>Human Rights Defence Curaçao</v>
      </c>
      <c r="FS126" t="str">
        <v>Humanity &amp; Inclusion</v>
      </c>
      <c r="FT126" t="str">
        <v>Humans Analytic</v>
      </c>
      <c r="FU126" t="str">
        <v>IEB - Instituto Internacional de Educação do Brasil</v>
      </c>
      <c r="FV126" t="str">
        <v>iMMAP</v>
      </c>
      <c r="FW126" t="str">
        <v>IMPACT Initiatives (REACH)</v>
      </c>
      <c r="FX126" t="str">
        <v>Institute of Natural and Cultural Heritage (IPANC)</v>
      </c>
      <c r="FY126" t="str">
        <v>Instituto de Democracia y Derechos Humanos</v>
      </c>
      <c r="FZ126" t="str">
        <v>Instituto de maná</v>
      </c>
      <c r="GA126" t="str">
        <v>Instituto de Promoción del Desarrollo Solidario</v>
      </c>
      <c r="GB126" t="str">
        <v>Instituto Dominicano de Desarrollo Integral</v>
      </c>
      <c r="GC126" t="str">
        <v>Instituto Félix Guattari</v>
      </c>
      <c r="GD126" t="str">
        <v>Instituto Nice</v>
      </c>
      <c r="GE126" t="str">
        <v>Instituto para las Migraciones y Derechos Humanos (IMDH)</v>
      </c>
      <c r="GF126" t="str">
        <v>Instituto Pirilampos - Grupo de visitas y acciones voluntarias en Roraima</v>
      </c>
      <c r="GG126" t="str">
        <v>INTERSOS</v>
      </c>
      <c r="GH126" t="str">
        <v>IPANC</v>
      </c>
      <c r="GI126" t="str">
        <v>Kimirina Coorporation</v>
      </c>
      <c r="GJ126" t="str">
        <v>La Bolsa del Samaritano</v>
      </c>
      <c r="GK126" t="str">
        <v>Lutheran World Relief</v>
      </c>
      <c r="GL126" t="str">
        <v>Malteser International</v>
      </c>
      <c r="GM126" t="str">
        <v>Más Igualdad Perú</v>
      </c>
      <c r="GN126" t="str">
        <v>MedGlobal</v>
      </c>
      <c r="GO126" t="str">
        <v>Medical Teams International</v>
      </c>
      <c r="GP126" t="str">
        <v>Médicos del Mundo</v>
      </c>
      <c r="GQ126" t="str">
        <v>Mercy Corps</v>
      </c>
      <c r="GR126" t="str">
        <v>Migrantes, Refugiados y Argentinos Emprendedores Sociales (MIRARES)</v>
      </c>
      <c r="GS126" t="str">
        <v>Mision Scalabriniana - Ecuador</v>
      </c>
      <c r="GT126" t="str">
        <v>Missão Paz</v>
      </c>
      <c r="GU126" t="str">
        <v>Movimiento de Mujeres de El Oro</v>
      </c>
      <c r="GV126" t="str">
        <v>Movimiento LGBT+ Brasil</v>
      </c>
      <c r="GW126" t="str">
        <v>Museu A CASA</v>
      </c>
      <c r="GX126" t="str">
        <v>Nueva organización</v>
      </c>
      <c r="GY126" t="str">
        <v>Oficina de la Coordinadora Residente UN</v>
      </c>
      <c r="GZ126" t="str">
        <v>Oficina de las Naciones Unidas de Servicios para Proyectos (UNOPS)</v>
      </c>
      <c r="HA126" t="str">
        <v>Oficina de Naciones Unidas contra la Droga y el Delito (ONUDD)</v>
      </c>
      <c r="HB126" t="str">
        <v>Oficina de Naciones Unidas para la Coordinación de Asuntos Humanitarios</v>
      </c>
      <c r="HC126" t="str">
        <v>Oficina del Alto Comisionado de las Naciones Unidas para los Derechos Humanos (ACNUDH)</v>
      </c>
      <c r="HD126" t="str">
        <v>ONU voluntarios</v>
      </c>
      <c r="HE126" t="str">
        <v>Opportunity International/AGAPE</v>
      </c>
      <c r="HF126" t="str">
        <v>Organización de Estados Iberoamericanos para la Educación, la Ciencia y la Cultura (OEI)</v>
      </c>
      <c r="HG126" t="str">
        <v>Organización de las Naciones Unidas para la Alimentación y la Agricultura (FAO)</v>
      </c>
      <c r="HH126" t="str">
        <v>Organización de las Naciones Unidas para la Educación, la Ciencia y la Cultura (UNESCO)</v>
      </c>
      <c r="HI126" t="str">
        <v>Organización Fuerza Internacional de Capellanía DDHH y DIH OFICA ICC</v>
      </c>
      <c r="HJ126" t="str">
        <v>Organización Internacional del Trabajo (OIT)</v>
      </c>
      <c r="HK126" t="str">
        <v>Organización Internacional para las Migraciones (OIM)</v>
      </c>
      <c r="HL126" t="str">
        <v>Organización Panamericana de la Salud/Organización Mundial de la Salud (OPS/OMS)</v>
      </c>
      <c r="HM126" t="str">
        <v>OXFAM</v>
      </c>
      <c r="HN126" t="str">
        <v>Parroquia Eclesiástica San Francisco</v>
      </c>
      <c r="HO126" t="str">
        <v>Parroquia Ntra Sra Asunción y Madre de los Migrantes</v>
      </c>
      <c r="HP126" t="str">
        <v>Pastoral de Movilidad Humana - Conferencia Episcopal Peruana</v>
      </c>
      <c r="HQ126" t="str">
        <v>Pastoral Social Cáritas</v>
      </c>
      <c r="HR126" t="str">
        <v>Patronato de Amparo Social de Tulcán</v>
      </c>
      <c r="HS126" t="str">
        <v>Peace for Development</v>
      </c>
      <c r="HT126" t="str">
        <v>Plan Internacional</v>
      </c>
      <c r="HU126" t="str">
        <v>Première Urgence Internationale</v>
      </c>
      <c r="HV126" t="str">
        <v>PROBONO Colombia</v>
      </c>
      <c r="HW126" t="str">
        <v>Progetto mondo mlal</v>
      </c>
      <c r="HX126" t="str">
        <v>Programa Conjunto de las Naciones Unidas sobre el VIH/SIDA (ONUSIDA)</v>
      </c>
      <c r="HY126" t="str">
        <v>Programa de las Naciones Unidas para el Desarrollo (PNUD)</v>
      </c>
      <c r="HZ126" t="str">
        <v>Programa de las Naciones Unidas para los Asentamientos Humanos (UN Habitat)</v>
      </c>
      <c r="IA126" t="str">
        <v>Programa de Soporte a la autoayuda de personas seropositivas</v>
      </c>
      <c r="IB126" t="str">
        <v>Programa Mundial de Alimentos (PMA)</v>
      </c>
      <c r="IC126" t="str">
        <v>Purik Huasi</v>
      </c>
      <c r="ID126" t="str">
        <v>Red con Migrantes y Refugiados</v>
      </c>
      <c r="IE126" t="str">
        <v>Red de Investigaciones Orientadas a la Solución de Problemas en Derechos Humanos</v>
      </c>
      <c r="IF126" t="str">
        <v>Red Internacional de Migración Scalabrini</v>
      </c>
      <c r="IG126" t="str">
        <v>Red Latinoamericana de Organizaciones no Gubernamentales de Personas con Discapacidad y sus Familias (RIADIS)</v>
      </c>
      <c r="IH126" t="str">
        <v>Red regioanal LGTBI+</v>
      </c>
      <c r="II126" t="str">
        <v>Renacer</v>
      </c>
      <c r="IJ126" t="str">
        <v>RET Internacional</v>
      </c>
      <c r="IK126" t="str">
        <v>Save the Children (SCI)</v>
      </c>
      <c r="IL126" t="str">
        <v>Sección Peruana de Amnistía Internacional</v>
      </c>
      <c r="IM126" t="str">
        <v>Semillas para la Democracia</v>
      </c>
      <c r="IN126" t="str">
        <v>Servicio Ecuménico para la Dignidad Humana</v>
      </c>
      <c r="IO126" t="str">
        <v>Servicio Jesuita a Migrantes (SJM)</v>
      </c>
      <c r="IP126" t="str">
        <v>Servicio Jesuita a Migrantes y Refugiados (SJMR)</v>
      </c>
      <c r="IQ126" t="str">
        <v>Servicio Jesuita a Refugiados (SJR)</v>
      </c>
      <c r="IR126" t="str">
        <v>Servicio Pastoral de Migrantes Nacional</v>
      </c>
      <c r="IS126" t="str">
        <v>Serviço Pastoral dos Migrantes do Nordeste</v>
      </c>
      <c r="IT126" t="str">
        <v>Sesame Workshop</v>
      </c>
      <c r="IU126" t="str">
        <v>Sociedad Bolivariana de Curaçao</v>
      </c>
      <c r="IV126" t="str">
        <v>Solidarites International/Premiere Urgence Internationale (Consorcio de SI y PUI)</v>
      </c>
      <c r="IW126" t="str">
        <v>Sparkassenstiftung für internationale Kooperation</v>
      </c>
      <c r="IX126" t="str">
        <v>Stichting Slachtofferhulp Curaçao</v>
      </c>
      <c r="IY126" t="str">
        <v>Swisscontact</v>
      </c>
      <c r="IZ126" t="str">
        <v>Tearfund</v>
      </c>
      <c r="JA126" t="str">
        <v>TECHO</v>
      </c>
      <c r="JB126" t="str">
        <v>Terre des Hommes Italy</v>
      </c>
      <c r="JC126" t="str">
        <v>Terre des Hommes Lausanne</v>
      </c>
      <c r="JD126" t="str">
        <v>Terre des Hommes Suisse</v>
      </c>
      <c r="JE126" t="str">
        <v>Universidad Católica del Uruguay (UCU)</v>
      </c>
      <c r="JF126" t="str">
        <v>Universidad de Buenos Aires (UBA)</v>
      </c>
      <c r="JG126" t="str">
        <v>UruVene</v>
      </c>
      <c r="JH126" t="str">
        <v>VenAruba Solidaria</v>
      </c>
      <c r="JI126" t="str">
        <v>VenEuropa</v>
      </c>
      <c r="JJ126" t="str">
        <v>Venezolanos en San Cristóbal</v>
      </c>
      <c r="JK126" t="str">
        <v>Vicaría de Pastoral Social Caritas</v>
      </c>
      <c r="JL126" t="str">
        <v>Vicariato apostólico de Esmeraldas – Nación de Paz (VAE)</v>
      </c>
      <c r="JM126" t="str">
        <v>Visión Mundial</v>
      </c>
      <c r="JN126" t="str">
        <v>War Child</v>
      </c>
      <c r="JO126" t="str">
        <v>We World GVC</v>
      </c>
      <c r="JP126" t="str">
        <v>World Council of Credit Unions</v>
      </c>
      <c r="JQ126" t="str">
        <v>ZOA</v>
      </c>
    </row>
    <row r="127" spans="1:277" x14ac:dyDescent="0.3">
      <c r="A127" s="37" t="s">
        <v>1009</v>
      </c>
      <c r="B127" s="37" t="s">
        <v>1010</v>
      </c>
      <c r="C127" s="37" t="s">
        <v>1010</v>
      </c>
      <c r="D127" s="37"/>
      <c r="E127" s="37" t="s">
        <v>1010</v>
      </c>
      <c r="F127" s="46" t="b">
        <v>0</v>
      </c>
      <c r="G127" s="46" t="s">
        <v>2167</v>
      </c>
      <c r="I127" t="str" cm="1">
        <f t="array" ref="I127:JQ127">TRANSPOSE(_xlfn._xlws.SORT(_xlfn._xlws.FILTER(Table3[Nombre],ISNUMBER(SEARCH(' Activity Sheet'!C128,Table3[Nombre])),"Not found"),,1))</f>
        <v>100% Diversidad y Derechos</v>
      </c>
      <c r="J127" t="str">
        <v>ABV - Asociación del Bien con la Vida</v>
      </c>
      <c r="K127" t="str">
        <v>ACAPS</v>
      </c>
      <c r="L127" t="str">
        <v>Acción contra el Hambre</v>
      </c>
      <c r="M127" t="str">
        <v>ACT Alianza</v>
      </c>
      <c r="N127" t="str">
        <v>ACTED</v>
      </c>
      <c r="O127" t="str">
        <v>Agencia Adventista de Desarollo y Recursos Asistenciales (ADRA)</v>
      </c>
      <c r="P127" t="str">
        <v>Agencia de Cooperación Alemana para el Desarrollo GIZ</v>
      </c>
      <c r="Q127" t="str">
        <v>AID FOR AIDS</v>
      </c>
      <c r="R127" t="str">
        <v>AIDS Healthcare Foundation</v>
      </c>
      <c r="S127" t="str">
        <v>Aldeas Infantiles SOS</v>
      </c>
      <c r="T127" t="str">
        <v>Alianza por la Solidaridad</v>
      </c>
      <c r="U127" t="str">
        <v>Alianza por Venezuela</v>
      </c>
      <c r="V127" t="str">
        <v>Alto Comisionado de las Naciones Unidas para los Refugiados (ACNUR)</v>
      </c>
      <c r="W127" t="str">
        <v>Asociación Aves</v>
      </c>
      <c r="X127" t="str">
        <v>Asociación Caritativa y Cultural Amigos do Noivo</v>
      </c>
      <c r="Y127" t="str">
        <v>Asociación Churún Merú</v>
      </c>
      <c r="Z127" t="str">
        <v>Asociación Civil de Chamos Venezolanos</v>
      </c>
      <c r="AA127" t="str">
        <v>Asociación Civil El Paso</v>
      </c>
      <c r="AB127" t="str">
        <v>Asociación Civil Venezolana en Paraguay</v>
      </c>
      <c r="AC127" t="str">
        <v>Asociación Construyendo Caminos de Esperanza Frente a la Injusticia, el Rechazo y el Olvido (CCEFIRO)</v>
      </c>
      <c r="AD127" t="str">
        <v>Asociación de Apoyo al Desarrollo - APOYAR</v>
      </c>
      <c r="AE127" t="str">
        <v>Asociacion de Jubilados y Pensionados Venezolanos en Argentina</v>
      </c>
      <c r="AF127" t="str">
        <v>Asociación de Psicólogos Venezolanos en Argentina</v>
      </c>
      <c r="AG127" t="str">
        <v>Asociación de venezolanos en la República argentina (ASOVEN)</v>
      </c>
      <c r="AH127" t="str">
        <v>Asociación educativa y caritativa Vale da Benção (AEBVB)</v>
      </c>
      <c r="AI127" t="str">
        <v>Asociación Idas y Vueltas</v>
      </c>
      <c r="AJ127" t="str">
        <v>Asociación ILLARI-AMANECER</v>
      </c>
      <c r="AK127" t="str">
        <v>Asociación Inmigrante Feliz</v>
      </c>
      <c r="AL127" t="str">
        <v>Asociación Manos Veneguayas</v>
      </c>
      <c r="AM127" t="str">
        <v>AsociacIón Misioneros de San Carlos Scalabrinianos</v>
      </c>
      <c r="AN127" t="str">
        <v>Asociación Mutual Israelita Argentina</v>
      </c>
      <c r="AO127" t="str">
        <v>Asociación Profamilia</v>
      </c>
      <c r="AP127" t="str">
        <v>Asociación Quinta Ola</v>
      </c>
      <c r="AQ127" t="str">
        <v>Asociación Solidaridad y Acción</v>
      </c>
      <c r="AR127" t="str">
        <v>Asociación Venezolana en Chile</v>
      </c>
      <c r="AS127" t="str">
        <v>Associação Hermanitos</v>
      </c>
      <c r="AT127" t="str">
        <v>Ayuda en Acción</v>
      </c>
      <c r="AU127" t="str">
        <v>Bethany Christian Services</v>
      </c>
      <c r="AV127" t="str">
        <v>Blumont</v>
      </c>
      <c r="AW127" t="str">
        <v>Capellanía de migrantes venezolanos de la diócesis de Lurín</v>
      </c>
      <c r="AX127" t="str">
        <v>CARE</v>
      </c>
      <c r="AY127" t="str">
        <v>Cáritas Alemania</v>
      </c>
      <c r="AZ127" t="str">
        <v>Cáritas Aruba</v>
      </c>
      <c r="BA127" t="str">
        <v>Cáritas Bolivia</v>
      </c>
      <c r="BB127" t="str">
        <v>Cáritas Brasil</v>
      </c>
      <c r="BC127" t="str">
        <v>Caritas Ecuador</v>
      </c>
      <c r="BD127" t="str">
        <v>Caritas Manaus</v>
      </c>
      <c r="BE127" t="str">
        <v>Caritas Parana</v>
      </c>
      <c r="BF127" t="str">
        <v>Cáritas Perú</v>
      </c>
      <c r="BG127" t="str">
        <v>Cáritas Rio de Janeiro</v>
      </c>
      <c r="BH127" t="str">
        <v>Cáritas São Paulo</v>
      </c>
      <c r="BI127" t="str">
        <v>Cáritas Suiza</v>
      </c>
      <c r="BJ127" t="str">
        <v>Cáritas Willemstad</v>
      </c>
      <c r="BK127" t="str">
        <v>Casa Cemisol</v>
      </c>
      <c r="BL127" t="str">
        <v>Casa Hogar San José</v>
      </c>
      <c r="BM127" t="str">
        <v>Casa Violeta</v>
      </c>
      <c r="BN127" t="str">
        <v>Centro de Atencion alMigrante (CAM)</v>
      </c>
      <c r="BO127" t="str">
        <v>Centro de Atencion Psicosocial (CAPS)</v>
      </c>
      <c r="BP127" t="str">
        <v>Centro de Defensa de los Derechos Humanos de Guarulhos (CCDH)</v>
      </c>
      <c r="BQ127" t="str">
        <v>Centro de Desarrollo y Autogestión</v>
      </c>
      <c r="BR127" t="str">
        <v>Centro de Estudios y Programas Integrados para el Desarrollo Sostenible (CIEDS)</v>
      </c>
      <c r="BS127" t="str">
        <v>Centro de Estudios y Solidaridad con América Latina (CESAL)</v>
      </c>
      <c r="BT127" t="str">
        <v>Centro de Migración y Derechos Humanos de la Diócesis de Roraima</v>
      </c>
      <c r="BU127" t="str">
        <v>Centro Familiar Familias Sin Fronteras – Fundación Familia Sin Fronteras</v>
      </c>
      <c r="BV127" t="str">
        <v>CESVI-Cooperazione e Sviluppo</v>
      </c>
      <c r="BW127" t="str">
        <v>ChildFund Internacional</v>
      </c>
      <c r="BX127" t="str">
        <v>CHS Alternativo</v>
      </c>
      <c r="BY127" t="str">
        <v>CIR - Conselho Indígena de Roraima</v>
      </c>
      <c r="BZ127" t="str">
        <v>Coletivo MOSAICO - Asociación del Movimiento Social, Ambiental, Interactivo, Cultural y Organizacional</v>
      </c>
      <c r="CA127" t="str">
        <v>COLVENZ</v>
      </c>
      <c r="CB127" t="str">
        <v>Comisión Argentina para Refugiados y Migrantes (CAREF)</v>
      </c>
      <c r="CC127" t="str">
        <v>Comité Internacional de la Cruz Roja</v>
      </c>
      <c r="CD127" t="str">
        <v>Comité Internacional de Rescate (IRC)</v>
      </c>
      <c r="CE127" t="str">
        <v>Comité Internacional para el Desarrollo de los Pueblos (CISP)</v>
      </c>
      <c r="CF127" t="str">
        <v>Comite permanente por la defensa de los derechos humanos (CDH)</v>
      </c>
      <c r="CG127" t="str">
        <v>Compasión internacional</v>
      </c>
      <c r="CH127" t="str">
        <v>Compassiva</v>
      </c>
      <c r="CI127" t="str">
        <v>Conozco mis derechos</v>
      </c>
      <c r="CJ127" t="str">
        <v>ConQuito</v>
      </c>
      <c r="CK127" t="str">
        <v>Consejo Danés para los Refugiados (DRC)</v>
      </c>
      <c r="CL127" t="str">
        <v>Consejo Interreligioso del Perú - Religiones por la Paz</v>
      </c>
      <c r="CM127" t="str">
        <v>Consejo Noruego para los Refugiados (NRC)</v>
      </c>
      <c r="CN127" t="str">
        <v>Consorcio de Org. Privadas de promoción al desarrollo de la micro y pequeña empresa</v>
      </c>
      <c r="CO127" t="str">
        <v>COOPI - Cooperación Internacional</v>
      </c>
      <c r="CP127" t="str">
        <v>Corporacion Minuto de Dios</v>
      </c>
      <c r="CQ127" t="str">
        <v>Corporación Opción Legal</v>
      </c>
      <c r="CR127" t="str">
        <v>Corporación para el Desarrollo de Emprendimiento y la Innovación Social</v>
      </c>
      <c r="CS127" t="str">
        <v>Cruz Roja Argentina</v>
      </c>
      <c r="CT127" t="str">
        <v>Cruz Roja Colombia</v>
      </c>
      <c r="CU127" t="str">
        <v>Cruz Roja Ecuador</v>
      </c>
      <c r="CV127" t="str">
        <v>Cruz Roja Española</v>
      </c>
      <c r="CW127" t="str">
        <v>Cruz Roja Panamá</v>
      </c>
      <c r="CX127" t="str">
        <v>Cruz Roja Paraguay</v>
      </c>
      <c r="CY127" t="str">
        <v>Cruz Roja Perú</v>
      </c>
      <c r="CZ127" t="str">
        <v>Cruz Roja Uruguay</v>
      </c>
      <c r="DA127" t="str">
        <v>Cuso Internacional</v>
      </c>
      <c r="DB127" t="str">
        <v>DCF (Danielle’s Children Fund)</v>
      </c>
      <c r="DC127" t="str">
        <v>Desarrollo Cooperativo Agrícola Internacional / Voluntarios en Asistencia Cooperativa en el Extranjero</v>
      </c>
      <c r="DD127" t="str">
        <v>Diakonie Katastrophenhilfe</v>
      </c>
      <c r="DE127" t="str">
        <v>Diálogo Diverso</v>
      </c>
      <c r="DF127" t="str">
        <v>Diáspora Venezolana en República Dominicana</v>
      </c>
      <c r="DG127" t="str">
        <v>Duendes y Ángeles Vinotinto República Dominicana</v>
      </c>
      <c r="DH127" t="str">
        <v>Embajadores internacionales de Canarinhos da Amazonia por la paz</v>
      </c>
      <c r="DI127" t="str">
        <v>Encuentros SJS (Servicio Jesuita de la Solidaridad)</v>
      </c>
      <c r="DJ127" t="str">
        <v>Ending Violence Against Migrants</v>
      </c>
      <c r="DK127" t="str">
        <v>Entidad de las Naciones Unidas para la Igualdad de Género y el Empoderamiento de las Mujeres</v>
      </c>
      <c r="DL127" t="str">
        <v>Famia Planea</v>
      </c>
      <c r="DM127" t="str">
        <v>Family Planning Association of Trinidad and Tobago</v>
      </c>
      <c r="DN127" t="str">
        <v>Federación de Mujeres de Sucumbíos</v>
      </c>
      <c r="DO127" t="str">
        <v>Federación Internacional de la Cruz Roja (FIRC)</v>
      </c>
      <c r="DP127" t="str">
        <v>Federación internacional humanitaria</v>
      </c>
      <c r="DQ127" t="str">
        <v>Federación Luterana Mundial</v>
      </c>
      <c r="DR127" t="str">
        <v>Fondo de las Naciones Unidas para la Infancia (UNICEF)</v>
      </c>
      <c r="DS127" t="str">
        <v>Fondo de Población de las Naciones Unidas (UNFPA)</v>
      </c>
      <c r="DT127" t="str">
        <v>Fondo Ecuatoriano Populorum Progressio</v>
      </c>
      <c r="DU127" t="str">
        <v>Foro de Israel para la Ayuda Humanitaria Internacional (IsraAID)</v>
      </c>
      <c r="DV127" t="str">
        <v>Foro de la Sociedad Civil en Salud (ForoSalud)</v>
      </c>
      <c r="DW127" t="str">
        <v>Foro Salud Callao</v>
      </c>
      <c r="DX127" t="str">
        <v>Fraternidade Sem Fronteiras</v>
      </c>
      <c r="DY127" t="str">
        <v>Fundación “Project Hope of Colombia”</v>
      </c>
      <c r="DZ127" t="str">
        <v>Fundación Alas de Colibrí</v>
      </c>
      <c r="EA127" t="str">
        <v>Fundación Americares</v>
      </c>
      <c r="EB127" t="str">
        <v>Fundación AVSI</v>
      </c>
      <c r="EC127" t="str">
        <v>Fundación Baylor Colombia</v>
      </c>
      <c r="ED127" t="str">
        <v>Fundación Casa de Refugio Matilde</v>
      </c>
      <c r="EE127" t="str">
        <v>Fundación Colonia de Venezuela en República Dominicana (FUNCOVERD)</v>
      </c>
      <c r="EF127" t="str">
        <v>Fundación Comisión Católica Argentina de Migraciones (FCCAM)</v>
      </c>
      <c r="EG127" t="str">
        <v>Fundación CRISFE</v>
      </c>
      <c r="EH127" t="str">
        <v>Fundación de Ayuda Social de Las Iglesias Cristianas</v>
      </c>
      <c r="EI127" t="str">
        <v>Fundación de Ayuda Social de las Iglesias Cristianas (FASIC)</v>
      </c>
      <c r="EJ127" t="str">
        <v>Fundación de Emigrantes Venezolanos (FEV)</v>
      </c>
      <c r="EK127" t="str">
        <v>Fundación de las Americas (FUDELA)</v>
      </c>
      <c r="EL127" t="str">
        <v>Fundación Educativa Rada</v>
      </c>
      <c r="EM127" t="str">
        <v>Fundación Equidad</v>
      </c>
      <c r="EN127" t="str">
        <v>Fundación Halü Bienestar Humano (HALU)</v>
      </c>
      <c r="EO127" t="str">
        <v>Fundación Huésped</v>
      </c>
      <c r="EP127" t="str">
        <v>Fundación Human Rights Caribbean (HRC)</v>
      </c>
      <c r="EQ127" t="str">
        <v>Fundación Las Golondrinas</v>
      </c>
      <c r="ER127" t="str">
        <v>Fundación Manos Abiertas</v>
      </c>
      <c r="ES127" t="str">
        <v>Fundación Mi Sangre</v>
      </c>
      <c r="ET127" t="str">
        <v>Fundación Nuestros Jóvenes</v>
      </c>
      <c r="EU127" t="str">
        <v>Fundacion pa Hende Muhe den Dificultad (FHMD)</v>
      </c>
      <c r="EV127" t="str">
        <v>Fundación Pan de Vida</v>
      </c>
      <c r="EW127" t="str">
        <v>Fundación Panamericana de Desarrollo</v>
      </c>
      <c r="EX127" t="str">
        <v>Fundación Panamericana para el Desarrollo (FUPAD)</v>
      </c>
      <c r="EY127" t="str">
        <v>Fundación para Asistencia a las Víctimas</v>
      </c>
      <c r="EZ127" t="str">
        <v>Fundación para la Integración y el Desarrollo de América Latina (FIDAL)</v>
      </c>
      <c r="FA127" t="str">
        <v>Fundación Salú pa Tur</v>
      </c>
      <c r="FB127" t="str">
        <v>Fundación Scalabrini Bolivia</v>
      </c>
      <c r="FC127" t="str">
        <v>Fundacion Scalabrini Chile</v>
      </c>
      <c r="FD127" t="str">
        <v>Fundación SES</v>
      </c>
      <c r="FE127" t="str">
        <v>Fundación Solidaria Trabajo para un Hermano</v>
      </c>
      <c r="FF127" t="str">
        <v>Fundación Stima</v>
      </c>
      <c r="FG127" t="str">
        <v>Fundación Takuna</v>
      </c>
      <c r="FH127" t="str">
        <v>Fundación Tarabita</v>
      </c>
      <c r="FI127" t="str">
        <v>Fundación Venex Curacao</v>
      </c>
      <c r="FJ127" t="str">
        <v>Globalizate Radio</v>
      </c>
      <c r="FK127" t="str">
        <v>GOAL</v>
      </c>
      <c r="FL127" t="str">
        <v>Heartland Alliance International (HAI)</v>
      </c>
      <c r="FM127" t="str">
        <v>HELVETAS Swiss Intercooperation</v>
      </c>
      <c r="FN127" t="str">
        <v>Hermanos Salesianas</v>
      </c>
      <c r="FO127" t="str">
        <v>HIAS</v>
      </c>
      <c r="FP127" t="str">
        <v>Hogar de Cristo</v>
      </c>
      <c r="FQ127" t="str">
        <v>Hogar de Nazareth</v>
      </c>
      <c r="FR127" t="str">
        <v>Human Rights Defence Curaçao</v>
      </c>
      <c r="FS127" t="str">
        <v>Humanity &amp; Inclusion</v>
      </c>
      <c r="FT127" t="str">
        <v>Humans Analytic</v>
      </c>
      <c r="FU127" t="str">
        <v>IEB - Instituto Internacional de Educação do Brasil</v>
      </c>
      <c r="FV127" t="str">
        <v>iMMAP</v>
      </c>
      <c r="FW127" t="str">
        <v>IMPACT Initiatives (REACH)</v>
      </c>
      <c r="FX127" t="str">
        <v>Institute of Natural and Cultural Heritage (IPANC)</v>
      </c>
      <c r="FY127" t="str">
        <v>Instituto de Democracia y Derechos Humanos</v>
      </c>
      <c r="FZ127" t="str">
        <v>Instituto de maná</v>
      </c>
      <c r="GA127" t="str">
        <v>Instituto de Promoción del Desarrollo Solidario</v>
      </c>
      <c r="GB127" t="str">
        <v>Instituto Dominicano de Desarrollo Integral</v>
      </c>
      <c r="GC127" t="str">
        <v>Instituto Félix Guattari</v>
      </c>
      <c r="GD127" t="str">
        <v>Instituto Nice</v>
      </c>
      <c r="GE127" t="str">
        <v>Instituto para las Migraciones y Derechos Humanos (IMDH)</v>
      </c>
      <c r="GF127" t="str">
        <v>Instituto Pirilampos - Grupo de visitas y acciones voluntarias en Roraima</v>
      </c>
      <c r="GG127" t="str">
        <v>INTERSOS</v>
      </c>
      <c r="GH127" t="str">
        <v>IPANC</v>
      </c>
      <c r="GI127" t="str">
        <v>Kimirina Coorporation</v>
      </c>
      <c r="GJ127" t="str">
        <v>La Bolsa del Samaritano</v>
      </c>
      <c r="GK127" t="str">
        <v>Lutheran World Relief</v>
      </c>
      <c r="GL127" t="str">
        <v>Malteser International</v>
      </c>
      <c r="GM127" t="str">
        <v>Más Igualdad Perú</v>
      </c>
      <c r="GN127" t="str">
        <v>MedGlobal</v>
      </c>
      <c r="GO127" t="str">
        <v>Medical Teams International</v>
      </c>
      <c r="GP127" t="str">
        <v>Médicos del Mundo</v>
      </c>
      <c r="GQ127" t="str">
        <v>Mercy Corps</v>
      </c>
      <c r="GR127" t="str">
        <v>Migrantes, Refugiados y Argentinos Emprendedores Sociales (MIRARES)</v>
      </c>
      <c r="GS127" t="str">
        <v>Mision Scalabriniana - Ecuador</v>
      </c>
      <c r="GT127" t="str">
        <v>Missão Paz</v>
      </c>
      <c r="GU127" t="str">
        <v>Movimiento de Mujeres de El Oro</v>
      </c>
      <c r="GV127" t="str">
        <v>Movimiento LGBT+ Brasil</v>
      </c>
      <c r="GW127" t="str">
        <v>Museu A CASA</v>
      </c>
      <c r="GX127" t="str">
        <v>Nueva organización</v>
      </c>
      <c r="GY127" t="str">
        <v>Oficina de la Coordinadora Residente UN</v>
      </c>
      <c r="GZ127" t="str">
        <v>Oficina de las Naciones Unidas de Servicios para Proyectos (UNOPS)</v>
      </c>
      <c r="HA127" t="str">
        <v>Oficina de Naciones Unidas contra la Droga y el Delito (ONUDD)</v>
      </c>
      <c r="HB127" t="str">
        <v>Oficina de Naciones Unidas para la Coordinación de Asuntos Humanitarios</v>
      </c>
      <c r="HC127" t="str">
        <v>Oficina del Alto Comisionado de las Naciones Unidas para los Derechos Humanos (ACNUDH)</v>
      </c>
      <c r="HD127" t="str">
        <v>ONU voluntarios</v>
      </c>
      <c r="HE127" t="str">
        <v>Opportunity International/AGAPE</v>
      </c>
      <c r="HF127" t="str">
        <v>Organización de Estados Iberoamericanos para la Educación, la Ciencia y la Cultura (OEI)</v>
      </c>
      <c r="HG127" t="str">
        <v>Organización de las Naciones Unidas para la Alimentación y la Agricultura (FAO)</v>
      </c>
      <c r="HH127" t="str">
        <v>Organización de las Naciones Unidas para la Educación, la Ciencia y la Cultura (UNESCO)</v>
      </c>
      <c r="HI127" t="str">
        <v>Organización Fuerza Internacional de Capellanía DDHH y DIH OFICA ICC</v>
      </c>
      <c r="HJ127" t="str">
        <v>Organización Internacional del Trabajo (OIT)</v>
      </c>
      <c r="HK127" t="str">
        <v>Organización Internacional para las Migraciones (OIM)</v>
      </c>
      <c r="HL127" t="str">
        <v>Organización Panamericana de la Salud/Organización Mundial de la Salud (OPS/OMS)</v>
      </c>
      <c r="HM127" t="str">
        <v>OXFAM</v>
      </c>
      <c r="HN127" t="str">
        <v>Parroquia Eclesiástica San Francisco</v>
      </c>
      <c r="HO127" t="str">
        <v>Parroquia Ntra Sra Asunción y Madre de los Migrantes</v>
      </c>
      <c r="HP127" t="str">
        <v>Pastoral de Movilidad Humana - Conferencia Episcopal Peruana</v>
      </c>
      <c r="HQ127" t="str">
        <v>Pastoral Social Cáritas</v>
      </c>
      <c r="HR127" t="str">
        <v>Patronato de Amparo Social de Tulcán</v>
      </c>
      <c r="HS127" t="str">
        <v>Peace for Development</v>
      </c>
      <c r="HT127" t="str">
        <v>Plan Internacional</v>
      </c>
      <c r="HU127" t="str">
        <v>Première Urgence Internationale</v>
      </c>
      <c r="HV127" t="str">
        <v>PROBONO Colombia</v>
      </c>
      <c r="HW127" t="str">
        <v>Progetto mondo mlal</v>
      </c>
      <c r="HX127" t="str">
        <v>Programa Conjunto de las Naciones Unidas sobre el VIH/SIDA (ONUSIDA)</v>
      </c>
      <c r="HY127" t="str">
        <v>Programa de las Naciones Unidas para el Desarrollo (PNUD)</v>
      </c>
      <c r="HZ127" t="str">
        <v>Programa de las Naciones Unidas para los Asentamientos Humanos (UN Habitat)</v>
      </c>
      <c r="IA127" t="str">
        <v>Programa de Soporte a la autoayuda de personas seropositivas</v>
      </c>
      <c r="IB127" t="str">
        <v>Programa Mundial de Alimentos (PMA)</v>
      </c>
      <c r="IC127" t="str">
        <v>Purik Huasi</v>
      </c>
      <c r="ID127" t="str">
        <v>Red con Migrantes y Refugiados</v>
      </c>
      <c r="IE127" t="str">
        <v>Red de Investigaciones Orientadas a la Solución de Problemas en Derechos Humanos</v>
      </c>
      <c r="IF127" t="str">
        <v>Red Internacional de Migración Scalabrini</v>
      </c>
      <c r="IG127" t="str">
        <v>Red Latinoamericana de Organizaciones no Gubernamentales de Personas con Discapacidad y sus Familias (RIADIS)</v>
      </c>
      <c r="IH127" t="str">
        <v>Red regioanal LGTBI+</v>
      </c>
      <c r="II127" t="str">
        <v>Renacer</v>
      </c>
      <c r="IJ127" t="str">
        <v>RET Internacional</v>
      </c>
      <c r="IK127" t="str">
        <v>Save the Children (SCI)</v>
      </c>
      <c r="IL127" t="str">
        <v>Sección Peruana de Amnistía Internacional</v>
      </c>
      <c r="IM127" t="str">
        <v>Semillas para la Democracia</v>
      </c>
      <c r="IN127" t="str">
        <v>Servicio Ecuménico para la Dignidad Humana</v>
      </c>
      <c r="IO127" t="str">
        <v>Servicio Jesuita a Migrantes (SJM)</v>
      </c>
      <c r="IP127" t="str">
        <v>Servicio Jesuita a Migrantes y Refugiados (SJMR)</v>
      </c>
      <c r="IQ127" t="str">
        <v>Servicio Jesuita a Refugiados (SJR)</v>
      </c>
      <c r="IR127" t="str">
        <v>Servicio Pastoral de Migrantes Nacional</v>
      </c>
      <c r="IS127" t="str">
        <v>Serviço Pastoral dos Migrantes do Nordeste</v>
      </c>
      <c r="IT127" t="str">
        <v>Sesame Workshop</v>
      </c>
      <c r="IU127" t="str">
        <v>Sociedad Bolivariana de Curaçao</v>
      </c>
      <c r="IV127" t="str">
        <v>Solidarites International/Premiere Urgence Internationale (Consorcio de SI y PUI)</v>
      </c>
      <c r="IW127" t="str">
        <v>Sparkassenstiftung für internationale Kooperation</v>
      </c>
      <c r="IX127" t="str">
        <v>Stichting Slachtofferhulp Curaçao</v>
      </c>
      <c r="IY127" t="str">
        <v>Swisscontact</v>
      </c>
      <c r="IZ127" t="str">
        <v>Tearfund</v>
      </c>
      <c r="JA127" t="str">
        <v>TECHO</v>
      </c>
      <c r="JB127" t="str">
        <v>Terre des Hommes Italy</v>
      </c>
      <c r="JC127" t="str">
        <v>Terre des Hommes Lausanne</v>
      </c>
      <c r="JD127" t="str">
        <v>Terre des Hommes Suisse</v>
      </c>
      <c r="JE127" t="str">
        <v>Universidad Católica del Uruguay (UCU)</v>
      </c>
      <c r="JF127" t="str">
        <v>Universidad de Buenos Aires (UBA)</v>
      </c>
      <c r="JG127" t="str">
        <v>UruVene</v>
      </c>
      <c r="JH127" t="str">
        <v>VenAruba Solidaria</v>
      </c>
      <c r="JI127" t="str">
        <v>VenEuropa</v>
      </c>
      <c r="JJ127" t="str">
        <v>Venezolanos en San Cristóbal</v>
      </c>
      <c r="JK127" t="str">
        <v>Vicaría de Pastoral Social Caritas</v>
      </c>
      <c r="JL127" t="str">
        <v>Vicariato apostólico de Esmeraldas – Nación de Paz (VAE)</v>
      </c>
      <c r="JM127" t="str">
        <v>Visión Mundial</v>
      </c>
      <c r="JN127" t="str">
        <v>War Child</v>
      </c>
      <c r="JO127" t="str">
        <v>We World GVC</v>
      </c>
      <c r="JP127" t="str">
        <v>World Council of Credit Unions</v>
      </c>
      <c r="JQ127" t="str">
        <v>ZOA</v>
      </c>
    </row>
    <row r="128" spans="1:277" x14ac:dyDescent="0.3">
      <c r="A128" s="37" t="s">
        <v>1011</v>
      </c>
      <c r="B128" s="37" t="s">
        <v>1012</v>
      </c>
      <c r="C128" s="37" t="s">
        <v>1012</v>
      </c>
      <c r="D128" s="37"/>
      <c r="E128" s="37" t="s">
        <v>1012</v>
      </c>
      <c r="F128" s="46" t="b">
        <v>0</v>
      </c>
      <c r="G128" s="46" t="s">
        <v>2167</v>
      </c>
      <c r="I128" t="str" cm="1">
        <f t="array" ref="I128:JQ128">TRANSPOSE(_xlfn._xlws.SORT(_xlfn._xlws.FILTER(Table3[Nombre],ISNUMBER(SEARCH(' Activity Sheet'!C129,Table3[Nombre])),"Not found"),,1))</f>
        <v>100% Diversidad y Derechos</v>
      </c>
      <c r="J128" t="str">
        <v>ABV - Asociación del Bien con la Vida</v>
      </c>
      <c r="K128" t="str">
        <v>ACAPS</v>
      </c>
      <c r="L128" t="str">
        <v>Acción contra el Hambre</v>
      </c>
      <c r="M128" t="str">
        <v>ACT Alianza</v>
      </c>
      <c r="N128" t="str">
        <v>ACTED</v>
      </c>
      <c r="O128" t="str">
        <v>Agencia Adventista de Desarollo y Recursos Asistenciales (ADRA)</v>
      </c>
      <c r="P128" t="str">
        <v>Agencia de Cooperación Alemana para el Desarrollo GIZ</v>
      </c>
      <c r="Q128" t="str">
        <v>AID FOR AIDS</v>
      </c>
      <c r="R128" t="str">
        <v>AIDS Healthcare Foundation</v>
      </c>
      <c r="S128" t="str">
        <v>Aldeas Infantiles SOS</v>
      </c>
      <c r="T128" t="str">
        <v>Alianza por la Solidaridad</v>
      </c>
      <c r="U128" t="str">
        <v>Alianza por Venezuela</v>
      </c>
      <c r="V128" t="str">
        <v>Alto Comisionado de las Naciones Unidas para los Refugiados (ACNUR)</v>
      </c>
      <c r="W128" t="str">
        <v>Asociación Aves</v>
      </c>
      <c r="X128" t="str">
        <v>Asociación Caritativa y Cultural Amigos do Noivo</v>
      </c>
      <c r="Y128" t="str">
        <v>Asociación Churún Merú</v>
      </c>
      <c r="Z128" t="str">
        <v>Asociación Civil de Chamos Venezolanos</v>
      </c>
      <c r="AA128" t="str">
        <v>Asociación Civil El Paso</v>
      </c>
      <c r="AB128" t="str">
        <v>Asociación Civil Venezolana en Paraguay</v>
      </c>
      <c r="AC128" t="str">
        <v>Asociación Construyendo Caminos de Esperanza Frente a la Injusticia, el Rechazo y el Olvido (CCEFIRO)</v>
      </c>
      <c r="AD128" t="str">
        <v>Asociación de Apoyo al Desarrollo - APOYAR</v>
      </c>
      <c r="AE128" t="str">
        <v>Asociacion de Jubilados y Pensionados Venezolanos en Argentina</v>
      </c>
      <c r="AF128" t="str">
        <v>Asociación de Psicólogos Venezolanos en Argentina</v>
      </c>
      <c r="AG128" t="str">
        <v>Asociación de venezolanos en la República argentina (ASOVEN)</v>
      </c>
      <c r="AH128" t="str">
        <v>Asociación educativa y caritativa Vale da Benção (AEBVB)</v>
      </c>
      <c r="AI128" t="str">
        <v>Asociación Idas y Vueltas</v>
      </c>
      <c r="AJ128" t="str">
        <v>Asociación ILLARI-AMANECER</v>
      </c>
      <c r="AK128" t="str">
        <v>Asociación Inmigrante Feliz</v>
      </c>
      <c r="AL128" t="str">
        <v>Asociación Manos Veneguayas</v>
      </c>
      <c r="AM128" t="str">
        <v>AsociacIón Misioneros de San Carlos Scalabrinianos</v>
      </c>
      <c r="AN128" t="str">
        <v>Asociación Mutual Israelita Argentina</v>
      </c>
      <c r="AO128" t="str">
        <v>Asociación Profamilia</v>
      </c>
      <c r="AP128" t="str">
        <v>Asociación Quinta Ola</v>
      </c>
      <c r="AQ128" t="str">
        <v>Asociación Solidaridad y Acción</v>
      </c>
      <c r="AR128" t="str">
        <v>Asociación Venezolana en Chile</v>
      </c>
      <c r="AS128" t="str">
        <v>Associação Hermanitos</v>
      </c>
      <c r="AT128" t="str">
        <v>Ayuda en Acción</v>
      </c>
      <c r="AU128" t="str">
        <v>Bethany Christian Services</v>
      </c>
      <c r="AV128" t="str">
        <v>Blumont</v>
      </c>
      <c r="AW128" t="str">
        <v>Capellanía de migrantes venezolanos de la diócesis de Lurín</v>
      </c>
      <c r="AX128" t="str">
        <v>CARE</v>
      </c>
      <c r="AY128" t="str">
        <v>Cáritas Alemania</v>
      </c>
      <c r="AZ128" t="str">
        <v>Cáritas Aruba</v>
      </c>
      <c r="BA128" t="str">
        <v>Cáritas Bolivia</v>
      </c>
      <c r="BB128" t="str">
        <v>Cáritas Brasil</v>
      </c>
      <c r="BC128" t="str">
        <v>Caritas Ecuador</v>
      </c>
      <c r="BD128" t="str">
        <v>Caritas Manaus</v>
      </c>
      <c r="BE128" t="str">
        <v>Caritas Parana</v>
      </c>
      <c r="BF128" t="str">
        <v>Cáritas Perú</v>
      </c>
      <c r="BG128" t="str">
        <v>Cáritas Rio de Janeiro</v>
      </c>
      <c r="BH128" t="str">
        <v>Cáritas São Paulo</v>
      </c>
      <c r="BI128" t="str">
        <v>Cáritas Suiza</v>
      </c>
      <c r="BJ128" t="str">
        <v>Cáritas Willemstad</v>
      </c>
      <c r="BK128" t="str">
        <v>Casa Cemisol</v>
      </c>
      <c r="BL128" t="str">
        <v>Casa Hogar San José</v>
      </c>
      <c r="BM128" t="str">
        <v>Casa Violeta</v>
      </c>
      <c r="BN128" t="str">
        <v>Centro de Atencion alMigrante (CAM)</v>
      </c>
      <c r="BO128" t="str">
        <v>Centro de Atencion Psicosocial (CAPS)</v>
      </c>
      <c r="BP128" t="str">
        <v>Centro de Defensa de los Derechos Humanos de Guarulhos (CCDH)</v>
      </c>
      <c r="BQ128" t="str">
        <v>Centro de Desarrollo y Autogestión</v>
      </c>
      <c r="BR128" t="str">
        <v>Centro de Estudios y Programas Integrados para el Desarrollo Sostenible (CIEDS)</v>
      </c>
      <c r="BS128" t="str">
        <v>Centro de Estudios y Solidaridad con América Latina (CESAL)</v>
      </c>
      <c r="BT128" t="str">
        <v>Centro de Migración y Derechos Humanos de la Diócesis de Roraima</v>
      </c>
      <c r="BU128" t="str">
        <v>Centro Familiar Familias Sin Fronteras – Fundación Familia Sin Fronteras</v>
      </c>
      <c r="BV128" t="str">
        <v>CESVI-Cooperazione e Sviluppo</v>
      </c>
      <c r="BW128" t="str">
        <v>ChildFund Internacional</v>
      </c>
      <c r="BX128" t="str">
        <v>CHS Alternativo</v>
      </c>
      <c r="BY128" t="str">
        <v>CIR - Conselho Indígena de Roraima</v>
      </c>
      <c r="BZ128" t="str">
        <v>Coletivo MOSAICO - Asociación del Movimiento Social, Ambiental, Interactivo, Cultural y Organizacional</v>
      </c>
      <c r="CA128" t="str">
        <v>COLVENZ</v>
      </c>
      <c r="CB128" t="str">
        <v>Comisión Argentina para Refugiados y Migrantes (CAREF)</v>
      </c>
      <c r="CC128" t="str">
        <v>Comité Internacional de la Cruz Roja</v>
      </c>
      <c r="CD128" t="str">
        <v>Comité Internacional de Rescate (IRC)</v>
      </c>
      <c r="CE128" t="str">
        <v>Comité Internacional para el Desarrollo de los Pueblos (CISP)</v>
      </c>
      <c r="CF128" t="str">
        <v>Comite permanente por la defensa de los derechos humanos (CDH)</v>
      </c>
      <c r="CG128" t="str">
        <v>Compasión internacional</v>
      </c>
      <c r="CH128" t="str">
        <v>Compassiva</v>
      </c>
      <c r="CI128" t="str">
        <v>Conozco mis derechos</v>
      </c>
      <c r="CJ128" t="str">
        <v>ConQuito</v>
      </c>
      <c r="CK128" t="str">
        <v>Consejo Danés para los Refugiados (DRC)</v>
      </c>
      <c r="CL128" t="str">
        <v>Consejo Interreligioso del Perú - Religiones por la Paz</v>
      </c>
      <c r="CM128" t="str">
        <v>Consejo Noruego para los Refugiados (NRC)</v>
      </c>
      <c r="CN128" t="str">
        <v>Consorcio de Org. Privadas de promoción al desarrollo de la micro y pequeña empresa</v>
      </c>
      <c r="CO128" t="str">
        <v>COOPI - Cooperación Internacional</v>
      </c>
      <c r="CP128" t="str">
        <v>Corporacion Minuto de Dios</v>
      </c>
      <c r="CQ128" t="str">
        <v>Corporación Opción Legal</v>
      </c>
      <c r="CR128" t="str">
        <v>Corporación para el Desarrollo de Emprendimiento y la Innovación Social</v>
      </c>
      <c r="CS128" t="str">
        <v>Cruz Roja Argentina</v>
      </c>
      <c r="CT128" t="str">
        <v>Cruz Roja Colombia</v>
      </c>
      <c r="CU128" t="str">
        <v>Cruz Roja Ecuador</v>
      </c>
      <c r="CV128" t="str">
        <v>Cruz Roja Española</v>
      </c>
      <c r="CW128" t="str">
        <v>Cruz Roja Panamá</v>
      </c>
      <c r="CX128" t="str">
        <v>Cruz Roja Paraguay</v>
      </c>
      <c r="CY128" t="str">
        <v>Cruz Roja Perú</v>
      </c>
      <c r="CZ128" t="str">
        <v>Cruz Roja Uruguay</v>
      </c>
      <c r="DA128" t="str">
        <v>Cuso Internacional</v>
      </c>
      <c r="DB128" t="str">
        <v>DCF (Danielle’s Children Fund)</v>
      </c>
      <c r="DC128" t="str">
        <v>Desarrollo Cooperativo Agrícola Internacional / Voluntarios en Asistencia Cooperativa en el Extranjero</v>
      </c>
      <c r="DD128" t="str">
        <v>Diakonie Katastrophenhilfe</v>
      </c>
      <c r="DE128" t="str">
        <v>Diálogo Diverso</v>
      </c>
      <c r="DF128" t="str">
        <v>Diáspora Venezolana en República Dominicana</v>
      </c>
      <c r="DG128" t="str">
        <v>Duendes y Ángeles Vinotinto República Dominicana</v>
      </c>
      <c r="DH128" t="str">
        <v>Embajadores internacionales de Canarinhos da Amazonia por la paz</v>
      </c>
      <c r="DI128" t="str">
        <v>Encuentros SJS (Servicio Jesuita de la Solidaridad)</v>
      </c>
      <c r="DJ128" t="str">
        <v>Ending Violence Against Migrants</v>
      </c>
      <c r="DK128" t="str">
        <v>Entidad de las Naciones Unidas para la Igualdad de Género y el Empoderamiento de las Mujeres</v>
      </c>
      <c r="DL128" t="str">
        <v>Famia Planea</v>
      </c>
      <c r="DM128" t="str">
        <v>Family Planning Association of Trinidad and Tobago</v>
      </c>
      <c r="DN128" t="str">
        <v>Federación de Mujeres de Sucumbíos</v>
      </c>
      <c r="DO128" t="str">
        <v>Federación Internacional de la Cruz Roja (FIRC)</v>
      </c>
      <c r="DP128" t="str">
        <v>Federación internacional humanitaria</v>
      </c>
      <c r="DQ128" t="str">
        <v>Federación Luterana Mundial</v>
      </c>
      <c r="DR128" t="str">
        <v>Fondo de las Naciones Unidas para la Infancia (UNICEF)</v>
      </c>
      <c r="DS128" t="str">
        <v>Fondo de Población de las Naciones Unidas (UNFPA)</v>
      </c>
      <c r="DT128" t="str">
        <v>Fondo Ecuatoriano Populorum Progressio</v>
      </c>
      <c r="DU128" t="str">
        <v>Foro de Israel para la Ayuda Humanitaria Internacional (IsraAID)</v>
      </c>
      <c r="DV128" t="str">
        <v>Foro de la Sociedad Civil en Salud (ForoSalud)</v>
      </c>
      <c r="DW128" t="str">
        <v>Foro Salud Callao</v>
      </c>
      <c r="DX128" t="str">
        <v>Fraternidade Sem Fronteiras</v>
      </c>
      <c r="DY128" t="str">
        <v>Fundación “Project Hope of Colombia”</v>
      </c>
      <c r="DZ128" t="str">
        <v>Fundación Alas de Colibrí</v>
      </c>
      <c r="EA128" t="str">
        <v>Fundación Americares</v>
      </c>
      <c r="EB128" t="str">
        <v>Fundación AVSI</v>
      </c>
      <c r="EC128" t="str">
        <v>Fundación Baylor Colombia</v>
      </c>
      <c r="ED128" t="str">
        <v>Fundación Casa de Refugio Matilde</v>
      </c>
      <c r="EE128" t="str">
        <v>Fundación Colonia de Venezuela en República Dominicana (FUNCOVERD)</v>
      </c>
      <c r="EF128" t="str">
        <v>Fundación Comisión Católica Argentina de Migraciones (FCCAM)</v>
      </c>
      <c r="EG128" t="str">
        <v>Fundación CRISFE</v>
      </c>
      <c r="EH128" t="str">
        <v>Fundación de Ayuda Social de Las Iglesias Cristianas</v>
      </c>
      <c r="EI128" t="str">
        <v>Fundación de Ayuda Social de las Iglesias Cristianas (FASIC)</v>
      </c>
      <c r="EJ128" t="str">
        <v>Fundación de Emigrantes Venezolanos (FEV)</v>
      </c>
      <c r="EK128" t="str">
        <v>Fundación de las Americas (FUDELA)</v>
      </c>
      <c r="EL128" t="str">
        <v>Fundación Educativa Rada</v>
      </c>
      <c r="EM128" t="str">
        <v>Fundación Equidad</v>
      </c>
      <c r="EN128" t="str">
        <v>Fundación Halü Bienestar Humano (HALU)</v>
      </c>
      <c r="EO128" t="str">
        <v>Fundación Huésped</v>
      </c>
      <c r="EP128" t="str">
        <v>Fundación Human Rights Caribbean (HRC)</v>
      </c>
      <c r="EQ128" t="str">
        <v>Fundación Las Golondrinas</v>
      </c>
      <c r="ER128" t="str">
        <v>Fundación Manos Abiertas</v>
      </c>
      <c r="ES128" t="str">
        <v>Fundación Mi Sangre</v>
      </c>
      <c r="ET128" t="str">
        <v>Fundación Nuestros Jóvenes</v>
      </c>
      <c r="EU128" t="str">
        <v>Fundacion pa Hende Muhe den Dificultad (FHMD)</v>
      </c>
      <c r="EV128" t="str">
        <v>Fundación Pan de Vida</v>
      </c>
      <c r="EW128" t="str">
        <v>Fundación Panamericana de Desarrollo</v>
      </c>
      <c r="EX128" t="str">
        <v>Fundación Panamericana para el Desarrollo (FUPAD)</v>
      </c>
      <c r="EY128" t="str">
        <v>Fundación para Asistencia a las Víctimas</v>
      </c>
      <c r="EZ128" t="str">
        <v>Fundación para la Integración y el Desarrollo de América Latina (FIDAL)</v>
      </c>
      <c r="FA128" t="str">
        <v>Fundación Salú pa Tur</v>
      </c>
      <c r="FB128" t="str">
        <v>Fundación Scalabrini Bolivia</v>
      </c>
      <c r="FC128" t="str">
        <v>Fundacion Scalabrini Chile</v>
      </c>
      <c r="FD128" t="str">
        <v>Fundación SES</v>
      </c>
      <c r="FE128" t="str">
        <v>Fundación Solidaria Trabajo para un Hermano</v>
      </c>
      <c r="FF128" t="str">
        <v>Fundación Stima</v>
      </c>
      <c r="FG128" t="str">
        <v>Fundación Takuna</v>
      </c>
      <c r="FH128" t="str">
        <v>Fundación Tarabita</v>
      </c>
      <c r="FI128" t="str">
        <v>Fundación Venex Curacao</v>
      </c>
      <c r="FJ128" t="str">
        <v>Globalizate Radio</v>
      </c>
      <c r="FK128" t="str">
        <v>GOAL</v>
      </c>
      <c r="FL128" t="str">
        <v>Heartland Alliance International (HAI)</v>
      </c>
      <c r="FM128" t="str">
        <v>HELVETAS Swiss Intercooperation</v>
      </c>
      <c r="FN128" t="str">
        <v>Hermanos Salesianas</v>
      </c>
      <c r="FO128" t="str">
        <v>HIAS</v>
      </c>
      <c r="FP128" t="str">
        <v>Hogar de Cristo</v>
      </c>
      <c r="FQ128" t="str">
        <v>Hogar de Nazareth</v>
      </c>
      <c r="FR128" t="str">
        <v>Human Rights Defence Curaçao</v>
      </c>
      <c r="FS128" t="str">
        <v>Humanity &amp; Inclusion</v>
      </c>
      <c r="FT128" t="str">
        <v>Humans Analytic</v>
      </c>
      <c r="FU128" t="str">
        <v>IEB - Instituto Internacional de Educação do Brasil</v>
      </c>
      <c r="FV128" t="str">
        <v>iMMAP</v>
      </c>
      <c r="FW128" t="str">
        <v>IMPACT Initiatives (REACH)</v>
      </c>
      <c r="FX128" t="str">
        <v>Institute of Natural and Cultural Heritage (IPANC)</v>
      </c>
      <c r="FY128" t="str">
        <v>Instituto de Democracia y Derechos Humanos</v>
      </c>
      <c r="FZ128" t="str">
        <v>Instituto de maná</v>
      </c>
      <c r="GA128" t="str">
        <v>Instituto de Promoción del Desarrollo Solidario</v>
      </c>
      <c r="GB128" t="str">
        <v>Instituto Dominicano de Desarrollo Integral</v>
      </c>
      <c r="GC128" t="str">
        <v>Instituto Félix Guattari</v>
      </c>
      <c r="GD128" t="str">
        <v>Instituto Nice</v>
      </c>
      <c r="GE128" t="str">
        <v>Instituto para las Migraciones y Derechos Humanos (IMDH)</v>
      </c>
      <c r="GF128" t="str">
        <v>Instituto Pirilampos - Grupo de visitas y acciones voluntarias en Roraima</v>
      </c>
      <c r="GG128" t="str">
        <v>INTERSOS</v>
      </c>
      <c r="GH128" t="str">
        <v>IPANC</v>
      </c>
      <c r="GI128" t="str">
        <v>Kimirina Coorporation</v>
      </c>
      <c r="GJ128" t="str">
        <v>La Bolsa del Samaritano</v>
      </c>
      <c r="GK128" t="str">
        <v>Lutheran World Relief</v>
      </c>
      <c r="GL128" t="str">
        <v>Malteser International</v>
      </c>
      <c r="GM128" t="str">
        <v>Más Igualdad Perú</v>
      </c>
      <c r="GN128" t="str">
        <v>MedGlobal</v>
      </c>
      <c r="GO128" t="str">
        <v>Medical Teams International</v>
      </c>
      <c r="GP128" t="str">
        <v>Médicos del Mundo</v>
      </c>
      <c r="GQ128" t="str">
        <v>Mercy Corps</v>
      </c>
      <c r="GR128" t="str">
        <v>Migrantes, Refugiados y Argentinos Emprendedores Sociales (MIRARES)</v>
      </c>
      <c r="GS128" t="str">
        <v>Mision Scalabriniana - Ecuador</v>
      </c>
      <c r="GT128" t="str">
        <v>Missão Paz</v>
      </c>
      <c r="GU128" t="str">
        <v>Movimiento de Mujeres de El Oro</v>
      </c>
      <c r="GV128" t="str">
        <v>Movimiento LGBT+ Brasil</v>
      </c>
      <c r="GW128" t="str">
        <v>Museu A CASA</v>
      </c>
      <c r="GX128" t="str">
        <v>Nueva organización</v>
      </c>
      <c r="GY128" t="str">
        <v>Oficina de la Coordinadora Residente UN</v>
      </c>
      <c r="GZ128" t="str">
        <v>Oficina de las Naciones Unidas de Servicios para Proyectos (UNOPS)</v>
      </c>
      <c r="HA128" t="str">
        <v>Oficina de Naciones Unidas contra la Droga y el Delito (ONUDD)</v>
      </c>
      <c r="HB128" t="str">
        <v>Oficina de Naciones Unidas para la Coordinación de Asuntos Humanitarios</v>
      </c>
      <c r="HC128" t="str">
        <v>Oficina del Alto Comisionado de las Naciones Unidas para los Derechos Humanos (ACNUDH)</v>
      </c>
      <c r="HD128" t="str">
        <v>ONU voluntarios</v>
      </c>
      <c r="HE128" t="str">
        <v>Opportunity International/AGAPE</v>
      </c>
      <c r="HF128" t="str">
        <v>Organización de Estados Iberoamericanos para la Educación, la Ciencia y la Cultura (OEI)</v>
      </c>
      <c r="HG128" t="str">
        <v>Organización de las Naciones Unidas para la Alimentación y la Agricultura (FAO)</v>
      </c>
      <c r="HH128" t="str">
        <v>Organización de las Naciones Unidas para la Educación, la Ciencia y la Cultura (UNESCO)</v>
      </c>
      <c r="HI128" t="str">
        <v>Organización Fuerza Internacional de Capellanía DDHH y DIH OFICA ICC</v>
      </c>
      <c r="HJ128" t="str">
        <v>Organización Internacional del Trabajo (OIT)</v>
      </c>
      <c r="HK128" t="str">
        <v>Organización Internacional para las Migraciones (OIM)</v>
      </c>
      <c r="HL128" t="str">
        <v>Organización Panamericana de la Salud/Organización Mundial de la Salud (OPS/OMS)</v>
      </c>
      <c r="HM128" t="str">
        <v>OXFAM</v>
      </c>
      <c r="HN128" t="str">
        <v>Parroquia Eclesiástica San Francisco</v>
      </c>
      <c r="HO128" t="str">
        <v>Parroquia Ntra Sra Asunción y Madre de los Migrantes</v>
      </c>
      <c r="HP128" t="str">
        <v>Pastoral de Movilidad Humana - Conferencia Episcopal Peruana</v>
      </c>
      <c r="HQ128" t="str">
        <v>Pastoral Social Cáritas</v>
      </c>
      <c r="HR128" t="str">
        <v>Patronato de Amparo Social de Tulcán</v>
      </c>
      <c r="HS128" t="str">
        <v>Peace for Development</v>
      </c>
      <c r="HT128" t="str">
        <v>Plan Internacional</v>
      </c>
      <c r="HU128" t="str">
        <v>Première Urgence Internationale</v>
      </c>
      <c r="HV128" t="str">
        <v>PROBONO Colombia</v>
      </c>
      <c r="HW128" t="str">
        <v>Progetto mondo mlal</v>
      </c>
      <c r="HX128" t="str">
        <v>Programa Conjunto de las Naciones Unidas sobre el VIH/SIDA (ONUSIDA)</v>
      </c>
      <c r="HY128" t="str">
        <v>Programa de las Naciones Unidas para el Desarrollo (PNUD)</v>
      </c>
      <c r="HZ128" t="str">
        <v>Programa de las Naciones Unidas para los Asentamientos Humanos (UN Habitat)</v>
      </c>
      <c r="IA128" t="str">
        <v>Programa de Soporte a la autoayuda de personas seropositivas</v>
      </c>
      <c r="IB128" t="str">
        <v>Programa Mundial de Alimentos (PMA)</v>
      </c>
      <c r="IC128" t="str">
        <v>Purik Huasi</v>
      </c>
      <c r="ID128" t="str">
        <v>Red con Migrantes y Refugiados</v>
      </c>
      <c r="IE128" t="str">
        <v>Red de Investigaciones Orientadas a la Solución de Problemas en Derechos Humanos</v>
      </c>
      <c r="IF128" t="str">
        <v>Red Internacional de Migración Scalabrini</v>
      </c>
      <c r="IG128" t="str">
        <v>Red Latinoamericana de Organizaciones no Gubernamentales de Personas con Discapacidad y sus Familias (RIADIS)</v>
      </c>
      <c r="IH128" t="str">
        <v>Red regioanal LGTBI+</v>
      </c>
      <c r="II128" t="str">
        <v>Renacer</v>
      </c>
      <c r="IJ128" t="str">
        <v>RET Internacional</v>
      </c>
      <c r="IK128" t="str">
        <v>Save the Children (SCI)</v>
      </c>
      <c r="IL128" t="str">
        <v>Sección Peruana de Amnistía Internacional</v>
      </c>
      <c r="IM128" t="str">
        <v>Semillas para la Democracia</v>
      </c>
      <c r="IN128" t="str">
        <v>Servicio Ecuménico para la Dignidad Humana</v>
      </c>
      <c r="IO128" t="str">
        <v>Servicio Jesuita a Migrantes (SJM)</v>
      </c>
      <c r="IP128" t="str">
        <v>Servicio Jesuita a Migrantes y Refugiados (SJMR)</v>
      </c>
      <c r="IQ128" t="str">
        <v>Servicio Jesuita a Refugiados (SJR)</v>
      </c>
      <c r="IR128" t="str">
        <v>Servicio Pastoral de Migrantes Nacional</v>
      </c>
      <c r="IS128" t="str">
        <v>Serviço Pastoral dos Migrantes do Nordeste</v>
      </c>
      <c r="IT128" t="str">
        <v>Sesame Workshop</v>
      </c>
      <c r="IU128" t="str">
        <v>Sociedad Bolivariana de Curaçao</v>
      </c>
      <c r="IV128" t="str">
        <v>Solidarites International/Premiere Urgence Internationale (Consorcio de SI y PUI)</v>
      </c>
      <c r="IW128" t="str">
        <v>Sparkassenstiftung für internationale Kooperation</v>
      </c>
      <c r="IX128" t="str">
        <v>Stichting Slachtofferhulp Curaçao</v>
      </c>
      <c r="IY128" t="str">
        <v>Swisscontact</v>
      </c>
      <c r="IZ128" t="str">
        <v>Tearfund</v>
      </c>
      <c r="JA128" t="str">
        <v>TECHO</v>
      </c>
      <c r="JB128" t="str">
        <v>Terre des Hommes Italy</v>
      </c>
      <c r="JC128" t="str">
        <v>Terre des Hommes Lausanne</v>
      </c>
      <c r="JD128" t="str">
        <v>Terre des Hommes Suisse</v>
      </c>
      <c r="JE128" t="str">
        <v>Universidad Católica del Uruguay (UCU)</v>
      </c>
      <c r="JF128" t="str">
        <v>Universidad de Buenos Aires (UBA)</v>
      </c>
      <c r="JG128" t="str">
        <v>UruVene</v>
      </c>
      <c r="JH128" t="str">
        <v>VenAruba Solidaria</v>
      </c>
      <c r="JI128" t="str">
        <v>VenEuropa</v>
      </c>
      <c r="JJ128" t="str">
        <v>Venezolanos en San Cristóbal</v>
      </c>
      <c r="JK128" t="str">
        <v>Vicaría de Pastoral Social Caritas</v>
      </c>
      <c r="JL128" t="str">
        <v>Vicariato apostólico de Esmeraldas – Nación de Paz (VAE)</v>
      </c>
      <c r="JM128" t="str">
        <v>Visión Mundial</v>
      </c>
      <c r="JN128" t="str">
        <v>War Child</v>
      </c>
      <c r="JO128" t="str">
        <v>We World GVC</v>
      </c>
      <c r="JP128" t="str">
        <v>World Council of Credit Unions</v>
      </c>
      <c r="JQ128" t="str">
        <v>ZOA</v>
      </c>
    </row>
    <row r="129" spans="1:277" x14ac:dyDescent="0.3">
      <c r="A129" s="37" t="s">
        <v>1013</v>
      </c>
      <c r="B129" s="37" t="s">
        <v>1014</v>
      </c>
      <c r="C129" s="37" t="s">
        <v>1015</v>
      </c>
      <c r="D129" s="37"/>
      <c r="E129" s="37" t="s">
        <v>1016</v>
      </c>
      <c r="F129" s="46" t="b">
        <v>0</v>
      </c>
      <c r="G129" s="46" t="s">
        <v>2167</v>
      </c>
      <c r="I129" t="str" cm="1">
        <f t="array" ref="I129:JQ129">TRANSPOSE(_xlfn._xlws.SORT(_xlfn._xlws.FILTER(Table3[Nombre],ISNUMBER(SEARCH(' Activity Sheet'!C130,Table3[Nombre])),"Not found"),,1))</f>
        <v>100% Diversidad y Derechos</v>
      </c>
      <c r="J129" t="str">
        <v>ABV - Asociación del Bien con la Vida</v>
      </c>
      <c r="K129" t="str">
        <v>ACAPS</v>
      </c>
      <c r="L129" t="str">
        <v>Acción contra el Hambre</v>
      </c>
      <c r="M129" t="str">
        <v>ACT Alianza</v>
      </c>
      <c r="N129" t="str">
        <v>ACTED</v>
      </c>
      <c r="O129" t="str">
        <v>Agencia Adventista de Desarollo y Recursos Asistenciales (ADRA)</v>
      </c>
      <c r="P129" t="str">
        <v>Agencia de Cooperación Alemana para el Desarrollo GIZ</v>
      </c>
      <c r="Q129" t="str">
        <v>AID FOR AIDS</v>
      </c>
      <c r="R129" t="str">
        <v>AIDS Healthcare Foundation</v>
      </c>
      <c r="S129" t="str">
        <v>Aldeas Infantiles SOS</v>
      </c>
      <c r="T129" t="str">
        <v>Alianza por la Solidaridad</v>
      </c>
      <c r="U129" t="str">
        <v>Alianza por Venezuela</v>
      </c>
      <c r="V129" t="str">
        <v>Alto Comisionado de las Naciones Unidas para los Refugiados (ACNUR)</v>
      </c>
      <c r="W129" t="str">
        <v>Asociación Aves</v>
      </c>
      <c r="X129" t="str">
        <v>Asociación Caritativa y Cultural Amigos do Noivo</v>
      </c>
      <c r="Y129" t="str">
        <v>Asociación Churún Merú</v>
      </c>
      <c r="Z129" t="str">
        <v>Asociación Civil de Chamos Venezolanos</v>
      </c>
      <c r="AA129" t="str">
        <v>Asociación Civil El Paso</v>
      </c>
      <c r="AB129" t="str">
        <v>Asociación Civil Venezolana en Paraguay</v>
      </c>
      <c r="AC129" t="str">
        <v>Asociación Construyendo Caminos de Esperanza Frente a la Injusticia, el Rechazo y el Olvido (CCEFIRO)</v>
      </c>
      <c r="AD129" t="str">
        <v>Asociación de Apoyo al Desarrollo - APOYAR</v>
      </c>
      <c r="AE129" t="str">
        <v>Asociacion de Jubilados y Pensionados Venezolanos en Argentina</v>
      </c>
      <c r="AF129" t="str">
        <v>Asociación de Psicólogos Venezolanos en Argentina</v>
      </c>
      <c r="AG129" t="str">
        <v>Asociación de venezolanos en la República argentina (ASOVEN)</v>
      </c>
      <c r="AH129" t="str">
        <v>Asociación educativa y caritativa Vale da Benção (AEBVB)</v>
      </c>
      <c r="AI129" t="str">
        <v>Asociación Idas y Vueltas</v>
      </c>
      <c r="AJ129" t="str">
        <v>Asociación ILLARI-AMANECER</v>
      </c>
      <c r="AK129" t="str">
        <v>Asociación Inmigrante Feliz</v>
      </c>
      <c r="AL129" t="str">
        <v>Asociación Manos Veneguayas</v>
      </c>
      <c r="AM129" t="str">
        <v>AsociacIón Misioneros de San Carlos Scalabrinianos</v>
      </c>
      <c r="AN129" t="str">
        <v>Asociación Mutual Israelita Argentina</v>
      </c>
      <c r="AO129" t="str">
        <v>Asociación Profamilia</v>
      </c>
      <c r="AP129" t="str">
        <v>Asociación Quinta Ola</v>
      </c>
      <c r="AQ129" t="str">
        <v>Asociación Solidaridad y Acción</v>
      </c>
      <c r="AR129" t="str">
        <v>Asociación Venezolana en Chile</v>
      </c>
      <c r="AS129" t="str">
        <v>Associação Hermanitos</v>
      </c>
      <c r="AT129" t="str">
        <v>Ayuda en Acción</v>
      </c>
      <c r="AU129" t="str">
        <v>Bethany Christian Services</v>
      </c>
      <c r="AV129" t="str">
        <v>Blumont</v>
      </c>
      <c r="AW129" t="str">
        <v>Capellanía de migrantes venezolanos de la diócesis de Lurín</v>
      </c>
      <c r="AX129" t="str">
        <v>CARE</v>
      </c>
      <c r="AY129" t="str">
        <v>Cáritas Alemania</v>
      </c>
      <c r="AZ129" t="str">
        <v>Cáritas Aruba</v>
      </c>
      <c r="BA129" t="str">
        <v>Cáritas Bolivia</v>
      </c>
      <c r="BB129" t="str">
        <v>Cáritas Brasil</v>
      </c>
      <c r="BC129" t="str">
        <v>Caritas Ecuador</v>
      </c>
      <c r="BD129" t="str">
        <v>Caritas Manaus</v>
      </c>
      <c r="BE129" t="str">
        <v>Caritas Parana</v>
      </c>
      <c r="BF129" t="str">
        <v>Cáritas Perú</v>
      </c>
      <c r="BG129" t="str">
        <v>Cáritas Rio de Janeiro</v>
      </c>
      <c r="BH129" t="str">
        <v>Cáritas São Paulo</v>
      </c>
      <c r="BI129" t="str">
        <v>Cáritas Suiza</v>
      </c>
      <c r="BJ129" t="str">
        <v>Cáritas Willemstad</v>
      </c>
      <c r="BK129" t="str">
        <v>Casa Cemisol</v>
      </c>
      <c r="BL129" t="str">
        <v>Casa Hogar San José</v>
      </c>
      <c r="BM129" t="str">
        <v>Casa Violeta</v>
      </c>
      <c r="BN129" t="str">
        <v>Centro de Atencion alMigrante (CAM)</v>
      </c>
      <c r="BO129" t="str">
        <v>Centro de Atencion Psicosocial (CAPS)</v>
      </c>
      <c r="BP129" t="str">
        <v>Centro de Defensa de los Derechos Humanos de Guarulhos (CCDH)</v>
      </c>
      <c r="BQ129" t="str">
        <v>Centro de Desarrollo y Autogestión</v>
      </c>
      <c r="BR129" t="str">
        <v>Centro de Estudios y Programas Integrados para el Desarrollo Sostenible (CIEDS)</v>
      </c>
      <c r="BS129" t="str">
        <v>Centro de Estudios y Solidaridad con América Latina (CESAL)</v>
      </c>
      <c r="BT129" t="str">
        <v>Centro de Migración y Derechos Humanos de la Diócesis de Roraima</v>
      </c>
      <c r="BU129" t="str">
        <v>Centro Familiar Familias Sin Fronteras – Fundación Familia Sin Fronteras</v>
      </c>
      <c r="BV129" t="str">
        <v>CESVI-Cooperazione e Sviluppo</v>
      </c>
      <c r="BW129" t="str">
        <v>ChildFund Internacional</v>
      </c>
      <c r="BX129" t="str">
        <v>CHS Alternativo</v>
      </c>
      <c r="BY129" t="str">
        <v>CIR - Conselho Indígena de Roraima</v>
      </c>
      <c r="BZ129" t="str">
        <v>Coletivo MOSAICO - Asociación del Movimiento Social, Ambiental, Interactivo, Cultural y Organizacional</v>
      </c>
      <c r="CA129" t="str">
        <v>COLVENZ</v>
      </c>
      <c r="CB129" t="str">
        <v>Comisión Argentina para Refugiados y Migrantes (CAREF)</v>
      </c>
      <c r="CC129" t="str">
        <v>Comité Internacional de la Cruz Roja</v>
      </c>
      <c r="CD129" t="str">
        <v>Comité Internacional de Rescate (IRC)</v>
      </c>
      <c r="CE129" t="str">
        <v>Comité Internacional para el Desarrollo de los Pueblos (CISP)</v>
      </c>
      <c r="CF129" t="str">
        <v>Comite permanente por la defensa de los derechos humanos (CDH)</v>
      </c>
      <c r="CG129" t="str">
        <v>Compasión internacional</v>
      </c>
      <c r="CH129" t="str">
        <v>Compassiva</v>
      </c>
      <c r="CI129" t="str">
        <v>Conozco mis derechos</v>
      </c>
      <c r="CJ129" t="str">
        <v>ConQuito</v>
      </c>
      <c r="CK129" t="str">
        <v>Consejo Danés para los Refugiados (DRC)</v>
      </c>
      <c r="CL129" t="str">
        <v>Consejo Interreligioso del Perú - Religiones por la Paz</v>
      </c>
      <c r="CM129" t="str">
        <v>Consejo Noruego para los Refugiados (NRC)</v>
      </c>
      <c r="CN129" t="str">
        <v>Consorcio de Org. Privadas de promoción al desarrollo de la micro y pequeña empresa</v>
      </c>
      <c r="CO129" t="str">
        <v>COOPI - Cooperación Internacional</v>
      </c>
      <c r="CP129" t="str">
        <v>Corporacion Minuto de Dios</v>
      </c>
      <c r="CQ129" t="str">
        <v>Corporación Opción Legal</v>
      </c>
      <c r="CR129" t="str">
        <v>Corporación para el Desarrollo de Emprendimiento y la Innovación Social</v>
      </c>
      <c r="CS129" t="str">
        <v>Cruz Roja Argentina</v>
      </c>
      <c r="CT129" t="str">
        <v>Cruz Roja Colombia</v>
      </c>
      <c r="CU129" t="str">
        <v>Cruz Roja Ecuador</v>
      </c>
      <c r="CV129" t="str">
        <v>Cruz Roja Española</v>
      </c>
      <c r="CW129" t="str">
        <v>Cruz Roja Panamá</v>
      </c>
      <c r="CX129" t="str">
        <v>Cruz Roja Paraguay</v>
      </c>
      <c r="CY129" t="str">
        <v>Cruz Roja Perú</v>
      </c>
      <c r="CZ129" t="str">
        <v>Cruz Roja Uruguay</v>
      </c>
      <c r="DA129" t="str">
        <v>Cuso Internacional</v>
      </c>
      <c r="DB129" t="str">
        <v>DCF (Danielle’s Children Fund)</v>
      </c>
      <c r="DC129" t="str">
        <v>Desarrollo Cooperativo Agrícola Internacional / Voluntarios en Asistencia Cooperativa en el Extranjero</v>
      </c>
      <c r="DD129" t="str">
        <v>Diakonie Katastrophenhilfe</v>
      </c>
      <c r="DE129" t="str">
        <v>Diálogo Diverso</v>
      </c>
      <c r="DF129" t="str">
        <v>Diáspora Venezolana en República Dominicana</v>
      </c>
      <c r="DG129" t="str">
        <v>Duendes y Ángeles Vinotinto República Dominicana</v>
      </c>
      <c r="DH129" t="str">
        <v>Embajadores internacionales de Canarinhos da Amazonia por la paz</v>
      </c>
      <c r="DI129" t="str">
        <v>Encuentros SJS (Servicio Jesuita de la Solidaridad)</v>
      </c>
      <c r="DJ129" t="str">
        <v>Ending Violence Against Migrants</v>
      </c>
      <c r="DK129" t="str">
        <v>Entidad de las Naciones Unidas para la Igualdad de Género y el Empoderamiento de las Mujeres</v>
      </c>
      <c r="DL129" t="str">
        <v>Famia Planea</v>
      </c>
      <c r="DM129" t="str">
        <v>Family Planning Association of Trinidad and Tobago</v>
      </c>
      <c r="DN129" t="str">
        <v>Federación de Mujeres de Sucumbíos</v>
      </c>
      <c r="DO129" t="str">
        <v>Federación Internacional de la Cruz Roja (FIRC)</v>
      </c>
      <c r="DP129" t="str">
        <v>Federación internacional humanitaria</v>
      </c>
      <c r="DQ129" t="str">
        <v>Federación Luterana Mundial</v>
      </c>
      <c r="DR129" t="str">
        <v>Fondo de las Naciones Unidas para la Infancia (UNICEF)</v>
      </c>
      <c r="DS129" t="str">
        <v>Fondo de Población de las Naciones Unidas (UNFPA)</v>
      </c>
      <c r="DT129" t="str">
        <v>Fondo Ecuatoriano Populorum Progressio</v>
      </c>
      <c r="DU129" t="str">
        <v>Foro de Israel para la Ayuda Humanitaria Internacional (IsraAID)</v>
      </c>
      <c r="DV129" t="str">
        <v>Foro de la Sociedad Civil en Salud (ForoSalud)</v>
      </c>
      <c r="DW129" t="str">
        <v>Foro Salud Callao</v>
      </c>
      <c r="DX129" t="str">
        <v>Fraternidade Sem Fronteiras</v>
      </c>
      <c r="DY129" t="str">
        <v>Fundación “Project Hope of Colombia”</v>
      </c>
      <c r="DZ129" t="str">
        <v>Fundación Alas de Colibrí</v>
      </c>
      <c r="EA129" t="str">
        <v>Fundación Americares</v>
      </c>
      <c r="EB129" t="str">
        <v>Fundación AVSI</v>
      </c>
      <c r="EC129" t="str">
        <v>Fundación Baylor Colombia</v>
      </c>
      <c r="ED129" t="str">
        <v>Fundación Casa de Refugio Matilde</v>
      </c>
      <c r="EE129" t="str">
        <v>Fundación Colonia de Venezuela en República Dominicana (FUNCOVERD)</v>
      </c>
      <c r="EF129" t="str">
        <v>Fundación Comisión Católica Argentina de Migraciones (FCCAM)</v>
      </c>
      <c r="EG129" t="str">
        <v>Fundación CRISFE</v>
      </c>
      <c r="EH129" t="str">
        <v>Fundación de Ayuda Social de Las Iglesias Cristianas</v>
      </c>
      <c r="EI129" t="str">
        <v>Fundación de Ayuda Social de las Iglesias Cristianas (FASIC)</v>
      </c>
      <c r="EJ129" t="str">
        <v>Fundación de Emigrantes Venezolanos (FEV)</v>
      </c>
      <c r="EK129" t="str">
        <v>Fundación de las Americas (FUDELA)</v>
      </c>
      <c r="EL129" t="str">
        <v>Fundación Educativa Rada</v>
      </c>
      <c r="EM129" t="str">
        <v>Fundación Equidad</v>
      </c>
      <c r="EN129" t="str">
        <v>Fundación Halü Bienestar Humano (HALU)</v>
      </c>
      <c r="EO129" t="str">
        <v>Fundación Huésped</v>
      </c>
      <c r="EP129" t="str">
        <v>Fundación Human Rights Caribbean (HRC)</v>
      </c>
      <c r="EQ129" t="str">
        <v>Fundación Las Golondrinas</v>
      </c>
      <c r="ER129" t="str">
        <v>Fundación Manos Abiertas</v>
      </c>
      <c r="ES129" t="str">
        <v>Fundación Mi Sangre</v>
      </c>
      <c r="ET129" t="str">
        <v>Fundación Nuestros Jóvenes</v>
      </c>
      <c r="EU129" t="str">
        <v>Fundacion pa Hende Muhe den Dificultad (FHMD)</v>
      </c>
      <c r="EV129" t="str">
        <v>Fundación Pan de Vida</v>
      </c>
      <c r="EW129" t="str">
        <v>Fundación Panamericana de Desarrollo</v>
      </c>
      <c r="EX129" t="str">
        <v>Fundación Panamericana para el Desarrollo (FUPAD)</v>
      </c>
      <c r="EY129" t="str">
        <v>Fundación para Asistencia a las Víctimas</v>
      </c>
      <c r="EZ129" t="str">
        <v>Fundación para la Integración y el Desarrollo de América Latina (FIDAL)</v>
      </c>
      <c r="FA129" t="str">
        <v>Fundación Salú pa Tur</v>
      </c>
      <c r="FB129" t="str">
        <v>Fundación Scalabrini Bolivia</v>
      </c>
      <c r="FC129" t="str">
        <v>Fundacion Scalabrini Chile</v>
      </c>
      <c r="FD129" t="str">
        <v>Fundación SES</v>
      </c>
      <c r="FE129" t="str">
        <v>Fundación Solidaria Trabajo para un Hermano</v>
      </c>
      <c r="FF129" t="str">
        <v>Fundación Stima</v>
      </c>
      <c r="FG129" t="str">
        <v>Fundación Takuna</v>
      </c>
      <c r="FH129" t="str">
        <v>Fundación Tarabita</v>
      </c>
      <c r="FI129" t="str">
        <v>Fundación Venex Curacao</v>
      </c>
      <c r="FJ129" t="str">
        <v>Globalizate Radio</v>
      </c>
      <c r="FK129" t="str">
        <v>GOAL</v>
      </c>
      <c r="FL129" t="str">
        <v>Heartland Alliance International (HAI)</v>
      </c>
      <c r="FM129" t="str">
        <v>HELVETAS Swiss Intercooperation</v>
      </c>
      <c r="FN129" t="str">
        <v>Hermanos Salesianas</v>
      </c>
      <c r="FO129" t="str">
        <v>HIAS</v>
      </c>
      <c r="FP129" t="str">
        <v>Hogar de Cristo</v>
      </c>
      <c r="FQ129" t="str">
        <v>Hogar de Nazareth</v>
      </c>
      <c r="FR129" t="str">
        <v>Human Rights Defence Curaçao</v>
      </c>
      <c r="FS129" t="str">
        <v>Humanity &amp; Inclusion</v>
      </c>
      <c r="FT129" t="str">
        <v>Humans Analytic</v>
      </c>
      <c r="FU129" t="str">
        <v>IEB - Instituto Internacional de Educação do Brasil</v>
      </c>
      <c r="FV129" t="str">
        <v>iMMAP</v>
      </c>
      <c r="FW129" t="str">
        <v>IMPACT Initiatives (REACH)</v>
      </c>
      <c r="FX129" t="str">
        <v>Institute of Natural and Cultural Heritage (IPANC)</v>
      </c>
      <c r="FY129" t="str">
        <v>Instituto de Democracia y Derechos Humanos</v>
      </c>
      <c r="FZ129" t="str">
        <v>Instituto de maná</v>
      </c>
      <c r="GA129" t="str">
        <v>Instituto de Promoción del Desarrollo Solidario</v>
      </c>
      <c r="GB129" t="str">
        <v>Instituto Dominicano de Desarrollo Integral</v>
      </c>
      <c r="GC129" t="str">
        <v>Instituto Félix Guattari</v>
      </c>
      <c r="GD129" t="str">
        <v>Instituto Nice</v>
      </c>
      <c r="GE129" t="str">
        <v>Instituto para las Migraciones y Derechos Humanos (IMDH)</v>
      </c>
      <c r="GF129" t="str">
        <v>Instituto Pirilampos - Grupo de visitas y acciones voluntarias en Roraima</v>
      </c>
      <c r="GG129" t="str">
        <v>INTERSOS</v>
      </c>
      <c r="GH129" t="str">
        <v>IPANC</v>
      </c>
      <c r="GI129" t="str">
        <v>Kimirina Coorporation</v>
      </c>
      <c r="GJ129" t="str">
        <v>La Bolsa del Samaritano</v>
      </c>
      <c r="GK129" t="str">
        <v>Lutheran World Relief</v>
      </c>
      <c r="GL129" t="str">
        <v>Malteser International</v>
      </c>
      <c r="GM129" t="str">
        <v>Más Igualdad Perú</v>
      </c>
      <c r="GN129" t="str">
        <v>MedGlobal</v>
      </c>
      <c r="GO129" t="str">
        <v>Medical Teams International</v>
      </c>
      <c r="GP129" t="str">
        <v>Médicos del Mundo</v>
      </c>
      <c r="GQ129" t="str">
        <v>Mercy Corps</v>
      </c>
      <c r="GR129" t="str">
        <v>Migrantes, Refugiados y Argentinos Emprendedores Sociales (MIRARES)</v>
      </c>
      <c r="GS129" t="str">
        <v>Mision Scalabriniana - Ecuador</v>
      </c>
      <c r="GT129" t="str">
        <v>Missão Paz</v>
      </c>
      <c r="GU129" t="str">
        <v>Movimiento de Mujeres de El Oro</v>
      </c>
      <c r="GV129" t="str">
        <v>Movimiento LGBT+ Brasil</v>
      </c>
      <c r="GW129" t="str">
        <v>Museu A CASA</v>
      </c>
      <c r="GX129" t="str">
        <v>Nueva organización</v>
      </c>
      <c r="GY129" t="str">
        <v>Oficina de la Coordinadora Residente UN</v>
      </c>
      <c r="GZ129" t="str">
        <v>Oficina de las Naciones Unidas de Servicios para Proyectos (UNOPS)</v>
      </c>
      <c r="HA129" t="str">
        <v>Oficina de Naciones Unidas contra la Droga y el Delito (ONUDD)</v>
      </c>
      <c r="HB129" t="str">
        <v>Oficina de Naciones Unidas para la Coordinación de Asuntos Humanitarios</v>
      </c>
      <c r="HC129" t="str">
        <v>Oficina del Alto Comisionado de las Naciones Unidas para los Derechos Humanos (ACNUDH)</v>
      </c>
      <c r="HD129" t="str">
        <v>ONU voluntarios</v>
      </c>
      <c r="HE129" t="str">
        <v>Opportunity International/AGAPE</v>
      </c>
      <c r="HF129" t="str">
        <v>Organización de Estados Iberoamericanos para la Educación, la Ciencia y la Cultura (OEI)</v>
      </c>
      <c r="HG129" t="str">
        <v>Organización de las Naciones Unidas para la Alimentación y la Agricultura (FAO)</v>
      </c>
      <c r="HH129" t="str">
        <v>Organización de las Naciones Unidas para la Educación, la Ciencia y la Cultura (UNESCO)</v>
      </c>
      <c r="HI129" t="str">
        <v>Organización Fuerza Internacional de Capellanía DDHH y DIH OFICA ICC</v>
      </c>
      <c r="HJ129" t="str">
        <v>Organización Internacional del Trabajo (OIT)</v>
      </c>
      <c r="HK129" t="str">
        <v>Organización Internacional para las Migraciones (OIM)</v>
      </c>
      <c r="HL129" t="str">
        <v>Organización Panamericana de la Salud/Organización Mundial de la Salud (OPS/OMS)</v>
      </c>
      <c r="HM129" t="str">
        <v>OXFAM</v>
      </c>
      <c r="HN129" t="str">
        <v>Parroquia Eclesiástica San Francisco</v>
      </c>
      <c r="HO129" t="str">
        <v>Parroquia Ntra Sra Asunción y Madre de los Migrantes</v>
      </c>
      <c r="HP129" t="str">
        <v>Pastoral de Movilidad Humana - Conferencia Episcopal Peruana</v>
      </c>
      <c r="HQ129" t="str">
        <v>Pastoral Social Cáritas</v>
      </c>
      <c r="HR129" t="str">
        <v>Patronato de Amparo Social de Tulcán</v>
      </c>
      <c r="HS129" t="str">
        <v>Peace for Development</v>
      </c>
      <c r="HT129" t="str">
        <v>Plan Internacional</v>
      </c>
      <c r="HU129" t="str">
        <v>Première Urgence Internationale</v>
      </c>
      <c r="HV129" t="str">
        <v>PROBONO Colombia</v>
      </c>
      <c r="HW129" t="str">
        <v>Progetto mondo mlal</v>
      </c>
      <c r="HX129" t="str">
        <v>Programa Conjunto de las Naciones Unidas sobre el VIH/SIDA (ONUSIDA)</v>
      </c>
      <c r="HY129" t="str">
        <v>Programa de las Naciones Unidas para el Desarrollo (PNUD)</v>
      </c>
      <c r="HZ129" t="str">
        <v>Programa de las Naciones Unidas para los Asentamientos Humanos (UN Habitat)</v>
      </c>
      <c r="IA129" t="str">
        <v>Programa de Soporte a la autoayuda de personas seropositivas</v>
      </c>
      <c r="IB129" t="str">
        <v>Programa Mundial de Alimentos (PMA)</v>
      </c>
      <c r="IC129" t="str">
        <v>Purik Huasi</v>
      </c>
      <c r="ID129" t="str">
        <v>Red con Migrantes y Refugiados</v>
      </c>
      <c r="IE129" t="str">
        <v>Red de Investigaciones Orientadas a la Solución de Problemas en Derechos Humanos</v>
      </c>
      <c r="IF129" t="str">
        <v>Red Internacional de Migración Scalabrini</v>
      </c>
      <c r="IG129" t="str">
        <v>Red Latinoamericana de Organizaciones no Gubernamentales de Personas con Discapacidad y sus Familias (RIADIS)</v>
      </c>
      <c r="IH129" t="str">
        <v>Red regioanal LGTBI+</v>
      </c>
      <c r="II129" t="str">
        <v>Renacer</v>
      </c>
      <c r="IJ129" t="str">
        <v>RET Internacional</v>
      </c>
      <c r="IK129" t="str">
        <v>Save the Children (SCI)</v>
      </c>
      <c r="IL129" t="str">
        <v>Sección Peruana de Amnistía Internacional</v>
      </c>
      <c r="IM129" t="str">
        <v>Semillas para la Democracia</v>
      </c>
      <c r="IN129" t="str">
        <v>Servicio Ecuménico para la Dignidad Humana</v>
      </c>
      <c r="IO129" t="str">
        <v>Servicio Jesuita a Migrantes (SJM)</v>
      </c>
      <c r="IP129" t="str">
        <v>Servicio Jesuita a Migrantes y Refugiados (SJMR)</v>
      </c>
      <c r="IQ129" t="str">
        <v>Servicio Jesuita a Refugiados (SJR)</v>
      </c>
      <c r="IR129" t="str">
        <v>Servicio Pastoral de Migrantes Nacional</v>
      </c>
      <c r="IS129" t="str">
        <v>Serviço Pastoral dos Migrantes do Nordeste</v>
      </c>
      <c r="IT129" t="str">
        <v>Sesame Workshop</v>
      </c>
      <c r="IU129" t="str">
        <v>Sociedad Bolivariana de Curaçao</v>
      </c>
      <c r="IV129" t="str">
        <v>Solidarites International/Premiere Urgence Internationale (Consorcio de SI y PUI)</v>
      </c>
      <c r="IW129" t="str">
        <v>Sparkassenstiftung für internationale Kooperation</v>
      </c>
      <c r="IX129" t="str">
        <v>Stichting Slachtofferhulp Curaçao</v>
      </c>
      <c r="IY129" t="str">
        <v>Swisscontact</v>
      </c>
      <c r="IZ129" t="str">
        <v>Tearfund</v>
      </c>
      <c r="JA129" t="str">
        <v>TECHO</v>
      </c>
      <c r="JB129" t="str">
        <v>Terre des Hommes Italy</v>
      </c>
      <c r="JC129" t="str">
        <v>Terre des Hommes Lausanne</v>
      </c>
      <c r="JD129" t="str">
        <v>Terre des Hommes Suisse</v>
      </c>
      <c r="JE129" t="str">
        <v>Universidad Católica del Uruguay (UCU)</v>
      </c>
      <c r="JF129" t="str">
        <v>Universidad de Buenos Aires (UBA)</v>
      </c>
      <c r="JG129" t="str">
        <v>UruVene</v>
      </c>
      <c r="JH129" t="str">
        <v>VenAruba Solidaria</v>
      </c>
      <c r="JI129" t="str">
        <v>VenEuropa</v>
      </c>
      <c r="JJ129" t="str">
        <v>Venezolanos en San Cristóbal</v>
      </c>
      <c r="JK129" t="str">
        <v>Vicaría de Pastoral Social Caritas</v>
      </c>
      <c r="JL129" t="str">
        <v>Vicariato apostólico de Esmeraldas – Nación de Paz (VAE)</v>
      </c>
      <c r="JM129" t="str">
        <v>Visión Mundial</v>
      </c>
      <c r="JN129" t="str">
        <v>War Child</v>
      </c>
      <c r="JO129" t="str">
        <v>We World GVC</v>
      </c>
      <c r="JP129" t="str">
        <v>World Council of Credit Unions</v>
      </c>
      <c r="JQ129" t="str">
        <v>ZOA</v>
      </c>
    </row>
    <row r="130" spans="1:277" ht="28.8" x14ac:dyDescent="0.3">
      <c r="A130" s="37" t="s">
        <v>1017</v>
      </c>
      <c r="B130" s="37" t="s">
        <v>1018</v>
      </c>
      <c r="C130" s="37" t="s">
        <v>1019</v>
      </c>
      <c r="D130" s="37"/>
      <c r="E130" s="37" t="s">
        <v>1018</v>
      </c>
      <c r="F130" s="46" t="b">
        <v>0</v>
      </c>
      <c r="G130" s="46" t="s">
        <v>2167</v>
      </c>
      <c r="I130" t="str" cm="1">
        <f t="array" ref="I130:JQ130">TRANSPOSE(_xlfn._xlws.SORT(_xlfn._xlws.FILTER(Table3[Nombre],ISNUMBER(SEARCH(' Activity Sheet'!C131,Table3[Nombre])),"Not found"),,1))</f>
        <v>100% Diversidad y Derechos</v>
      </c>
      <c r="J130" t="str">
        <v>ABV - Asociación del Bien con la Vida</v>
      </c>
      <c r="K130" t="str">
        <v>ACAPS</v>
      </c>
      <c r="L130" t="str">
        <v>Acción contra el Hambre</v>
      </c>
      <c r="M130" t="str">
        <v>ACT Alianza</v>
      </c>
      <c r="N130" t="str">
        <v>ACTED</v>
      </c>
      <c r="O130" t="str">
        <v>Agencia Adventista de Desarollo y Recursos Asistenciales (ADRA)</v>
      </c>
      <c r="P130" t="str">
        <v>Agencia de Cooperación Alemana para el Desarrollo GIZ</v>
      </c>
      <c r="Q130" t="str">
        <v>AID FOR AIDS</v>
      </c>
      <c r="R130" t="str">
        <v>AIDS Healthcare Foundation</v>
      </c>
      <c r="S130" t="str">
        <v>Aldeas Infantiles SOS</v>
      </c>
      <c r="T130" t="str">
        <v>Alianza por la Solidaridad</v>
      </c>
      <c r="U130" t="str">
        <v>Alianza por Venezuela</v>
      </c>
      <c r="V130" t="str">
        <v>Alto Comisionado de las Naciones Unidas para los Refugiados (ACNUR)</v>
      </c>
      <c r="W130" t="str">
        <v>Asociación Aves</v>
      </c>
      <c r="X130" t="str">
        <v>Asociación Caritativa y Cultural Amigos do Noivo</v>
      </c>
      <c r="Y130" t="str">
        <v>Asociación Churún Merú</v>
      </c>
      <c r="Z130" t="str">
        <v>Asociación Civil de Chamos Venezolanos</v>
      </c>
      <c r="AA130" t="str">
        <v>Asociación Civil El Paso</v>
      </c>
      <c r="AB130" t="str">
        <v>Asociación Civil Venezolana en Paraguay</v>
      </c>
      <c r="AC130" t="str">
        <v>Asociación Construyendo Caminos de Esperanza Frente a la Injusticia, el Rechazo y el Olvido (CCEFIRO)</v>
      </c>
      <c r="AD130" t="str">
        <v>Asociación de Apoyo al Desarrollo - APOYAR</v>
      </c>
      <c r="AE130" t="str">
        <v>Asociacion de Jubilados y Pensionados Venezolanos en Argentina</v>
      </c>
      <c r="AF130" t="str">
        <v>Asociación de Psicólogos Venezolanos en Argentina</v>
      </c>
      <c r="AG130" t="str">
        <v>Asociación de venezolanos en la República argentina (ASOVEN)</v>
      </c>
      <c r="AH130" t="str">
        <v>Asociación educativa y caritativa Vale da Benção (AEBVB)</v>
      </c>
      <c r="AI130" t="str">
        <v>Asociación Idas y Vueltas</v>
      </c>
      <c r="AJ130" t="str">
        <v>Asociación ILLARI-AMANECER</v>
      </c>
      <c r="AK130" t="str">
        <v>Asociación Inmigrante Feliz</v>
      </c>
      <c r="AL130" t="str">
        <v>Asociación Manos Veneguayas</v>
      </c>
      <c r="AM130" t="str">
        <v>AsociacIón Misioneros de San Carlos Scalabrinianos</v>
      </c>
      <c r="AN130" t="str">
        <v>Asociación Mutual Israelita Argentina</v>
      </c>
      <c r="AO130" t="str">
        <v>Asociación Profamilia</v>
      </c>
      <c r="AP130" t="str">
        <v>Asociación Quinta Ola</v>
      </c>
      <c r="AQ130" t="str">
        <v>Asociación Solidaridad y Acción</v>
      </c>
      <c r="AR130" t="str">
        <v>Asociación Venezolana en Chile</v>
      </c>
      <c r="AS130" t="str">
        <v>Associação Hermanitos</v>
      </c>
      <c r="AT130" t="str">
        <v>Ayuda en Acción</v>
      </c>
      <c r="AU130" t="str">
        <v>Bethany Christian Services</v>
      </c>
      <c r="AV130" t="str">
        <v>Blumont</v>
      </c>
      <c r="AW130" t="str">
        <v>Capellanía de migrantes venezolanos de la diócesis de Lurín</v>
      </c>
      <c r="AX130" t="str">
        <v>CARE</v>
      </c>
      <c r="AY130" t="str">
        <v>Cáritas Alemania</v>
      </c>
      <c r="AZ130" t="str">
        <v>Cáritas Aruba</v>
      </c>
      <c r="BA130" t="str">
        <v>Cáritas Bolivia</v>
      </c>
      <c r="BB130" t="str">
        <v>Cáritas Brasil</v>
      </c>
      <c r="BC130" t="str">
        <v>Caritas Ecuador</v>
      </c>
      <c r="BD130" t="str">
        <v>Caritas Manaus</v>
      </c>
      <c r="BE130" t="str">
        <v>Caritas Parana</v>
      </c>
      <c r="BF130" t="str">
        <v>Cáritas Perú</v>
      </c>
      <c r="BG130" t="str">
        <v>Cáritas Rio de Janeiro</v>
      </c>
      <c r="BH130" t="str">
        <v>Cáritas São Paulo</v>
      </c>
      <c r="BI130" t="str">
        <v>Cáritas Suiza</v>
      </c>
      <c r="BJ130" t="str">
        <v>Cáritas Willemstad</v>
      </c>
      <c r="BK130" t="str">
        <v>Casa Cemisol</v>
      </c>
      <c r="BL130" t="str">
        <v>Casa Hogar San José</v>
      </c>
      <c r="BM130" t="str">
        <v>Casa Violeta</v>
      </c>
      <c r="BN130" t="str">
        <v>Centro de Atencion alMigrante (CAM)</v>
      </c>
      <c r="BO130" t="str">
        <v>Centro de Atencion Psicosocial (CAPS)</v>
      </c>
      <c r="BP130" t="str">
        <v>Centro de Defensa de los Derechos Humanos de Guarulhos (CCDH)</v>
      </c>
      <c r="BQ130" t="str">
        <v>Centro de Desarrollo y Autogestión</v>
      </c>
      <c r="BR130" t="str">
        <v>Centro de Estudios y Programas Integrados para el Desarrollo Sostenible (CIEDS)</v>
      </c>
      <c r="BS130" t="str">
        <v>Centro de Estudios y Solidaridad con América Latina (CESAL)</v>
      </c>
      <c r="BT130" t="str">
        <v>Centro de Migración y Derechos Humanos de la Diócesis de Roraima</v>
      </c>
      <c r="BU130" t="str">
        <v>Centro Familiar Familias Sin Fronteras – Fundación Familia Sin Fronteras</v>
      </c>
      <c r="BV130" t="str">
        <v>CESVI-Cooperazione e Sviluppo</v>
      </c>
      <c r="BW130" t="str">
        <v>ChildFund Internacional</v>
      </c>
      <c r="BX130" t="str">
        <v>CHS Alternativo</v>
      </c>
      <c r="BY130" t="str">
        <v>CIR - Conselho Indígena de Roraima</v>
      </c>
      <c r="BZ130" t="str">
        <v>Coletivo MOSAICO - Asociación del Movimiento Social, Ambiental, Interactivo, Cultural y Organizacional</v>
      </c>
      <c r="CA130" t="str">
        <v>COLVENZ</v>
      </c>
      <c r="CB130" t="str">
        <v>Comisión Argentina para Refugiados y Migrantes (CAREF)</v>
      </c>
      <c r="CC130" t="str">
        <v>Comité Internacional de la Cruz Roja</v>
      </c>
      <c r="CD130" t="str">
        <v>Comité Internacional de Rescate (IRC)</v>
      </c>
      <c r="CE130" t="str">
        <v>Comité Internacional para el Desarrollo de los Pueblos (CISP)</v>
      </c>
      <c r="CF130" t="str">
        <v>Comite permanente por la defensa de los derechos humanos (CDH)</v>
      </c>
      <c r="CG130" t="str">
        <v>Compasión internacional</v>
      </c>
      <c r="CH130" t="str">
        <v>Compassiva</v>
      </c>
      <c r="CI130" t="str">
        <v>Conozco mis derechos</v>
      </c>
      <c r="CJ130" t="str">
        <v>ConQuito</v>
      </c>
      <c r="CK130" t="str">
        <v>Consejo Danés para los Refugiados (DRC)</v>
      </c>
      <c r="CL130" t="str">
        <v>Consejo Interreligioso del Perú - Religiones por la Paz</v>
      </c>
      <c r="CM130" t="str">
        <v>Consejo Noruego para los Refugiados (NRC)</v>
      </c>
      <c r="CN130" t="str">
        <v>Consorcio de Org. Privadas de promoción al desarrollo de la micro y pequeña empresa</v>
      </c>
      <c r="CO130" t="str">
        <v>COOPI - Cooperación Internacional</v>
      </c>
      <c r="CP130" t="str">
        <v>Corporacion Minuto de Dios</v>
      </c>
      <c r="CQ130" t="str">
        <v>Corporación Opción Legal</v>
      </c>
      <c r="CR130" t="str">
        <v>Corporación para el Desarrollo de Emprendimiento y la Innovación Social</v>
      </c>
      <c r="CS130" t="str">
        <v>Cruz Roja Argentina</v>
      </c>
      <c r="CT130" t="str">
        <v>Cruz Roja Colombia</v>
      </c>
      <c r="CU130" t="str">
        <v>Cruz Roja Ecuador</v>
      </c>
      <c r="CV130" t="str">
        <v>Cruz Roja Española</v>
      </c>
      <c r="CW130" t="str">
        <v>Cruz Roja Panamá</v>
      </c>
      <c r="CX130" t="str">
        <v>Cruz Roja Paraguay</v>
      </c>
      <c r="CY130" t="str">
        <v>Cruz Roja Perú</v>
      </c>
      <c r="CZ130" t="str">
        <v>Cruz Roja Uruguay</v>
      </c>
      <c r="DA130" t="str">
        <v>Cuso Internacional</v>
      </c>
      <c r="DB130" t="str">
        <v>DCF (Danielle’s Children Fund)</v>
      </c>
      <c r="DC130" t="str">
        <v>Desarrollo Cooperativo Agrícola Internacional / Voluntarios en Asistencia Cooperativa en el Extranjero</v>
      </c>
      <c r="DD130" t="str">
        <v>Diakonie Katastrophenhilfe</v>
      </c>
      <c r="DE130" t="str">
        <v>Diálogo Diverso</v>
      </c>
      <c r="DF130" t="str">
        <v>Diáspora Venezolana en República Dominicana</v>
      </c>
      <c r="DG130" t="str">
        <v>Duendes y Ángeles Vinotinto República Dominicana</v>
      </c>
      <c r="DH130" t="str">
        <v>Embajadores internacionales de Canarinhos da Amazonia por la paz</v>
      </c>
      <c r="DI130" t="str">
        <v>Encuentros SJS (Servicio Jesuita de la Solidaridad)</v>
      </c>
      <c r="DJ130" t="str">
        <v>Ending Violence Against Migrants</v>
      </c>
      <c r="DK130" t="str">
        <v>Entidad de las Naciones Unidas para la Igualdad de Género y el Empoderamiento de las Mujeres</v>
      </c>
      <c r="DL130" t="str">
        <v>Famia Planea</v>
      </c>
      <c r="DM130" t="str">
        <v>Family Planning Association of Trinidad and Tobago</v>
      </c>
      <c r="DN130" t="str">
        <v>Federación de Mujeres de Sucumbíos</v>
      </c>
      <c r="DO130" t="str">
        <v>Federación Internacional de la Cruz Roja (FIRC)</v>
      </c>
      <c r="DP130" t="str">
        <v>Federación internacional humanitaria</v>
      </c>
      <c r="DQ130" t="str">
        <v>Federación Luterana Mundial</v>
      </c>
      <c r="DR130" t="str">
        <v>Fondo de las Naciones Unidas para la Infancia (UNICEF)</v>
      </c>
      <c r="DS130" t="str">
        <v>Fondo de Población de las Naciones Unidas (UNFPA)</v>
      </c>
      <c r="DT130" t="str">
        <v>Fondo Ecuatoriano Populorum Progressio</v>
      </c>
      <c r="DU130" t="str">
        <v>Foro de Israel para la Ayuda Humanitaria Internacional (IsraAID)</v>
      </c>
      <c r="DV130" t="str">
        <v>Foro de la Sociedad Civil en Salud (ForoSalud)</v>
      </c>
      <c r="DW130" t="str">
        <v>Foro Salud Callao</v>
      </c>
      <c r="DX130" t="str">
        <v>Fraternidade Sem Fronteiras</v>
      </c>
      <c r="DY130" t="str">
        <v>Fundación “Project Hope of Colombia”</v>
      </c>
      <c r="DZ130" t="str">
        <v>Fundación Alas de Colibrí</v>
      </c>
      <c r="EA130" t="str">
        <v>Fundación Americares</v>
      </c>
      <c r="EB130" t="str">
        <v>Fundación AVSI</v>
      </c>
      <c r="EC130" t="str">
        <v>Fundación Baylor Colombia</v>
      </c>
      <c r="ED130" t="str">
        <v>Fundación Casa de Refugio Matilde</v>
      </c>
      <c r="EE130" t="str">
        <v>Fundación Colonia de Venezuela en República Dominicana (FUNCOVERD)</v>
      </c>
      <c r="EF130" t="str">
        <v>Fundación Comisión Católica Argentina de Migraciones (FCCAM)</v>
      </c>
      <c r="EG130" t="str">
        <v>Fundación CRISFE</v>
      </c>
      <c r="EH130" t="str">
        <v>Fundación de Ayuda Social de Las Iglesias Cristianas</v>
      </c>
      <c r="EI130" t="str">
        <v>Fundación de Ayuda Social de las Iglesias Cristianas (FASIC)</v>
      </c>
      <c r="EJ130" t="str">
        <v>Fundación de Emigrantes Venezolanos (FEV)</v>
      </c>
      <c r="EK130" t="str">
        <v>Fundación de las Americas (FUDELA)</v>
      </c>
      <c r="EL130" t="str">
        <v>Fundación Educativa Rada</v>
      </c>
      <c r="EM130" t="str">
        <v>Fundación Equidad</v>
      </c>
      <c r="EN130" t="str">
        <v>Fundación Halü Bienestar Humano (HALU)</v>
      </c>
      <c r="EO130" t="str">
        <v>Fundación Huésped</v>
      </c>
      <c r="EP130" t="str">
        <v>Fundación Human Rights Caribbean (HRC)</v>
      </c>
      <c r="EQ130" t="str">
        <v>Fundación Las Golondrinas</v>
      </c>
      <c r="ER130" t="str">
        <v>Fundación Manos Abiertas</v>
      </c>
      <c r="ES130" t="str">
        <v>Fundación Mi Sangre</v>
      </c>
      <c r="ET130" t="str">
        <v>Fundación Nuestros Jóvenes</v>
      </c>
      <c r="EU130" t="str">
        <v>Fundacion pa Hende Muhe den Dificultad (FHMD)</v>
      </c>
      <c r="EV130" t="str">
        <v>Fundación Pan de Vida</v>
      </c>
      <c r="EW130" t="str">
        <v>Fundación Panamericana de Desarrollo</v>
      </c>
      <c r="EX130" t="str">
        <v>Fundación Panamericana para el Desarrollo (FUPAD)</v>
      </c>
      <c r="EY130" t="str">
        <v>Fundación para Asistencia a las Víctimas</v>
      </c>
      <c r="EZ130" t="str">
        <v>Fundación para la Integración y el Desarrollo de América Latina (FIDAL)</v>
      </c>
      <c r="FA130" t="str">
        <v>Fundación Salú pa Tur</v>
      </c>
      <c r="FB130" t="str">
        <v>Fundación Scalabrini Bolivia</v>
      </c>
      <c r="FC130" t="str">
        <v>Fundacion Scalabrini Chile</v>
      </c>
      <c r="FD130" t="str">
        <v>Fundación SES</v>
      </c>
      <c r="FE130" t="str">
        <v>Fundación Solidaria Trabajo para un Hermano</v>
      </c>
      <c r="FF130" t="str">
        <v>Fundación Stima</v>
      </c>
      <c r="FG130" t="str">
        <v>Fundación Takuna</v>
      </c>
      <c r="FH130" t="str">
        <v>Fundación Tarabita</v>
      </c>
      <c r="FI130" t="str">
        <v>Fundación Venex Curacao</v>
      </c>
      <c r="FJ130" t="str">
        <v>Globalizate Radio</v>
      </c>
      <c r="FK130" t="str">
        <v>GOAL</v>
      </c>
      <c r="FL130" t="str">
        <v>Heartland Alliance International (HAI)</v>
      </c>
      <c r="FM130" t="str">
        <v>HELVETAS Swiss Intercooperation</v>
      </c>
      <c r="FN130" t="str">
        <v>Hermanos Salesianas</v>
      </c>
      <c r="FO130" t="str">
        <v>HIAS</v>
      </c>
      <c r="FP130" t="str">
        <v>Hogar de Cristo</v>
      </c>
      <c r="FQ130" t="str">
        <v>Hogar de Nazareth</v>
      </c>
      <c r="FR130" t="str">
        <v>Human Rights Defence Curaçao</v>
      </c>
      <c r="FS130" t="str">
        <v>Humanity &amp; Inclusion</v>
      </c>
      <c r="FT130" t="str">
        <v>Humans Analytic</v>
      </c>
      <c r="FU130" t="str">
        <v>IEB - Instituto Internacional de Educação do Brasil</v>
      </c>
      <c r="FV130" t="str">
        <v>iMMAP</v>
      </c>
      <c r="FW130" t="str">
        <v>IMPACT Initiatives (REACH)</v>
      </c>
      <c r="FX130" t="str">
        <v>Institute of Natural and Cultural Heritage (IPANC)</v>
      </c>
      <c r="FY130" t="str">
        <v>Instituto de Democracia y Derechos Humanos</v>
      </c>
      <c r="FZ130" t="str">
        <v>Instituto de maná</v>
      </c>
      <c r="GA130" t="str">
        <v>Instituto de Promoción del Desarrollo Solidario</v>
      </c>
      <c r="GB130" t="str">
        <v>Instituto Dominicano de Desarrollo Integral</v>
      </c>
      <c r="GC130" t="str">
        <v>Instituto Félix Guattari</v>
      </c>
      <c r="GD130" t="str">
        <v>Instituto Nice</v>
      </c>
      <c r="GE130" t="str">
        <v>Instituto para las Migraciones y Derechos Humanos (IMDH)</v>
      </c>
      <c r="GF130" t="str">
        <v>Instituto Pirilampos - Grupo de visitas y acciones voluntarias en Roraima</v>
      </c>
      <c r="GG130" t="str">
        <v>INTERSOS</v>
      </c>
      <c r="GH130" t="str">
        <v>IPANC</v>
      </c>
      <c r="GI130" t="str">
        <v>Kimirina Coorporation</v>
      </c>
      <c r="GJ130" t="str">
        <v>La Bolsa del Samaritano</v>
      </c>
      <c r="GK130" t="str">
        <v>Lutheran World Relief</v>
      </c>
      <c r="GL130" t="str">
        <v>Malteser International</v>
      </c>
      <c r="GM130" t="str">
        <v>Más Igualdad Perú</v>
      </c>
      <c r="GN130" t="str">
        <v>MedGlobal</v>
      </c>
      <c r="GO130" t="str">
        <v>Medical Teams International</v>
      </c>
      <c r="GP130" t="str">
        <v>Médicos del Mundo</v>
      </c>
      <c r="GQ130" t="str">
        <v>Mercy Corps</v>
      </c>
      <c r="GR130" t="str">
        <v>Migrantes, Refugiados y Argentinos Emprendedores Sociales (MIRARES)</v>
      </c>
      <c r="GS130" t="str">
        <v>Mision Scalabriniana - Ecuador</v>
      </c>
      <c r="GT130" t="str">
        <v>Missão Paz</v>
      </c>
      <c r="GU130" t="str">
        <v>Movimiento de Mujeres de El Oro</v>
      </c>
      <c r="GV130" t="str">
        <v>Movimiento LGBT+ Brasil</v>
      </c>
      <c r="GW130" t="str">
        <v>Museu A CASA</v>
      </c>
      <c r="GX130" t="str">
        <v>Nueva organización</v>
      </c>
      <c r="GY130" t="str">
        <v>Oficina de la Coordinadora Residente UN</v>
      </c>
      <c r="GZ130" t="str">
        <v>Oficina de las Naciones Unidas de Servicios para Proyectos (UNOPS)</v>
      </c>
      <c r="HA130" t="str">
        <v>Oficina de Naciones Unidas contra la Droga y el Delito (ONUDD)</v>
      </c>
      <c r="HB130" t="str">
        <v>Oficina de Naciones Unidas para la Coordinación de Asuntos Humanitarios</v>
      </c>
      <c r="HC130" t="str">
        <v>Oficina del Alto Comisionado de las Naciones Unidas para los Derechos Humanos (ACNUDH)</v>
      </c>
      <c r="HD130" t="str">
        <v>ONU voluntarios</v>
      </c>
      <c r="HE130" t="str">
        <v>Opportunity International/AGAPE</v>
      </c>
      <c r="HF130" t="str">
        <v>Organización de Estados Iberoamericanos para la Educación, la Ciencia y la Cultura (OEI)</v>
      </c>
      <c r="HG130" t="str">
        <v>Organización de las Naciones Unidas para la Alimentación y la Agricultura (FAO)</v>
      </c>
      <c r="HH130" t="str">
        <v>Organización de las Naciones Unidas para la Educación, la Ciencia y la Cultura (UNESCO)</v>
      </c>
      <c r="HI130" t="str">
        <v>Organización Fuerza Internacional de Capellanía DDHH y DIH OFICA ICC</v>
      </c>
      <c r="HJ130" t="str">
        <v>Organización Internacional del Trabajo (OIT)</v>
      </c>
      <c r="HK130" t="str">
        <v>Organización Internacional para las Migraciones (OIM)</v>
      </c>
      <c r="HL130" t="str">
        <v>Organización Panamericana de la Salud/Organización Mundial de la Salud (OPS/OMS)</v>
      </c>
      <c r="HM130" t="str">
        <v>OXFAM</v>
      </c>
      <c r="HN130" t="str">
        <v>Parroquia Eclesiástica San Francisco</v>
      </c>
      <c r="HO130" t="str">
        <v>Parroquia Ntra Sra Asunción y Madre de los Migrantes</v>
      </c>
      <c r="HP130" t="str">
        <v>Pastoral de Movilidad Humana - Conferencia Episcopal Peruana</v>
      </c>
      <c r="HQ130" t="str">
        <v>Pastoral Social Cáritas</v>
      </c>
      <c r="HR130" t="str">
        <v>Patronato de Amparo Social de Tulcán</v>
      </c>
      <c r="HS130" t="str">
        <v>Peace for Development</v>
      </c>
      <c r="HT130" t="str">
        <v>Plan Internacional</v>
      </c>
      <c r="HU130" t="str">
        <v>Première Urgence Internationale</v>
      </c>
      <c r="HV130" t="str">
        <v>PROBONO Colombia</v>
      </c>
      <c r="HW130" t="str">
        <v>Progetto mondo mlal</v>
      </c>
      <c r="HX130" t="str">
        <v>Programa Conjunto de las Naciones Unidas sobre el VIH/SIDA (ONUSIDA)</v>
      </c>
      <c r="HY130" t="str">
        <v>Programa de las Naciones Unidas para el Desarrollo (PNUD)</v>
      </c>
      <c r="HZ130" t="str">
        <v>Programa de las Naciones Unidas para los Asentamientos Humanos (UN Habitat)</v>
      </c>
      <c r="IA130" t="str">
        <v>Programa de Soporte a la autoayuda de personas seropositivas</v>
      </c>
      <c r="IB130" t="str">
        <v>Programa Mundial de Alimentos (PMA)</v>
      </c>
      <c r="IC130" t="str">
        <v>Purik Huasi</v>
      </c>
      <c r="ID130" t="str">
        <v>Red con Migrantes y Refugiados</v>
      </c>
      <c r="IE130" t="str">
        <v>Red de Investigaciones Orientadas a la Solución de Problemas en Derechos Humanos</v>
      </c>
      <c r="IF130" t="str">
        <v>Red Internacional de Migración Scalabrini</v>
      </c>
      <c r="IG130" t="str">
        <v>Red Latinoamericana de Organizaciones no Gubernamentales de Personas con Discapacidad y sus Familias (RIADIS)</v>
      </c>
      <c r="IH130" t="str">
        <v>Red regioanal LGTBI+</v>
      </c>
      <c r="II130" t="str">
        <v>Renacer</v>
      </c>
      <c r="IJ130" t="str">
        <v>RET Internacional</v>
      </c>
      <c r="IK130" t="str">
        <v>Save the Children (SCI)</v>
      </c>
      <c r="IL130" t="str">
        <v>Sección Peruana de Amnistía Internacional</v>
      </c>
      <c r="IM130" t="str">
        <v>Semillas para la Democracia</v>
      </c>
      <c r="IN130" t="str">
        <v>Servicio Ecuménico para la Dignidad Humana</v>
      </c>
      <c r="IO130" t="str">
        <v>Servicio Jesuita a Migrantes (SJM)</v>
      </c>
      <c r="IP130" t="str">
        <v>Servicio Jesuita a Migrantes y Refugiados (SJMR)</v>
      </c>
      <c r="IQ130" t="str">
        <v>Servicio Jesuita a Refugiados (SJR)</v>
      </c>
      <c r="IR130" t="str">
        <v>Servicio Pastoral de Migrantes Nacional</v>
      </c>
      <c r="IS130" t="str">
        <v>Serviço Pastoral dos Migrantes do Nordeste</v>
      </c>
      <c r="IT130" t="str">
        <v>Sesame Workshop</v>
      </c>
      <c r="IU130" t="str">
        <v>Sociedad Bolivariana de Curaçao</v>
      </c>
      <c r="IV130" t="str">
        <v>Solidarites International/Premiere Urgence Internationale (Consorcio de SI y PUI)</v>
      </c>
      <c r="IW130" t="str">
        <v>Sparkassenstiftung für internationale Kooperation</v>
      </c>
      <c r="IX130" t="str">
        <v>Stichting Slachtofferhulp Curaçao</v>
      </c>
      <c r="IY130" t="str">
        <v>Swisscontact</v>
      </c>
      <c r="IZ130" t="str">
        <v>Tearfund</v>
      </c>
      <c r="JA130" t="str">
        <v>TECHO</v>
      </c>
      <c r="JB130" t="str">
        <v>Terre des Hommes Italy</v>
      </c>
      <c r="JC130" t="str">
        <v>Terre des Hommes Lausanne</v>
      </c>
      <c r="JD130" t="str">
        <v>Terre des Hommes Suisse</v>
      </c>
      <c r="JE130" t="str">
        <v>Universidad Católica del Uruguay (UCU)</v>
      </c>
      <c r="JF130" t="str">
        <v>Universidad de Buenos Aires (UBA)</v>
      </c>
      <c r="JG130" t="str">
        <v>UruVene</v>
      </c>
      <c r="JH130" t="str">
        <v>VenAruba Solidaria</v>
      </c>
      <c r="JI130" t="str">
        <v>VenEuropa</v>
      </c>
      <c r="JJ130" t="str">
        <v>Venezolanos en San Cristóbal</v>
      </c>
      <c r="JK130" t="str">
        <v>Vicaría de Pastoral Social Caritas</v>
      </c>
      <c r="JL130" t="str">
        <v>Vicariato apostólico de Esmeraldas – Nación de Paz (VAE)</v>
      </c>
      <c r="JM130" t="str">
        <v>Visión Mundial</v>
      </c>
      <c r="JN130" t="str">
        <v>War Child</v>
      </c>
      <c r="JO130" t="str">
        <v>We World GVC</v>
      </c>
      <c r="JP130" t="str">
        <v>World Council of Credit Unions</v>
      </c>
      <c r="JQ130" t="str">
        <v>ZOA</v>
      </c>
    </row>
    <row r="131" spans="1:277" ht="28.8" x14ac:dyDescent="0.3">
      <c r="A131" s="37" t="s">
        <v>1025</v>
      </c>
      <c r="B131" s="37" t="s">
        <v>1026</v>
      </c>
      <c r="C131" s="37" t="s">
        <v>1027</v>
      </c>
      <c r="D131" s="37"/>
      <c r="E131" s="37" t="s">
        <v>1026</v>
      </c>
      <c r="F131" s="46" t="b">
        <v>0</v>
      </c>
      <c r="G131" s="46" t="s">
        <v>2167</v>
      </c>
      <c r="I131" t="str" cm="1">
        <f t="array" ref="I131:JQ131">TRANSPOSE(_xlfn._xlws.SORT(_xlfn._xlws.FILTER(Table3[Nombre],ISNUMBER(SEARCH(' Activity Sheet'!C132,Table3[Nombre])),"Not found"),,1))</f>
        <v>100% Diversidad y Derechos</v>
      </c>
      <c r="J131" t="str">
        <v>ABV - Asociación del Bien con la Vida</v>
      </c>
      <c r="K131" t="str">
        <v>ACAPS</v>
      </c>
      <c r="L131" t="str">
        <v>Acción contra el Hambre</v>
      </c>
      <c r="M131" t="str">
        <v>ACT Alianza</v>
      </c>
      <c r="N131" t="str">
        <v>ACTED</v>
      </c>
      <c r="O131" t="str">
        <v>Agencia Adventista de Desarollo y Recursos Asistenciales (ADRA)</v>
      </c>
      <c r="P131" t="str">
        <v>Agencia de Cooperación Alemana para el Desarrollo GIZ</v>
      </c>
      <c r="Q131" t="str">
        <v>AID FOR AIDS</v>
      </c>
      <c r="R131" t="str">
        <v>AIDS Healthcare Foundation</v>
      </c>
      <c r="S131" t="str">
        <v>Aldeas Infantiles SOS</v>
      </c>
      <c r="T131" t="str">
        <v>Alianza por la Solidaridad</v>
      </c>
      <c r="U131" t="str">
        <v>Alianza por Venezuela</v>
      </c>
      <c r="V131" t="str">
        <v>Alto Comisionado de las Naciones Unidas para los Refugiados (ACNUR)</v>
      </c>
      <c r="W131" t="str">
        <v>Asociación Aves</v>
      </c>
      <c r="X131" t="str">
        <v>Asociación Caritativa y Cultural Amigos do Noivo</v>
      </c>
      <c r="Y131" t="str">
        <v>Asociación Churún Merú</v>
      </c>
      <c r="Z131" t="str">
        <v>Asociación Civil de Chamos Venezolanos</v>
      </c>
      <c r="AA131" t="str">
        <v>Asociación Civil El Paso</v>
      </c>
      <c r="AB131" t="str">
        <v>Asociación Civil Venezolana en Paraguay</v>
      </c>
      <c r="AC131" t="str">
        <v>Asociación Construyendo Caminos de Esperanza Frente a la Injusticia, el Rechazo y el Olvido (CCEFIRO)</v>
      </c>
      <c r="AD131" t="str">
        <v>Asociación de Apoyo al Desarrollo - APOYAR</v>
      </c>
      <c r="AE131" t="str">
        <v>Asociacion de Jubilados y Pensionados Venezolanos en Argentina</v>
      </c>
      <c r="AF131" t="str">
        <v>Asociación de Psicólogos Venezolanos en Argentina</v>
      </c>
      <c r="AG131" t="str">
        <v>Asociación de venezolanos en la República argentina (ASOVEN)</v>
      </c>
      <c r="AH131" t="str">
        <v>Asociación educativa y caritativa Vale da Benção (AEBVB)</v>
      </c>
      <c r="AI131" t="str">
        <v>Asociación Idas y Vueltas</v>
      </c>
      <c r="AJ131" t="str">
        <v>Asociación ILLARI-AMANECER</v>
      </c>
      <c r="AK131" t="str">
        <v>Asociación Inmigrante Feliz</v>
      </c>
      <c r="AL131" t="str">
        <v>Asociación Manos Veneguayas</v>
      </c>
      <c r="AM131" t="str">
        <v>AsociacIón Misioneros de San Carlos Scalabrinianos</v>
      </c>
      <c r="AN131" t="str">
        <v>Asociación Mutual Israelita Argentina</v>
      </c>
      <c r="AO131" t="str">
        <v>Asociación Profamilia</v>
      </c>
      <c r="AP131" t="str">
        <v>Asociación Quinta Ola</v>
      </c>
      <c r="AQ131" t="str">
        <v>Asociación Solidaridad y Acción</v>
      </c>
      <c r="AR131" t="str">
        <v>Asociación Venezolana en Chile</v>
      </c>
      <c r="AS131" t="str">
        <v>Associação Hermanitos</v>
      </c>
      <c r="AT131" t="str">
        <v>Ayuda en Acción</v>
      </c>
      <c r="AU131" t="str">
        <v>Bethany Christian Services</v>
      </c>
      <c r="AV131" t="str">
        <v>Blumont</v>
      </c>
      <c r="AW131" t="str">
        <v>Capellanía de migrantes venezolanos de la diócesis de Lurín</v>
      </c>
      <c r="AX131" t="str">
        <v>CARE</v>
      </c>
      <c r="AY131" t="str">
        <v>Cáritas Alemania</v>
      </c>
      <c r="AZ131" t="str">
        <v>Cáritas Aruba</v>
      </c>
      <c r="BA131" t="str">
        <v>Cáritas Bolivia</v>
      </c>
      <c r="BB131" t="str">
        <v>Cáritas Brasil</v>
      </c>
      <c r="BC131" t="str">
        <v>Caritas Ecuador</v>
      </c>
      <c r="BD131" t="str">
        <v>Caritas Manaus</v>
      </c>
      <c r="BE131" t="str">
        <v>Caritas Parana</v>
      </c>
      <c r="BF131" t="str">
        <v>Cáritas Perú</v>
      </c>
      <c r="BG131" t="str">
        <v>Cáritas Rio de Janeiro</v>
      </c>
      <c r="BH131" t="str">
        <v>Cáritas São Paulo</v>
      </c>
      <c r="BI131" t="str">
        <v>Cáritas Suiza</v>
      </c>
      <c r="BJ131" t="str">
        <v>Cáritas Willemstad</v>
      </c>
      <c r="BK131" t="str">
        <v>Casa Cemisol</v>
      </c>
      <c r="BL131" t="str">
        <v>Casa Hogar San José</v>
      </c>
      <c r="BM131" t="str">
        <v>Casa Violeta</v>
      </c>
      <c r="BN131" t="str">
        <v>Centro de Atencion alMigrante (CAM)</v>
      </c>
      <c r="BO131" t="str">
        <v>Centro de Atencion Psicosocial (CAPS)</v>
      </c>
      <c r="BP131" t="str">
        <v>Centro de Defensa de los Derechos Humanos de Guarulhos (CCDH)</v>
      </c>
      <c r="BQ131" t="str">
        <v>Centro de Desarrollo y Autogestión</v>
      </c>
      <c r="BR131" t="str">
        <v>Centro de Estudios y Programas Integrados para el Desarrollo Sostenible (CIEDS)</v>
      </c>
      <c r="BS131" t="str">
        <v>Centro de Estudios y Solidaridad con América Latina (CESAL)</v>
      </c>
      <c r="BT131" t="str">
        <v>Centro de Migración y Derechos Humanos de la Diócesis de Roraima</v>
      </c>
      <c r="BU131" t="str">
        <v>Centro Familiar Familias Sin Fronteras – Fundación Familia Sin Fronteras</v>
      </c>
      <c r="BV131" t="str">
        <v>CESVI-Cooperazione e Sviluppo</v>
      </c>
      <c r="BW131" t="str">
        <v>ChildFund Internacional</v>
      </c>
      <c r="BX131" t="str">
        <v>CHS Alternativo</v>
      </c>
      <c r="BY131" t="str">
        <v>CIR - Conselho Indígena de Roraima</v>
      </c>
      <c r="BZ131" t="str">
        <v>Coletivo MOSAICO - Asociación del Movimiento Social, Ambiental, Interactivo, Cultural y Organizacional</v>
      </c>
      <c r="CA131" t="str">
        <v>COLVENZ</v>
      </c>
      <c r="CB131" t="str">
        <v>Comisión Argentina para Refugiados y Migrantes (CAREF)</v>
      </c>
      <c r="CC131" t="str">
        <v>Comité Internacional de la Cruz Roja</v>
      </c>
      <c r="CD131" t="str">
        <v>Comité Internacional de Rescate (IRC)</v>
      </c>
      <c r="CE131" t="str">
        <v>Comité Internacional para el Desarrollo de los Pueblos (CISP)</v>
      </c>
      <c r="CF131" t="str">
        <v>Comite permanente por la defensa de los derechos humanos (CDH)</v>
      </c>
      <c r="CG131" t="str">
        <v>Compasión internacional</v>
      </c>
      <c r="CH131" t="str">
        <v>Compassiva</v>
      </c>
      <c r="CI131" t="str">
        <v>Conozco mis derechos</v>
      </c>
      <c r="CJ131" t="str">
        <v>ConQuito</v>
      </c>
      <c r="CK131" t="str">
        <v>Consejo Danés para los Refugiados (DRC)</v>
      </c>
      <c r="CL131" t="str">
        <v>Consejo Interreligioso del Perú - Religiones por la Paz</v>
      </c>
      <c r="CM131" t="str">
        <v>Consejo Noruego para los Refugiados (NRC)</v>
      </c>
      <c r="CN131" t="str">
        <v>Consorcio de Org. Privadas de promoción al desarrollo de la micro y pequeña empresa</v>
      </c>
      <c r="CO131" t="str">
        <v>COOPI - Cooperación Internacional</v>
      </c>
      <c r="CP131" t="str">
        <v>Corporacion Minuto de Dios</v>
      </c>
      <c r="CQ131" t="str">
        <v>Corporación Opción Legal</v>
      </c>
      <c r="CR131" t="str">
        <v>Corporación para el Desarrollo de Emprendimiento y la Innovación Social</v>
      </c>
      <c r="CS131" t="str">
        <v>Cruz Roja Argentina</v>
      </c>
      <c r="CT131" t="str">
        <v>Cruz Roja Colombia</v>
      </c>
      <c r="CU131" t="str">
        <v>Cruz Roja Ecuador</v>
      </c>
      <c r="CV131" t="str">
        <v>Cruz Roja Española</v>
      </c>
      <c r="CW131" t="str">
        <v>Cruz Roja Panamá</v>
      </c>
      <c r="CX131" t="str">
        <v>Cruz Roja Paraguay</v>
      </c>
      <c r="CY131" t="str">
        <v>Cruz Roja Perú</v>
      </c>
      <c r="CZ131" t="str">
        <v>Cruz Roja Uruguay</v>
      </c>
      <c r="DA131" t="str">
        <v>Cuso Internacional</v>
      </c>
      <c r="DB131" t="str">
        <v>DCF (Danielle’s Children Fund)</v>
      </c>
      <c r="DC131" t="str">
        <v>Desarrollo Cooperativo Agrícola Internacional / Voluntarios en Asistencia Cooperativa en el Extranjero</v>
      </c>
      <c r="DD131" t="str">
        <v>Diakonie Katastrophenhilfe</v>
      </c>
      <c r="DE131" t="str">
        <v>Diálogo Diverso</v>
      </c>
      <c r="DF131" t="str">
        <v>Diáspora Venezolana en República Dominicana</v>
      </c>
      <c r="DG131" t="str">
        <v>Duendes y Ángeles Vinotinto República Dominicana</v>
      </c>
      <c r="DH131" t="str">
        <v>Embajadores internacionales de Canarinhos da Amazonia por la paz</v>
      </c>
      <c r="DI131" t="str">
        <v>Encuentros SJS (Servicio Jesuita de la Solidaridad)</v>
      </c>
      <c r="DJ131" t="str">
        <v>Ending Violence Against Migrants</v>
      </c>
      <c r="DK131" t="str">
        <v>Entidad de las Naciones Unidas para la Igualdad de Género y el Empoderamiento de las Mujeres</v>
      </c>
      <c r="DL131" t="str">
        <v>Famia Planea</v>
      </c>
      <c r="DM131" t="str">
        <v>Family Planning Association of Trinidad and Tobago</v>
      </c>
      <c r="DN131" t="str">
        <v>Federación de Mujeres de Sucumbíos</v>
      </c>
      <c r="DO131" t="str">
        <v>Federación Internacional de la Cruz Roja (FIRC)</v>
      </c>
      <c r="DP131" t="str">
        <v>Federación internacional humanitaria</v>
      </c>
      <c r="DQ131" t="str">
        <v>Federación Luterana Mundial</v>
      </c>
      <c r="DR131" t="str">
        <v>Fondo de las Naciones Unidas para la Infancia (UNICEF)</v>
      </c>
      <c r="DS131" t="str">
        <v>Fondo de Población de las Naciones Unidas (UNFPA)</v>
      </c>
      <c r="DT131" t="str">
        <v>Fondo Ecuatoriano Populorum Progressio</v>
      </c>
      <c r="DU131" t="str">
        <v>Foro de Israel para la Ayuda Humanitaria Internacional (IsraAID)</v>
      </c>
      <c r="DV131" t="str">
        <v>Foro de la Sociedad Civil en Salud (ForoSalud)</v>
      </c>
      <c r="DW131" t="str">
        <v>Foro Salud Callao</v>
      </c>
      <c r="DX131" t="str">
        <v>Fraternidade Sem Fronteiras</v>
      </c>
      <c r="DY131" t="str">
        <v>Fundación “Project Hope of Colombia”</v>
      </c>
      <c r="DZ131" t="str">
        <v>Fundación Alas de Colibrí</v>
      </c>
      <c r="EA131" t="str">
        <v>Fundación Americares</v>
      </c>
      <c r="EB131" t="str">
        <v>Fundación AVSI</v>
      </c>
      <c r="EC131" t="str">
        <v>Fundación Baylor Colombia</v>
      </c>
      <c r="ED131" t="str">
        <v>Fundación Casa de Refugio Matilde</v>
      </c>
      <c r="EE131" t="str">
        <v>Fundación Colonia de Venezuela en República Dominicana (FUNCOVERD)</v>
      </c>
      <c r="EF131" t="str">
        <v>Fundación Comisión Católica Argentina de Migraciones (FCCAM)</v>
      </c>
      <c r="EG131" t="str">
        <v>Fundación CRISFE</v>
      </c>
      <c r="EH131" t="str">
        <v>Fundación de Ayuda Social de Las Iglesias Cristianas</v>
      </c>
      <c r="EI131" t="str">
        <v>Fundación de Ayuda Social de las Iglesias Cristianas (FASIC)</v>
      </c>
      <c r="EJ131" t="str">
        <v>Fundación de Emigrantes Venezolanos (FEV)</v>
      </c>
      <c r="EK131" t="str">
        <v>Fundación de las Americas (FUDELA)</v>
      </c>
      <c r="EL131" t="str">
        <v>Fundación Educativa Rada</v>
      </c>
      <c r="EM131" t="str">
        <v>Fundación Equidad</v>
      </c>
      <c r="EN131" t="str">
        <v>Fundación Halü Bienestar Humano (HALU)</v>
      </c>
      <c r="EO131" t="str">
        <v>Fundación Huésped</v>
      </c>
      <c r="EP131" t="str">
        <v>Fundación Human Rights Caribbean (HRC)</v>
      </c>
      <c r="EQ131" t="str">
        <v>Fundación Las Golondrinas</v>
      </c>
      <c r="ER131" t="str">
        <v>Fundación Manos Abiertas</v>
      </c>
      <c r="ES131" t="str">
        <v>Fundación Mi Sangre</v>
      </c>
      <c r="ET131" t="str">
        <v>Fundación Nuestros Jóvenes</v>
      </c>
      <c r="EU131" t="str">
        <v>Fundacion pa Hende Muhe den Dificultad (FHMD)</v>
      </c>
      <c r="EV131" t="str">
        <v>Fundación Pan de Vida</v>
      </c>
      <c r="EW131" t="str">
        <v>Fundación Panamericana de Desarrollo</v>
      </c>
      <c r="EX131" t="str">
        <v>Fundación Panamericana para el Desarrollo (FUPAD)</v>
      </c>
      <c r="EY131" t="str">
        <v>Fundación para Asistencia a las Víctimas</v>
      </c>
      <c r="EZ131" t="str">
        <v>Fundación para la Integración y el Desarrollo de América Latina (FIDAL)</v>
      </c>
      <c r="FA131" t="str">
        <v>Fundación Salú pa Tur</v>
      </c>
      <c r="FB131" t="str">
        <v>Fundación Scalabrini Bolivia</v>
      </c>
      <c r="FC131" t="str">
        <v>Fundacion Scalabrini Chile</v>
      </c>
      <c r="FD131" t="str">
        <v>Fundación SES</v>
      </c>
      <c r="FE131" t="str">
        <v>Fundación Solidaria Trabajo para un Hermano</v>
      </c>
      <c r="FF131" t="str">
        <v>Fundación Stima</v>
      </c>
      <c r="FG131" t="str">
        <v>Fundación Takuna</v>
      </c>
      <c r="FH131" t="str">
        <v>Fundación Tarabita</v>
      </c>
      <c r="FI131" t="str">
        <v>Fundación Venex Curacao</v>
      </c>
      <c r="FJ131" t="str">
        <v>Globalizate Radio</v>
      </c>
      <c r="FK131" t="str">
        <v>GOAL</v>
      </c>
      <c r="FL131" t="str">
        <v>Heartland Alliance International (HAI)</v>
      </c>
      <c r="FM131" t="str">
        <v>HELVETAS Swiss Intercooperation</v>
      </c>
      <c r="FN131" t="str">
        <v>Hermanos Salesianas</v>
      </c>
      <c r="FO131" t="str">
        <v>HIAS</v>
      </c>
      <c r="FP131" t="str">
        <v>Hogar de Cristo</v>
      </c>
      <c r="FQ131" t="str">
        <v>Hogar de Nazareth</v>
      </c>
      <c r="FR131" t="str">
        <v>Human Rights Defence Curaçao</v>
      </c>
      <c r="FS131" t="str">
        <v>Humanity &amp; Inclusion</v>
      </c>
      <c r="FT131" t="str">
        <v>Humans Analytic</v>
      </c>
      <c r="FU131" t="str">
        <v>IEB - Instituto Internacional de Educação do Brasil</v>
      </c>
      <c r="FV131" t="str">
        <v>iMMAP</v>
      </c>
      <c r="FW131" t="str">
        <v>IMPACT Initiatives (REACH)</v>
      </c>
      <c r="FX131" t="str">
        <v>Institute of Natural and Cultural Heritage (IPANC)</v>
      </c>
      <c r="FY131" t="str">
        <v>Instituto de Democracia y Derechos Humanos</v>
      </c>
      <c r="FZ131" t="str">
        <v>Instituto de maná</v>
      </c>
      <c r="GA131" t="str">
        <v>Instituto de Promoción del Desarrollo Solidario</v>
      </c>
      <c r="GB131" t="str">
        <v>Instituto Dominicano de Desarrollo Integral</v>
      </c>
      <c r="GC131" t="str">
        <v>Instituto Félix Guattari</v>
      </c>
      <c r="GD131" t="str">
        <v>Instituto Nice</v>
      </c>
      <c r="GE131" t="str">
        <v>Instituto para las Migraciones y Derechos Humanos (IMDH)</v>
      </c>
      <c r="GF131" t="str">
        <v>Instituto Pirilampos - Grupo de visitas y acciones voluntarias en Roraima</v>
      </c>
      <c r="GG131" t="str">
        <v>INTERSOS</v>
      </c>
      <c r="GH131" t="str">
        <v>IPANC</v>
      </c>
      <c r="GI131" t="str">
        <v>Kimirina Coorporation</v>
      </c>
      <c r="GJ131" t="str">
        <v>La Bolsa del Samaritano</v>
      </c>
      <c r="GK131" t="str">
        <v>Lutheran World Relief</v>
      </c>
      <c r="GL131" t="str">
        <v>Malteser International</v>
      </c>
      <c r="GM131" t="str">
        <v>Más Igualdad Perú</v>
      </c>
      <c r="GN131" t="str">
        <v>MedGlobal</v>
      </c>
      <c r="GO131" t="str">
        <v>Medical Teams International</v>
      </c>
      <c r="GP131" t="str">
        <v>Médicos del Mundo</v>
      </c>
      <c r="GQ131" t="str">
        <v>Mercy Corps</v>
      </c>
      <c r="GR131" t="str">
        <v>Migrantes, Refugiados y Argentinos Emprendedores Sociales (MIRARES)</v>
      </c>
      <c r="GS131" t="str">
        <v>Mision Scalabriniana - Ecuador</v>
      </c>
      <c r="GT131" t="str">
        <v>Missão Paz</v>
      </c>
      <c r="GU131" t="str">
        <v>Movimiento de Mujeres de El Oro</v>
      </c>
      <c r="GV131" t="str">
        <v>Movimiento LGBT+ Brasil</v>
      </c>
      <c r="GW131" t="str">
        <v>Museu A CASA</v>
      </c>
      <c r="GX131" t="str">
        <v>Nueva organización</v>
      </c>
      <c r="GY131" t="str">
        <v>Oficina de la Coordinadora Residente UN</v>
      </c>
      <c r="GZ131" t="str">
        <v>Oficina de las Naciones Unidas de Servicios para Proyectos (UNOPS)</v>
      </c>
      <c r="HA131" t="str">
        <v>Oficina de Naciones Unidas contra la Droga y el Delito (ONUDD)</v>
      </c>
      <c r="HB131" t="str">
        <v>Oficina de Naciones Unidas para la Coordinación de Asuntos Humanitarios</v>
      </c>
      <c r="HC131" t="str">
        <v>Oficina del Alto Comisionado de las Naciones Unidas para los Derechos Humanos (ACNUDH)</v>
      </c>
      <c r="HD131" t="str">
        <v>ONU voluntarios</v>
      </c>
      <c r="HE131" t="str">
        <v>Opportunity International/AGAPE</v>
      </c>
      <c r="HF131" t="str">
        <v>Organización de Estados Iberoamericanos para la Educación, la Ciencia y la Cultura (OEI)</v>
      </c>
      <c r="HG131" t="str">
        <v>Organización de las Naciones Unidas para la Alimentación y la Agricultura (FAO)</v>
      </c>
      <c r="HH131" t="str">
        <v>Organización de las Naciones Unidas para la Educación, la Ciencia y la Cultura (UNESCO)</v>
      </c>
      <c r="HI131" t="str">
        <v>Organización Fuerza Internacional de Capellanía DDHH y DIH OFICA ICC</v>
      </c>
      <c r="HJ131" t="str">
        <v>Organización Internacional del Trabajo (OIT)</v>
      </c>
      <c r="HK131" t="str">
        <v>Organización Internacional para las Migraciones (OIM)</v>
      </c>
      <c r="HL131" t="str">
        <v>Organización Panamericana de la Salud/Organización Mundial de la Salud (OPS/OMS)</v>
      </c>
      <c r="HM131" t="str">
        <v>OXFAM</v>
      </c>
      <c r="HN131" t="str">
        <v>Parroquia Eclesiástica San Francisco</v>
      </c>
      <c r="HO131" t="str">
        <v>Parroquia Ntra Sra Asunción y Madre de los Migrantes</v>
      </c>
      <c r="HP131" t="str">
        <v>Pastoral de Movilidad Humana - Conferencia Episcopal Peruana</v>
      </c>
      <c r="HQ131" t="str">
        <v>Pastoral Social Cáritas</v>
      </c>
      <c r="HR131" t="str">
        <v>Patronato de Amparo Social de Tulcán</v>
      </c>
      <c r="HS131" t="str">
        <v>Peace for Development</v>
      </c>
      <c r="HT131" t="str">
        <v>Plan Internacional</v>
      </c>
      <c r="HU131" t="str">
        <v>Première Urgence Internationale</v>
      </c>
      <c r="HV131" t="str">
        <v>PROBONO Colombia</v>
      </c>
      <c r="HW131" t="str">
        <v>Progetto mondo mlal</v>
      </c>
      <c r="HX131" t="str">
        <v>Programa Conjunto de las Naciones Unidas sobre el VIH/SIDA (ONUSIDA)</v>
      </c>
      <c r="HY131" t="str">
        <v>Programa de las Naciones Unidas para el Desarrollo (PNUD)</v>
      </c>
      <c r="HZ131" t="str">
        <v>Programa de las Naciones Unidas para los Asentamientos Humanos (UN Habitat)</v>
      </c>
      <c r="IA131" t="str">
        <v>Programa de Soporte a la autoayuda de personas seropositivas</v>
      </c>
      <c r="IB131" t="str">
        <v>Programa Mundial de Alimentos (PMA)</v>
      </c>
      <c r="IC131" t="str">
        <v>Purik Huasi</v>
      </c>
      <c r="ID131" t="str">
        <v>Red con Migrantes y Refugiados</v>
      </c>
      <c r="IE131" t="str">
        <v>Red de Investigaciones Orientadas a la Solución de Problemas en Derechos Humanos</v>
      </c>
      <c r="IF131" t="str">
        <v>Red Internacional de Migración Scalabrini</v>
      </c>
      <c r="IG131" t="str">
        <v>Red Latinoamericana de Organizaciones no Gubernamentales de Personas con Discapacidad y sus Familias (RIADIS)</v>
      </c>
      <c r="IH131" t="str">
        <v>Red regioanal LGTBI+</v>
      </c>
      <c r="II131" t="str">
        <v>Renacer</v>
      </c>
      <c r="IJ131" t="str">
        <v>RET Internacional</v>
      </c>
      <c r="IK131" t="str">
        <v>Save the Children (SCI)</v>
      </c>
      <c r="IL131" t="str">
        <v>Sección Peruana de Amnistía Internacional</v>
      </c>
      <c r="IM131" t="str">
        <v>Semillas para la Democracia</v>
      </c>
      <c r="IN131" t="str">
        <v>Servicio Ecuménico para la Dignidad Humana</v>
      </c>
      <c r="IO131" t="str">
        <v>Servicio Jesuita a Migrantes (SJM)</v>
      </c>
      <c r="IP131" t="str">
        <v>Servicio Jesuita a Migrantes y Refugiados (SJMR)</v>
      </c>
      <c r="IQ131" t="str">
        <v>Servicio Jesuita a Refugiados (SJR)</v>
      </c>
      <c r="IR131" t="str">
        <v>Servicio Pastoral de Migrantes Nacional</v>
      </c>
      <c r="IS131" t="str">
        <v>Serviço Pastoral dos Migrantes do Nordeste</v>
      </c>
      <c r="IT131" t="str">
        <v>Sesame Workshop</v>
      </c>
      <c r="IU131" t="str">
        <v>Sociedad Bolivariana de Curaçao</v>
      </c>
      <c r="IV131" t="str">
        <v>Solidarites International/Premiere Urgence Internationale (Consorcio de SI y PUI)</v>
      </c>
      <c r="IW131" t="str">
        <v>Sparkassenstiftung für internationale Kooperation</v>
      </c>
      <c r="IX131" t="str">
        <v>Stichting Slachtofferhulp Curaçao</v>
      </c>
      <c r="IY131" t="str">
        <v>Swisscontact</v>
      </c>
      <c r="IZ131" t="str">
        <v>Tearfund</v>
      </c>
      <c r="JA131" t="str">
        <v>TECHO</v>
      </c>
      <c r="JB131" t="str">
        <v>Terre des Hommes Italy</v>
      </c>
      <c r="JC131" t="str">
        <v>Terre des Hommes Lausanne</v>
      </c>
      <c r="JD131" t="str">
        <v>Terre des Hommes Suisse</v>
      </c>
      <c r="JE131" t="str">
        <v>Universidad Católica del Uruguay (UCU)</v>
      </c>
      <c r="JF131" t="str">
        <v>Universidad de Buenos Aires (UBA)</v>
      </c>
      <c r="JG131" t="str">
        <v>UruVene</v>
      </c>
      <c r="JH131" t="str">
        <v>VenAruba Solidaria</v>
      </c>
      <c r="JI131" t="str">
        <v>VenEuropa</v>
      </c>
      <c r="JJ131" t="str">
        <v>Venezolanos en San Cristóbal</v>
      </c>
      <c r="JK131" t="str">
        <v>Vicaría de Pastoral Social Caritas</v>
      </c>
      <c r="JL131" t="str">
        <v>Vicariato apostólico de Esmeraldas – Nación de Paz (VAE)</v>
      </c>
      <c r="JM131" t="str">
        <v>Visión Mundial</v>
      </c>
      <c r="JN131" t="str">
        <v>War Child</v>
      </c>
      <c r="JO131" t="str">
        <v>We World GVC</v>
      </c>
      <c r="JP131" t="str">
        <v>World Council of Credit Unions</v>
      </c>
      <c r="JQ131" t="str">
        <v>ZOA</v>
      </c>
    </row>
    <row r="132" spans="1:277" x14ac:dyDescent="0.3">
      <c r="A132" s="37" t="s">
        <v>1028</v>
      </c>
      <c r="B132" s="37" t="s">
        <v>1029</v>
      </c>
      <c r="C132" s="37" t="s">
        <v>1029</v>
      </c>
      <c r="D132" s="37"/>
      <c r="E132" s="37" t="s">
        <v>1029</v>
      </c>
      <c r="F132" s="46" t="b">
        <v>0</v>
      </c>
      <c r="G132" s="46" t="s">
        <v>2167</v>
      </c>
      <c r="I132" t="str" cm="1">
        <f t="array" ref="I132:JQ132">TRANSPOSE(_xlfn._xlws.SORT(_xlfn._xlws.FILTER(Table3[Nombre],ISNUMBER(SEARCH(' Activity Sheet'!C133,Table3[Nombre])),"Not found"),,1))</f>
        <v>100% Diversidad y Derechos</v>
      </c>
      <c r="J132" t="str">
        <v>ABV - Asociación del Bien con la Vida</v>
      </c>
      <c r="K132" t="str">
        <v>ACAPS</v>
      </c>
      <c r="L132" t="str">
        <v>Acción contra el Hambre</v>
      </c>
      <c r="M132" t="str">
        <v>ACT Alianza</v>
      </c>
      <c r="N132" t="str">
        <v>ACTED</v>
      </c>
      <c r="O132" t="str">
        <v>Agencia Adventista de Desarollo y Recursos Asistenciales (ADRA)</v>
      </c>
      <c r="P132" t="str">
        <v>Agencia de Cooperación Alemana para el Desarrollo GIZ</v>
      </c>
      <c r="Q132" t="str">
        <v>AID FOR AIDS</v>
      </c>
      <c r="R132" t="str">
        <v>AIDS Healthcare Foundation</v>
      </c>
      <c r="S132" t="str">
        <v>Aldeas Infantiles SOS</v>
      </c>
      <c r="T132" t="str">
        <v>Alianza por la Solidaridad</v>
      </c>
      <c r="U132" t="str">
        <v>Alianza por Venezuela</v>
      </c>
      <c r="V132" t="str">
        <v>Alto Comisionado de las Naciones Unidas para los Refugiados (ACNUR)</v>
      </c>
      <c r="W132" t="str">
        <v>Asociación Aves</v>
      </c>
      <c r="X132" t="str">
        <v>Asociación Caritativa y Cultural Amigos do Noivo</v>
      </c>
      <c r="Y132" t="str">
        <v>Asociación Churún Merú</v>
      </c>
      <c r="Z132" t="str">
        <v>Asociación Civil de Chamos Venezolanos</v>
      </c>
      <c r="AA132" t="str">
        <v>Asociación Civil El Paso</v>
      </c>
      <c r="AB132" t="str">
        <v>Asociación Civil Venezolana en Paraguay</v>
      </c>
      <c r="AC132" t="str">
        <v>Asociación Construyendo Caminos de Esperanza Frente a la Injusticia, el Rechazo y el Olvido (CCEFIRO)</v>
      </c>
      <c r="AD132" t="str">
        <v>Asociación de Apoyo al Desarrollo - APOYAR</v>
      </c>
      <c r="AE132" t="str">
        <v>Asociacion de Jubilados y Pensionados Venezolanos en Argentina</v>
      </c>
      <c r="AF132" t="str">
        <v>Asociación de Psicólogos Venezolanos en Argentina</v>
      </c>
      <c r="AG132" t="str">
        <v>Asociación de venezolanos en la República argentina (ASOVEN)</v>
      </c>
      <c r="AH132" t="str">
        <v>Asociación educativa y caritativa Vale da Benção (AEBVB)</v>
      </c>
      <c r="AI132" t="str">
        <v>Asociación Idas y Vueltas</v>
      </c>
      <c r="AJ132" t="str">
        <v>Asociación ILLARI-AMANECER</v>
      </c>
      <c r="AK132" t="str">
        <v>Asociación Inmigrante Feliz</v>
      </c>
      <c r="AL132" t="str">
        <v>Asociación Manos Veneguayas</v>
      </c>
      <c r="AM132" t="str">
        <v>AsociacIón Misioneros de San Carlos Scalabrinianos</v>
      </c>
      <c r="AN132" t="str">
        <v>Asociación Mutual Israelita Argentina</v>
      </c>
      <c r="AO132" t="str">
        <v>Asociación Profamilia</v>
      </c>
      <c r="AP132" t="str">
        <v>Asociación Quinta Ola</v>
      </c>
      <c r="AQ132" t="str">
        <v>Asociación Solidaridad y Acción</v>
      </c>
      <c r="AR132" t="str">
        <v>Asociación Venezolana en Chile</v>
      </c>
      <c r="AS132" t="str">
        <v>Associação Hermanitos</v>
      </c>
      <c r="AT132" t="str">
        <v>Ayuda en Acción</v>
      </c>
      <c r="AU132" t="str">
        <v>Bethany Christian Services</v>
      </c>
      <c r="AV132" t="str">
        <v>Blumont</v>
      </c>
      <c r="AW132" t="str">
        <v>Capellanía de migrantes venezolanos de la diócesis de Lurín</v>
      </c>
      <c r="AX132" t="str">
        <v>CARE</v>
      </c>
      <c r="AY132" t="str">
        <v>Cáritas Alemania</v>
      </c>
      <c r="AZ132" t="str">
        <v>Cáritas Aruba</v>
      </c>
      <c r="BA132" t="str">
        <v>Cáritas Bolivia</v>
      </c>
      <c r="BB132" t="str">
        <v>Cáritas Brasil</v>
      </c>
      <c r="BC132" t="str">
        <v>Caritas Ecuador</v>
      </c>
      <c r="BD132" t="str">
        <v>Caritas Manaus</v>
      </c>
      <c r="BE132" t="str">
        <v>Caritas Parana</v>
      </c>
      <c r="BF132" t="str">
        <v>Cáritas Perú</v>
      </c>
      <c r="BG132" t="str">
        <v>Cáritas Rio de Janeiro</v>
      </c>
      <c r="BH132" t="str">
        <v>Cáritas São Paulo</v>
      </c>
      <c r="BI132" t="str">
        <v>Cáritas Suiza</v>
      </c>
      <c r="BJ132" t="str">
        <v>Cáritas Willemstad</v>
      </c>
      <c r="BK132" t="str">
        <v>Casa Cemisol</v>
      </c>
      <c r="BL132" t="str">
        <v>Casa Hogar San José</v>
      </c>
      <c r="BM132" t="str">
        <v>Casa Violeta</v>
      </c>
      <c r="BN132" t="str">
        <v>Centro de Atencion alMigrante (CAM)</v>
      </c>
      <c r="BO132" t="str">
        <v>Centro de Atencion Psicosocial (CAPS)</v>
      </c>
      <c r="BP132" t="str">
        <v>Centro de Defensa de los Derechos Humanos de Guarulhos (CCDH)</v>
      </c>
      <c r="BQ132" t="str">
        <v>Centro de Desarrollo y Autogestión</v>
      </c>
      <c r="BR132" t="str">
        <v>Centro de Estudios y Programas Integrados para el Desarrollo Sostenible (CIEDS)</v>
      </c>
      <c r="BS132" t="str">
        <v>Centro de Estudios y Solidaridad con América Latina (CESAL)</v>
      </c>
      <c r="BT132" t="str">
        <v>Centro de Migración y Derechos Humanos de la Diócesis de Roraima</v>
      </c>
      <c r="BU132" t="str">
        <v>Centro Familiar Familias Sin Fronteras – Fundación Familia Sin Fronteras</v>
      </c>
      <c r="BV132" t="str">
        <v>CESVI-Cooperazione e Sviluppo</v>
      </c>
      <c r="BW132" t="str">
        <v>ChildFund Internacional</v>
      </c>
      <c r="BX132" t="str">
        <v>CHS Alternativo</v>
      </c>
      <c r="BY132" t="str">
        <v>CIR - Conselho Indígena de Roraima</v>
      </c>
      <c r="BZ132" t="str">
        <v>Coletivo MOSAICO - Asociación del Movimiento Social, Ambiental, Interactivo, Cultural y Organizacional</v>
      </c>
      <c r="CA132" t="str">
        <v>COLVENZ</v>
      </c>
      <c r="CB132" t="str">
        <v>Comisión Argentina para Refugiados y Migrantes (CAREF)</v>
      </c>
      <c r="CC132" t="str">
        <v>Comité Internacional de la Cruz Roja</v>
      </c>
      <c r="CD132" t="str">
        <v>Comité Internacional de Rescate (IRC)</v>
      </c>
      <c r="CE132" t="str">
        <v>Comité Internacional para el Desarrollo de los Pueblos (CISP)</v>
      </c>
      <c r="CF132" t="str">
        <v>Comite permanente por la defensa de los derechos humanos (CDH)</v>
      </c>
      <c r="CG132" t="str">
        <v>Compasión internacional</v>
      </c>
      <c r="CH132" t="str">
        <v>Compassiva</v>
      </c>
      <c r="CI132" t="str">
        <v>Conozco mis derechos</v>
      </c>
      <c r="CJ132" t="str">
        <v>ConQuito</v>
      </c>
      <c r="CK132" t="str">
        <v>Consejo Danés para los Refugiados (DRC)</v>
      </c>
      <c r="CL132" t="str">
        <v>Consejo Interreligioso del Perú - Religiones por la Paz</v>
      </c>
      <c r="CM132" t="str">
        <v>Consejo Noruego para los Refugiados (NRC)</v>
      </c>
      <c r="CN132" t="str">
        <v>Consorcio de Org. Privadas de promoción al desarrollo de la micro y pequeña empresa</v>
      </c>
      <c r="CO132" t="str">
        <v>COOPI - Cooperación Internacional</v>
      </c>
      <c r="CP132" t="str">
        <v>Corporacion Minuto de Dios</v>
      </c>
      <c r="CQ132" t="str">
        <v>Corporación Opción Legal</v>
      </c>
      <c r="CR132" t="str">
        <v>Corporación para el Desarrollo de Emprendimiento y la Innovación Social</v>
      </c>
      <c r="CS132" t="str">
        <v>Cruz Roja Argentina</v>
      </c>
      <c r="CT132" t="str">
        <v>Cruz Roja Colombia</v>
      </c>
      <c r="CU132" t="str">
        <v>Cruz Roja Ecuador</v>
      </c>
      <c r="CV132" t="str">
        <v>Cruz Roja Española</v>
      </c>
      <c r="CW132" t="str">
        <v>Cruz Roja Panamá</v>
      </c>
      <c r="CX132" t="str">
        <v>Cruz Roja Paraguay</v>
      </c>
      <c r="CY132" t="str">
        <v>Cruz Roja Perú</v>
      </c>
      <c r="CZ132" t="str">
        <v>Cruz Roja Uruguay</v>
      </c>
      <c r="DA132" t="str">
        <v>Cuso Internacional</v>
      </c>
      <c r="DB132" t="str">
        <v>DCF (Danielle’s Children Fund)</v>
      </c>
      <c r="DC132" t="str">
        <v>Desarrollo Cooperativo Agrícola Internacional / Voluntarios en Asistencia Cooperativa en el Extranjero</v>
      </c>
      <c r="DD132" t="str">
        <v>Diakonie Katastrophenhilfe</v>
      </c>
      <c r="DE132" t="str">
        <v>Diálogo Diverso</v>
      </c>
      <c r="DF132" t="str">
        <v>Diáspora Venezolana en República Dominicana</v>
      </c>
      <c r="DG132" t="str">
        <v>Duendes y Ángeles Vinotinto República Dominicana</v>
      </c>
      <c r="DH132" t="str">
        <v>Embajadores internacionales de Canarinhos da Amazonia por la paz</v>
      </c>
      <c r="DI132" t="str">
        <v>Encuentros SJS (Servicio Jesuita de la Solidaridad)</v>
      </c>
      <c r="DJ132" t="str">
        <v>Ending Violence Against Migrants</v>
      </c>
      <c r="DK132" t="str">
        <v>Entidad de las Naciones Unidas para la Igualdad de Género y el Empoderamiento de las Mujeres</v>
      </c>
      <c r="DL132" t="str">
        <v>Famia Planea</v>
      </c>
      <c r="DM132" t="str">
        <v>Family Planning Association of Trinidad and Tobago</v>
      </c>
      <c r="DN132" t="str">
        <v>Federación de Mujeres de Sucumbíos</v>
      </c>
      <c r="DO132" t="str">
        <v>Federación Internacional de la Cruz Roja (FIRC)</v>
      </c>
      <c r="DP132" t="str">
        <v>Federación internacional humanitaria</v>
      </c>
      <c r="DQ132" t="str">
        <v>Federación Luterana Mundial</v>
      </c>
      <c r="DR132" t="str">
        <v>Fondo de las Naciones Unidas para la Infancia (UNICEF)</v>
      </c>
      <c r="DS132" t="str">
        <v>Fondo de Población de las Naciones Unidas (UNFPA)</v>
      </c>
      <c r="DT132" t="str">
        <v>Fondo Ecuatoriano Populorum Progressio</v>
      </c>
      <c r="DU132" t="str">
        <v>Foro de Israel para la Ayuda Humanitaria Internacional (IsraAID)</v>
      </c>
      <c r="DV132" t="str">
        <v>Foro de la Sociedad Civil en Salud (ForoSalud)</v>
      </c>
      <c r="DW132" t="str">
        <v>Foro Salud Callao</v>
      </c>
      <c r="DX132" t="str">
        <v>Fraternidade Sem Fronteiras</v>
      </c>
      <c r="DY132" t="str">
        <v>Fundación “Project Hope of Colombia”</v>
      </c>
      <c r="DZ132" t="str">
        <v>Fundación Alas de Colibrí</v>
      </c>
      <c r="EA132" t="str">
        <v>Fundación Americares</v>
      </c>
      <c r="EB132" t="str">
        <v>Fundación AVSI</v>
      </c>
      <c r="EC132" t="str">
        <v>Fundación Baylor Colombia</v>
      </c>
      <c r="ED132" t="str">
        <v>Fundación Casa de Refugio Matilde</v>
      </c>
      <c r="EE132" t="str">
        <v>Fundación Colonia de Venezuela en República Dominicana (FUNCOVERD)</v>
      </c>
      <c r="EF132" t="str">
        <v>Fundación Comisión Católica Argentina de Migraciones (FCCAM)</v>
      </c>
      <c r="EG132" t="str">
        <v>Fundación CRISFE</v>
      </c>
      <c r="EH132" t="str">
        <v>Fundación de Ayuda Social de Las Iglesias Cristianas</v>
      </c>
      <c r="EI132" t="str">
        <v>Fundación de Ayuda Social de las Iglesias Cristianas (FASIC)</v>
      </c>
      <c r="EJ132" t="str">
        <v>Fundación de Emigrantes Venezolanos (FEV)</v>
      </c>
      <c r="EK132" t="str">
        <v>Fundación de las Americas (FUDELA)</v>
      </c>
      <c r="EL132" t="str">
        <v>Fundación Educativa Rada</v>
      </c>
      <c r="EM132" t="str">
        <v>Fundación Equidad</v>
      </c>
      <c r="EN132" t="str">
        <v>Fundación Halü Bienestar Humano (HALU)</v>
      </c>
      <c r="EO132" t="str">
        <v>Fundación Huésped</v>
      </c>
      <c r="EP132" t="str">
        <v>Fundación Human Rights Caribbean (HRC)</v>
      </c>
      <c r="EQ132" t="str">
        <v>Fundación Las Golondrinas</v>
      </c>
      <c r="ER132" t="str">
        <v>Fundación Manos Abiertas</v>
      </c>
      <c r="ES132" t="str">
        <v>Fundación Mi Sangre</v>
      </c>
      <c r="ET132" t="str">
        <v>Fundación Nuestros Jóvenes</v>
      </c>
      <c r="EU132" t="str">
        <v>Fundacion pa Hende Muhe den Dificultad (FHMD)</v>
      </c>
      <c r="EV132" t="str">
        <v>Fundación Pan de Vida</v>
      </c>
      <c r="EW132" t="str">
        <v>Fundación Panamericana de Desarrollo</v>
      </c>
      <c r="EX132" t="str">
        <v>Fundación Panamericana para el Desarrollo (FUPAD)</v>
      </c>
      <c r="EY132" t="str">
        <v>Fundación para Asistencia a las Víctimas</v>
      </c>
      <c r="EZ132" t="str">
        <v>Fundación para la Integración y el Desarrollo de América Latina (FIDAL)</v>
      </c>
      <c r="FA132" t="str">
        <v>Fundación Salú pa Tur</v>
      </c>
      <c r="FB132" t="str">
        <v>Fundación Scalabrini Bolivia</v>
      </c>
      <c r="FC132" t="str">
        <v>Fundacion Scalabrini Chile</v>
      </c>
      <c r="FD132" t="str">
        <v>Fundación SES</v>
      </c>
      <c r="FE132" t="str">
        <v>Fundación Solidaria Trabajo para un Hermano</v>
      </c>
      <c r="FF132" t="str">
        <v>Fundación Stima</v>
      </c>
      <c r="FG132" t="str">
        <v>Fundación Takuna</v>
      </c>
      <c r="FH132" t="str">
        <v>Fundación Tarabita</v>
      </c>
      <c r="FI132" t="str">
        <v>Fundación Venex Curacao</v>
      </c>
      <c r="FJ132" t="str">
        <v>Globalizate Radio</v>
      </c>
      <c r="FK132" t="str">
        <v>GOAL</v>
      </c>
      <c r="FL132" t="str">
        <v>Heartland Alliance International (HAI)</v>
      </c>
      <c r="FM132" t="str">
        <v>HELVETAS Swiss Intercooperation</v>
      </c>
      <c r="FN132" t="str">
        <v>Hermanos Salesianas</v>
      </c>
      <c r="FO132" t="str">
        <v>HIAS</v>
      </c>
      <c r="FP132" t="str">
        <v>Hogar de Cristo</v>
      </c>
      <c r="FQ132" t="str">
        <v>Hogar de Nazareth</v>
      </c>
      <c r="FR132" t="str">
        <v>Human Rights Defence Curaçao</v>
      </c>
      <c r="FS132" t="str">
        <v>Humanity &amp; Inclusion</v>
      </c>
      <c r="FT132" t="str">
        <v>Humans Analytic</v>
      </c>
      <c r="FU132" t="str">
        <v>IEB - Instituto Internacional de Educação do Brasil</v>
      </c>
      <c r="FV132" t="str">
        <v>iMMAP</v>
      </c>
      <c r="FW132" t="str">
        <v>IMPACT Initiatives (REACH)</v>
      </c>
      <c r="FX132" t="str">
        <v>Institute of Natural and Cultural Heritage (IPANC)</v>
      </c>
      <c r="FY132" t="str">
        <v>Instituto de Democracia y Derechos Humanos</v>
      </c>
      <c r="FZ132" t="str">
        <v>Instituto de maná</v>
      </c>
      <c r="GA132" t="str">
        <v>Instituto de Promoción del Desarrollo Solidario</v>
      </c>
      <c r="GB132" t="str">
        <v>Instituto Dominicano de Desarrollo Integral</v>
      </c>
      <c r="GC132" t="str">
        <v>Instituto Félix Guattari</v>
      </c>
      <c r="GD132" t="str">
        <v>Instituto Nice</v>
      </c>
      <c r="GE132" t="str">
        <v>Instituto para las Migraciones y Derechos Humanos (IMDH)</v>
      </c>
      <c r="GF132" t="str">
        <v>Instituto Pirilampos - Grupo de visitas y acciones voluntarias en Roraima</v>
      </c>
      <c r="GG132" t="str">
        <v>INTERSOS</v>
      </c>
      <c r="GH132" t="str">
        <v>IPANC</v>
      </c>
      <c r="GI132" t="str">
        <v>Kimirina Coorporation</v>
      </c>
      <c r="GJ132" t="str">
        <v>La Bolsa del Samaritano</v>
      </c>
      <c r="GK132" t="str">
        <v>Lutheran World Relief</v>
      </c>
      <c r="GL132" t="str">
        <v>Malteser International</v>
      </c>
      <c r="GM132" t="str">
        <v>Más Igualdad Perú</v>
      </c>
      <c r="GN132" t="str">
        <v>MedGlobal</v>
      </c>
      <c r="GO132" t="str">
        <v>Medical Teams International</v>
      </c>
      <c r="GP132" t="str">
        <v>Médicos del Mundo</v>
      </c>
      <c r="GQ132" t="str">
        <v>Mercy Corps</v>
      </c>
      <c r="GR132" t="str">
        <v>Migrantes, Refugiados y Argentinos Emprendedores Sociales (MIRARES)</v>
      </c>
      <c r="GS132" t="str">
        <v>Mision Scalabriniana - Ecuador</v>
      </c>
      <c r="GT132" t="str">
        <v>Missão Paz</v>
      </c>
      <c r="GU132" t="str">
        <v>Movimiento de Mujeres de El Oro</v>
      </c>
      <c r="GV132" t="str">
        <v>Movimiento LGBT+ Brasil</v>
      </c>
      <c r="GW132" t="str">
        <v>Museu A CASA</v>
      </c>
      <c r="GX132" t="str">
        <v>Nueva organización</v>
      </c>
      <c r="GY132" t="str">
        <v>Oficina de la Coordinadora Residente UN</v>
      </c>
      <c r="GZ132" t="str">
        <v>Oficina de las Naciones Unidas de Servicios para Proyectos (UNOPS)</v>
      </c>
      <c r="HA132" t="str">
        <v>Oficina de Naciones Unidas contra la Droga y el Delito (ONUDD)</v>
      </c>
      <c r="HB132" t="str">
        <v>Oficina de Naciones Unidas para la Coordinación de Asuntos Humanitarios</v>
      </c>
      <c r="HC132" t="str">
        <v>Oficina del Alto Comisionado de las Naciones Unidas para los Derechos Humanos (ACNUDH)</v>
      </c>
      <c r="HD132" t="str">
        <v>ONU voluntarios</v>
      </c>
      <c r="HE132" t="str">
        <v>Opportunity International/AGAPE</v>
      </c>
      <c r="HF132" t="str">
        <v>Organización de Estados Iberoamericanos para la Educación, la Ciencia y la Cultura (OEI)</v>
      </c>
      <c r="HG132" t="str">
        <v>Organización de las Naciones Unidas para la Alimentación y la Agricultura (FAO)</v>
      </c>
      <c r="HH132" t="str">
        <v>Organización de las Naciones Unidas para la Educación, la Ciencia y la Cultura (UNESCO)</v>
      </c>
      <c r="HI132" t="str">
        <v>Organización Fuerza Internacional de Capellanía DDHH y DIH OFICA ICC</v>
      </c>
      <c r="HJ132" t="str">
        <v>Organización Internacional del Trabajo (OIT)</v>
      </c>
      <c r="HK132" t="str">
        <v>Organización Internacional para las Migraciones (OIM)</v>
      </c>
      <c r="HL132" t="str">
        <v>Organización Panamericana de la Salud/Organización Mundial de la Salud (OPS/OMS)</v>
      </c>
      <c r="HM132" t="str">
        <v>OXFAM</v>
      </c>
      <c r="HN132" t="str">
        <v>Parroquia Eclesiástica San Francisco</v>
      </c>
      <c r="HO132" t="str">
        <v>Parroquia Ntra Sra Asunción y Madre de los Migrantes</v>
      </c>
      <c r="HP132" t="str">
        <v>Pastoral de Movilidad Humana - Conferencia Episcopal Peruana</v>
      </c>
      <c r="HQ132" t="str">
        <v>Pastoral Social Cáritas</v>
      </c>
      <c r="HR132" t="str">
        <v>Patronato de Amparo Social de Tulcán</v>
      </c>
      <c r="HS132" t="str">
        <v>Peace for Development</v>
      </c>
      <c r="HT132" t="str">
        <v>Plan Internacional</v>
      </c>
      <c r="HU132" t="str">
        <v>Première Urgence Internationale</v>
      </c>
      <c r="HV132" t="str">
        <v>PROBONO Colombia</v>
      </c>
      <c r="HW132" t="str">
        <v>Progetto mondo mlal</v>
      </c>
      <c r="HX132" t="str">
        <v>Programa Conjunto de las Naciones Unidas sobre el VIH/SIDA (ONUSIDA)</v>
      </c>
      <c r="HY132" t="str">
        <v>Programa de las Naciones Unidas para el Desarrollo (PNUD)</v>
      </c>
      <c r="HZ132" t="str">
        <v>Programa de las Naciones Unidas para los Asentamientos Humanos (UN Habitat)</v>
      </c>
      <c r="IA132" t="str">
        <v>Programa de Soporte a la autoayuda de personas seropositivas</v>
      </c>
      <c r="IB132" t="str">
        <v>Programa Mundial de Alimentos (PMA)</v>
      </c>
      <c r="IC132" t="str">
        <v>Purik Huasi</v>
      </c>
      <c r="ID132" t="str">
        <v>Red con Migrantes y Refugiados</v>
      </c>
      <c r="IE132" t="str">
        <v>Red de Investigaciones Orientadas a la Solución de Problemas en Derechos Humanos</v>
      </c>
      <c r="IF132" t="str">
        <v>Red Internacional de Migración Scalabrini</v>
      </c>
      <c r="IG132" t="str">
        <v>Red Latinoamericana de Organizaciones no Gubernamentales de Personas con Discapacidad y sus Familias (RIADIS)</v>
      </c>
      <c r="IH132" t="str">
        <v>Red regioanal LGTBI+</v>
      </c>
      <c r="II132" t="str">
        <v>Renacer</v>
      </c>
      <c r="IJ132" t="str">
        <v>RET Internacional</v>
      </c>
      <c r="IK132" t="str">
        <v>Save the Children (SCI)</v>
      </c>
      <c r="IL132" t="str">
        <v>Sección Peruana de Amnistía Internacional</v>
      </c>
      <c r="IM132" t="str">
        <v>Semillas para la Democracia</v>
      </c>
      <c r="IN132" t="str">
        <v>Servicio Ecuménico para la Dignidad Humana</v>
      </c>
      <c r="IO132" t="str">
        <v>Servicio Jesuita a Migrantes (SJM)</v>
      </c>
      <c r="IP132" t="str">
        <v>Servicio Jesuita a Migrantes y Refugiados (SJMR)</v>
      </c>
      <c r="IQ132" t="str">
        <v>Servicio Jesuita a Refugiados (SJR)</v>
      </c>
      <c r="IR132" t="str">
        <v>Servicio Pastoral de Migrantes Nacional</v>
      </c>
      <c r="IS132" t="str">
        <v>Serviço Pastoral dos Migrantes do Nordeste</v>
      </c>
      <c r="IT132" t="str">
        <v>Sesame Workshop</v>
      </c>
      <c r="IU132" t="str">
        <v>Sociedad Bolivariana de Curaçao</v>
      </c>
      <c r="IV132" t="str">
        <v>Solidarites International/Premiere Urgence Internationale (Consorcio de SI y PUI)</v>
      </c>
      <c r="IW132" t="str">
        <v>Sparkassenstiftung für internationale Kooperation</v>
      </c>
      <c r="IX132" t="str">
        <v>Stichting Slachtofferhulp Curaçao</v>
      </c>
      <c r="IY132" t="str">
        <v>Swisscontact</v>
      </c>
      <c r="IZ132" t="str">
        <v>Tearfund</v>
      </c>
      <c r="JA132" t="str">
        <v>TECHO</v>
      </c>
      <c r="JB132" t="str">
        <v>Terre des Hommes Italy</v>
      </c>
      <c r="JC132" t="str">
        <v>Terre des Hommes Lausanne</v>
      </c>
      <c r="JD132" t="str">
        <v>Terre des Hommes Suisse</v>
      </c>
      <c r="JE132" t="str">
        <v>Universidad Católica del Uruguay (UCU)</v>
      </c>
      <c r="JF132" t="str">
        <v>Universidad de Buenos Aires (UBA)</v>
      </c>
      <c r="JG132" t="str">
        <v>UruVene</v>
      </c>
      <c r="JH132" t="str">
        <v>VenAruba Solidaria</v>
      </c>
      <c r="JI132" t="str">
        <v>VenEuropa</v>
      </c>
      <c r="JJ132" t="str">
        <v>Venezolanos en San Cristóbal</v>
      </c>
      <c r="JK132" t="str">
        <v>Vicaría de Pastoral Social Caritas</v>
      </c>
      <c r="JL132" t="str">
        <v>Vicariato apostólico de Esmeraldas – Nación de Paz (VAE)</v>
      </c>
      <c r="JM132" t="str">
        <v>Visión Mundial</v>
      </c>
      <c r="JN132" t="str">
        <v>War Child</v>
      </c>
      <c r="JO132" t="str">
        <v>We World GVC</v>
      </c>
      <c r="JP132" t="str">
        <v>World Council of Credit Unions</v>
      </c>
      <c r="JQ132" t="str">
        <v>ZOA</v>
      </c>
    </row>
    <row r="133" spans="1:277" x14ac:dyDescent="0.3">
      <c r="A133" s="37" t="s">
        <v>1030</v>
      </c>
      <c r="B133" s="37" t="s">
        <v>1031</v>
      </c>
      <c r="C133" s="37" t="s">
        <v>1032</v>
      </c>
      <c r="D133" s="37"/>
      <c r="E133" s="37" t="s">
        <v>1033</v>
      </c>
      <c r="F133" s="46" t="b">
        <v>0</v>
      </c>
      <c r="G133" s="46" t="s">
        <v>2167</v>
      </c>
      <c r="I133" t="str" cm="1">
        <f t="array" ref="I133:JQ133">TRANSPOSE(_xlfn._xlws.SORT(_xlfn._xlws.FILTER(Table3[Nombre],ISNUMBER(SEARCH(' Activity Sheet'!C134,Table3[Nombre])),"Not found"),,1))</f>
        <v>100% Diversidad y Derechos</v>
      </c>
      <c r="J133" t="str">
        <v>ABV - Asociación del Bien con la Vida</v>
      </c>
      <c r="K133" t="str">
        <v>ACAPS</v>
      </c>
      <c r="L133" t="str">
        <v>Acción contra el Hambre</v>
      </c>
      <c r="M133" t="str">
        <v>ACT Alianza</v>
      </c>
      <c r="N133" t="str">
        <v>ACTED</v>
      </c>
      <c r="O133" t="str">
        <v>Agencia Adventista de Desarollo y Recursos Asistenciales (ADRA)</v>
      </c>
      <c r="P133" t="str">
        <v>Agencia de Cooperación Alemana para el Desarrollo GIZ</v>
      </c>
      <c r="Q133" t="str">
        <v>AID FOR AIDS</v>
      </c>
      <c r="R133" t="str">
        <v>AIDS Healthcare Foundation</v>
      </c>
      <c r="S133" t="str">
        <v>Aldeas Infantiles SOS</v>
      </c>
      <c r="T133" t="str">
        <v>Alianza por la Solidaridad</v>
      </c>
      <c r="U133" t="str">
        <v>Alianza por Venezuela</v>
      </c>
      <c r="V133" t="str">
        <v>Alto Comisionado de las Naciones Unidas para los Refugiados (ACNUR)</v>
      </c>
      <c r="W133" t="str">
        <v>Asociación Aves</v>
      </c>
      <c r="X133" t="str">
        <v>Asociación Caritativa y Cultural Amigos do Noivo</v>
      </c>
      <c r="Y133" t="str">
        <v>Asociación Churún Merú</v>
      </c>
      <c r="Z133" t="str">
        <v>Asociación Civil de Chamos Venezolanos</v>
      </c>
      <c r="AA133" t="str">
        <v>Asociación Civil El Paso</v>
      </c>
      <c r="AB133" t="str">
        <v>Asociación Civil Venezolana en Paraguay</v>
      </c>
      <c r="AC133" t="str">
        <v>Asociación Construyendo Caminos de Esperanza Frente a la Injusticia, el Rechazo y el Olvido (CCEFIRO)</v>
      </c>
      <c r="AD133" t="str">
        <v>Asociación de Apoyo al Desarrollo - APOYAR</v>
      </c>
      <c r="AE133" t="str">
        <v>Asociacion de Jubilados y Pensionados Venezolanos en Argentina</v>
      </c>
      <c r="AF133" t="str">
        <v>Asociación de Psicólogos Venezolanos en Argentina</v>
      </c>
      <c r="AG133" t="str">
        <v>Asociación de venezolanos en la República argentina (ASOVEN)</v>
      </c>
      <c r="AH133" t="str">
        <v>Asociación educativa y caritativa Vale da Benção (AEBVB)</v>
      </c>
      <c r="AI133" t="str">
        <v>Asociación Idas y Vueltas</v>
      </c>
      <c r="AJ133" t="str">
        <v>Asociación ILLARI-AMANECER</v>
      </c>
      <c r="AK133" t="str">
        <v>Asociación Inmigrante Feliz</v>
      </c>
      <c r="AL133" t="str">
        <v>Asociación Manos Veneguayas</v>
      </c>
      <c r="AM133" t="str">
        <v>AsociacIón Misioneros de San Carlos Scalabrinianos</v>
      </c>
      <c r="AN133" t="str">
        <v>Asociación Mutual Israelita Argentina</v>
      </c>
      <c r="AO133" t="str">
        <v>Asociación Profamilia</v>
      </c>
      <c r="AP133" t="str">
        <v>Asociación Quinta Ola</v>
      </c>
      <c r="AQ133" t="str">
        <v>Asociación Solidaridad y Acción</v>
      </c>
      <c r="AR133" t="str">
        <v>Asociación Venezolana en Chile</v>
      </c>
      <c r="AS133" t="str">
        <v>Associação Hermanitos</v>
      </c>
      <c r="AT133" t="str">
        <v>Ayuda en Acción</v>
      </c>
      <c r="AU133" t="str">
        <v>Bethany Christian Services</v>
      </c>
      <c r="AV133" t="str">
        <v>Blumont</v>
      </c>
      <c r="AW133" t="str">
        <v>Capellanía de migrantes venezolanos de la diócesis de Lurín</v>
      </c>
      <c r="AX133" t="str">
        <v>CARE</v>
      </c>
      <c r="AY133" t="str">
        <v>Cáritas Alemania</v>
      </c>
      <c r="AZ133" t="str">
        <v>Cáritas Aruba</v>
      </c>
      <c r="BA133" t="str">
        <v>Cáritas Bolivia</v>
      </c>
      <c r="BB133" t="str">
        <v>Cáritas Brasil</v>
      </c>
      <c r="BC133" t="str">
        <v>Caritas Ecuador</v>
      </c>
      <c r="BD133" t="str">
        <v>Caritas Manaus</v>
      </c>
      <c r="BE133" t="str">
        <v>Caritas Parana</v>
      </c>
      <c r="BF133" t="str">
        <v>Cáritas Perú</v>
      </c>
      <c r="BG133" t="str">
        <v>Cáritas Rio de Janeiro</v>
      </c>
      <c r="BH133" t="str">
        <v>Cáritas São Paulo</v>
      </c>
      <c r="BI133" t="str">
        <v>Cáritas Suiza</v>
      </c>
      <c r="BJ133" t="str">
        <v>Cáritas Willemstad</v>
      </c>
      <c r="BK133" t="str">
        <v>Casa Cemisol</v>
      </c>
      <c r="BL133" t="str">
        <v>Casa Hogar San José</v>
      </c>
      <c r="BM133" t="str">
        <v>Casa Violeta</v>
      </c>
      <c r="BN133" t="str">
        <v>Centro de Atencion alMigrante (CAM)</v>
      </c>
      <c r="BO133" t="str">
        <v>Centro de Atencion Psicosocial (CAPS)</v>
      </c>
      <c r="BP133" t="str">
        <v>Centro de Defensa de los Derechos Humanos de Guarulhos (CCDH)</v>
      </c>
      <c r="BQ133" t="str">
        <v>Centro de Desarrollo y Autogestión</v>
      </c>
      <c r="BR133" t="str">
        <v>Centro de Estudios y Programas Integrados para el Desarrollo Sostenible (CIEDS)</v>
      </c>
      <c r="BS133" t="str">
        <v>Centro de Estudios y Solidaridad con América Latina (CESAL)</v>
      </c>
      <c r="BT133" t="str">
        <v>Centro de Migración y Derechos Humanos de la Diócesis de Roraima</v>
      </c>
      <c r="BU133" t="str">
        <v>Centro Familiar Familias Sin Fronteras – Fundación Familia Sin Fronteras</v>
      </c>
      <c r="BV133" t="str">
        <v>CESVI-Cooperazione e Sviluppo</v>
      </c>
      <c r="BW133" t="str">
        <v>ChildFund Internacional</v>
      </c>
      <c r="BX133" t="str">
        <v>CHS Alternativo</v>
      </c>
      <c r="BY133" t="str">
        <v>CIR - Conselho Indígena de Roraima</v>
      </c>
      <c r="BZ133" t="str">
        <v>Coletivo MOSAICO - Asociación del Movimiento Social, Ambiental, Interactivo, Cultural y Organizacional</v>
      </c>
      <c r="CA133" t="str">
        <v>COLVENZ</v>
      </c>
      <c r="CB133" t="str">
        <v>Comisión Argentina para Refugiados y Migrantes (CAREF)</v>
      </c>
      <c r="CC133" t="str">
        <v>Comité Internacional de la Cruz Roja</v>
      </c>
      <c r="CD133" t="str">
        <v>Comité Internacional de Rescate (IRC)</v>
      </c>
      <c r="CE133" t="str">
        <v>Comité Internacional para el Desarrollo de los Pueblos (CISP)</v>
      </c>
      <c r="CF133" t="str">
        <v>Comite permanente por la defensa de los derechos humanos (CDH)</v>
      </c>
      <c r="CG133" t="str">
        <v>Compasión internacional</v>
      </c>
      <c r="CH133" t="str">
        <v>Compassiva</v>
      </c>
      <c r="CI133" t="str">
        <v>Conozco mis derechos</v>
      </c>
      <c r="CJ133" t="str">
        <v>ConQuito</v>
      </c>
      <c r="CK133" t="str">
        <v>Consejo Danés para los Refugiados (DRC)</v>
      </c>
      <c r="CL133" t="str">
        <v>Consejo Interreligioso del Perú - Religiones por la Paz</v>
      </c>
      <c r="CM133" t="str">
        <v>Consejo Noruego para los Refugiados (NRC)</v>
      </c>
      <c r="CN133" t="str">
        <v>Consorcio de Org. Privadas de promoción al desarrollo de la micro y pequeña empresa</v>
      </c>
      <c r="CO133" t="str">
        <v>COOPI - Cooperación Internacional</v>
      </c>
      <c r="CP133" t="str">
        <v>Corporacion Minuto de Dios</v>
      </c>
      <c r="CQ133" t="str">
        <v>Corporación Opción Legal</v>
      </c>
      <c r="CR133" t="str">
        <v>Corporación para el Desarrollo de Emprendimiento y la Innovación Social</v>
      </c>
      <c r="CS133" t="str">
        <v>Cruz Roja Argentina</v>
      </c>
      <c r="CT133" t="str">
        <v>Cruz Roja Colombia</v>
      </c>
      <c r="CU133" t="str">
        <v>Cruz Roja Ecuador</v>
      </c>
      <c r="CV133" t="str">
        <v>Cruz Roja Española</v>
      </c>
      <c r="CW133" t="str">
        <v>Cruz Roja Panamá</v>
      </c>
      <c r="CX133" t="str">
        <v>Cruz Roja Paraguay</v>
      </c>
      <c r="CY133" t="str">
        <v>Cruz Roja Perú</v>
      </c>
      <c r="CZ133" t="str">
        <v>Cruz Roja Uruguay</v>
      </c>
      <c r="DA133" t="str">
        <v>Cuso Internacional</v>
      </c>
      <c r="DB133" t="str">
        <v>DCF (Danielle’s Children Fund)</v>
      </c>
      <c r="DC133" t="str">
        <v>Desarrollo Cooperativo Agrícola Internacional / Voluntarios en Asistencia Cooperativa en el Extranjero</v>
      </c>
      <c r="DD133" t="str">
        <v>Diakonie Katastrophenhilfe</v>
      </c>
      <c r="DE133" t="str">
        <v>Diálogo Diverso</v>
      </c>
      <c r="DF133" t="str">
        <v>Diáspora Venezolana en República Dominicana</v>
      </c>
      <c r="DG133" t="str">
        <v>Duendes y Ángeles Vinotinto República Dominicana</v>
      </c>
      <c r="DH133" t="str">
        <v>Embajadores internacionales de Canarinhos da Amazonia por la paz</v>
      </c>
      <c r="DI133" t="str">
        <v>Encuentros SJS (Servicio Jesuita de la Solidaridad)</v>
      </c>
      <c r="DJ133" t="str">
        <v>Ending Violence Against Migrants</v>
      </c>
      <c r="DK133" t="str">
        <v>Entidad de las Naciones Unidas para la Igualdad de Género y el Empoderamiento de las Mujeres</v>
      </c>
      <c r="DL133" t="str">
        <v>Famia Planea</v>
      </c>
      <c r="DM133" t="str">
        <v>Family Planning Association of Trinidad and Tobago</v>
      </c>
      <c r="DN133" t="str">
        <v>Federación de Mujeres de Sucumbíos</v>
      </c>
      <c r="DO133" t="str">
        <v>Federación Internacional de la Cruz Roja (FIRC)</v>
      </c>
      <c r="DP133" t="str">
        <v>Federación internacional humanitaria</v>
      </c>
      <c r="DQ133" t="str">
        <v>Federación Luterana Mundial</v>
      </c>
      <c r="DR133" t="str">
        <v>Fondo de las Naciones Unidas para la Infancia (UNICEF)</v>
      </c>
      <c r="DS133" t="str">
        <v>Fondo de Población de las Naciones Unidas (UNFPA)</v>
      </c>
      <c r="DT133" t="str">
        <v>Fondo Ecuatoriano Populorum Progressio</v>
      </c>
      <c r="DU133" t="str">
        <v>Foro de Israel para la Ayuda Humanitaria Internacional (IsraAID)</v>
      </c>
      <c r="DV133" t="str">
        <v>Foro de la Sociedad Civil en Salud (ForoSalud)</v>
      </c>
      <c r="DW133" t="str">
        <v>Foro Salud Callao</v>
      </c>
      <c r="DX133" t="str">
        <v>Fraternidade Sem Fronteiras</v>
      </c>
      <c r="DY133" t="str">
        <v>Fundación “Project Hope of Colombia”</v>
      </c>
      <c r="DZ133" t="str">
        <v>Fundación Alas de Colibrí</v>
      </c>
      <c r="EA133" t="str">
        <v>Fundación Americares</v>
      </c>
      <c r="EB133" t="str">
        <v>Fundación AVSI</v>
      </c>
      <c r="EC133" t="str">
        <v>Fundación Baylor Colombia</v>
      </c>
      <c r="ED133" t="str">
        <v>Fundación Casa de Refugio Matilde</v>
      </c>
      <c r="EE133" t="str">
        <v>Fundación Colonia de Venezuela en República Dominicana (FUNCOVERD)</v>
      </c>
      <c r="EF133" t="str">
        <v>Fundación Comisión Católica Argentina de Migraciones (FCCAM)</v>
      </c>
      <c r="EG133" t="str">
        <v>Fundación CRISFE</v>
      </c>
      <c r="EH133" t="str">
        <v>Fundación de Ayuda Social de Las Iglesias Cristianas</v>
      </c>
      <c r="EI133" t="str">
        <v>Fundación de Ayuda Social de las Iglesias Cristianas (FASIC)</v>
      </c>
      <c r="EJ133" t="str">
        <v>Fundación de Emigrantes Venezolanos (FEV)</v>
      </c>
      <c r="EK133" t="str">
        <v>Fundación de las Americas (FUDELA)</v>
      </c>
      <c r="EL133" t="str">
        <v>Fundación Educativa Rada</v>
      </c>
      <c r="EM133" t="str">
        <v>Fundación Equidad</v>
      </c>
      <c r="EN133" t="str">
        <v>Fundación Halü Bienestar Humano (HALU)</v>
      </c>
      <c r="EO133" t="str">
        <v>Fundación Huésped</v>
      </c>
      <c r="EP133" t="str">
        <v>Fundación Human Rights Caribbean (HRC)</v>
      </c>
      <c r="EQ133" t="str">
        <v>Fundación Las Golondrinas</v>
      </c>
      <c r="ER133" t="str">
        <v>Fundación Manos Abiertas</v>
      </c>
      <c r="ES133" t="str">
        <v>Fundación Mi Sangre</v>
      </c>
      <c r="ET133" t="str">
        <v>Fundación Nuestros Jóvenes</v>
      </c>
      <c r="EU133" t="str">
        <v>Fundacion pa Hende Muhe den Dificultad (FHMD)</v>
      </c>
      <c r="EV133" t="str">
        <v>Fundación Pan de Vida</v>
      </c>
      <c r="EW133" t="str">
        <v>Fundación Panamericana de Desarrollo</v>
      </c>
      <c r="EX133" t="str">
        <v>Fundación Panamericana para el Desarrollo (FUPAD)</v>
      </c>
      <c r="EY133" t="str">
        <v>Fundación para Asistencia a las Víctimas</v>
      </c>
      <c r="EZ133" t="str">
        <v>Fundación para la Integración y el Desarrollo de América Latina (FIDAL)</v>
      </c>
      <c r="FA133" t="str">
        <v>Fundación Salú pa Tur</v>
      </c>
      <c r="FB133" t="str">
        <v>Fundación Scalabrini Bolivia</v>
      </c>
      <c r="FC133" t="str">
        <v>Fundacion Scalabrini Chile</v>
      </c>
      <c r="FD133" t="str">
        <v>Fundación SES</v>
      </c>
      <c r="FE133" t="str">
        <v>Fundación Solidaria Trabajo para un Hermano</v>
      </c>
      <c r="FF133" t="str">
        <v>Fundación Stima</v>
      </c>
      <c r="FG133" t="str">
        <v>Fundación Takuna</v>
      </c>
      <c r="FH133" t="str">
        <v>Fundación Tarabita</v>
      </c>
      <c r="FI133" t="str">
        <v>Fundación Venex Curacao</v>
      </c>
      <c r="FJ133" t="str">
        <v>Globalizate Radio</v>
      </c>
      <c r="FK133" t="str">
        <v>GOAL</v>
      </c>
      <c r="FL133" t="str">
        <v>Heartland Alliance International (HAI)</v>
      </c>
      <c r="FM133" t="str">
        <v>HELVETAS Swiss Intercooperation</v>
      </c>
      <c r="FN133" t="str">
        <v>Hermanos Salesianas</v>
      </c>
      <c r="FO133" t="str">
        <v>HIAS</v>
      </c>
      <c r="FP133" t="str">
        <v>Hogar de Cristo</v>
      </c>
      <c r="FQ133" t="str">
        <v>Hogar de Nazareth</v>
      </c>
      <c r="FR133" t="str">
        <v>Human Rights Defence Curaçao</v>
      </c>
      <c r="FS133" t="str">
        <v>Humanity &amp; Inclusion</v>
      </c>
      <c r="FT133" t="str">
        <v>Humans Analytic</v>
      </c>
      <c r="FU133" t="str">
        <v>IEB - Instituto Internacional de Educação do Brasil</v>
      </c>
      <c r="FV133" t="str">
        <v>iMMAP</v>
      </c>
      <c r="FW133" t="str">
        <v>IMPACT Initiatives (REACH)</v>
      </c>
      <c r="FX133" t="str">
        <v>Institute of Natural and Cultural Heritage (IPANC)</v>
      </c>
      <c r="FY133" t="str">
        <v>Instituto de Democracia y Derechos Humanos</v>
      </c>
      <c r="FZ133" t="str">
        <v>Instituto de maná</v>
      </c>
      <c r="GA133" t="str">
        <v>Instituto de Promoción del Desarrollo Solidario</v>
      </c>
      <c r="GB133" t="str">
        <v>Instituto Dominicano de Desarrollo Integral</v>
      </c>
      <c r="GC133" t="str">
        <v>Instituto Félix Guattari</v>
      </c>
      <c r="GD133" t="str">
        <v>Instituto Nice</v>
      </c>
      <c r="GE133" t="str">
        <v>Instituto para las Migraciones y Derechos Humanos (IMDH)</v>
      </c>
      <c r="GF133" t="str">
        <v>Instituto Pirilampos - Grupo de visitas y acciones voluntarias en Roraima</v>
      </c>
      <c r="GG133" t="str">
        <v>INTERSOS</v>
      </c>
      <c r="GH133" t="str">
        <v>IPANC</v>
      </c>
      <c r="GI133" t="str">
        <v>Kimirina Coorporation</v>
      </c>
      <c r="GJ133" t="str">
        <v>La Bolsa del Samaritano</v>
      </c>
      <c r="GK133" t="str">
        <v>Lutheran World Relief</v>
      </c>
      <c r="GL133" t="str">
        <v>Malteser International</v>
      </c>
      <c r="GM133" t="str">
        <v>Más Igualdad Perú</v>
      </c>
      <c r="GN133" t="str">
        <v>MedGlobal</v>
      </c>
      <c r="GO133" t="str">
        <v>Medical Teams International</v>
      </c>
      <c r="GP133" t="str">
        <v>Médicos del Mundo</v>
      </c>
      <c r="GQ133" t="str">
        <v>Mercy Corps</v>
      </c>
      <c r="GR133" t="str">
        <v>Migrantes, Refugiados y Argentinos Emprendedores Sociales (MIRARES)</v>
      </c>
      <c r="GS133" t="str">
        <v>Mision Scalabriniana - Ecuador</v>
      </c>
      <c r="GT133" t="str">
        <v>Missão Paz</v>
      </c>
      <c r="GU133" t="str">
        <v>Movimiento de Mujeres de El Oro</v>
      </c>
      <c r="GV133" t="str">
        <v>Movimiento LGBT+ Brasil</v>
      </c>
      <c r="GW133" t="str">
        <v>Museu A CASA</v>
      </c>
      <c r="GX133" t="str">
        <v>Nueva organización</v>
      </c>
      <c r="GY133" t="str">
        <v>Oficina de la Coordinadora Residente UN</v>
      </c>
      <c r="GZ133" t="str">
        <v>Oficina de las Naciones Unidas de Servicios para Proyectos (UNOPS)</v>
      </c>
      <c r="HA133" t="str">
        <v>Oficina de Naciones Unidas contra la Droga y el Delito (ONUDD)</v>
      </c>
      <c r="HB133" t="str">
        <v>Oficina de Naciones Unidas para la Coordinación de Asuntos Humanitarios</v>
      </c>
      <c r="HC133" t="str">
        <v>Oficina del Alto Comisionado de las Naciones Unidas para los Derechos Humanos (ACNUDH)</v>
      </c>
      <c r="HD133" t="str">
        <v>ONU voluntarios</v>
      </c>
      <c r="HE133" t="str">
        <v>Opportunity International/AGAPE</v>
      </c>
      <c r="HF133" t="str">
        <v>Organización de Estados Iberoamericanos para la Educación, la Ciencia y la Cultura (OEI)</v>
      </c>
      <c r="HG133" t="str">
        <v>Organización de las Naciones Unidas para la Alimentación y la Agricultura (FAO)</v>
      </c>
      <c r="HH133" t="str">
        <v>Organización de las Naciones Unidas para la Educación, la Ciencia y la Cultura (UNESCO)</v>
      </c>
      <c r="HI133" t="str">
        <v>Organización Fuerza Internacional de Capellanía DDHH y DIH OFICA ICC</v>
      </c>
      <c r="HJ133" t="str">
        <v>Organización Internacional del Trabajo (OIT)</v>
      </c>
      <c r="HK133" t="str">
        <v>Organización Internacional para las Migraciones (OIM)</v>
      </c>
      <c r="HL133" t="str">
        <v>Organización Panamericana de la Salud/Organización Mundial de la Salud (OPS/OMS)</v>
      </c>
      <c r="HM133" t="str">
        <v>OXFAM</v>
      </c>
      <c r="HN133" t="str">
        <v>Parroquia Eclesiástica San Francisco</v>
      </c>
      <c r="HO133" t="str">
        <v>Parroquia Ntra Sra Asunción y Madre de los Migrantes</v>
      </c>
      <c r="HP133" t="str">
        <v>Pastoral de Movilidad Humana - Conferencia Episcopal Peruana</v>
      </c>
      <c r="HQ133" t="str">
        <v>Pastoral Social Cáritas</v>
      </c>
      <c r="HR133" t="str">
        <v>Patronato de Amparo Social de Tulcán</v>
      </c>
      <c r="HS133" t="str">
        <v>Peace for Development</v>
      </c>
      <c r="HT133" t="str">
        <v>Plan Internacional</v>
      </c>
      <c r="HU133" t="str">
        <v>Première Urgence Internationale</v>
      </c>
      <c r="HV133" t="str">
        <v>PROBONO Colombia</v>
      </c>
      <c r="HW133" t="str">
        <v>Progetto mondo mlal</v>
      </c>
      <c r="HX133" t="str">
        <v>Programa Conjunto de las Naciones Unidas sobre el VIH/SIDA (ONUSIDA)</v>
      </c>
      <c r="HY133" t="str">
        <v>Programa de las Naciones Unidas para el Desarrollo (PNUD)</v>
      </c>
      <c r="HZ133" t="str">
        <v>Programa de las Naciones Unidas para los Asentamientos Humanos (UN Habitat)</v>
      </c>
      <c r="IA133" t="str">
        <v>Programa de Soporte a la autoayuda de personas seropositivas</v>
      </c>
      <c r="IB133" t="str">
        <v>Programa Mundial de Alimentos (PMA)</v>
      </c>
      <c r="IC133" t="str">
        <v>Purik Huasi</v>
      </c>
      <c r="ID133" t="str">
        <v>Red con Migrantes y Refugiados</v>
      </c>
      <c r="IE133" t="str">
        <v>Red de Investigaciones Orientadas a la Solución de Problemas en Derechos Humanos</v>
      </c>
      <c r="IF133" t="str">
        <v>Red Internacional de Migración Scalabrini</v>
      </c>
      <c r="IG133" t="str">
        <v>Red Latinoamericana de Organizaciones no Gubernamentales de Personas con Discapacidad y sus Familias (RIADIS)</v>
      </c>
      <c r="IH133" t="str">
        <v>Red regioanal LGTBI+</v>
      </c>
      <c r="II133" t="str">
        <v>Renacer</v>
      </c>
      <c r="IJ133" t="str">
        <v>RET Internacional</v>
      </c>
      <c r="IK133" t="str">
        <v>Save the Children (SCI)</v>
      </c>
      <c r="IL133" t="str">
        <v>Sección Peruana de Amnistía Internacional</v>
      </c>
      <c r="IM133" t="str">
        <v>Semillas para la Democracia</v>
      </c>
      <c r="IN133" t="str">
        <v>Servicio Ecuménico para la Dignidad Humana</v>
      </c>
      <c r="IO133" t="str">
        <v>Servicio Jesuita a Migrantes (SJM)</v>
      </c>
      <c r="IP133" t="str">
        <v>Servicio Jesuita a Migrantes y Refugiados (SJMR)</v>
      </c>
      <c r="IQ133" t="str">
        <v>Servicio Jesuita a Refugiados (SJR)</v>
      </c>
      <c r="IR133" t="str">
        <v>Servicio Pastoral de Migrantes Nacional</v>
      </c>
      <c r="IS133" t="str">
        <v>Serviço Pastoral dos Migrantes do Nordeste</v>
      </c>
      <c r="IT133" t="str">
        <v>Sesame Workshop</v>
      </c>
      <c r="IU133" t="str">
        <v>Sociedad Bolivariana de Curaçao</v>
      </c>
      <c r="IV133" t="str">
        <v>Solidarites International/Premiere Urgence Internationale (Consorcio de SI y PUI)</v>
      </c>
      <c r="IW133" t="str">
        <v>Sparkassenstiftung für internationale Kooperation</v>
      </c>
      <c r="IX133" t="str">
        <v>Stichting Slachtofferhulp Curaçao</v>
      </c>
      <c r="IY133" t="str">
        <v>Swisscontact</v>
      </c>
      <c r="IZ133" t="str">
        <v>Tearfund</v>
      </c>
      <c r="JA133" t="str">
        <v>TECHO</v>
      </c>
      <c r="JB133" t="str">
        <v>Terre des Hommes Italy</v>
      </c>
      <c r="JC133" t="str">
        <v>Terre des Hommes Lausanne</v>
      </c>
      <c r="JD133" t="str">
        <v>Terre des Hommes Suisse</v>
      </c>
      <c r="JE133" t="str">
        <v>Universidad Católica del Uruguay (UCU)</v>
      </c>
      <c r="JF133" t="str">
        <v>Universidad de Buenos Aires (UBA)</v>
      </c>
      <c r="JG133" t="str">
        <v>UruVene</v>
      </c>
      <c r="JH133" t="str">
        <v>VenAruba Solidaria</v>
      </c>
      <c r="JI133" t="str">
        <v>VenEuropa</v>
      </c>
      <c r="JJ133" t="str">
        <v>Venezolanos en San Cristóbal</v>
      </c>
      <c r="JK133" t="str">
        <v>Vicaría de Pastoral Social Caritas</v>
      </c>
      <c r="JL133" t="str">
        <v>Vicariato apostólico de Esmeraldas – Nación de Paz (VAE)</v>
      </c>
      <c r="JM133" t="str">
        <v>Visión Mundial</v>
      </c>
      <c r="JN133" t="str">
        <v>War Child</v>
      </c>
      <c r="JO133" t="str">
        <v>We World GVC</v>
      </c>
      <c r="JP133" t="str">
        <v>World Council of Credit Unions</v>
      </c>
      <c r="JQ133" t="str">
        <v>ZOA</v>
      </c>
    </row>
    <row r="134" spans="1:277" x14ac:dyDescent="0.3">
      <c r="A134" s="37" t="s">
        <v>1034</v>
      </c>
      <c r="B134" s="37" t="s">
        <v>35</v>
      </c>
      <c r="C134" s="37" t="s">
        <v>1035</v>
      </c>
      <c r="D134" s="37"/>
      <c r="E134" s="37" t="s">
        <v>35</v>
      </c>
      <c r="F134" s="46" t="b">
        <v>0</v>
      </c>
      <c r="G134" s="46" t="s">
        <v>2167</v>
      </c>
      <c r="I134" t="str" cm="1">
        <f t="array" ref="I134:JQ134">TRANSPOSE(_xlfn._xlws.SORT(_xlfn._xlws.FILTER(Table3[Nombre],ISNUMBER(SEARCH(' Activity Sheet'!C135,Table3[Nombre])),"Not found"),,1))</f>
        <v>100% Diversidad y Derechos</v>
      </c>
      <c r="J134" t="str">
        <v>ABV - Asociación del Bien con la Vida</v>
      </c>
      <c r="K134" t="str">
        <v>ACAPS</v>
      </c>
      <c r="L134" t="str">
        <v>Acción contra el Hambre</v>
      </c>
      <c r="M134" t="str">
        <v>ACT Alianza</v>
      </c>
      <c r="N134" t="str">
        <v>ACTED</v>
      </c>
      <c r="O134" t="str">
        <v>Agencia Adventista de Desarollo y Recursos Asistenciales (ADRA)</v>
      </c>
      <c r="P134" t="str">
        <v>Agencia de Cooperación Alemana para el Desarrollo GIZ</v>
      </c>
      <c r="Q134" t="str">
        <v>AID FOR AIDS</v>
      </c>
      <c r="R134" t="str">
        <v>AIDS Healthcare Foundation</v>
      </c>
      <c r="S134" t="str">
        <v>Aldeas Infantiles SOS</v>
      </c>
      <c r="T134" t="str">
        <v>Alianza por la Solidaridad</v>
      </c>
      <c r="U134" t="str">
        <v>Alianza por Venezuela</v>
      </c>
      <c r="V134" t="str">
        <v>Alto Comisionado de las Naciones Unidas para los Refugiados (ACNUR)</v>
      </c>
      <c r="W134" t="str">
        <v>Asociación Aves</v>
      </c>
      <c r="X134" t="str">
        <v>Asociación Caritativa y Cultural Amigos do Noivo</v>
      </c>
      <c r="Y134" t="str">
        <v>Asociación Churún Merú</v>
      </c>
      <c r="Z134" t="str">
        <v>Asociación Civil de Chamos Venezolanos</v>
      </c>
      <c r="AA134" t="str">
        <v>Asociación Civil El Paso</v>
      </c>
      <c r="AB134" t="str">
        <v>Asociación Civil Venezolana en Paraguay</v>
      </c>
      <c r="AC134" t="str">
        <v>Asociación Construyendo Caminos de Esperanza Frente a la Injusticia, el Rechazo y el Olvido (CCEFIRO)</v>
      </c>
      <c r="AD134" t="str">
        <v>Asociación de Apoyo al Desarrollo - APOYAR</v>
      </c>
      <c r="AE134" t="str">
        <v>Asociacion de Jubilados y Pensionados Venezolanos en Argentina</v>
      </c>
      <c r="AF134" t="str">
        <v>Asociación de Psicólogos Venezolanos en Argentina</v>
      </c>
      <c r="AG134" t="str">
        <v>Asociación de venezolanos en la República argentina (ASOVEN)</v>
      </c>
      <c r="AH134" t="str">
        <v>Asociación educativa y caritativa Vale da Benção (AEBVB)</v>
      </c>
      <c r="AI134" t="str">
        <v>Asociación Idas y Vueltas</v>
      </c>
      <c r="AJ134" t="str">
        <v>Asociación ILLARI-AMANECER</v>
      </c>
      <c r="AK134" t="str">
        <v>Asociación Inmigrante Feliz</v>
      </c>
      <c r="AL134" t="str">
        <v>Asociación Manos Veneguayas</v>
      </c>
      <c r="AM134" t="str">
        <v>AsociacIón Misioneros de San Carlos Scalabrinianos</v>
      </c>
      <c r="AN134" t="str">
        <v>Asociación Mutual Israelita Argentina</v>
      </c>
      <c r="AO134" t="str">
        <v>Asociación Profamilia</v>
      </c>
      <c r="AP134" t="str">
        <v>Asociación Quinta Ola</v>
      </c>
      <c r="AQ134" t="str">
        <v>Asociación Solidaridad y Acción</v>
      </c>
      <c r="AR134" t="str">
        <v>Asociación Venezolana en Chile</v>
      </c>
      <c r="AS134" t="str">
        <v>Associação Hermanitos</v>
      </c>
      <c r="AT134" t="str">
        <v>Ayuda en Acción</v>
      </c>
      <c r="AU134" t="str">
        <v>Bethany Christian Services</v>
      </c>
      <c r="AV134" t="str">
        <v>Blumont</v>
      </c>
      <c r="AW134" t="str">
        <v>Capellanía de migrantes venezolanos de la diócesis de Lurín</v>
      </c>
      <c r="AX134" t="str">
        <v>CARE</v>
      </c>
      <c r="AY134" t="str">
        <v>Cáritas Alemania</v>
      </c>
      <c r="AZ134" t="str">
        <v>Cáritas Aruba</v>
      </c>
      <c r="BA134" t="str">
        <v>Cáritas Bolivia</v>
      </c>
      <c r="BB134" t="str">
        <v>Cáritas Brasil</v>
      </c>
      <c r="BC134" t="str">
        <v>Caritas Ecuador</v>
      </c>
      <c r="BD134" t="str">
        <v>Caritas Manaus</v>
      </c>
      <c r="BE134" t="str">
        <v>Caritas Parana</v>
      </c>
      <c r="BF134" t="str">
        <v>Cáritas Perú</v>
      </c>
      <c r="BG134" t="str">
        <v>Cáritas Rio de Janeiro</v>
      </c>
      <c r="BH134" t="str">
        <v>Cáritas São Paulo</v>
      </c>
      <c r="BI134" t="str">
        <v>Cáritas Suiza</v>
      </c>
      <c r="BJ134" t="str">
        <v>Cáritas Willemstad</v>
      </c>
      <c r="BK134" t="str">
        <v>Casa Cemisol</v>
      </c>
      <c r="BL134" t="str">
        <v>Casa Hogar San José</v>
      </c>
      <c r="BM134" t="str">
        <v>Casa Violeta</v>
      </c>
      <c r="BN134" t="str">
        <v>Centro de Atencion alMigrante (CAM)</v>
      </c>
      <c r="BO134" t="str">
        <v>Centro de Atencion Psicosocial (CAPS)</v>
      </c>
      <c r="BP134" t="str">
        <v>Centro de Defensa de los Derechos Humanos de Guarulhos (CCDH)</v>
      </c>
      <c r="BQ134" t="str">
        <v>Centro de Desarrollo y Autogestión</v>
      </c>
      <c r="BR134" t="str">
        <v>Centro de Estudios y Programas Integrados para el Desarrollo Sostenible (CIEDS)</v>
      </c>
      <c r="BS134" t="str">
        <v>Centro de Estudios y Solidaridad con América Latina (CESAL)</v>
      </c>
      <c r="BT134" t="str">
        <v>Centro de Migración y Derechos Humanos de la Diócesis de Roraima</v>
      </c>
      <c r="BU134" t="str">
        <v>Centro Familiar Familias Sin Fronteras – Fundación Familia Sin Fronteras</v>
      </c>
      <c r="BV134" t="str">
        <v>CESVI-Cooperazione e Sviluppo</v>
      </c>
      <c r="BW134" t="str">
        <v>ChildFund Internacional</v>
      </c>
      <c r="BX134" t="str">
        <v>CHS Alternativo</v>
      </c>
      <c r="BY134" t="str">
        <v>CIR - Conselho Indígena de Roraima</v>
      </c>
      <c r="BZ134" t="str">
        <v>Coletivo MOSAICO - Asociación del Movimiento Social, Ambiental, Interactivo, Cultural y Organizacional</v>
      </c>
      <c r="CA134" t="str">
        <v>COLVENZ</v>
      </c>
      <c r="CB134" t="str">
        <v>Comisión Argentina para Refugiados y Migrantes (CAREF)</v>
      </c>
      <c r="CC134" t="str">
        <v>Comité Internacional de la Cruz Roja</v>
      </c>
      <c r="CD134" t="str">
        <v>Comité Internacional de Rescate (IRC)</v>
      </c>
      <c r="CE134" t="str">
        <v>Comité Internacional para el Desarrollo de los Pueblos (CISP)</v>
      </c>
      <c r="CF134" t="str">
        <v>Comite permanente por la defensa de los derechos humanos (CDH)</v>
      </c>
      <c r="CG134" t="str">
        <v>Compasión internacional</v>
      </c>
      <c r="CH134" t="str">
        <v>Compassiva</v>
      </c>
      <c r="CI134" t="str">
        <v>Conozco mis derechos</v>
      </c>
      <c r="CJ134" t="str">
        <v>ConQuito</v>
      </c>
      <c r="CK134" t="str">
        <v>Consejo Danés para los Refugiados (DRC)</v>
      </c>
      <c r="CL134" t="str">
        <v>Consejo Interreligioso del Perú - Religiones por la Paz</v>
      </c>
      <c r="CM134" t="str">
        <v>Consejo Noruego para los Refugiados (NRC)</v>
      </c>
      <c r="CN134" t="str">
        <v>Consorcio de Org. Privadas de promoción al desarrollo de la micro y pequeña empresa</v>
      </c>
      <c r="CO134" t="str">
        <v>COOPI - Cooperación Internacional</v>
      </c>
      <c r="CP134" t="str">
        <v>Corporacion Minuto de Dios</v>
      </c>
      <c r="CQ134" t="str">
        <v>Corporación Opción Legal</v>
      </c>
      <c r="CR134" t="str">
        <v>Corporación para el Desarrollo de Emprendimiento y la Innovación Social</v>
      </c>
      <c r="CS134" t="str">
        <v>Cruz Roja Argentina</v>
      </c>
      <c r="CT134" t="str">
        <v>Cruz Roja Colombia</v>
      </c>
      <c r="CU134" t="str">
        <v>Cruz Roja Ecuador</v>
      </c>
      <c r="CV134" t="str">
        <v>Cruz Roja Española</v>
      </c>
      <c r="CW134" t="str">
        <v>Cruz Roja Panamá</v>
      </c>
      <c r="CX134" t="str">
        <v>Cruz Roja Paraguay</v>
      </c>
      <c r="CY134" t="str">
        <v>Cruz Roja Perú</v>
      </c>
      <c r="CZ134" t="str">
        <v>Cruz Roja Uruguay</v>
      </c>
      <c r="DA134" t="str">
        <v>Cuso Internacional</v>
      </c>
      <c r="DB134" t="str">
        <v>DCF (Danielle’s Children Fund)</v>
      </c>
      <c r="DC134" t="str">
        <v>Desarrollo Cooperativo Agrícola Internacional / Voluntarios en Asistencia Cooperativa en el Extranjero</v>
      </c>
      <c r="DD134" t="str">
        <v>Diakonie Katastrophenhilfe</v>
      </c>
      <c r="DE134" t="str">
        <v>Diálogo Diverso</v>
      </c>
      <c r="DF134" t="str">
        <v>Diáspora Venezolana en República Dominicana</v>
      </c>
      <c r="DG134" t="str">
        <v>Duendes y Ángeles Vinotinto República Dominicana</v>
      </c>
      <c r="DH134" t="str">
        <v>Embajadores internacionales de Canarinhos da Amazonia por la paz</v>
      </c>
      <c r="DI134" t="str">
        <v>Encuentros SJS (Servicio Jesuita de la Solidaridad)</v>
      </c>
      <c r="DJ134" t="str">
        <v>Ending Violence Against Migrants</v>
      </c>
      <c r="DK134" t="str">
        <v>Entidad de las Naciones Unidas para la Igualdad de Género y el Empoderamiento de las Mujeres</v>
      </c>
      <c r="DL134" t="str">
        <v>Famia Planea</v>
      </c>
      <c r="DM134" t="str">
        <v>Family Planning Association of Trinidad and Tobago</v>
      </c>
      <c r="DN134" t="str">
        <v>Federación de Mujeres de Sucumbíos</v>
      </c>
      <c r="DO134" t="str">
        <v>Federación Internacional de la Cruz Roja (FIRC)</v>
      </c>
      <c r="DP134" t="str">
        <v>Federación internacional humanitaria</v>
      </c>
      <c r="DQ134" t="str">
        <v>Federación Luterana Mundial</v>
      </c>
      <c r="DR134" t="str">
        <v>Fondo de las Naciones Unidas para la Infancia (UNICEF)</v>
      </c>
      <c r="DS134" t="str">
        <v>Fondo de Población de las Naciones Unidas (UNFPA)</v>
      </c>
      <c r="DT134" t="str">
        <v>Fondo Ecuatoriano Populorum Progressio</v>
      </c>
      <c r="DU134" t="str">
        <v>Foro de Israel para la Ayuda Humanitaria Internacional (IsraAID)</v>
      </c>
      <c r="DV134" t="str">
        <v>Foro de la Sociedad Civil en Salud (ForoSalud)</v>
      </c>
      <c r="DW134" t="str">
        <v>Foro Salud Callao</v>
      </c>
      <c r="DX134" t="str">
        <v>Fraternidade Sem Fronteiras</v>
      </c>
      <c r="DY134" t="str">
        <v>Fundación “Project Hope of Colombia”</v>
      </c>
      <c r="DZ134" t="str">
        <v>Fundación Alas de Colibrí</v>
      </c>
      <c r="EA134" t="str">
        <v>Fundación Americares</v>
      </c>
      <c r="EB134" t="str">
        <v>Fundación AVSI</v>
      </c>
      <c r="EC134" t="str">
        <v>Fundación Baylor Colombia</v>
      </c>
      <c r="ED134" t="str">
        <v>Fundación Casa de Refugio Matilde</v>
      </c>
      <c r="EE134" t="str">
        <v>Fundación Colonia de Venezuela en República Dominicana (FUNCOVERD)</v>
      </c>
      <c r="EF134" t="str">
        <v>Fundación Comisión Católica Argentina de Migraciones (FCCAM)</v>
      </c>
      <c r="EG134" t="str">
        <v>Fundación CRISFE</v>
      </c>
      <c r="EH134" t="str">
        <v>Fundación de Ayuda Social de Las Iglesias Cristianas</v>
      </c>
      <c r="EI134" t="str">
        <v>Fundación de Ayuda Social de las Iglesias Cristianas (FASIC)</v>
      </c>
      <c r="EJ134" t="str">
        <v>Fundación de Emigrantes Venezolanos (FEV)</v>
      </c>
      <c r="EK134" t="str">
        <v>Fundación de las Americas (FUDELA)</v>
      </c>
      <c r="EL134" t="str">
        <v>Fundación Educativa Rada</v>
      </c>
      <c r="EM134" t="str">
        <v>Fundación Equidad</v>
      </c>
      <c r="EN134" t="str">
        <v>Fundación Halü Bienestar Humano (HALU)</v>
      </c>
      <c r="EO134" t="str">
        <v>Fundación Huésped</v>
      </c>
      <c r="EP134" t="str">
        <v>Fundación Human Rights Caribbean (HRC)</v>
      </c>
      <c r="EQ134" t="str">
        <v>Fundación Las Golondrinas</v>
      </c>
      <c r="ER134" t="str">
        <v>Fundación Manos Abiertas</v>
      </c>
      <c r="ES134" t="str">
        <v>Fundación Mi Sangre</v>
      </c>
      <c r="ET134" t="str">
        <v>Fundación Nuestros Jóvenes</v>
      </c>
      <c r="EU134" t="str">
        <v>Fundacion pa Hende Muhe den Dificultad (FHMD)</v>
      </c>
      <c r="EV134" t="str">
        <v>Fundación Pan de Vida</v>
      </c>
      <c r="EW134" t="str">
        <v>Fundación Panamericana de Desarrollo</v>
      </c>
      <c r="EX134" t="str">
        <v>Fundación Panamericana para el Desarrollo (FUPAD)</v>
      </c>
      <c r="EY134" t="str">
        <v>Fundación para Asistencia a las Víctimas</v>
      </c>
      <c r="EZ134" t="str">
        <v>Fundación para la Integración y el Desarrollo de América Latina (FIDAL)</v>
      </c>
      <c r="FA134" t="str">
        <v>Fundación Salú pa Tur</v>
      </c>
      <c r="FB134" t="str">
        <v>Fundación Scalabrini Bolivia</v>
      </c>
      <c r="FC134" t="str">
        <v>Fundacion Scalabrini Chile</v>
      </c>
      <c r="FD134" t="str">
        <v>Fundación SES</v>
      </c>
      <c r="FE134" t="str">
        <v>Fundación Solidaria Trabajo para un Hermano</v>
      </c>
      <c r="FF134" t="str">
        <v>Fundación Stima</v>
      </c>
      <c r="FG134" t="str">
        <v>Fundación Takuna</v>
      </c>
      <c r="FH134" t="str">
        <v>Fundación Tarabita</v>
      </c>
      <c r="FI134" t="str">
        <v>Fundación Venex Curacao</v>
      </c>
      <c r="FJ134" t="str">
        <v>Globalizate Radio</v>
      </c>
      <c r="FK134" t="str">
        <v>GOAL</v>
      </c>
      <c r="FL134" t="str">
        <v>Heartland Alliance International (HAI)</v>
      </c>
      <c r="FM134" t="str">
        <v>HELVETAS Swiss Intercooperation</v>
      </c>
      <c r="FN134" t="str">
        <v>Hermanos Salesianas</v>
      </c>
      <c r="FO134" t="str">
        <v>HIAS</v>
      </c>
      <c r="FP134" t="str">
        <v>Hogar de Cristo</v>
      </c>
      <c r="FQ134" t="str">
        <v>Hogar de Nazareth</v>
      </c>
      <c r="FR134" t="str">
        <v>Human Rights Defence Curaçao</v>
      </c>
      <c r="FS134" t="str">
        <v>Humanity &amp; Inclusion</v>
      </c>
      <c r="FT134" t="str">
        <v>Humans Analytic</v>
      </c>
      <c r="FU134" t="str">
        <v>IEB - Instituto Internacional de Educação do Brasil</v>
      </c>
      <c r="FV134" t="str">
        <v>iMMAP</v>
      </c>
      <c r="FW134" t="str">
        <v>IMPACT Initiatives (REACH)</v>
      </c>
      <c r="FX134" t="str">
        <v>Institute of Natural and Cultural Heritage (IPANC)</v>
      </c>
      <c r="FY134" t="str">
        <v>Instituto de Democracia y Derechos Humanos</v>
      </c>
      <c r="FZ134" t="str">
        <v>Instituto de maná</v>
      </c>
      <c r="GA134" t="str">
        <v>Instituto de Promoción del Desarrollo Solidario</v>
      </c>
      <c r="GB134" t="str">
        <v>Instituto Dominicano de Desarrollo Integral</v>
      </c>
      <c r="GC134" t="str">
        <v>Instituto Félix Guattari</v>
      </c>
      <c r="GD134" t="str">
        <v>Instituto Nice</v>
      </c>
      <c r="GE134" t="str">
        <v>Instituto para las Migraciones y Derechos Humanos (IMDH)</v>
      </c>
      <c r="GF134" t="str">
        <v>Instituto Pirilampos - Grupo de visitas y acciones voluntarias en Roraima</v>
      </c>
      <c r="GG134" t="str">
        <v>INTERSOS</v>
      </c>
      <c r="GH134" t="str">
        <v>IPANC</v>
      </c>
      <c r="GI134" t="str">
        <v>Kimirina Coorporation</v>
      </c>
      <c r="GJ134" t="str">
        <v>La Bolsa del Samaritano</v>
      </c>
      <c r="GK134" t="str">
        <v>Lutheran World Relief</v>
      </c>
      <c r="GL134" t="str">
        <v>Malteser International</v>
      </c>
      <c r="GM134" t="str">
        <v>Más Igualdad Perú</v>
      </c>
      <c r="GN134" t="str">
        <v>MedGlobal</v>
      </c>
      <c r="GO134" t="str">
        <v>Medical Teams International</v>
      </c>
      <c r="GP134" t="str">
        <v>Médicos del Mundo</v>
      </c>
      <c r="GQ134" t="str">
        <v>Mercy Corps</v>
      </c>
      <c r="GR134" t="str">
        <v>Migrantes, Refugiados y Argentinos Emprendedores Sociales (MIRARES)</v>
      </c>
      <c r="GS134" t="str">
        <v>Mision Scalabriniana - Ecuador</v>
      </c>
      <c r="GT134" t="str">
        <v>Missão Paz</v>
      </c>
      <c r="GU134" t="str">
        <v>Movimiento de Mujeres de El Oro</v>
      </c>
      <c r="GV134" t="str">
        <v>Movimiento LGBT+ Brasil</v>
      </c>
      <c r="GW134" t="str">
        <v>Museu A CASA</v>
      </c>
      <c r="GX134" t="str">
        <v>Nueva organización</v>
      </c>
      <c r="GY134" t="str">
        <v>Oficina de la Coordinadora Residente UN</v>
      </c>
      <c r="GZ134" t="str">
        <v>Oficina de las Naciones Unidas de Servicios para Proyectos (UNOPS)</v>
      </c>
      <c r="HA134" t="str">
        <v>Oficina de Naciones Unidas contra la Droga y el Delito (ONUDD)</v>
      </c>
      <c r="HB134" t="str">
        <v>Oficina de Naciones Unidas para la Coordinación de Asuntos Humanitarios</v>
      </c>
      <c r="HC134" t="str">
        <v>Oficina del Alto Comisionado de las Naciones Unidas para los Derechos Humanos (ACNUDH)</v>
      </c>
      <c r="HD134" t="str">
        <v>ONU voluntarios</v>
      </c>
      <c r="HE134" t="str">
        <v>Opportunity International/AGAPE</v>
      </c>
      <c r="HF134" t="str">
        <v>Organización de Estados Iberoamericanos para la Educación, la Ciencia y la Cultura (OEI)</v>
      </c>
      <c r="HG134" t="str">
        <v>Organización de las Naciones Unidas para la Alimentación y la Agricultura (FAO)</v>
      </c>
      <c r="HH134" t="str">
        <v>Organización de las Naciones Unidas para la Educación, la Ciencia y la Cultura (UNESCO)</v>
      </c>
      <c r="HI134" t="str">
        <v>Organización Fuerza Internacional de Capellanía DDHH y DIH OFICA ICC</v>
      </c>
      <c r="HJ134" t="str">
        <v>Organización Internacional del Trabajo (OIT)</v>
      </c>
      <c r="HK134" t="str">
        <v>Organización Internacional para las Migraciones (OIM)</v>
      </c>
      <c r="HL134" t="str">
        <v>Organización Panamericana de la Salud/Organización Mundial de la Salud (OPS/OMS)</v>
      </c>
      <c r="HM134" t="str">
        <v>OXFAM</v>
      </c>
      <c r="HN134" t="str">
        <v>Parroquia Eclesiástica San Francisco</v>
      </c>
      <c r="HO134" t="str">
        <v>Parroquia Ntra Sra Asunción y Madre de los Migrantes</v>
      </c>
      <c r="HP134" t="str">
        <v>Pastoral de Movilidad Humana - Conferencia Episcopal Peruana</v>
      </c>
      <c r="HQ134" t="str">
        <v>Pastoral Social Cáritas</v>
      </c>
      <c r="HR134" t="str">
        <v>Patronato de Amparo Social de Tulcán</v>
      </c>
      <c r="HS134" t="str">
        <v>Peace for Development</v>
      </c>
      <c r="HT134" t="str">
        <v>Plan Internacional</v>
      </c>
      <c r="HU134" t="str">
        <v>Première Urgence Internationale</v>
      </c>
      <c r="HV134" t="str">
        <v>PROBONO Colombia</v>
      </c>
      <c r="HW134" t="str">
        <v>Progetto mondo mlal</v>
      </c>
      <c r="HX134" t="str">
        <v>Programa Conjunto de las Naciones Unidas sobre el VIH/SIDA (ONUSIDA)</v>
      </c>
      <c r="HY134" t="str">
        <v>Programa de las Naciones Unidas para el Desarrollo (PNUD)</v>
      </c>
      <c r="HZ134" t="str">
        <v>Programa de las Naciones Unidas para los Asentamientos Humanos (UN Habitat)</v>
      </c>
      <c r="IA134" t="str">
        <v>Programa de Soporte a la autoayuda de personas seropositivas</v>
      </c>
      <c r="IB134" t="str">
        <v>Programa Mundial de Alimentos (PMA)</v>
      </c>
      <c r="IC134" t="str">
        <v>Purik Huasi</v>
      </c>
      <c r="ID134" t="str">
        <v>Red con Migrantes y Refugiados</v>
      </c>
      <c r="IE134" t="str">
        <v>Red de Investigaciones Orientadas a la Solución de Problemas en Derechos Humanos</v>
      </c>
      <c r="IF134" t="str">
        <v>Red Internacional de Migración Scalabrini</v>
      </c>
      <c r="IG134" t="str">
        <v>Red Latinoamericana de Organizaciones no Gubernamentales de Personas con Discapacidad y sus Familias (RIADIS)</v>
      </c>
      <c r="IH134" t="str">
        <v>Red regioanal LGTBI+</v>
      </c>
      <c r="II134" t="str">
        <v>Renacer</v>
      </c>
      <c r="IJ134" t="str">
        <v>RET Internacional</v>
      </c>
      <c r="IK134" t="str">
        <v>Save the Children (SCI)</v>
      </c>
      <c r="IL134" t="str">
        <v>Sección Peruana de Amnistía Internacional</v>
      </c>
      <c r="IM134" t="str">
        <v>Semillas para la Democracia</v>
      </c>
      <c r="IN134" t="str">
        <v>Servicio Ecuménico para la Dignidad Humana</v>
      </c>
      <c r="IO134" t="str">
        <v>Servicio Jesuita a Migrantes (SJM)</v>
      </c>
      <c r="IP134" t="str">
        <v>Servicio Jesuita a Migrantes y Refugiados (SJMR)</v>
      </c>
      <c r="IQ134" t="str">
        <v>Servicio Jesuita a Refugiados (SJR)</v>
      </c>
      <c r="IR134" t="str">
        <v>Servicio Pastoral de Migrantes Nacional</v>
      </c>
      <c r="IS134" t="str">
        <v>Serviço Pastoral dos Migrantes do Nordeste</v>
      </c>
      <c r="IT134" t="str">
        <v>Sesame Workshop</v>
      </c>
      <c r="IU134" t="str">
        <v>Sociedad Bolivariana de Curaçao</v>
      </c>
      <c r="IV134" t="str">
        <v>Solidarites International/Premiere Urgence Internationale (Consorcio de SI y PUI)</v>
      </c>
      <c r="IW134" t="str">
        <v>Sparkassenstiftung für internationale Kooperation</v>
      </c>
      <c r="IX134" t="str">
        <v>Stichting Slachtofferhulp Curaçao</v>
      </c>
      <c r="IY134" t="str">
        <v>Swisscontact</v>
      </c>
      <c r="IZ134" t="str">
        <v>Tearfund</v>
      </c>
      <c r="JA134" t="str">
        <v>TECHO</v>
      </c>
      <c r="JB134" t="str">
        <v>Terre des Hommes Italy</v>
      </c>
      <c r="JC134" t="str">
        <v>Terre des Hommes Lausanne</v>
      </c>
      <c r="JD134" t="str">
        <v>Terre des Hommes Suisse</v>
      </c>
      <c r="JE134" t="str">
        <v>Universidad Católica del Uruguay (UCU)</v>
      </c>
      <c r="JF134" t="str">
        <v>Universidad de Buenos Aires (UBA)</v>
      </c>
      <c r="JG134" t="str">
        <v>UruVene</v>
      </c>
      <c r="JH134" t="str">
        <v>VenAruba Solidaria</v>
      </c>
      <c r="JI134" t="str">
        <v>VenEuropa</v>
      </c>
      <c r="JJ134" t="str">
        <v>Venezolanos en San Cristóbal</v>
      </c>
      <c r="JK134" t="str">
        <v>Vicaría de Pastoral Social Caritas</v>
      </c>
      <c r="JL134" t="str">
        <v>Vicariato apostólico de Esmeraldas – Nación de Paz (VAE)</v>
      </c>
      <c r="JM134" t="str">
        <v>Visión Mundial</v>
      </c>
      <c r="JN134" t="str">
        <v>War Child</v>
      </c>
      <c r="JO134" t="str">
        <v>We World GVC</v>
      </c>
      <c r="JP134" t="str">
        <v>World Council of Credit Unions</v>
      </c>
      <c r="JQ134" t="str">
        <v>ZOA</v>
      </c>
    </row>
    <row r="135" spans="1:277" x14ac:dyDescent="0.3">
      <c r="A135" s="37" t="s">
        <v>1036</v>
      </c>
      <c r="B135" s="37" t="s">
        <v>1037</v>
      </c>
      <c r="C135" s="37" t="s">
        <v>1037</v>
      </c>
      <c r="D135" s="37"/>
      <c r="E135" s="37" t="s">
        <v>1037</v>
      </c>
      <c r="F135" s="46" t="b">
        <v>0</v>
      </c>
      <c r="G135" s="46" t="s">
        <v>2167</v>
      </c>
      <c r="I135" t="str" cm="1">
        <f t="array" ref="I135:JQ135">TRANSPOSE(_xlfn._xlws.SORT(_xlfn._xlws.FILTER(Table3[Nombre],ISNUMBER(SEARCH(' Activity Sheet'!C136,Table3[Nombre])),"Not found"),,1))</f>
        <v>100% Diversidad y Derechos</v>
      </c>
      <c r="J135" t="str">
        <v>ABV - Asociación del Bien con la Vida</v>
      </c>
      <c r="K135" t="str">
        <v>ACAPS</v>
      </c>
      <c r="L135" t="str">
        <v>Acción contra el Hambre</v>
      </c>
      <c r="M135" t="str">
        <v>ACT Alianza</v>
      </c>
      <c r="N135" t="str">
        <v>ACTED</v>
      </c>
      <c r="O135" t="str">
        <v>Agencia Adventista de Desarollo y Recursos Asistenciales (ADRA)</v>
      </c>
      <c r="P135" t="str">
        <v>Agencia de Cooperación Alemana para el Desarrollo GIZ</v>
      </c>
      <c r="Q135" t="str">
        <v>AID FOR AIDS</v>
      </c>
      <c r="R135" t="str">
        <v>AIDS Healthcare Foundation</v>
      </c>
      <c r="S135" t="str">
        <v>Aldeas Infantiles SOS</v>
      </c>
      <c r="T135" t="str">
        <v>Alianza por la Solidaridad</v>
      </c>
      <c r="U135" t="str">
        <v>Alianza por Venezuela</v>
      </c>
      <c r="V135" t="str">
        <v>Alto Comisionado de las Naciones Unidas para los Refugiados (ACNUR)</v>
      </c>
      <c r="W135" t="str">
        <v>Asociación Aves</v>
      </c>
      <c r="X135" t="str">
        <v>Asociación Caritativa y Cultural Amigos do Noivo</v>
      </c>
      <c r="Y135" t="str">
        <v>Asociación Churún Merú</v>
      </c>
      <c r="Z135" t="str">
        <v>Asociación Civil de Chamos Venezolanos</v>
      </c>
      <c r="AA135" t="str">
        <v>Asociación Civil El Paso</v>
      </c>
      <c r="AB135" t="str">
        <v>Asociación Civil Venezolana en Paraguay</v>
      </c>
      <c r="AC135" t="str">
        <v>Asociación Construyendo Caminos de Esperanza Frente a la Injusticia, el Rechazo y el Olvido (CCEFIRO)</v>
      </c>
      <c r="AD135" t="str">
        <v>Asociación de Apoyo al Desarrollo - APOYAR</v>
      </c>
      <c r="AE135" t="str">
        <v>Asociacion de Jubilados y Pensionados Venezolanos en Argentina</v>
      </c>
      <c r="AF135" t="str">
        <v>Asociación de Psicólogos Venezolanos en Argentina</v>
      </c>
      <c r="AG135" t="str">
        <v>Asociación de venezolanos en la República argentina (ASOVEN)</v>
      </c>
      <c r="AH135" t="str">
        <v>Asociación educativa y caritativa Vale da Benção (AEBVB)</v>
      </c>
      <c r="AI135" t="str">
        <v>Asociación Idas y Vueltas</v>
      </c>
      <c r="AJ135" t="str">
        <v>Asociación ILLARI-AMANECER</v>
      </c>
      <c r="AK135" t="str">
        <v>Asociación Inmigrante Feliz</v>
      </c>
      <c r="AL135" t="str">
        <v>Asociación Manos Veneguayas</v>
      </c>
      <c r="AM135" t="str">
        <v>AsociacIón Misioneros de San Carlos Scalabrinianos</v>
      </c>
      <c r="AN135" t="str">
        <v>Asociación Mutual Israelita Argentina</v>
      </c>
      <c r="AO135" t="str">
        <v>Asociación Profamilia</v>
      </c>
      <c r="AP135" t="str">
        <v>Asociación Quinta Ola</v>
      </c>
      <c r="AQ135" t="str">
        <v>Asociación Solidaridad y Acción</v>
      </c>
      <c r="AR135" t="str">
        <v>Asociación Venezolana en Chile</v>
      </c>
      <c r="AS135" t="str">
        <v>Associação Hermanitos</v>
      </c>
      <c r="AT135" t="str">
        <v>Ayuda en Acción</v>
      </c>
      <c r="AU135" t="str">
        <v>Bethany Christian Services</v>
      </c>
      <c r="AV135" t="str">
        <v>Blumont</v>
      </c>
      <c r="AW135" t="str">
        <v>Capellanía de migrantes venezolanos de la diócesis de Lurín</v>
      </c>
      <c r="AX135" t="str">
        <v>CARE</v>
      </c>
      <c r="AY135" t="str">
        <v>Cáritas Alemania</v>
      </c>
      <c r="AZ135" t="str">
        <v>Cáritas Aruba</v>
      </c>
      <c r="BA135" t="str">
        <v>Cáritas Bolivia</v>
      </c>
      <c r="BB135" t="str">
        <v>Cáritas Brasil</v>
      </c>
      <c r="BC135" t="str">
        <v>Caritas Ecuador</v>
      </c>
      <c r="BD135" t="str">
        <v>Caritas Manaus</v>
      </c>
      <c r="BE135" t="str">
        <v>Caritas Parana</v>
      </c>
      <c r="BF135" t="str">
        <v>Cáritas Perú</v>
      </c>
      <c r="BG135" t="str">
        <v>Cáritas Rio de Janeiro</v>
      </c>
      <c r="BH135" t="str">
        <v>Cáritas São Paulo</v>
      </c>
      <c r="BI135" t="str">
        <v>Cáritas Suiza</v>
      </c>
      <c r="BJ135" t="str">
        <v>Cáritas Willemstad</v>
      </c>
      <c r="BK135" t="str">
        <v>Casa Cemisol</v>
      </c>
      <c r="BL135" t="str">
        <v>Casa Hogar San José</v>
      </c>
      <c r="BM135" t="str">
        <v>Casa Violeta</v>
      </c>
      <c r="BN135" t="str">
        <v>Centro de Atencion alMigrante (CAM)</v>
      </c>
      <c r="BO135" t="str">
        <v>Centro de Atencion Psicosocial (CAPS)</v>
      </c>
      <c r="BP135" t="str">
        <v>Centro de Defensa de los Derechos Humanos de Guarulhos (CCDH)</v>
      </c>
      <c r="BQ135" t="str">
        <v>Centro de Desarrollo y Autogestión</v>
      </c>
      <c r="BR135" t="str">
        <v>Centro de Estudios y Programas Integrados para el Desarrollo Sostenible (CIEDS)</v>
      </c>
      <c r="BS135" t="str">
        <v>Centro de Estudios y Solidaridad con América Latina (CESAL)</v>
      </c>
      <c r="BT135" t="str">
        <v>Centro de Migración y Derechos Humanos de la Diócesis de Roraima</v>
      </c>
      <c r="BU135" t="str">
        <v>Centro Familiar Familias Sin Fronteras – Fundación Familia Sin Fronteras</v>
      </c>
      <c r="BV135" t="str">
        <v>CESVI-Cooperazione e Sviluppo</v>
      </c>
      <c r="BW135" t="str">
        <v>ChildFund Internacional</v>
      </c>
      <c r="BX135" t="str">
        <v>CHS Alternativo</v>
      </c>
      <c r="BY135" t="str">
        <v>CIR - Conselho Indígena de Roraima</v>
      </c>
      <c r="BZ135" t="str">
        <v>Coletivo MOSAICO - Asociación del Movimiento Social, Ambiental, Interactivo, Cultural y Organizacional</v>
      </c>
      <c r="CA135" t="str">
        <v>COLVENZ</v>
      </c>
      <c r="CB135" t="str">
        <v>Comisión Argentina para Refugiados y Migrantes (CAREF)</v>
      </c>
      <c r="CC135" t="str">
        <v>Comité Internacional de la Cruz Roja</v>
      </c>
      <c r="CD135" t="str">
        <v>Comité Internacional de Rescate (IRC)</v>
      </c>
      <c r="CE135" t="str">
        <v>Comité Internacional para el Desarrollo de los Pueblos (CISP)</v>
      </c>
      <c r="CF135" t="str">
        <v>Comite permanente por la defensa de los derechos humanos (CDH)</v>
      </c>
      <c r="CG135" t="str">
        <v>Compasión internacional</v>
      </c>
      <c r="CH135" t="str">
        <v>Compassiva</v>
      </c>
      <c r="CI135" t="str">
        <v>Conozco mis derechos</v>
      </c>
      <c r="CJ135" t="str">
        <v>ConQuito</v>
      </c>
      <c r="CK135" t="str">
        <v>Consejo Danés para los Refugiados (DRC)</v>
      </c>
      <c r="CL135" t="str">
        <v>Consejo Interreligioso del Perú - Religiones por la Paz</v>
      </c>
      <c r="CM135" t="str">
        <v>Consejo Noruego para los Refugiados (NRC)</v>
      </c>
      <c r="CN135" t="str">
        <v>Consorcio de Org. Privadas de promoción al desarrollo de la micro y pequeña empresa</v>
      </c>
      <c r="CO135" t="str">
        <v>COOPI - Cooperación Internacional</v>
      </c>
      <c r="CP135" t="str">
        <v>Corporacion Minuto de Dios</v>
      </c>
      <c r="CQ135" t="str">
        <v>Corporación Opción Legal</v>
      </c>
      <c r="CR135" t="str">
        <v>Corporación para el Desarrollo de Emprendimiento y la Innovación Social</v>
      </c>
      <c r="CS135" t="str">
        <v>Cruz Roja Argentina</v>
      </c>
      <c r="CT135" t="str">
        <v>Cruz Roja Colombia</v>
      </c>
      <c r="CU135" t="str">
        <v>Cruz Roja Ecuador</v>
      </c>
      <c r="CV135" t="str">
        <v>Cruz Roja Española</v>
      </c>
      <c r="CW135" t="str">
        <v>Cruz Roja Panamá</v>
      </c>
      <c r="CX135" t="str">
        <v>Cruz Roja Paraguay</v>
      </c>
      <c r="CY135" t="str">
        <v>Cruz Roja Perú</v>
      </c>
      <c r="CZ135" t="str">
        <v>Cruz Roja Uruguay</v>
      </c>
      <c r="DA135" t="str">
        <v>Cuso Internacional</v>
      </c>
      <c r="DB135" t="str">
        <v>DCF (Danielle’s Children Fund)</v>
      </c>
      <c r="DC135" t="str">
        <v>Desarrollo Cooperativo Agrícola Internacional / Voluntarios en Asistencia Cooperativa en el Extranjero</v>
      </c>
      <c r="DD135" t="str">
        <v>Diakonie Katastrophenhilfe</v>
      </c>
      <c r="DE135" t="str">
        <v>Diálogo Diverso</v>
      </c>
      <c r="DF135" t="str">
        <v>Diáspora Venezolana en República Dominicana</v>
      </c>
      <c r="DG135" t="str">
        <v>Duendes y Ángeles Vinotinto República Dominicana</v>
      </c>
      <c r="DH135" t="str">
        <v>Embajadores internacionales de Canarinhos da Amazonia por la paz</v>
      </c>
      <c r="DI135" t="str">
        <v>Encuentros SJS (Servicio Jesuita de la Solidaridad)</v>
      </c>
      <c r="DJ135" t="str">
        <v>Ending Violence Against Migrants</v>
      </c>
      <c r="DK135" t="str">
        <v>Entidad de las Naciones Unidas para la Igualdad de Género y el Empoderamiento de las Mujeres</v>
      </c>
      <c r="DL135" t="str">
        <v>Famia Planea</v>
      </c>
      <c r="DM135" t="str">
        <v>Family Planning Association of Trinidad and Tobago</v>
      </c>
      <c r="DN135" t="str">
        <v>Federación de Mujeres de Sucumbíos</v>
      </c>
      <c r="DO135" t="str">
        <v>Federación Internacional de la Cruz Roja (FIRC)</v>
      </c>
      <c r="DP135" t="str">
        <v>Federación internacional humanitaria</v>
      </c>
      <c r="DQ135" t="str">
        <v>Federación Luterana Mundial</v>
      </c>
      <c r="DR135" t="str">
        <v>Fondo de las Naciones Unidas para la Infancia (UNICEF)</v>
      </c>
      <c r="DS135" t="str">
        <v>Fondo de Población de las Naciones Unidas (UNFPA)</v>
      </c>
      <c r="DT135" t="str">
        <v>Fondo Ecuatoriano Populorum Progressio</v>
      </c>
      <c r="DU135" t="str">
        <v>Foro de Israel para la Ayuda Humanitaria Internacional (IsraAID)</v>
      </c>
      <c r="DV135" t="str">
        <v>Foro de la Sociedad Civil en Salud (ForoSalud)</v>
      </c>
      <c r="DW135" t="str">
        <v>Foro Salud Callao</v>
      </c>
      <c r="DX135" t="str">
        <v>Fraternidade Sem Fronteiras</v>
      </c>
      <c r="DY135" t="str">
        <v>Fundación “Project Hope of Colombia”</v>
      </c>
      <c r="DZ135" t="str">
        <v>Fundación Alas de Colibrí</v>
      </c>
      <c r="EA135" t="str">
        <v>Fundación Americares</v>
      </c>
      <c r="EB135" t="str">
        <v>Fundación AVSI</v>
      </c>
      <c r="EC135" t="str">
        <v>Fundación Baylor Colombia</v>
      </c>
      <c r="ED135" t="str">
        <v>Fundación Casa de Refugio Matilde</v>
      </c>
      <c r="EE135" t="str">
        <v>Fundación Colonia de Venezuela en República Dominicana (FUNCOVERD)</v>
      </c>
      <c r="EF135" t="str">
        <v>Fundación Comisión Católica Argentina de Migraciones (FCCAM)</v>
      </c>
      <c r="EG135" t="str">
        <v>Fundación CRISFE</v>
      </c>
      <c r="EH135" t="str">
        <v>Fundación de Ayuda Social de Las Iglesias Cristianas</v>
      </c>
      <c r="EI135" t="str">
        <v>Fundación de Ayuda Social de las Iglesias Cristianas (FASIC)</v>
      </c>
      <c r="EJ135" t="str">
        <v>Fundación de Emigrantes Venezolanos (FEV)</v>
      </c>
      <c r="EK135" t="str">
        <v>Fundación de las Americas (FUDELA)</v>
      </c>
      <c r="EL135" t="str">
        <v>Fundación Educativa Rada</v>
      </c>
      <c r="EM135" t="str">
        <v>Fundación Equidad</v>
      </c>
      <c r="EN135" t="str">
        <v>Fundación Halü Bienestar Humano (HALU)</v>
      </c>
      <c r="EO135" t="str">
        <v>Fundación Huésped</v>
      </c>
      <c r="EP135" t="str">
        <v>Fundación Human Rights Caribbean (HRC)</v>
      </c>
      <c r="EQ135" t="str">
        <v>Fundación Las Golondrinas</v>
      </c>
      <c r="ER135" t="str">
        <v>Fundación Manos Abiertas</v>
      </c>
      <c r="ES135" t="str">
        <v>Fundación Mi Sangre</v>
      </c>
      <c r="ET135" t="str">
        <v>Fundación Nuestros Jóvenes</v>
      </c>
      <c r="EU135" t="str">
        <v>Fundacion pa Hende Muhe den Dificultad (FHMD)</v>
      </c>
      <c r="EV135" t="str">
        <v>Fundación Pan de Vida</v>
      </c>
      <c r="EW135" t="str">
        <v>Fundación Panamericana de Desarrollo</v>
      </c>
      <c r="EX135" t="str">
        <v>Fundación Panamericana para el Desarrollo (FUPAD)</v>
      </c>
      <c r="EY135" t="str">
        <v>Fundación para Asistencia a las Víctimas</v>
      </c>
      <c r="EZ135" t="str">
        <v>Fundación para la Integración y el Desarrollo de América Latina (FIDAL)</v>
      </c>
      <c r="FA135" t="str">
        <v>Fundación Salú pa Tur</v>
      </c>
      <c r="FB135" t="str">
        <v>Fundación Scalabrini Bolivia</v>
      </c>
      <c r="FC135" t="str">
        <v>Fundacion Scalabrini Chile</v>
      </c>
      <c r="FD135" t="str">
        <v>Fundación SES</v>
      </c>
      <c r="FE135" t="str">
        <v>Fundación Solidaria Trabajo para un Hermano</v>
      </c>
      <c r="FF135" t="str">
        <v>Fundación Stima</v>
      </c>
      <c r="FG135" t="str">
        <v>Fundación Takuna</v>
      </c>
      <c r="FH135" t="str">
        <v>Fundación Tarabita</v>
      </c>
      <c r="FI135" t="str">
        <v>Fundación Venex Curacao</v>
      </c>
      <c r="FJ135" t="str">
        <v>Globalizate Radio</v>
      </c>
      <c r="FK135" t="str">
        <v>GOAL</v>
      </c>
      <c r="FL135" t="str">
        <v>Heartland Alliance International (HAI)</v>
      </c>
      <c r="FM135" t="str">
        <v>HELVETAS Swiss Intercooperation</v>
      </c>
      <c r="FN135" t="str">
        <v>Hermanos Salesianas</v>
      </c>
      <c r="FO135" t="str">
        <v>HIAS</v>
      </c>
      <c r="FP135" t="str">
        <v>Hogar de Cristo</v>
      </c>
      <c r="FQ135" t="str">
        <v>Hogar de Nazareth</v>
      </c>
      <c r="FR135" t="str">
        <v>Human Rights Defence Curaçao</v>
      </c>
      <c r="FS135" t="str">
        <v>Humanity &amp; Inclusion</v>
      </c>
      <c r="FT135" t="str">
        <v>Humans Analytic</v>
      </c>
      <c r="FU135" t="str">
        <v>IEB - Instituto Internacional de Educação do Brasil</v>
      </c>
      <c r="FV135" t="str">
        <v>iMMAP</v>
      </c>
      <c r="FW135" t="str">
        <v>IMPACT Initiatives (REACH)</v>
      </c>
      <c r="FX135" t="str">
        <v>Institute of Natural and Cultural Heritage (IPANC)</v>
      </c>
      <c r="FY135" t="str">
        <v>Instituto de Democracia y Derechos Humanos</v>
      </c>
      <c r="FZ135" t="str">
        <v>Instituto de maná</v>
      </c>
      <c r="GA135" t="str">
        <v>Instituto de Promoción del Desarrollo Solidario</v>
      </c>
      <c r="GB135" t="str">
        <v>Instituto Dominicano de Desarrollo Integral</v>
      </c>
      <c r="GC135" t="str">
        <v>Instituto Félix Guattari</v>
      </c>
      <c r="GD135" t="str">
        <v>Instituto Nice</v>
      </c>
      <c r="GE135" t="str">
        <v>Instituto para las Migraciones y Derechos Humanos (IMDH)</v>
      </c>
      <c r="GF135" t="str">
        <v>Instituto Pirilampos - Grupo de visitas y acciones voluntarias en Roraima</v>
      </c>
      <c r="GG135" t="str">
        <v>INTERSOS</v>
      </c>
      <c r="GH135" t="str">
        <v>IPANC</v>
      </c>
      <c r="GI135" t="str">
        <v>Kimirina Coorporation</v>
      </c>
      <c r="GJ135" t="str">
        <v>La Bolsa del Samaritano</v>
      </c>
      <c r="GK135" t="str">
        <v>Lutheran World Relief</v>
      </c>
      <c r="GL135" t="str">
        <v>Malteser International</v>
      </c>
      <c r="GM135" t="str">
        <v>Más Igualdad Perú</v>
      </c>
      <c r="GN135" t="str">
        <v>MedGlobal</v>
      </c>
      <c r="GO135" t="str">
        <v>Medical Teams International</v>
      </c>
      <c r="GP135" t="str">
        <v>Médicos del Mundo</v>
      </c>
      <c r="GQ135" t="str">
        <v>Mercy Corps</v>
      </c>
      <c r="GR135" t="str">
        <v>Migrantes, Refugiados y Argentinos Emprendedores Sociales (MIRARES)</v>
      </c>
      <c r="GS135" t="str">
        <v>Mision Scalabriniana - Ecuador</v>
      </c>
      <c r="GT135" t="str">
        <v>Missão Paz</v>
      </c>
      <c r="GU135" t="str">
        <v>Movimiento de Mujeres de El Oro</v>
      </c>
      <c r="GV135" t="str">
        <v>Movimiento LGBT+ Brasil</v>
      </c>
      <c r="GW135" t="str">
        <v>Museu A CASA</v>
      </c>
      <c r="GX135" t="str">
        <v>Nueva organización</v>
      </c>
      <c r="GY135" t="str">
        <v>Oficina de la Coordinadora Residente UN</v>
      </c>
      <c r="GZ135" t="str">
        <v>Oficina de las Naciones Unidas de Servicios para Proyectos (UNOPS)</v>
      </c>
      <c r="HA135" t="str">
        <v>Oficina de Naciones Unidas contra la Droga y el Delito (ONUDD)</v>
      </c>
      <c r="HB135" t="str">
        <v>Oficina de Naciones Unidas para la Coordinación de Asuntos Humanitarios</v>
      </c>
      <c r="HC135" t="str">
        <v>Oficina del Alto Comisionado de las Naciones Unidas para los Derechos Humanos (ACNUDH)</v>
      </c>
      <c r="HD135" t="str">
        <v>ONU voluntarios</v>
      </c>
      <c r="HE135" t="str">
        <v>Opportunity International/AGAPE</v>
      </c>
      <c r="HF135" t="str">
        <v>Organización de Estados Iberoamericanos para la Educación, la Ciencia y la Cultura (OEI)</v>
      </c>
      <c r="HG135" t="str">
        <v>Organización de las Naciones Unidas para la Alimentación y la Agricultura (FAO)</v>
      </c>
      <c r="HH135" t="str">
        <v>Organización de las Naciones Unidas para la Educación, la Ciencia y la Cultura (UNESCO)</v>
      </c>
      <c r="HI135" t="str">
        <v>Organización Fuerza Internacional de Capellanía DDHH y DIH OFICA ICC</v>
      </c>
      <c r="HJ135" t="str">
        <v>Organización Internacional del Trabajo (OIT)</v>
      </c>
      <c r="HK135" t="str">
        <v>Organización Internacional para las Migraciones (OIM)</v>
      </c>
      <c r="HL135" t="str">
        <v>Organización Panamericana de la Salud/Organización Mundial de la Salud (OPS/OMS)</v>
      </c>
      <c r="HM135" t="str">
        <v>OXFAM</v>
      </c>
      <c r="HN135" t="str">
        <v>Parroquia Eclesiástica San Francisco</v>
      </c>
      <c r="HO135" t="str">
        <v>Parroquia Ntra Sra Asunción y Madre de los Migrantes</v>
      </c>
      <c r="HP135" t="str">
        <v>Pastoral de Movilidad Humana - Conferencia Episcopal Peruana</v>
      </c>
      <c r="HQ135" t="str">
        <v>Pastoral Social Cáritas</v>
      </c>
      <c r="HR135" t="str">
        <v>Patronato de Amparo Social de Tulcán</v>
      </c>
      <c r="HS135" t="str">
        <v>Peace for Development</v>
      </c>
      <c r="HT135" t="str">
        <v>Plan Internacional</v>
      </c>
      <c r="HU135" t="str">
        <v>Première Urgence Internationale</v>
      </c>
      <c r="HV135" t="str">
        <v>PROBONO Colombia</v>
      </c>
      <c r="HW135" t="str">
        <v>Progetto mondo mlal</v>
      </c>
      <c r="HX135" t="str">
        <v>Programa Conjunto de las Naciones Unidas sobre el VIH/SIDA (ONUSIDA)</v>
      </c>
      <c r="HY135" t="str">
        <v>Programa de las Naciones Unidas para el Desarrollo (PNUD)</v>
      </c>
      <c r="HZ135" t="str">
        <v>Programa de las Naciones Unidas para los Asentamientos Humanos (UN Habitat)</v>
      </c>
      <c r="IA135" t="str">
        <v>Programa de Soporte a la autoayuda de personas seropositivas</v>
      </c>
      <c r="IB135" t="str">
        <v>Programa Mundial de Alimentos (PMA)</v>
      </c>
      <c r="IC135" t="str">
        <v>Purik Huasi</v>
      </c>
      <c r="ID135" t="str">
        <v>Red con Migrantes y Refugiados</v>
      </c>
      <c r="IE135" t="str">
        <v>Red de Investigaciones Orientadas a la Solución de Problemas en Derechos Humanos</v>
      </c>
      <c r="IF135" t="str">
        <v>Red Internacional de Migración Scalabrini</v>
      </c>
      <c r="IG135" t="str">
        <v>Red Latinoamericana de Organizaciones no Gubernamentales de Personas con Discapacidad y sus Familias (RIADIS)</v>
      </c>
      <c r="IH135" t="str">
        <v>Red regioanal LGTBI+</v>
      </c>
      <c r="II135" t="str">
        <v>Renacer</v>
      </c>
      <c r="IJ135" t="str">
        <v>RET Internacional</v>
      </c>
      <c r="IK135" t="str">
        <v>Save the Children (SCI)</v>
      </c>
      <c r="IL135" t="str">
        <v>Sección Peruana de Amnistía Internacional</v>
      </c>
      <c r="IM135" t="str">
        <v>Semillas para la Democracia</v>
      </c>
      <c r="IN135" t="str">
        <v>Servicio Ecuménico para la Dignidad Humana</v>
      </c>
      <c r="IO135" t="str">
        <v>Servicio Jesuita a Migrantes (SJM)</v>
      </c>
      <c r="IP135" t="str">
        <v>Servicio Jesuita a Migrantes y Refugiados (SJMR)</v>
      </c>
      <c r="IQ135" t="str">
        <v>Servicio Jesuita a Refugiados (SJR)</v>
      </c>
      <c r="IR135" t="str">
        <v>Servicio Pastoral de Migrantes Nacional</v>
      </c>
      <c r="IS135" t="str">
        <v>Serviço Pastoral dos Migrantes do Nordeste</v>
      </c>
      <c r="IT135" t="str">
        <v>Sesame Workshop</v>
      </c>
      <c r="IU135" t="str">
        <v>Sociedad Bolivariana de Curaçao</v>
      </c>
      <c r="IV135" t="str">
        <v>Solidarites International/Premiere Urgence Internationale (Consorcio de SI y PUI)</v>
      </c>
      <c r="IW135" t="str">
        <v>Sparkassenstiftung für internationale Kooperation</v>
      </c>
      <c r="IX135" t="str">
        <v>Stichting Slachtofferhulp Curaçao</v>
      </c>
      <c r="IY135" t="str">
        <v>Swisscontact</v>
      </c>
      <c r="IZ135" t="str">
        <v>Tearfund</v>
      </c>
      <c r="JA135" t="str">
        <v>TECHO</v>
      </c>
      <c r="JB135" t="str">
        <v>Terre des Hommes Italy</v>
      </c>
      <c r="JC135" t="str">
        <v>Terre des Hommes Lausanne</v>
      </c>
      <c r="JD135" t="str">
        <v>Terre des Hommes Suisse</v>
      </c>
      <c r="JE135" t="str">
        <v>Universidad Católica del Uruguay (UCU)</v>
      </c>
      <c r="JF135" t="str">
        <v>Universidad de Buenos Aires (UBA)</v>
      </c>
      <c r="JG135" t="str">
        <v>UruVene</v>
      </c>
      <c r="JH135" t="str">
        <v>VenAruba Solidaria</v>
      </c>
      <c r="JI135" t="str">
        <v>VenEuropa</v>
      </c>
      <c r="JJ135" t="str">
        <v>Venezolanos en San Cristóbal</v>
      </c>
      <c r="JK135" t="str">
        <v>Vicaría de Pastoral Social Caritas</v>
      </c>
      <c r="JL135" t="str">
        <v>Vicariato apostólico de Esmeraldas – Nación de Paz (VAE)</v>
      </c>
      <c r="JM135" t="str">
        <v>Visión Mundial</v>
      </c>
      <c r="JN135" t="str">
        <v>War Child</v>
      </c>
      <c r="JO135" t="str">
        <v>We World GVC</v>
      </c>
      <c r="JP135" t="str">
        <v>World Council of Credit Unions</v>
      </c>
      <c r="JQ135" t="str">
        <v>ZOA</v>
      </c>
    </row>
    <row r="136" spans="1:277" ht="28.8" x14ac:dyDescent="0.3">
      <c r="A136" s="37" t="s">
        <v>936</v>
      </c>
      <c r="B136" s="37" t="s">
        <v>937</v>
      </c>
      <c r="C136" s="37" t="s">
        <v>937</v>
      </c>
      <c r="D136" s="37"/>
      <c r="E136" s="37" t="s">
        <v>937</v>
      </c>
      <c r="F136" s="46" t="b">
        <v>0</v>
      </c>
      <c r="G136" s="46" t="s">
        <v>2167</v>
      </c>
      <c r="I136" t="str" cm="1">
        <f t="array" ref="I136:JQ136">TRANSPOSE(_xlfn._xlws.SORT(_xlfn._xlws.FILTER(Table3[Nombre],ISNUMBER(SEARCH(' Activity Sheet'!C137,Table3[Nombre])),"Not found"),,1))</f>
        <v>100% Diversidad y Derechos</v>
      </c>
      <c r="J136" t="str">
        <v>ABV - Asociación del Bien con la Vida</v>
      </c>
      <c r="K136" t="str">
        <v>ACAPS</v>
      </c>
      <c r="L136" t="str">
        <v>Acción contra el Hambre</v>
      </c>
      <c r="M136" t="str">
        <v>ACT Alianza</v>
      </c>
      <c r="N136" t="str">
        <v>ACTED</v>
      </c>
      <c r="O136" t="str">
        <v>Agencia Adventista de Desarollo y Recursos Asistenciales (ADRA)</v>
      </c>
      <c r="P136" t="str">
        <v>Agencia de Cooperación Alemana para el Desarrollo GIZ</v>
      </c>
      <c r="Q136" t="str">
        <v>AID FOR AIDS</v>
      </c>
      <c r="R136" t="str">
        <v>AIDS Healthcare Foundation</v>
      </c>
      <c r="S136" t="str">
        <v>Aldeas Infantiles SOS</v>
      </c>
      <c r="T136" t="str">
        <v>Alianza por la Solidaridad</v>
      </c>
      <c r="U136" t="str">
        <v>Alianza por Venezuela</v>
      </c>
      <c r="V136" t="str">
        <v>Alto Comisionado de las Naciones Unidas para los Refugiados (ACNUR)</v>
      </c>
      <c r="W136" t="str">
        <v>Asociación Aves</v>
      </c>
      <c r="X136" t="str">
        <v>Asociación Caritativa y Cultural Amigos do Noivo</v>
      </c>
      <c r="Y136" t="str">
        <v>Asociación Churún Merú</v>
      </c>
      <c r="Z136" t="str">
        <v>Asociación Civil de Chamos Venezolanos</v>
      </c>
      <c r="AA136" t="str">
        <v>Asociación Civil El Paso</v>
      </c>
      <c r="AB136" t="str">
        <v>Asociación Civil Venezolana en Paraguay</v>
      </c>
      <c r="AC136" t="str">
        <v>Asociación Construyendo Caminos de Esperanza Frente a la Injusticia, el Rechazo y el Olvido (CCEFIRO)</v>
      </c>
      <c r="AD136" t="str">
        <v>Asociación de Apoyo al Desarrollo - APOYAR</v>
      </c>
      <c r="AE136" t="str">
        <v>Asociacion de Jubilados y Pensionados Venezolanos en Argentina</v>
      </c>
      <c r="AF136" t="str">
        <v>Asociación de Psicólogos Venezolanos en Argentina</v>
      </c>
      <c r="AG136" t="str">
        <v>Asociación de venezolanos en la República argentina (ASOVEN)</v>
      </c>
      <c r="AH136" t="str">
        <v>Asociación educativa y caritativa Vale da Benção (AEBVB)</v>
      </c>
      <c r="AI136" t="str">
        <v>Asociación Idas y Vueltas</v>
      </c>
      <c r="AJ136" t="str">
        <v>Asociación ILLARI-AMANECER</v>
      </c>
      <c r="AK136" t="str">
        <v>Asociación Inmigrante Feliz</v>
      </c>
      <c r="AL136" t="str">
        <v>Asociación Manos Veneguayas</v>
      </c>
      <c r="AM136" t="str">
        <v>AsociacIón Misioneros de San Carlos Scalabrinianos</v>
      </c>
      <c r="AN136" t="str">
        <v>Asociación Mutual Israelita Argentina</v>
      </c>
      <c r="AO136" t="str">
        <v>Asociación Profamilia</v>
      </c>
      <c r="AP136" t="str">
        <v>Asociación Quinta Ola</v>
      </c>
      <c r="AQ136" t="str">
        <v>Asociación Solidaridad y Acción</v>
      </c>
      <c r="AR136" t="str">
        <v>Asociación Venezolana en Chile</v>
      </c>
      <c r="AS136" t="str">
        <v>Associação Hermanitos</v>
      </c>
      <c r="AT136" t="str">
        <v>Ayuda en Acción</v>
      </c>
      <c r="AU136" t="str">
        <v>Bethany Christian Services</v>
      </c>
      <c r="AV136" t="str">
        <v>Blumont</v>
      </c>
      <c r="AW136" t="str">
        <v>Capellanía de migrantes venezolanos de la diócesis de Lurín</v>
      </c>
      <c r="AX136" t="str">
        <v>CARE</v>
      </c>
      <c r="AY136" t="str">
        <v>Cáritas Alemania</v>
      </c>
      <c r="AZ136" t="str">
        <v>Cáritas Aruba</v>
      </c>
      <c r="BA136" t="str">
        <v>Cáritas Bolivia</v>
      </c>
      <c r="BB136" t="str">
        <v>Cáritas Brasil</v>
      </c>
      <c r="BC136" t="str">
        <v>Caritas Ecuador</v>
      </c>
      <c r="BD136" t="str">
        <v>Caritas Manaus</v>
      </c>
      <c r="BE136" t="str">
        <v>Caritas Parana</v>
      </c>
      <c r="BF136" t="str">
        <v>Cáritas Perú</v>
      </c>
      <c r="BG136" t="str">
        <v>Cáritas Rio de Janeiro</v>
      </c>
      <c r="BH136" t="str">
        <v>Cáritas São Paulo</v>
      </c>
      <c r="BI136" t="str">
        <v>Cáritas Suiza</v>
      </c>
      <c r="BJ136" t="str">
        <v>Cáritas Willemstad</v>
      </c>
      <c r="BK136" t="str">
        <v>Casa Cemisol</v>
      </c>
      <c r="BL136" t="str">
        <v>Casa Hogar San José</v>
      </c>
      <c r="BM136" t="str">
        <v>Casa Violeta</v>
      </c>
      <c r="BN136" t="str">
        <v>Centro de Atencion alMigrante (CAM)</v>
      </c>
      <c r="BO136" t="str">
        <v>Centro de Atencion Psicosocial (CAPS)</v>
      </c>
      <c r="BP136" t="str">
        <v>Centro de Defensa de los Derechos Humanos de Guarulhos (CCDH)</v>
      </c>
      <c r="BQ136" t="str">
        <v>Centro de Desarrollo y Autogestión</v>
      </c>
      <c r="BR136" t="str">
        <v>Centro de Estudios y Programas Integrados para el Desarrollo Sostenible (CIEDS)</v>
      </c>
      <c r="BS136" t="str">
        <v>Centro de Estudios y Solidaridad con América Latina (CESAL)</v>
      </c>
      <c r="BT136" t="str">
        <v>Centro de Migración y Derechos Humanos de la Diócesis de Roraima</v>
      </c>
      <c r="BU136" t="str">
        <v>Centro Familiar Familias Sin Fronteras – Fundación Familia Sin Fronteras</v>
      </c>
      <c r="BV136" t="str">
        <v>CESVI-Cooperazione e Sviluppo</v>
      </c>
      <c r="BW136" t="str">
        <v>ChildFund Internacional</v>
      </c>
      <c r="BX136" t="str">
        <v>CHS Alternativo</v>
      </c>
      <c r="BY136" t="str">
        <v>CIR - Conselho Indígena de Roraima</v>
      </c>
      <c r="BZ136" t="str">
        <v>Coletivo MOSAICO - Asociación del Movimiento Social, Ambiental, Interactivo, Cultural y Organizacional</v>
      </c>
      <c r="CA136" t="str">
        <v>COLVENZ</v>
      </c>
      <c r="CB136" t="str">
        <v>Comisión Argentina para Refugiados y Migrantes (CAREF)</v>
      </c>
      <c r="CC136" t="str">
        <v>Comité Internacional de la Cruz Roja</v>
      </c>
      <c r="CD136" t="str">
        <v>Comité Internacional de Rescate (IRC)</v>
      </c>
      <c r="CE136" t="str">
        <v>Comité Internacional para el Desarrollo de los Pueblos (CISP)</v>
      </c>
      <c r="CF136" t="str">
        <v>Comite permanente por la defensa de los derechos humanos (CDH)</v>
      </c>
      <c r="CG136" t="str">
        <v>Compasión internacional</v>
      </c>
      <c r="CH136" t="str">
        <v>Compassiva</v>
      </c>
      <c r="CI136" t="str">
        <v>Conozco mis derechos</v>
      </c>
      <c r="CJ136" t="str">
        <v>ConQuito</v>
      </c>
      <c r="CK136" t="str">
        <v>Consejo Danés para los Refugiados (DRC)</v>
      </c>
      <c r="CL136" t="str">
        <v>Consejo Interreligioso del Perú - Religiones por la Paz</v>
      </c>
      <c r="CM136" t="str">
        <v>Consejo Noruego para los Refugiados (NRC)</v>
      </c>
      <c r="CN136" t="str">
        <v>Consorcio de Org. Privadas de promoción al desarrollo de la micro y pequeña empresa</v>
      </c>
      <c r="CO136" t="str">
        <v>COOPI - Cooperación Internacional</v>
      </c>
      <c r="CP136" t="str">
        <v>Corporacion Minuto de Dios</v>
      </c>
      <c r="CQ136" t="str">
        <v>Corporación Opción Legal</v>
      </c>
      <c r="CR136" t="str">
        <v>Corporación para el Desarrollo de Emprendimiento y la Innovación Social</v>
      </c>
      <c r="CS136" t="str">
        <v>Cruz Roja Argentina</v>
      </c>
      <c r="CT136" t="str">
        <v>Cruz Roja Colombia</v>
      </c>
      <c r="CU136" t="str">
        <v>Cruz Roja Ecuador</v>
      </c>
      <c r="CV136" t="str">
        <v>Cruz Roja Española</v>
      </c>
      <c r="CW136" t="str">
        <v>Cruz Roja Panamá</v>
      </c>
      <c r="CX136" t="str">
        <v>Cruz Roja Paraguay</v>
      </c>
      <c r="CY136" t="str">
        <v>Cruz Roja Perú</v>
      </c>
      <c r="CZ136" t="str">
        <v>Cruz Roja Uruguay</v>
      </c>
      <c r="DA136" t="str">
        <v>Cuso Internacional</v>
      </c>
      <c r="DB136" t="str">
        <v>DCF (Danielle’s Children Fund)</v>
      </c>
      <c r="DC136" t="str">
        <v>Desarrollo Cooperativo Agrícola Internacional / Voluntarios en Asistencia Cooperativa en el Extranjero</v>
      </c>
      <c r="DD136" t="str">
        <v>Diakonie Katastrophenhilfe</v>
      </c>
      <c r="DE136" t="str">
        <v>Diálogo Diverso</v>
      </c>
      <c r="DF136" t="str">
        <v>Diáspora Venezolana en República Dominicana</v>
      </c>
      <c r="DG136" t="str">
        <v>Duendes y Ángeles Vinotinto República Dominicana</v>
      </c>
      <c r="DH136" t="str">
        <v>Embajadores internacionales de Canarinhos da Amazonia por la paz</v>
      </c>
      <c r="DI136" t="str">
        <v>Encuentros SJS (Servicio Jesuita de la Solidaridad)</v>
      </c>
      <c r="DJ136" t="str">
        <v>Ending Violence Against Migrants</v>
      </c>
      <c r="DK136" t="str">
        <v>Entidad de las Naciones Unidas para la Igualdad de Género y el Empoderamiento de las Mujeres</v>
      </c>
      <c r="DL136" t="str">
        <v>Famia Planea</v>
      </c>
      <c r="DM136" t="str">
        <v>Family Planning Association of Trinidad and Tobago</v>
      </c>
      <c r="DN136" t="str">
        <v>Federación de Mujeres de Sucumbíos</v>
      </c>
      <c r="DO136" t="str">
        <v>Federación Internacional de la Cruz Roja (FIRC)</v>
      </c>
      <c r="DP136" t="str">
        <v>Federación internacional humanitaria</v>
      </c>
      <c r="DQ136" t="str">
        <v>Federación Luterana Mundial</v>
      </c>
      <c r="DR136" t="str">
        <v>Fondo de las Naciones Unidas para la Infancia (UNICEF)</v>
      </c>
      <c r="DS136" t="str">
        <v>Fondo de Población de las Naciones Unidas (UNFPA)</v>
      </c>
      <c r="DT136" t="str">
        <v>Fondo Ecuatoriano Populorum Progressio</v>
      </c>
      <c r="DU136" t="str">
        <v>Foro de Israel para la Ayuda Humanitaria Internacional (IsraAID)</v>
      </c>
      <c r="DV136" t="str">
        <v>Foro de la Sociedad Civil en Salud (ForoSalud)</v>
      </c>
      <c r="DW136" t="str">
        <v>Foro Salud Callao</v>
      </c>
      <c r="DX136" t="str">
        <v>Fraternidade Sem Fronteiras</v>
      </c>
      <c r="DY136" t="str">
        <v>Fundación “Project Hope of Colombia”</v>
      </c>
      <c r="DZ136" t="str">
        <v>Fundación Alas de Colibrí</v>
      </c>
      <c r="EA136" t="str">
        <v>Fundación Americares</v>
      </c>
      <c r="EB136" t="str">
        <v>Fundación AVSI</v>
      </c>
      <c r="EC136" t="str">
        <v>Fundación Baylor Colombia</v>
      </c>
      <c r="ED136" t="str">
        <v>Fundación Casa de Refugio Matilde</v>
      </c>
      <c r="EE136" t="str">
        <v>Fundación Colonia de Venezuela en República Dominicana (FUNCOVERD)</v>
      </c>
      <c r="EF136" t="str">
        <v>Fundación Comisión Católica Argentina de Migraciones (FCCAM)</v>
      </c>
      <c r="EG136" t="str">
        <v>Fundación CRISFE</v>
      </c>
      <c r="EH136" t="str">
        <v>Fundación de Ayuda Social de Las Iglesias Cristianas</v>
      </c>
      <c r="EI136" t="str">
        <v>Fundación de Ayuda Social de las Iglesias Cristianas (FASIC)</v>
      </c>
      <c r="EJ136" t="str">
        <v>Fundación de Emigrantes Venezolanos (FEV)</v>
      </c>
      <c r="EK136" t="str">
        <v>Fundación de las Americas (FUDELA)</v>
      </c>
      <c r="EL136" t="str">
        <v>Fundación Educativa Rada</v>
      </c>
      <c r="EM136" t="str">
        <v>Fundación Equidad</v>
      </c>
      <c r="EN136" t="str">
        <v>Fundación Halü Bienestar Humano (HALU)</v>
      </c>
      <c r="EO136" t="str">
        <v>Fundación Huésped</v>
      </c>
      <c r="EP136" t="str">
        <v>Fundación Human Rights Caribbean (HRC)</v>
      </c>
      <c r="EQ136" t="str">
        <v>Fundación Las Golondrinas</v>
      </c>
      <c r="ER136" t="str">
        <v>Fundación Manos Abiertas</v>
      </c>
      <c r="ES136" t="str">
        <v>Fundación Mi Sangre</v>
      </c>
      <c r="ET136" t="str">
        <v>Fundación Nuestros Jóvenes</v>
      </c>
      <c r="EU136" t="str">
        <v>Fundacion pa Hende Muhe den Dificultad (FHMD)</v>
      </c>
      <c r="EV136" t="str">
        <v>Fundación Pan de Vida</v>
      </c>
      <c r="EW136" t="str">
        <v>Fundación Panamericana de Desarrollo</v>
      </c>
      <c r="EX136" t="str">
        <v>Fundación Panamericana para el Desarrollo (FUPAD)</v>
      </c>
      <c r="EY136" t="str">
        <v>Fundación para Asistencia a las Víctimas</v>
      </c>
      <c r="EZ136" t="str">
        <v>Fundación para la Integración y el Desarrollo de América Latina (FIDAL)</v>
      </c>
      <c r="FA136" t="str">
        <v>Fundación Salú pa Tur</v>
      </c>
      <c r="FB136" t="str">
        <v>Fundación Scalabrini Bolivia</v>
      </c>
      <c r="FC136" t="str">
        <v>Fundacion Scalabrini Chile</v>
      </c>
      <c r="FD136" t="str">
        <v>Fundación SES</v>
      </c>
      <c r="FE136" t="str">
        <v>Fundación Solidaria Trabajo para un Hermano</v>
      </c>
      <c r="FF136" t="str">
        <v>Fundación Stima</v>
      </c>
      <c r="FG136" t="str">
        <v>Fundación Takuna</v>
      </c>
      <c r="FH136" t="str">
        <v>Fundación Tarabita</v>
      </c>
      <c r="FI136" t="str">
        <v>Fundación Venex Curacao</v>
      </c>
      <c r="FJ136" t="str">
        <v>Globalizate Radio</v>
      </c>
      <c r="FK136" t="str">
        <v>GOAL</v>
      </c>
      <c r="FL136" t="str">
        <v>Heartland Alliance International (HAI)</v>
      </c>
      <c r="FM136" t="str">
        <v>HELVETAS Swiss Intercooperation</v>
      </c>
      <c r="FN136" t="str">
        <v>Hermanos Salesianas</v>
      </c>
      <c r="FO136" t="str">
        <v>HIAS</v>
      </c>
      <c r="FP136" t="str">
        <v>Hogar de Cristo</v>
      </c>
      <c r="FQ136" t="str">
        <v>Hogar de Nazareth</v>
      </c>
      <c r="FR136" t="str">
        <v>Human Rights Defence Curaçao</v>
      </c>
      <c r="FS136" t="str">
        <v>Humanity &amp; Inclusion</v>
      </c>
      <c r="FT136" t="str">
        <v>Humans Analytic</v>
      </c>
      <c r="FU136" t="str">
        <v>IEB - Instituto Internacional de Educação do Brasil</v>
      </c>
      <c r="FV136" t="str">
        <v>iMMAP</v>
      </c>
      <c r="FW136" t="str">
        <v>IMPACT Initiatives (REACH)</v>
      </c>
      <c r="FX136" t="str">
        <v>Institute of Natural and Cultural Heritage (IPANC)</v>
      </c>
      <c r="FY136" t="str">
        <v>Instituto de Democracia y Derechos Humanos</v>
      </c>
      <c r="FZ136" t="str">
        <v>Instituto de maná</v>
      </c>
      <c r="GA136" t="str">
        <v>Instituto de Promoción del Desarrollo Solidario</v>
      </c>
      <c r="GB136" t="str">
        <v>Instituto Dominicano de Desarrollo Integral</v>
      </c>
      <c r="GC136" t="str">
        <v>Instituto Félix Guattari</v>
      </c>
      <c r="GD136" t="str">
        <v>Instituto Nice</v>
      </c>
      <c r="GE136" t="str">
        <v>Instituto para las Migraciones y Derechos Humanos (IMDH)</v>
      </c>
      <c r="GF136" t="str">
        <v>Instituto Pirilampos - Grupo de visitas y acciones voluntarias en Roraima</v>
      </c>
      <c r="GG136" t="str">
        <v>INTERSOS</v>
      </c>
      <c r="GH136" t="str">
        <v>IPANC</v>
      </c>
      <c r="GI136" t="str">
        <v>Kimirina Coorporation</v>
      </c>
      <c r="GJ136" t="str">
        <v>La Bolsa del Samaritano</v>
      </c>
      <c r="GK136" t="str">
        <v>Lutheran World Relief</v>
      </c>
      <c r="GL136" t="str">
        <v>Malteser International</v>
      </c>
      <c r="GM136" t="str">
        <v>Más Igualdad Perú</v>
      </c>
      <c r="GN136" t="str">
        <v>MedGlobal</v>
      </c>
      <c r="GO136" t="str">
        <v>Medical Teams International</v>
      </c>
      <c r="GP136" t="str">
        <v>Médicos del Mundo</v>
      </c>
      <c r="GQ136" t="str">
        <v>Mercy Corps</v>
      </c>
      <c r="GR136" t="str">
        <v>Migrantes, Refugiados y Argentinos Emprendedores Sociales (MIRARES)</v>
      </c>
      <c r="GS136" t="str">
        <v>Mision Scalabriniana - Ecuador</v>
      </c>
      <c r="GT136" t="str">
        <v>Missão Paz</v>
      </c>
      <c r="GU136" t="str">
        <v>Movimiento de Mujeres de El Oro</v>
      </c>
      <c r="GV136" t="str">
        <v>Movimiento LGBT+ Brasil</v>
      </c>
      <c r="GW136" t="str">
        <v>Museu A CASA</v>
      </c>
      <c r="GX136" t="str">
        <v>Nueva organización</v>
      </c>
      <c r="GY136" t="str">
        <v>Oficina de la Coordinadora Residente UN</v>
      </c>
      <c r="GZ136" t="str">
        <v>Oficina de las Naciones Unidas de Servicios para Proyectos (UNOPS)</v>
      </c>
      <c r="HA136" t="str">
        <v>Oficina de Naciones Unidas contra la Droga y el Delito (ONUDD)</v>
      </c>
      <c r="HB136" t="str">
        <v>Oficina de Naciones Unidas para la Coordinación de Asuntos Humanitarios</v>
      </c>
      <c r="HC136" t="str">
        <v>Oficina del Alto Comisionado de las Naciones Unidas para los Derechos Humanos (ACNUDH)</v>
      </c>
      <c r="HD136" t="str">
        <v>ONU voluntarios</v>
      </c>
      <c r="HE136" t="str">
        <v>Opportunity International/AGAPE</v>
      </c>
      <c r="HF136" t="str">
        <v>Organización de Estados Iberoamericanos para la Educación, la Ciencia y la Cultura (OEI)</v>
      </c>
      <c r="HG136" t="str">
        <v>Organización de las Naciones Unidas para la Alimentación y la Agricultura (FAO)</v>
      </c>
      <c r="HH136" t="str">
        <v>Organización de las Naciones Unidas para la Educación, la Ciencia y la Cultura (UNESCO)</v>
      </c>
      <c r="HI136" t="str">
        <v>Organización Fuerza Internacional de Capellanía DDHH y DIH OFICA ICC</v>
      </c>
      <c r="HJ136" t="str">
        <v>Organización Internacional del Trabajo (OIT)</v>
      </c>
      <c r="HK136" t="str">
        <v>Organización Internacional para las Migraciones (OIM)</v>
      </c>
      <c r="HL136" t="str">
        <v>Organización Panamericana de la Salud/Organización Mundial de la Salud (OPS/OMS)</v>
      </c>
      <c r="HM136" t="str">
        <v>OXFAM</v>
      </c>
      <c r="HN136" t="str">
        <v>Parroquia Eclesiástica San Francisco</v>
      </c>
      <c r="HO136" t="str">
        <v>Parroquia Ntra Sra Asunción y Madre de los Migrantes</v>
      </c>
      <c r="HP136" t="str">
        <v>Pastoral de Movilidad Humana - Conferencia Episcopal Peruana</v>
      </c>
      <c r="HQ136" t="str">
        <v>Pastoral Social Cáritas</v>
      </c>
      <c r="HR136" t="str">
        <v>Patronato de Amparo Social de Tulcán</v>
      </c>
      <c r="HS136" t="str">
        <v>Peace for Development</v>
      </c>
      <c r="HT136" t="str">
        <v>Plan Internacional</v>
      </c>
      <c r="HU136" t="str">
        <v>Première Urgence Internationale</v>
      </c>
      <c r="HV136" t="str">
        <v>PROBONO Colombia</v>
      </c>
      <c r="HW136" t="str">
        <v>Progetto mondo mlal</v>
      </c>
      <c r="HX136" t="str">
        <v>Programa Conjunto de las Naciones Unidas sobre el VIH/SIDA (ONUSIDA)</v>
      </c>
      <c r="HY136" t="str">
        <v>Programa de las Naciones Unidas para el Desarrollo (PNUD)</v>
      </c>
      <c r="HZ136" t="str">
        <v>Programa de las Naciones Unidas para los Asentamientos Humanos (UN Habitat)</v>
      </c>
      <c r="IA136" t="str">
        <v>Programa de Soporte a la autoayuda de personas seropositivas</v>
      </c>
      <c r="IB136" t="str">
        <v>Programa Mundial de Alimentos (PMA)</v>
      </c>
      <c r="IC136" t="str">
        <v>Purik Huasi</v>
      </c>
      <c r="ID136" t="str">
        <v>Red con Migrantes y Refugiados</v>
      </c>
      <c r="IE136" t="str">
        <v>Red de Investigaciones Orientadas a la Solución de Problemas en Derechos Humanos</v>
      </c>
      <c r="IF136" t="str">
        <v>Red Internacional de Migración Scalabrini</v>
      </c>
      <c r="IG136" t="str">
        <v>Red Latinoamericana de Organizaciones no Gubernamentales de Personas con Discapacidad y sus Familias (RIADIS)</v>
      </c>
      <c r="IH136" t="str">
        <v>Red regioanal LGTBI+</v>
      </c>
      <c r="II136" t="str">
        <v>Renacer</v>
      </c>
      <c r="IJ136" t="str">
        <v>RET Internacional</v>
      </c>
      <c r="IK136" t="str">
        <v>Save the Children (SCI)</v>
      </c>
      <c r="IL136" t="str">
        <v>Sección Peruana de Amnistía Internacional</v>
      </c>
      <c r="IM136" t="str">
        <v>Semillas para la Democracia</v>
      </c>
      <c r="IN136" t="str">
        <v>Servicio Ecuménico para la Dignidad Humana</v>
      </c>
      <c r="IO136" t="str">
        <v>Servicio Jesuita a Migrantes (SJM)</v>
      </c>
      <c r="IP136" t="str">
        <v>Servicio Jesuita a Migrantes y Refugiados (SJMR)</v>
      </c>
      <c r="IQ136" t="str">
        <v>Servicio Jesuita a Refugiados (SJR)</v>
      </c>
      <c r="IR136" t="str">
        <v>Servicio Pastoral de Migrantes Nacional</v>
      </c>
      <c r="IS136" t="str">
        <v>Serviço Pastoral dos Migrantes do Nordeste</v>
      </c>
      <c r="IT136" t="str">
        <v>Sesame Workshop</v>
      </c>
      <c r="IU136" t="str">
        <v>Sociedad Bolivariana de Curaçao</v>
      </c>
      <c r="IV136" t="str">
        <v>Solidarites International/Premiere Urgence Internationale (Consorcio de SI y PUI)</v>
      </c>
      <c r="IW136" t="str">
        <v>Sparkassenstiftung für internationale Kooperation</v>
      </c>
      <c r="IX136" t="str">
        <v>Stichting Slachtofferhulp Curaçao</v>
      </c>
      <c r="IY136" t="str">
        <v>Swisscontact</v>
      </c>
      <c r="IZ136" t="str">
        <v>Tearfund</v>
      </c>
      <c r="JA136" t="str">
        <v>TECHO</v>
      </c>
      <c r="JB136" t="str">
        <v>Terre des Hommes Italy</v>
      </c>
      <c r="JC136" t="str">
        <v>Terre des Hommes Lausanne</v>
      </c>
      <c r="JD136" t="str">
        <v>Terre des Hommes Suisse</v>
      </c>
      <c r="JE136" t="str">
        <v>Universidad Católica del Uruguay (UCU)</v>
      </c>
      <c r="JF136" t="str">
        <v>Universidad de Buenos Aires (UBA)</v>
      </c>
      <c r="JG136" t="str">
        <v>UruVene</v>
      </c>
      <c r="JH136" t="str">
        <v>VenAruba Solidaria</v>
      </c>
      <c r="JI136" t="str">
        <v>VenEuropa</v>
      </c>
      <c r="JJ136" t="str">
        <v>Venezolanos en San Cristóbal</v>
      </c>
      <c r="JK136" t="str">
        <v>Vicaría de Pastoral Social Caritas</v>
      </c>
      <c r="JL136" t="str">
        <v>Vicariato apostólico de Esmeraldas – Nación de Paz (VAE)</v>
      </c>
      <c r="JM136" t="str">
        <v>Visión Mundial</v>
      </c>
      <c r="JN136" t="str">
        <v>War Child</v>
      </c>
      <c r="JO136" t="str">
        <v>We World GVC</v>
      </c>
      <c r="JP136" t="str">
        <v>World Council of Credit Unions</v>
      </c>
      <c r="JQ136" t="str">
        <v>ZOA</v>
      </c>
    </row>
    <row r="137" spans="1:277" ht="28.8" x14ac:dyDescent="0.3">
      <c r="A137" s="37" t="s">
        <v>670</v>
      </c>
      <c r="B137" s="37" t="s">
        <v>671</v>
      </c>
      <c r="C137" s="37" t="s">
        <v>671</v>
      </c>
      <c r="D137" s="37"/>
      <c r="E137" s="37" t="s">
        <v>672</v>
      </c>
      <c r="F137" s="46" t="b">
        <v>0</v>
      </c>
      <c r="G137" s="46" t="s">
        <v>2167</v>
      </c>
      <c r="I137" t="str" cm="1">
        <f t="array" ref="I137:JQ137">TRANSPOSE(_xlfn._xlws.SORT(_xlfn._xlws.FILTER(Table3[Nombre],ISNUMBER(SEARCH(' Activity Sheet'!C138,Table3[Nombre])),"Not found"),,1))</f>
        <v>100% Diversidad y Derechos</v>
      </c>
      <c r="J137" t="str">
        <v>ABV - Asociación del Bien con la Vida</v>
      </c>
      <c r="K137" t="str">
        <v>ACAPS</v>
      </c>
      <c r="L137" t="str">
        <v>Acción contra el Hambre</v>
      </c>
      <c r="M137" t="str">
        <v>ACT Alianza</v>
      </c>
      <c r="N137" t="str">
        <v>ACTED</v>
      </c>
      <c r="O137" t="str">
        <v>Agencia Adventista de Desarollo y Recursos Asistenciales (ADRA)</v>
      </c>
      <c r="P137" t="str">
        <v>Agencia de Cooperación Alemana para el Desarrollo GIZ</v>
      </c>
      <c r="Q137" t="str">
        <v>AID FOR AIDS</v>
      </c>
      <c r="R137" t="str">
        <v>AIDS Healthcare Foundation</v>
      </c>
      <c r="S137" t="str">
        <v>Aldeas Infantiles SOS</v>
      </c>
      <c r="T137" t="str">
        <v>Alianza por la Solidaridad</v>
      </c>
      <c r="U137" t="str">
        <v>Alianza por Venezuela</v>
      </c>
      <c r="V137" t="str">
        <v>Alto Comisionado de las Naciones Unidas para los Refugiados (ACNUR)</v>
      </c>
      <c r="W137" t="str">
        <v>Asociación Aves</v>
      </c>
      <c r="X137" t="str">
        <v>Asociación Caritativa y Cultural Amigos do Noivo</v>
      </c>
      <c r="Y137" t="str">
        <v>Asociación Churún Merú</v>
      </c>
      <c r="Z137" t="str">
        <v>Asociación Civil de Chamos Venezolanos</v>
      </c>
      <c r="AA137" t="str">
        <v>Asociación Civil El Paso</v>
      </c>
      <c r="AB137" t="str">
        <v>Asociación Civil Venezolana en Paraguay</v>
      </c>
      <c r="AC137" t="str">
        <v>Asociación Construyendo Caminos de Esperanza Frente a la Injusticia, el Rechazo y el Olvido (CCEFIRO)</v>
      </c>
      <c r="AD137" t="str">
        <v>Asociación de Apoyo al Desarrollo - APOYAR</v>
      </c>
      <c r="AE137" t="str">
        <v>Asociacion de Jubilados y Pensionados Venezolanos en Argentina</v>
      </c>
      <c r="AF137" t="str">
        <v>Asociación de Psicólogos Venezolanos en Argentina</v>
      </c>
      <c r="AG137" t="str">
        <v>Asociación de venezolanos en la República argentina (ASOVEN)</v>
      </c>
      <c r="AH137" t="str">
        <v>Asociación educativa y caritativa Vale da Benção (AEBVB)</v>
      </c>
      <c r="AI137" t="str">
        <v>Asociación Idas y Vueltas</v>
      </c>
      <c r="AJ137" t="str">
        <v>Asociación ILLARI-AMANECER</v>
      </c>
      <c r="AK137" t="str">
        <v>Asociación Inmigrante Feliz</v>
      </c>
      <c r="AL137" t="str">
        <v>Asociación Manos Veneguayas</v>
      </c>
      <c r="AM137" t="str">
        <v>AsociacIón Misioneros de San Carlos Scalabrinianos</v>
      </c>
      <c r="AN137" t="str">
        <v>Asociación Mutual Israelita Argentina</v>
      </c>
      <c r="AO137" t="str">
        <v>Asociación Profamilia</v>
      </c>
      <c r="AP137" t="str">
        <v>Asociación Quinta Ola</v>
      </c>
      <c r="AQ137" t="str">
        <v>Asociación Solidaridad y Acción</v>
      </c>
      <c r="AR137" t="str">
        <v>Asociación Venezolana en Chile</v>
      </c>
      <c r="AS137" t="str">
        <v>Associação Hermanitos</v>
      </c>
      <c r="AT137" t="str">
        <v>Ayuda en Acción</v>
      </c>
      <c r="AU137" t="str">
        <v>Bethany Christian Services</v>
      </c>
      <c r="AV137" t="str">
        <v>Blumont</v>
      </c>
      <c r="AW137" t="str">
        <v>Capellanía de migrantes venezolanos de la diócesis de Lurín</v>
      </c>
      <c r="AX137" t="str">
        <v>CARE</v>
      </c>
      <c r="AY137" t="str">
        <v>Cáritas Alemania</v>
      </c>
      <c r="AZ137" t="str">
        <v>Cáritas Aruba</v>
      </c>
      <c r="BA137" t="str">
        <v>Cáritas Bolivia</v>
      </c>
      <c r="BB137" t="str">
        <v>Cáritas Brasil</v>
      </c>
      <c r="BC137" t="str">
        <v>Caritas Ecuador</v>
      </c>
      <c r="BD137" t="str">
        <v>Caritas Manaus</v>
      </c>
      <c r="BE137" t="str">
        <v>Caritas Parana</v>
      </c>
      <c r="BF137" t="str">
        <v>Cáritas Perú</v>
      </c>
      <c r="BG137" t="str">
        <v>Cáritas Rio de Janeiro</v>
      </c>
      <c r="BH137" t="str">
        <v>Cáritas São Paulo</v>
      </c>
      <c r="BI137" t="str">
        <v>Cáritas Suiza</v>
      </c>
      <c r="BJ137" t="str">
        <v>Cáritas Willemstad</v>
      </c>
      <c r="BK137" t="str">
        <v>Casa Cemisol</v>
      </c>
      <c r="BL137" t="str">
        <v>Casa Hogar San José</v>
      </c>
      <c r="BM137" t="str">
        <v>Casa Violeta</v>
      </c>
      <c r="BN137" t="str">
        <v>Centro de Atencion alMigrante (CAM)</v>
      </c>
      <c r="BO137" t="str">
        <v>Centro de Atencion Psicosocial (CAPS)</v>
      </c>
      <c r="BP137" t="str">
        <v>Centro de Defensa de los Derechos Humanos de Guarulhos (CCDH)</v>
      </c>
      <c r="BQ137" t="str">
        <v>Centro de Desarrollo y Autogestión</v>
      </c>
      <c r="BR137" t="str">
        <v>Centro de Estudios y Programas Integrados para el Desarrollo Sostenible (CIEDS)</v>
      </c>
      <c r="BS137" t="str">
        <v>Centro de Estudios y Solidaridad con América Latina (CESAL)</v>
      </c>
      <c r="BT137" t="str">
        <v>Centro de Migración y Derechos Humanos de la Diócesis de Roraima</v>
      </c>
      <c r="BU137" t="str">
        <v>Centro Familiar Familias Sin Fronteras – Fundación Familia Sin Fronteras</v>
      </c>
      <c r="BV137" t="str">
        <v>CESVI-Cooperazione e Sviluppo</v>
      </c>
      <c r="BW137" t="str">
        <v>ChildFund Internacional</v>
      </c>
      <c r="BX137" t="str">
        <v>CHS Alternativo</v>
      </c>
      <c r="BY137" t="str">
        <v>CIR - Conselho Indígena de Roraima</v>
      </c>
      <c r="BZ137" t="str">
        <v>Coletivo MOSAICO - Asociación del Movimiento Social, Ambiental, Interactivo, Cultural y Organizacional</v>
      </c>
      <c r="CA137" t="str">
        <v>COLVENZ</v>
      </c>
      <c r="CB137" t="str">
        <v>Comisión Argentina para Refugiados y Migrantes (CAREF)</v>
      </c>
      <c r="CC137" t="str">
        <v>Comité Internacional de la Cruz Roja</v>
      </c>
      <c r="CD137" t="str">
        <v>Comité Internacional de Rescate (IRC)</v>
      </c>
      <c r="CE137" t="str">
        <v>Comité Internacional para el Desarrollo de los Pueblos (CISP)</v>
      </c>
      <c r="CF137" t="str">
        <v>Comite permanente por la defensa de los derechos humanos (CDH)</v>
      </c>
      <c r="CG137" t="str">
        <v>Compasión internacional</v>
      </c>
      <c r="CH137" t="str">
        <v>Compassiva</v>
      </c>
      <c r="CI137" t="str">
        <v>Conozco mis derechos</v>
      </c>
      <c r="CJ137" t="str">
        <v>ConQuito</v>
      </c>
      <c r="CK137" t="str">
        <v>Consejo Danés para los Refugiados (DRC)</v>
      </c>
      <c r="CL137" t="str">
        <v>Consejo Interreligioso del Perú - Religiones por la Paz</v>
      </c>
      <c r="CM137" t="str">
        <v>Consejo Noruego para los Refugiados (NRC)</v>
      </c>
      <c r="CN137" t="str">
        <v>Consorcio de Org. Privadas de promoción al desarrollo de la micro y pequeña empresa</v>
      </c>
      <c r="CO137" t="str">
        <v>COOPI - Cooperación Internacional</v>
      </c>
      <c r="CP137" t="str">
        <v>Corporacion Minuto de Dios</v>
      </c>
      <c r="CQ137" t="str">
        <v>Corporación Opción Legal</v>
      </c>
      <c r="CR137" t="str">
        <v>Corporación para el Desarrollo de Emprendimiento y la Innovación Social</v>
      </c>
      <c r="CS137" t="str">
        <v>Cruz Roja Argentina</v>
      </c>
      <c r="CT137" t="str">
        <v>Cruz Roja Colombia</v>
      </c>
      <c r="CU137" t="str">
        <v>Cruz Roja Ecuador</v>
      </c>
      <c r="CV137" t="str">
        <v>Cruz Roja Española</v>
      </c>
      <c r="CW137" t="str">
        <v>Cruz Roja Panamá</v>
      </c>
      <c r="CX137" t="str">
        <v>Cruz Roja Paraguay</v>
      </c>
      <c r="CY137" t="str">
        <v>Cruz Roja Perú</v>
      </c>
      <c r="CZ137" t="str">
        <v>Cruz Roja Uruguay</v>
      </c>
      <c r="DA137" t="str">
        <v>Cuso Internacional</v>
      </c>
      <c r="DB137" t="str">
        <v>DCF (Danielle’s Children Fund)</v>
      </c>
      <c r="DC137" t="str">
        <v>Desarrollo Cooperativo Agrícola Internacional / Voluntarios en Asistencia Cooperativa en el Extranjero</v>
      </c>
      <c r="DD137" t="str">
        <v>Diakonie Katastrophenhilfe</v>
      </c>
      <c r="DE137" t="str">
        <v>Diálogo Diverso</v>
      </c>
      <c r="DF137" t="str">
        <v>Diáspora Venezolana en República Dominicana</v>
      </c>
      <c r="DG137" t="str">
        <v>Duendes y Ángeles Vinotinto República Dominicana</v>
      </c>
      <c r="DH137" t="str">
        <v>Embajadores internacionales de Canarinhos da Amazonia por la paz</v>
      </c>
      <c r="DI137" t="str">
        <v>Encuentros SJS (Servicio Jesuita de la Solidaridad)</v>
      </c>
      <c r="DJ137" t="str">
        <v>Ending Violence Against Migrants</v>
      </c>
      <c r="DK137" t="str">
        <v>Entidad de las Naciones Unidas para la Igualdad de Género y el Empoderamiento de las Mujeres</v>
      </c>
      <c r="DL137" t="str">
        <v>Famia Planea</v>
      </c>
      <c r="DM137" t="str">
        <v>Family Planning Association of Trinidad and Tobago</v>
      </c>
      <c r="DN137" t="str">
        <v>Federación de Mujeres de Sucumbíos</v>
      </c>
      <c r="DO137" t="str">
        <v>Federación Internacional de la Cruz Roja (FIRC)</v>
      </c>
      <c r="DP137" t="str">
        <v>Federación internacional humanitaria</v>
      </c>
      <c r="DQ137" t="str">
        <v>Federación Luterana Mundial</v>
      </c>
      <c r="DR137" t="str">
        <v>Fondo de las Naciones Unidas para la Infancia (UNICEF)</v>
      </c>
      <c r="DS137" t="str">
        <v>Fondo de Población de las Naciones Unidas (UNFPA)</v>
      </c>
      <c r="DT137" t="str">
        <v>Fondo Ecuatoriano Populorum Progressio</v>
      </c>
      <c r="DU137" t="str">
        <v>Foro de Israel para la Ayuda Humanitaria Internacional (IsraAID)</v>
      </c>
      <c r="DV137" t="str">
        <v>Foro de la Sociedad Civil en Salud (ForoSalud)</v>
      </c>
      <c r="DW137" t="str">
        <v>Foro Salud Callao</v>
      </c>
      <c r="DX137" t="str">
        <v>Fraternidade Sem Fronteiras</v>
      </c>
      <c r="DY137" t="str">
        <v>Fundación “Project Hope of Colombia”</v>
      </c>
      <c r="DZ137" t="str">
        <v>Fundación Alas de Colibrí</v>
      </c>
      <c r="EA137" t="str">
        <v>Fundación Americares</v>
      </c>
      <c r="EB137" t="str">
        <v>Fundación AVSI</v>
      </c>
      <c r="EC137" t="str">
        <v>Fundación Baylor Colombia</v>
      </c>
      <c r="ED137" t="str">
        <v>Fundación Casa de Refugio Matilde</v>
      </c>
      <c r="EE137" t="str">
        <v>Fundación Colonia de Venezuela en República Dominicana (FUNCOVERD)</v>
      </c>
      <c r="EF137" t="str">
        <v>Fundación Comisión Católica Argentina de Migraciones (FCCAM)</v>
      </c>
      <c r="EG137" t="str">
        <v>Fundación CRISFE</v>
      </c>
      <c r="EH137" t="str">
        <v>Fundación de Ayuda Social de Las Iglesias Cristianas</v>
      </c>
      <c r="EI137" t="str">
        <v>Fundación de Ayuda Social de las Iglesias Cristianas (FASIC)</v>
      </c>
      <c r="EJ137" t="str">
        <v>Fundación de Emigrantes Venezolanos (FEV)</v>
      </c>
      <c r="EK137" t="str">
        <v>Fundación de las Americas (FUDELA)</v>
      </c>
      <c r="EL137" t="str">
        <v>Fundación Educativa Rada</v>
      </c>
      <c r="EM137" t="str">
        <v>Fundación Equidad</v>
      </c>
      <c r="EN137" t="str">
        <v>Fundación Halü Bienestar Humano (HALU)</v>
      </c>
      <c r="EO137" t="str">
        <v>Fundación Huésped</v>
      </c>
      <c r="EP137" t="str">
        <v>Fundación Human Rights Caribbean (HRC)</v>
      </c>
      <c r="EQ137" t="str">
        <v>Fundación Las Golondrinas</v>
      </c>
      <c r="ER137" t="str">
        <v>Fundación Manos Abiertas</v>
      </c>
      <c r="ES137" t="str">
        <v>Fundación Mi Sangre</v>
      </c>
      <c r="ET137" t="str">
        <v>Fundación Nuestros Jóvenes</v>
      </c>
      <c r="EU137" t="str">
        <v>Fundacion pa Hende Muhe den Dificultad (FHMD)</v>
      </c>
      <c r="EV137" t="str">
        <v>Fundación Pan de Vida</v>
      </c>
      <c r="EW137" t="str">
        <v>Fundación Panamericana de Desarrollo</v>
      </c>
      <c r="EX137" t="str">
        <v>Fundación Panamericana para el Desarrollo (FUPAD)</v>
      </c>
      <c r="EY137" t="str">
        <v>Fundación para Asistencia a las Víctimas</v>
      </c>
      <c r="EZ137" t="str">
        <v>Fundación para la Integración y el Desarrollo de América Latina (FIDAL)</v>
      </c>
      <c r="FA137" t="str">
        <v>Fundación Salú pa Tur</v>
      </c>
      <c r="FB137" t="str">
        <v>Fundación Scalabrini Bolivia</v>
      </c>
      <c r="FC137" t="str">
        <v>Fundacion Scalabrini Chile</v>
      </c>
      <c r="FD137" t="str">
        <v>Fundación SES</v>
      </c>
      <c r="FE137" t="str">
        <v>Fundación Solidaria Trabajo para un Hermano</v>
      </c>
      <c r="FF137" t="str">
        <v>Fundación Stima</v>
      </c>
      <c r="FG137" t="str">
        <v>Fundación Takuna</v>
      </c>
      <c r="FH137" t="str">
        <v>Fundación Tarabita</v>
      </c>
      <c r="FI137" t="str">
        <v>Fundación Venex Curacao</v>
      </c>
      <c r="FJ137" t="str">
        <v>Globalizate Radio</v>
      </c>
      <c r="FK137" t="str">
        <v>GOAL</v>
      </c>
      <c r="FL137" t="str">
        <v>Heartland Alliance International (HAI)</v>
      </c>
      <c r="FM137" t="str">
        <v>HELVETAS Swiss Intercooperation</v>
      </c>
      <c r="FN137" t="str">
        <v>Hermanos Salesianas</v>
      </c>
      <c r="FO137" t="str">
        <v>HIAS</v>
      </c>
      <c r="FP137" t="str">
        <v>Hogar de Cristo</v>
      </c>
      <c r="FQ137" t="str">
        <v>Hogar de Nazareth</v>
      </c>
      <c r="FR137" t="str">
        <v>Human Rights Defence Curaçao</v>
      </c>
      <c r="FS137" t="str">
        <v>Humanity &amp; Inclusion</v>
      </c>
      <c r="FT137" t="str">
        <v>Humans Analytic</v>
      </c>
      <c r="FU137" t="str">
        <v>IEB - Instituto Internacional de Educação do Brasil</v>
      </c>
      <c r="FV137" t="str">
        <v>iMMAP</v>
      </c>
      <c r="FW137" t="str">
        <v>IMPACT Initiatives (REACH)</v>
      </c>
      <c r="FX137" t="str">
        <v>Institute of Natural and Cultural Heritage (IPANC)</v>
      </c>
      <c r="FY137" t="str">
        <v>Instituto de Democracia y Derechos Humanos</v>
      </c>
      <c r="FZ137" t="str">
        <v>Instituto de maná</v>
      </c>
      <c r="GA137" t="str">
        <v>Instituto de Promoción del Desarrollo Solidario</v>
      </c>
      <c r="GB137" t="str">
        <v>Instituto Dominicano de Desarrollo Integral</v>
      </c>
      <c r="GC137" t="str">
        <v>Instituto Félix Guattari</v>
      </c>
      <c r="GD137" t="str">
        <v>Instituto Nice</v>
      </c>
      <c r="GE137" t="str">
        <v>Instituto para las Migraciones y Derechos Humanos (IMDH)</v>
      </c>
      <c r="GF137" t="str">
        <v>Instituto Pirilampos - Grupo de visitas y acciones voluntarias en Roraima</v>
      </c>
      <c r="GG137" t="str">
        <v>INTERSOS</v>
      </c>
      <c r="GH137" t="str">
        <v>IPANC</v>
      </c>
      <c r="GI137" t="str">
        <v>Kimirina Coorporation</v>
      </c>
      <c r="GJ137" t="str">
        <v>La Bolsa del Samaritano</v>
      </c>
      <c r="GK137" t="str">
        <v>Lutheran World Relief</v>
      </c>
      <c r="GL137" t="str">
        <v>Malteser International</v>
      </c>
      <c r="GM137" t="str">
        <v>Más Igualdad Perú</v>
      </c>
      <c r="GN137" t="str">
        <v>MedGlobal</v>
      </c>
      <c r="GO137" t="str">
        <v>Medical Teams International</v>
      </c>
      <c r="GP137" t="str">
        <v>Médicos del Mundo</v>
      </c>
      <c r="GQ137" t="str">
        <v>Mercy Corps</v>
      </c>
      <c r="GR137" t="str">
        <v>Migrantes, Refugiados y Argentinos Emprendedores Sociales (MIRARES)</v>
      </c>
      <c r="GS137" t="str">
        <v>Mision Scalabriniana - Ecuador</v>
      </c>
      <c r="GT137" t="str">
        <v>Missão Paz</v>
      </c>
      <c r="GU137" t="str">
        <v>Movimiento de Mujeres de El Oro</v>
      </c>
      <c r="GV137" t="str">
        <v>Movimiento LGBT+ Brasil</v>
      </c>
      <c r="GW137" t="str">
        <v>Museu A CASA</v>
      </c>
      <c r="GX137" t="str">
        <v>Nueva organización</v>
      </c>
      <c r="GY137" t="str">
        <v>Oficina de la Coordinadora Residente UN</v>
      </c>
      <c r="GZ137" t="str">
        <v>Oficina de las Naciones Unidas de Servicios para Proyectos (UNOPS)</v>
      </c>
      <c r="HA137" t="str">
        <v>Oficina de Naciones Unidas contra la Droga y el Delito (ONUDD)</v>
      </c>
      <c r="HB137" t="str">
        <v>Oficina de Naciones Unidas para la Coordinación de Asuntos Humanitarios</v>
      </c>
      <c r="HC137" t="str">
        <v>Oficina del Alto Comisionado de las Naciones Unidas para los Derechos Humanos (ACNUDH)</v>
      </c>
      <c r="HD137" t="str">
        <v>ONU voluntarios</v>
      </c>
      <c r="HE137" t="str">
        <v>Opportunity International/AGAPE</v>
      </c>
      <c r="HF137" t="str">
        <v>Organización de Estados Iberoamericanos para la Educación, la Ciencia y la Cultura (OEI)</v>
      </c>
      <c r="HG137" t="str">
        <v>Organización de las Naciones Unidas para la Alimentación y la Agricultura (FAO)</v>
      </c>
      <c r="HH137" t="str">
        <v>Organización de las Naciones Unidas para la Educación, la Ciencia y la Cultura (UNESCO)</v>
      </c>
      <c r="HI137" t="str">
        <v>Organización Fuerza Internacional de Capellanía DDHH y DIH OFICA ICC</v>
      </c>
      <c r="HJ137" t="str">
        <v>Organización Internacional del Trabajo (OIT)</v>
      </c>
      <c r="HK137" t="str">
        <v>Organización Internacional para las Migraciones (OIM)</v>
      </c>
      <c r="HL137" t="str">
        <v>Organización Panamericana de la Salud/Organización Mundial de la Salud (OPS/OMS)</v>
      </c>
      <c r="HM137" t="str">
        <v>OXFAM</v>
      </c>
      <c r="HN137" t="str">
        <v>Parroquia Eclesiástica San Francisco</v>
      </c>
      <c r="HO137" t="str">
        <v>Parroquia Ntra Sra Asunción y Madre de los Migrantes</v>
      </c>
      <c r="HP137" t="str">
        <v>Pastoral de Movilidad Humana - Conferencia Episcopal Peruana</v>
      </c>
      <c r="HQ137" t="str">
        <v>Pastoral Social Cáritas</v>
      </c>
      <c r="HR137" t="str">
        <v>Patronato de Amparo Social de Tulcán</v>
      </c>
      <c r="HS137" t="str">
        <v>Peace for Development</v>
      </c>
      <c r="HT137" t="str">
        <v>Plan Internacional</v>
      </c>
      <c r="HU137" t="str">
        <v>Première Urgence Internationale</v>
      </c>
      <c r="HV137" t="str">
        <v>PROBONO Colombia</v>
      </c>
      <c r="HW137" t="str">
        <v>Progetto mondo mlal</v>
      </c>
      <c r="HX137" t="str">
        <v>Programa Conjunto de las Naciones Unidas sobre el VIH/SIDA (ONUSIDA)</v>
      </c>
      <c r="HY137" t="str">
        <v>Programa de las Naciones Unidas para el Desarrollo (PNUD)</v>
      </c>
      <c r="HZ137" t="str">
        <v>Programa de las Naciones Unidas para los Asentamientos Humanos (UN Habitat)</v>
      </c>
      <c r="IA137" t="str">
        <v>Programa de Soporte a la autoayuda de personas seropositivas</v>
      </c>
      <c r="IB137" t="str">
        <v>Programa Mundial de Alimentos (PMA)</v>
      </c>
      <c r="IC137" t="str">
        <v>Purik Huasi</v>
      </c>
      <c r="ID137" t="str">
        <v>Red con Migrantes y Refugiados</v>
      </c>
      <c r="IE137" t="str">
        <v>Red de Investigaciones Orientadas a la Solución de Problemas en Derechos Humanos</v>
      </c>
      <c r="IF137" t="str">
        <v>Red Internacional de Migración Scalabrini</v>
      </c>
      <c r="IG137" t="str">
        <v>Red Latinoamericana de Organizaciones no Gubernamentales de Personas con Discapacidad y sus Familias (RIADIS)</v>
      </c>
      <c r="IH137" t="str">
        <v>Red regioanal LGTBI+</v>
      </c>
      <c r="II137" t="str">
        <v>Renacer</v>
      </c>
      <c r="IJ137" t="str">
        <v>RET Internacional</v>
      </c>
      <c r="IK137" t="str">
        <v>Save the Children (SCI)</v>
      </c>
      <c r="IL137" t="str">
        <v>Sección Peruana de Amnistía Internacional</v>
      </c>
      <c r="IM137" t="str">
        <v>Semillas para la Democracia</v>
      </c>
      <c r="IN137" t="str">
        <v>Servicio Ecuménico para la Dignidad Humana</v>
      </c>
      <c r="IO137" t="str">
        <v>Servicio Jesuita a Migrantes (SJM)</v>
      </c>
      <c r="IP137" t="str">
        <v>Servicio Jesuita a Migrantes y Refugiados (SJMR)</v>
      </c>
      <c r="IQ137" t="str">
        <v>Servicio Jesuita a Refugiados (SJR)</v>
      </c>
      <c r="IR137" t="str">
        <v>Servicio Pastoral de Migrantes Nacional</v>
      </c>
      <c r="IS137" t="str">
        <v>Serviço Pastoral dos Migrantes do Nordeste</v>
      </c>
      <c r="IT137" t="str">
        <v>Sesame Workshop</v>
      </c>
      <c r="IU137" t="str">
        <v>Sociedad Bolivariana de Curaçao</v>
      </c>
      <c r="IV137" t="str">
        <v>Solidarites International/Premiere Urgence Internationale (Consorcio de SI y PUI)</v>
      </c>
      <c r="IW137" t="str">
        <v>Sparkassenstiftung für internationale Kooperation</v>
      </c>
      <c r="IX137" t="str">
        <v>Stichting Slachtofferhulp Curaçao</v>
      </c>
      <c r="IY137" t="str">
        <v>Swisscontact</v>
      </c>
      <c r="IZ137" t="str">
        <v>Tearfund</v>
      </c>
      <c r="JA137" t="str">
        <v>TECHO</v>
      </c>
      <c r="JB137" t="str">
        <v>Terre des Hommes Italy</v>
      </c>
      <c r="JC137" t="str">
        <v>Terre des Hommes Lausanne</v>
      </c>
      <c r="JD137" t="str">
        <v>Terre des Hommes Suisse</v>
      </c>
      <c r="JE137" t="str">
        <v>Universidad Católica del Uruguay (UCU)</v>
      </c>
      <c r="JF137" t="str">
        <v>Universidad de Buenos Aires (UBA)</v>
      </c>
      <c r="JG137" t="str">
        <v>UruVene</v>
      </c>
      <c r="JH137" t="str">
        <v>VenAruba Solidaria</v>
      </c>
      <c r="JI137" t="str">
        <v>VenEuropa</v>
      </c>
      <c r="JJ137" t="str">
        <v>Venezolanos en San Cristóbal</v>
      </c>
      <c r="JK137" t="str">
        <v>Vicaría de Pastoral Social Caritas</v>
      </c>
      <c r="JL137" t="str">
        <v>Vicariato apostólico de Esmeraldas – Nación de Paz (VAE)</v>
      </c>
      <c r="JM137" t="str">
        <v>Visión Mundial</v>
      </c>
      <c r="JN137" t="str">
        <v>War Child</v>
      </c>
      <c r="JO137" t="str">
        <v>We World GVC</v>
      </c>
      <c r="JP137" t="str">
        <v>World Council of Credit Unions</v>
      </c>
      <c r="JQ137" t="str">
        <v>ZOA</v>
      </c>
    </row>
    <row r="138" spans="1:277" ht="28.8" x14ac:dyDescent="0.3">
      <c r="A138" s="37" t="s">
        <v>484</v>
      </c>
      <c r="B138" s="37" t="s">
        <v>485</v>
      </c>
      <c r="C138" s="37" t="s">
        <v>486</v>
      </c>
      <c r="D138" s="37" t="s">
        <v>487</v>
      </c>
      <c r="E138" s="37" t="s">
        <v>488</v>
      </c>
      <c r="F138" s="46" t="b">
        <v>0</v>
      </c>
      <c r="G138" s="46" t="s">
        <v>2167</v>
      </c>
      <c r="I138" t="str" cm="1">
        <f t="array" ref="I138:JQ138">TRANSPOSE(_xlfn._xlws.SORT(_xlfn._xlws.FILTER(Table3[Nombre],ISNUMBER(SEARCH(' Activity Sheet'!C139,Table3[Nombre])),"Not found"),,1))</f>
        <v>100% Diversidad y Derechos</v>
      </c>
      <c r="J138" t="str">
        <v>ABV - Asociación del Bien con la Vida</v>
      </c>
      <c r="K138" t="str">
        <v>ACAPS</v>
      </c>
      <c r="L138" t="str">
        <v>Acción contra el Hambre</v>
      </c>
      <c r="M138" t="str">
        <v>ACT Alianza</v>
      </c>
      <c r="N138" t="str">
        <v>ACTED</v>
      </c>
      <c r="O138" t="str">
        <v>Agencia Adventista de Desarollo y Recursos Asistenciales (ADRA)</v>
      </c>
      <c r="P138" t="str">
        <v>Agencia de Cooperación Alemana para el Desarrollo GIZ</v>
      </c>
      <c r="Q138" t="str">
        <v>AID FOR AIDS</v>
      </c>
      <c r="R138" t="str">
        <v>AIDS Healthcare Foundation</v>
      </c>
      <c r="S138" t="str">
        <v>Aldeas Infantiles SOS</v>
      </c>
      <c r="T138" t="str">
        <v>Alianza por la Solidaridad</v>
      </c>
      <c r="U138" t="str">
        <v>Alianza por Venezuela</v>
      </c>
      <c r="V138" t="str">
        <v>Alto Comisionado de las Naciones Unidas para los Refugiados (ACNUR)</v>
      </c>
      <c r="W138" t="str">
        <v>Asociación Aves</v>
      </c>
      <c r="X138" t="str">
        <v>Asociación Caritativa y Cultural Amigos do Noivo</v>
      </c>
      <c r="Y138" t="str">
        <v>Asociación Churún Merú</v>
      </c>
      <c r="Z138" t="str">
        <v>Asociación Civil de Chamos Venezolanos</v>
      </c>
      <c r="AA138" t="str">
        <v>Asociación Civil El Paso</v>
      </c>
      <c r="AB138" t="str">
        <v>Asociación Civil Venezolana en Paraguay</v>
      </c>
      <c r="AC138" t="str">
        <v>Asociación Construyendo Caminos de Esperanza Frente a la Injusticia, el Rechazo y el Olvido (CCEFIRO)</v>
      </c>
      <c r="AD138" t="str">
        <v>Asociación de Apoyo al Desarrollo - APOYAR</v>
      </c>
      <c r="AE138" t="str">
        <v>Asociacion de Jubilados y Pensionados Venezolanos en Argentina</v>
      </c>
      <c r="AF138" t="str">
        <v>Asociación de Psicólogos Venezolanos en Argentina</v>
      </c>
      <c r="AG138" t="str">
        <v>Asociación de venezolanos en la República argentina (ASOVEN)</v>
      </c>
      <c r="AH138" t="str">
        <v>Asociación educativa y caritativa Vale da Benção (AEBVB)</v>
      </c>
      <c r="AI138" t="str">
        <v>Asociación Idas y Vueltas</v>
      </c>
      <c r="AJ138" t="str">
        <v>Asociación ILLARI-AMANECER</v>
      </c>
      <c r="AK138" t="str">
        <v>Asociación Inmigrante Feliz</v>
      </c>
      <c r="AL138" t="str">
        <v>Asociación Manos Veneguayas</v>
      </c>
      <c r="AM138" t="str">
        <v>AsociacIón Misioneros de San Carlos Scalabrinianos</v>
      </c>
      <c r="AN138" t="str">
        <v>Asociación Mutual Israelita Argentina</v>
      </c>
      <c r="AO138" t="str">
        <v>Asociación Profamilia</v>
      </c>
      <c r="AP138" t="str">
        <v>Asociación Quinta Ola</v>
      </c>
      <c r="AQ138" t="str">
        <v>Asociación Solidaridad y Acción</v>
      </c>
      <c r="AR138" t="str">
        <v>Asociación Venezolana en Chile</v>
      </c>
      <c r="AS138" t="str">
        <v>Associação Hermanitos</v>
      </c>
      <c r="AT138" t="str">
        <v>Ayuda en Acción</v>
      </c>
      <c r="AU138" t="str">
        <v>Bethany Christian Services</v>
      </c>
      <c r="AV138" t="str">
        <v>Blumont</v>
      </c>
      <c r="AW138" t="str">
        <v>Capellanía de migrantes venezolanos de la diócesis de Lurín</v>
      </c>
      <c r="AX138" t="str">
        <v>CARE</v>
      </c>
      <c r="AY138" t="str">
        <v>Cáritas Alemania</v>
      </c>
      <c r="AZ138" t="str">
        <v>Cáritas Aruba</v>
      </c>
      <c r="BA138" t="str">
        <v>Cáritas Bolivia</v>
      </c>
      <c r="BB138" t="str">
        <v>Cáritas Brasil</v>
      </c>
      <c r="BC138" t="str">
        <v>Caritas Ecuador</v>
      </c>
      <c r="BD138" t="str">
        <v>Caritas Manaus</v>
      </c>
      <c r="BE138" t="str">
        <v>Caritas Parana</v>
      </c>
      <c r="BF138" t="str">
        <v>Cáritas Perú</v>
      </c>
      <c r="BG138" t="str">
        <v>Cáritas Rio de Janeiro</v>
      </c>
      <c r="BH138" t="str">
        <v>Cáritas São Paulo</v>
      </c>
      <c r="BI138" t="str">
        <v>Cáritas Suiza</v>
      </c>
      <c r="BJ138" t="str">
        <v>Cáritas Willemstad</v>
      </c>
      <c r="BK138" t="str">
        <v>Casa Cemisol</v>
      </c>
      <c r="BL138" t="str">
        <v>Casa Hogar San José</v>
      </c>
      <c r="BM138" t="str">
        <v>Casa Violeta</v>
      </c>
      <c r="BN138" t="str">
        <v>Centro de Atencion alMigrante (CAM)</v>
      </c>
      <c r="BO138" t="str">
        <v>Centro de Atencion Psicosocial (CAPS)</v>
      </c>
      <c r="BP138" t="str">
        <v>Centro de Defensa de los Derechos Humanos de Guarulhos (CCDH)</v>
      </c>
      <c r="BQ138" t="str">
        <v>Centro de Desarrollo y Autogestión</v>
      </c>
      <c r="BR138" t="str">
        <v>Centro de Estudios y Programas Integrados para el Desarrollo Sostenible (CIEDS)</v>
      </c>
      <c r="BS138" t="str">
        <v>Centro de Estudios y Solidaridad con América Latina (CESAL)</v>
      </c>
      <c r="BT138" t="str">
        <v>Centro de Migración y Derechos Humanos de la Diócesis de Roraima</v>
      </c>
      <c r="BU138" t="str">
        <v>Centro Familiar Familias Sin Fronteras – Fundación Familia Sin Fronteras</v>
      </c>
      <c r="BV138" t="str">
        <v>CESVI-Cooperazione e Sviluppo</v>
      </c>
      <c r="BW138" t="str">
        <v>ChildFund Internacional</v>
      </c>
      <c r="BX138" t="str">
        <v>CHS Alternativo</v>
      </c>
      <c r="BY138" t="str">
        <v>CIR - Conselho Indígena de Roraima</v>
      </c>
      <c r="BZ138" t="str">
        <v>Coletivo MOSAICO - Asociación del Movimiento Social, Ambiental, Interactivo, Cultural y Organizacional</v>
      </c>
      <c r="CA138" t="str">
        <v>COLVENZ</v>
      </c>
      <c r="CB138" t="str">
        <v>Comisión Argentina para Refugiados y Migrantes (CAREF)</v>
      </c>
      <c r="CC138" t="str">
        <v>Comité Internacional de la Cruz Roja</v>
      </c>
      <c r="CD138" t="str">
        <v>Comité Internacional de Rescate (IRC)</v>
      </c>
      <c r="CE138" t="str">
        <v>Comité Internacional para el Desarrollo de los Pueblos (CISP)</v>
      </c>
      <c r="CF138" t="str">
        <v>Comite permanente por la defensa de los derechos humanos (CDH)</v>
      </c>
      <c r="CG138" t="str">
        <v>Compasión internacional</v>
      </c>
      <c r="CH138" t="str">
        <v>Compassiva</v>
      </c>
      <c r="CI138" t="str">
        <v>Conozco mis derechos</v>
      </c>
      <c r="CJ138" t="str">
        <v>ConQuito</v>
      </c>
      <c r="CK138" t="str">
        <v>Consejo Danés para los Refugiados (DRC)</v>
      </c>
      <c r="CL138" t="str">
        <v>Consejo Interreligioso del Perú - Religiones por la Paz</v>
      </c>
      <c r="CM138" t="str">
        <v>Consejo Noruego para los Refugiados (NRC)</v>
      </c>
      <c r="CN138" t="str">
        <v>Consorcio de Org. Privadas de promoción al desarrollo de la micro y pequeña empresa</v>
      </c>
      <c r="CO138" t="str">
        <v>COOPI - Cooperación Internacional</v>
      </c>
      <c r="CP138" t="str">
        <v>Corporacion Minuto de Dios</v>
      </c>
      <c r="CQ138" t="str">
        <v>Corporación Opción Legal</v>
      </c>
      <c r="CR138" t="str">
        <v>Corporación para el Desarrollo de Emprendimiento y la Innovación Social</v>
      </c>
      <c r="CS138" t="str">
        <v>Cruz Roja Argentina</v>
      </c>
      <c r="CT138" t="str">
        <v>Cruz Roja Colombia</v>
      </c>
      <c r="CU138" t="str">
        <v>Cruz Roja Ecuador</v>
      </c>
      <c r="CV138" t="str">
        <v>Cruz Roja Española</v>
      </c>
      <c r="CW138" t="str">
        <v>Cruz Roja Panamá</v>
      </c>
      <c r="CX138" t="str">
        <v>Cruz Roja Paraguay</v>
      </c>
      <c r="CY138" t="str">
        <v>Cruz Roja Perú</v>
      </c>
      <c r="CZ138" t="str">
        <v>Cruz Roja Uruguay</v>
      </c>
      <c r="DA138" t="str">
        <v>Cuso Internacional</v>
      </c>
      <c r="DB138" t="str">
        <v>DCF (Danielle’s Children Fund)</v>
      </c>
      <c r="DC138" t="str">
        <v>Desarrollo Cooperativo Agrícola Internacional / Voluntarios en Asistencia Cooperativa en el Extranjero</v>
      </c>
      <c r="DD138" t="str">
        <v>Diakonie Katastrophenhilfe</v>
      </c>
      <c r="DE138" t="str">
        <v>Diálogo Diverso</v>
      </c>
      <c r="DF138" t="str">
        <v>Diáspora Venezolana en República Dominicana</v>
      </c>
      <c r="DG138" t="str">
        <v>Duendes y Ángeles Vinotinto República Dominicana</v>
      </c>
      <c r="DH138" t="str">
        <v>Embajadores internacionales de Canarinhos da Amazonia por la paz</v>
      </c>
      <c r="DI138" t="str">
        <v>Encuentros SJS (Servicio Jesuita de la Solidaridad)</v>
      </c>
      <c r="DJ138" t="str">
        <v>Ending Violence Against Migrants</v>
      </c>
      <c r="DK138" t="str">
        <v>Entidad de las Naciones Unidas para la Igualdad de Género y el Empoderamiento de las Mujeres</v>
      </c>
      <c r="DL138" t="str">
        <v>Famia Planea</v>
      </c>
      <c r="DM138" t="str">
        <v>Family Planning Association of Trinidad and Tobago</v>
      </c>
      <c r="DN138" t="str">
        <v>Federación de Mujeres de Sucumbíos</v>
      </c>
      <c r="DO138" t="str">
        <v>Federación Internacional de la Cruz Roja (FIRC)</v>
      </c>
      <c r="DP138" t="str">
        <v>Federación internacional humanitaria</v>
      </c>
      <c r="DQ138" t="str">
        <v>Federación Luterana Mundial</v>
      </c>
      <c r="DR138" t="str">
        <v>Fondo de las Naciones Unidas para la Infancia (UNICEF)</v>
      </c>
      <c r="DS138" t="str">
        <v>Fondo de Población de las Naciones Unidas (UNFPA)</v>
      </c>
      <c r="DT138" t="str">
        <v>Fondo Ecuatoriano Populorum Progressio</v>
      </c>
      <c r="DU138" t="str">
        <v>Foro de Israel para la Ayuda Humanitaria Internacional (IsraAID)</v>
      </c>
      <c r="DV138" t="str">
        <v>Foro de la Sociedad Civil en Salud (ForoSalud)</v>
      </c>
      <c r="DW138" t="str">
        <v>Foro Salud Callao</v>
      </c>
      <c r="DX138" t="str">
        <v>Fraternidade Sem Fronteiras</v>
      </c>
      <c r="DY138" t="str">
        <v>Fundación “Project Hope of Colombia”</v>
      </c>
      <c r="DZ138" t="str">
        <v>Fundación Alas de Colibrí</v>
      </c>
      <c r="EA138" t="str">
        <v>Fundación Americares</v>
      </c>
      <c r="EB138" t="str">
        <v>Fundación AVSI</v>
      </c>
      <c r="EC138" t="str">
        <v>Fundación Baylor Colombia</v>
      </c>
      <c r="ED138" t="str">
        <v>Fundación Casa de Refugio Matilde</v>
      </c>
      <c r="EE138" t="str">
        <v>Fundación Colonia de Venezuela en República Dominicana (FUNCOVERD)</v>
      </c>
      <c r="EF138" t="str">
        <v>Fundación Comisión Católica Argentina de Migraciones (FCCAM)</v>
      </c>
      <c r="EG138" t="str">
        <v>Fundación CRISFE</v>
      </c>
      <c r="EH138" t="str">
        <v>Fundación de Ayuda Social de Las Iglesias Cristianas</v>
      </c>
      <c r="EI138" t="str">
        <v>Fundación de Ayuda Social de las Iglesias Cristianas (FASIC)</v>
      </c>
      <c r="EJ138" t="str">
        <v>Fundación de Emigrantes Venezolanos (FEV)</v>
      </c>
      <c r="EK138" t="str">
        <v>Fundación de las Americas (FUDELA)</v>
      </c>
      <c r="EL138" t="str">
        <v>Fundación Educativa Rada</v>
      </c>
      <c r="EM138" t="str">
        <v>Fundación Equidad</v>
      </c>
      <c r="EN138" t="str">
        <v>Fundación Halü Bienestar Humano (HALU)</v>
      </c>
      <c r="EO138" t="str">
        <v>Fundación Huésped</v>
      </c>
      <c r="EP138" t="str">
        <v>Fundación Human Rights Caribbean (HRC)</v>
      </c>
      <c r="EQ138" t="str">
        <v>Fundación Las Golondrinas</v>
      </c>
      <c r="ER138" t="str">
        <v>Fundación Manos Abiertas</v>
      </c>
      <c r="ES138" t="str">
        <v>Fundación Mi Sangre</v>
      </c>
      <c r="ET138" t="str">
        <v>Fundación Nuestros Jóvenes</v>
      </c>
      <c r="EU138" t="str">
        <v>Fundacion pa Hende Muhe den Dificultad (FHMD)</v>
      </c>
      <c r="EV138" t="str">
        <v>Fundación Pan de Vida</v>
      </c>
      <c r="EW138" t="str">
        <v>Fundación Panamericana de Desarrollo</v>
      </c>
      <c r="EX138" t="str">
        <v>Fundación Panamericana para el Desarrollo (FUPAD)</v>
      </c>
      <c r="EY138" t="str">
        <v>Fundación para Asistencia a las Víctimas</v>
      </c>
      <c r="EZ138" t="str">
        <v>Fundación para la Integración y el Desarrollo de América Latina (FIDAL)</v>
      </c>
      <c r="FA138" t="str">
        <v>Fundación Salú pa Tur</v>
      </c>
      <c r="FB138" t="str">
        <v>Fundación Scalabrini Bolivia</v>
      </c>
      <c r="FC138" t="str">
        <v>Fundacion Scalabrini Chile</v>
      </c>
      <c r="FD138" t="str">
        <v>Fundación SES</v>
      </c>
      <c r="FE138" t="str">
        <v>Fundación Solidaria Trabajo para un Hermano</v>
      </c>
      <c r="FF138" t="str">
        <v>Fundación Stima</v>
      </c>
      <c r="FG138" t="str">
        <v>Fundación Takuna</v>
      </c>
      <c r="FH138" t="str">
        <v>Fundación Tarabita</v>
      </c>
      <c r="FI138" t="str">
        <v>Fundación Venex Curacao</v>
      </c>
      <c r="FJ138" t="str">
        <v>Globalizate Radio</v>
      </c>
      <c r="FK138" t="str">
        <v>GOAL</v>
      </c>
      <c r="FL138" t="str">
        <v>Heartland Alliance International (HAI)</v>
      </c>
      <c r="FM138" t="str">
        <v>HELVETAS Swiss Intercooperation</v>
      </c>
      <c r="FN138" t="str">
        <v>Hermanos Salesianas</v>
      </c>
      <c r="FO138" t="str">
        <v>HIAS</v>
      </c>
      <c r="FP138" t="str">
        <v>Hogar de Cristo</v>
      </c>
      <c r="FQ138" t="str">
        <v>Hogar de Nazareth</v>
      </c>
      <c r="FR138" t="str">
        <v>Human Rights Defence Curaçao</v>
      </c>
      <c r="FS138" t="str">
        <v>Humanity &amp; Inclusion</v>
      </c>
      <c r="FT138" t="str">
        <v>Humans Analytic</v>
      </c>
      <c r="FU138" t="str">
        <v>IEB - Instituto Internacional de Educação do Brasil</v>
      </c>
      <c r="FV138" t="str">
        <v>iMMAP</v>
      </c>
      <c r="FW138" t="str">
        <v>IMPACT Initiatives (REACH)</v>
      </c>
      <c r="FX138" t="str">
        <v>Institute of Natural and Cultural Heritage (IPANC)</v>
      </c>
      <c r="FY138" t="str">
        <v>Instituto de Democracia y Derechos Humanos</v>
      </c>
      <c r="FZ138" t="str">
        <v>Instituto de maná</v>
      </c>
      <c r="GA138" t="str">
        <v>Instituto de Promoción del Desarrollo Solidario</v>
      </c>
      <c r="GB138" t="str">
        <v>Instituto Dominicano de Desarrollo Integral</v>
      </c>
      <c r="GC138" t="str">
        <v>Instituto Félix Guattari</v>
      </c>
      <c r="GD138" t="str">
        <v>Instituto Nice</v>
      </c>
      <c r="GE138" t="str">
        <v>Instituto para las Migraciones y Derechos Humanos (IMDH)</v>
      </c>
      <c r="GF138" t="str">
        <v>Instituto Pirilampos - Grupo de visitas y acciones voluntarias en Roraima</v>
      </c>
      <c r="GG138" t="str">
        <v>INTERSOS</v>
      </c>
      <c r="GH138" t="str">
        <v>IPANC</v>
      </c>
      <c r="GI138" t="str">
        <v>Kimirina Coorporation</v>
      </c>
      <c r="GJ138" t="str">
        <v>La Bolsa del Samaritano</v>
      </c>
      <c r="GK138" t="str">
        <v>Lutheran World Relief</v>
      </c>
      <c r="GL138" t="str">
        <v>Malteser International</v>
      </c>
      <c r="GM138" t="str">
        <v>Más Igualdad Perú</v>
      </c>
      <c r="GN138" t="str">
        <v>MedGlobal</v>
      </c>
      <c r="GO138" t="str">
        <v>Medical Teams International</v>
      </c>
      <c r="GP138" t="str">
        <v>Médicos del Mundo</v>
      </c>
      <c r="GQ138" t="str">
        <v>Mercy Corps</v>
      </c>
      <c r="GR138" t="str">
        <v>Migrantes, Refugiados y Argentinos Emprendedores Sociales (MIRARES)</v>
      </c>
      <c r="GS138" t="str">
        <v>Mision Scalabriniana - Ecuador</v>
      </c>
      <c r="GT138" t="str">
        <v>Missão Paz</v>
      </c>
      <c r="GU138" t="str">
        <v>Movimiento de Mujeres de El Oro</v>
      </c>
      <c r="GV138" t="str">
        <v>Movimiento LGBT+ Brasil</v>
      </c>
      <c r="GW138" t="str">
        <v>Museu A CASA</v>
      </c>
      <c r="GX138" t="str">
        <v>Nueva organización</v>
      </c>
      <c r="GY138" t="str">
        <v>Oficina de la Coordinadora Residente UN</v>
      </c>
      <c r="GZ138" t="str">
        <v>Oficina de las Naciones Unidas de Servicios para Proyectos (UNOPS)</v>
      </c>
      <c r="HA138" t="str">
        <v>Oficina de Naciones Unidas contra la Droga y el Delito (ONUDD)</v>
      </c>
      <c r="HB138" t="str">
        <v>Oficina de Naciones Unidas para la Coordinación de Asuntos Humanitarios</v>
      </c>
      <c r="HC138" t="str">
        <v>Oficina del Alto Comisionado de las Naciones Unidas para los Derechos Humanos (ACNUDH)</v>
      </c>
      <c r="HD138" t="str">
        <v>ONU voluntarios</v>
      </c>
      <c r="HE138" t="str">
        <v>Opportunity International/AGAPE</v>
      </c>
      <c r="HF138" t="str">
        <v>Organización de Estados Iberoamericanos para la Educación, la Ciencia y la Cultura (OEI)</v>
      </c>
      <c r="HG138" t="str">
        <v>Organización de las Naciones Unidas para la Alimentación y la Agricultura (FAO)</v>
      </c>
      <c r="HH138" t="str">
        <v>Organización de las Naciones Unidas para la Educación, la Ciencia y la Cultura (UNESCO)</v>
      </c>
      <c r="HI138" t="str">
        <v>Organización Fuerza Internacional de Capellanía DDHH y DIH OFICA ICC</v>
      </c>
      <c r="HJ138" t="str">
        <v>Organización Internacional del Trabajo (OIT)</v>
      </c>
      <c r="HK138" t="str">
        <v>Organización Internacional para las Migraciones (OIM)</v>
      </c>
      <c r="HL138" t="str">
        <v>Organización Panamericana de la Salud/Organización Mundial de la Salud (OPS/OMS)</v>
      </c>
      <c r="HM138" t="str">
        <v>OXFAM</v>
      </c>
      <c r="HN138" t="str">
        <v>Parroquia Eclesiástica San Francisco</v>
      </c>
      <c r="HO138" t="str">
        <v>Parroquia Ntra Sra Asunción y Madre de los Migrantes</v>
      </c>
      <c r="HP138" t="str">
        <v>Pastoral de Movilidad Humana - Conferencia Episcopal Peruana</v>
      </c>
      <c r="HQ138" t="str">
        <v>Pastoral Social Cáritas</v>
      </c>
      <c r="HR138" t="str">
        <v>Patronato de Amparo Social de Tulcán</v>
      </c>
      <c r="HS138" t="str">
        <v>Peace for Development</v>
      </c>
      <c r="HT138" t="str">
        <v>Plan Internacional</v>
      </c>
      <c r="HU138" t="str">
        <v>Première Urgence Internationale</v>
      </c>
      <c r="HV138" t="str">
        <v>PROBONO Colombia</v>
      </c>
      <c r="HW138" t="str">
        <v>Progetto mondo mlal</v>
      </c>
      <c r="HX138" t="str">
        <v>Programa Conjunto de las Naciones Unidas sobre el VIH/SIDA (ONUSIDA)</v>
      </c>
      <c r="HY138" t="str">
        <v>Programa de las Naciones Unidas para el Desarrollo (PNUD)</v>
      </c>
      <c r="HZ138" t="str">
        <v>Programa de las Naciones Unidas para los Asentamientos Humanos (UN Habitat)</v>
      </c>
      <c r="IA138" t="str">
        <v>Programa de Soporte a la autoayuda de personas seropositivas</v>
      </c>
      <c r="IB138" t="str">
        <v>Programa Mundial de Alimentos (PMA)</v>
      </c>
      <c r="IC138" t="str">
        <v>Purik Huasi</v>
      </c>
      <c r="ID138" t="str">
        <v>Red con Migrantes y Refugiados</v>
      </c>
      <c r="IE138" t="str">
        <v>Red de Investigaciones Orientadas a la Solución de Problemas en Derechos Humanos</v>
      </c>
      <c r="IF138" t="str">
        <v>Red Internacional de Migración Scalabrini</v>
      </c>
      <c r="IG138" t="str">
        <v>Red Latinoamericana de Organizaciones no Gubernamentales de Personas con Discapacidad y sus Familias (RIADIS)</v>
      </c>
      <c r="IH138" t="str">
        <v>Red regioanal LGTBI+</v>
      </c>
      <c r="II138" t="str">
        <v>Renacer</v>
      </c>
      <c r="IJ138" t="str">
        <v>RET Internacional</v>
      </c>
      <c r="IK138" t="str">
        <v>Save the Children (SCI)</v>
      </c>
      <c r="IL138" t="str">
        <v>Sección Peruana de Amnistía Internacional</v>
      </c>
      <c r="IM138" t="str">
        <v>Semillas para la Democracia</v>
      </c>
      <c r="IN138" t="str">
        <v>Servicio Ecuménico para la Dignidad Humana</v>
      </c>
      <c r="IO138" t="str">
        <v>Servicio Jesuita a Migrantes (SJM)</v>
      </c>
      <c r="IP138" t="str">
        <v>Servicio Jesuita a Migrantes y Refugiados (SJMR)</v>
      </c>
      <c r="IQ138" t="str">
        <v>Servicio Jesuita a Refugiados (SJR)</v>
      </c>
      <c r="IR138" t="str">
        <v>Servicio Pastoral de Migrantes Nacional</v>
      </c>
      <c r="IS138" t="str">
        <v>Serviço Pastoral dos Migrantes do Nordeste</v>
      </c>
      <c r="IT138" t="str">
        <v>Sesame Workshop</v>
      </c>
      <c r="IU138" t="str">
        <v>Sociedad Bolivariana de Curaçao</v>
      </c>
      <c r="IV138" t="str">
        <v>Solidarites International/Premiere Urgence Internationale (Consorcio de SI y PUI)</v>
      </c>
      <c r="IW138" t="str">
        <v>Sparkassenstiftung für internationale Kooperation</v>
      </c>
      <c r="IX138" t="str">
        <v>Stichting Slachtofferhulp Curaçao</v>
      </c>
      <c r="IY138" t="str">
        <v>Swisscontact</v>
      </c>
      <c r="IZ138" t="str">
        <v>Tearfund</v>
      </c>
      <c r="JA138" t="str">
        <v>TECHO</v>
      </c>
      <c r="JB138" t="str">
        <v>Terre des Hommes Italy</v>
      </c>
      <c r="JC138" t="str">
        <v>Terre des Hommes Lausanne</v>
      </c>
      <c r="JD138" t="str">
        <v>Terre des Hommes Suisse</v>
      </c>
      <c r="JE138" t="str">
        <v>Universidad Católica del Uruguay (UCU)</v>
      </c>
      <c r="JF138" t="str">
        <v>Universidad de Buenos Aires (UBA)</v>
      </c>
      <c r="JG138" t="str">
        <v>UruVene</v>
      </c>
      <c r="JH138" t="str">
        <v>VenAruba Solidaria</v>
      </c>
      <c r="JI138" t="str">
        <v>VenEuropa</v>
      </c>
      <c r="JJ138" t="str">
        <v>Venezolanos en San Cristóbal</v>
      </c>
      <c r="JK138" t="str">
        <v>Vicaría de Pastoral Social Caritas</v>
      </c>
      <c r="JL138" t="str">
        <v>Vicariato apostólico de Esmeraldas – Nación de Paz (VAE)</v>
      </c>
      <c r="JM138" t="str">
        <v>Visión Mundial</v>
      </c>
      <c r="JN138" t="str">
        <v>War Child</v>
      </c>
      <c r="JO138" t="str">
        <v>We World GVC</v>
      </c>
      <c r="JP138" t="str">
        <v>World Council of Credit Unions</v>
      </c>
      <c r="JQ138" t="str">
        <v>ZOA</v>
      </c>
    </row>
    <row r="139" spans="1:277" x14ac:dyDescent="0.3">
      <c r="A139" s="37" t="s">
        <v>554</v>
      </c>
      <c r="B139" s="37" t="s">
        <v>43</v>
      </c>
      <c r="C139" s="37" t="s">
        <v>43</v>
      </c>
      <c r="D139" s="37" t="s">
        <v>555</v>
      </c>
      <c r="E139" s="37" t="s">
        <v>555</v>
      </c>
      <c r="F139" s="46" t="b">
        <v>0</v>
      </c>
      <c r="G139" s="46" t="s">
        <v>2167</v>
      </c>
      <c r="I139" t="str" cm="1">
        <f t="array" ref="I139:JQ139">TRANSPOSE(_xlfn._xlws.SORT(_xlfn._xlws.FILTER(Table3[Nombre],ISNUMBER(SEARCH(' Activity Sheet'!C140,Table3[Nombre])),"Not found"),,1))</f>
        <v>100% Diversidad y Derechos</v>
      </c>
      <c r="J139" t="str">
        <v>ABV - Asociación del Bien con la Vida</v>
      </c>
      <c r="K139" t="str">
        <v>ACAPS</v>
      </c>
      <c r="L139" t="str">
        <v>Acción contra el Hambre</v>
      </c>
      <c r="M139" t="str">
        <v>ACT Alianza</v>
      </c>
      <c r="N139" t="str">
        <v>ACTED</v>
      </c>
      <c r="O139" t="str">
        <v>Agencia Adventista de Desarollo y Recursos Asistenciales (ADRA)</v>
      </c>
      <c r="P139" t="str">
        <v>Agencia de Cooperación Alemana para el Desarrollo GIZ</v>
      </c>
      <c r="Q139" t="str">
        <v>AID FOR AIDS</v>
      </c>
      <c r="R139" t="str">
        <v>AIDS Healthcare Foundation</v>
      </c>
      <c r="S139" t="str">
        <v>Aldeas Infantiles SOS</v>
      </c>
      <c r="T139" t="str">
        <v>Alianza por la Solidaridad</v>
      </c>
      <c r="U139" t="str">
        <v>Alianza por Venezuela</v>
      </c>
      <c r="V139" t="str">
        <v>Alto Comisionado de las Naciones Unidas para los Refugiados (ACNUR)</v>
      </c>
      <c r="W139" t="str">
        <v>Asociación Aves</v>
      </c>
      <c r="X139" t="str">
        <v>Asociación Caritativa y Cultural Amigos do Noivo</v>
      </c>
      <c r="Y139" t="str">
        <v>Asociación Churún Merú</v>
      </c>
      <c r="Z139" t="str">
        <v>Asociación Civil de Chamos Venezolanos</v>
      </c>
      <c r="AA139" t="str">
        <v>Asociación Civil El Paso</v>
      </c>
      <c r="AB139" t="str">
        <v>Asociación Civil Venezolana en Paraguay</v>
      </c>
      <c r="AC139" t="str">
        <v>Asociación Construyendo Caminos de Esperanza Frente a la Injusticia, el Rechazo y el Olvido (CCEFIRO)</v>
      </c>
      <c r="AD139" t="str">
        <v>Asociación de Apoyo al Desarrollo - APOYAR</v>
      </c>
      <c r="AE139" t="str">
        <v>Asociacion de Jubilados y Pensionados Venezolanos en Argentina</v>
      </c>
      <c r="AF139" t="str">
        <v>Asociación de Psicólogos Venezolanos en Argentina</v>
      </c>
      <c r="AG139" t="str">
        <v>Asociación de venezolanos en la República argentina (ASOVEN)</v>
      </c>
      <c r="AH139" t="str">
        <v>Asociación educativa y caritativa Vale da Benção (AEBVB)</v>
      </c>
      <c r="AI139" t="str">
        <v>Asociación Idas y Vueltas</v>
      </c>
      <c r="AJ139" t="str">
        <v>Asociación ILLARI-AMANECER</v>
      </c>
      <c r="AK139" t="str">
        <v>Asociación Inmigrante Feliz</v>
      </c>
      <c r="AL139" t="str">
        <v>Asociación Manos Veneguayas</v>
      </c>
      <c r="AM139" t="str">
        <v>AsociacIón Misioneros de San Carlos Scalabrinianos</v>
      </c>
      <c r="AN139" t="str">
        <v>Asociación Mutual Israelita Argentina</v>
      </c>
      <c r="AO139" t="str">
        <v>Asociación Profamilia</v>
      </c>
      <c r="AP139" t="str">
        <v>Asociación Quinta Ola</v>
      </c>
      <c r="AQ139" t="str">
        <v>Asociación Solidaridad y Acción</v>
      </c>
      <c r="AR139" t="str">
        <v>Asociación Venezolana en Chile</v>
      </c>
      <c r="AS139" t="str">
        <v>Associação Hermanitos</v>
      </c>
      <c r="AT139" t="str">
        <v>Ayuda en Acción</v>
      </c>
      <c r="AU139" t="str">
        <v>Bethany Christian Services</v>
      </c>
      <c r="AV139" t="str">
        <v>Blumont</v>
      </c>
      <c r="AW139" t="str">
        <v>Capellanía de migrantes venezolanos de la diócesis de Lurín</v>
      </c>
      <c r="AX139" t="str">
        <v>CARE</v>
      </c>
      <c r="AY139" t="str">
        <v>Cáritas Alemania</v>
      </c>
      <c r="AZ139" t="str">
        <v>Cáritas Aruba</v>
      </c>
      <c r="BA139" t="str">
        <v>Cáritas Bolivia</v>
      </c>
      <c r="BB139" t="str">
        <v>Cáritas Brasil</v>
      </c>
      <c r="BC139" t="str">
        <v>Caritas Ecuador</v>
      </c>
      <c r="BD139" t="str">
        <v>Caritas Manaus</v>
      </c>
      <c r="BE139" t="str">
        <v>Caritas Parana</v>
      </c>
      <c r="BF139" t="str">
        <v>Cáritas Perú</v>
      </c>
      <c r="BG139" t="str">
        <v>Cáritas Rio de Janeiro</v>
      </c>
      <c r="BH139" t="str">
        <v>Cáritas São Paulo</v>
      </c>
      <c r="BI139" t="str">
        <v>Cáritas Suiza</v>
      </c>
      <c r="BJ139" t="str">
        <v>Cáritas Willemstad</v>
      </c>
      <c r="BK139" t="str">
        <v>Casa Cemisol</v>
      </c>
      <c r="BL139" t="str">
        <v>Casa Hogar San José</v>
      </c>
      <c r="BM139" t="str">
        <v>Casa Violeta</v>
      </c>
      <c r="BN139" t="str">
        <v>Centro de Atencion alMigrante (CAM)</v>
      </c>
      <c r="BO139" t="str">
        <v>Centro de Atencion Psicosocial (CAPS)</v>
      </c>
      <c r="BP139" t="str">
        <v>Centro de Defensa de los Derechos Humanos de Guarulhos (CCDH)</v>
      </c>
      <c r="BQ139" t="str">
        <v>Centro de Desarrollo y Autogestión</v>
      </c>
      <c r="BR139" t="str">
        <v>Centro de Estudios y Programas Integrados para el Desarrollo Sostenible (CIEDS)</v>
      </c>
      <c r="BS139" t="str">
        <v>Centro de Estudios y Solidaridad con América Latina (CESAL)</v>
      </c>
      <c r="BT139" t="str">
        <v>Centro de Migración y Derechos Humanos de la Diócesis de Roraima</v>
      </c>
      <c r="BU139" t="str">
        <v>Centro Familiar Familias Sin Fronteras – Fundación Familia Sin Fronteras</v>
      </c>
      <c r="BV139" t="str">
        <v>CESVI-Cooperazione e Sviluppo</v>
      </c>
      <c r="BW139" t="str">
        <v>ChildFund Internacional</v>
      </c>
      <c r="BX139" t="str">
        <v>CHS Alternativo</v>
      </c>
      <c r="BY139" t="str">
        <v>CIR - Conselho Indígena de Roraima</v>
      </c>
      <c r="BZ139" t="str">
        <v>Coletivo MOSAICO - Asociación del Movimiento Social, Ambiental, Interactivo, Cultural y Organizacional</v>
      </c>
      <c r="CA139" t="str">
        <v>COLVENZ</v>
      </c>
      <c r="CB139" t="str">
        <v>Comisión Argentina para Refugiados y Migrantes (CAREF)</v>
      </c>
      <c r="CC139" t="str">
        <v>Comité Internacional de la Cruz Roja</v>
      </c>
      <c r="CD139" t="str">
        <v>Comité Internacional de Rescate (IRC)</v>
      </c>
      <c r="CE139" t="str">
        <v>Comité Internacional para el Desarrollo de los Pueblos (CISP)</v>
      </c>
      <c r="CF139" t="str">
        <v>Comite permanente por la defensa de los derechos humanos (CDH)</v>
      </c>
      <c r="CG139" t="str">
        <v>Compasión internacional</v>
      </c>
      <c r="CH139" t="str">
        <v>Compassiva</v>
      </c>
      <c r="CI139" t="str">
        <v>Conozco mis derechos</v>
      </c>
      <c r="CJ139" t="str">
        <v>ConQuito</v>
      </c>
      <c r="CK139" t="str">
        <v>Consejo Danés para los Refugiados (DRC)</v>
      </c>
      <c r="CL139" t="str">
        <v>Consejo Interreligioso del Perú - Religiones por la Paz</v>
      </c>
      <c r="CM139" t="str">
        <v>Consejo Noruego para los Refugiados (NRC)</v>
      </c>
      <c r="CN139" t="str">
        <v>Consorcio de Org. Privadas de promoción al desarrollo de la micro y pequeña empresa</v>
      </c>
      <c r="CO139" t="str">
        <v>COOPI - Cooperación Internacional</v>
      </c>
      <c r="CP139" t="str">
        <v>Corporacion Minuto de Dios</v>
      </c>
      <c r="CQ139" t="str">
        <v>Corporación Opción Legal</v>
      </c>
      <c r="CR139" t="str">
        <v>Corporación para el Desarrollo de Emprendimiento y la Innovación Social</v>
      </c>
      <c r="CS139" t="str">
        <v>Cruz Roja Argentina</v>
      </c>
      <c r="CT139" t="str">
        <v>Cruz Roja Colombia</v>
      </c>
      <c r="CU139" t="str">
        <v>Cruz Roja Ecuador</v>
      </c>
      <c r="CV139" t="str">
        <v>Cruz Roja Española</v>
      </c>
      <c r="CW139" t="str">
        <v>Cruz Roja Panamá</v>
      </c>
      <c r="CX139" t="str">
        <v>Cruz Roja Paraguay</v>
      </c>
      <c r="CY139" t="str">
        <v>Cruz Roja Perú</v>
      </c>
      <c r="CZ139" t="str">
        <v>Cruz Roja Uruguay</v>
      </c>
      <c r="DA139" t="str">
        <v>Cuso Internacional</v>
      </c>
      <c r="DB139" t="str">
        <v>DCF (Danielle’s Children Fund)</v>
      </c>
      <c r="DC139" t="str">
        <v>Desarrollo Cooperativo Agrícola Internacional / Voluntarios en Asistencia Cooperativa en el Extranjero</v>
      </c>
      <c r="DD139" t="str">
        <v>Diakonie Katastrophenhilfe</v>
      </c>
      <c r="DE139" t="str">
        <v>Diálogo Diverso</v>
      </c>
      <c r="DF139" t="str">
        <v>Diáspora Venezolana en República Dominicana</v>
      </c>
      <c r="DG139" t="str">
        <v>Duendes y Ángeles Vinotinto República Dominicana</v>
      </c>
      <c r="DH139" t="str">
        <v>Embajadores internacionales de Canarinhos da Amazonia por la paz</v>
      </c>
      <c r="DI139" t="str">
        <v>Encuentros SJS (Servicio Jesuita de la Solidaridad)</v>
      </c>
      <c r="DJ139" t="str">
        <v>Ending Violence Against Migrants</v>
      </c>
      <c r="DK139" t="str">
        <v>Entidad de las Naciones Unidas para la Igualdad de Género y el Empoderamiento de las Mujeres</v>
      </c>
      <c r="DL139" t="str">
        <v>Famia Planea</v>
      </c>
      <c r="DM139" t="str">
        <v>Family Planning Association of Trinidad and Tobago</v>
      </c>
      <c r="DN139" t="str">
        <v>Federación de Mujeres de Sucumbíos</v>
      </c>
      <c r="DO139" t="str">
        <v>Federación Internacional de la Cruz Roja (FIRC)</v>
      </c>
      <c r="DP139" t="str">
        <v>Federación internacional humanitaria</v>
      </c>
      <c r="DQ139" t="str">
        <v>Federación Luterana Mundial</v>
      </c>
      <c r="DR139" t="str">
        <v>Fondo de las Naciones Unidas para la Infancia (UNICEF)</v>
      </c>
      <c r="DS139" t="str">
        <v>Fondo de Población de las Naciones Unidas (UNFPA)</v>
      </c>
      <c r="DT139" t="str">
        <v>Fondo Ecuatoriano Populorum Progressio</v>
      </c>
      <c r="DU139" t="str">
        <v>Foro de Israel para la Ayuda Humanitaria Internacional (IsraAID)</v>
      </c>
      <c r="DV139" t="str">
        <v>Foro de la Sociedad Civil en Salud (ForoSalud)</v>
      </c>
      <c r="DW139" t="str">
        <v>Foro Salud Callao</v>
      </c>
      <c r="DX139" t="str">
        <v>Fraternidade Sem Fronteiras</v>
      </c>
      <c r="DY139" t="str">
        <v>Fundación “Project Hope of Colombia”</v>
      </c>
      <c r="DZ139" t="str">
        <v>Fundación Alas de Colibrí</v>
      </c>
      <c r="EA139" t="str">
        <v>Fundación Americares</v>
      </c>
      <c r="EB139" t="str">
        <v>Fundación AVSI</v>
      </c>
      <c r="EC139" t="str">
        <v>Fundación Baylor Colombia</v>
      </c>
      <c r="ED139" t="str">
        <v>Fundación Casa de Refugio Matilde</v>
      </c>
      <c r="EE139" t="str">
        <v>Fundación Colonia de Venezuela en República Dominicana (FUNCOVERD)</v>
      </c>
      <c r="EF139" t="str">
        <v>Fundación Comisión Católica Argentina de Migraciones (FCCAM)</v>
      </c>
      <c r="EG139" t="str">
        <v>Fundación CRISFE</v>
      </c>
      <c r="EH139" t="str">
        <v>Fundación de Ayuda Social de Las Iglesias Cristianas</v>
      </c>
      <c r="EI139" t="str">
        <v>Fundación de Ayuda Social de las Iglesias Cristianas (FASIC)</v>
      </c>
      <c r="EJ139" t="str">
        <v>Fundación de Emigrantes Venezolanos (FEV)</v>
      </c>
      <c r="EK139" t="str">
        <v>Fundación de las Americas (FUDELA)</v>
      </c>
      <c r="EL139" t="str">
        <v>Fundación Educativa Rada</v>
      </c>
      <c r="EM139" t="str">
        <v>Fundación Equidad</v>
      </c>
      <c r="EN139" t="str">
        <v>Fundación Halü Bienestar Humano (HALU)</v>
      </c>
      <c r="EO139" t="str">
        <v>Fundación Huésped</v>
      </c>
      <c r="EP139" t="str">
        <v>Fundación Human Rights Caribbean (HRC)</v>
      </c>
      <c r="EQ139" t="str">
        <v>Fundación Las Golondrinas</v>
      </c>
      <c r="ER139" t="str">
        <v>Fundación Manos Abiertas</v>
      </c>
      <c r="ES139" t="str">
        <v>Fundación Mi Sangre</v>
      </c>
      <c r="ET139" t="str">
        <v>Fundación Nuestros Jóvenes</v>
      </c>
      <c r="EU139" t="str">
        <v>Fundacion pa Hende Muhe den Dificultad (FHMD)</v>
      </c>
      <c r="EV139" t="str">
        <v>Fundación Pan de Vida</v>
      </c>
      <c r="EW139" t="str">
        <v>Fundación Panamericana de Desarrollo</v>
      </c>
      <c r="EX139" t="str">
        <v>Fundación Panamericana para el Desarrollo (FUPAD)</v>
      </c>
      <c r="EY139" t="str">
        <v>Fundación para Asistencia a las Víctimas</v>
      </c>
      <c r="EZ139" t="str">
        <v>Fundación para la Integración y el Desarrollo de América Latina (FIDAL)</v>
      </c>
      <c r="FA139" t="str">
        <v>Fundación Salú pa Tur</v>
      </c>
      <c r="FB139" t="str">
        <v>Fundación Scalabrini Bolivia</v>
      </c>
      <c r="FC139" t="str">
        <v>Fundacion Scalabrini Chile</v>
      </c>
      <c r="FD139" t="str">
        <v>Fundación SES</v>
      </c>
      <c r="FE139" t="str">
        <v>Fundación Solidaria Trabajo para un Hermano</v>
      </c>
      <c r="FF139" t="str">
        <v>Fundación Stima</v>
      </c>
      <c r="FG139" t="str">
        <v>Fundación Takuna</v>
      </c>
      <c r="FH139" t="str">
        <v>Fundación Tarabita</v>
      </c>
      <c r="FI139" t="str">
        <v>Fundación Venex Curacao</v>
      </c>
      <c r="FJ139" t="str">
        <v>Globalizate Radio</v>
      </c>
      <c r="FK139" t="str">
        <v>GOAL</v>
      </c>
      <c r="FL139" t="str">
        <v>Heartland Alliance International (HAI)</v>
      </c>
      <c r="FM139" t="str">
        <v>HELVETAS Swiss Intercooperation</v>
      </c>
      <c r="FN139" t="str">
        <v>Hermanos Salesianas</v>
      </c>
      <c r="FO139" t="str">
        <v>HIAS</v>
      </c>
      <c r="FP139" t="str">
        <v>Hogar de Cristo</v>
      </c>
      <c r="FQ139" t="str">
        <v>Hogar de Nazareth</v>
      </c>
      <c r="FR139" t="str">
        <v>Human Rights Defence Curaçao</v>
      </c>
      <c r="FS139" t="str">
        <v>Humanity &amp; Inclusion</v>
      </c>
      <c r="FT139" t="str">
        <v>Humans Analytic</v>
      </c>
      <c r="FU139" t="str">
        <v>IEB - Instituto Internacional de Educação do Brasil</v>
      </c>
      <c r="FV139" t="str">
        <v>iMMAP</v>
      </c>
      <c r="FW139" t="str">
        <v>IMPACT Initiatives (REACH)</v>
      </c>
      <c r="FX139" t="str">
        <v>Institute of Natural and Cultural Heritage (IPANC)</v>
      </c>
      <c r="FY139" t="str">
        <v>Instituto de Democracia y Derechos Humanos</v>
      </c>
      <c r="FZ139" t="str">
        <v>Instituto de maná</v>
      </c>
      <c r="GA139" t="str">
        <v>Instituto de Promoción del Desarrollo Solidario</v>
      </c>
      <c r="GB139" t="str">
        <v>Instituto Dominicano de Desarrollo Integral</v>
      </c>
      <c r="GC139" t="str">
        <v>Instituto Félix Guattari</v>
      </c>
      <c r="GD139" t="str">
        <v>Instituto Nice</v>
      </c>
      <c r="GE139" t="str">
        <v>Instituto para las Migraciones y Derechos Humanos (IMDH)</v>
      </c>
      <c r="GF139" t="str">
        <v>Instituto Pirilampos - Grupo de visitas y acciones voluntarias en Roraima</v>
      </c>
      <c r="GG139" t="str">
        <v>INTERSOS</v>
      </c>
      <c r="GH139" t="str">
        <v>IPANC</v>
      </c>
      <c r="GI139" t="str">
        <v>Kimirina Coorporation</v>
      </c>
      <c r="GJ139" t="str">
        <v>La Bolsa del Samaritano</v>
      </c>
      <c r="GK139" t="str">
        <v>Lutheran World Relief</v>
      </c>
      <c r="GL139" t="str">
        <v>Malteser International</v>
      </c>
      <c r="GM139" t="str">
        <v>Más Igualdad Perú</v>
      </c>
      <c r="GN139" t="str">
        <v>MedGlobal</v>
      </c>
      <c r="GO139" t="str">
        <v>Medical Teams International</v>
      </c>
      <c r="GP139" t="str">
        <v>Médicos del Mundo</v>
      </c>
      <c r="GQ139" t="str">
        <v>Mercy Corps</v>
      </c>
      <c r="GR139" t="str">
        <v>Migrantes, Refugiados y Argentinos Emprendedores Sociales (MIRARES)</v>
      </c>
      <c r="GS139" t="str">
        <v>Mision Scalabriniana - Ecuador</v>
      </c>
      <c r="GT139" t="str">
        <v>Missão Paz</v>
      </c>
      <c r="GU139" t="str">
        <v>Movimiento de Mujeres de El Oro</v>
      </c>
      <c r="GV139" t="str">
        <v>Movimiento LGBT+ Brasil</v>
      </c>
      <c r="GW139" t="str">
        <v>Museu A CASA</v>
      </c>
      <c r="GX139" t="str">
        <v>Nueva organización</v>
      </c>
      <c r="GY139" t="str">
        <v>Oficina de la Coordinadora Residente UN</v>
      </c>
      <c r="GZ139" t="str">
        <v>Oficina de las Naciones Unidas de Servicios para Proyectos (UNOPS)</v>
      </c>
      <c r="HA139" t="str">
        <v>Oficina de Naciones Unidas contra la Droga y el Delito (ONUDD)</v>
      </c>
      <c r="HB139" t="str">
        <v>Oficina de Naciones Unidas para la Coordinación de Asuntos Humanitarios</v>
      </c>
      <c r="HC139" t="str">
        <v>Oficina del Alto Comisionado de las Naciones Unidas para los Derechos Humanos (ACNUDH)</v>
      </c>
      <c r="HD139" t="str">
        <v>ONU voluntarios</v>
      </c>
      <c r="HE139" t="str">
        <v>Opportunity International/AGAPE</v>
      </c>
      <c r="HF139" t="str">
        <v>Organización de Estados Iberoamericanos para la Educación, la Ciencia y la Cultura (OEI)</v>
      </c>
      <c r="HG139" t="str">
        <v>Organización de las Naciones Unidas para la Alimentación y la Agricultura (FAO)</v>
      </c>
      <c r="HH139" t="str">
        <v>Organización de las Naciones Unidas para la Educación, la Ciencia y la Cultura (UNESCO)</v>
      </c>
      <c r="HI139" t="str">
        <v>Organización Fuerza Internacional de Capellanía DDHH y DIH OFICA ICC</v>
      </c>
      <c r="HJ139" t="str">
        <v>Organización Internacional del Trabajo (OIT)</v>
      </c>
      <c r="HK139" t="str">
        <v>Organización Internacional para las Migraciones (OIM)</v>
      </c>
      <c r="HL139" t="str">
        <v>Organización Panamericana de la Salud/Organización Mundial de la Salud (OPS/OMS)</v>
      </c>
      <c r="HM139" t="str">
        <v>OXFAM</v>
      </c>
      <c r="HN139" t="str">
        <v>Parroquia Eclesiástica San Francisco</v>
      </c>
      <c r="HO139" t="str">
        <v>Parroquia Ntra Sra Asunción y Madre de los Migrantes</v>
      </c>
      <c r="HP139" t="str">
        <v>Pastoral de Movilidad Humana - Conferencia Episcopal Peruana</v>
      </c>
      <c r="HQ139" t="str">
        <v>Pastoral Social Cáritas</v>
      </c>
      <c r="HR139" t="str">
        <v>Patronato de Amparo Social de Tulcán</v>
      </c>
      <c r="HS139" t="str">
        <v>Peace for Development</v>
      </c>
      <c r="HT139" t="str">
        <v>Plan Internacional</v>
      </c>
      <c r="HU139" t="str">
        <v>Première Urgence Internationale</v>
      </c>
      <c r="HV139" t="str">
        <v>PROBONO Colombia</v>
      </c>
      <c r="HW139" t="str">
        <v>Progetto mondo mlal</v>
      </c>
      <c r="HX139" t="str">
        <v>Programa Conjunto de las Naciones Unidas sobre el VIH/SIDA (ONUSIDA)</v>
      </c>
      <c r="HY139" t="str">
        <v>Programa de las Naciones Unidas para el Desarrollo (PNUD)</v>
      </c>
      <c r="HZ139" t="str">
        <v>Programa de las Naciones Unidas para los Asentamientos Humanos (UN Habitat)</v>
      </c>
      <c r="IA139" t="str">
        <v>Programa de Soporte a la autoayuda de personas seropositivas</v>
      </c>
      <c r="IB139" t="str">
        <v>Programa Mundial de Alimentos (PMA)</v>
      </c>
      <c r="IC139" t="str">
        <v>Purik Huasi</v>
      </c>
      <c r="ID139" t="str">
        <v>Red con Migrantes y Refugiados</v>
      </c>
      <c r="IE139" t="str">
        <v>Red de Investigaciones Orientadas a la Solución de Problemas en Derechos Humanos</v>
      </c>
      <c r="IF139" t="str">
        <v>Red Internacional de Migración Scalabrini</v>
      </c>
      <c r="IG139" t="str">
        <v>Red Latinoamericana de Organizaciones no Gubernamentales de Personas con Discapacidad y sus Familias (RIADIS)</v>
      </c>
      <c r="IH139" t="str">
        <v>Red regioanal LGTBI+</v>
      </c>
      <c r="II139" t="str">
        <v>Renacer</v>
      </c>
      <c r="IJ139" t="str">
        <v>RET Internacional</v>
      </c>
      <c r="IK139" t="str">
        <v>Save the Children (SCI)</v>
      </c>
      <c r="IL139" t="str">
        <v>Sección Peruana de Amnistía Internacional</v>
      </c>
      <c r="IM139" t="str">
        <v>Semillas para la Democracia</v>
      </c>
      <c r="IN139" t="str">
        <v>Servicio Ecuménico para la Dignidad Humana</v>
      </c>
      <c r="IO139" t="str">
        <v>Servicio Jesuita a Migrantes (SJM)</v>
      </c>
      <c r="IP139" t="str">
        <v>Servicio Jesuita a Migrantes y Refugiados (SJMR)</v>
      </c>
      <c r="IQ139" t="str">
        <v>Servicio Jesuita a Refugiados (SJR)</v>
      </c>
      <c r="IR139" t="str">
        <v>Servicio Pastoral de Migrantes Nacional</v>
      </c>
      <c r="IS139" t="str">
        <v>Serviço Pastoral dos Migrantes do Nordeste</v>
      </c>
      <c r="IT139" t="str">
        <v>Sesame Workshop</v>
      </c>
      <c r="IU139" t="str">
        <v>Sociedad Bolivariana de Curaçao</v>
      </c>
      <c r="IV139" t="str">
        <v>Solidarites International/Premiere Urgence Internationale (Consorcio de SI y PUI)</v>
      </c>
      <c r="IW139" t="str">
        <v>Sparkassenstiftung für internationale Kooperation</v>
      </c>
      <c r="IX139" t="str">
        <v>Stichting Slachtofferhulp Curaçao</v>
      </c>
      <c r="IY139" t="str">
        <v>Swisscontact</v>
      </c>
      <c r="IZ139" t="str">
        <v>Tearfund</v>
      </c>
      <c r="JA139" t="str">
        <v>TECHO</v>
      </c>
      <c r="JB139" t="str">
        <v>Terre des Hommes Italy</v>
      </c>
      <c r="JC139" t="str">
        <v>Terre des Hommes Lausanne</v>
      </c>
      <c r="JD139" t="str">
        <v>Terre des Hommes Suisse</v>
      </c>
      <c r="JE139" t="str">
        <v>Universidad Católica del Uruguay (UCU)</v>
      </c>
      <c r="JF139" t="str">
        <v>Universidad de Buenos Aires (UBA)</v>
      </c>
      <c r="JG139" t="str">
        <v>UruVene</v>
      </c>
      <c r="JH139" t="str">
        <v>VenAruba Solidaria</v>
      </c>
      <c r="JI139" t="str">
        <v>VenEuropa</v>
      </c>
      <c r="JJ139" t="str">
        <v>Venezolanos en San Cristóbal</v>
      </c>
      <c r="JK139" t="str">
        <v>Vicaría de Pastoral Social Caritas</v>
      </c>
      <c r="JL139" t="str">
        <v>Vicariato apostólico de Esmeraldas – Nación de Paz (VAE)</v>
      </c>
      <c r="JM139" t="str">
        <v>Visión Mundial</v>
      </c>
      <c r="JN139" t="str">
        <v>War Child</v>
      </c>
      <c r="JO139" t="str">
        <v>We World GVC</v>
      </c>
      <c r="JP139" t="str">
        <v>World Council of Credit Unions</v>
      </c>
      <c r="JQ139" t="str">
        <v>ZOA</v>
      </c>
    </row>
    <row r="140" spans="1:277" x14ac:dyDescent="0.3">
      <c r="A140" s="37" t="s">
        <v>556</v>
      </c>
      <c r="B140" s="37" t="s">
        <v>557</v>
      </c>
      <c r="C140" s="37" t="s">
        <v>557</v>
      </c>
      <c r="D140" s="37" t="s">
        <v>558</v>
      </c>
      <c r="E140" s="37" t="s">
        <v>558</v>
      </c>
      <c r="F140" s="46" t="b">
        <v>0</v>
      </c>
      <c r="G140" s="46" t="s">
        <v>2167</v>
      </c>
      <c r="I140" t="str" cm="1">
        <f t="array" ref="I140:JQ140">TRANSPOSE(_xlfn._xlws.SORT(_xlfn._xlws.FILTER(Table3[Nombre],ISNUMBER(SEARCH(' Activity Sheet'!C141,Table3[Nombre])),"Not found"),,1))</f>
        <v>100% Diversidad y Derechos</v>
      </c>
      <c r="J140" t="str">
        <v>ABV - Asociación del Bien con la Vida</v>
      </c>
      <c r="K140" t="str">
        <v>ACAPS</v>
      </c>
      <c r="L140" t="str">
        <v>Acción contra el Hambre</v>
      </c>
      <c r="M140" t="str">
        <v>ACT Alianza</v>
      </c>
      <c r="N140" t="str">
        <v>ACTED</v>
      </c>
      <c r="O140" t="str">
        <v>Agencia Adventista de Desarollo y Recursos Asistenciales (ADRA)</v>
      </c>
      <c r="P140" t="str">
        <v>Agencia de Cooperación Alemana para el Desarrollo GIZ</v>
      </c>
      <c r="Q140" t="str">
        <v>AID FOR AIDS</v>
      </c>
      <c r="R140" t="str">
        <v>AIDS Healthcare Foundation</v>
      </c>
      <c r="S140" t="str">
        <v>Aldeas Infantiles SOS</v>
      </c>
      <c r="T140" t="str">
        <v>Alianza por la Solidaridad</v>
      </c>
      <c r="U140" t="str">
        <v>Alianza por Venezuela</v>
      </c>
      <c r="V140" t="str">
        <v>Alto Comisionado de las Naciones Unidas para los Refugiados (ACNUR)</v>
      </c>
      <c r="W140" t="str">
        <v>Asociación Aves</v>
      </c>
      <c r="X140" t="str">
        <v>Asociación Caritativa y Cultural Amigos do Noivo</v>
      </c>
      <c r="Y140" t="str">
        <v>Asociación Churún Merú</v>
      </c>
      <c r="Z140" t="str">
        <v>Asociación Civil de Chamos Venezolanos</v>
      </c>
      <c r="AA140" t="str">
        <v>Asociación Civil El Paso</v>
      </c>
      <c r="AB140" t="str">
        <v>Asociación Civil Venezolana en Paraguay</v>
      </c>
      <c r="AC140" t="str">
        <v>Asociación Construyendo Caminos de Esperanza Frente a la Injusticia, el Rechazo y el Olvido (CCEFIRO)</v>
      </c>
      <c r="AD140" t="str">
        <v>Asociación de Apoyo al Desarrollo - APOYAR</v>
      </c>
      <c r="AE140" t="str">
        <v>Asociacion de Jubilados y Pensionados Venezolanos en Argentina</v>
      </c>
      <c r="AF140" t="str">
        <v>Asociación de Psicólogos Venezolanos en Argentina</v>
      </c>
      <c r="AG140" t="str">
        <v>Asociación de venezolanos en la República argentina (ASOVEN)</v>
      </c>
      <c r="AH140" t="str">
        <v>Asociación educativa y caritativa Vale da Benção (AEBVB)</v>
      </c>
      <c r="AI140" t="str">
        <v>Asociación Idas y Vueltas</v>
      </c>
      <c r="AJ140" t="str">
        <v>Asociación ILLARI-AMANECER</v>
      </c>
      <c r="AK140" t="str">
        <v>Asociación Inmigrante Feliz</v>
      </c>
      <c r="AL140" t="str">
        <v>Asociación Manos Veneguayas</v>
      </c>
      <c r="AM140" t="str">
        <v>AsociacIón Misioneros de San Carlos Scalabrinianos</v>
      </c>
      <c r="AN140" t="str">
        <v>Asociación Mutual Israelita Argentina</v>
      </c>
      <c r="AO140" t="str">
        <v>Asociación Profamilia</v>
      </c>
      <c r="AP140" t="str">
        <v>Asociación Quinta Ola</v>
      </c>
      <c r="AQ140" t="str">
        <v>Asociación Solidaridad y Acción</v>
      </c>
      <c r="AR140" t="str">
        <v>Asociación Venezolana en Chile</v>
      </c>
      <c r="AS140" t="str">
        <v>Associação Hermanitos</v>
      </c>
      <c r="AT140" t="str">
        <v>Ayuda en Acción</v>
      </c>
      <c r="AU140" t="str">
        <v>Bethany Christian Services</v>
      </c>
      <c r="AV140" t="str">
        <v>Blumont</v>
      </c>
      <c r="AW140" t="str">
        <v>Capellanía de migrantes venezolanos de la diócesis de Lurín</v>
      </c>
      <c r="AX140" t="str">
        <v>CARE</v>
      </c>
      <c r="AY140" t="str">
        <v>Cáritas Alemania</v>
      </c>
      <c r="AZ140" t="str">
        <v>Cáritas Aruba</v>
      </c>
      <c r="BA140" t="str">
        <v>Cáritas Bolivia</v>
      </c>
      <c r="BB140" t="str">
        <v>Cáritas Brasil</v>
      </c>
      <c r="BC140" t="str">
        <v>Caritas Ecuador</v>
      </c>
      <c r="BD140" t="str">
        <v>Caritas Manaus</v>
      </c>
      <c r="BE140" t="str">
        <v>Caritas Parana</v>
      </c>
      <c r="BF140" t="str">
        <v>Cáritas Perú</v>
      </c>
      <c r="BG140" t="str">
        <v>Cáritas Rio de Janeiro</v>
      </c>
      <c r="BH140" t="str">
        <v>Cáritas São Paulo</v>
      </c>
      <c r="BI140" t="str">
        <v>Cáritas Suiza</v>
      </c>
      <c r="BJ140" t="str">
        <v>Cáritas Willemstad</v>
      </c>
      <c r="BK140" t="str">
        <v>Casa Cemisol</v>
      </c>
      <c r="BL140" t="str">
        <v>Casa Hogar San José</v>
      </c>
      <c r="BM140" t="str">
        <v>Casa Violeta</v>
      </c>
      <c r="BN140" t="str">
        <v>Centro de Atencion alMigrante (CAM)</v>
      </c>
      <c r="BO140" t="str">
        <v>Centro de Atencion Psicosocial (CAPS)</v>
      </c>
      <c r="BP140" t="str">
        <v>Centro de Defensa de los Derechos Humanos de Guarulhos (CCDH)</v>
      </c>
      <c r="BQ140" t="str">
        <v>Centro de Desarrollo y Autogestión</v>
      </c>
      <c r="BR140" t="str">
        <v>Centro de Estudios y Programas Integrados para el Desarrollo Sostenible (CIEDS)</v>
      </c>
      <c r="BS140" t="str">
        <v>Centro de Estudios y Solidaridad con América Latina (CESAL)</v>
      </c>
      <c r="BT140" t="str">
        <v>Centro de Migración y Derechos Humanos de la Diócesis de Roraima</v>
      </c>
      <c r="BU140" t="str">
        <v>Centro Familiar Familias Sin Fronteras – Fundación Familia Sin Fronteras</v>
      </c>
      <c r="BV140" t="str">
        <v>CESVI-Cooperazione e Sviluppo</v>
      </c>
      <c r="BW140" t="str">
        <v>ChildFund Internacional</v>
      </c>
      <c r="BX140" t="str">
        <v>CHS Alternativo</v>
      </c>
      <c r="BY140" t="str">
        <v>CIR - Conselho Indígena de Roraima</v>
      </c>
      <c r="BZ140" t="str">
        <v>Coletivo MOSAICO - Asociación del Movimiento Social, Ambiental, Interactivo, Cultural y Organizacional</v>
      </c>
      <c r="CA140" t="str">
        <v>COLVENZ</v>
      </c>
      <c r="CB140" t="str">
        <v>Comisión Argentina para Refugiados y Migrantes (CAREF)</v>
      </c>
      <c r="CC140" t="str">
        <v>Comité Internacional de la Cruz Roja</v>
      </c>
      <c r="CD140" t="str">
        <v>Comité Internacional de Rescate (IRC)</v>
      </c>
      <c r="CE140" t="str">
        <v>Comité Internacional para el Desarrollo de los Pueblos (CISP)</v>
      </c>
      <c r="CF140" t="str">
        <v>Comite permanente por la defensa de los derechos humanos (CDH)</v>
      </c>
      <c r="CG140" t="str">
        <v>Compasión internacional</v>
      </c>
      <c r="CH140" t="str">
        <v>Compassiva</v>
      </c>
      <c r="CI140" t="str">
        <v>Conozco mis derechos</v>
      </c>
      <c r="CJ140" t="str">
        <v>ConQuito</v>
      </c>
      <c r="CK140" t="str">
        <v>Consejo Danés para los Refugiados (DRC)</v>
      </c>
      <c r="CL140" t="str">
        <v>Consejo Interreligioso del Perú - Religiones por la Paz</v>
      </c>
      <c r="CM140" t="str">
        <v>Consejo Noruego para los Refugiados (NRC)</v>
      </c>
      <c r="CN140" t="str">
        <v>Consorcio de Org. Privadas de promoción al desarrollo de la micro y pequeña empresa</v>
      </c>
      <c r="CO140" t="str">
        <v>COOPI - Cooperación Internacional</v>
      </c>
      <c r="CP140" t="str">
        <v>Corporacion Minuto de Dios</v>
      </c>
      <c r="CQ140" t="str">
        <v>Corporación Opción Legal</v>
      </c>
      <c r="CR140" t="str">
        <v>Corporación para el Desarrollo de Emprendimiento y la Innovación Social</v>
      </c>
      <c r="CS140" t="str">
        <v>Cruz Roja Argentina</v>
      </c>
      <c r="CT140" t="str">
        <v>Cruz Roja Colombia</v>
      </c>
      <c r="CU140" t="str">
        <v>Cruz Roja Ecuador</v>
      </c>
      <c r="CV140" t="str">
        <v>Cruz Roja Española</v>
      </c>
      <c r="CW140" t="str">
        <v>Cruz Roja Panamá</v>
      </c>
      <c r="CX140" t="str">
        <v>Cruz Roja Paraguay</v>
      </c>
      <c r="CY140" t="str">
        <v>Cruz Roja Perú</v>
      </c>
      <c r="CZ140" t="str">
        <v>Cruz Roja Uruguay</v>
      </c>
      <c r="DA140" t="str">
        <v>Cuso Internacional</v>
      </c>
      <c r="DB140" t="str">
        <v>DCF (Danielle’s Children Fund)</v>
      </c>
      <c r="DC140" t="str">
        <v>Desarrollo Cooperativo Agrícola Internacional / Voluntarios en Asistencia Cooperativa en el Extranjero</v>
      </c>
      <c r="DD140" t="str">
        <v>Diakonie Katastrophenhilfe</v>
      </c>
      <c r="DE140" t="str">
        <v>Diálogo Diverso</v>
      </c>
      <c r="DF140" t="str">
        <v>Diáspora Venezolana en República Dominicana</v>
      </c>
      <c r="DG140" t="str">
        <v>Duendes y Ángeles Vinotinto República Dominicana</v>
      </c>
      <c r="DH140" t="str">
        <v>Embajadores internacionales de Canarinhos da Amazonia por la paz</v>
      </c>
      <c r="DI140" t="str">
        <v>Encuentros SJS (Servicio Jesuita de la Solidaridad)</v>
      </c>
      <c r="DJ140" t="str">
        <v>Ending Violence Against Migrants</v>
      </c>
      <c r="DK140" t="str">
        <v>Entidad de las Naciones Unidas para la Igualdad de Género y el Empoderamiento de las Mujeres</v>
      </c>
      <c r="DL140" t="str">
        <v>Famia Planea</v>
      </c>
      <c r="DM140" t="str">
        <v>Family Planning Association of Trinidad and Tobago</v>
      </c>
      <c r="DN140" t="str">
        <v>Federación de Mujeres de Sucumbíos</v>
      </c>
      <c r="DO140" t="str">
        <v>Federación Internacional de la Cruz Roja (FIRC)</v>
      </c>
      <c r="DP140" t="str">
        <v>Federación internacional humanitaria</v>
      </c>
      <c r="DQ140" t="str">
        <v>Federación Luterana Mundial</v>
      </c>
      <c r="DR140" t="str">
        <v>Fondo de las Naciones Unidas para la Infancia (UNICEF)</v>
      </c>
      <c r="DS140" t="str">
        <v>Fondo de Población de las Naciones Unidas (UNFPA)</v>
      </c>
      <c r="DT140" t="str">
        <v>Fondo Ecuatoriano Populorum Progressio</v>
      </c>
      <c r="DU140" t="str">
        <v>Foro de Israel para la Ayuda Humanitaria Internacional (IsraAID)</v>
      </c>
      <c r="DV140" t="str">
        <v>Foro de la Sociedad Civil en Salud (ForoSalud)</v>
      </c>
      <c r="DW140" t="str">
        <v>Foro Salud Callao</v>
      </c>
      <c r="DX140" t="str">
        <v>Fraternidade Sem Fronteiras</v>
      </c>
      <c r="DY140" t="str">
        <v>Fundación “Project Hope of Colombia”</v>
      </c>
      <c r="DZ140" t="str">
        <v>Fundación Alas de Colibrí</v>
      </c>
      <c r="EA140" t="str">
        <v>Fundación Americares</v>
      </c>
      <c r="EB140" t="str">
        <v>Fundación AVSI</v>
      </c>
      <c r="EC140" t="str">
        <v>Fundación Baylor Colombia</v>
      </c>
      <c r="ED140" t="str">
        <v>Fundación Casa de Refugio Matilde</v>
      </c>
      <c r="EE140" t="str">
        <v>Fundación Colonia de Venezuela en República Dominicana (FUNCOVERD)</v>
      </c>
      <c r="EF140" t="str">
        <v>Fundación Comisión Católica Argentina de Migraciones (FCCAM)</v>
      </c>
      <c r="EG140" t="str">
        <v>Fundación CRISFE</v>
      </c>
      <c r="EH140" t="str">
        <v>Fundación de Ayuda Social de Las Iglesias Cristianas</v>
      </c>
      <c r="EI140" t="str">
        <v>Fundación de Ayuda Social de las Iglesias Cristianas (FASIC)</v>
      </c>
      <c r="EJ140" t="str">
        <v>Fundación de Emigrantes Venezolanos (FEV)</v>
      </c>
      <c r="EK140" t="str">
        <v>Fundación de las Americas (FUDELA)</v>
      </c>
      <c r="EL140" t="str">
        <v>Fundación Educativa Rada</v>
      </c>
      <c r="EM140" t="str">
        <v>Fundación Equidad</v>
      </c>
      <c r="EN140" t="str">
        <v>Fundación Halü Bienestar Humano (HALU)</v>
      </c>
      <c r="EO140" t="str">
        <v>Fundación Huésped</v>
      </c>
      <c r="EP140" t="str">
        <v>Fundación Human Rights Caribbean (HRC)</v>
      </c>
      <c r="EQ140" t="str">
        <v>Fundación Las Golondrinas</v>
      </c>
      <c r="ER140" t="str">
        <v>Fundación Manos Abiertas</v>
      </c>
      <c r="ES140" t="str">
        <v>Fundación Mi Sangre</v>
      </c>
      <c r="ET140" t="str">
        <v>Fundación Nuestros Jóvenes</v>
      </c>
      <c r="EU140" t="str">
        <v>Fundacion pa Hende Muhe den Dificultad (FHMD)</v>
      </c>
      <c r="EV140" t="str">
        <v>Fundación Pan de Vida</v>
      </c>
      <c r="EW140" t="str">
        <v>Fundación Panamericana de Desarrollo</v>
      </c>
      <c r="EX140" t="str">
        <v>Fundación Panamericana para el Desarrollo (FUPAD)</v>
      </c>
      <c r="EY140" t="str">
        <v>Fundación para Asistencia a las Víctimas</v>
      </c>
      <c r="EZ140" t="str">
        <v>Fundación para la Integración y el Desarrollo de América Latina (FIDAL)</v>
      </c>
      <c r="FA140" t="str">
        <v>Fundación Salú pa Tur</v>
      </c>
      <c r="FB140" t="str">
        <v>Fundación Scalabrini Bolivia</v>
      </c>
      <c r="FC140" t="str">
        <v>Fundacion Scalabrini Chile</v>
      </c>
      <c r="FD140" t="str">
        <v>Fundación SES</v>
      </c>
      <c r="FE140" t="str">
        <v>Fundación Solidaria Trabajo para un Hermano</v>
      </c>
      <c r="FF140" t="str">
        <v>Fundación Stima</v>
      </c>
      <c r="FG140" t="str">
        <v>Fundación Takuna</v>
      </c>
      <c r="FH140" t="str">
        <v>Fundación Tarabita</v>
      </c>
      <c r="FI140" t="str">
        <v>Fundación Venex Curacao</v>
      </c>
      <c r="FJ140" t="str">
        <v>Globalizate Radio</v>
      </c>
      <c r="FK140" t="str">
        <v>GOAL</v>
      </c>
      <c r="FL140" t="str">
        <v>Heartland Alliance International (HAI)</v>
      </c>
      <c r="FM140" t="str">
        <v>HELVETAS Swiss Intercooperation</v>
      </c>
      <c r="FN140" t="str">
        <v>Hermanos Salesianas</v>
      </c>
      <c r="FO140" t="str">
        <v>HIAS</v>
      </c>
      <c r="FP140" t="str">
        <v>Hogar de Cristo</v>
      </c>
      <c r="FQ140" t="str">
        <v>Hogar de Nazareth</v>
      </c>
      <c r="FR140" t="str">
        <v>Human Rights Defence Curaçao</v>
      </c>
      <c r="FS140" t="str">
        <v>Humanity &amp; Inclusion</v>
      </c>
      <c r="FT140" t="str">
        <v>Humans Analytic</v>
      </c>
      <c r="FU140" t="str">
        <v>IEB - Instituto Internacional de Educação do Brasil</v>
      </c>
      <c r="FV140" t="str">
        <v>iMMAP</v>
      </c>
      <c r="FW140" t="str">
        <v>IMPACT Initiatives (REACH)</v>
      </c>
      <c r="FX140" t="str">
        <v>Institute of Natural and Cultural Heritage (IPANC)</v>
      </c>
      <c r="FY140" t="str">
        <v>Instituto de Democracia y Derechos Humanos</v>
      </c>
      <c r="FZ140" t="str">
        <v>Instituto de maná</v>
      </c>
      <c r="GA140" t="str">
        <v>Instituto de Promoción del Desarrollo Solidario</v>
      </c>
      <c r="GB140" t="str">
        <v>Instituto Dominicano de Desarrollo Integral</v>
      </c>
      <c r="GC140" t="str">
        <v>Instituto Félix Guattari</v>
      </c>
      <c r="GD140" t="str">
        <v>Instituto Nice</v>
      </c>
      <c r="GE140" t="str">
        <v>Instituto para las Migraciones y Derechos Humanos (IMDH)</v>
      </c>
      <c r="GF140" t="str">
        <v>Instituto Pirilampos - Grupo de visitas y acciones voluntarias en Roraima</v>
      </c>
      <c r="GG140" t="str">
        <v>INTERSOS</v>
      </c>
      <c r="GH140" t="str">
        <v>IPANC</v>
      </c>
      <c r="GI140" t="str">
        <v>Kimirina Coorporation</v>
      </c>
      <c r="GJ140" t="str">
        <v>La Bolsa del Samaritano</v>
      </c>
      <c r="GK140" t="str">
        <v>Lutheran World Relief</v>
      </c>
      <c r="GL140" t="str">
        <v>Malteser International</v>
      </c>
      <c r="GM140" t="str">
        <v>Más Igualdad Perú</v>
      </c>
      <c r="GN140" t="str">
        <v>MedGlobal</v>
      </c>
      <c r="GO140" t="str">
        <v>Medical Teams International</v>
      </c>
      <c r="GP140" t="str">
        <v>Médicos del Mundo</v>
      </c>
      <c r="GQ140" t="str">
        <v>Mercy Corps</v>
      </c>
      <c r="GR140" t="str">
        <v>Migrantes, Refugiados y Argentinos Emprendedores Sociales (MIRARES)</v>
      </c>
      <c r="GS140" t="str">
        <v>Mision Scalabriniana - Ecuador</v>
      </c>
      <c r="GT140" t="str">
        <v>Missão Paz</v>
      </c>
      <c r="GU140" t="str">
        <v>Movimiento de Mujeres de El Oro</v>
      </c>
      <c r="GV140" t="str">
        <v>Movimiento LGBT+ Brasil</v>
      </c>
      <c r="GW140" t="str">
        <v>Museu A CASA</v>
      </c>
      <c r="GX140" t="str">
        <v>Nueva organización</v>
      </c>
      <c r="GY140" t="str">
        <v>Oficina de la Coordinadora Residente UN</v>
      </c>
      <c r="GZ140" t="str">
        <v>Oficina de las Naciones Unidas de Servicios para Proyectos (UNOPS)</v>
      </c>
      <c r="HA140" t="str">
        <v>Oficina de Naciones Unidas contra la Droga y el Delito (ONUDD)</v>
      </c>
      <c r="HB140" t="str">
        <v>Oficina de Naciones Unidas para la Coordinación de Asuntos Humanitarios</v>
      </c>
      <c r="HC140" t="str">
        <v>Oficina del Alto Comisionado de las Naciones Unidas para los Derechos Humanos (ACNUDH)</v>
      </c>
      <c r="HD140" t="str">
        <v>ONU voluntarios</v>
      </c>
      <c r="HE140" t="str">
        <v>Opportunity International/AGAPE</v>
      </c>
      <c r="HF140" t="str">
        <v>Organización de Estados Iberoamericanos para la Educación, la Ciencia y la Cultura (OEI)</v>
      </c>
      <c r="HG140" t="str">
        <v>Organización de las Naciones Unidas para la Alimentación y la Agricultura (FAO)</v>
      </c>
      <c r="HH140" t="str">
        <v>Organización de las Naciones Unidas para la Educación, la Ciencia y la Cultura (UNESCO)</v>
      </c>
      <c r="HI140" t="str">
        <v>Organización Fuerza Internacional de Capellanía DDHH y DIH OFICA ICC</v>
      </c>
      <c r="HJ140" t="str">
        <v>Organización Internacional del Trabajo (OIT)</v>
      </c>
      <c r="HK140" t="str">
        <v>Organización Internacional para las Migraciones (OIM)</v>
      </c>
      <c r="HL140" t="str">
        <v>Organización Panamericana de la Salud/Organización Mundial de la Salud (OPS/OMS)</v>
      </c>
      <c r="HM140" t="str">
        <v>OXFAM</v>
      </c>
      <c r="HN140" t="str">
        <v>Parroquia Eclesiástica San Francisco</v>
      </c>
      <c r="HO140" t="str">
        <v>Parroquia Ntra Sra Asunción y Madre de los Migrantes</v>
      </c>
      <c r="HP140" t="str">
        <v>Pastoral de Movilidad Humana - Conferencia Episcopal Peruana</v>
      </c>
      <c r="HQ140" t="str">
        <v>Pastoral Social Cáritas</v>
      </c>
      <c r="HR140" t="str">
        <v>Patronato de Amparo Social de Tulcán</v>
      </c>
      <c r="HS140" t="str">
        <v>Peace for Development</v>
      </c>
      <c r="HT140" t="str">
        <v>Plan Internacional</v>
      </c>
      <c r="HU140" t="str">
        <v>Première Urgence Internationale</v>
      </c>
      <c r="HV140" t="str">
        <v>PROBONO Colombia</v>
      </c>
      <c r="HW140" t="str">
        <v>Progetto mondo mlal</v>
      </c>
      <c r="HX140" t="str">
        <v>Programa Conjunto de las Naciones Unidas sobre el VIH/SIDA (ONUSIDA)</v>
      </c>
      <c r="HY140" t="str">
        <v>Programa de las Naciones Unidas para el Desarrollo (PNUD)</v>
      </c>
      <c r="HZ140" t="str">
        <v>Programa de las Naciones Unidas para los Asentamientos Humanos (UN Habitat)</v>
      </c>
      <c r="IA140" t="str">
        <v>Programa de Soporte a la autoayuda de personas seropositivas</v>
      </c>
      <c r="IB140" t="str">
        <v>Programa Mundial de Alimentos (PMA)</v>
      </c>
      <c r="IC140" t="str">
        <v>Purik Huasi</v>
      </c>
      <c r="ID140" t="str">
        <v>Red con Migrantes y Refugiados</v>
      </c>
      <c r="IE140" t="str">
        <v>Red de Investigaciones Orientadas a la Solución de Problemas en Derechos Humanos</v>
      </c>
      <c r="IF140" t="str">
        <v>Red Internacional de Migración Scalabrini</v>
      </c>
      <c r="IG140" t="str">
        <v>Red Latinoamericana de Organizaciones no Gubernamentales de Personas con Discapacidad y sus Familias (RIADIS)</v>
      </c>
      <c r="IH140" t="str">
        <v>Red regioanal LGTBI+</v>
      </c>
      <c r="II140" t="str">
        <v>Renacer</v>
      </c>
      <c r="IJ140" t="str">
        <v>RET Internacional</v>
      </c>
      <c r="IK140" t="str">
        <v>Save the Children (SCI)</v>
      </c>
      <c r="IL140" t="str">
        <v>Sección Peruana de Amnistía Internacional</v>
      </c>
      <c r="IM140" t="str">
        <v>Semillas para la Democracia</v>
      </c>
      <c r="IN140" t="str">
        <v>Servicio Ecuménico para la Dignidad Humana</v>
      </c>
      <c r="IO140" t="str">
        <v>Servicio Jesuita a Migrantes (SJM)</v>
      </c>
      <c r="IP140" t="str">
        <v>Servicio Jesuita a Migrantes y Refugiados (SJMR)</v>
      </c>
      <c r="IQ140" t="str">
        <v>Servicio Jesuita a Refugiados (SJR)</v>
      </c>
      <c r="IR140" t="str">
        <v>Servicio Pastoral de Migrantes Nacional</v>
      </c>
      <c r="IS140" t="str">
        <v>Serviço Pastoral dos Migrantes do Nordeste</v>
      </c>
      <c r="IT140" t="str">
        <v>Sesame Workshop</v>
      </c>
      <c r="IU140" t="str">
        <v>Sociedad Bolivariana de Curaçao</v>
      </c>
      <c r="IV140" t="str">
        <v>Solidarites International/Premiere Urgence Internationale (Consorcio de SI y PUI)</v>
      </c>
      <c r="IW140" t="str">
        <v>Sparkassenstiftung für internationale Kooperation</v>
      </c>
      <c r="IX140" t="str">
        <v>Stichting Slachtofferhulp Curaçao</v>
      </c>
      <c r="IY140" t="str">
        <v>Swisscontact</v>
      </c>
      <c r="IZ140" t="str">
        <v>Tearfund</v>
      </c>
      <c r="JA140" t="str">
        <v>TECHO</v>
      </c>
      <c r="JB140" t="str">
        <v>Terre des Hommes Italy</v>
      </c>
      <c r="JC140" t="str">
        <v>Terre des Hommes Lausanne</v>
      </c>
      <c r="JD140" t="str">
        <v>Terre des Hommes Suisse</v>
      </c>
      <c r="JE140" t="str">
        <v>Universidad Católica del Uruguay (UCU)</v>
      </c>
      <c r="JF140" t="str">
        <v>Universidad de Buenos Aires (UBA)</v>
      </c>
      <c r="JG140" t="str">
        <v>UruVene</v>
      </c>
      <c r="JH140" t="str">
        <v>VenAruba Solidaria</v>
      </c>
      <c r="JI140" t="str">
        <v>VenEuropa</v>
      </c>
      <c r="JJ140" t="str">
        <v>Venezolanos en San Cristóbal</v>
      </c>
      <c r="JK140" t="str">
        <v>Vicaría de Pastoral Social Caritas</v>
      </c>
      <c r="JL140" t="str">
        <v>Vicariato apostólico de Esmeraldas – Nación de Paz (VAE)</v>
      </c>
      <c r="JM140" t="str">
        <v>Visión Mundial</v>
      </c>
      <c r="JN140" t="str">
        <v>War Child</v>
      </c>
      <c r="JO140" t="str">
        <v>We World GVC</v>
      </c>
      <c r="JP140" t="str">
        <v>World Council of Credit Unions</v>
      </c>
      <c r="JQ140" t="str">
        <v>ZOA</v>
      </c>
    </row>
    <row r="141" spans="1:277" ht="72" x14ac:dyDescent="0.3">
      <c r="A141" s="37" t="s">
        <v>611</v>
      </c>
      <c r="B141" s="37" t="s">
        <v>612</v>
      </c>
      <c r="C141" s="37" t="s">
        <v>613</v>
      </c>
      <c r="D141" s="37" t="s">
        <v>614</v>
      </c>
      <c r="E141" s="37" t="s">
        <v>615</v>
      </c>
      <c r="F141" s="46" t="b">
        <v>0</v>
      </c>
      <c r="G141" s="46" t="s">
        <v>2167</v>
      </c>
      <c r="I141" t="str" cm="1">
        <f t="array" ref="I141:JQ141">TRANSPOSE(_xlfn._xlws.SORT(_xlfn._xlws.FILTER(Table3[Nombre],ISNUMBER(SEARCH(' Activity Sheet'!C142,Table3[Nombre])),"Not found"),,1))</f>
        <v>100% Diversidad y Derechos</v>
      </c>
      <c r="J141" t="str">
        <v>ABV - Asociación del Bien con la Vida</v>
      </c>
      <c r="K141" t="str">
        <v>ACAPS</v>
      </c>
      <c r="L141" t="str">
        <v>Acción contra el Hambre</v>
      </c>
      <c r="M141" t="str">
        <v>ACT Alianza</v>
      </c>
      <c r="N141" t="str">
        <v>ACTED</v>
      </c>
      <c r="O141" t="str">
        <v>Agencia Adventista de Desarollo y Recursos Asistenciales (ADRA)</v>
      </c>
      <c r="P141" t="str">
        <v>Agencia de Cooperación Alemana para el Desarrollo GIZ</v>
      </c>
      <c r="Q141" t="str">
        <v>AID FOR AIDS</v>
      </c>
      <c r="R141" t="str">
        <v>AIDS Healthcare Foundation</v>
      </c>
      <c r="S141" t="str">
        <v>Aldeas Infantiles SOS</v>
      </c>
      <c r="T141" t="str">
        <v>Alianza por la Solidaridad</v>
      </c>
      <c r="U141" t="str">
        <v>Alianza por Venezuela</v>
      </c>
      <c r="V141" t="str">
        <v>Alto Comisionado de las Naciones Unidas para los Refugiados (ACNUR)</v>
      </c>
      <c r="W141" t="str">
        <v>Asociación Aves</v>
      </c>
      <c r="X141" t="str">
        <v>Asociación Caritativa y Cultural Amigos do Noivo</v>
      </c>
      <c r="Y141" t="str">
        <v>Asociación Churún Merú</v>
      </c>
      <c r="Z141" t="str">
        <v>Asociación Civil de Chamos Venezolanos</v>
      </c>
      <c r="AA141" t="str">
        <v>Asociación Civil El Paso</v>
      </c>
      <c r="AB141" t="str">
        <v>Asociación Civil Venezolana en Paraguay</v>
      </c>
      <c r="AC141" t="str">
        <v>Asociación Construyendo Caminos de Esperanza Frente a la Injusticia, el Rechazo y el Olvido (CCEFIRO)</v>
      </c>
      <c r="AD141" t="str">
        <v>Asociación de Apoyo al Desarrollo - APOYAR</v>
      </c>
      <c r="AE141" t="str">
        <v>Asociacion de Jubilados y Pensionados Venezolanos en Argentina</v>
      </c>
      <c r="AF141" t="str">
        <v>Asociación de Psicólogos Venezolanos en Argentina</v>
      </c>
      <c r="AG141" t="str">
        <v>Asociación de venezolanos en la República argentina (ASOVEN)</v>
      </c>
      <c r="AH141" t="str">
        <v>Asociación educativa y caritativa Vale da Benção (AEBVB)</v>
      </c>
      <c r="AI141" t="str">
        <v>Asociación Idas y Vueltas</v>
      </c>
      <c r="AJ141" t="str">
        <v>Asociación ILLARI-AMANECER</v>
      </c>
      <c r="AK141" t="str">
        <v>Asociación Inmigrante Feliz</v>
      </c>
      <c r="AL141" t="str">
        <v>Asociación Manos Veneguayas</v>
      </c>
      <c r="AM141" t="str">
        <v>AsociacIón Misioneros de San Carlos Scalabrinianos</v>
      </c>
      <c r="AN141" t="str">
        <v>Asociación Mutual Israelita Argentina</v>
      </c>
      <c r="AO141" t="str">
        <v>Asociación Profamilia</v>
      </c>
      <c r="AP141" t="str">
        <v>Asociación Quinta Ola</v>
      </c>
      <c r="AQ141" t="str">
        <v>Asociación Solidaridad y Acción</v>
      </c>
      <c r="AR141" t="str">
        <v>Asociación Venezolana en Chile</v>
      </c>
      <c r="AS141" t="str">
        <v>Associação Hermanitos</v>
      </c>
      <c r="AT141" t="str">
        <v>Ayuda en Acción</v>
      </c>
      <c r="AU141" t="str">
        <v>Bethany Christian Services</v>
      </c>
      <c r="AV141" t="str">
        <v>Blumont</v>
      </c>
      <c r="AW141" t="str">
        <v>Capellanía de migrantes venezolanos de la diócesis de Lurín</v>
      </c>
      <c r="AX141" t="str">
        <v>CARE</v>
      </c>
      <c r="AY141" t="str">
        <v>Cáritas Alemania</v>
      </c>
      <c r="AZ141" t="str">
        <v>Cáritas Aruba</v>
      </c>
      <c r="BA141" t="str">
        <v>Cáritas Bolivia</v>
      </c>
      <c r="BB141" t="str">
        <v>Cáritas Brasil</v>
      </c>
      <c r="BC141" t="str">
        <v>Caritas Ecuador</v>
      </c>
      <c r="BD141" t="str">
        <v>Caritas Manaus</v>
      </c>
      <c r="BE141" t="str">
        <v>Caritas Parana</v>
      </c>
      <c r="BF141" t="str">
        <v>Cáritas Perú</v>
      </c>
      <c r="BG141" t="str">
        <v>Cáritas Rio de Janeiro</v>
      </c>
      <c r="BH141" t="str">
        <v>Cáritas São Paulo</v>
      </c>
      <c r="BI141" t="str">
        <v>Cáritas Suiza</v>
      </c>
      <c r="BJ141" t="str">
        <v>Cáritas Willemstad</v>
      </c>
      <c r="BK141" t="str">
        <v>Casa Cemisol</v>
      </c>
      <c r="BL141" t="str">
        <v>Casa Hogar San José</v>
      </c>
      <c r="BM141" t="str">
        <v>Casa Violeta</v>
      </c>
      <c r="BN141" t="str">
        <v>Centro de Atencion alMigrante (CAM)</v>
      </c>
      <c r="BO141" t="str">
        <v>Centro de Atencion Psicosocial (CAPS)</v>
      </c>
      <c r="BP141" t="str">
        <v>Centro de Defensa de los Derechos Humanos de Guarulhos (CCDH)</v>
      </c>
      <c r="BQ141" t="str">
        <v>Centro de Desarrollo y Autogestión</v>
      </c>
      <c r="BR141" t="str">
        <v>Centro de Estudios y Programas Integrados para el Desarrollo Sostenible (CIEDS)</v>
      </c>
      <c r="BS141" t="str">
        <v>Centro de Estudios y Solidaridad con América Latina (CESAL)</v>
      </c>
      <c r="BT141" t="str">
        <v>Centro de Migración y Derechos Humanos de la Diócesis de Roraima</v>
      </c>
      <c r="BU141" t="str">
        <v>Centro Familiar Familias Sin Fronteras – Fundación Familia Sin Fronteras</v>
      </c>
      <c r="BV141" t="str">
        <v>CESVI-Cooperazione e Sviluppo</v>
      </c>
      <c r="BW141" t="str">
        <v>ChildFund Internacional</v>
      </c>
      <c r="BX141" t="str">
        <v>CHS Alternativo</v>
      </c>
      <c r="BY141" t="str">
        <v>CIR - Conselho Indígena de Roraima</v>
      </c>
      <c r="BZ141" t="str">
        <v>Coletivo MOSAICO - Asociación del Movimiento Social, Ambiental, Interactivo, Cultural y Organizacional</v>
      </c>
      <c r="CA141" t="str">
        <v>COLVENZ</v>
      </c>
      <c r="CB141" t="str">
        <v>Comisión Argentina para Refugiados y Migrantes (CAREF)</v>
      </c>
      <c r="CC141" t="str">
        <v>Comité Internacional de la Cruz Roja</v>
      </c>
      <c r="CD141" t="str">
        <v>Comité Internacional de Rescate (IRC)</v>
      </c>
      <c r="CE141" t="str">
        <v>Comité Internacional para el Desarrollo de los Pueblos (CISP)</v>
      </c>
      <c r="CF141" t="str">
        <v>Comite permanente por la defensa de los derechos humanos (CDH)</v>
      </c>
      <c r="CG141" t="str">
        <v>Compasión internacional</v>
      </c>
      <c r="CH141" t="str">
        <v>Compassiva</v>
      </c>
      <c r="CI141" t="str">
        <v>Conozco mis derechos</v>
      </c>
      <c r="CJ141" t="str">
        <v>ConQuito</v>
      </c>
      <c r="CK141" t="str">
        <v>Consejo Danés para los Refugiados (DRC)</v>
      </c>
      <c r="CL141" t="str">
        <v>Consejo Interreligioso del Perú - Religiones por la Paz</v>
      </c>
      <c r="CM141" t="str">
        <v>Consejo Noruego para los Refugiados (NRC)</v>
      </c>
      <c r="CN141" t="str">
        <v>Consorcio de Org. Privadas de promoción al desarrollo de la micro y pequeña empresa</v>
      </c>
      <c r="CO141" t="str">
        <v>COOPI - Cooperación Internacional</v>
      </c>
      <c r="CP141" t="str">
        <v>Corporacion Minuto de Dios</v>
      </c>
      <c r="CQ141" t="str">
        <v>Corporación Opción Legal</v>
      </c>
      <c r="CR141" t="str">
        <v>Corporación para el Desarrollo de Emprendimiento y la Innovación Social</v>
      </c>
      <c r="CS141" t="str">
        <v>Cruz Roja Argentina</v>
      </c>
      <c r="CT141" t="str">
        <v>Cruz Roja Colombia</v>
      </c>
      <c r="CU141" t="str">
        <v>Cruz Roja Ecuador</v>
      </c>
      <c r="CV141" t="str">
        <v>Cruz Roja Española</v>
      </c>
      <c r="CW141" t="str">
        <v>Cruz Roja Panamá</v>
      </c>
      <c r="CX141" t="str">
        <v>Cruz Roja Paraguay</v>
      </c>
      <c r="CY141" t="str">
        <v>Cruz Roja Perú</v>
      </c>
      <c r="CZ141" t="str">
        <v>Cruz Roja Uruguay</v>
      </c>
      <c r="DA141" t="str">
        <v>Cuso Internacional</v>
      </c>
      <c r="DB141" t="str">
        <v>DCF (Danielle’s Children Fund)</v>
      </c>
      <c r="DC141" t="str">
        <v>Desarrollo Cooperativo Agrícola Internacional / Voluntarios en Asistencia Cooperativa en el Extranjero</v>
      </c>
      <c r="DD141" t="str">
        <v>Diakonie Katastrophenhilfe</v>
      </c>
      <c r="DE141" t="str">
        <v>Diálogo Diverso</v>
      </c>
      <c r="DF141" t="str">
        <v>Diáspora Venezolana en República Dominicana</v>
      </c>
      <c r="DG141" t="str">
        <v>Duendes y Ángeles Vinotinto República Dominicana</v>
      </c>
      <c r="DH141" t="str">
        <v>Embajadores internacionales de Canarinhos da Amazonia por la paz</v>
      </c>
      <c r="DI141" t="str">
        <v>Encuentros SJS (Servicio Jesuita de la Solidaridad)</v>
      </c>
      <c r="DJ141" t="str">
        <v>Ending Violence Against Migrants</v>
      </c>
      <c r="DK141" t="str">
        <v>Entidad de las Naciones Unidas para la Igualdad de Género y el Empoderamiento de las Mujeres</v>
      </c>
      <c r="DL141" t="str">
        <v>Famia Planea</v>
      </c>
      <c r="DM141" t="str">
        <v>Family Planning Association of Trinidad and Tobago</v>
      </c>
      <c r="DN141" t="str">
        <v>Federación de Mujeres de Sucumbíos</v>
      </c>
      <c r="DO141" t="str">
        <v>Federación Internacional de la Cruz Roja (FIRC)</v>
      </c>
      <c r="DP141" t="str">
        <v>Federación internacional humanitaria</v>
      </c>
      <c r="DQ141" t="str">
        <v>Federación Luterana Mundial</v>
      </c>
      <c r="DR141" t="str">
        <v>Fondo de las Naciones Unidas para la Infancia (UNICEF)</v>
      </c>
      <c r="DS141" t="str">
        <v>Fondo de Población de las Naciones Unidas (UNFPA)</v>
      </c>
      <c r="DT141" t="str">
        <v>Fondo Ecuatoriano Populorum Progressio</v>
      </c>
      <c r="DU141" t="str">
        <v>Foro de Israel para la Ayuda Humanitaria Internacional (IsraAID)</v>
      </c>
      <c r="DV141" t="str">
        <v>Foro de la Sociedad Civil en Salud (ForoSalud)</v>
      </c>
      <c r="DW141" t="str">
        <v>Foro Salud Callao</v>
      </c>
      <c r="DX141" t="str">
        <v>Fraternidade Sem Fronteiras</v>
      </c>
      <c r="DY141" t="str">
        <v>Fundación “Project Hope of Colombia”</v>
      </c>
      <c r="DZ141" t="str">
        <v>Fundación Alas de Colibrí</v>
      </c>
      <c r="EA141" t="str">
        <v>Fundación Americares</v>
      </c>
      <c r="EB141" t="str">
        <v>Fundación AVSI</v>
      </c>
      <c r="EC141" t="str">
        <v>Fundación Baylor Colombia</v>
      </c>
      <c r="ED141" t="str">
        <v>Fundación Casa de Refugio Matilde</v>
      </c>
      <c r="EE141" t="str">
        <v>Fundación Colonia de Venezuela en República Dominicana (FUNCOVERD)</v>
      </c>
      <c r="EF141" t="str">
        <v>Fundación Comisión Católica Argentina de Migraciones (FCCAM)</v>
      </c>
      <c r="EG141" t="str">
        <v>Fundación CRISFE</v>
      </c>
      <c r="EH141" t="str">
        <v>Fundación de Ayuda Social de Las Iglesias Cristianas</v>
      </c>
      <c r="EI141" t="str">
        <v>Fundación de Ayuda Social de las Iglesias Cristianas (FASIC)</v>
      </c>
      <c r="EJ141" t="str">
        <v>Fundación de Emigrantes Venezolanos (FEV)</v>
      </c>
      <c r="EK141" t="str">
        <v>Fundación de las Americas (FUDELA)</v>
      </c>
      <c r="EL141" t="str">
        <v>Fundación Educativa Rada</v>
      </c>
      <c r="EM141" t="str">
        <v>Fundación Equidad</v>
      </c>
      <c r="EN141" t="str">
        <v>Fundación Halü Bienestar Humano (HALU)</v>
      </c>
      <c r="EO141" t="str">
        <v>Fundación Huésped</v>
      </c>
      <c r="EP141" t="str">
        <v>Fundación Human Rights Caribbean (HRC)</v>
      </c>
      <c r="EQ141" t="str">
        <v>Fundación Las Golondrinas</v>
      </c>
      <c r="ER141" t="str">
        <v>Fundación Manos Abiertas</v>
      </c>
      <c r="ES141" t="str">
        <v>Fundación Mi Sangre</v>
      </c>
      <c r="ET141" t="str">
        <v>Fundación Nuestros Jóvenes</v>
      </c>
      <c r="EU141" t="str">
        <v>Fundacion pa Hende Muhe den Dificultad (FHMD)</v>
      </c>
      <c r="EV141" t="str">
        <v>Fundación Pan de Vida</v>
      </c>
      <c r="EW141" t="str">
        <v>Fundación Panamericana de Desarrollo</v>
      </c>
      <c r="EX141" t="str">
        <v>Fundación Panamericana para el Desarrollo (FUPAD)</v>
      </c>
      <c r="EY141" t="str">
        <v>Fundación para Asistencia a las Víctimas</v>
      </c>
      <c r="EZ141" t="str">
        <v>Fundación para la Integración y el Desarrollo de América Latina (FIDAL)</v>
      </c>
      <c r="FA141" t="str">
        <v>Fundación Salú pa Tur</v>
      </c>
      <c r="FB141" t="str">
        <v>Fundación Scalabrini Bolivia</v>
      </c>
      <c r="FC141" t="str">
        <v>Fundacion Scalabrini Chile</v>
      </c>
      <c r="FD141" t="str">
        <v>Fundación SES</v>
      </c>
      <c r="FE141" t="str">
        <v>Fundación Solidaria Trabajo para un Hermano</v>
      </c>
      <c r="FF141" t="str">
        <v>Fundación Stima</v>
      </c>
      <c r="FG141" t="str">
        <v>Fundación Takuna</v>
      </c>
      <c r="FH141" t="str">
        <v>Fundación Tarabita</v>
      </c>
      <c r="FI141" t="str">
        <v>Fundación Venex Curacao</v>
      </c>
      <c r="FJ141" t="str">
        <v>Globalizate Radio</v>
      </c>
      <c r="FK141" t="str">
        <v>GOAL</v>
      </c>
      <c r="FL141" t="str">
        <v>Heartland Alliance International (HAI)</v>
      </c>
      <c r="FM141" t="str">
        <v>HELVETAS Swiss Intercooperation</v>
      </c>
      <c r="FN141" t="str">
        <v>Hermanos Salesianas</v>
      </c>
      <c r="FO141" t="str">
        <v>HIAS</v>
      </c>
      <c r="FP141" t="str">
        <v>Hogar de Cristo</v>
      </c>
      <c r="FQ141" t="str">
        <v>Hogar de Nazareth</v>
      </c>
      <c r="FR141" t="str">
        <v>Human Rights Defence Curaçao</v>
      </c>
      <c r="FS141" t="str">
        <v>Humanity &amp; Inclusion</v>
      </c>
      <c r="FT141" t="str">
        <v>Humans Analytic</v>
      </c>
      <c r="FU141" t="str">
        <v>IEB - Instituto Internacional de Educação do Brasil</v>
      </c>
      <c r="FV141" t="str">
        <v>iMMAP</v>
      </c>
      <c r="FW141" t="str">
        <v>IMPACT Initiatives (REACH)</v>
      </c>
      <c r="FX141" t="str">
        <v>Institute of Natural and Cultural Heritage (IPANC)</v>
      </c>
      <c r="FY141" t="str">
        <v>Instituto de Democracia y Derechos Humanos</v>
      </c>
      <c r="FZ141" t="str">
        <v>Instituto de maná</v>
      </c>
      <c r="GA141" t="str">
        <v>Instituto de Promoción del Desarrollo Solidario</v>
      </c>
      <c r="GB141" t="str">
        <v>Instituto Dominicano de Desarrollo Integral</v>
      </c>
      <c r="GC141" t="str">
        <v>Instituto Félix Guattari</v>
      </c>
      <c r="GD141" t="str">
        <v>Instituto Nice</v>
      </c>
      <c r="GE141" t="str">
        <v>Instituto para las Migraciones y Derechos Humanos (IMDH)</v>
      </c>
      <c r="GF141" t="str">
        <v>Instituto Pirilampos - Grupo de visitas y acciones voluntarias en Roraima</v>
      </c>
      <c r="GG141" t="str">
        <v>INTERSOS</v>
      </c>
      <c r="GH141" t="str">
        <v>IPANC</v>
      </c>
      <c r="GI141" t="str">
        <v>Kimirina Coorporation</v>
      </c>
      <c r="GJ141" t="str">
        <v>La Bolsa del Samaritano</v>
      </c>
      <c r="GK141" t="str">
        <v>Lutheran World Relief</v>
      </c>
      <c r="GL141" t="str">
        <v>Malteser International</v>
      </c>
      <c r="GM141" t="str">
        <v>Más Igualdad Perú</v>
      </c>
      <c r="GN141" t="str">
        <v>MedGlobal</v>
      </c>
      <c r="GO141" t="str">
        <v>Medical Teams International</v>
      </c>
      <c r="GP141" t="str">
        <v>Médicos del Mundo</v>
      </c>
      <c r="GQ141" t="str">
        <v>Mercy Corps</v>
      </c>
      <c r="GR141" t="str">
        <v>Migrantes, Refugiados y Argentinos Emprendedores Sociales (MIRARES)</v>
      </c>
      <c r="GS141" t="str">
        <v>Mision Scalabriniana - Ecuador</v>
      </c>
      <c r="GT141" t="str">
        <v>Missão Paz</v>
      </c>
      <c r="GU141" t="str">
        <v>Movimiento de Mujeres de El Oro</v>
      </c>
      <c r="GV141" t="str">
        <v>Movimiento LGBT+ Brasil</v>
      </c>
      <c r="GW141" t="str">
        <v>Museu A CASA</v>
      </c>
      <c r="GX141" t="str">
        <v>Nueva organización</v>
      </c>
      <c r="GY141" t="str">
        <v>Oficina de la Coordinadora Residente UN</v>
      </c>
      <c r="GZ141" t="str">
        <v>Oficina de las Naciones Unidas de Servicios para Proyectos (UNOPS)</v>
      </c>
      <c r="HA141" t="str">
        <v>Oficina de Naciones Unidas contra la Droga y el Delito (ONUDD)</v>
      </c>
      <c r="HB141" t="str">
        <v>Oficina de Naciones Unidas para la Coordinación de Asuntos Humanitarios</v>
      </c>
      <c r="HC141" t="str">
        <v>Oficina del Alto Comisionado de las Naciones Unidas para los Derechos Humanos (ACNUDH)</v>
      </c>
      <c r="HD141" t="str">
        <v>ONU voluntarios</v>
      </c>
      <c r="HE141" t="str">
        <v>Opportunity International/AGAPE</v>
      </c>
      <c r="HF141" t="str">
        <v>Organización de Estados Iberoamericanos para la Educación, la Ciencia y la Cultura (OEI)</v>
      </c>
      <c r="HG141" t="str">
        <v>Organización de las Naciones Unidas para la Alimentación y la Agricultura (FAO)</v>
      </c>
      <c r="HH141" t="str">
        <v>Organización de las Naciones Unidas para la Educación, la Ciencia y la Cultura (UNESCO)</v>
      </c>
      <c r="HI141" t="str">
        <v>Organización Fuerza Internacional de Capellanía DDHH y DIH OFICA ICC</v>
      </c>
      <c r="HJ141" t="str">
        <v>Organización Internacional del Trabajo (OIT)</v>
      </c>
      <c r="HK141" t="str">
        <v>Organización Internacional para las Migraciones (OIM)</v>
      </c>
      <c r="HL141" t="str">
        <v>Organización Panamericana de la Salud/Organización Mundial de la Salud (OPS/OMS)</v>
      </c>
      <c r="HM141" t="str">
        <v>OXFAM</v>
      </c>
      <c r="HN141" t="str">
        <v>Parroquia Eclesiástica San Francisco</v>
      </c>
      <c r="HO141" t="str">
        <v>Parroquia Ntra Sra Asunción y Madre de los Migrantes</v>
      </c>
      <c r="HP141" t="str">
        <v>Pastoral de Movilidad Humana - Conferencia Episcopal Peruana</v>
      </c>
      <c r="HQ141" t="str">
        <v>Pastoral Social Cáritas</v>
      </c>
      <c r="HR141" t="str">
        <v>Patronato de Amparo Social de Tulcán</v>
      </c>
      <c r="HS141" t="str">
        <v>Peace for Development</v>
      </c>
      <c r="HT141" t="str">
        <v>Plan Internacional</v>
      </c>
      <c r="HU141" t="str">
        <v>Première Urgence Internationale</v>
      </c>
      <c r="HV141" t="str">
        <v>PROBONO Colombia</v>
      </c>
      <c r="HW141" t="str">
        <v>Progetto mondo mlal</v>
      </c>
      <c r="HX141" t="str">
        <v>Programa Conjunto de las Naciones Unidas sobre el VIH/SIDA (ONUSIDA)</v>
      </c>
      <c r="HY141" t="str">
        <v>Programa de las Naciones Unidas para el Desarrollo (PNUD)</v>
      </c>
      <c r="HZ141" t="str">
        <v>Programa de las Naciones Unidas para los Asentamientos Humanos (UN Habitat)</v>
      </c>
      <c r="IA141" t="str">
        <v>Programa de Soporte a la autoayuda de personas seropositivas</v>
      </c>
      <c r="IB141" t="str">
        <v>Programa Mundial de Alimentos (PMA)</v>
      </c>
      <c r="IC141" t="str">
        <v>Purik Huasi</v>
      </c>
      <c r="ID141" t="str">
        <v>Red con Migrantes y Refugiados</v>
      </c>
      <c r="IE141" t="str">
        <v>Red de Investigaciones Orientadas a la Solución de Problemas en Derechos Humanos</v>
      </c>
      <c r="IF141" t="str">
        <v>Red Internacional de Migración Scalabrini</v>
      </c>
      <c r="IG141" t="str">
        <v>Red Latinoamericana de Organizaciones no Gubernamentales de Personas con Discapacidad y sus Familias (RIADIS)</v>
      </c>
      <c r="IH141" t="str">
        <v>Red regioanal LGTBI+</v>
      </c>
      <c r="II141" t="str">
        <v>Renacer</v>
      </c>
      <c r="IJ141" t="str">
        <v>RET Internacional</v>
      </c>
      <c r="IK141" t="str">
        <v>Save the Children (SCI)</v>
      </c>
      <c r="IL141" t="str">
        <v>Sección Peruana de Amnistía Internacional</v>
      </c>
      <c r="IM141" t="str">
        <v>Semillas para la Democracia</v>
      </c>
      <c r="IN141" t="str">
        <v>Servicio Ecuménico para la Dignidad Humana</v>
      </c>
      <c r="IO141" t="str">
        <v>Servicio Jesuita a Migrantes (SJM)</v>
      </c>
      <c r="IP141" t="str">
        <v>Servicio Jesuita a Migrantes y Refugiados (SJMR)</v>
      </c>
      <c r="IQ141" t="str">
        <v>Servicio Jesuita a Refugiados (SJR)</v>
      </c>
      <c r="IR141" t="str">
        <v>Servicio Pastoral de Migrantes Nacional</v>
      </c>
      <c r="IS141" t="str">
        <v>Serviço Pastoral dos Migrantes do Nordeste</v>
      </c>
      <c r="IT141" t="str">
        <v>Sesame Workshop</v>
      </c>
      <c r="IU141" t="str">
        <v>Sociedad Bolivariana de Curaçao</v>
      </c>
      <c r="IV141" t="str">
        <v>Solidarites International/Premiere Urgence Internationale (Consorcio de SI y PUI)</v>
      </c>
      <c r="IW141" t="str">
        <v>Sparkassenstiftung für internationale Kooperation</v>
      </c>
      <c r="IX141" t="str">
        <v>Stichting Slachtofferhulp Curaçao</v>
      </c>
      <c r="IY141" t="str">
        <v>Swisscontact</v>
      </c>
      <c r="IZ141" t="str">
        <v>Tearfund</v>
      </c>
      <c r="JA141" t="str">
        <v>TECHO</v>
      </c>
      <c r="JB141" t="str">
        <v>Terre des Hommes Italy</v>
      </c>
      <c r="JC141" t="str">
        <v>Terre des Hommes Lausanne</v>
      </c>
      <c r="JD141" t="str">
        <v>Terre des Hommes Suisse</v>
      </c>
      <c r="JE141" t="str">
        <v>Universidad Católica del Uruguay (UCU)</v>
      </c>
      <c r="JF141" t="str">
        <v>Universidad de Buenos Aires (UBA)</v>
      </c>
      <c r="JG141" t="str">
        <v>UruVene</v>
      </c>
      <c r="JH141" t="str">
        <v>VenAruba Solidaria</v>
      </c>
      <c r="JI141" t="str">
        <v>VenEuropa</v>
      </c>
      <c r="JJ141" t="str">
        <v>Venezolanos en San Cristóbal</v>
      </c>
      <c r="JK141" t="str">
        <v>Vicaría de Pastoral Social Caritas</v>
      </c>
      <c r="JL141" t="str">
        <v>Vicariato apostólico de Esmeraldas – Nación de Paz (VAE)</v>
      </c>
      <c r="JM141" t="str">
        <v>Visión Mundial</v>
      </c>
      <c r="JN141" t="str">
        <v>War Child</v>
      </c>
      <c r="JO141" t="str">
        <v>We World GVC</v>
      </c>
      <c r="JP141" t="str">
        <v>World Council of Credit Unions</v>
      </c>
      <c r="JQ141" t="str">
        <v>ZOA</v>
      </c>
    </row>
    <row r="142" spans="1:277" x14ac:dyDescent="0.3">
      <c r="A142" s="37" t="s">
        <v>623</v>
      </c>
      <c r="B142" s="37" t="s">
        <v>65</v>
      </c>
      <c r="C142" s="37" t="s">
        <v>65</v>
      </c>
      <c r="D142" s="37" t="s">
        <v>65</v>
      </c>
      <c r="E142" s="37" t="s">
        <v>65</v>
      </c>
      <c r="F142" s="46" t="b">
        <v>0</v>
      </c>
      <c r="G142" s="46" t="s">
        <v>2167</v>
      </c>
      <c r="I142" t="str" cm="1">
        <f t="array" ref="I142:JQ142">TRANSPOSE(_xlfn._xlws.SORT(_xlfn._xlws.FILTER(Table3[Nombre],ISNUMBER(SEARCH(' Activity Sheet'!C143,Table3[Nombre])),"Not found"),,1))</f>
        <v>100% Diversidad y Derechos</v>
      </c>
      <c r="J142" t="str">
        <v>ABV - Asociación del Bien con la Vida</v>
      </c>
      <c r="K142" t="str">
        <v>ACAPS</v>
      </c>
      <c r="L142" t="str">
        <v>Acción contra el Hambre</v>
      </c>
      <c r="M142" t="str">
        <v>ACT Alianza</v>
      </c>
      <c r="N142" t="str">
        <v>ACTED</v>
      </c>
      <c r="O142" t="str">
        <v>Agencia Adventista de Desarollo y Recursos Asistenciales (ADRA)</v>
      </c>
      <c r="P142" t="str">
        <v>Agencia de Cooperación Alemana para el Desarrollo GIZ</v>
      </c>
      <c r="Q142" t="str">
        <v>AID FOR AIDS</v>
      </c>
      <c r="R142" t="str">
        <v>AIDS Healthcare Foundation</v>
      </c>
      <c r="S142" t="str">
        <v>Aldeas Infantiles SOS</v>
      </c>
      <c r="T142" t="str">
        <v>Alianza por la Solidaridad</v>
      </c>
      <c r="U142" t="str">
        <v>Alianza por Venezuela</v>
      </c>
      <c r="V142" t="str">
        <v>Alto Comisionado de las Naciones Unidas para los Refugiados (ACNUR)</v>
      </c>
      <c r="W142" t="str">
        <v>Asociación Aves</v>
      </c>
      <c r="X142" t="str">
        <v>Asociación Caritativa y Cultural Amigos do Noivo</v>
      </c>
      <c r="Y142" t="str">
        <v>Asociación Churún Merú</v>
      </c>
      <c r="Z142" t="str">
        <v>Asociación Civil de Chamos Venezolanos</v>
      </c>
      <c r="AA142" t="str">
        <v>Asociación Civil El Paso</v>
      </c>
      <c r="AB142" t="str">
        <v>Asociación Civil Venezolana en Paraguay</v>
      </c>
      <c r="AC142" t="str">
        <v>Asociación Construyendo Caminos de Esperanza Frente a la Injusticia, el Rechazo y el Olvido (CCEFIRO)</v>
      </c>
      <c r="AD142" t="str">
        <v>Asociación de Apoyo al Desarrollo - APOYAR</v>
      </c>
      <c r="AE142" t="str">
        <v>Asociacion de Jubilados y Pensionados Venezolanos en Argentina</v>
      </c>
      <c r="AF142" t="str">
        <v>Asociación de Psicólogos Venezolanos en Argentina</v>
      </c>
      <c r="AG142" t="str">
        <v>Asociación de venezolanos en la República argentina (ASOVEN)</v>
      </c>
      <c r="AH142" t="str">
        <v>Asociación educativa y caritativa Vale da Benção (AEBVB)</v>
      </c>
      <c r="AI142" t="str">
        <v>Asociación Idas y Vueltas</v>
      </c>
      <c r="AJ142" t="str">
        <v>Asociación ILLARI-AMANECER</v>
      </c>
      <c r="AK142" t="str">
        <v>Asociación Inmigrante Feliz</v>
      </c>
      <c r="AL142" t="str">
        <v>Asociación Manos Veneguayas</v>
      </c>
      <c r="AM142" t="str">
        <v>AsociacIón Misioneros de San Carlos Scalabrinianos</v>
      </c>
      <c r="AN142" t="str">
        <v>Asociación Mutual Israelita Argentina</v>
      </c>
      <c r="AO142" t="str">
        <v>Asociación Profamilia</v>
      </c>
      <c r="AP142" t="str">
        <v>Asociación Quinta Ola</v>
      </c>
      <c r="AQ142" t="str">
        <v>Asociación Solidaridad y Acción</v>
      </c>
      <c r="AR142" t="str">
        <v>Asociación Venezolana en Chile</v>
      </c>
      <c r="AS142" t="str">
        <v>Associação Hermanitos</v>
      </c>
      <c r="AT142" t="str">
        <v>Ayuda en Acción</v>
      </c>
      <c r="AU142" t="str">
        <v>Bethany Christian Services</v>
      </c>
      <c r="AV142" t="str">
        <v>Blumont</v>
      </c>
      <c r="AW142" t="str">
        <v>Capellanía de migrantes venezolanos de la diócesis de Lurín</v>
      </c>
      <c r="AX142" t="str">
        <v>CARE</v>
      </c>
      <c r="AY142" t="str">
        <v>Cáritas Alemania</v>
      </c>
      <c r="AZ142" t="str">
        <v>Cáritas Aruba</v>
      </c>
      <c r="BA142" t="str">
        <v>Cáritas Bolivia</v>
      </c>
      <c r="BB142" t="str">
        <v>Cáritas Brasil</v>
      </c>
      <c r="BC142" t="str">
        <v>Caritas Ecuador</v>
      </c>
      <c r="BD142" t="str">
        <v>Caritas Manaus</v>
      </c>
      <c r="BE142" t="str">
        <v>Caritas Parana</v>
      </c>
      <c r="BF142" t="str">
        <v>Cáritas Perú</v>
      </c>
      <c r="BG142" t="str">
        <v>Cáritas Rio de Janeiro</v>
      </c>
      <c r="BH142" t="str">
        <v>Cáritas São Paulo</v>
      </c>
      <c r="BI142" t="str">
        <v>Cáritas Suiza</v>
      </c>
      <c r="BJ142" t="str">
        <v>Cáritas Willemstad</v>
      </c>
      <c r="BK142" t="str">
        <v>Casa Cemisol</v>
      </c>
      <c r="BL142" t="str">
        <v>Casa Hogar San José</v>
      </c>
      <c r="BM142" t="str">
        <v>Casa Violeta</v>
      </c>
      <c r="BN142" t="str">
        <v>Centro de Atencion alMigrante (CAM)</v>
      </c>
      <c r="BO142" t="str">
        <v>Centro de Atencion Psicosocial (CAPS)</v>
      </c>
      <c r="BP142" t="str">
        <v>Centro de Defensa de los Derechos Humanos de Guarulhos (CCDH)</v>
      </c>
      <c r="BQ142" t="str">
        <v>Centro de Desarrollo y Autogestión</v>
      </c>
      <c r="BR142" t="str">
        <v>Centro de Estudios y Programas Integrados para el Desarrollo Sostenible (CIEDS)</v>
      </c>
      <c r="BS142" t="str">
        <v>Centro de Estudios y Solidaridad con América Latina (CESAL)</v>
      </c>
      <c r="BT142" t="str">
        <v>Centro de Migración y Derechos Humanos de la Diócesis de Roraima</v>
      </c>
      <c r="BU142" t="str">
        <v>Centro Familiar Familias Sin Fronteras – Fundación Familia Sin Fronteras</v>
      </c>
      <c r="BV142" t="str">
        <v>CESVI-Cooperazione e Sviluppo</v>
      </c>
      <c r="BW142" t="str">
        <v>ChildFund Internacional</v>
      </c>
      <c r="BX142" t="str">
        <v>CHS Alternativo</v>
      </c>
      <c r="BY142" t="str">
        <v>CIR - Conselho Indígena de Roraima</v>
      </c>
      <c r="BZ142" t="str">
        <v>Coletivo MOSAICO - Asociación del Movimiento Social, Ambiental, Interactivo, Cultural y Organizacional</v>
      </c>
      <c r="CA142" t="str">
        <v>COLVENZ</v>
      </c>
      <c r="CB142" t="str">
        <v>Comisión Argentina para Refugiados y Migrantes (CAREF)</v>
      </c>
      <c r="CC142" t="str">
        <v>Comité Internacional de la Cruz Roja</v>
      </c>
      <c r="CD142" t="str">
        <v>Comité Internacional de Rescate (IRC)</v>
      </c>
      <c r="CE142" t="str">
        <v>Comité Internacional para el Desarrollo de los Pueblos (CISP)</v>
      </c>
      <c r="CF142" t="str">
        <v>Comite permanente por la defensa de los derechos humanos (CDH)</v>
      </c>
      <c r="CG142" t="str">
        <v>Compasión internacional</v>
      </c>
      <c r="CH142" t="str">
        <v>Compassiva</v>
      </c>
      <c r="CI142" t="str">
        <v>Conozco mis derechos</v>
      </c>
      <c r="CJ142" t="str">
        <v>ConQuito</v>
      </c>
      <c r="CK142" t="str">
        <v>Consejo Danés para los Refugiados (DRC)</v>
      </c>
      <c r="CL142" t="str">
        <v>Consejo Interreligioso del Perú - Religiones por la Paz</v>
      </c>
      <c r="CM142" t="str">
        <v>Consejo Noruego para los Refugiados (NRC)</v>
      </c>
      <c r="CN142" t="str">
        <v>Consorcio de Org. Privadas de promoción al desarrollo de la micro y pequeña empresa</v>
      </c>
      <c r="CO142" t="str">
        <v>COOPI - Cooperación Internacional</v>
      </c>
      <c r="CP142" t="str">
        <v>Corporacion Minuto de Dios</v>
      </c>
      <c r="CQ142" t="str">
        <v>Corporación Opción Legal</v>
      </c>
      <c r="CR142" t="str">
        <v>Corporación para el Desarrollo de Emprendimiento y la Innovación Social</v>
      </c>
      <c r="CS142" t="str">
        <v>Cruz Roja Argentina</v>
      </c>
      <c r="CT142" t="str">
        <v>Cruz Roja Colombia</v>
      </c>
      <c r="CU142" t="str">
        <v>Cruz Roja Ecuador</v>
      </c>
      <c r="CV142" t="str">
        <v>Cruz Roja Española</v>
      </c>
      <c r="CW142" t="str">
        <v>Cruz Roja Panamá</v>
      </c>
      <c r="CX142" t="str">
        <v>Cruz Roja Paraguay</v>
      </c>
      <c r="CY142" t="str">
        <v>Cruz Roja Perú</v>
      </c>
      <c r="CZ142" t="str">
        <v>Cruz Roja Uruguay</v>
      </c>
      <c r="DA142" t="str">
        <v>Cuso Internacional</v>
      </c>
      <c r="DB142" t="str">
        <v>DCF (Danielle’s Children Fund)</v>
      </c>
      <c r="DC142" t="str">
        <v>Desarrollo Cooperativo Agrícola Internacional / Voluntarios en Asistencia Cooperativa en el Extranjero</v>
      </c>
      <c r="DD142" t="str">
        <v>Diakonie Katastrophenhilfe</v>
      </c>
      <c r="DE142" t="str">
        <v>Diálogo Diverso</v>
      </c>
      <c r="DF142" t="str">
        <v>Diáspora Venezolana en República Dominicana</v>
      </c>
      <c r="DG142" t="str">
        <v>Duendes y Ángeles Vinotinto República Dominicana</v>
      </c>
      <c r="DH142" t="str">
        <v>Embajadores internacionales de Canarinhos da Amazonia por la paz</v>
      </c>
      <c r="DI142" t="str">
        <v>Encuentros SJS (Servicio Jesuita de la Solidaridad)</v>
      </c>
      <c r="DJ142" t="str">
        <v>Ending Violence Against Migrants</v>
      </c>
      <c r="DK142" t="str">
        <v>Entidad de las Naciones Unidas para la Igualdad de Género y el Empoderamiento de las Mujeres</v>
      </c>
      <c r="DL142" t="str">
        <v>Famia Planea</v>
      </c>
      <c r="DM142" t="str">
        <v>Family Planning Association of Trinidad and Tobago</v>
      </c>
      <c r="DN142" t="str">
        <v>Federación de Mujeres de Sucumbíos</v>
      </c>
      <c r="DO142" t="str">
        <v>Federación Internacional de la Cruz Roja (FIRC)</v>
      </c>
      <c r="DP142" t="str">
        <v>Federación internacional humanitaria</v>
      </c>
      <c r="DQ142" t="str">
        <v>Federación Luterana Mundial</v>
      </c>
      <c r="DR142" t="str">
        <v>Fondo de las Naciones Unidas para la Infancia (UNICEF)</v>
      </c>
      <c r="DS142" t="str">
        <v>Fondo de Población de las Naciones Unidas (UNFPA)</v>
      </c>
      <c r="DT142" t="str">
        <v>Fondo Ecuatoriano Populorum Progressio</v>
      </c>
      <c r="DU142" t="str">
        <v>Foro de Israel para la Ayuda Humanitaria Internacional (IsraAID)</v>
      </c>
      <c r="DV142" t="str">
        <v>Foro de la Sociedad Civil en Salud (ForoSalud)</v>
      </c>
      <c r="DW142" t="str">
        <v>Foro Salud Callao</v>
      </c>
      <c r="DX142" t="str">
        <v>Fraternidade Sem Fronteiras</v>
      </c>
      <c r="DY142" t="str">
        <v>Fundación “Project Hope of Colombia”</v>
      </c>
      <c r="DZ142" t="str">
        <v>Fundación Alas de Colibrí</v>
      </c>
      <c r="EA142" t="str">
        <v>Fundación Americares</v>
      </c>
      <c r="EB142" t="str">
        <v>Fundación AVSI</v>
      </c>
      <c r="EC142" t="str">
        <v>Fundación Baylor Colombia</v>
      </c>
      <c r="ED142" t="str">
        <v>Fundación Casa de Refugio Matilde</v>
      </c>
      <c r="EE142" t="str">
        <v>Fundación Colonia de Venezuela en República Dominicana (FUNCOVERD)</v>
      </c>
      <c r="EF142" t="str">
        <v>Fundación Comisión Católica Argentina de Migraciones (FCCAM)</v>
      </c>
      <c r="EG142" t="str">
        <v>Fundación CRISFE</v>
      </c>
      <c r="EH142" t="str">
        <v>Fundación de Ayuda Social de Las Iglesias Cristianas</v>
      </c>
      <c r="EI142" t="str">
        <v>Fundación de Ayuda Social de las Iglesias Cristianas (FASIC)</v>
      </c>
      <c r="EJ142" t="str">
        <v>Fundación de Emigrantes Venezolanos (FEV)</v>
      </c>
      <c r="EK142" t="str">
        <v>Fundación de las Americas (FUDELA)</v>
      </c>
      <c r="EL142" t="str">
        <v>Fundación Educativa Rada</v>
      </c>
      <c r="EM142" t="str">
        <v>Fundación Equidad</v>
      </c>
      <c r="EN142" t="str">
        <v>Fundación Halü Bienestar Humano (HALU)</v>
      </c>
      <c r="EO142" t="str">
        <v>Fundación Huésped</v>
      </c>
      <c r="EP142" t="str">
        <v>Fundación Human Rights Caribbean (HRC)</v>
      </c>
      <c r="EQ142" t="str">
        <v>Fundación Las Golondrinas</v>
      </c>
      <c r="ER142" t="str">
        <v>Fundación Manos Abiertas</v>
      </c>
      <c r="ES142" t="str">
        <v>Fundación Mi Sangre</v>
      </c>
      <c r="ET142" t="str">
        <v>Fundación Nuestros Jóvenes</v>
      </c>
      <c r="EU142" t="str">
        <v>Fundacion pa Hende Muhe den Dificultad (FHMD)</v>
      </c>
      <c r="EV142" t="str">
        <v>Fundación Pan de Vida</v>
      </c>
      <c r="EW142" t="str">
        <v>Fundación Panamericana de Desarrollo</v>
      </c>
      <c r="EX142" t="str">
        <v>Fundación Panamericana para el Desarrollo (FUPAD)</v>
      </c>
      <c r="EY142" t="str">
        <v>Fundación para Asistencia a las Víctimas</v>
      </c>
      <c r="EZ142" t="str">
        <v>Fundación para la Integración y el Desarrollo de América Latina (FIDAL)</v>
      </c>
      <c r="FA142" t="str">
        <v>Fundación Salú pa Tur</v>
      </c>
      <c r="FB142" t="str">
        <v>Fundación Scalabrini Bolivia</v>
      </c>
      <c r="FC142" t="str">
        <v>Fundacion Scalabrini Chile</v>
      </c>
      <c r="FD142" t="str">
        <v>Fundación SES</v>
      </c>
      <c r="FE142" t="str">
        <v>Fundación Solidaria Trabajo para un Hermano</v>
      </c>
      <c r="FF142" t="str">
        <v>Fundación Stima</v>
      </c>
      <c r="FG142" t="str">
        <v>Fundación Takuna</v>
      </c>
      <c r="FH142" t="str">
        <v>Fundación Tarabita</v>
      </c>
      <c r="FI142" t="str">
        <v>Fundación Venex Curacao</v>
      </c>
      <c r="FJ142" t="str">
        <v>Globalizate Radio</v>
      </c>
      <c r="FK142" t="str">
        <v>GOAL</v>
      </c>
      <c r="FL142" t="str">
        <v>Heartland Alliance International (HAI)</v>
      </c>
      <c r="FM142" t="str">
        <v>HELVETAS Swiss Intercooperation</v>
      </c>
      <c r="FN142" t="str">
        <v>Hermanos Salesianas</v>
      </c>
      <c r="FO142" t="str">
        <v>HIAS</v>
      </c>
      <c r="FP142" t="str">
        <v>Hogar de Cristo</v>
      </c>
      <c r="FQ142" t="str">
        <v>Hogar de Nazareth</v>
      </c>
      <c r="FR142" t="str">
        <v>Human Rights Defence Curaçao</v>
      </c>
      <c r="FS142" t="str">
        <v>Humanity &amp; Inclusion</v>
      </c>
      <c r="FT142" t="str">
        <v>Humans Analytic</v>
      </c>
      <c r="FU142" t="str">
        <v>IEB - Instituto Internacional de Educação do Brasil</v>
      </c>
      <c r="FV142" t="str">
        <v>iMMAP</v>
      </c>
      <c r="FW142" t="str">
        <v>IMPACT Initiatives (REACH)</v>
      </c>
      <c r="FX142" t="str">
        <v>Institute of Natural and Cultural Heritage (IPANC)</v>
      </c>
      <c r="FY142" t="str">
        <v>Instituto de Democracia y Derechos Humanos</v>
      </c>
      <c r="FZ142" t="str">
        <v>Instituto de maná</v>
      </c>
      <c r="GA142" t="str">
        <v>Instituto de Promoción del Desarrollo Solidario</v>
      </c>
      <c r="GB142" t="str">
        <v>Instituto Dominicano de Desarrollo Integral</v>
      </c>
      <c r="GC142" t="str">
        <v>Instituto Félix Guattari</v>
      </c>
      <c r="GD142" t="str">
        <v>Instituto Nice</v>
      </c>
      <c r="GE142" t="str">
        <v>Instituto para las Migraciones y Derechos Humanos (IMDH)</v>
      </c>
      <c r="GF142" t="str">
        <v>Instituto Pirilampos - Grupo de visitas y acciones voluntarias en Roraima</v>
      </c>
      <c r="GG142" t="str">
        <v>INTERSOS</v>
      </c>
      <c r="GH142" t="str">
        <v>IPANC</v>
      </c>
      <c r="GI142" t="str">
        <v>Kimirina Coorporation</v>
      </c>
      <c r="GJ142" t="str">
        <v>La Bolsa del Samaritano</v>
      </c>
      <c r="GK142" t="str">
        <v>Lutheran World Relief</v>
      </c>
      <c r="GL142" t="str">
        <v>Malteser International</v>
      </c>
      <c r="GM142" t="str">
        <v>Más Igualdad Perú</v>
      </c>
      <c r="GN142" t="str">
        <v>MedGlobal</v>
      </c>
      <c r="GO142" t="str">
        <v>Medical Teams International</v>
      </c>
      <c r="GP142" t="str">
        <v>Médicos del Mundo</v>
      </c>
      <c r="GQ142" t="str">
        <v>Mercy Corps</v>
      </c>
      <c r="GR142" t="str">
        <v>Migrantes, Refugiados y Argentinos Emprendedores Sociales (MIRARES)</v>
      </c>
      <c r="GS142" t="str">
        <v>Mision Scalabriniana - Ecuador</v>
      </c>
      <c r="GT142" t="str">
        <v>Missão Paz</v>
      </c>
      <c r="GU142" t="str">
        <v>Movimiento de Mujeres de El Oro</v>
      </c>
      <c r="GV142" t="str">
        <v>Movimiento LGBT+ Brasil</v>
      </c>
      <c r="GW142" t="str">
        <v>Museu A CASA</v>
      </c>
      <c r="GX142" t="str">
        <v>Nueva organización</v>
      </c>
      <c r="GY142" t="str">
        <v>Oficina de la Coordinadora Residente UN</v>
      </c>
      <c r="GZ142" t="str">
        <v>Oficina de las Naciones Unidas de Servicios para Proyectos (UNOPS)</v>
      </c>
      <c r="HA142" t="str">
        <v>Oficina de Naciones Unidas contra la Droga y el Delito (ONUDD)</v>
      </c>
      <c r="HB142" t="str">
        <v>Oficina de Naciones Unidas para la Coordinación de Asuntos Humanitarios</v>
      </c>
      <c r="HC142" t="str">
        <v>Oficina del Alto Comisionado de las Naciones Unidas para los Derechos Humanos (ACNUDH)</v>
      </c>
      <c r="HD142" t="str">
        <v>ONU voluntarios</v>
      </c>
      <c r="HE142" t="str">
        <v>Opportunity International/AGAPE</v>
      </c>
      <c r="HF142" t="str">
        <v>Organización de Estados Iberoamericanos para la Educación, la Ciencia y la Cultura (OEI)</v>
      </c>
      <c r="HG142" t="str">
        <v>Organización de las Naciones Unidas para la Alimentación y la Agricultura (FAO)</v>
      </c>
      <c r="HH142" t="str">
        <v>Organización de las Naciones Unidas para la Educación, la Ciencia y la Cultura (UNESCO)</v>
      </c>
      <c r="HI142" t="str">
        <v>Organización Fuerza Internacional de Capellanía DDHH y DIH OFICA ICC</v>
      </c>
      <c r="HJ142" t="str">
        <v>Organización Internacional del Trabajo (OIT)</v>
      </c>
      <c r="HK142" t="str">
        <v>Organización Internacional para las Migraciones (OIM)</v>
      </c>
      <c r="HL142" t="str">
        <v>Organización Panamericana de la Salud/Organización Mundial de la Salud (OPS/OMS)</v>
      </c>
      <c r="HM142" t="str">
        <v>OXFAM</v>
      </c>
      <c r="HN142" t="str">
        <v>Parroquia Eclesiástica San Francisco</v>
      </c>
      <c r="HO142" t="str">
        <v>Parroquia Ntra Sra Asunción y Madre de los Migrantes</v>
      </c>
      <c r="HP142" t="str">
        <v>Pastoral de Movilidad Humana - Conferencia Episcopal Peruana</v>
      </c>
      <c r="HQ142" t="str">
        <v>Pastoral Social Cáritas</v>
      </c>
      <c r="HR142" t="str">
        <v>Patronato de Amparo Social de Tulcán</v>
      </c>
      <c r="HS142" t="str">
        <v>Peace for Development</v>
      </c>
      <c r="HT142" t="str">
        <v>Plan Internacional</v>
      </c>
      <c r="HU142" t="str">
        <v>Première Urgence Internationale</v>
      </c>
      <c r="HV142" t="str">
        <v>PROBONO Colombia</v>
      </c>
      <c r="HW142" t="str">
        <v>Progetto mondo mlal</v>
      </c>
      <c r="HX142" t="str">
        <v>Programa Conjunto de las Naciones Unidas sobre el VIH/SIDA (ONUSIDA)</v>
      </c>
      <c r="HY142" t="str">
        <v>Programa de las Naciones Unidas para el Desarrollo (PNUD)</v>
      </c>
      <c r="HZ142" t="str">
        <v>Programa de las Naciones Unidas para los Asentamientos Humanos (UN Habitat)</v>
      </c>
      <c r="IA142" t="str">
        <v>Programa de Soporte a la autoayuda de personas seropositivas</v>
      </c>
      <c r="IB142" t="str">
        <v>Programa Mundial de Alimentos (PMA)</v>
      </c>
      <c r="IC142" t="str">
        <v>Purik Huasi</v>
      </c>
      <c r="ID142" t="str">
        <v>Red con Migrantes y Refugiados</v>
      </c>
      <c r="IE142" t="str">
        <v>Red de Investigaciones Orientadas a la Solución de Problemas en Derechos Humanos</v>
      </c>
      <c r="IF142" t="str">
        <v>Red Internacional de Migración Scalabrini</v>
      </c>
      <c r="IG142" t="str">
        <v>Red Latinoamericana de Organizaciones no Gubernamentales de Personas con Discapacidad y sus Familias (RIADIS)</v>
      </c>
      <c r="IH142" t="str">
        <v>Red regioanal LGTBI+</v>
      </c>
      <c r="II142" t="str">
        <v>Renacer</v>
      </c>
      <c r="IJ142" t="str">
        <v>RET Internacional</v>
      </c>
      <c r="IK142" t="str">
        <v>Save the Children (SCI)</v>
      </c>
      <c r="IL142" t="str">
        <v>Sección Peruana de Amnistía Internacional</v>
      </c>
      <c r="IM142" t="str">
        <v>Semillas para la Democracia</v>
      </c>
      <c r="IN142" t="str">
        <v>Servicio Ecuménico para la Dignidad Humana</v>
      </c>
      <c r="IO142" t="str">
        <v>Servicio Jesuita a Migrantes (SJM)</v>
      </c>
      <c r="IP142" t="str">
        <v>Servicio Jesuita a Migrantes y Refugiados (SJMR)</v>
      </c>
      <c r="IQ142" t="str">
        <v>Servicio Jesuita a Refugiados (SJR)</v>
      </c>
      <c r="IR142" t="str">
        <v>Servicio Pastoral de Migrantes Nacional</v>
      </c>
      <c r="IS142" t="str">
        <v>Serviço Pastoral dos Migrantes do Nordeste</v>
      </c>
      <c r="IT142" t="str">
        <v>Sesame Workshop</v>
      </c>
      <c r="IU142" t="str">
        <v>Sociedad Bolivariana de Curaçao</v>
      </c>
      <c r="IV142" t="str">
        <v>Solidarites International/Premiere Urgence Internationale (Consorcio de SI y PUI)</v>
      </c>
      <c r="IW142" t="str">
        <v>Sparkassenstiftung für internationale Kooperation</v>
      </c>
      <c r="IX142" t="str">
        <v>Stichting Slachtofferhulp Curaçao</v>
      </c>
      <c r="IY142" t="str">
        <v>Swisscontact</v>
      </c>
      <c r="IZ142" t="str">
        <v>Tearfund</v>
      </c>
      <c r="JA142" t="str">
        <v>TECHO</v>
      </c>
      <c r="JB142" t="str">
        <v>Terre des Hommes Italy</v>
      </c>
      <c r="JC142" t="str">
        <v>Terre des Hommes Lausanne</v>
      </c>
      <c r="JD142" t="str">
        <v>Terre des Hommes Suisse</v>
      </c>
      <c r="JE142" t="str">
        <v>Universidad Católica del Uruguay (UCU)</v>
      </c>
      <c r="JF142" t="str">
        <v>Universidad de Buenos Aires (UBA)</v>
      </c>
      <c r="JG142" t="str">
        <v>UruVene</v>
      </c>
      <c r="JH142" t="str">
        <v>VenAruba Solidaria</v>
      </c>
      <c r="JI142" t="str">
        <v>VenEuropa</v>
      </c>
      <c r="JJ142" t="str">
        <v>Venezolanos en San Cristóbal</v>
      </c>
      <c r="JK142" t="str">
        <v>Vicaría de Pastoral Social Caritas</v>
      </c>
      <c r="JL142" t="str">
        <v>Vicariato apostólico de Esmeraldas – Nación de Paz (VAE)</v>
      </c>
      <c r="JM142" t="str">
        <v>Visión Mundial</v>
      </c>
      <c r="JN142" t="str">
        <v>War Child</v>
      </c>
      <c r="JO142" t="str">
        <v>We World GVC</v>
      </c>
      <c r="JP142" t="str">
        <v>World Council of Credit Unions</v>
      </c>
      <c r="JQ142" t="str">
        <v>ZOA</v>
      </c>
    </row>
    <row r="143" spans="1:277" ht="43.2" x14ac:dyDescent="0.3">
      <c r="A143" s="37" t="s">
        <v>753</v>
      </c>
      <c r="B143" s="37" t="s">
        <v>754</v>
      </c>
      <c r="C143" s="37" t="s">
        <v>755</v>
      </c>
      <c r="D143" s="37" t="s">
        <v>756</v>
      </c>
      <c r="E143" s="37" t="s">
        <v>757</v>
      </c>
      <c r="F143" s="46" t="b">
        <v>0</v>
      </c>
      <c r="G143" s="46" t="s">
        <v>2167</v>
      </c>
      <c r="I143" t="str" cm="1">
        <f t="array" ref="I143:JQ143">TRANSPOSE(_xlfn._xlws.SORT(_xlfn._xlws.FILTER(Table3[Nombre],ISNUMBER(SEARCH(' Activity Sheet'!C144,Table3[Nombre])),"Not found"),,1))</f>
        <v>100% Diversidad y Derechos</v>
      </c>
      <c r="J143" t="str">
        <v>ABV - Asociación del Bien con la Vida</v>
      </c>
      <c r="K143" t="str">
        <v>ACAPS</v>
      </c>
      <c r="L143" t="str">
        <v>Acción contra el Hambre</v>
      </c>
      <c r="M143" t="str">
        <v>ACT Alianza</v>
      </c>
      <c r="N143" t="str">
        <v>ACTED</v>
      </c>
      <c r="O143" t="str">
        <v>Agencia Adventista de Desarollo y Recursos Asistenciales (ADRA)</v>
      </c>
      <c r="P143" t="str">
        <v>Agencia de Cooperación Alemana para el Desarrollo GIZ</v>
      </c>
      <c r="Q143" t="str">
        <v>AID FOR AIDS</v>
      </c>
      <c r="R143" t="str">
        <v>AIDS Healthcare Foundation</v>
      </c>
      <c r="S143" t="str">
        <v>Aldeas Infantiles SOS</v>
      </c>
      <c r="T143" t="str">
        <v>Alianza por la Solidaridad</v>
      </c>
      <c r="U143" t="str">
        <v>Alianza por Venezuela</v>
      </c>
      <c r="V143" t="str">
        <v>Alto Comisionado de las Naciones Unidas para los Refugiados (ACNUR)</v>
      </c>
      <c r="W143" t="str">
        <v>Asociación Aves</v>
      </c>
      <c r="X143" t="str">
        <v>Asociación Caritativa y Cultural Amigos do Noivo</v>
      </c>
      <c r="Y143" t="str">
        <v>Asociación Churún Merú</v>
      </c>
      <c r="Z143" t="str">
        <v>Asociación Civil de Chamos Venezolanos</v>
      </c>
      <c r="AA143" t="str">
        <v>Asociación Civil El Paso</v>
      </c>
      <c r="AB143" t="str">
        <v>Asociación Civil Venezolana en Paraguay</v>
      </c>
      <c r="AC143" t="str">
        <v>Asociación Construyendo Caminos de Esperanza Frente a la Injusticia, el Rechazo y el Olvido (CCEFIRO)</v>
      </c>
      <c r="AD143" t="str">
        <v>Asociación de Apoyo al Desarrollo - APOYAR</v>
      </c>
      <c r="AE143" t="str">
        <v>Asociacion de Jubilados y Pensionados Venezolanos en Argentina</v>
      </c>
      <c r="AF143" t="str">
        <v>Asociación de Psicólogos Venezolanos en Argentina</v>
      </c>
      <c r="AG143" t="str">
        <v>Asociación de venezolanos en la República argentina (ASOVEN)</v>
      </c>
      <c r="AH143" t="str">
        <v>Asociación educativa y caritativa Vale da Benção (AEBVB)</v>
      </c>
      <c r="AI143" t="str">
        <v>Asociación Idas y Vueltas</v>
      </c>
      <c r="AJ143" t="str">
        <v>Asociación ILLARI-AMANECER</v>
      </c>
      <c r="AK143" t="str">
        <v>Asociación Inmigrante Feliz</v>
      </c>
      <c r="AL143" t="str">
        <v>Asociación Manos Veneguayas</v>
      </c>
      <c r="AM143" t="str">
        <v>AsociacIón Misioneros de San Carlos Scalabrinianos</v>
      </c>
      <c r="AN143" t="str">
        <v>Asociación Mutual Israelita Argentina</v>
      </c>
      <c r="AO143" t="str">
        <v>Asociación Profamilia</v>
      </c>
      <c r="AP143" t="str">
        <v>Asociación Quinta Ola</v>
      </c>
      <c r="AQ143" t="str">
        <v>Asociación Solidaridad y Acción</v>
      </c>
      <c r="AR143" t="str">
        <v>Asociación Venezolana en Chile</v>
      </c>
      <c r="AS143" t="str">
        <v>Associação Hermanitos</v>
      </c>
      <c r="AT143" t="str">
        <v>Ayuda en Acción</v>
      </c>
      <c r="AU143" t="str">
        <v>Bethany Christian Services</v>
      </c>
      <c r="AV143" t="str">
        <v>Blumont</v>
      </c>
      <c r="AW143" t="str">
        <v>Capellanía de migrantes venezolanos de la diócesis de Lurín</v>
      </c>
      <c r="AX143" t="str">
        <v>CARE</v>
      </c>
      <c r="AY143" t="str">
        <v>Cáritas Alemania</v>
      </c>
      <c r="AZ143" t="str">
        <v>Cáritas Aruba</v>
      </c>
      <c r="BA143" t="str">
        <v>Cáritas Bolivia</v>
      </c>
      <c r="BB143" t="str">
        <v>Cáritas Brasil</v>
      </c>
      <c r="BC143" t="str">
        <v>Caritas Ecuador</v>
      </c>
      <c r="BD143" t="str">
        <v>Caritas Manaus</v>
      </c>
      <c r="BE143" t="str">
        <v>Caritas Parana</v>
      </c>
      <c r="BF143" t="str">
        <v>Cáritas Perú</v>
      </c>
      <c r="BG143" t="str">
        <v>Cáritas Rio de Janeiro</v>
      </c>
      <c r="BH143" t="str">
        <v>Cáritas São Paulo</v>
      </c>
      <c r="BI143" t="str">
        <v>Cáritas Suiza</v>
      </c>
      <c r="BJ143" t="str">
        <v>Cáritas Willemstad</v>
      </c>
      <c r="BK143" t="str">
        <v>Casa Cemisol</v>
      </c>
      <c r="BL143" t="str">
        <v>Casa Hogar San José</v>
      </c>
      <c r="BM143" t="str">
        <v>Casa Violeta</v>
      </c>
      <c r="BN143" t="str">
        <v>Centro de Atencion alMigrante (CAM)</v>
      </c>
      <c r="BO143" t="str">
        <v>Centro de Atencion Psicosocial (CAPS)</v>
      </c>
      <c r="BP143" t="str">
        <v>Centro de Defensa de los Derechos Humanos de Guarulhos (CCDH)</v>
      </c>
      <c r="BQ143" t="str">
        <v>Centro de Desarrollo y Autogestión</v>
      </c>
      <c r="BR143" t="str">
        <v>Centro de Estudios y Programas Integrados para el Desarrollo Sostenible (CIEDS)</v>
      </c>
      <c r="BS143" t="str">
        <v>Centro de Estudios y Solidaridad con América Latina (CESAL)</v>
      </c>
      <c r="BT143" t="str">
        <v>Centro de Migración y Derechos Humanos de la Diócesis de Roraima</v>
      </c>
      <c r="BU143" t="str">
        <v>Centro Familiar Familias Sin Fronteras – Fundación Familia Sin Fronteras</v>
      </c>
      <c r="BV143" t="str">
        <v>CESVI-Cooperazione e Sviluppo</v>
      </c>
      <c r="BW143" t="str">
        <v>ChildFund Internacional</v>
      </c>
      <c r="BX143" t="str">
        <v>CHS Alternativo</v>
      </c>
      <c r="BY143" t="str">
        <v>CIR - Conselho Indígena de Roraima</v>
      </c>
      <c r="BZ143" t="str">
        <v>Coletivo MOSAICO - Asociación del Movimiento Social, Ambiental, Interactivo, Cultural y Organizacional</v>
      </c>
      <c r="CA143" t="str">
        <v>COLVENZ</v>
      </c>
      <c r="CB143" t="str">
        <v>Comisión Argentina para Refugiados y Migrantes (CAREF)</v>
      </c>
      <c r="CC143" t="str">
        <v>Comité Internacional de la Cruz Roja</v>
      </c>
      <c r="CD143" t="str">
        <v>Comité Internacional de Rescate (IRC)</v>
      </c>
      <c r="CE143" t="str">
        <v>Comité Internacional para el Desarrollo de los Pueblos (CISP)</v>
      </c>
      <c r="CF143" t="str">
        <v>Comite permanente por la defensa de los derechos humanos (CDH)</v>
      </c>
      <c r="CG143" t="str">
        <v>Compasión internacional</v>
      </c>
      <c r="CH143" t="str">
        <v>Compassiva</v>
      </c>
      <c r="CI143" t="str">
        <v>Conozco mis derechos</v>
      </c>
      <c r="CJ143" t="str">
        <v>ConQuito</v>
      </c>
      <c r="CK143" t="str">
        <v>Consejo Danés para los Refugiados (DRC)</v>
      </c>
      <c r="CL143" t="str">
        <v>Consejo Interreligioso del Perú - Religiones por la Paz</v>
      </c>
      <c r="CM143" t="str">
        <v>Consejo Noruego para los Refugiados (NRC)</v>
      </c>
      <c r="CN143" t="str">
        <v>Consorcio de Org. Privadas de promoción al desarrollo de la micro y pequeña empresa</v>
      </c>
      <c r="CO143" t="str">
        <v>COOPI - Cooperación Internacional</v>
      </c>
      <c r="CP143" t="str">
        <v>Corporacion Minuto de Dios</v>
      </c>
      <c r="CQ143" t="str">
        <v>Corporación Opción Legal</v>
      </c>
      <c r="CR143" t="str">
        <v>Corporación para el Desarrollo de Emprendimiento y la Innovación Social</v>
      </c>
      <c r="CS143" t="str">
        <v>Cruz Roja Argentina</v>
      </c>
      <c r="CT143" t="str">
        <v>Cruz Roja Colombia</v>
      </c>
      <c r="CU143" t="str">
        <v>Cruz Roja Ecuador</v>
      </c>
      <c r="CV143" t="str">
        <v>Cruz Roja Española</v>
      </c>
      <c r="CW143" t="str">
        <v>Cruz Roja Panamá</v>
      </c>
      <c r="CX143" t="str">
        <v>Cruz Roja Paraguay</v>
      </c>
      <c r="CY143" t="str">
        <v>Cruz Roja Perú</v>
      </c>
      <c r="CZ143" t="str">
        <v>Cruz Roja Uruguay</v>
      </c>
      <c r="DA143" t="str">
        <v>Cuso Internacional</v>
      </c>
      <c r="DB143" t="str">
        <v>DCF (Danielle’s Children Fund)</v>
      </c>
      <c r="DC143" t="str">
        <v>Desarrollo Cooperativo Agrícola Internacional / Voluntarios en Asistencia Cooperativa en el Extranjero</v>
      </c>
      <c r="DD143" t="str">
        <v>Diakonie Katastrophenhilfe</v>
      </c>
      <c r="DE143" t="str">
        <v>Diálogo Diverso</v>
      </c>
      <c r="DF143" t="str">
        <v>Diáspora Venezolana en República Dominicana</v>
      </c>
      <c r="DG143" t="str">
        <v>Duendes y Ángeles Vinotinto República Dominicana</v>
      </c>
      <c r="DH143" t="str">
        <v>Embajadores internacionales de Canarinhos da Amazonia por la paz</v>
      </c>
      <c r="DI143" t="str">
        <v>Encuentros SJS (Servicio Jesuita de la Solidaridad)</v>
      </c>
      <c r="DJ143" t="str">
        <v>Ending Violence Against Migrants</v>
      </c>
      <c r="DK143" t="str">
        <v>Entidad de las Naciones Unidas para la Igualdad de Género y el Empoderamiento de las Mujeres</v>
      </c>
      <c r="DL143" t="str">
        <v>Famia Planea</v>
      </c>
      <c r="DM143" t="str">
        <v>Family Planning Association of Trinidad and Tobago</v>
      </c>
      <c r="DN143" t="str">
        <v>Federación de Mujeres de Sucumbíos</v>
      </c>
      <c r="DO143" t="str">
        <v>Federación Internacional de la Cruz Roja (FIRC)</v>
      </c>
      <c r="DP143" t="str">
        <v>Federación internacional humanitaria</v>
      </c>
      <c r="DQ143" t="str">
        <v>Federación Luterana Mundial</v>
      </c>
      <c r="DR143" t="str">
        <v>Fondo de las Naciones Unidas para la Infancia (UNICEF)</v>
      </c>
      <c r="DS143" t="str">
        <v>Fondo de Población de las Naciones Unidas (UNFPA)</v>
      </c>
      <c r="DT143" t="str">
        <v>Fondo Ecuatoriano Populorum Progressio</v>
      </c>
      <c r="DU143" t="str">
        <v>Foro de Israel para la Ayuda Humanitaria Internacional (IsraAID)</v>
      </c>
      <c r="DV143" t="str">
        <v>Foro de la Sociedad Civil en Salud (ForoSalud)</v>
      </c>
      <c r="DW143" t="str">
        <v>Foro Salud Callao</v>
      </c>
      <c r="DX143" t="str">
        <v>Fraternidade Sem Fronteiras</v>
      </c>
      <c r="DY143" t="str">
        <v>Fundación “Project Hope of Colombia”</v>
      </c>
      <c r="DZ143" t="str">
        <v>Fundación Alas de Colibrí</v>
      </c>
      <c r="EA143" t="str">
        <v>Fundación Americares</v>
      </c>
      <c r="EB143" t="str">
        <v>Fundación AVSI</v>
      </c>
      <c r="EC143" t="str">
        <v>Fundación Baylor Colombia</v>
      </c>
      <c r="ED143" t="str">
        <v>Fundación Casa de Refugio Matilde</v>
      </c>
      <c r="EE143" t="str">
        <v>Fundación Colonia de Venezuela en República Dominicana (FUNCOVERD)</v>
      </c>
      <c r="EF143" t="str">
        <v>Fundación Comisión Católica Argentina de Migraciones (FCCAM)</v>
      </c>
      <c r="EG143" t="str">
        <v>Fundación CRISFE</v>
      </c>
      <c r="EH143" t="str">
        <v>Fundación de Ayuda Social de Las Iglesias Cristianas</v>
      </c>
      <c r="EI143" t="str">
        <v>Fundación de Ayuda Social de las Iglesias Cristianas (FASIC)</v>
      </c>
      <c r="EJ143" t="str">
        <v>Fundación de Emigrantes Venezolanos (FEV)</v>
      </c>
      <c r="EK143" t="str">
        <v>Fundación de las Americas (FUDELA)</v>
      </c>
      <c r="EL143" t="str">
        <v>Fundación Educativa Rada</v>
      </c>
      <c r="EM143" t="str">
        <v>Fundación Equidad</v>
      </c>
      <c r="EN143" t="str">
        <v>Fundación Halü Bienestar Humano (HALU)</v>
      </c>
      <c r="EO143" t="str">
        <v>Fundación Huésped</v>
      </c>
      <c r="EP143" t="str">
        <v>Fundación Human Rights Caribbean (HRC)</v>
      </c>
      <c r="EQ143" t="str">
        <v>Fundación Las Golondrinas</v>
      </c>
      <c r="ER143" t="str">
        <v>Fundación Manos Abiertas</v>
      </c>
      <c r="ES143" t="str">
        <v>Fundación Mi Sangre</v>
      </c>
      <c r="ET143" t="str">
        <v>Fundación Nuestros Jóvenes</v>
      </c>
      <c r="EU143" t="str">
        <v>Fundacion pa Hende Muhe den Dificultad (FHMD)</v>
      </c>
      <c r="EV143" t="str">
        <v>Fundación Pan de Vida</v>
      </c>
      <c r="EW143" t="str">
        <v>Fundación Panamericana de Desarrollo</v>
      </c>
      <c r="EX143" t="str">
        <v>Fundación Panamericana para el Desarrollo (FUPAD)</v>
      </c>
      <c r="EY143" t="str">
        <v>Fundación para Asistencia a las Víctimas</v>
      </c>
      <c r="EZ143" t="str">
        <v>Fundación para la Integración y el Desarrollo de América Latina (FIDAL)</v>
      </c>
      <c r="FA143" t="str">
        <v>Fundación Salú pa Tur</v>
      </c>
      <c r="FB143" t="str">
        <v>Fundación Scalabrini Bolivia</v>
      </c>
      <c r="FC143" t="str">
        <v>Fundacion Scalabrini Chile</v>
      </c>
      <c r="FD143" t="str">
        <v>Fundación SES</v>
      </c>
      <c r="FE143" t="str">
        <v>Fundación Solidaria Trabajo para un Hermano</v>
      </c>
      <c r="FF143" t="str">
        <v>Fundación Stima</v>
      </c>
      <c r="FG143" t="str">
        <v>Fundación Takuna</v>
      </c>
      <c r="FH143" t="str">
        <v>Fundación Tarabita</v>
      </c>
      <c r="FI143" t="str">
        <v>Fundación Venex Curacao</v>
      </c>
      <c r="FJ143" t="str">
        <v>Globalizate Radio</v>
      </c>
      <c r="FK143" t="str">
        <v>GOAL</v>
      </c>
      <c r="FL143" t="str">
        <v>Heartland Alliance International (HAI)</v>
      </c>
      <c r="FM143" t="str">
        <v>HELVETAS Swiss Intercooperation</v>
      </c>
      <c r="FN143" t="str">
        <v>Hermanos Salesianas</v>
      </c>
      <c r="FO143" t="str">
        <v>HIAS</v>
      </c>
      <c r="FP143" t="str">
        <v>Hogar de Cristo</v>
      </c>
      <c r="FQ143" t="str">
        <v>Hogar de Nazareth</v>
      </c>
      <c r="FR143" t="str">
        <v>Human Rights Defence Curaçao</v>
      </c>
      <c r="FS143" t="str">
        <v>Humanity &amp; Inclusion</v>
      </c>
      <c r="FT143" t="str">
        <v>Humans Analytic</v>
      </c>
      <c r="FU143" t="str">
        <v>IEB - Instituto Internacional de Educação do Brasil</v>
      </c>
      <c r="FV143" t="str">
        <v>iMMAP</v>
      </c>
      <c r="FW143" t="str">
        <v>IMPACT Initiatives (REACH)</v>
      </c>
      <c r="FX143" t="str">
        <v>Institute of Natural and Cultural Heritage (IPANC)</v>
      </c>
      <c r="FY143" t="str">
        <v>Instituto de Democracia y Derechos Humanos</v>
      </c>
      <c r="FZ143" t="str">
        <v>Instituto de maná</v>
      </c>
      <c r="GA143" t="str">
        <v>Instituto de Promoción del Desarrollo Solidario</v>
      </c>
      <c r="GB143" t="str">
        <v>Instituto Dominicano de Desarrollo Integral</v>
      </c>
      <c r="GC143" t="str">
        <v>Instituto Félix Guattari</v>
      </c>
      <c r="GD143" t="str">
        <v>Instituto Nice</v>
      </c>
      <c r="GE143" t="str">
        <v>Instituto para las Migraciones y Derechos Humanos (IMDH)</v>
      </c>
      <c r="GF143" t="str">
        <v>Instituto Pirilampos - Grupo de visitas y acciones voluntarias en Roraima</v>
      </c>
      <c r="GG143" t="str">
        <v>INTERSOS</v>
      </c>
      <c r="GH143" t="str">
        <v>IPANC</v>
      </c>
      <c r="GI143" t="str">
        <v>Kimirina Coorporation</v>
      </c>
      <c r="GJ143" t="str">
        <v>La Bolsa del Samaritano</v>
      </c>
      <c r="GK143" t="str">
        <v>Lutheran World Relief</v>
      </c>
      <c r="GL143" t="str">
        <v>Malteser International</v>
      </c>
      <c r="GM143" t="str">
        <v>Más Igualdad Perú</v>
      </c>
      <c r="GN143" t="str">
        <v>MedGlobal</v>
      </c>
      <c r="GO143" t="str">
        <v>Medical Teams International</v>
      </c>
      <c r="GP143" t="str">
        <v>Médicos del Mundo</v>
      </c>
      <c r="GQ143" t="str">
        <v>Mercy Corps</v>
      </c>
      <c r="GR143" t="str">
        <v>Migrantes, Refugiados y Argentinos Emprendedores Sociales (MIRARES)</v>
      </c>
      <c r="GS143" t="str">
        <v>Mision Scalabriniana - Ecuador</v>
      </c>
      <c r="GT143" t="str">
        <v>Missão Paz</v>
      </c>
      <c r="GU143" t="str">
        <v>Movimiento de Mujeres de El Oro</v>
      </c>
      <c r="GV143" t="str">
        <v>Movimiento LGBT+ Brasil</v>
      </c>
      <c r="GW143" t="str">
        <v>Museu A CASA</v>
      </c>
      <c r="GX143" t="str">
        <v>Nueva organización</v>
      </c>
      <c r="GY143" t="str">
        <v>Oficina de la Coordinadora Residente UN</v>
      </c>
      <c r="GZ143" t="str">
        <v>Oficina de las Naciones Unidas de Servicios para Proyectos (UNOPS)</v>
      </c>
      <c r="HA143" t="str">
        <v>Oficina de Naciones Unidas contra la Droga y el Delito (ONUDD)</v>
      </c>
      <c r="HB143" t="str">
        <v>Oficina de Naciones Unidas para la Coordinación de Asuntos Humanitarios</v>
      </c>
      <c r="HC143" t="str">
        <v>Oficina del Alto Comisionado de las Naciones Unidas para los Derechos Humanos (ACNUDH)</v>
      </c>
      <c r="HD143" t="str">
        <v>ONU voluntarios</v>
      </c>
      <c r="HE143" t="str">
        <v>Opportunity International/AGAPE</v>
      </c>
      <c r="HF143" t="str">
        <v>Organización de Estados Iberoamericanos para la Educación, la Ciencia y la Cultura (OEI)</v>
      </c>
      <c r="HG143" t="str">
        <v>Organización de las Naciones Unidas para la Alimentación y la Agricultura (FAO)</v>
      </c>
      <c r="HH143" t="str">
        <v>Organización de las Naciones Unidas para la Educación, la Ciencia y la Cultura (UNESCO)</v>
      </c>
      <c r="HI143" t="str">
        <v>Organización Fuerza Internacional de Capellanía DDHH y DIH OFICA ICC</v>
      </c>
      <c r="HJ143" t="str">
        <v>Organización Internacional del Trabajo (OIT)</v>
      </c>
      <c r="HK143" t="str">
        <v>Organización Internacional para las Migraciones (OIM)</v>
      </c>
      <c r="HL143" t="str">
        <v>Organización Panamericana de la Salud/Organización Mundial de la Salud (OPS/OMS)</v>
      </c>
      <c r="HM143" t="str">
        <v>OXFAM</v>
      </c>
      <c r="HN143" t="str">
        <v>Parroquia Eclesiástica San Francisco</v>
      </c>
      <c r="HO143" t="str">
        <v>Parroquia Ntra Sra Asunción y Madre de los Migrantes</v>
      </c>
      <c r="HP143" t="str">
        <v>Pastoral de Movilidad Humana - Conferencia Episcopal Peruana</v>
      </c>
      <c r="HQ143" t="str">
        <v>Pastoral Social Cáritas</v>
      </c>
      <c r="HR143" t="str">
        <v>Patronato de Amparo Social de Tulcán</v>
      </c>
      <c r="HS143" t="str">
        <v>Peace for Development</v>
      </c>
      <c r="HT143" t="str">
        <v>Plan Internacional</v>
      </c>
      <c r="HU143" t="str">
        <v>Première Urgence Internationale</v>
      </c>
      <c r="HV143" t="str">
        <v>PROBONO Colombia</v>
      </c>
      <c r="HW143" t="str">
        <v>Progetto mondo mlal</v>
      </c>
      <c r="HX143" t="str">
        <v>Programa Conjunto de las Naciones Unidas sobre el VIH/SIDA (ONUSIDA)</v>
      </c>
      <c r="HY143" t="str">
        <v>Programa de las Naciones Unidas para el Desarrollo (PNUD)</v>
      </c>
      <c r="HZ143" t="str">
        <v>Programa de las Naciones Unidas para los Asentamientos Humanos (UN Habitat)</v>
      </c>
      <c r="IA143" t="str">
        <v>Programa de Soporte a la autoayuda de personas seropositivas</v>
      </c>
      <c r="IB143" t="str">
        <v>Programa Mundial de Alimentos (PMA)</v>
      </c>
      <c r="IC143" t="str">
        <v>Purik Huasi</v>
      </c>
      <c r="ID143" t="str">
        <v>Red con Migrantes y Refugiados</v>
      </c>
      <c r="IE143" t="str">
        <v>Red de Investigaciones Orientadas a la Solución de Problemas en Derechos Humanos</v>
      </c>
      <c r="IF143" t="str">
        <v>Red Internacional de Migración Scalabrini</v>
      </c>
      <c r="IG143" t="str">
        <v>Red Latinoamericana de Organizaciones no Gubernamentales de Personas con Discapacidad y sus Familias (RIADIS)</v>
      </c>
      <c r="IH143" t="str">
        <v>Red regioanal LGTBI+</v>
      </c>
      <c r="II143" t="str">
        <v>Renacer</v>
      </c>
      <c r="IJ143" t="str">
        <v>RET Internacional</v>
      </c>
      <c r="IK143" t="str">
        <v>Save the Children (SCI)</v>
      </c>
      <c r="IL143" t="str">
        <v>Sección Peruana de Amnistía Internacional</v>
      </c>
      <c r="IM143" t="str">
        <v>Semillas para la Democracia</v>
      </c>
      <c r="IN143" t="str">
        <v>Servicio Ecuménico para la Dignidad Humana</v>
      </c>
      <c r="IO143" t="str">
        <v>Servicio Jesuita a Migrantes (SJM)</v>
      </c>
      <c r="IP143" t="str">
        <v>Servicio Jesuita a Migrantes y Refugiados (SJMR)</v>
      </c>
      <c r="IQ143" t="str">
        <v>Servicio Jesuita a Refugiados (SJR)</v>
      </c>
      <c r="IR143" t="str">
        <v>Servicio Pastoral de Migrantes Nacional</v>
      </c>
      <c r="IS143" t="str">
        <v>Serviço Pastoral dos Migrantes do Nordeste</v>
      </c>
      <c r="IT143" t="str">
        <v>Sesame Workshop</v>
      </c>
      <c r="IU143" t="str">
        <v>Sociedad Bolivariana de Curaçao</v>
      </c>
      <c r="IV143" t="str">
        <v>Solidarites International/Premiere Urgence Internationale (Consorcio de SI y PUI)</v>
      </c>
      <c r="IW143" t="str">
        <v>Sparkassenstiftung für internationale Kooperation</v>
      </c>
      <c r="IX143" t="str">
        <v>Stichting Slachtofferhulp Curaçao</v>
      </c>
      <c r="IY143" t="str">
        <v>Swisscontact</v>
      </c>
      <c r="IZ143" t="str">
        <v>Tearfund</v>
      </c>
      <c r="JA143" t="str">
        <v>TECHO</v>
      </c>
      <c r="JB143" t="str">
        <v>Terre des Hommes Italy</v>
      </c>
      <c r="JC143" t="str">
        <v>Terre des Hommes Lausanne</v>
      </c>
      <c r="JD143" t="str">
        <v>Terre des Hommes Suisse</v>
      </c>
      <c r="JE143" t="str">
        <v>Universidad Católica del Uruguay (UCU)</v>
      </c>
      <c r="JF143" t="str">
        <v>Universidad de Buenos Aires (UBA)</v>
      </c>
      <c r="JG143" t="str">
        <v>UruVene</v>
      </c>
      <c r="JH143" t="str">
        <v>VenAruba Solidaria</v>
      </c>
      <c r="JI143" t="str">
        <v>VenEuropa</v>
      </c>
      <c r="JJ143" t="str">
        <v>Venezolanos en San Cristóbal</v>
      </c>
      <c r="JK143" t="str">
        <v>Vicaría de Pastoral Social Caritas</v>
      </c>
      <c r="JL143" t="str">
        <v>Vicariato apostólico de Esmeraldas – Nación de Paz (VAE)</v>
      </c>
      <c r="JM143" t="str">
        <v>Visión Mundial</v>
      </c>
      <c r="JN143" t="str">
        <v>War Child</v>
      </c>
      <c r="JO143" t="str">
        <v>We World GVC</v>
      </c>
      <c r="JP143" t="str">
        <v>World Council of Credit Unions</v>
      </c>
      <c r="JQ143" t="str">
        <v>ZOA</v>
      </c>
    </row>
    <row r="144" spans="1:277" x14ac:dyDescent="0.3">
      <c r="A144" s="37" t="s">
        <v>723</v>
      </c>
      <c r="B144" s="37" t="s">
        <v>62</v>
      </c>
      <c r="C144" s="37" t="s">
        <v>724</v>
      </c>
      <c r="D144" s="37" t="s">
        <v>725</v>
      </c>
      <c r="E144" s="37" t="s">
        <v>725</v>
      </c>
      <c r="F144" s="46" t="b">
        <v>0</v>
      </c>
      <c r="G144" s="46" t="s">
        <v>2167</v>
      </c>
      <c r="I144" t="str" cm="1">
        <f t="array" ref="I144:JQ144">TRANSPOSE(_xlfn._xlws.SORT(_xlfn._xlws.FILTER(Table3[Nombre],ISNUMBER(SEARCH(' Activity Sheet'!C145,Table3[Nombre])),"Not found"),,1))</f>
        <v>100% Diversidad y Derechos</v>
      </c>
      <c r="J144" t="str">
        <v>ABV - Asociación del Bien con la Vida</v>
      </c>
      <c r="K144" t="str">
        <v>ACAPS</v>
      </c>
      <c r="L144" t="str">
        <v>Acción contra el Hambre</v>
      </c>
      <c r="M144" t="str">
        <v>ACT Alianza</v>
      </c>
      <c r="N144" t="str">
        <v>ACTED</v>
      </c>
      <c r="O144" t="str">
        <v>Agencia Adventista de Desarollo y Recursos Asistenciales (ADRA)</v>
      </c>
      <c r="P144" t="str">
        <v>Agencia de Cooperación Alemana para el Desarrollo GIZ</v>
      </c>
      <c r="Q144" t="str">
        <v>AID FOR AIDS</v>
      </c>
      <c r="R144" t="str">
        <v>AIDS Healthcare Foundation</v>
      </c>
      <c r="S144" t="str">
        <v>Aldeas Infantiles SOS</v>
      </c>
      <c r="T144" t="str">
        <v>Alianza por la Solidaridad</v>
      </c>
      <c r="U144" t="str">
        <v>Alianza por Venezuela</v>
      </c>
      <c r="V144" t="str">
        <v>Alto Comisionado de las Naciones Unidas para los Refugiados (ACNUR)</v>
      </c>
      <c r="W144" t="str">
        <v>Asociación Aves</v>
      </c>
      <c r="X144" t="str">
        <v>Asociación Caritativa y Cultural Amigos do Noivo</v>
      </c>
      <c r="Y144" t="str">
        <v>Asociación Churún Merú</v>
      </c>
      <c r="Z144" t="str">
        <v>Asociación Civil de Chamos Venezolanos</v>
      </c>
      <c r="AA144" t="str">
        <v>Asociación Civil El Paso</v>
      </c>
      <c r="AB144" t="str">
        <v>Asociación Civil Venezolana en Paraguay</v>
      </c>
      <c r="AC144" t="str">
        <v>Asociación Construyendo Caminos de Esperanza Frente a la Injusticia, el Rechazo y el Olvido (CCEFIRO)</v>
      </c>
      <c r="AD144" t="str">
        <v>Asociación de Apoyo al Desarrollo - APOYAR</v>
      </c>
      <c r="AE144" t="str">
        <v>Asociacion de Jubilados y Pensionados Venezolanos en Argentina</v>
      </c>
      <c r="AF144" t="str">
        <v>Asociación de Psicólogos Venezolanos en Argentina</v>
      </c>
      <c r="AG144" t="str">
        <v>Asociación de venezolanos en la República argentina (ASOVEN)</v>
      </c>
      <c r="AH144" t="str">
        <v>Asociación educativa y caritativa Vale da Benção (AEBVB)</v>
      </c>
      <c r="AI144" t="str">
        <v>Asociación Idas y Vueltas</v>
      </c>
      <c r="AJ144" t="str">
        <v>Asociación ILLARI-AMANECER</v>
      </c>
      <c r="AK144" t="str">
        <v>Asociación Inmigrante Feliz</v>
      </c>
      <c r="AL144" t="str">
        <v>Asociación Manos Veneguayas</v>
      </c>
      <c r="AM144" t="str">
        <v>AsociacIón Misioneros de San Carlos Scalabrinianos</v>
      </c>
      <c r="AN144" t="str">
        <v>Asociación Mutual Israelita Argentina</v>
      </c>
      <c r="AO144" t="str">
        <v>Asociación Profamilia</v>
      </c>
      <c r="AP144" t="str">
        <v>Asociación Quinta Ola</v>
      </c>
      <c r="AQ144" t="str">
        <v>Asociación Solidaridad y Acción</v>
      </c>
      <c r="AR144" t="str">
        <v>Asociación Venezolana en Chile</v>
      </c>
      <c r="AS144" t="str">
        <v>Associação Hermanitos</v>
      </c>
      <c r="AT144" t="str">
        <v>Ayuda en Acción</v>
      </c>
      <c r="AU144" t="str">
        <v>Bethany Christian Services</v>
      </c>
      <c r="AV144" t="str">
        <v>Blumont</v>
      </c>
      <c r="AW144" t="str">
        <v>Capellanía de migrantes venezolanos de la diócesis de Lurín</v>
      </c>
      <c r="AX144" t="str">
        <v>CARE</v>
      </c>
      <c r="AY144" t="str">
        <v>Cáritas Alemania</v>
      </c>
      <c r="AZ144" t="str">
        <v>Cáritas Aruba</v>
      </c>
      <c r="BA144" t="str">
        <v>Cáritas Bolivia</v>
      </c>
      <c r="BB144" t="str">
        <v>Cáritas Brasil</v>
      </c>
      <c r="BC144" t="str">
        <v>Caritas Ecuador</v>
      </c>
      <c r="BD144" t="str">
        <v>Caritas Manaus</v>
      </c>
      <c r="BE144" t="str">
        <v>Caritas Parana</v>
      </c>
      <c r="BF144" t="str">
        <v>Cáritas Perú</v>
      </c>
      <c r="BG144" t="str">
        <v>Cáritas Rio de Janeiro</v>
      </c>
      <c r="BH144" t="str">
        <v>Cáritas São Paulo</v>
      </c>
      <c r="BI144" t="str">
        <v>Cáritas Suiza</v>
      </c>
      <c r="BJ144" t="str">
        <v>Cáritas Willemstad</v>
      </c>
      <c r="BK144" t="str">
        <v>Casa Cemisol</v>
      </c>
      <c r="BL144" t="str">
        <v>Casa Hogar San José</v>
      </c>
      <c r="BM144" t="str">
        <v>Casa Violeta</v>
      </c>
      <c r="BN144" t="str">
        <v>Centro de Atencion alMigrante (CAM)</v>
      </c>
      <c r="BO144" t="str">
        <v>Centro de Atencion Psicosocial (CAPS)</v>
      </c>
      <c r="BP144" t="str">
        <v>Centro de Defensa de los Derechos Humanos de Guarulhos (CCDH)</v>
      </c>
      <c r="BQ144" t="str">
        <v>Centro de Desarrollo y Autogestión</v>
      </c>
      <c r="BR144" t="str">
        <v>Centro de Estudios y Programas Integrados para el Desarrollo Sostenible (CIEDS)</v>
      </c>
      <c r="BS144" t="str">
        <v>Centro de Estudios y Solidaridad con América Latina (CESAL)</v>
      </c>
      <c r="BT144" t="str">
        <v>Centro de Migración y Derechos Humanos de la Diócesis de Roraima</v>
      </c>
      <c r="BU144" t="str">
        <v>Centro Familiar Familias Sin Fronteras – Fundación Familia Sin Fronteras</v>
      </c>
      <c r="BV144" t="str">
        <v>CESVI-Cooperazione e Sviluppo</v>
      </c>
      <c r="BW144" t="str">
        <v>ChildFund Internacional</v>
      </c>
      <c r="BX144" t="str">
        <v>CHS Alternativo</v>
      </c>
      <c r="BY144" t="str">
        <v>CIR - Conselho Indígena de Roraima</v>
      </c>
      <c r="BZ144" t="str">
        <v>Coletivo MOSAICO - Asociación del Movimiento Social, Ambiental, Interactivo, Cultural y Organizacional</v>
      </c>
      <c r="CA144" t="str">
        <v>COLVENZ</v>
      </c>
      <c r="CB144" t="str">
        <v>Comisión Argentina para Refugiados y Migrantes (CAREF)</v>
      </c>
      <c r="CC144" t="str">
        <v>Comité Internacional de la Cruz Roja</v>
      </c>
      <c r="CD144" t="str">
        <v>Comité Internacional de Rescate (IRC)</v>
      </c>
      <c r="CE144" t="str">
        <v>Comité Internacional para el Desarrollo de los Pueblos (CISP)</v>
      </c>
      <c r="CF144" t="str">
        <v>Comite permanente por la defensa de los derechos humanos (CDH)</v>
      </c>
      <c r="CG144" t="str">
        <v>Compasión internacional</v>
      </c>
      <c r="CH144" t="str">
        <v>Compassiva</v>
      </c>
      <c r="CI144" t="str">
        <v>Conozco mis derechos</v>
      </c>
      <c r="CJ144" t="str">
        <v>ConQuito</v>
      </c>
      <c r="CK144" t="str">
        <v>Consejo Danés para los Refugiados (DRC)</v>
      </c>
      <c r="CL144" t="str">
        <v>Consejo Interreligioso del Perú - Religiones por la Paz</v>
      </c>
      <c r="CM144" t="str">
        <v>Consejo Noruego para los Refugiados (NRC)</v>
      </c>
      <c r="CN144" t="str">
        <v>Consorcio de Org. Privadas de promoción al desarrollo de la micro y pequeña empresa</v>
      </c>
      <c r="CO144" t="str">
        <v>COOPI - Cooperación Internacional</v>
      </c>
      <c r="CP144" t="str">
        <v>Corporacion Minuto de Dios</v>
      </c>
      <c r="CQ144" t="str">
        <v>Corporación Opción Legal</v>
      </c>
      <c r="CR144" t="str">
        <v>Corporación para el Desarrollo de Emprendimiento y la Innovación Social</v>
      </c>
      <c r="CS144" t="str">
        <v>Cruz Roja Argentina</v>
      </c>
      <c r="CT144" t="str">
        <v>Cruz Roja Colombia</v>
      </c>
      <c r="CU144" t="str">
        <v>Cruz Roja Ecuador</v>
      </c>
      <c r="CV144" t="str">
        <v>Cruz Roja Española</v>
      </c>
      <c r="CW144" t="str">
        <v>Cruz Roja Panamá</v>
      </c>
      <c r="CX144" t="str">
        <v>Cruz Roja Paraguay</v>
      </c>
      <c r="CY144" t="str">
        <v>Cruz Roja Perú</v>
      </c>
      <c r="CZ144" t="str">
        <v>Cruz Roja Uruguay</v>
      </c>
      <c r="DA144" t="str">
        <v>Cuso Internacional</v>
      </c>
      <c r="DB144" t="str">
        <v>DCF (Danielle’s Children Fund)</v>
      </c>
      <c r="DC144" t="str">
        <v>Desarrollo Cooperativo Agrícola Internacional / Voluntarios en Asistencia Cooperativa en el Extranjero</v>
      </c>
      <c r="DD144" t="str">
        <v>Diakonie Katastrophenhilfe</v>
      </c>
      <c r="DE144" t="str">
        <v>Diálogo Diverso</v>
      </c>
      <c r="DF144" t="str">
        <v>Diáspora Venezolana en República Dominicana</v>
      </c>
      <c r="DG144" t="str">
        <v>Duendes y Ángeles Vinotinto República Dominicana</v>
      </c>
      <c r="DH144" t="str">
        <v>Embajadores internacionales de Canarinhos da Amazonia por la paz</v>
      </c>
      <c r="DI144" t="str">
        <v>Encuentros SJS (Servicio Jesuita de la Solidaridad)</v>
      </c>
      <c r="DJ144" t="str">
        <v>Ending Violence Against Migrants</v>
      </c>
      <c r="DK144" t="str">
        <v>Entidad de las Naciones Unidas para la Igualdad de Género y el Empoderamiento de las Mujeres</v>
      </c>
      <c r="DL144" t="str">
        <v>Famia Planea</v>
      </c>
      <c r="DM144" t="str">
        <v>Family Planning Association of Trinidad and Tobago</v>
      </c>
      <c r="DN144" t="str">
        <v>Federación de Mujeres de Sucumbíos</v>
      </c>
      <c r="DO144" t="str">
        <v>Federación Internacional de la Cruz Roja (FIRC)</v>
      </c>
      <c r="DP144" t="str">
        <v>Federación internacional humanitaria</v>
      </c>
      <c r="DQ144" t="str">
        <v>Federación Luterana Mundial</v>
      </c>
      <c r="DR144" t="str">
        <v>Fondo de las Naciones Unidas para la Infancia (UNICEF)</v>
      </c>
      <c r="DS144" t="str">
        <v>Fondo de Población de las Naciones Unidas (UNFPA)</v>
      </c>
      <c r="DT144" t="str">
        <v>Fondo Ecuatoriano Populorum Progressio</v>
      </c>
      <c r="DU144" t="str">
        <v>Foro de Israel para la Ayuda Humanitaria Internacional (IsraAID)</v>
      </c>
      <c r="DV144" t="str">
        <v>Foro de la Sociedad Civil en Salud (ForoSalud)</v>
      </c>
      <c r="DW144" t="str">
        <v>Foro Salud Callao</v>
      </c>
      <c r="DX144" t="str">
        <v>Fraternidade Sem Fronteiras</v>
      </c>
      <c r="DY144" t="str">
        <v>Fundación “Project Hope of Colombia”</v>
      </c>
      <c r="DZ144" t="str">
        <v>Fundación Alas de Colibrí</v>
      </c>
      <c r="EA144" t="str">
        <v>Fundación Americares</v>
      </c>
      <c r="EB144" t="str">
        <v>Fundación AVSI</v>
      </c>
      <c r="EC144" t="str">
        <v>Fundación Baylor Colombia</v>
      </c>
      <c r="ED144" t="str">
        <v>Fundación Casa de Refugio Matilde</v>
      </c>
      <c r="EE144" t="str">
        <v>Fundación Colonia de Venezuela en República Dominicana (FUNCOVERD)</v>
      </c>
      <c r="EF144" t="str">
        <v>Fundación Comisión Católica Argentina de Migraciones (FCCAM)</v>
      </c>
      <c r="EG144" t="str">
        <v>Fundación CRISFE</v>
      </c>
      <c r="EH144" t="str">
        <v>Fundación de Ayuda Social de Las Iglesias Cristianas</v>
      </c>
      <c r="EI144" t="str">
        <v>Fundación de Ayuda Social de las Iglesias Cristianas (FASIC)</v>
      </c>
      <c r="EJ144" t="str">
        <v>Fundación de Emigrantes Venezolanos (FEV)</v>
      </c>
      <c r="EK144" t="str">
        <v>Fundación de las Americas (FUDELA)</v>
      </c>
      <c r="EL144" t="str">
        <v>Fundación Educativa Rada</v>
      </c>
      <c r="EM144" t="str">
        <v>Fundación Equidad</v>
      </c>
      <c r="EN144" t="str">
        <v>Fundación Halü Bienestar Humano (HALU)</v>
      </c>
      <c r="EO144" t="str">
        <v>Fundación Huésped</v>
      </c>
      <c r="EP144" t="str">
        <v>Fundación Human Rights Caribbean (HRC)</v>
      </c>
      <c r="EQ144" t="str">
        <v>Fundación Las Golondrinas</v>
      </c>
      <c r="ER144" t="str">
        <v>Fundación Manos Abiertas</v>
      </c>
      <c r="ES144" t="str">
        <v>Fundación Mi Sangre</v>
      </c>
      <c r="ET144" t="str">
        <v>Fundación Nuestros Jóvenes</v>
      </c>
      <c r="EU144" t="str">
        <v>Fundacion pa Hende Muhe den Dificultad (FHMD)</v>
      </c>
      <c r="EV144" t="str">
        <v>Fundación Pan de Vida</v>
      </c>
      <c r="EW144" t="str">
        <v>Fundación Panamericana de Desarrollo</v>
      </c>
      <c r="EX144" t="str">
        <v>Fundación Panamericana para el Desarrollo (FUPAD)</v>
      </c>
      <c r="EY144" t="str">
        <v>Fundación para Asistencia a las Víctimas</v>
      </c>
      <c r="EZ144" t="str">
        <v>Fundación para la Integración y el Desarrollo de América Latina (FIDAL)</v>
      </c>
      <c r="FA144" t="str">
        <v>Fundación Salú pa Tur</v>
      </c>
      <c r="FB144" t="str">
        <v>Fundación Scalabrini Bolivia</v>
      </c>
      <c r="FC144" t="str">
        <v>Fundacion Scalabrini Chile</v>
      </c>
      <c r="FD144" t="str">
        <v>Fundación SES</v>
      </c>
      <c r="FE144" t="str">
        <v>Fundación Solidaria Trabajo para un Hermano</v>
      </c>
      <c r="FF144" t="str">
        <v>Fundación Stima</v>
      </c>
      <c r="FG144" t="str">
        <v>Fundación Takuna</v>
      </c>
      <c r="FH144" t="str">
        <v>Fundación Tarabita</v>
      </c>
      <c r="FI144" t="str">
        <v>Fundación Venex Curacao</v>
      </c>
      <c r="FJ144" t="str">
        <v>Globalizate Radio</v>
      </c>
      <c r="FK144" t="str">
        <v>GOAL</v>
      </c>
      <c r="FL144" t="str">
        <v>Heartland Alliance International (HAI)</v>
      </c>
      <c r="FM144" t="str">
        <v>HELVETAS Swiss Intercooperation</v>
      </c>
      <c r="FN144" t="str">
        <v>Hermanos Salesianas</v>
      </c>
      <c r="FO144" t="str">
        <v>HIAS</v>
      </c>
      <c r="FP144" t="str">
        <v>Hogar de Cristo</v>
      </c>
      <c r="FQ144" t="str">
        <v>Hogar de Nazareth</v>
      </c>
      <c r="FR144" t="str">
        <v>Human Rights Defence Curaçao</v>
      </c>
      <c r="FS144" t="str">
        <v>Humanity &amp; Inclusion</v>
      </c>
      <c r="FT144" t="str">
        <v>Humans Analytic</v>
      </c>
      <c r="FU144" t="str">
        <v>IEB - Instituto Internacional de Educação do Brasil</v>
      </c>
      <c r="FV144" t="str">
        <v>iMMAP</v>
      </c>
      <c r="FW144" t="str">
        <v>IMPACT Initiatives (REACH)</v>
      </c>
      <c r="FX144" t="str">
        <v>Institute of Natural and Cultural Heritage (IPANC)</v>
      </c>
      <c r="FY144" t="str">
        <v>Instituto de Democracia y Derechos Humanos</v>
      </c>
      <c r="FZ144" t="str">
        <v>Instituto de maná</v>
      </c>
      <c r="GA144" t="str">
        <v>Instituto de Promoción del Desarrollo Solidario</v>
      </c>
      <c r="GB144" t="str">
        <v>Instituto Dominicano de Desarrollo Integral</v>
      </c>
      <c r="GC144" t="str">
        <v>Instituto Félix Guattari</v>
      </c>
      <c r="GD144" t="str">
        <v>Instituto Nice</v>
      </c>
      <c r="GE144" t="str">
        <v>Instituto para las Migraciones y Derechos Humanos (IMDH)</v>
      </c>
      <c r="GF144" t="str">
        <v>Instituto Pirilampos - Grupo de visitas y acciones voluntarias en Roraima</v>
      </c>
      <c r="GG144" t="str">
        <v>INTERSOS</v>
      </c>
      <c r="GH144" t="str">
        <v>IPANC</v>
      </c>
      <c r="GI144" t="str">
        <v>Kimirina Coorporation</v>
      </c>
      <c r="GJ144" t="str">
        <v>La Bolsa del Samaritano</v>
      </c>
      <c r="GK144" t="str">
        <v>Lutheran World Relief</v>
      </c>
      <c r="GL144" t="str">
        <v>Malteser International</v>
      </c>
      <c r="GM144" t="str">
        <v>Más Igualdad Perú</v>
      </c>
      <c r="GN144" t="str">
        <v>MedGlobal</v>
      </c>
      <c r="GO144" t="str">
        <v>Medical Teams International</v>
      </c>
      <c r="GP144" t="str">
        <v>Médicos del Mundo</v>
      </c>
      <c r="GQ144" t="str">
        <v>Mercy Corps</v>
      </c>
      <c r="GR144" t="str">
        <v>Migrantes, Refugiados y Argentinos Emprendedores Sociales (MIRARES)</v>
      </c>
      <c r="GS144" t="str">
        <v>Mision Scalabriniana - Ecuador</v>
      </c>
      <c r="GT144" t="str">
        <v>Missão Paz</v>
      </c>
      <c r="GU144" t="str">
        <v>Movimiento de Mujeres de El Oro</v>
      </c>
      <c r="GV144" t="str">
        <v>Movimiento LGBT+ Brasil</v>
      </c>
      <c r="GW144" t="str">
        <v>Museu A CASA</v>
      </c>
      <c r="GX144" t="str">
        <v>Nueva organización</v>
      </c>
      <c r="GY144" t="str">
        <v>Oficina de la Coordinadora Residente UN</v>
      </c>
      <c r="GZ144" t="str">
        <v>Oficina de las Naciones Unidas de Servicios para Proyectos (UNOPS)</v>
      </c>
      <c r="HA144" t="str">
        <v>Oficina de Naciones Unidas contra la Droga y el Delito (ONUDD)</v>
      </c>
      <c r="HB144" t="str">
        <v>Oficina de Naciones Unidas para la Coordinación de Asuntos Humanitarios</v>
      </c>
      <c r="HC144" t="str">
        <v>Oficina del Alto Comisionado de las Naciones Unidas para los Derechos Humanos (ACNUDH)</v>
      </c>
      <c r="HD144" t="str">
        <v>ONU voluntarios</v>
      </c>
      <c r="HE144" t="str">
        <v>Opportunity International/AGAPE</v>
      </c>
      <c r="HF144" t="str">
        <v>Organización de Estados Iberoamericanos para la Educación, la Ciencia y la Cultura (OEI)</v>
      </c>
      <c r="HG144" t="str">
        <v>Organización de las Naciones Unidas para la Alimentación y la Agricultura (FAO)</v>
      </c>
      <c r="HH144" t="str">
        <v>Organización de las Naciones Unidas para la Educación, la Ciencia y la Cultura (UNESCO)</v>
      </c>
      <c r="HI144" t="str">
        <v>Organización Fuerza Internacional de Capellanía DDHH y DIH OFICA ICC</v>
      </c>
      <c r="HJ144" t="str">
        <v>Organización Internacional del Trabajo (OIT)</v>
      </c>
      <c r="HK144" t="str">
        <v>Organización Internacional para las Migraciones (OIM)</v>
      </c>
      <c r="HL144" t="str">
        <v>Organización Panamericana de la Salud/Organización Mundial de la Salud (OPS/OMS)</v>
      </c>
      <c r="HM144" t="str">
        <v>OXFAM</v>
      </c>
      <c r="HN144" t="str">
        <v>Parroquia Eclesiástica San Francisco</v>
      </c>
      <c r="HO144" t="str">
        <v>Parroquia Ntra Sra Asunción y Madre de los Migrantes</v>
      </c>
      <c r="HP144" t="str">
        <v>Pastoral de Movilidad Humana - Conferencia Episcopal Peruana</v>
      </c>
      <c r="HQ144" t="str">
        <v>Pastoral Social Cáritas</v>
      </c>
      <c r="HR144" t="str">
        <v>Patronato de Amparo Social de Tulcán</v>
      </c>
      <c r="HS144" t="str">
        <v>Peace for Development</v>
      </c>
      <c r="HT144" t="str">
        <v>Plan Internacional</v>
      </c>
      <c r="HU144" t="str">
        <v>Première Urgence Internationale</v>
      </c>
      <c r="HV144" t="str">
        <v>PROBONO Colombia</v>
      </c>
      <c r="HW144" t="str">
        <v>Progetto mondo mlal</v>
      </c>
      <c r="HX144" t="str">
        <v>Programa Conjunto de las Naciones Unidas sobre el VIH/SIDA (ONUSIDA)</v>
      </c>
      <c r="HY144" t="str">
        <v>Programa de las Naciones Unidas para el Desarrollo (PNUD)</v>
      </c>
      <c r="HZ144" t="str">
        <v>Programa de las Naciones Unidas para los Asentamientos Humanos (UN Habitat)</v>
      </c>
      <c r="IA144" t="str">
        <v>Programa de Soporte a la autoayuda de personas seropositivas</v>
      </c>
      <c r="IB144" t="str">
        <v>Programa Mundial de Alimentos (PMA)</v>
      </c>
      <c r="IC144" t="str">
        <v>Purik Huasi</v>
      </c>
      <c r="ID144" t="str">
        <v>Red con Migrantes y Refugiados</v>
      </c>
      <c r="IE144" t="str">
        <v>Red de Investigaciones Orientadas a la Solución de Problemas en Derechos Humanos</v>
      </c>
      <c r="IF144" t="str">
        <v>Red Internacional de Migración Scalabrini</v>
      </c>
      <c r="IG144" t="str">
        <v>Red Latinoamericana de Organizaciones no Gubernamentales de Personas con Discapacidad y sus Familias (RIADIS)</v>
      </c>
      <c r="IH144" t="str">
        <v>Red regioanal LGTBI+</v>
      </c>
      <c r="II144" t="str">
        <v>Renacer</v>
      </c>
      <c r="IJ144" t="str">
        <v>RET Internacional</v>
      </c>
      <c r="IK144" t="str">
        <v>Save the Children (SCI)</v>
      </c>
      <c r="IL144" t="str">
        <v>Sección Peruana de Amnistía Internacional</v>
      </c>
      <c r="IM144" t="str">
        <v>Semillas para la Democracia</v>
      </c>
      <c r="IN144" t="str">
        <v>Servicio Ecuménico para la Dignidad Humana</v>
      </c>
      <c r="IO144" t="str">
        <v>Servicio Jesuita a Migrantes (SJM)</v>
      </c>
      <c r="IP144" t="str">
        <v>Servicio Jesuita a Migrantes y Refugiados (SJMR)</v>
      </c>
      <c r="IQ144" t="str">
        <v>Servicio Jesuita a Refugiados (SJR)</v>
      </c>
      <c r="IR144" t="str">
        <v>Servicio Pastoral de Migrantes Nacional</v>
      </c>
      <c r="IS144" t="str">
        <v>Serviço Pastoral dos Migrantes do Nordeste</v>
      </c>
      <c r="IT144" t="str">
        <v>Sesame Workshop</v>
      </c>
      <c r="IU144" t="str">
        <v>Sociedad Bolivariana de Curaçao</v>
      </c>
      <c r="IV144" t="str">
        <v>Solidarites International/Premiere Urgence Internationale (Consorcio de SI y PUI)</v>
      </c>
      <c r="IW144" t="str">
        <v>Sparkassenstiftung für internationale Kooperation</v>
      </c>
      <c r="IX144" t="str">
        <v>Stichting Slachtofferhulp Curaçao</v>
      </c>
      <c r="IY144" t="str">
        <v>Swisscontact</v>
      </c>
      <c r="IZ144" t="str">
        <v>Tearfund</v>
      </c>
      <c r="JA144" t="str">
        <v>TECHO</v>
      </c>
      <c r="JB144" t="str">
        <v>Terre des Hommes Italy</v>
      </c>
      <c r="JC144" t="str">
        <v>Terre des Hommes Lausanne</v>
      </c>
      <c r="JD144" t="str">
        <v>Terre des Hommes Suisse</v>
      </c>
      <c r="JE144" t="str">
        <v>Universidad Católica del Uruguay (UCU)</v>
      </c>
      <c r="JF144" t="str">
        <v>Universidad de Buenos Aires (UBA)</v>
      </c>
      <c r="JG144" t="str">
        <v>UruVene</v>
      </c>
      <c r="JH144" t="str">
        <v>VenAruba Solidaria</v>
      </c>
      <c r="JI144" t="str">
        <v>VenEuropa</v>
      </c>
      <c r="JJ144" t="str">
        <v>Venezolanos en San Cristóbal</v>
      </c>
      <c r="JK144" t="str">
        <v>Vicaría de Pastoral Social Caritas</v>
      </c>
      <c r="JL144" t="str">
        <v>Vicariato apostólico de Esmeraldas – Nación de Paz (VAE)</v>
      </c>
      <c r="JM144" t="str">
        <v>Visión Mundial</v>
      </c>
      <c r="JN144" t="str">
        <v>War Child</v>
      </c>
      <c r="JO144" t="str">
        <v>We World GVC</v>
      </c>
      <c r="JP144" t="str">
        <v>World Council of Credit Unions</v>
      </c>
      <c r="JQ144" t="str">
        <v>ZOA</v>
      </c>
    </row>
    <row r="145" spans="1:277" x14ac:dyDescent="0.3">
      <c r="A145" s="37" t="s">
        <v>802</v>
      </c>
      <c r="B145" s="37" t="s">
        <v>803</v>
      </c>
      <c r="C145" s="37" t="s">
        <v>804</v>
      </c>
      <c r="D145" s="37" t="s">
        <v>805</v>
      </c>
      <c r="E145" s="37" t="s">
        <v>805</v>
      </c>
      <c r="F145" s="46" t="b">
        <v>0</v>
      </c>
      <c r="G145" s="46" t="s">
        <v>2167</v>
      </c>
      <c r="I145" t="str" cm="1">
        <f t="array" ref="I145:JQ145">TRANSPOSE(_xlfn._xlws.SORT(_xlfn._xlws.FILTER(Table3[Nombre],ISNUMBER(SEARCH(' Activity Sheet'!C146,Table3[Nombre])),"Not found"),,1))</f>
        <v>100% Diversidad y Derechos</v>
      </c>
      <c r="J145" t="str">
        <v>ABV - Asociación del Bien con la Vida</v>
      </c>
      <c r="K145" t="str">
        <v>ACAPS</v>
      </c>
      <c r="L145" t="str">
        <v>Acción contra el Hambre</v>
      </c>
      <c r="M145" t="str">
        <v>ACT Alianza</v>
      </c>
      <c r="N145" t="str">
        <v>ACTED</v>
      </c>
      <c r="O145" t="str">
        <v>Agencia Adventista de Desarollo y Recursos Asistenciales (ADRA)</v>
      </c>
      <c r="P145" t="str">
        <v>Agencia de Cooperación Alemana para el Desarrollo GIZ</v>
      </c>
      <c r="Q145" t="str">
        <v>AID FOR AIDS</v>
      </c>
      <c r="R145" t="str">
        <v>AIDS Healthcare Foundation</v>
      </c>
      <c r="S145" t="str">
        <v>Aldeas Infantiles SOS</v>
      </c>
      <c r="T145" t="str">
        <v>Alianza por la Solidaridad</v>
      </c>
      <c r="U145" t="str">
        <v>Alianza por Venezuela</v>
      </c>
      <c r="V145" t="str">
        <v>Alto Comisionado de las Naciones Unidas para los Refugiados (ACNUR)</v>
      </c>
      <c r="W145" t="str">
        <v>Asociación Aves</v>
      </c>
      <c r="X145" t="str">
        <v>Asociación Caritativa y Cultural Amigos do Noivo</v>
      </c>
      <c r="Y145" t="str">
        <v>Asociación Churún Merú</v>
      </c>
      <c r="Z145" t="str">
        <v>Asociación Civil de Chamos Venezolanos</v>
      </c>
      <c r="AA145" t="str">
        <v>Asociación Civil El Paso</v>
      </c>
      <c r="AB145" t="str">
        <v>Asociación Civil Venezolana en Paraguay</v>
      </c>
      <c r="AC145" t="str">
        <v>Asociación Construyendo Caminos de Esperanza Frente a la Injusticia, el Rechazo y el Olvido (CCEFIRO)</v>
      </c>
      <c r="AD145" t="str">
        <v>Asociación de Apoyo al Desarrollo - APOYAR</v>
      </c>
      <c r="AE145" t="str">
        <v>Asociacion de Jubilados y Pensionados Venezolanos en Argentina</v>
      </c>
      <c r="AF145" t="str">
        <v>Asociación de Psicólogos Venezolanos en Argentina</v>
      </c>
      <c r="AG145" t="str">
        <v>Asociación de venezolanos en la República argentina (ASOVEN)</v>
      </c>
      <c r="AH145" t="str">
        <v>Asociación educativa y caritativa Vale da Benção (AEBVB)</v>
      </c>
      <c r="AI145" t="str">
        <v>Asociación Idas y Vueltas</v>
      </c>
      <c r="AJ145" t="str">
        <v>Asociación ILLARI-AMANECER</v>
      </c>
      <c r="AK145" t="str">
        <v>Asociación Inmigrante Feliz</v>
      </c>
      <c r="AL145" t="str">
        <v>Asociación Manos Veneguayas</v>
      </c>
      <c r="AM145" t="str">
        <v>AsociacIón Misioneros de San Carlos Scalabrinianos</v>
      </c>
      <c r="AN145" t="str">
        <v>Asociación Mutual Israelita Argentina</v>
      </c>
      <c r="AO145" t="str">
        <v>Asociación Profamilia</v>
      </c>
      <c r="AP145" t="str">
        <v>Asociación Quinta Ola</v>
      </c>
      <c r="AQ145" t="str">
        <v>Asociación Solidaridad y Acción</v>
      </c>
      <c r="AR145" t="str">
        <v>Asociación Venezolana en Chile</v>
      </c>
      <c r="AS145" t="str">
        <v>Associação Hermanitos</v>
      </c>
      <c r="AT145" t="str">
        <v>Ayuda en Acción</v>
      </c>
      <c r="AU145" t="str">
        <v>Bethany Christian Services</v>
      </c>
      <c r="AV145" t="str">
        <v>Blumont</v>
      </c>
      <c r="AW145" t="str">
        <v>Capellanía de migrantes venezolanos de la diócesis de Lurín</v>
      </c>
      <c r="AX145" t="str">
        <v>CARE</v>
      </c>
      <c r="AY145" t="str">
        <v>Cáritas Alemania</v>
      </c>
      <c r="AZ145" t="str">
        <v>Cáritas Aruba</v>
      </c>
      <c r="BA145" t="str">
        <v>Cáritas Bolivia</v>
      </c>
      <c r="BB145" t="str">
        <v>Cáritas Brasil</v>
      </c>
      <c r="BC145" t="str">
        <v>Caritas Ecuador</v>
      </c>
      <c r="BD145" t="str">
        <v>Caritas Manaus</v>
      </c>
      <c r="BE145" t="str">
        <v>Caritas Parana</v>
      </c>
      <c r="BF145" t="str">
        <v>Cáritas Perú</v>
      </c>
      <c r="BG145" t="str">
        <v>Cáritas Rio de Janeiro</v>
      </c>
      <c r="BH145" t="str">
        <v>Cáritas São Paulo</v>
      </c>
      <c r="BI145" t="str">
        <v>Cáritas Suiza</v>
      </c>
      <c r="BJ145" t="str">
        <v>Cáritas Willemstad</v>
      </c>
      <c r="BK145" t="str">
        <v>Casa Cemisol</v>
      </c>
      <c r="BL145" t="str">
        <v>Casa Hogar San José</v>
      </c>
      <c r="BM145" t="str">
        <v>Casa Violeta</v>
      </c>
      <c r="BN145" t="str">
        <v>Centro de Atencion alMigrante (CAM)</v>
      </c>
      <c r="BO145" t="str">
        <v>Centro de Atencion Psicosocial (CAPS)</v>
      </c>
      <c r="BP145" t="str">
        <v>Centro de Defensa de los Derechos Humanos de Guarulhos (CCDH)</v>
      </c>
      <c r="BQ145" t="str">
        <v>Centro de Desarrollo y Autogestión</v>
      </c>
      <c r="BR145" t="str">
        <v>Centro de Estudios y Programas Integrados para el Desarrollo Sostenible (CIEDS)</v>
      </c>
      <c r="BS145" t="str">
        <v>Centro de Estudios y Solidaridad con América Latina (CESAL)</v>
      </c>
      <c r="BT145" t="str">
        <v>Centro de Migración y Derechos Humanos de la Diócesis de Roraima</v>
      </c>
      <c r="BU145" t="str">
        <v>Centro Familiar Familias Sin Fronteras – Fundación Familia Sin Fronteras</v>
      </c>
      <c r="BV145" t="str">
        <v>CESVI-Cooperazione e Sviluppo</v>
      </c>
      <c r="BW145" t="str">
        <v>ChildFund Internacional</v>
      </c>
      <c r="BX145" t="str">
        <v>CHS Alternativo</v>
      </c>
      <c r="BY145" t="str">
        <v>CIR - Conselho Indígena de Roraima</v>
      </c>
      <c r="BZ145" t="str">
        <v>Coletivo MOSAICO - Asociación del Movimiento Social, Ambiental, Interactivo, Cultural y Organizacional</v>
      </c>
      <c r="CA145" t="str">
        <v>COLVENZ</v>
      </c>
      <c r="CB145" t="str">
        <v>Comisión Argentina para Refugiados y Migrantes (CAREF)</v>
      </c>
      <c r="CC145" t="str">
        <v>Comité Internacional de la Cruz Roja</v>
      </c>
      <c r="CD145" t="str">
        <v>Comité Internacional de Rescate (IRC)</v>
      </c>
      <c r="CE145" t="str">
        <v>Comité Internacional para el Desarrollo de los Pueblos (CISP)</v>
      </c>
      <c r="CF145" t="str">
        <v>Comite permanente por la defensa de los derechos humanos (CDH)</v>
      </c>
      <c r="CG145" t="str">
        <v>Compasión internacional</v>
      </c>
      <c r="CH145" t="str">
        <v>Compassiva</v>
      </c>
      <c r="CI145" t="str">
        <v>Conozco mis derechos</v>
      </c>
      <c r="CJ145" t="str">
        <v>ConQuito</v>
      </c>
      <c r="CK145" t="str">
        <v>Consejo Danés para los Refugiados (DRC)</v>
      </c>
      <c r="CL145" t="str">
        <v>Consejo Interreligioso del Perú - Religiones por la Paz</v>
      </c>
      <c r="CM145" t="str">
        <v>Consejo Noruego para los Refugiados (NRC)</v>
      </c>
      <c r="CN145" t="str">
        <v>Consorcio de Org. Privadas de promoción al desarrollo de la micro y pequeña empresa</v>
      </c>
      <c r="CO145" t="str">
        <v>COOPI - Cooperación Internacional</v>
      </c>
      <c r="CP145" t="str">
        <v>Corporacion Minuto de Dios</v>
      </c>
      <c r="CQ145" t="str">
        <v>Corporación Opción Legal</v>
      </c>
      <c r="CR145" t="str">
        <v>Corporación para el Desarrollo de Emprendimiento y la Innovación Social</v>
      </c>
      <c r="CS145" t="str">
        <v>Cruz Roja Argentina</v>
      </c>
      <c r="CT145" t="str">
        <v>Cruz Roja Colombia</v>
      </c>
      <c r="CU145" t="str">
        <v>Cruz Roja Ecuador</v>
      </c>
      <c r="CV145" t="str">
        <v>Cruz Roja Española</v>
      </c>
      <c r="CW145" t="str">
        <v>Cruz Roja Panamá</v>
      </c>
      <c r="CX145" t="str">
        <v>Cruz Roja Paraguay</v>
      </c>
      <c r="CY145" t="str">
        <v>Cruz Roja Perú</v>
      </c>
      <c r="CZ145" t="str">
        <v>Cruz Roja Uruguay</v>
      </c>
      <c r="DA145" t="str">
        <v>Cuso Internacional</v>
      </c>
      <c r="DB145" t="str">
        <v>DCF (Danielle’s Children Fund)</v>
      </c>
      <c r="DC145" t="str">
        <v>Desarrollo Cooperativo Agrícola Internacional / Voluntarios en Asistencia Cooperativa en el Extranjero</v>
      </c>
      <c r="DD145" t="str">
        <v>Diakonie Katastrophenhilfe</v>
      </c>
      <c r="DE145" t="str">
        <v>Diálogo Diverso</v>
      </c>
      <c r="DF145" t="str">
        <v>Diáspora Venezolana en República Dominicana</v>
      </c>
      <c r="DG145" t="str">
        <v>Duendes y Ángeles Vinotinto República Dominicana</v>
      </c>
      <c r="DH145" t="str">
        <v>Embajadores internacionales de Canarinhos da Amazonia por la paz</v>
      </c>
      <c r="DI145" t="str">
        <v>Encuentros SJS (Servicio Jesuita de la Solidaridad)</v>
      </c>
      <c r="DJ145" t="str">
        <v>Ending Violence Against Migrants</v>
      </c>
      <c r="DK145" t="str">
        <v>Entidad de las Naciones Unidas para la Igualdad de Género y el Empoderamiento de las Mujeres</v>
      </c>
      <c r="DL145" t="str">
        <v>Famia Planea</v>
      </c>
      <c r="DM145" t="str">
        <v>Family Planning Association of Trinidad and Tobago</v>
      </c>
      <c r="DN145" t="str">
        <v>Federación de Mujeres de Sucumbíos</v>
      </c>
      <c r="DO145" t="str">
        <v>Federación Internacional de la Cruz Roja (FIRC)</v>
      </c>
      <c r="DP145" t="str">
        <v>Federación internacional humanitaria</v>
      </c>
      <c r="DQ145" t="str">
        <v>Federación Luterana Mundial</v>
      </c>
      <c r="DR145" t="str">
        <v>Fondo de las Naciones Unidas para la Infancia (UNICEF)</v>
      </c>
      <c r="DS145" t="str">
        <v>Fondo de Población de las Naciones Unidas (UNFPA)</v>
      </c>
      <c r="DT145" t="str">
        <v>Fondo Ecuatoriano Populorum Progressio</v>
      </c>
      <c r="DU145" t="str">
        <v>Foro de Israel para la Ayuda Humanitaria Internacional (IsraAID)</v>
      </c>
      <c r="DV145" t="str">
        <v>Foro de la Sociedad Civil en Salud (ForoSalud)</v>
      </c>
      <c r="DW145" t="str">
        <v>Foro Salud Callao</v>
      </c>
      <c r="DX145" t="str">
        <v>Fraternidade Sem Fronteiras</v>
      </c>
      <c r="DY145" t="str">
        <v>Fundación “Project Hope of Colombia”</v>
      </c>
      <c r="DZ145" t="str">
        <v>Fundación Alas de Colibrí</v>
      </c>
      <c r="EA145" t="str">
        <v>Fundación Americares</v>
      </c>
      <c r="EB145" t="str">
        <v>Fundación AVSI</v>
      </c>
      <c r="EC145" t="str">
        <v>Fundación Baylor Colombia</v>
      </c>
      <c r="ED145" t="str">
        <v>Fundación Casa de Refugio Matilde</v>
      </c>
      <c r="EE145" t="str">
        <v>Fundación Colonia de Venezuela en República Dominicana (FUNCOVERD)</v>
      </c>
      <c r="EF145" t="str">
        <v>Fundación Comisión Católica Argentina de Migraciones (FCCAM)</v>
      </c>
      <c r="EG145" t="str">
        <v>Fundación CRISFE</v>
      </c>
      <c r="EH145" t="str">
        <v>Fundación de Ayuda Social de Las Iglesias Cristianas</v>
      </c>
      <c r="EI145" t="str">
        <v>Fundación de Ayuda Social de las Iglesias Cristianas (FASIC)</v>
      </c>
      <c r="EJ145" t="str">
        <v>Fundación de Emigrantes Venezolanos (FEV)</v>
      </c>
      <c r="EK145" t="str">
        <v>Fundación de las Americas (FUDELA)</v>
      </c>
      <c r="EL145" t="str">
        <v>Fundación Educativa Rada</v>
      </c>
      <c r="EM145" t="str">
        <v>Fundación Equidad</v>
      </c>
      <c r="EN145" t="str">
        <v>Fundación Halü Bienestar Humano (HALU)</v>
      </c>
      <c r="EO145" t="str">
        <v>Fundación Huésped</v>
      </c>
      <c r="EP145" t="str">
        <v>Fundación Human Rights Caribbean (HRC)</v>
      </c>
      <c r="EQ145" t="str">
        <v>Fundación Las Golondrinas</v>
      </c>
      <c r="ER145" t="str">
        <v>Fundación Manos Abiertas</v>
      </c>
      <c r="ES145" t="str">
        <v>Fundación Mi Sangre</v>
      </c>
      <c r="ET145" t="str">
        <v>Fundación Nuestros Jóvenes</v>
      </c>
      <c r="EU145" t="str">
        <v>Fundacion pa Hende Muhe den Dificultad (FHMD)</v>
      </c>
      <c r="EV145" t="str">
        <v>Fundación Pan de Vida</v>
      </c>
      <c r="EW145" t="str">
        <v>Fundación Panamericana de Desarrollo</v>
      </c>
      <c r="EX145" t="str">
        <v>Fundación Panamericana para el Desarrollo (FUPAD)</v>
      </c>
      <c r="EY145" t="str">
        <v>Fundación para Asistencia a las Víctimas</v>
      </c>
      <c r="EZ145" t="str">
        <v>Fundación para la Integración y el Desarrollo de América Latina (FIDAL)</v>
      </c>
      <c r="FA145" t="str">
        <v>Fundación Salú pa Tur</v>
      </c>
      <c r="FB145" t="str">
        <v>Fundación Scalabrini Bolivia</v>
      </c>
      <c r="FC145" t="str">
        <v>Fundacion Scalabrini Chile</v>
      </c>
      <c r="FD145" t="str">
        <v>Fundación SES</v>
      </c>
      <c r="FE145" t="str">
        <v>Fundación Solidaria Trabajo para un Hermano</v>
      </c>
      <c r="FF145" t="str">
        <v>Fundación Stima</v>
      </c>
      <c r="FG145" t="str">
        <v>Fundación Takuna</v>
      </c>
      <c r="FH145" t="str">
        <v>Fundación Tarabita</v>
      </c>
      <c r="FI145" t="str">
        <v>Fundación Venex Curacao</v>
      </c>
      <c r="FJ145" t="str">
        <v>Globalizate Radio</v>
      </c>
      <c r="FK145" t="str">
        <v>GOAL</v>
      </c>
      <c r="FL145" t="str">
        <v>Heartland Alliance International (HAI)</v>
      </c>
      <c r="FM145" t="str">
        <v>HELVETAS Swiss Intercooperation</v>
      </c>
      <c r="FN145" t="str">
        <v>Hermanos Salesianas</v>
      </c>
      <c r="FO145" t="str">
        <v>HIAS</v>
      </c>
      <c r="FP145" t="str">
        <v>Hogar de Cristo</v>
      </c>
      <c r="FQ145" t="str">
        <v>Hogar de Nazareth</v>
      </c>
      <c r="FR145" t="str">
        <v>Human Rights Defence Curaçao</v>
      </c>
      <c r="FS145" t="str">
        <v>Humanity &amp; Inclusion</v>
      </c>
      <c r="FT145" t="str">
        <v>Humans Analytic</v>
      </c>
      <c r="FU145" t="str">
        <v>IEB - Instituto Internacional de Educação do Brasil</v>
      </c>
      <c r="FV145" t="str">
        <v>iMMAP</v>
      </c>
      <c r="FW145" t="str">
        <v>IMPACT Initiatives (REACH)</v>
      </c>
      <c r="FX145" t="str">
        <v>Institute of Natural and Cultural Heritage (IPANC)</v>
      </c>
      <c r="FY145" t="str">
        <v>Instituto de Democracia y Derechos Humanos</v>
      </c>
      <c r="FZ145" t="str">
        <v>Instituto de maná</v>
      </c>
      <c r="GA145" t="str">
        <v>Instituto de Promoción del Desarrollo Solidario</v>
      </c>
      <c r="GB145" t="str">
        <v>Instituto Dominicano de Desarrollo Integral</v>
      </c>
      <c r="GC145" t="str">
        <v>Instituto Félix Guattari</v>
      </c>
      <c r="GD145" t="str">
        <v>Instituto Nice</v>
      </c>
      <c r="GE145" t="str">
        <v>Instituto para las Migraciones y Derechos Humanos (IMDH)</v>
      </c>
      <c r="GF145" t="str">
        <v>Instituto Pirilampos - Grupo de visitas y acciones voluntarias en Roraima</v>
      </c>
      <c r="GG145" t="str">
        <v>INTERSOS</v>
      </c>
      <c r="GH145" t="str">
        <v>IPANC</v>
      </c>
      <c r="GI145" t="str">
        <v>Kimirina Coorporation</v>
      </c>
      <c r="GJ145" t="str">
        <v>La Bolsa del Samaritano</v>
      </c>
      <c r="GK145" t="str">
        <v>Lutheran World Relief</v>
      </c>
      <c r="GL145" t="str">
        <v>Malteser International</v>
      </c>
      <c r="GM145" t="str">
        <v>Más Igualdad Perú</v>
      </c>
      <c r="GN145" t="str">
        <v>MedGlobal</v>
      </c>
      <c r="GO145" t="str">
        <v>Medical Teams International</v>
      </c>
      <c r="GP145" t="str">
        <v>Médicos del Mundo</v>
      </c>
      <c r="GQ145" t="str">
        <v>Mercy Corps</v>
      </c>
      <c r="GR145" t="str">
        <v>Migrantes, Refugiados y Argentinos Emprendedores Sociales (MIRARES)</v>
      </c>
      <c r="GS145" t="str">
        <v>Mision Scalabriniana - Ecuador</v>
      </c>
      <c r="GT145" t="str">
        <v>Missão Paz</v>
      </c>
      <c r="GU145" t="str">
        <v>Movimiento de Mujeres de El Oro</v>
      </c>
      <c r="GV145" t="str">
        <v>Movimiento LGBT+ Brasil</v>
      </c>
      <c r="GW145" t="str">
        <v>Museu A CASA</v>
      </c>
      <c r="GX145" t="str">
        <v>Nueva organización</v>
      </c>
      <c r="GY145" t="str">
        <v>Oficina de la Coordinadora Residente UN</v>
      </c>
      <c r="GZ145" t="str">
        <v>Oficina de las Naciones Unidas de Servicios para Proyectos (UNOPS)</v>
      </c>
      <c r="HA145" t="str">
        <v>Oficina de Naciones Unidas contra la Droga y el Delito (ONUDD)</v>
      </c>
      <c r="HB145" t="str">
        <v>Oficina de Naciones Unidas para la Coordinación de Asuntos Humanitarios</v>
      </c>
      <c r="HC145" t="str">
        <v>Oficina del Alto Comisionado de las Naciones Unidas para los Derechos Humanos (ACNUDH)</v>
      </c>
      <c r="HD145" t="str">
        <v>ONU voluntarios</v>
      </c>
      <c r="HE145" t="str">
        <v>Opportunity International/AGAPE</v>
      </c>
      <c r="HF145" t="str">
        <v>Organización de Estados Iberoamericanos para la Educación, la Ciencia y la Cultura (OEI)</v>
      </c>
      <c r="HG145" t="str">
        <v>Organización de las Naciones Unidas para la Alimentación y la Agricultura (FAO)</v>
      </c>
      <c r="HH145" t="str">
        <v>Organización de las Naciones Unidas para la Educación, la Ciencia y la Cultura (UNESCO)</v>
      </c>
      <c r="HI145" t="str">
        <v>Organización Fuerza Internacional de Capellanía DDHH y DIH OFICA ICC</v>
      </c>
      <c r="HJ145" t="str">
        <v>Organización Internacional del Trabajo (OIT)</v>
      </c>
      <c r="HK145" t="str">
        <v>Organización Internacional para las Migraciones (OIM)</v>
      </c>
      <c r="HL145" t="str">
        <v>Organización Panamericana de la Salud/Organización Mundial de la Salud (OPS/OMS)</v>
      </c>
      <c r="HM145" t="str">
        <v>OXFAM</v>
      </c>
      <c r="HN145" t="str">
        <v>Parroquia Eclesiástica San Francisco</v>
      </c>
      <c r="HO145" t="str">
        <v>Parroquia Ntra Sra Asunción y Madre de los Migrantes</v>
      </c>
      <c r="HP145" t="str">
        <v>Pastoral de Movilidad Humana - Conferencia Episcopal Peruana</v>
      </c>
      <c r="HQ145" t="str">
        <v>Pastoral Social Cáritas</v>
      </c>
      <c r="HR145" t="str">
        <v>Patronato de Amparo Social de Tulcán</v>
      </c>
      <c r="HS145" t="str">
        <v>Peace for Development</v>
      </c>
      <c r="HT145" t="str">
        <v>Plan Internacional</v>
      </c>
      <c r="HU145" t="str">
        <v>Première Urgence Internationale</v>
      </c>
      <c r="HV145" t="str">
        <v>PROBONO Colombia</v>
      </c>
      <c r="HW145" t="str">
        <v>Progetto mondo mlal</v>
      </c>
      <c r="HX145" t="str">
        <v>Programa Conjunto de las Naciones Unidas sobre el VIH/SIDA (ONUSIDA)</v>
      </c>
      <c r="HY145" t="str">
        <v>Programa de las Naciones Unidas para el Desarrollo (PNUD)</v>
      </c>
      <c r="HZ145" t="str">
        <v>Programa de las Naciones Unidas para los Asentamientos Humanos (UN Habitat)</v>
      </c>
      <c r="IA145" t="str">
        <v>Programa de Soporte a la autoayuda de personas seropositivas</v>
      </c>
      <c r="IB145" t="str">
        <v>Programa Mundial de Alimentos (PMA)</v>
      </c>
      <c r="IC145" t="str">
        <v>Purik Huasi</v>
      </c>
      <c r="ID145" t="str">
        <v>Red con Migrantes y Refugiados</v>
      </c>
      <c r="IE145" t="str">
        <v>Red de Investigaciones Orientadas a la Solución de Problemas en Derechos Humanos</v>
      </c>
      <c r="IF145" t="str">
        <v>Red Internacional de Migración Scalabrini</v>
      </c>
      <c r="IG145" t="str">
        <v>Red Latinoamericana de Organizaciones no Gubernamentales de Personas con Discapacidad y sus Familias (RIADIS)</v>
      </c>
      <c r="IH145" t="str">
        <v>Red regioanal LGTBI+</v>
      </c>
      <c r="II145" t="str">
        <v>Renacer</v>
      </c>
      <c r="IJ145" t="str">
        <v>RET Internacional</v>
      </c>
      <c r="IK145" t="str">
        <v>Save the Children (SCI)</v>
      </c>
      <c r="IL145" t="str">
        <v>Sección Peruana de Amnistía Internacional</v>
      </c>
      <c r="IM145" t="str">
        <v>Semillas para la Democracia</v>
      </c>
      <c r="IN145" t="str">
        <v>Servicio Ecuménico para la Dignidad Humana</v>
      </c>
      <c r="IO145" t="str">
        <v>Servicio Jesuita a Migrantes (SJM)</v>
      </c>
      <c r="IP145" t="str">
        <v>Servicio Jesuita a Migrantes y Refugiados (SJMR)</v>
      </c>
      <c r="IQ145" t="str">
        <v>Servicio Jesuita a Refugiados (SJR)</v>
      </c>
      <c r="IR145" t="str">
        <v>Servicio Pastoral de Migrantes Nacional</v>
      </c>
      <c r="IS145" t="str">
        <v>Serviço Pastoral dos Migrantes do Nordeste</v>
      </c>
      <c r="IT145" t="str">
        <v>Sesame Workshop</v>
      </c>
      <c r="IU145" t="str">
        <v>Sociedad Bolivariana de Curaçao</v>
      </c>
      <c r="IV145" t="str">
        <v>Solidarites International/Premiere Urgence Internationale (Consorcio de SI y PUI)</v>
      </c>
      <c r="IW145" t="str">
        <v>Sparkassenstiftung für internationale Kooperation</v>
      </c>
      <c r="IX145" t="str">
        <v>Stichting Slachtofferhulp Curaçao</v>
      </c>
      <c r="IY145" t="str">
        <v>Swisscontact</v>
      </c>
      <c r="IZ145" t="str">
        <v>Tearfund</v>
      </c>
      <c r="JA145" t="str">
        <v>TECHO</v>
      </c>
      <c r="JB145" t="str">
        <v>Terre des Hommes Italy</v>
      </c>
      <c r="JC145" t="str">
        <v>Terre des Hommes Lausanne</v>
      </c>
      <c r="JD145" t="str">
        <v>Terre des Hommes Suisse</v>
      </c>
      <c r="JE145" t="str">
        <v>Universidad Católica del Uruguay (UCU)</v>
      </c>
      <c r="JF145" t="str">
        <v>Universidad de Buenos Aires (UBA)</v>
      </c>
      <c r="JG145" t="str">
        <v>UruVene</v>
      </c>
      <c r="JH145" t="str">
        <v>VenAruba Solidaria</v>
      </c>
      <c r="JI145" t="str">
        <v>VenEuropa</v>
      </c>
      <c r="JJ145" t="str">
        <v>Venezolanos en San Cristóbal</v>
      </c>
      <c r="JK145" t="str">
        <v>Vicaría de Pastoral Social Caritas</v>
      </c>
      <c r="JL145" t="str">
        <v>Vicariato apostólico de Esmeraldas – Nación de Paz (VAE)</v>
      </c>
      <c r="JM145" t="str">
        <v>Visión Mundial</v>
      </c>
      <c r="JN145" t="str">
        <v>War Child</v>
      </c>
      <c r="JO145" t="str">
        <v>We World GVC</v>
      </c>
      <c r="JP145" t="str">
        <v>World Council of Credit Unions</v>
      </c>
      <c r="JQ145" t="str">
        <v>ZOA</v>
      </c>
    </row>
    <row r="146" spans="1:277" ht="43.2" x14ac:dyDescent="0.3">
      <c r="A146" s="37" t="s">
        <v>870</v>
      </c>
      <c r="B146" s="37" t="s">
        <v>871</v>
      </c>
      <c r="C146" s="37" t="s">
        <v>872</v>
      </c>
      <c r="D146" s="37" t="s">
        <v>873</v>
      </c>
      <c r="E146" s="37" t="s">
        <v>874</v>
      </c>
      <c r="F146" s="46" t="b">
        <v>0</v>
      </c>
      <c r="G146" s="46" t="s">
        <v>2167</v>
      </c>
      <c r="I146" t="str" cm="1">
        <f t="array" ref="I146:JQ146">TRANSPOSE(_xlfn._xlws.SORT(_xlfn._xlws.FILTER(Table3[Nombre],ISNUMBER(SEARCH(' Activity Sheet'!C147,Table3[Nombre])),"Not found"),,1))</f>
        <v>100% Diversidad y Derechos</v>
      </c>
      <c r="J146" t="str">
        <v>ABV - Asociación del Bien con la Vida</v>
      </c>
      <c r="K146" t="str">
        <v>ACAPS</v>
      </c>
      <c r="L146" t="str">
        <v>Acción contra el Hambre</v>
      </c>
      <c r="M146" t="str">
        <v>ACT Alianza</v>
      </c>
      <c r="N146" t="str">
        <v>ACTED</v>
      </c>
      <c r="O146" t="str">
        <v>Agencia Adventista de Desarollo y Recursos Asistenciales (ADRA)</v>
      </c>
      <c r="P146" t="str">
        <v>Agencia de Cooperación Alemana para el Desarrollo GIZ</v>
      </c>
      <c r="Q146" t="str">
        <v>AID FOR AIDS</v>
      </c>
      <c r="R146" t="str">
        <v>AIDS Healthcare Foundation</v>
      </c>
      <c r="S146" t="str">
        <v>Aldeas Infantiles SOS</v>
      </c>
      <c r="T146" t="str">
        <v>Alianza por la Solidaridad</v>
      </c>
      <c r="U146" t="str">
        <v>Alianza por Venezuela</v>
      </c>
      <c r="V146" t="str">
        <v>Alto Comisionado de las Naciones Unidas para los Refugiados (ACNUR)</v>
      </c>
      <c r="W146" t="str">
        <v>Asociación Aves</v>
      </c>
      <c r="X146" t="str">
        <v>Asociación Caritativa y Cultural Amigos do Noivo</v>
      </c>
      <c r="Y146" t="str">
        <v>Asociación Churún Merú</v>
      </c>
      <c r="Z146" t="str">
        <v>Asociación Civil de Chamos Venezolanos</v>
      </c>
      <c r="AA146" t="str">
        <v>Asociación Civil El Paso</v>
      </c>
      <c r="AB146" t="str">
        <v>Asociación Civil Venezolana en Paraguay</v>
      </c>
      <c r="AC146" t="str">
        <v>Asociación Construyendo Caminos de Esperanza Frente a la Injusticia, el Rechazo y el Olvido (CCEFIRO)</v>
      </c>
      <c r="AD146" t="str">
        <v>Asociación de Apoyo al Desarrollo - APOYAR</v>
      </c>
      <c r="AE146" t="str">
        <v>Asociacion de Jubilados y Pensionados Venezolanos en Argentina</v>
      </c>
      <c r="AF146" t="str">
        <v>Asociación de Psicólogos Venezolanos en Argentina</v>
      </c>
      <c r="AG146" t="str">
        <v>Asociación de venezolanos en la República argentina (ASOVEN)</v>
      </c>
      <c r="AH146" t="str">
        <v>Asociación educativa y caritativa Vale da Benção (AEBVB)</v>
      </c>
      <c r="AI146" t="str">
        <v>Asociación Idas y Vueltas</v>
      </c>
      <c r="AJ146" t="str">
        <v>Asociación ILLARI-AMANECER</v>
      </c>
      <c r="AK146" t="str">
        <v>Asociación Inmigrante Feliz</v>
      </c>
      <c r="AL146" t="str">
        <v>Asociación Manos Veneguayas</v>
      </c>
      <c r="AM146" t="str">
        <v>AsociacIón Misioneros de San Carlos Scalabrinianos</v>
      </c>
      <c r="AN146" t="str">
        <v>Asociación Mutual Israelita Argentina</v>
      </c>
      <c r="AO146" t="str">
        <v>Asociación Profamilia</v>
      </c>
      <c r="AP146" t="str">
        <v>Asociación Quinta Ola</v>
      </c>
      <c r="AQ146" t="str">
        <v>Asociación Solidaridad y Acción</v>
      </c>
      <c r="AR146" t="str">
        <v>Asociación Venezolana en Chile</v>
      </c>
      <c r="AS146" t="str">
        <v>Associação Hermanitos</v>
      </c>
      <c r="AT146" t="str">
        <v>Ayuda en Acción</v>
      </c>
      <c r="AU146" t="str">
        <v>Bethany Christian Services</v>
      </c>
      <c r="AV146" t="str">
        <v>Blumont</v>
      </c>
      <c r="AW146" t="str">
        <v>Capellanía de migrantes venezolanos de la diócesis de Lurín</v>
      </c>
      <c r="AX146" t="str">
        <v>CARE</v>
      </c>
      <c r="AY146" t="str">
        <v>Cáritas Alemania</v>
      </c>
      <c r="AZ146" t="str">
        <v>Cáritas Aruba</v>
      </c>
      <c r="BA146" t="str">
        <v>Cáritas Bolivia</v>
      </c>
      <c r="BB146" t="str">
        <v>Cáritas Brasil</v>
      </c>
      <c r="BC146" t="str">
        <v>Caritas Ecuador</v>
      </c>
      <c r="BD146" t="str">
        <v>Caritas Manaus</v>
      </c>
      <c r="BE146" t="str">
        <v>Caritas Parana</v>
      </c>
      <c r="BF146" t="str">
        <v>Cáritas Perú</v>
      </c>
      <c r="BG146" t="str">
        <v>Cáritas Rio de Janeiro</v>
      </c>
      <c r="BH146" t="str">
        <v>Cáritas São Paulo</v>
      </c>
      <c r="BI146" t="str">
        <v>Cáritas Suiza</v>
      </c>
      <c r="BJ146" t="str">
        <v>Cáritas Willemstad</v>
      </c>
      <c r="BK146" t="str">
        <v>Casa Cemisol</v>
      </c>
      <c r="BL146" t="str">
        <v>Casa Hogar San José</v>
      </c>
      <c r="BM146" t="str">
        <v>Casa Violeta</v>
      </c>
      <c r="BN146" t="str">
        <v>Centro de Atencion alMigrante (CAM)</v>
      </c>
      <c r="BO146" t="str">
        <v>Centro de Atencion Psicosocial (CAPS)</v>
      </c>
      <c r="BP146" t="str">
        <v>Centro de Defensa de los Derechos Humanos de Guarulhos (CCDH)</v>
      </c>
      <c r="BQ146" t="str">
        <v>Centro de Desarrollo y Autogestión</v>
      </c>
      <c r="BR146" t="str">
        <v>Centro de Estudios y Programas Integrados para el Desarrollo Sostenible (CIEDS)</v>
      </c>
      <c r="BS146" t="str">
        <v>Centro de Estudios y Solidaridad con América Latina (CESAL)</v>
      </c>
      <c r="BT146" t="str">
        <v>Centro de Migración y Derechos Humanos de la Diócesis de Roraima</v>
      </c>
      <c r="BU146" t="str">
        <v>Centro Familiar Familias Sin Fronteras – Fundación Familia Sin Fronteras</v>
      </c>
      <c r="BV146" t="str">
        <v>CESVI-Cooperazione e Sviluppo</v>
      </c>
      <c r="BW146" t="str">
        <v>ChildFund Internacional</v>
      </c>
      <c r="BX146" t="str">
        <v>CHS Alternativo</v>
      </c>
      <c r="BY146" t="str">
        <v>CIR - Conselho Indígena de Roraima</v>
      </c>
      <c r="BZ146" t="str">
        <v>Coletivo MOSAICO - Asociación del Movimiento Social, Ambiental, Interactivo, Cultural y Organizacional</v>
      </c>
      <c r="CA146" t="str">
        <v>COLVENZ</v>
      </c>
      <c r="CB146" t="str">
        <v>Comisión Argentina para Refugiados y Migrantes (CAREF)</v>
      </c>
      <c r="CC146" t="str">
        <v>Comité Internacional de la Cruz Roja</v>
      </c>
      <c r="CD146" t="str">
        <v>Comité Internacional de Rescate (IRC)</v>
      </c>
      <c r="CE146" t="str">
        <v>Comité Internacional para el Desarrollo de los Pueblos (CISP)</v>
      </c>
      <c r="CF146" t="str">
        <v>Comite permanente por la defensa de los derechos humanos (CDH)</v>
      </c>
      <c r="CG146" t="str">
        <v>Compasión internacional</v>
      </c>
      <c r="CH146" t="str">
        <v>Compassiva</v>
      </c>
      <c r="CI146" t="str">
        <v>Conozco mis derechos</v>
      </c>
      <c r="CJ146" t="str">
        <v>ConQuito</v>
      </c>
      <c r="CK146" t="str">
        <v>Consejo Danés para los Refugiados (DRC)</v>
      </c>
      <c r="CL146" t="str">
        <v>Consejo Interreligioso del Perú - Religiones por la Paz</v>
      </c>
      <c r="CM146" t="str">
        <v>Consejo Noruego para los Refugiados (NRC)</v>
      </c>
      <c r="CN146" t="str">
        <v>Consorcio de Org. Privadas de promoción al desarrollo de la micro y pequeña empresa</v>
      </c>
      <c r="CO146" t="str">
        <v>COOPI - Cooperación Internacional</v>
      </c>
      <c r="CP146" t="str">
        <v>Corporacion Minuto de Dios</v>
      </c>
      <c r="CQ146" t="str">
        <v>Corporación Opción Legal</v>
      </c>
      <c r="CR146" t="str">
        <v>Corporación para el Desarrollo de Emprendimiento y la Innovación Social</v>
      </c>
      <c r="CS146" t="str">
        <v>Cruz Roja Argentina</v>
      </c>
      <c r="CT146" t="str">
        <v>Cruz Roja Colombia</v>
      </c>
      <c r="CU146" t="str">
        <v>Cruz Roja Ecuador</v>
      </c>
      <c r="CV146" t="str">
        <v>Cruz Roja Española</v>
      </c>
      <c r="CW146" t="str">
        <v>Cruz Roja Panamá</v>
      </c>
      <c r="CX146" t="str">
        <v>Cruz Roja Paraguay</v>
      </c>
      <c r="CY146" t="str">
        <v>Cruz Roja Perú</v>
      </c>
      <c r="CZ146" t="str">
        <v>Cruz Roja Uruguay</v>
      </c>
      <c r="DA146" t="str">
        <v>Cuso Internacional</v>
      </c>
      <c r="DB146" t="str">
        <v>DCF (Danielle’s Children Fund)</v>
      </c>
      <c r="DC146" t="str">
        <v>Desarrollo Cooperativo Agrícola Internacional / Voluntarios en Asistencia Cooperativa en el Extranjero</v>
      </c>
      <c r="DD146" t="str">
        <v>Diakonie Katastrophenhilfe</v>
      </c>
      <c r="DE146" t="str">
        <v>Diálogo Diverso</v>
      </c>
      <c r="DF146" t="str">
        <v>Diáspora Venezolana en República Dominicana</v>
      </c>
      <c r="DG146" t="str">
        <v>Duendes y Ángeles Vinotinto República Dominicana</v>
      </c>
      <c r="DH146" t="str">
        <v>Embajadores internacionales de Canarinhos da Amazonia por la paz</v>
      </c>
      <c r="DI146" t="str">
        <v>Encuentros SJS (Servicio Jesuita de la Solidaridad)</v>
      </c>
      <c r="DJ146" t="str">
        <v>Ending Violence Against Migrants</v>
      </c>
      <c r="DK146" t="str">
        <v>Entidad de las Naciones Unidas para la Igualdad de Género y el Empoderamiento de las Mujeres</v>
      </c>
      <c r="DL146" t="str">
        <v>Famia Planea</v>
      </c>
      <c r="DM146" t="str">
        <v>Family Planning Association of Trinidad and Tobago</v>
      </c>
      <c r="DN146" t="str">
        <v>Federación de Mujeres de Sucumbíos</v>
      </c>
      <c r="DO146" t="str">
        <v>Federación Internacional de la Cruz Roja (FIRC)</v>
      </c>
      <c r="DP146" t="str">
        <v>Federación internacional humanitaria</v>
      </c>
      <c r="DQ146" t="str">
        <v>Federación Luterana Mundial</v>
      </c>
      <c r="DR146" t="str">
        <v>Fondo de las Naciones Unidas para la Infancia (UNICEF)</v>
      </c>
      <c r="DS146" t="str">
        <v>Fondo de Población de las Naciones Unidas (UNFPA)</v>
      </c>
      <c r="DT146" t="str">
        <v>Fondo Ecuatoriano Populorum Progressio</v>
      </c>
      <c r="DU146" t="str">
        <v>Foro de Israel para la Ayuda Humanitaria Internacional (IsraAID)</v>
      </c>
      <c r="DV146" t="str">
        <v>Foro de la Sociedad Civil en Salud (ForoSalud)</v>
      </c>
      <c r="DW146" t="str">
        <v>Foro Salud Callao</v>
      </c>
      <c r="DX146" t="str">
        <v>Fraternidade Sem Fronteiras</v>
      </c>
      <c r="DY146" t="str">
        <v>Fundación “Project Hope of Colombia”</v>
      </c>
      <c r="DZ146" t="str">
        <v>Fundación Alas de Colibrí</v>
      </c>
      <c r="EA146" t="str">
        <v>Fundación Americares</v>
      </c>
      <c r="EB146" t="str">
        <v>Fundación AVSI</v>
      </c>
      <c r="EC146" t="str">
        <v>Fundación Baylor Colombia</v>
      </c>
      <c r="ED146" t="str">
        <v>Fundación Casa de Refugio Matilde</v>
      </c>
      <c r="EE146" t="str">
        <v>Fundación Colonia de Venezuela en República Dominicana (FUNCOVERD)</v>
      </c>
      <c r="EF146" t="str">
        <v>Fundación Comisión Católica Argentina de Migraciones (FCCAM)</v>
      </c>
      <c r="EG146" t="str">
        <v>Fundación CRISFE</v>
      </c>
      <c r="EH146" t="str">
        <v>Fundación de Ayuda Social de Las Iglesias Cristianas</v>
      </c>
      <c r="EI146" t="str">
        <v>Fundación de Ayuda Social de las Iglesias Cristianas (FASIC)</v>
      </c>
      <c r="EJ146" t="str">
        <v>Fundación de Emigrantes Venezolanos (FEV)</v>
      </c>
      <c r="EK146" t="str">
        <v>Fundación de las Americas (FUDELA)</v>
      </c>
      <c r="EL146" t="str">
        <v>Fundación Educativa Rada</v>
      </c>
      <c r="EM146" t="str">
        <v>Fundación Equidad</v>
      </c>
      <c r="EN146" t="str">
        <v>Fundación Halü Bienestar Humano (HALU)</v>
      </c>
      <c r="EO146" t="str">
        <v>Fundación Huésped</v>
      </c>
      <c r="EP146" t="str">
        <v>Fundación Human Rights Caribbean (HRC)</v>
      </c>
      <c r="EQ146" t="str">
        <v>Fundación Las Golondrinas</v>
      </c>
      <c r="ER146" t="str">
        <v>Fundación Manos Abiertas</v>
      </c>
      <c r="ES146" t="str">
        <v>Fundación Mi Sangre</v>
      </c>
      <c r="ET146" t="str">
        <v>Fundación Nuestros Jóvenes</v>
      </c>
      <c r="EU146" t="str">
        <v>Fundacion pa Hende Muhe den Dificultad (FHMD)</v>
      </c>
      <c r="EV146" t="str">
        <v>Fundación Pan de Vida</v>
      </c>
      <c r="EW146" t="str">
        <v>Fundación Panamericana de Desarrollo</v>
      </c>
      <c r="EX146" t="str">
        <v>Fundación Panamericana para el Desarrollo (FUPAD)</v>
      </c>
      <c r="EY146" t="str">
        <v>Fundación para Asistencia a las Víctimas</v>
      </c>
      <c r="EZ146" t="str">
        <v>Fundación para la Integración y el Desarrollo de América Latina (FIDAL)</v>
      </c>
      <c r="FA146" t="str">
        <v>Fundación Salú pa Tur</v>
      </c>
      <c r="FB146" t="str">
        <v>Fundación Scalabrini Bolivia</v>
      </c>
      <c r="FC146" t="str">
        <v>Fundacion Scalabrini Chile</v>
      </c>
      <c r="FD146" t="str">
        <v>Fundación SES</v>
      </c>
      <c r="FE146" t="str">
        <v>Fundación Solidaria Trabajo para un Hermano</v>
      </c>
      <c r="FF146" t="str">
        <v>Fundación Stima</v>
      </c>
      <c r="FG146" t="str">
        <v>Fundación Takuna</v>
      </c>
      <c r="FH146" t="str">
        <v>Fundación Tarabita</v>
      </c>
      <c r="FI146" t="str">
        <v>Fundación Venex Curacao</v>
      </c>
      <c r="FJ146" t="str">
        <v>Globalizate Radio</v>
      </c>
      <c r="FK146" t="str">
        <v>GOAL</v>
      </c>
      <c r="FL146" t="str">
        <v>Heartland Alliance International (HAI)</v>
      </c>
      <c r="FM146" t="str">
        <v>HELVETAS Swiss Intercooperation</v>
      </c>
      <c r="FN146" t="str">
        <v>Hermanos Salesianas</v>
      </c>
      <c r="FO146" t="str">
        <v>HIAS</v>
      </c>
      <c r="FP146" t="str">
        <v>Hogar de Cristo</v>
      </c>
      <c r="FQ146" t="str">
        <v>Hogar de Nazareth</v>
      </c>
      <c r="FR146" t="str">
        <v>Human Rights Defence Curaçao</v>
      </c>
      <c r="FS146" t="str">
        <v>Humanity &amp; Inclusion</v>
      </c>
      <c r="FT146" t="str">
        <v>Humans Analytic</v>
      </c>
      <c r="FU146" t="str">
        <v>IEB - Instituto Internacional de Educação do Brasil</v>
      </c>
      <c r="FV146" t="str">
        <v>iMMAP</v>
      </c>
      <c r="FW146" t="str">
        <v>IMPACT Initiatives (REACH)</v>
      </c>
      <c r="FX146" t="str">
        <v>Institute of Natural and Cultural Heritage (IPANC)</v>
      </c>
      <c r="FY146" t="str">
        <v>Instituto de Democracia y Derechos Humanos</v>
      </c>
      <c r="FZ146" t="str">
        <v>Instituto de maná</v>
      </c>
      <c r="GA146" t="str">
        <v>Instituto de Promoción del Desarrollo Solidario</v>
      </c>
      <c r="GB146" t="str">
        <v>Instituto Dominicano de Desarrollo Integral</v>
      </c>
      <c r="GC146" t="str">
        <v>Instituto Félix Guattari</v>
      </c>
      <c r="GD146" t="str">
        <v>Instituto Nice</v>
      </c>
      <c r="GE146" t="str">
        <v>Instituto para las Migraciones y Derechos Humanos (IMDH)</v>
      </c>
      <c r="GF146" t="str">
        <v>Instituto Pirilampos - Grupo de visitas y acciones voluntarias en Roraima</v>
      </c>
      <c r="GG146" t="str">
        <v>INTERSOS</v>
      </c>
      <c r="GH146" t="str">
        <v>IPANC</v>
      </c>
      <c r="GI146" t="str">
        <v>Kimirina Coorporation</v>
      </c>
      <c r="GJ146" t="str">
        <v>La Bolsa del Samaritano</v>
      </c>
      <c r="GK146" t="str">
        <v>Lutheran World Relief</v>
      </c>
      <c r="GL146" t="str">
        <v>Malteser International</v>
      </c>
      <c r="GM146" t="str">
        <v>Más Igualdad Perú</v>
      </c>
      <c r="GN146" t="str">
        <v>MedGlobal</v>
      </c>
      <c r="GO146" t="str">
        <v>Medical Teams International</v>
      </c>
      <c r="GP146" t="str">
        <v>Médicos del Mundo</v>
      </c>
      <c r="GQ146" t="str">
        <v>Mercy Corps</v>
      </c>
      <c r="GR146" t="str">
        <v>Migrantes, Refugiados y Argentinos Emprendedores Sociales (MIRARES)</v>
      </c>
      <c r="GS146" t="str">
        <v>Mision Scalabriniana - Ecuador</v>
      </c>
      <c r="GT146" t="str">
        <v>Missão Paz</v>
      </c>
      <c r="GU146" t="str">
        <v>Movimiento de Mujeres de El Oro</v>
      </c>
      <c r="GV146" t="str">
        <v>Movimiento LGBT+ Brasil</v>
      </c>
      <c r="GW146" t="str">
        <v>Museu A CASA</v>
      </c>
      <c r="GX146" t="str">
        <v>Nueva organización</v>
      </c>
      <c r="GY146" t="str">
        <v>Oficina de la Coordinadora Residente UN</v>
      </c>
      <c r="GZ146" t="str">
        <v>Oficina de las Naciones Unidas de Servicios para Proyectos (UNOPS)</v>
      </c>
      <c r="HA146" t="str">
        <v>Oficina de Naciones Unidas contra la Droga y el Delito (ONUDD)</v>
      </c>
      <c r="HB146" t="str">
        <v>Oficina de Naciones Unidas para la Coordinación de Asuntos Humanitarios</v>
      </c>
      <c r="HC146" t="str">
        <v>Oficina del Alto Comisionado de las Naciones Unidas para los Derechos Humanos (ACNUDH)</v>
      </c>
      <c r="HD146" t="str">
        <v>ONU voluntarios</v>
      </c>
      <c r="HE146" t="str">
        <v>Opportunity International/AGAPE</v>
      </c>
      <c r="HF146" t="str">
        <v>Organización de Estados Iberoamericanos para la Educación, la Ciencia y la Cultura (OEI)</v>
      </c>
      <c r="HG146" t="str">
        <v>Organización de las Naciones Unidas para la Alimentación y la Agricultura (FAO)</v>
      </c>
      <c r="HH146" t="str">
        <v>Organización de las Naciones Unidas para la Educación, la Ciencia y la Cultura (UNESCO)</v>
      </c>
      <c r="HI146" t="str">
        <v>Organización Fuerza Internacional de Capellanía DDHH y DIH OFICA ICC</v>
      </c>
      <c r="HJ146" t="str">
        <v>Organización Internacional del Trabajo (OIT)</v>
      </c>
      <c r="HK146" t="str">
        <v>Organización Internacional para las Migraciones (OIM)</v>
      </c>
      <c r="HL146" t="str">
        <v>Organización Panamericana de la Salud/Organización Mundial de la Salud (OPS/OMS)</v>
      </c>
      <c r="HM146" t="str">
        <v>OXFAM</v>
      </c>
      <c r="HN146" t="str">
        <v>Parroquia Eclesiástica San Francisco</v>
      </c>
      <c r="HO146" t="str">
        <v>Parroquia Ntra Sra Asunción y Madre de los Migrantes</v>
      </c>
      <c r="HP146" t="str">
        <v>Pastoral de Movilidad Humana - Conferencia Episcopal Peruana</v>
      </c>
      <c r="HQ146" t="str">
        <v>Pastoral Social Cáritas</v>
      </c>
      <c r="HR146" t="str">
        <v>Patronato de Amparo Social de Tulcán</v>
      </c>
      <c r="HS146" t="str">
        <v>Peace for Development</v>
      </c>
      <c r="HT146" t="str">
        <v>Plan Internacional</v>
      </c>
      <c r="HU146" t="str">
        <v>Première Urgence Internationale</v>
      </c>
      <c r="HV146" t="str">
        <v>PROBONO Colombia</v>
      </c>
      <c r="HW146" t="str">
        <v>Progetto mondo mlal</v>
      </c>
      <c r="HX146" t="str">
        <v>Programa Conjunto de las Naciones Unidas sobre el VIH/SIDA (ONUSIDA)</v>
      </c>
      <c r="HY146" t="str">
        <v>Programa de las Naciones Unidas para el Desarrollo (PNUD)</v>
      </c>
      <c r="HZ146" t="str">
        <v>Programa de las Naciones Unidas para los Asentamientos Humanos (UN Habitat)</v>
      </c>
      <c r="IA146" t="str">
        <v>Programa de Soporte a la autoayuda de personas seropositivas</v>
      </c>
      <c r="IB146" t="str">
        <v>Programa Mundial de Alimentos (PMA)</v>
      </c>
      <c r="IC146" t="str">
        <v>Purik Huasi</v>
      </c>
      <c r="ID146" t="str">
        <v>Red con Migrantes y Refugiados</v>
      </c>
      <c r="IE146" t="str">
        <v>Red de Investigaciones Orientadas a la Solución de Problemas en Derechos Humanos</v>
      </c>
      <c r="IF146" t="str">
        <v>Red Internacional de Migración Scalabrini</v>
      </c>
      <c r="IG146" t="str">
        <v>Red Latinoamericana de Organizaciones no Gubernamentales de Personas con Discapacidad y sus Familias (RIADIS)</v>
      </c>
      <c r="IH146" t="str">
        <v>Red regioanal LGTBI+</v>
      </c>
      <c r="II146" t="str">
        <v>Renacer</v>
      </c>
      <c r="IJ146" t="str">
        <v>RET Internacional</v>
      </c>
      <c r="IK146" t="str">
        <v>Save the Children (SCI)</v>
      </c>
      <c r="IL146" t="str">
        <v>Sección Peruana de Amnistía Internacional</v>
      </c>
      <c r="IM146" t="str">
        <v>Semillas para la Democracia</v>
      </c>
      <c r="IN146" t="str">
        <v>Servicio Ecuménico para la Dignidad Humana</v>
      </c>
      <c r="IO146" t="str">
        <v>Servicio Jesuita a Migrantes (SJM)</v>
      </c>
      <c r="IP146" t="str">
        <v>Servicio Jesuita a Migrantes y Refugiados (SJMR)</v>
      </c>
      <c r="IQ146" t="str">
        <v>Servicio Jesuita a Refugiados (SJR)</v>
      </c>
      <c r="IR146" t="str">
        <v>Servicio Pastoral de Migrantes Nacional</v>
      </c>
      <c r="IS146" t="str">
        <v>Serviço Pastoral dos Migrantes do Nordeste</v>
      </c>
      <c r="IT146" t="str">
        <v>Sesame Workshop</v>
      </c>
      <c r="IU146" t="str">
        <v>Sociedad Bolivariana de Curaçao</v>
      </c>
      <c r="IV146" t="str">
        <v>Solidarites International/Premiere Urgence Internationale (Consorcio de SI y PUI)</v>
      </c>
      <c r="IW146" t="str">
        <v>Sparkassenstiftung für internationale Kooperation</v>
      </c>
      <c r="IX146" t="str">
        <v>Stichting Slachtofferhulp Curaçao</v>
      </c>
      <c r="IY146" t="str">
        <v>Swisscontact</v>
      </c>
      <c r="IZ146" t="str">
        <v>Tearfund</v>
      </c>
      <c r="JA146" t="str">
        <v>TECHO</v>
      </c>
      <c r="JB146" t="str">
        <v>Terre des Hommes Italy</v>
      </c>
      <c r="JC146" t="str">
        <v>Terre des Hommes Lausanne</v>
      </c>
      <c r="JD146" t="str">
        <v>Terre des Hommes Suisse</v>
      </c>
      <c r="JE146" t="str">
        <v>Universidad Católica del Uruguay (UCU)</v>
      </c>
      <c r="JF146" t="str">
        <v>Universidad de Buenos Aires (UBA)</v>
      </c>
      <c r="JG146" t="str">
        <v>UruVene</v>
      </c>
      <c r="JH146" t="str">
        <v>VenAruba Solidaria</v>
      </c>
      <c r="JI146" t="str">
        <v>VenEuropa</v>
      </c>
      <c r="JJ146" t="str">
        <v>Venezolanos en San Cristóbal</v>
      </c>
      <c r="JK146" t="str">
        <v>Vicaría de Pastoral Social Caritas</v>
      </c>
      <c r="JL146" t="str">
        <v>Vicariato apostólico de Esmeraldas – Nación de Paz (VAE)</v>
      </c>
      <c r="JM146" t="str">
        <v>Visión Mundial</v>
      </c>
      <c r="JN146" t="str">
        <v>War Child</v>
      </c>
      <c r="JO146" t="str">
        <v>We World GVC</v>
      </c>
      <c r="JP146" t="str">
        <v>World Council of Credit Unions</v>
      </c>
      <c r="JQ146" t="str">
        <v>ZOA</v>
      </c>
    </row>
    <row r="147" spans="1:277" ht="43.2" x14ac:dyDescent="0.3">
      <c r="A147" s="37" t="s">
        <v>740</v>
      </c>
      <c r="B147" s="37" t="s">
        <v>741</v>
      </c>
      <c r="C147" s="37" t="s">
        <v>742</v>
      </c>
      <c r="D147" s="37" t="s">
        <v>741</v>
      </c>
      <c r="E147" s="37" t="s">
        <v>743</v>
      </c>
      <c r="F147" s="46" t="b">
        <v>0</v>
      </c>
      <c r="G147" s="46" t="s">
        <v>2167</v>
      </c>
      <c r="I147" t="str" cm="1">
        <f t="array" ref="I147:JQ147">TRANSPOSE(_xlfn._xlws.SORT(_xlfn._xlws.FILTER(Table3[Nombre],ISNUMBER(SEARCH(' Activity Sheet'!C148,Table3[Nombre])),"Not found"),,1))</f>
        <v>100% Diversidad y Derechos</v>
      </c>
      <c r="J147" t="str">
        <v>ABV - Asociación del Bien con la Vida</v>
      </c>
      <c r="K147" t="str">
        <v>ACAPS</v>
      </c>
      <c r="L147" t="str">
        <v>Acción contra el Hambre</v>
      </c>
      <c r="M147" t="str">
        <v>ACT Alianza</v>
      </c>
      <c r="N147" t="str">
        <v>ACTED</v>
      </c>
      <c r="O147" t="str">
        <v>Agencia Adventista de Desarollo y Recursos Asistenciales (ADRA)</v>
      </c>
      <c r="P147" t="str">
        <v>Agencia de Cooperación Alemana para el Desarrollo GIZ</v>
      </c>
      <c r="Q147" t="str">
        <v>AID FOR AIDS</v>
      </c>
      <c r="R147" t="str">
        <v>AIDS Healthcare Foundation</v>
      </c>
      <c r="S147" t="str">
        <v>Aldeas Infantiles SOS</v>
      </c>
      <c r="T147" t="str">
        <v>Alianza por la Solidaridad</v>
      </c>
      <c r="U147" t="str">
        <v>Alianza por Venezuela</v>
      </c>
      <c r="V147" t="str">
        <v>Alto Comisionado de las Naciones Unidas para los Refugiados (ACNUR)</v>
      </c>
      <c r="W147" t="str">
        <v>Asociación Aves</v>
      </c>
      <c r="X147" t="str">
        <v>Asociación Caritativa y Cultural Amigos do Noivo</v>
      </c>
      <c r="Y147" t="str">
        <v>Asociación Churún Merú</v>
      </c>
      <c r="Z147" t="str">
        <v>Asociación Civil de Chamos Venezolanos</v>
      </c>
      <c r="AA147" t="str">
        <v>Asociación Civil El Paso</v>
      </c>
      <c r="AB147" t="str">
        <v>Asociación Civil Venezolana en Paraguay</v>
      </c>
      <c r="AC147" t="str">
        <v>Asociación Construyendo Caminos de Esperanza Frente a la Injusticia, el Rechazo y el Olvido (CCEFIRO)</v>
      </c>
      <c r="AD147" t="str">
        <v>Asociación de Apoyo al Desarrollo - APOYAR</v>
      </c>
      <c r="AE147" t="str">
        <v>Asociacion de Jubilados y Pensionados Venezolanos en Argentina</v>
      </c>
      <c r="AF147" t="str">
        <v>Asociación de Psicólogos Venezolanos en Argentina</v>
      </c>
      <c r="AG147" t="str">
        <v>Asociación de venezolanos en la República argentina (ASOVEN)</v>
      </c>
      <c r="AH147" t="str">
        <v>Asociación educativa y caritativa Vale da Benção (AEBVB)</v>
      </c>
      <c r="AI147" t="str">
        <v>Asociación Idas y Vueltas</v>
      </c>
      <c r="AJ147" t="str">
        <v>Asociación ILLARI-AMANECER</v>
      </c>
      <c r="AK147" t="str">
        <v>Asociación Inmigrante Feliz</v>
      </c>
      <c r="AL147" t="str">
        <v>Asociación Manos Veneguayas</v>
      </c>
      <c r="AM147" t="str">
        <v>AsociacIón Misioneros de San Carlos Scalabrinianos</v>
      </c>
      <c r="AN147" t="str">
        <v>Asociación Mutual Israelita Argentina</v>
      </c>
      <c r="AO147" t="str">
        <v>Asociación Profamilia</v>
      </c>
      <c r="AP147" t="str">
        <v>Asociación Quinta Ola</v>
      </c>
      <c r="AQ147" t="str">
        <v>Asociación Solidaridad y Acción</v>
      </c>
      <c r="AR147" t="str">
        <v>Asociación Venezolana en Chile</v>
      </c>
      <c r="AS147" t="str">
        <v>Associação Hermanitos</v>
      </c>
      <c r="AT147" t="str">
        <v>Ayuda en Acción</v>
      </c>
      <c r="AU147" t="str">
        <v>Bethany Christian Services</v>
      </c>
      <c r="AV147" t="str">
        <v>Blumont</v>
      </c>
      <c r="AW147" t="str">
        <v>Capellanía de migrantes venezolanos de la diócesis de Lurín</v>
      </c>
      <c r="AX147" t="str">
        <v>CARE</v>
      </c>
      <c r="AY147" t="str">
        <v>Cáritas Alemania</v>
      </c>
      <c r="AZ147" t="str">
        <v>Cáritas Aruba</v>
      </c>
      <c r="BA147" t="str">
        <v>Cáritas Bolivia</v>
      </c>
      <c r="BB147" t="str">
        <v>Cáritas Brasil</v>
      </c>
      <c r="BC147" t="str">
        <v>Caritas Ecuador</v>
      </c>
      <c r="BD147" t="str">
        <v>Caritas Manaus</v>
      </c>
      <c r="BE147" t="str">
        <v>Caritas Parana</v>
      </c>
      <c r="BF147" t="str">
        <v>Cáritas Perú</v>
      </c>
      <c r="BG147" t="str">
        <v>Cáritas Rio de Janeiro</v>
      </c>
      <c r="BH147" t="str">
        <v>Cáritas São Paulo</v>
      </c>
      <c r="BI147" t="str">
        <v>Cáritas Suiza</v>
      </c>
      <c r="BJ147" t="str">
        <v>Cáritas Willemstad</v>
      </c>
      <c r="BK147" t="str">
        <v>Casa Cemisol</v>
      </c>
      <c r="BL147" t="str">
        <v>Casa Hogar San José</v>
      </c>
      <c r="BM147" t="str">
        <v>Casa Violeta</v>
      </c>
      <c r="BN147" t="str">
        <v>Centro de Atencion alMigrante (CAM)</v>
      </c>
      <c r="BO147" t="str">
        <v>Centro de Atencion Psicosocial (CAPS)</v>
      </c>
      <c r="BP147" t="str">
        <v>Centro de Defensa de los Derechos Humanos de Guarulhos (CCDH)</v>
      </c>
      <c r="BQ147" t="str">
        <v>Centro de Desarrollo y Autogestión</v>
      </c>
      <c r="BR147" t="str">
        <v>Centro de Estudios y Programas Integrados para el Desarrollo Sostenible (CIEDS)</v>
      </c>
      <c r="BS147" t="str">
        <v>Centro de Estudios y Solidaridad con América Latina (CESAL)</v>
      </c>
      <c r="BT147" t="str">
        <v>Centro de Migración y Derechos Humanos de la Diócesis de Roraima</v>
      </c>
      <c r="BU147" t="str">
        <v>Centro Familiar Familias Sin Fronteras – Fundación Familia Sin Fronteras</v>
      </c>
      <c r="BV147" t="str">
        <v>CESVI-Cooperazione e Sviluppo</v>
      </c>
      <c r="BW147" t="str">
        <v>ChildFund Internacional</v>
      </c>
      <c r="BX147" t="str">
        <v>CHS Alternativo</v>
      </c>
      <c r="BY147" t="str">
        <v>CIR - Conselho Indígena de Roraima</v>
      </c>
      <c r="BZ147" t="str">
        <v>Coletivo MOSAICO - Asociación del Movimiento Social, Ambiental, Interactivo, Cultural y Organizacional</v>
      </c>
      <c r="CA147" t="str">
        <v>COLVENZ</v>
      </c>
      <c r="CB147" t="str">
        <v>Comisión Argentina para Refugiados y Migrantes (CAREF)</v>
      </c>
      <c r="CC147" t="str">
        <v>Comité Internacional de la Cruz Roja</v>
      </c>
      <c r="CD147" t="str">
        <v>Comité Internacional de Rescate (IRC)</v>
      </c>
      <c r="CE147" t="str">
        <v>Comité Internacional para el Desarrollo de los Pueblos (CISP)</v>
      </c>
      <c r="CF147" t="str">
        <v>Comite permanente por la defensa de los derechos humanos (CDH)</v>
      </c>
      <c r="CG147" t="str">
        <v>Compasión internacional</v>
      </c>
      <c r="CH147" t="str">
        <v>Compassiva</v>
      </c>
      <c r="CI147" t="str">
        <v>Conozco mis derechos</v>
      </c>
      <c r="CJ147" t="str">
        <v>ConQuito</v>
      </c>
      <c r="CK147" t="str">
        <v>Consejo Danés para los Refugiados (DRC)</v>
      </c>
      <c r="CL147" t="str">
        <v>Consejo Interreligioso del Perú - Religiones por la Paz</v>
      </c>
      <c r="CM147" t="str">
        <v>Consejo Noruego para los Refugiados (NRC)</v>
      </c>
      <c r="CN147" t="str">
        <v>Consorcio de Org. Privadas de promoción al desarrollo de la micro y pequeña empresa</v>
      </c>
      <c r="CO147" t="str">
        <v>COOPI - Cooperación Internacional</v>
      </c>
      <c r="CP147" t="str">
        <v>Corporacion Minuto de Dios</v>
      </c>
      <c r="CQ147" t="str">
        <v>Corporación Opción Legal</v>
      </c>
      <c r="CR147" t="str">
        <v>Corporación para el Desarrollo de Emprendimiento y la Innovación Social</v>
      </c>
      <c r="CS147" t="str">
        <v>Cruz Roja Argentina</v>
      </c>
      <c r="CT147" t="str">
        <v>Cruz Roja Colombia</v>
      </c>
      <c r="CU147" t="str">
        <v>Cruz Roja Ecuador</v>
      </c>
      <c r="CV147" t="str">
        <v>Cruz Roja Española</v>
      </c>
      <c r="CW147" t="str">
        <v>Cruz Roja Panamá</v>
      </c>
      <c r="CX147" t="str">
        <v>Cruz Roja Paraguay</v>
      </c>
      <c r="CY147" t="str">
        <v>Cruz Roja Perú</v>
      </c>
      <c r="CZ147" t="str">
        <v>Cruz Roja Uruguay</v>
      </c>
      <c r="DA147" t="str">
        <v>Cuso Internacional</v>
      </c>
      <c r="DB147" t="str">
        <v>DCF (Danielle’s Children Fund)</v>
      </c>
      <c r="DC147" t="str">
        <v>Desarrollo Cooperativo Agrícola Internacional / Voluntarios en Asistencia Cooperativa en el Extranjero</v>
      </c>
      <c r="DD147" t="str">
        <v>Diakonie Katastrophenhilfe</v>
      </c>
      <c r="DE147" t="str">
        <v>Diálogo Diverso</v>
      </c>
      <c r="DF147" t="str">
        <v>Diáspora Venezolana en República Dominicana</v>
      </c>
      <c r="DG147" t="str">
        <v>Duendes y Ángeles Vinotinto República Dominicana</v>
      </c>
      <c r="DH147" t="str">
        <v>Embajadores internacionales de Canarinhos da Amazonia por la paz</v>
      </c>
      <c r="DI147" t="str">
        <v>Encuentros SJS (Servicio Jesuita de la Solidaridad)</v>
      </c>
      <c r="DJ147" t="str">
        <v>Ending Violence Against Migrants</v>
      </c>
      <c r="DK147" t="str">
        <v>Entidad de las Naciones Unidas para la Igualdad de Género y el Empoderamiento de las Mujeres</v>
      </c>
      <c r="DL147" t="str">
        <v>Famia Planea</v>
      </c>
      <c r="DM147" t="str">
        <v>Family Planning Association of Trinidad and Tobago</v>
      </c>
      <c r="DN147" t="str">
        <v>Federación de Mujeres de Sucumbíos</v>
      </c>
      <c r="DO147" t="str">
        <v>Federación Internacional de la Cruz Roja (FIRC)</v>
      </c>
      <c r="DP147" t="str">
        <v>Federación internacional humanitaria</v>
      </c>
      <c r="DQ147" t="str">
        <v>Federación Luterana Mundial</v>
      </c>
      <c r="DR147" t="str">
        <v>Fondo de las Naciones Unidas para la Infancia (UNICEF)</v>
      </c>
      <c r="DS147" t="str">
        <v>Fondo de Población de las Naciones Unidas (UNFPA)</v>
      </c>
      <c r="DT147" t="str">
        <v>Fondo Ecuatoriano Populorum Progressio</v>
      </c>
      <c r="DU147" t="str">
        <v>Foro de Israel para la Ayuda Humanitaria Internacional (IsraAID)</v>
      </c>
      <c r="DV147" t="str">
        <v>Foro de la Sociedad Civil en Salud (ForoSalud)</v>
      </c>
      <c r="DW147" t="str">
        <v>Foro Salud Callao</v>
      </c>
      <c r="DX147" t="str">
        <v>Fraternidade Sem Fronteiras</v>
      </c>
      <c r="DY147" t="str">
        <v>Fundación “Project Hope of Colombia”</v>
      </c>
      <c r="DZ147" t="str">
        <v>Fundación Alas de Colibrí</v>
      </c>
      <c r="EA147" t="str">
        <v>Fundación Americares</v>
      </c>
      <c r="EB147" t="str">
        <v>Fundación AVSI</v>
      </c>
      <c r="EC147" t="str">
        <v>Fundación Baylor Colombia</v>
      </c>
      <c r="ED147" t="str">
        <v>Fundación Casa de Refugio Matilde</v>
      </c>
      <c r="EE147" t="str">
        <v>Fundación Colonia de Venezuela en República Dominicana (FUNCOVERD)</v>
      </c>
      <c r="EF147" t="str">
        <v>Fundación Comisión Católica Argentina de Migraciones (FCCAM)</v>
      </c>
      <c r="EG147" t="str">
        <v>Fundación CRISFE</v>
      </c>
      <c r="EH147" t="str">
        <v>Fundación de Ayuda Social de Las Iglesias Cristianas</v>
      </c>
      <c r="EI147" t="str">
        <v>Fundación de Ayuda Social de las Iglesias Cristianas (FASIC)</v>
      </c>
      <c r="EJ147" t="str">
        <v>Fundación de Emigrantes Venezolanos (FEV)</v>
      </c>
      <c r="EK147" t="str">
        <v>Fundación de las Americas (FUDELA)</v>
      </c>
      <c r="EL147" t="str">
        <v>Fundación Educativa Rada</v>
      </c>
      <c r="EM147" t="str">
        <v>Fundación Equidad</v>
      </c>
      <c r="EN147" t="str">
        <v>Fundación Halü Bienestar Humano (HALU)</v>
      </c>
      <c r="EO147" t="str">
        <v>Fundación Huésped</v>
      </c>
      <c r="EP147" t="str">
        <v>Fundación Human Rights Caribbean (HRC)</v>
      </c>
      <c r="EQ147" t="str">
        <v>Fundación Las Golondrinas</v>
      </c>
      <c r="ER147" t="str">
        <v>Fundación Manos Abiertas</v>
      </c>
      <c r="ES147" t="str">
        <v>Fundación Mi Sangre</v>
      </c>
      <c r="ET147" t="str">
        <v>Fundación Nuestros Jóvenes</v>
      </c>
      <c r="EU147" t="str">
        <v>Fundacion pa Hende Muhe den Dificultad (FHMD)</v>
      </c>
      <c r="EV147" t="str">
        <v>Fundación Pan de Vida</v>
      </c>
      <c r="EW147" t="str">
        <v>Fundación Panamericana de Desarrollo</v>
      </c>
      <c r="EX147" t="str">
        <v>Fundación Panamericana para el Desarrollo (FUPAD)</v>
      </c>
      <c r="EY147" t="str">
        <v>Fundación para Asistencia a las Víctimas</v>
      </c>
      <c r="EZ147" t="str">
        <v>Fundación para la Integración y el Desarrollo de América Latina (FIDAL)</v>
      </c>
      <c r="FA147" t="str">
        <v>Fundación Salú pa Tur</v>
      </c>
      <c r="FB147" t="str">
        <v>Fundación Scalabrini Bolivia</v>
      </c>
      <c r="FC147" t="str">
        <v>Fundacion Scalabrini Chile</v>
      </c>
      <c r="FD147" t="str">
        <v>Fundación SES</v>
      </c>
      <c r="FE147" t="str">
        <v>Fundación Solidaria Trabajo para un Hermano</v>
      </c>
      <c r="FF147" t="str">
        <v>Fundación Stima</v>
      </c>
      <c r="FG147" t="str">
        <v>Fundación Takuna</v>
      </c>
      <c r="FH147" t="str">
        <v>Fundación Tarabita</v>
      </c>
      <c r="FI147" t="str">
        <v>Fundación Venex Curacao</v>
      </c>
      <c r="FJ147" t="str">
        <v>Globalizate Radio</v>
      </c>
      <c r="FK147" t="str">
        <v>GOAL</v>
      </c>
      <c r="FL147" t="str">
        <v>Heartland Alliance International (HAI)</v>
      </c>
      <c r="FM147" t="str">
        <v>HELVETAS Swiss Intercooperation</v>
      </c>
      <c r="FN147" t="str">
        <v>Hermanos Salesianas</v>
      </c>
      <c r="FO147" t="str">
        <v>HIAS</v>
      </c>
      <c r="FP147" t="str">
        <v>Hogar de Cristo</v>
      </c>
      <c r="FQ147" t="str">
        <v>Hogar de Nazareth</v>
      </c>
      <c r="FR147" t="str">
        <v>Human Rights Defence Curaçao</v>
      </c>
      <c r="FS147" t="str">
        <v>Humanity &amp; Inclusion</v>
      </c>
      <c r="FT147" t="str">
        <v>Humans Analytic</v>
      </c>
      <c r="FU147" t="str">
        <v>IEB - Instituto Internacional de Educação do Brasil</v>
      </c>
      <c r="FV147" t="str">
        <v>iMMAP</v>
      </c>
      <c r="FW147" t="str">
        <v>IMPACT Initiatives (REACH)</v>
      </c>
      <c r="FX147" t="str">
        <v>Institute of Natural and Cultural Heritage (IPANC)</v>
      </c>
      <c r="FY147" t="str">
        <v>Instituto de Democracia y Derechos Humanos</v>
      </c>
      <c r="FZ147" t="str">
        <v>Instituto de maná</v>
      </c>
      <c r="GA147" t="str">
        <v>Instituto de Promoción del Desarrollo Solidario</v>
      </c>
      <c r="GB147" t="str">
        <v>Instituto Dominicano de Desarrollo Integral</v>
      </c>
      <c r="GC147" t="str">
        <v>Instituto Félix Guattari</v>
      </c>
      <c r="GD147" t="str">
        <v>Instituto Nice</v>
      </c>
      <c r="GE147" t="str">
        <v>Instituto para las Migraciones y Derechos Humanos (IMDH)</v>
      </c>
      <c r="GF147" t="str">
        <v>Instituto Pirilampos - Grupo de visitas y acciones voluntarias en Roraima</v>
      </c>
      <c r="GG147" t="str">
        <v>INTERSOS</v>
      </c>
      <c r="GH147" t="str">
        <v>IPANC</v>
      </c>
      <c r="GI147" t="str">
        <v>Kimirina Coorporation</v>
      </c>
      <c r="GJ147" t="str">
        <v>La Bolsa del Samaritano</v>
      </c>
      <c r="GK147" t="str">
        <v>Lutheran World Relief</v>
      </c>
      <c r="GL147" t="str">
        <v>Malteser International</v>
      </c>
      <c r="GM147" t="str">
        <v>Más Igualdad Perú</v>
      </c>
      <c r="GN147" t="str">
        <v>MedGlobal</v>
      </c>
      <c r="GO147" t="str">
        <v>Medical Teams International</v>
      </c>
      <c r="GP147" t="str">
        <v>Médicos del Mundo</v>
      </c>
      <c r="GQ147" t="str">
        <v>Mercy Corps</v>
      </c>
      <c r="GR147" t="str">
        <v>Migrantes, Refugiados y Argentinos Emprendedores Sociales (MIRARES)</v>
      </c>
      <c r="GS147" t="str">
        <v>Mision Scalabriniana - Ecuador</v>
      </c>
      <c r="GT147" t="str">
        <v>Missão Paz</v>
      </c>
      <c r="GU147" t="str">
        <v>Movimiento de Mujeres de El Oro</v>
      </c>
      <c r="GV147" t="str">
        <v>Movimiento LGBT+ Brasil</v>
      </c>
      <c r="GW147" t="str">
        <v>Museu A CASA</v>
      </c>
      <c r="GX147" t="str">
        <v>Nueva organización</v>
      </c>
      <c r="GY147" t="str">
        <v>Oficina de la Coordinadora Residente UN</v>
      </c>
      <c r="GZ147" t="str">
        <v>Oficina de las Naciones Unidas de Servicios para Proyectos (UNOPS)</v>
      </c>
      <c r="HA147" t="str">
        <v>Oficina de Naciones Unidas contra la Droga y el Delito (ONUDD)</v>
      </c>
      <c r="HB147" t="str">
        <v>Oficina de Naciones Unidas para la Coordinación de Asuntos Humanitarios</v>
      </c>
      <c r="HC147" t="str">
        <v>Oficina del Alto Comisionado de las Naciones Unidas para los Derechos Humanos (ACNUDH)</v>
      </c>
      <c r="HD147" t="str">
        <v>ONU voluntarios</v>
      </c>
      <c r="HE147" t="str">
        <v>Opportunity International/AGAPE</v>
      </c>
      <c r="HF147" t="str">
        <v>Organización de Estados Iberoamericanos para la Educación, la Ciencia y la Cultura (OEI)</v>
      </c>
      <c r="HG147" t="str">
        <v>Organización de las Naciones Unidas para la Alimentación y la Agricultura (FAO)</v>
      </c>
      <c r="HH147" t="str">
        <v>Organización de las Naciones Unidas para la Educación, la Ciencia y la Cultura (UNESCO)</v>
      </c>
      <c r="HI147" t="str">
        <v>Organización Fuerza Internacional de Capellanía DDHH y DIH OFICA ICC</v>
      </c>
      <c r="HJ147" t="str">
        <v>Organización Internacional del Trabajo (OIT)</v>
      </c>
      <c r="HK147" t="str">
        <v>Organización Internacional para las Migraciones (OIM)</v>
      </c>
      <c r="HL147" t="str">
        <v>Organización Panamericana de la Salud/Organización Mundial de la Salud (OPS/OMS)</v>
      </c>
      <c r="HM147" t="str">
        <v>OXFAM</v>
      </c>
      <c r="HN147" t="str">
        <v>Parroquia Eclesiástica San Francisco</v>
      </c>
      <c r="HO147" t="str">
        <v>Parroquia Ntra Sra Asunción y Madre de los Migrantes</v>
      </c>
      <c r="HP147" t="str">
        <v>Pastoral de Movilidad Humana - Conferencia Episcopal Peruana</v>
      </c>
      <c r="HQ147" t="str">
        <v>Pastoral Social Cáritas</v>
      </c>
      <c r="HR147" t="str">
        <v>Patronato de Amparo Social de Tulcán</v>
      </c>
      <c r="HS147" t="str">
        <v>Peace for Development</v>
      </c>
      <c r="HT147" t="str">
        <v>Plan Internacional</v>
      </c>
      <c r="HU147" t="str">
        <v>Première Urgence Internationale</v>
      </c>
      <c r="HV147" t="str">
        <v>PROBONO Colombia</v>
      </c>
      <c r="HW147" t="str">
        <v>Progetto mondo mlal</v>
      </c>
      <c r="HX147" t="str">
        <v>Programa Conjunto de las Naciones Unidas sobre el VIH/SIDA (ONUSIDA)</v>
      </c>
      <c r="HY147" t="str">
        <v>Programa de las Naciones Unidas para el Desarrollo (PNUD)</v>
      </c>
      <c r="HZ147" t="str">
        <v>Programa de las Naciones Unidas para los Asentamientos Humanos (UN Habitat)</v>
      </c>
      <c r="IA147" t="str">
        <v>Programa de Soporte a la autoayuda de personas seropositivas</v>
      </c>
      <c r="IB147" t="str">
        <v>Programa Mundial de Alimentos (PMA)</v>
      </c>
      <c r="IC147" t="str">
        <v>Purik Huasi</v>
      </c>
      <c r="ID147" t="str">
        <v>Red con Migrantes y Refugiados</v>
      </c>
      <c r="IE147" t="str">
        <v>Red de Investigaciones Orientadas a la Solución de Problemas en Derechos Humanos</v>
      </c>
      <c r="IF147" t="str">
        <v>Red Internacional de Migración Scalabrini</v>
      </c>
      <c r="IG147" t="str">
        <v>Red Latinoamericana de Organizaciones no Gubernamentales de Personas con Discapacidad y sus Familias (RIADIS)</v>
      </c>
      <c r="IH147" t="str">
        <v>Red regioanal LGTBI+</v>
      </c>
      <c r="II147" t="str">
        <v>Renacer</v>
      </c>
      <c r="IJ147" t="str">
        <v>RET Internacional</v>
      </c>
      <c r="IK147" t="str">
        <v>Save the Children (SCI)</v>
      </c>
      <c r="IL147" t="str">
        <v>Sección Peruana de Amnistía Internacional</v>
      </c>
      <c r="IM147" t="str">
        <v>Semillas para la Democracia</v>
      </c>
      <c r="IN147" t="str">
        <v>Servicio Ecuménico para la Dignidad Humana</v>
      </c>
      <c r="IO147" t="str">
        <v>Servicio Jesuita a Migrantes (SJM)</v>
      </c>
      <c r="IP147" t="str">
        <v>Servicio Jesuita a Migrantes y Refugiados (SJMR)</v>
      </c>
      <c r="IQ147" t="str">
        <v>Servicio Jesuita a Refugiados (SJR)</v>
      </c>
      <c r="IR147" t="str">
        <v>Servicio Pastoral de Migrantes Nacional</v>
      </c>
      <c r="IS147" t="str">
        <v>Serviço Pastoral dos Migrantes do Nordeste</v>
      </c>
      <c r="IT147" t="str">
        <v>Sesame Workshop</v>
      </c>
      <c r="IU147" t="str">
        <v>Sociedad Bolivariana de Curaçao</v>
      </c>
      <c r="IV147" t="str">
        <v>Solidarites International/Premiere Urgence Internationale (Consorcio de SI y PUI)</v>
      </c>
      <c r="IW147" t="str">
        <v>Sparkassenstiftung für internationale Kooperation</v>
      </c>
      <c r="IX147" t="str">
        <v>Stichting Slachtofferhulp Curaçao</v>
      </c>
      <c r="IY147" t="str">
        <v>Swisscontact</v>
      </c>
      <c r="IZ147" t="str">
        <v>Tearfund</v>
      </c>
      <c r="JA147" t="str">
        <v>TECHO</v>
      </c>
      <c r="JB147" t="str">
        <v>Terre des Hommes Italy</v>
      </c>
      <c r="JC147" t="str">
        <v>Terre des Hommes Lausanne</v>
      </c>
      <c r="JD147" t="str">
        <v>Terre des Hommes Suisse</v>
      </c>
      <c r="JE147" t="str">
        <v>Universidad Católica del Uruguay (UCU)</v>
      </c>
      <c r="JF147" t="str">
        <v>Universidad de Buenos Aires (UBA)</v>
      </c>
      <c r="JG147" t="str">
        <v>UruVene</v>
      </c>
      <c r="JH147" t="str">
        <v>VenAruba Solidaria</v>
      </c>
      <c r="JI147" t="str">
        <v>VenEuropa</v>
      </c>
      <c r="JJ147" t="str">
        <v>Venezolanos en San Cristóbal</v>
      </c>
      <c r="JK147" t="str">
        <v>Vicaría de Pastoral Social Caritas</v>
      </c>
      <c r="JL147" t="str">
        <v>Vicariato apostólico de Esmeraldas – Nación de Paz (VAE)</v>
      </c>
      <c r="JM147" t="str">
        <v>Visión Mundial</v>
      </c>
      <c r="JN147" t="str">
        <v>War Child</v>
      </c>
      <c r="JO147" t="str">
        <v>We World GVC</v>
      </c>
      <c r="JP147" t="str">
        <v>World Council of Credit Unions</v>
      </c>
      <c r="JQ147" t="str">
        <v>ZOA</v>
      </c>
    </row>
    <row r="148" spans="1:277" ht="28.8" x14ac:dyDescent="0.3">
      <c r="A148" s="37" t="s">
        <v>857</v>
      </c>
      <c r="B148" s="37" t="s">
        <v>1579</v>
      </c>
      <c r="C148" s="37" t="s">
        <v>1580</v>
      </c>
      <c r="D148" s="37" t="s">
        <v>1581</v>
      </c>
      <c r="E148" s="37" t="s">
        <v>861</v>
      </c>
      <c r="F148" s="46" t="b">
        <v>0</v>
      </c>
      <c r="G148" s="46" t="s">
        <v>2167</v>
      </c>
      <c r="I148" t="str" cm="1">
        <f t="array" ref="I148:JQ148">TRANSPOSE(_xlfn._xlws.SORT(_xlfn._xlws.FILTER(Table3[Nombre],ISNUMBER(SEARCH(' Activity Sheet'!C149,Table3[Nombre])),"Not found"),,1))</f>
        <v>100% Diversidad y Derechos</v>
      </c>
      <c r="J148" t="str">
        <v>ABV - Asociación del Bien con la Vida</v>
      </c>
      <c r="K148" t="str">
        <v>ACAPS</v>
      </c>
      <c r="L148" t="str">
        <v>Acción contra el Hambre</v>
      </c>
      <c r="M148" t="str">
        <v>ACT Alianza</v>
      </c>
      <c r="N148" t="str">
        <v>ACTED</v>
      </c>
      <c r="O148" t="str">
        <v>Agencia Adventista de Desarollo y Recursos Asistenciales (ADRA)</v>
      </c>
      <c r="P148" t="str">
        <v>Agencia de Cooperación Alemana para el Desarrollo GIZ</v>
      </c>
      <c r="Q148" t="str">
        <v>AID FOR AIDS</v>
      </c>
      <c r="R148" t="str">
        <v>AIDS Healthcare Foundation</v>
      </c>
      <c r="S148" t="str">
        <v>Aldeas Infantiles SOS</v>
      </c>
      <c r="T148" t="str">
        <v>Alianza por la Solidaridad</v>
      </c>
      <c r="U148" t="str">
        <v>Alianza por Venezuela</v>
      </c>
      <c r="V148" t="str">
        <v>Alto Comisionado de las Naciones Unidas para los Refugiados (ACNUR)</v>
      </c>
      <c r="W148" t="str">
        <v>Asociación Aves</v>
      </c>
      <c r="X148" t="str">
        <v>Asociación Caritativa y Cultural Amigos do Noivo</v>
      </c>
      <c r="Y148" t="str">
        <v>Asociación Churún Merú</v>
      </c>
      <c r="Z148" t="str">
        <v>Asociación Civil de Chamos Venezolanos</v>
      </c>
      <c r="AA148" t="str">
        <v>Asociación Civil El Paso</v>
      </c>
      <c r="AB148" t="str">
        <v>Asociación Civil Venezolana en Paraguay</v>
      </c>
      <c r="AC148" t="str">
        <v>Asociación Construyendo Caminos de Esperanza Frente a la Injusticia, el Rechazo y el Olvido (CCEFIRO)</v>
      </c>
      <c r="AD148" t="str">
        <v>Asociación de Apoyo al Desarrollo - APOYAR</v>
      </c>
      <c r="AE148" t="str">
        <v>Asociacion de Jubilados y Pensionados Venezolanos en Argentina</v>
      </c>
      <c r="AF148" t="str">
        <v>Asociación de Psicólogos Venezolanos en Argentina</v>
      </c>
      <c r="AG148" t="str">
        <v>Asociación de venezolanos en la República argentina (ASOVEN)</v>
      </c>
      <c r="AH148" t="str">
        <v>Asociación educativa y caritativa Vale da Benção (AEBVB)</v>
      </c>
      <c r="AI148" t="str">
        <v>Asociación Idas y Vueltas</v>
      </c>
      <c r="AJ148" t="str">
        <v>Asociación ILLARI-AMANECER</v>
      </c>
      <c r="AK148" t="str">
        <v>Asociación Inmigrante Feliz</v>
      </c>
      <c r="AL148" t="str">
        <v>Asociación Manos Veneguayas</v>
      </c>
      <c r="AM148" t="str">
        <v>AsociacIón Misioneros de San Carlos Scalabrinianos</v>
      </c>
      <c r="AN148" t="str">
        <v>Asociación Mutual Israelita Argentina</v>
      </c>
      <c r="AO148" t="str">
        <v>Asociación Profamilia</v>
      </c>
      <c r="AP148" t="str">
        <v>Asociación Quinta Ola</v>
      </c>
      <c r="AQ148" t="str">
        <v>Asociación Solidaridad y Acción</v>
      </c>
      <c r="AR148" t="str">
        <v>Asociación Venezolana en Chile</v>
      </c>
      <c r="AS148" t="str">
        <v>Associação Hermanitos</v>
      </c>
      <c r="AT148" t="str">
        <v>Ayuda en Acción</v>
      </c>
      <c r="AU148" t="str">
        <v>Bethany Christian Services</v>
      </c>
      <c r="AV148" t="str">
        <v>Blumont</v>
      </c>
      <c r="AW148" t="str">
        <v>Capellanía de migrantes venezolanos de la diócesis de Lurín</v>
      </c>
      <c r="AX148" t="str">
        <v>CARE</v>
      </c>
      <c r="AY148" t="str">
        <v>Cáritas Alemania</v>
      </c>
      <c r="AZ148" t="str">
        <v>Cáritas Aruba</v>
      </c>
      <c r="BA148" t="str">
        <v>Cáritas Bolivia</v>
      </c>
      <c r="BB148" t="str">
        <v>Cáritas Brasil</v>
      </c>
      <c r="BC148" t="str">
        <v>Caritas Ecuador</v>
      </c>
      <c r="BD148" t="str">
        <v>Caritas Manaus</v>
      </c>
      <c r="BE148" t="str">
        <v>Caritas Parana</v>
      </c>
      <c r="BF148" t="str">
        <v>Cáritas Perú</v>
      </c>
      <c r="BG148" t="str">
        <v>Cáritas Rio de Janeiro</v>
      </c>
      <c r="BH148" t="str">
        <v>Cáritas São Paulo</v>
      </c>
      <c r="BI148" t="str">
        <v>Cáritas Suiza</v>
      </c>
      <c r="BJ148" t="str">
        <v>Cáritas Willemstad</v>
      </c>
      <c r="BK148" t="str">
        <v>Casa Cemisol</v>
      </c>
      <c r="BL148" t="str">
        <v>Casa Hogar San José</v>
      </c>
      <c r="BM148" t="str">
        <v>Casa Violeta</v>
      </c>
      <c r="BN148" t="str">
        <v>Centro de Atencion alMigrante (CAM)</v>
      </c>
      <c r="BO148" t="str">
        <v>Centro de Atencion Psicosocial (CAPS)</v>
      </c>
      <c r="BP148" t="str">
        <v>Centro de Defensa de los Derechos Humanos de Guarulhos (CCDH)</v>
      </c>
      <c r="BQ148" t="str">
        <v>Centro de Desarrollo y Autogestión</v>
      </c>
      <c r="BR148" t="str">
        <v>Centro de Estudios y Programas Integrados para el Desarrollo Sostenible (CIEDS)</v>
      </c>
      <c r="BS148" t="str">
        <v>Centro de Estudios y Solidaridad con América Latina (CESAL)</v>
      </c>
      <c r="BT148" t="str">
        <v>Centro de Migración y Derechos Humanos de la Diócesis de Roraima</v>
      </c>
      <c r="BU148" t="str">
        <v>Centro Familiar Familias Sin Fronteras – Fundación Familia Sin Fronteras</v>
      </c>
      <c r="BV148" t="str">
        <v>CESVI-Cooperazione e Sviluppo</v>
      </c>
      <c r="BW148" t="str">
        <v>ChildFund Internacional</v>
      </c>
      <c r="BX148" t="str">
        <v>CHS Alternativo</v>
      </c>
      <c r="BY148" t="str">
        <v>CIR - Conselho Indígena de Roraima</v>
      </c>
      <c r="BZ148" t="str">
        <v>Coletivo MOSAICO - Asociación del Movimiento Social, Ambiental, Interactivo, Cultural y Organizacional</v>
      </c>
      <c r="CA148" t="str">
        <v>COLVENZ</v>
      </c>
      <c r="CB148" t="str">
        <v>Comisión Argentina para Refugiados y Migrantes (CAREF)</v>
      </c>
      <c r="CC148" t="str">
        <v>Comité Internacional de la Cruz Roja</v>
      </c>
      <c r="CD148" t="str">
        <v>Comité Internacional de Rescate (IRC)</v>
      </c>
      <c r="CE148" t="str">
        <v>Comité Internacional para el Desarrollo de los Pueblos (CISP)</v>
      </c>
      <c r="CF148" t="str">
        <v>Comite permanente por la defensa de los derechos humanos (CDH)</v>
      </c>
      <c r="CG148" t="str">
        <v>Compasión internacional</v>
      </c>
      <c r="CH148" t="str">
        <v>Compassiva</v>
      </c>
      <c r="CI148" t="str">
        <v>Conozco mis derechos</v>
      </c>
      <c r="CJ148" t="str">
        <v>ConQuito</v>
      </c>
      <c r="CK148" t="str">
        <v>Consejo Danés para los Refugiados (DRC)</v>
      </c>
      <c r="CL148" t="str">
        <v>Consejo Interreligioso del Perú - Religiones por la Paz</v>
      </c>
      <c r="CM148" t="str">
        <v>Consejo Noruego para los Refugiados (NRC)</v>
      </c>
      <c r="CN148" t="str">
        <v>Consorcio de Org. Privadas de promoción al desarrollo de la micro y pequeña empresa</v>
      </c>
      <c r="CO148" t="str">
        <v>COOPI - Cooperación Internacional</v>
      </c>
      <c r="CP148" t="str">
        <v>Corporacion Minuto de Dios</v>
      </c>
      <c r="CQ148" t="str">
        <v>Corporación Opción Legal</v>
      </c>
      <c r="CR148" t="str">
        <v>Corporación para el Desarrollo de Emprendimiento y la Innovación Social</v>
      </c>
      <c r="CS148" t="str">
        <v>Cruz Roja Argentina</v>
      </c>
      <c r="CT148" t="str">
        <v>Cruz Roja Colombia</v>
      </c>
      <c r="CU148" t="str">
        <v>Cruz Roja Ecuador</v>
      </c>
      <c r="CV148" t="str">
        <v>Cruz Roja Española</v>
      </c>
      <c r="CW148" t="str">
        <v>Cruz Roja Panamá</v>
      </c>
      <c r="CX148" t="str">
        <v>Cruz Roja Paraguay</v>
      </c>
      <c r="CY148" t="str">
        <v>Cruz Roja Perú</v>
      </c>
      <c r="CZ148" t="str">
        <v>Cruz Roja Uruguay</v>
      </c>
      <c r="DA148" t="str">
        <v>Cuso Internacional</v>
      </c>
      <c r="DB148" t="str">
        <v>DCF (Danielle’s Children Fund)</v>
      </c>
      <c r="DC148" t="str">
        <v>Desarrollo Cooperativo Agrícola Internacional / Voluntarios en Asistencia Cooperativa en el Extranjero</v>
      </c>
      <c r="DD148" t="str">
        <v>Diakonie Katastrophenhilfe</v>
      </c>
      <c r="DE148" t="str">
        <v>Diálogo Diverso</v>
      </c>
      <c r="DF148" t="str">
        <v>Diáspora Venezolana en República Dominicana</v>
      </c>
      <c r="DG148" t="str">
        <v>Duendes y Ángeles Vinotinto República Dominicana</v>
      </c>
      <c r="DH148" t="str">
        <v>Embajadores internacionales de Canarinhos da Amazonia por la paz</v>
      </c>
      <c r="DI148" t="str">
        <v>Encuentros SJS (Servicio Jesuita de la Solidaridad)</v>
      </c>
      <c r="DJ148" t="str">
        <v>Ending Violence Against Migrants</v>
      </c>
      <c r="DK148" t="str">
        <v>Entidad de las Naciones Unidas para la Igualdad de Género y el Empoderamiento de las Mujeres</v>
      </c>
      <c r="DL148" t="str">
        <v>Famia Planea</v>
      </c>
      <c r="DM148" t="str">
        <v>Family Planning Association of Trinidad and Tobago</v>
      </c>
      <c r="DN148" t="str">
        <v>Federación de Mujeres de Sucumbíos</v>
      </c>
      <c r="DO148" t="str">
        <v>Federación Internacional de la Cruz Roja (FIRC)</v>
      </c>
      <c r="DP148" t="str">
        <v>Federación internacional humanitaria</v>
      </c>
      <c r="DQ148" t="str">
        <v>Federación Luterana Mundial</v>
      </c>
      <c r="DR148" t="str">
        <v>Fondo de las Naciones Unidas para la Infancia (UNICEF)</v>
      </c>
      <c r="DS148" t="str">
        <v>Fondo de Población de las Naciones Unidas (UNFPA)</v>
      </c>
      <c r="DT148" t="str">
        <v>Fondo Ecuatoriano Populorum Progressio</v>
      </c>
      <c r="DU148" t="str">
        <v>Foro de Israel para la Ayuda Humanitaria Internacional (IsraAID)</v>
      </c>
      <c r="DV148" t="str">
        <v>Foro de la Sociedad Civil en Salud (ForoSalud)</v>
      </c>
      <c r="DW148" t="str">
        <v>Foro Salud Callao</v>
      </c>
      <c r="DX148" t="str">
        <v>Fraternidade Sem Fronteiras</v>
      </c>
      <c r="DY148" t="str">
        <v>Fundación “Project Hope of Colombia”</v>
      </c>
      <c r="DZ148" t="str">
        <v>Fundación Alas de Colibrí</v>
      </c>
      <c r="EA148" t="str">
        <v>Fundación Americares</v>
      </c>
      <c r="EB148" t="str">
        <v>Fundación AVSI</v>
      </c>
      <c r="EC148" t="str">
        <v>Fundación Baylor Colombia</v>
      </c>
      <c r="ED148" t="str">
        <v>Fundación Casa de Refugio Matilde</v>
      </c>
      <c r="EE148" t="str">
        <v>Fundación Colonia de Venezuela en República Dominicana (FUNCOVERD)</v>
      </c>
      <c r="EF148" t="str">
        <v>Fundación Comisión Católica Argentina de Migraciones (FCCAM)</v>
      </c>
      <c r="EG148" t="str">
        <v>Fundación CRISFE</v>
      </c>
      <c r="EH148" t="str">
        <v>Fundación de Ayuda Social de Las Iglesias Cristianas</v>
      </c>
      <c r="EI148" t="str">
        <v>Fundación de Ayuda Social de las Iglesias Cristianas (FASIC)</v>
      </c>
      <c r="EJ148" t="str">
        <v>Fundación de Emigrantes Venezolanos (FEV)</v>
      </c>
      <c r="EK148" t="str">
        <v>Fundación de las Americas (FUDELA)</v>
      </c>
      <c r="EL148" t="str">
        <v>Fundación Educativa Rada</v>
      </c>
      <c r="EM148" t="str">
        <v>Fundación Equidad</v>
      </c>
      <c r="EN148" t="str">
        <v>Fundación Halü Bienestar Humano (HALU)</v>
      </c>
      <c r="EO148" t="str">
        <v>Fundación Huésped</v>
      </c>
      <c r="EP148" t="str">
        <v>Fundación Human Rights Caribbean (HRC)</v>
      </c>
      <c r="EQ148" t="str">
        <v>Fundación Las Golondrinas</v>
      </c>
      <c r="ER148" t="str">
        <v>Fundación Manos Abiertas</v>
      </c>
      <c r="ES148" t="str">
        <v>Fundación Mi Sangre</v>
      </c>
      <c r="ET148" t="str">
        <v>Fundación Nuestros Jóvenes</v>
      </c>
      <c r="EU148" t="str">
        <v>Fundacion pa Hende Muhe den Dificultad (FHMD)</v>
      </c>
      <c r="EV148" t="str">
        <v>Fundación Pan de Vida</v>
      </c>
      <c r="EW148" t="str">
        <v>Fundación Panamericana de Desarrollo</v>
      </c>
      <c r="EX148" t="str">
        <v>Fundación Panamericana para el Desarrollo (FUPAD)</v>
      </c>
      <c r="EY148" t="str">
        <v>Fundación para Asistencia a las Víctimas</v>
      </c>
      <c r="EZ148" t="str">
        <v>Fundación para la Integración y el Desarrollo de América Latina (FIDAL)</v>
      </c>
      <c r="FA148" t="str">
        <v>Fundación Salú pa Tur</v>
      </c>
      <c r="FB148" t="str">
        <v>Fundación Scalabrini Bolivia</v>
      </c>
      <c r="FC148" t="str">
        <v>Fundacion Scalabrini Chile</v>
      </c>
      <c r="FD148" t="str">
        <v>Fundación SES</v>
      </c>
      <c r="FE148" t="str">
        <v>Fundación Solidaria Trabajo para un Hermano</v>
      </c>
      <c r="FF148" t="str">
        <v>Fundación Stima</v>
      </c>
      <c r="FG148" t="str">
        <v>Fundación Takuna</v>
      </c>
      <c r="FH148" t="str">
        <v>Fundación Tarabita</v>
      </c>
      <c r="FI148" t="str">
        <v>Fundación Venex Curacao</v>
      </c>
      <c r="FJ148" t="str">
        <v>Globalizate Radio</v>
      </c>
      <c r="FK148" t="str">
        <v>GOAL</v>
      </c>
      <c r="FL148" t="str">
        <v>Heartland Alliance International (HAI)</v>
      </c>
      <c r="FM148" t="str">
        <v>HELVETAS Swiss Intercooperation</v>
      </c>
      <c r="FN148" t="str">
        <v>Hermanos Salesianas</v>
      </c>
      <c r="FO148" t="str">
        <v>HIAS</v>
      </c>
      <c r="FP148" t="str">
        <v>Hogar de Cristo</v>
      </c>
      <c r="FQ148" t="str">
        <v>Hogar de Nazareth</v>
      </c>
      <c r="FR148" t="str">
        <v>Human Rights Defence Curaçao</v>
      </c>
      <c r="FS148" t="str">
        <v>Humanity &amp; Inclusion</v>
      </c>
      <c r="FT148" t="str">
        <v>Humans Analytic</v>
      </c>
      <c r="FU148" t="str">
        <v>IEB - Instituto Internacional de Educação do Brasil</v>
      </c>
      <c r="FV148" t="str">
        <v>iMMAP</v>
      </c>
      <c r="FW148" t="str">
        <v>IMPACT Initiatives (REACH)</v>
      </c>
      <c r="FX148" t="str">
        <v>Institute of Natural and Cultural Heritage (IPANC)</v>
      </c>
      <c r="FY148" t="str">
        <v>Instituto de Democracia y Derechos Humanos</v>
      </c>
      <c r="FZ148" t="str">
        <v>Instituto de maná</v>
      </c>
      <c r="GA148" t="str">
        <v>Instituto de Promoción del Desarrollo Solidario</v>
      </c>
      <c r="GB148" t="str">
        <v>Instituto Dominicano de Desarrollo Integral</v>
      </c>
      <c r="GC148" t="str">
        <v>Instituto Félix Guattari</v>
      </c>
      <c r="GD148" t="str">
        <v>Instituto Nice</v>
      </c>
      <c r="GE148" t="str">
        <v>Instituto para las Migraciones y Derechos Humanos (IMDH)</v>
      </c>
      <c r="GF148" t="str">
        <v>Instituto Pirilampos - Grupo de visitas y acciones voluntarias en Roraima</v>
      </c>
      <c r="GG148" t="str">
        <v>INTERSOS</v>
      </c>
      <c r="GH148" t="str">
        <v>IPANC</v>
      </c>
      <c r="GI148" t="str">
        <v>Kimirina Coorporation</v>
      </c>
      <c r="GJ148" t="str">
        <v>La Bolsa del Samaritano</v>
      </c>
      <c r="GK148" t="str">
        <v>Lutheran World Relief</v>
      </c>
      <c r="GL148" t="str">
        <v>Malteser International</v>
      </c>
      <c r="GM148" t="str">
        <v>Más Igualdad Perú</v>
      </c>
      <c r="GN148" t="str">
        <v>MedGlobal</v>
      </c>
      <c r="GO148" t="str">
        <v>Medical Teams International</v>
      </c>
      <c r="GP148" t="str">
        <v>Médicos del Mundo</v>
      </c>
      <c r="GQ148" t="str">
        <v>Mercy Corps</v>
      </c>
      <c r="GR148" t="str">
        <v>Migrantes, Refugiados y Argentinos Emprendedores Sociales (MIRARES)</v>
      </c>
      <c r="GS148" t="str">
        <v>Mision Scalabriniana - Ecuador</v>
      </c>
      <c r="GT148" t="str">
        <v>Missão Paz</v>
      </c>
      <c r="GU148" t="str">
        <v>Movimiento de Mujeres de El Oro</v>
      </c>
      <c r="GV148" t="str">
        <v>Movimiento LGBT+ Brasil</v>
      </c>
      <c r="GW148" t="str">
        <v>Museu A CASA</v>
      </c>
      <c r="GX148" t="str">
        <v>Nueva organización</v>
      </c>
      <c r="GY148" t="str">
        <v>Oficina de la Coordinadora Residente UN</v>
      </c>
      <c r="GZ148" t="str">
        <v>Oficina de las Naciones Unidas de Servicios para Proyectos (UNOPS)</v>
      </c>
      <c r="HA148" t="str">
        <v>Oficina de Naciones Unidas contra la Droga y el Delito (ONUDD)</v>
      </c>
      <c r="HB148" t="str">
        <v>Oficina de Naciones Unidas para la Coordinación de Asuntos Humanitarios</v>
      </c>
      <c r="HC148" t="str">
        <v>Oficina del Alto Comisionado de las Naciones Unidas para los Derechos Humanos (ACNUDH)</v>
      </c>
      <c r="HD148" t="str">
        <v>ONU voluntarios</v>
      </c>
      <c r="HE148" t="str">
        <v>Opportunity International/AGAPE</v>
      </c>
      <c r="HF148" t="str">
        <v>Organización de Estados Iberoamericanos para la Educación, la Ciencia y la Cultura (OEI)</v>
      </c>
      <c r="HG148" t="str">
        <v>Organización de las Naciones Unidas para la Alimentación y la Agricultura (FAO)</v>
      </c>
      <c r="HH148" t="str">
        <v>Organización de las Naciones Unidas para la Educación, la Ciencia y la Cultura (UNESCO)</v>
      </c>
      <c r="HI148" t="str">
        <v>Organización Fuerza Internacional de Capellanía DDHH y DIH OFICA ICC</v>
      </c>
      <c r="HJ148" t="str">
        <v>Organización Internacional del Trabajo (OIT)</v>
      </c>
      <c r="HK148" t="str">
        <v>Organización Internacional para las Migraciones (OIM)</v>
      </c>
      <c r="HL148" t="str">
        <v>Organización Panamericana de la Salud/Organización Mundial de la Salud (OPS/OMS)</v>
      </c>
      <c r="HM148" t="str">
        <v>OXFAM</v>
      </c>
      <c r="HN148" t="str">
        <v>Parroquia Eclesiástica San Francisco</v>
      </c>
      <c r="HO148" t="str">
        <v>Parroquia Ntra Sra Asunción y Madre de los Migrantes</v>
      </c>
      <c r="HP148" t="str">
        <v>Pastoral de Movilidad Humana - Conferencia Episcopal Peruana</v>
      </c>
      <c r="HQ148" t="str">
        <v>Pastoral Social Cáritas</v>
      </c>
      <c r="HR148" t="str">
        <v>Patronato de Amparo Social de Tulcán</v>
      </c>
      <c r="HS148" t="str">
        <v>Peace for Development</v>
      </c>
      <c r="HT148" t="str">
        <v>Plan Internacional</v>
      </c>
      <c r="HU148" t="str">
        <v>Première Urgence Internationale</v>
      </c>
      <c r="HV148" t="str">
        <v>PROBONO Colombia</v>
      </c>
      <c r="HW148" t="str">
        <v>Progetto mondo mlal</v>
      </c>
      <c r="HX148" t="str">
        <v>Programa Conjunto de las Naciones Unidas sobre el VIH/SIDA (ONUSIDA)</v>
      </c>
      <c r="HY148" t="str">
        <v>Programa de las Naciones Unidas para el Desarrollo (PNUD)</v>
      </c>
      <c r="HZ148" t="str">
        <v>Programa de las Naciones Unidas para los Asentamientos Humanos (UN Habitat)</v>
      </c>
      <c r="IA148" t="str">
        <v>Programa de Soporte a la autoayuda de personas seropositivas</v>
      </c>
      <c r="IB148" t="str">
        <v>Programa Mundial de Alimentos (PMA)</v>
      </c>
      <c r="IC148" t="str">
        <v>Purik Huasi</v>
      </c>
      <c r="ID148" t="str">
        <v>Red con Migrantes y Refugiados</v>
      </c>
      <c r="IE148" t="str">
        <v>Red de Investigaciones Orientadas a la Solución de Problemas en Derechos Humanos</v>
      </c>
      <c r="IF148" t="str">
        <v>Red Internacional de Migración Scalabrini</v>
      </c>
      <c r="IG148" t="str">
        <v>Red Latinoamericana de Organizaciones no Gubernamentales de Personas con Discapacidad y sus Familias (RIADIS)</v>
      </c>
      <c r="IH148" t="str">
        <v>Red regioanal LGTBI+</v>
      </c>
      <c r="II148" t="str">
        <v>Renacer</v>
      </c>
      <c r="IJ148" t="str">
        <v>RET Internacional</v>
      </c>
      <c r="IK148" t="str">
        <v>Save the Children (SCI)</v>
      </c>
      <c r="IL148" t="str">
        <v>Sección Peruana de Amnistía Internacional</v>
      </c>
      <c r="IM148" t="str">
        <v>Semillas para la Democracia</v>
      </c>
      <c r="IN148" t="str">
        <v>Servicio Ecuménico para la Dignidad Humana</v>
      </c>
      <c r="IO148" t="str">
        <v>Servicio Jesuita a Migrantes (SJM)</v>
      </c>
      <c r="IP148" t="str">
        <v>Servicio Jesuita a Migrantes y Refugiados (SJMR)</v>
      </c>
      <c r="IQ148" t="str">
        <v>Servicio Jesuita a Refugiados (SJR)</v>
      </c>
      <c r="IR148" t="str">
        <v>Servicio Pastoral de Migrantes Nacional</v>
      </c>
      <c r="IS148" t="str">
        <v>Serviço Pastoral dos Migrantes do Nordeste</v>
      </c>
      <c r="IT148" t="str">
        <v>Sesame Workshop</v>
      </c>
      <c r="IU148" t="str">
        <v>Sociedad Bolivariana de Curaçao</v>
      </c>
      <c r="IV148" t="str">
        <v>Solidarites International/Premiere Urgence Internationale (Consorcio de SI y PUI)</v>
      </c>
      <c r="IW148" t="str">
        <v>Sparkassenstiftung für internationale Kooperation</v>
      </c>
      <c r="IX148" t="str">
        <v>Stichting Slachtofferhulp Curaçao</v>
      </c>
      <c r="IY148" t="str">
        <v>Swisscontact</v>
      </c>
      <c r="IZ148" t="str">
        <v>Tearfund</v>
      </c>
      <c r="JA148" t="str">
        <v>TECHO</v>
      </c>
      <c r="JB148" t="str">
        <v>Terre des Hommes Italy</v>
      </c>
      <c r="JC148" t="str">
        <v>Terre des Hommes Lausanne</v>
      </c>
      <c r="JD148" t="str">
        <v>Terre des Hommes Suisse</v>
      </c>
      <c r="JE148" t="str">
        <v>Universidad Católica del Uruguay (UCU)</v>
      </c>
      <c r="JF148" t="str">
        <v>Universidad de Buenos Aires (UBA)</v>
      </c>
      <c r="JG148" t="str">
        <v>UruVene</v>
      </c>
      <c r="JH148" t="str">
        <v>VenAruba Solidaria</v>
      </c>
      <c r="JI148" t="str">
        <v>VenEuropa</v>
      </c>
      <c r="JJ148" t="str">
        <v>Venezolanos en San Cristóbal</v>
      </c>
      <c r="JK148" t="str">
        <v>Vicaría de Pastoral Social Caritas</v>
      </c>
      <c r="JL148" t="str">
        <v>Vicariato apostólico de Esmeraldas – Nación de Paz (VAE)</v>
      </c>
      <c r="JM148" t="str">
        <v>Visión Mundial</v>
      </c>
      <c r="JN148" t="str">
        <v>War Child</v>
      </c>
      <c r="JO148" t="str">
        <v>We World GVC</v>
      </c>
      <c r="JP148" t="str">
        <v>World Council of Credit Unions</v>
      </c>
      <c r="JQ148" t="str">
        <v>ZOA</v>
      </c>
    </row>
    <row r="149" spans="1:277" ht="57.6" x14ac:dyDescent="0.3">
      <c r="A149" s="37" t="s">
        <v>995</v>
      </c>
      <c r="B149" s="37" t="s">
        <v>1345</v>
      </c>
      <c r="C149" s="37" t="s">
        <v>1346</v>
      </c>
      <c r="D149" s="37" t="s">
        <v>1347</v>
      </c>
      <c r="E149" s="37" t="s">
        <v>999</v>
      </c>
      <c r="F149" s="46" t="b">
        <v>0</v>
      </c>
      <c r="G149" s="46" t="s">
        <v>2167</v>
      </c>
      <c r="I149" t="str" cm="1">
        <f t="array" ref="I149:JQ149">TRANSPOSE(_xlfn._xlws.SORT(_xlfn._xlws.FILTER(Table3[Nombre],ISNUMBER(SEARCH(' Activity Sheet'!C150,Table3[Nombre])),"Not found"),,1))</f>
        <v>100% Diversidad y Derechos</v>
      </c>
      <c r="J149" t="str">
        <v>ABV - Asociación del Bien con la Vida</v>
      </c>
      <c r="K149" t="str">
        <v>ACAPS</v>
      </c>
      <c r="L149" t="str">
        <v>Acción contra el Hambre</v>
      </c>
      <c r="M149" t="str">
        <v>ACT Alianza</v>
      </c>
      <c r="N149" t="str">
        <v>ACTED</v>
      </c>
      <c r="O149" t="str">
        <v>Agencia Adventista de Desarollo y Recursos Asistenciales (ADRA)</v>
      </c>
      <c r="P149" t="str">
        <v>Agencia de Cooperación Alemana para el Desarrollo GIZ</v>
      </c>
      <c r="Q149" t="str">
        <v>AID FOR AIDS</v>
      </c>
      <c r="R149" t="str">
        <v>AIDS Healthcare Foundation</v>
      </c>
      <c r="S149" t="str">
        <v>Aldeas Infantiles SOS</v>
      </c>
      <c r="T149" t="str">
        <v>Alianza por la Solidaridad</v>
      </c>
      <c r="U149" t="str">
        <v>Alianza por Venezuela</v>
      </c>
      <c r="V149" t="str">
        <v>Alto Comisionado de las Naciones Unidas para los Refugiados (ACNUR)</v>
      </c>
      <c r="W149" t="str">
        <v>Asociación Aves</v>
      </c>
      <c r="X149" t="str">
        <v>Asociación Caritativa y Cultural Amigos do Noivo</v>
      </c>
      <c r="Y149" t="str">
        <v>Asociación Churún Merú</v>
      </c>
      <c r="Z149" t="str">
        <v>Asociación Civil de Chamos Venezolanos</v>
      </c>
      <c r="AA149" t="str">
        <v>Asociación Civil El Paso</v>
      </c>
      <c r="AB149" t="str">
        <v>Asociación Civil Venezolana en Paraguay</v>
      </c>
      <c r="AC149" t="str">
        <v>Asociación Construyendo Caminos de Esperanza Frente a la Injusticia, el Rechazo y el Olvido (CCEFIRO)</v>
      </c>
      <c r="AD149" t="str">
        <v>Asociación de Apoyo al Desarrollo - APOYAR</v>
      </c>
      <c r="AE149" t="str">
        <v>Asociacion de Jubilados y Pensionados Venezolanos en Argentina</v>
      </c>
      <c r="AF149" t="str">
        <v>Asociación de Psicólogos Venezolanos en Argentina</v>
      </c>
      <c r="AG149" t="str">
        <v>Asociación de venezolanos en la República argentina (ASOVEN)</v>
      </c>
      <c r="AH149" t="str">
        <v>Asociación educativa y caritativa Vale da Benção (AEBVB)</v>
      </c>
      <c r="AI149" t="str">
        <v>Asociación Idas y Vueltas</v>
      </c>
      <c r="AJ149" t="str">
        <v>Asociación ILLARI-AMANECER</v>
      </c>
      <c r="AK149" t="str">
        <v>Asociación Inmigrante Feliz</v>
      </c>
      <c r="AL149" t="str">
        <v>Asociación Manos Veneguayas</v>
      </c>
      <c r="AM149" t="str">
        <v>AsociacIón Misioneros de San Carlos Scalabrinianos</v>
      </c>
      <c r="AN149" t="str">
        <v>Asociación Mutual Israelita Argentina</v>
      </c>
      <c r="AO149" t="str">
        <v>Asociación Profamilia</v>
      </c>
      <c r="AP149" t="str">
        <v>Asociación Quinta Ola</v>
      </c>
      <c r="AQ149" t="str">
        <v>Asociación Solidaridad y Acción</v>
      </c>
      <c r="AR149" t="str">
        <v>Asociación Venezolana en Chile</v>
      </c>
      <c r="AS149" t="str">
        <v>Associação Hermanitos</v>
      </c>
      <c r="AT149" t="str">
        <v>Ayuda en Acción</v>
      </c>
      <c r="AU149" t="str">
        <v>Bethany Christian Services</v>
      </c>
      <c r="AV149" t="str">
        <v>Blumont</v>
      </c>
      <c r="AW149" t="str">
        <v>Capellanía de migrantes venezolanos de la diócesis de Lurín</v>
      </c>
      <c r="AX149" t="str">
        <v>CARE</v>
      </c>
      <c r="AY149" t="str">
        <v>Cáritas Alemania</v>
      </c>
      <c r="AZ149" t="str">
        <v>Cáritas Aruba</v>
      </c>
      <c r="BA149" t="str">
        <v>Cáritas Bolivia</v>
      </c>
      <c r="BB149" t="str">
        <v>Cáritas Brasil</v>
      </c>
      <c r="BC149" t="str">
        <v>Caritas Ecuador</v>
      </c>
      <c r="BD149" t="str">
        <v>Caritas Manaus</v>
      </c>
      <c r="BE149" t="str">
        <v>Caritas Parana</v>
      </c>
      <c r="BF149" t="str">
        <v>Cáritas Perú</v>
      </c>
      <c r="BG149" t="str">
        <v>Cáritas Rio de Janeiro</v>
      </c>
      <c r="BH149" t="str">
        <v>Cáritas São Paulo</v>
      </c>
      <c r="BI149" t="str">
        <v>Cáritas Suiza</v>
      </c>
      <c r="BJ149" t="str">
        <v>Cáritas Willemstad</v>
      </c>
      <c r="BK149" t="str">
        <v>Casa Cemisol</v>
      </c>
      <c r="BL149" t="str">
        <v>Casa Hogar San José</v>
      </c>
      <c r="BM149" t="str">
        <v>Casa Violeta</v>
      </c>
      <c r="BN149" t="str">
        <v>Centro de Atencion alMigrante (CAM)</v>
      </c>
      <c r="BO149" t="str">
        <v>Centro de Atencion Psicosocial (CAPS)</v>
      </c>
      <c r="BP149" t="str">
        <v>Centro de Defensa de los Derechos Humanos de Guarulhos (CCDH)</v>
      </c>
      <c r="BQ149" t="str">
        <v>Centro de Desarrollo y Autogestión</v>
      </c>
      <c r="BR149" t="str">
        <v>Centro de Estudios y Programas Integrados para el Desarrollo Sostenible (CIEDS)</v>
      </c>
      <c r="BS149" t="str">
        <v>Centro de Estudios y Solidaridad con América Latina (CESAL)</v>
      </c>
      <c r="BT149" t="str">
        <v>Centro de Migración y Derechos Humanos de la Diócesis de Roraima</v>
      </c>
      <c r="BU149" t="str">
        <v>Centro Familiar Familias Sin Fronteras – Fundación Familia Sin Fronteras</v>
      </c>
      <c r="BV149" t="str">
        <v>CESVI-Cooperazione e Sviluppo</v>
      </c>
      <c r="BW149" t="str">
        <v>ChildFund Internacional</v>
      </c>
      <c r="BX149" t="str">
        <v>CHS Alternativo</v>
      </c>
      <c r="BY149" t="str">
        <v>CIR - Conselho Indígena de Roraima</v>
      </c>
      <c r="BZ149" t="str">
        <v>Coletivo MOSAICO - Asociación del Movimiento Social, Ambiental, Interactivo, Cultural y Organizacional</v>
      </c>
      <c r="CA149" t="str">
        <v>COLVENZ</v>
      </c>
      <c r="CB149" t="str">
        <v>Comisión Argentina para Refugiados y Migrantes (CAREF)</v>
      </c>
      <c r="CC149" t="str">
        <v>Comité Internacional de la Cruz Roja</v>
      </c>
      <c r="CD149" t="str">
        <v>Comité Internacional de Rescate (IRC)</v>
      </c>
      <c r="CE149" t="str">
        <v>Comité Internacional para el Desarrollo de los Pueblos (CISP)</v>
      </c>
      <c r="CF149" t="str">
        <v>Comite permanente por la defensa de los derechos humanos (CDH)</v>
      </c>
      <c r="CG149" t="str">
        <v>Compasión internacional</v>
      </c>
      <c r="CH149" t="str">
        <v>Compassiva</v>
      </c>
      <c r="CI149" t="str">
        <v>Conozco mis derechos</v>
      </c>
      <c r="CJ149" t="str">
        <v>ConQuito</v>
      </c>
      <c r="CK149" t="str">
        <v>Consejo Danés para los Refugiados (DRC)</v>
      </c>
      <c r="CL149" t="str">
        <v>Consejo Interreligioso del Perú - Religiones por la Paz</v>
      </c>
      <c r="CM149" t="str">
        <v>Consejo Noruego para los Refugiados (NRC)</v>
      </c>
      <c r="CN149" t="str">
        <v>Consorcio de Org. Privadas de promoción al desarrollo de la micro y pequeña empresa</v>
      </c>
      <c r="CO149" t="str">
        <v>COOPI - Cooperación Internacional</v>
      </c>
      <c r="CP149" t="str">
        <v>Corporacion Minuto de Dios</v>
      </c>
      <c r="CQ149" t="str">
        <v>Corporación Opción Legal</v>
      </c>
      <c r="CR149" t="str">
        <v>Corporación para el Desarrollo de Emprendimiento y la Innovación Social</v>
      </c>
      <c r="CS149" t="str">
        <v>Cruz Roja Argentina</v>
      </c>
      <c r="CT149" t="str">
        <v>Cruz Roja Colombia</v>
      </c>
      <c r="CU149" t="str">
        <v>Cruz Roja Ecuador</v>
      </c>
      <c r="CV149" t="str">
        <v>Cruz Roja Española</v>
      </c>
      <c r="CW149" t="str">
        <v>Cruz Roja Panamá</v>
      </c>
      <c r="CX149" t="str">
        <v>Cruz Roja Paraguay</v>
      </c>
      <c r="CY149" t="str">
        <v>Cruz Roja Perú</v>
      </c>
      <c r="CZ149" t="str">
        <v>Cruz Roja Uruguay</v>
      </c>
      <c r="DA149" t="str">
        <v>Cuso Internacional</v>
      </c>
      <c r="DB149" t="str">
        <v>DCF (Danielle’s Children Fund)</v>
      </c>
      <c r="DC149" t="str">
        <v>Desarrollo Cooperativo Agrícola Internacional / Voluntarios en Asistencia Cooperativa en el Extranjero</v>
      </c>
      <c r="DD149" t="str">
        <v>Diakonie Katastrophenhilfe</v>
      </c>
      <c r="DE149" t="str">
        <v>Diálogo Diverso</v>
      </c>
      <c r="DF149" t="str">
        <v>Diáspora Venezolana en República Dominicana</v>
      </c>
      <c r="DG149" t="str">
        <v>Duendes y Ángeles Vinotinto República Dominicana</v>
      </c>
      <c r="DH149" t="str">
        <v>Embajadores internacionales de Canarinhos da Amazonia por la paz</v>
      </c>
      <c r="DI149" t="str">
        <v>Encuentros SJS (Servicio Jesuita de la Solidaridad)</v>
      </c>
      <c r="DJ149" t="str">
        <v>Ending Violence Against Migrants</v>
      </c>
      <c r="DK149" t="str">
        <v>Entidad de las Naciones Unidas para la Igualdad de Género y el Empoderamiento de las Mujeres</v>
      </c>
      <c r="DL149" t="str">
        <v>Famia Planea</v>
      </c>
      <c r="DM149" t="str">
        <v>Family Planning Association of Trinidad and Tobago</v>
      </c>
      <c r="DN149" t="str">
        <v>Federación de Mujeres de Sucumbíos</v>
      </c>
      <c r="DO149" t="str">
        <v>Federación Internacional de la Cruz Roja (FIRC)</v>
      </c>
      <c r="DP149" t="str">
        <v>Federación internacional humanitaria</v>
      </c>
      <c r="DQ149" t="str">
        <v>Federación Luterana Mundial</v>
      </c>
      <c r="DR149" t="str">
        <v>Fondo de las Naciones Unidas para la Infancia (UNICEF)</v>
      </c>
      <c r="DS149" t="str">
        <v>Fondo de Población de las Naciones Unidas (UNFPA)</v>
      </c>
      <c r="DT149" t="str">
        <v>Fondo Ecuatoriano Populorum Progressio</v>
      </c>
      <c r="DU149" t="str">
        <v>Foro de Israel para la Ayuda Humanitaria Internacional (IsraAID)</v>
      </c>
      <c r="DV149" t="str">
        <v>Foro de la Sociedad Civil en Salud (ForoSalud)</v>
      </c>
      <c r="DW149" t="str">
        <v>Foro Salud Callao</v>
      </c>
      <c r="DX149" t="str">
        <v>Fraternidade Sem Fronteiras</v>
      </c>
      <c r="DY149" t="str">
        <v>Fundación “Project Hope of Colombia”</v>
      </c>
      <c r="DZ149" t="str">
        <v>Fundación Alas de Colibrí</v>
      </c>
      <c r="EA149" t="str">
        <v>Fundación Americares</v>
      </c>
      <c r="EB149" t="str">
        <v>Fundación AVSI</v>
      </c>
      <c r="EC149" t="str">
        <v>Fundación Baylor Colombia</v>
      </c>
      <c r="ED149" t="str">
        <v>Fundación Casa de Refugio Matilde</v>
      </c>
      <c r="EE149" t="str">
        <v>Fundación Colonia de Venezuela en República Dominicana (FUNCOVERD)</v>
      </c>
      <c r="EF149" t="str">
        <v>Fundación Comisión Católica Argentina de Migraciones (FCCAM)</v>
      </c>
      <c r="EG149" t="str">
        <v>Fundación CRISFE</v>
      </c>
      <c r="EH149" t="str">
        <v>Fundación de Ayuda Social de Las Iglesias Cristianas</v>
      </c>
      <c r="EI149" t="str">
        <v>Fundación de Ayuda Social de las Iglesias Cristianas (FASIC)</v>
      </c>
      <c r="EJ149" t="str">
        <v>Fundación de Emigrantes Venezolanos (FEV)</v>
      </c>
      <c r="EK149" t="str">
        <v>Fundación de las Americas (FUDELA)</v>
      </c>
      <c r="EL149" t="str">
        <v>Fundación Educativa Rada</v>
      </c>
      <c r="EM149" t="str">
        <v>Fundación Equidad</v>
      </c>
      <c r="EN149" t="str">
        <v>Fundación Halü Bienestar Humano (HALU)</v>
      </c>
      <c r="EO149" t="str">
        <v>Fundación Huésped</v>
      </c>
      <c r="EP149" t="str">
        <v>Fundación Human Rights Caribbean (HRC)</v>
      </c>
      <c r="EQ149" t="str">
        <v>Fundación Las Golondrinas</v>
      </c>
      <c r="ER149" t="str">
        <v>Fundación Manos Abiertas</v>
      </c>
      <c r="ES149" t="str">
        <v>Fundación Mi Sangre</v>
      </c>
      <c r="ET149" t="str">
        <v>Fundación Nuestros Jóvenes</v>
      </c>
      <c r="EU149" t="str">
        <v>Fundacion pa Hende Muhe den Dificultad (FHMD)</v>
      </c>
      <c r="EV149" t="str">
        <v>Fundación Pan de Vida</v>
      </c>
      <c r="EW149" t="str">
        <v>Fundación Panamericana de Desarrollo</v>
      </c>
      <c r="EX149" t="str">
        <v>Fundación Panamericana para el Desarrollo (FUPAD)</v>
      </c>
      <c r="EY149" t="str">
        <v>Fundación para Asistencia a las Víctimas</v>
      </c>
      <c r="EZ149" t="str">
        <v>Fundación para la Integración y el Desarrollo de América Latina (FIDAL)</v>
      </c>
      <c r="FA149" t="str">
        <v>Fundación Salú pa Tur</v>
      </c>
      <c r="FB149" t="str">
        <v>Fundación Scalabrini Bolivia</v>
      </c>
      <c r="FC149" t="str">
        <v>Fundacion Scalabrini Chile</v>
      </c>
      <c r="FD149" t="str">
        <v>Fundación SES</v>
      </c>
      <c r="FE149" t="str">
        <v>Fundación Solidaria Trabajo para un Hermano</v>
      </c>
      <c r="FF149" t="str">
        <v>Fundación Stima</v>
      </c>
      <c r="FG149" t="str">
        <v>Fundación Takuna</v>
      </c>
      <c r="FH149" t="str">
        <v>Fundación Tarabita</v>
      </c>
      <c r="FI149" t="str">
        <v>Fundación Venex Curacao</v>
      </c>
      <c r="FJ149" t="str">
        <v>Globalizate Radio</v>
      </c>
      <c r="FK149" t="str">
        <v>GOAL</v>
      </c>
      <c r="FL149" t="str">
        <v>Heartland Alliance International (HAI)</v>
      </c>
      <c r="FM149" t="str">
        <v>HELVETAS Swiss Intercooperation</v>
      </c>
      <c r="FN149" t="str">
        <v>Hermanos Salesianas</v>
      </c>
      <c r="FO149" t="str">
        <v>HIAS</v>
      </c>
      <c r="FP149" t="str">
        <v>Hogar de Cristo</v>
      </c>
      <c r="FQ149" t="str">
        <v>Hogar de Nazareth</v>
      </c>
      <c r="FR149" t="str">
        <v>Human Rights Defence Curaçao</v>
      </c>
      <c r="FS149" t="str">
        <v>Humanity &amp; Inclusion</v>
      </c>
      <c r="FT149" t="str">
        <v>Humans Analytic</v>
      </c>
      <c r="FU149" t="str">
        <v>IEB - Instituto Internacional de Educação do Brasil</v>
      </c>
      <c r="FV149" t="str">
        <v>iMMAP</v>
      </c>
      <c r="FW149" t="str">
        <v>IMPACT Initiatives (REACH)</v>
      </c>
      <c r="FX149" t="str">
        <v>Institute of Natural and Cultural Heritage (IPANC)</v>
      </c>
      <c r="FY149" t="str">
        <v>Instituto de Democracia y Derechos Humanos</v>
      </c>
      <c r="FZ149" t="str">
        <v>Instituto de maná</v>
      </c>
      <c r="GA149" t="str">
        <v>Instituto de Promoción del Desarrollo Solidario</v>
      </c>
      <c r="GB149" t="str">
        <v>Instituto Dominicano de Desarrollo Integral</v>
      </c>
      <c r="GC149" t="str">
        <v>Instituto Félix Guattari</v>
      </c>
      <c r="GD149" t="str">
        <v>Instituto Nice</v>
      </c>
      <c r="GE149" t="str">
        <v>Instituto para las Migraciones y Derechos Humanos (IMDH)</v>
      </c>
      <c r="GF149" t="str">
        <v>Instituto Pirilampos - Grupo de visitas y acciones voluntarias en Roraima</v>
      </c>
      <c r="GG149" t="str">
        <v>INTERSOS</v>
      </c>
      <c r="GH149" t="str">
        <v>IPANC</v>
      </c>
      <c r="GI149" t="str">
        <v>Kimirina Coorporation</v>
      </c>
      <c r="GJ149" t="str">
        <v>La Bolsa del Samaritano</v>
      </c>
      <c r="GK149" t="str">
        <v>Lutheran World Relief</v>
      </c>
      <c r="GL149" t="str">
        <v>Malteser International</v>
      </c>
      <c r="GM149" t="str">
        <v>Más Igualdad Perú</v>
      </c>
      <c r="GN149" t="str">
        <v>MedGlobal</v>
      </c>
      <c r="GO149" t="str">
        <v>Medical Teams International</v>
      </c>
      <c r="GP149" t="str">
        <v>Médicos del Mundo</v>
      </c>
      <c r="GQ149" t="str">
        <v>Mercy Corps</v>
      </c>
      <c r="GR149" t="str">
        <v>Migrantes, Refugiados y Argentinos Emprendedores Sociales (MIRARES)</v>
      </c>
      <c r="GS149" t="str">
        <v>Mision Scalabriniana - Ecuador</v>
      </c>
      <c r="GT149" t="str">
        <v>Missão Paz</v>
      </c>
      <c r="GU149" t="str">
        <v>Movimiento de Mujeres de El Oro</v>
      </c>
      <c r="GV149" t="str">
        <v>Movimiento LGBT+ Brasil</v>
      </c>
      <c r="GW149" t="str">
        <v>Museu A CASA</v>
      </c>
      <c r="GX149" t="str">
        <v>Nueva organización</v>
      </c>
      <c r="GY149" t="str">
        <v>Oficina de la Coordinadora Residente UN</v>
      </c>
      <c r="GZ149" t="str">
        <v>Oficina de las Naciones Unidas de Servicios para Proyectos (UNOPS)</v>
      </c>
      <c r="HA149" t="str">
        <v>Oficina de Naciones Unidas contra la Droga y el Delito (ONUDD)</v>
      </c>
      <c r="HB149" t="str">
        <v>Oficina de Naciones Unidas para la Coordinación de Asuntos Humanitarios</v>
      </c>
      <c r="HC149" t="str">
        <v>Oficina del Alto Comisionado de las Naciones Unidas para los Derechos Humanos (ACNUDH)</v>
      </c>
      <c r="HD149" t="str">
        <v>ONU voluntarios</v>
      </c>
      <c r="HE149" t="str">
        <v>Opportunity International/AGAPE</v>
      </c>
      <c r="HF149" t="str">
        <v>Organización de Estados Iberoamericanos para la Educación, la Ciencia y la Cultura (OEI)</v>
      </c>
      <c r="HG149" t="str">
        <v>Organización de las Naciones Unidas para la Alimentación y la Agricultura (FAO)</v>
      </c>
      <c r="HH149" t="str">
        <v>Organización de las Naciones Unidas para la Educación, la Ciencia y la Cultura (UNESCO)</v>
      </c>
      <c r="HI149" t="str">
        <v>Organización Fuerza Internacional de Capellanía DDHH y DIH OFICA ICC</v>
      </c>
      <c r="HJ149" t="str">
        <v>Organización Internacional del Trabajo (OIT)</v>
      </c>
      <c r="HK149" t="str">
        <v>Organización Internacional para las Migraciones (OIM)</v>
      </c>
      <c r="HL149" t="str">
        <v>Organización Panamericana de la Salud/Organización Mundial de la Salud (OPS/OMS)</v>
      </c>
      <c r="HM149" t="str">
        <v>OXFAM</v>
      </c>
      <c r="HN149" t="str">
        <v>Parroquia Eclesiástica San Francisco</v>
      </c>
      <c r="HO149" t="str">
        <v>Parroquia Ntra Sra Asunción y Madre de los Migrantes</v>
      </c>
      <c r="HP149" t="str">
        <v>Pastoral de Movilidad Humana - Conferencia Episcopal Peruana</v>
      </c>
      <c r="HQ149" t="str">
        <v>Pastoral Social Cáritas</v>
      </c>
      <c r="HR149" t="str">
        <v>Patronato de Amparo Social de Tulcán</v>
      </c>
      <c r="HS149" t="str">
        <v>Peace for Development</v>
      </c>
      <c r="HT149" t="str">
        <v>Plan Internacional</v>
      </c>
      <c r="HU149" t="str">
        <v>Première Urgence Internationale</v>
      </c>
      <c r="HV149" t="str">
        <v>PROBONO Colombia</v>
      </c>
      <c r="HW149" t="str">
        <v>Progetto mondo mlal</v>
      </c>
      <c r="HX149" t="str">
        <v>Programa Conjunto de las Naciones Unidas sobre el VIH/SIDA (ONUSIDA)</v>
      </c>
      <c r="HY149" t="str">
        <v>Programa de las Naciones Unidas para el Desarrollo (PNUD)</v>
      </c>
      <c r="HZ149" t="str">
        <v>Programa de las Naciones Unidas para los Asentamientos Humanos (UN Habitat)</v>
      </c>
      <c r="IA149" t="str">
        <v>Programa de Soporte a la autoayuda de personas seropositivas</v>
      </c>
      <c r="IB149" t="str">
        <v>Programa Mundial de Alimentos (PMA)</v>
      </c>
      <c r="IC149" t="str">
        <v>Purik Huasi</v>
      </c>
      <c r="ID149" t="str">
        <v>Red con Migrantes y Refugiados</v>
      </c>
      <c r="IE149" t="str">
        <v>Red de Investigaciones Orientadas a la Solución de Problemas en Derechos Humanos</v>
      </c>
      <c r="IF149" t="str">
        <v>Red Internacional de Migración Scalabrini</v>
      </c>
      <c r="IG149" t="str">
        <v>Red Latinoamericana de Organizaciones no Gubernamentales de Personas con Discapacidad y sus Familias (RIADIS)</v>
      </c>
      <c r="IH149" t="str">
        <v>Red regioanal LGTBI+</v>
      </c>
      <c r="II149" t="str">
        <v>Renacer</v>
      </c>
      <c r="IJ149" t="str">
        <v>RET Internacional</v>
      </c>
      <c r="IK149" t="str">
        <v>Save the Children (SCI)</v>
      </c>
      <c r="IL149" t="str">
        <v>Sección Peruana de Amnistía Internacional</v>
      </c>
      <c r="IM149" t="str">
        <v>Semillas para la Democracia</v>
      </c>
      <c r="IN149" t="str">
        <v>Servicio Ecuménico para la Dignidad Humana</v>
      </c>
      <c r="IO149" t="str">
        <v>Servicio Jesuita a Migrantes (SJM)</v>
      </c>
      <c r="IP149" t="str">
        <v>Servicio Jesuita a Migrantes y Refugiados (SJMR)</v>
      </c>
      <c r="IQ149" t="str">
        <v>Servicio Jesuita a Refugiados (SJR)</v>
      </c>
      <c r="IR149" t="str">
        <v>Servicio Pastoral de Migrantes Nacional</v>
      </c>
      <c r="IS149" t="str">
        <v>Serviço Pastoral dos Migrantes do Nordeste</v>
      </c>
      <c r="IT149" t="str">
        <v>Sesame Workshop</v>
      </c>
      <c r="IU149" t="str">
        <v>Sociedad Bolivariana de Curaçao</v>
      </c>
      <c r="IV149" t="str">
        <v>Solidarites International/Premiere Urgence Internationale (Consorcio de SI y PUI)</v>
      </c>
      <c r="IW149" t="str">
        <v>Sparkassenstiftung für internationale Kooperation</v>
      </c>
      <c r="IX149" t="str">
        <v>Stichting Slachtofferhulp Curaçao</v>
      </c>
      <c r="IY149" t="str">
        <v>Swisscontact</v>
      </c>
      <c r="IZ149" t="str">
        <v>Tearfund</v>
      </c>
      <c r="JA149" t="str">
        <v>TECHO</v>
      </c>
      <c r="JB149" t="str">
        <v>Terre des Hommes Italy</v>
      </c>
      <c r="JC149" t="str">
        <v>Terre des Hommes Lausanne</v>
      </c>
      <c r="JD149" t="str">
        <v>Terre des Hommes Suisse</v>
      </c>
      <c r="JE149" t="str">
        <v>Universidad Católica del Uruguay (UCU)</v>
      </c>
      <c r="JF149" t="str">
        <v>Universidad de Buenos Aires (UBA)</v>
      </c>
      <c r="JG149" t="str">
        <v>UruVene</v>
      </c>
      <c r="JH149" t="str">
        <v>VenAruba Solidaria</v>
      </c>
      <c r="JI149" t="str">
        <v>VenEuropa</v>
      </c>
      <c r="JJ149" t="str">
        <v>Venezolanos en San Cristóbal</v>
      </c>
      <c r="JK149" t="str">
        <v>Vicaría de Pastoral Social Caritas</v>
      </c>
      <c r="JL149" t="str">
        <v>Vicariato apostólico de Esmeraldas – Nación de Paz (VAE)</v>
      </c>
      <c r="JM149" t="str">
        <v>Visión Mundial</v>
      </c>
      <c r="JN149" t="str">
        <v>War Child</v>
      </c>
      <c r="JO149" t="str">
        <v>We World GVC</v>
      </c>
      <c r="JP149" t="str">
        <v>World Council of Credit Unions</v>
      </c>
      <c r="JQ149" t="str">
        <v>ZOA</v>
      </c>
    </row>
    <row r="150" spans="1:277" x14ac:dyDescent="0.3">
      <c r="A150" s="37" t="s">
        <v>620</v>
      </c>
      <c r="B150" s="37" t="s">
        <v>621</v>
      </c>
      <c r="C150" s="37" t="s">
        <v>622</v>
      </c>
      <c r="D150" s="37"/>
      <c r="E150" s="37" t="s">
        <v>621</v>
      </c>
      <c r="F150" s="46" t="b">
        <v>0</v>
      </c>
      <c r="G150" s="46" t="s">
        <v>2167</v>
      </c>
      <c r="I150" t="str" cm="1">
        <f t="array" ref="I150:JQ150">TRANSPOSE(_xlfn._xlws.SORT(_xlfn._xlws.FILTER(Table3[Nombre],ISNUMBER(SEARCH(' Activity Sheet'!C151,Table3[Nombre])),"Not found"),,1))</f>
        <v>100% Diversidad y Derechos</v>
      </c>
      <c r="J150" t="str">
        <v>ABV - Asociación del Bien con la Vida</v>
      </c>
      <c r="K150" t="str">
        <v>ACAPS</v>
      </c>
      <c r="L150" t="str">
        <v>Acción contra el Hambre</v>
      </c>
      <c r="M150" t="str">
        <v>ACT Alianza</v>
      </c>
      <c r="N150" t="str">
        <v>ACTED</v>
      </c>
      <c r="O150" t="str">
        <v>Agencia Adventista de Desarollo y Recursos Asistenciales (ADRA)</v>
      </c>
      <c r="P150" t="str">
        <v>Agencia de Cooperación Alemana para el Desarrollo GIZ</v>
      </c>
      <c r="Q150" t="str">
        <v>AID FOR AIDS</v>
      </c>
      <c r="R150" t="str">
        <v>AIDS Healthcare Foundation</v>
      </c>
      <c r="S150" t="str">
        <v>Aldeas Infantiles SOS</v>
      </c>
      <c r="T150" t="str">
        <v>Alianza por la Solidaridad</v>
      </c>
      <c r="U150" t="str">
        <v>Alianza por Venezuela</v>
      </c>
      <c r="V150" t="str">
        <v>Alto Comisionado de las Naciones Unidas para los Refugiados (ACNUR)</v>
      </c>
      <c r="W150" t="str">
        <v>Asociación Aves</v>
      </c>
      <c r="X150" t="str">
        <v>Asociación Caritativa y Cultural Amigos do Noivo</v>
      </c>
      <c r="Y150" t="str">
        <v>Asociación Churún Merú</v>
      </c>
      <c r="Z150" t="str">
        <v>Asociación Civil de Chamos Venezolanos</v>
      </c>
      <c r="AA150" t="str">
        <v>Asociación Civil El Paso</v>
      </c>
      <c r="AB150" t="str">
        <v>Asociación Civil Venezolana en Paraguay</v>
      </c>
      <c r="AC150" t="str">
        <v>Asociación Construyendo Caminos de Esperanza Frente a la Injusticia, el Rechazo y el Olvido (CCEFIRO)</v>
      </c>
      <c r="AD150" t="str">
        <v>Asociación de Apoyo al Desarrollo - APOYAR</v>
      </c>
      <c r="AE150" t="str">
        <v>Asociacion de Jubilados y Pensionados Venezolanos en Argentina</v>
      </c>
      <c r="AF150" t="str">
        <v>Asociación de Psicólogos Venezolanos en Argentina</v>
      </c>
      <c r="AG150" t="str">
        <v>Asociación de venezolanos en la República argentina (ASOVEN)</v>
      </c>
      <c r="AH150" t="str">
        <v>Asociación educativa y caritativa Vale da Benção (AEBVB)</v>
      </c>
      <c r="AI150" t="str">
        <v>Asociación Idas y Vueltas</v>
      </c>
      <c r="AJ150" t="str">
        <v>Asociación ILLARI-AMANECER</v>
      </c>
      <c r="AK150" t="str">
        <v>Asociación Inmigrante Feliz</v>
      </c>
      <c r="AL150" t="str">
        <v>Asociación Manos Veneguayas</v>
      </c>
      <c r="AM150" t="str">
        <v>AsociacIón Misioneros de San Carlos Scalabrinianos</v>
      </c>
      <c r="AN150" t="str">
        <v>Asociación Mutual Israelita Argentina</v>
      </c>
      <c r="AO150" t="str">
        <v>Asociación Profamilia</v>
      </c>
      <c r="AP150" t="str">
        <v>Asociación Quinta Ola</v>
      </c>
      <c r="AQ150" t="str">
        <v>Asociación Solidaridad y Acción</v>
      </c>
      <c r="AR150" t="str">
        <v>Asociación Venezolana en Chile</v>
      </c>
      <c r="AS150" t="str">
        <v>Associação Hermanitos</v>
      </c>
      <c r="AT150" t="str">
        <v>Ayuda en Acción</v>
      </c>
      <c r="AU150" t="str">
        <v>Bethany Christian Services</v>
      </c>
      <c r="AV150" t="str">
        <v>Blumont</v>
      </c>
      <c r="AW150" t="str">
        <v>Capellanía de migrantes venezolanos de la diócesis de Lurín</v>
      </c>
      <c r="AX150" t="str">
        <v>CARE</v>
      </c>
      <c r="AY150" t="str">
        <v>Cáritas Alemania</v>
      </c>
      <c r="AZ150" t="str">
        <v>Cáritas Aruba</v>
      </c>
      <c r="BA150" t="str">
        <v>Cáritas Bolivia</v>
      </c>
      <c r="BB150" t="str">
        <v>Cáritas Brasil</v>
      </c>
      <c r="BC150" t="str">
        <v>Caritas Ecuador</v>
      </c>
      <c r="BD150" t="str">
        <v>Caritas Manaus</v>
      </c>
      <c r="BE150" t="str">
        <v>Caritas Parana</v>
      </c>
      <c r="BF150" t="str">
        <v>Cáritas Perú</v>
      </c>
      <c r="BG150" t="str">
        <v>Cáritas Rio de Janeiro</v>
      </c>
      <c r="BH150" t="str">
        <v>Cáritas São Paulo</v>
      </c>
      <c r="BI150" t="str">
        <v>Cáritas Suiza</v>
      </c>
      <c r="BJ150" t="str">
        <v>Cáritas Willemstad</v>
      </c>
      <c r="BK150" t="str">
        <v>Casa Cemisol</v>
      </c>
      <c r="BL150" t="str">
        <v>Casa Hogar San José</v>
      </c>
      <c r="BM150" t="str">
        <v>Casa Violeta</v>
      </c>
      <c r="BN150" t="str">
        <v>Centro de Atencion alMigrante (CAM)</v>
      </c>
      <c r="BO150" t="str">
        <v>Centro de Atencion Psicosocial (CAPS)</v>
      </c>
      <c r="BP150" t="str">
        <v>Centro de Defensa de los Derechos Humanos de Guarulhos (CCDH)</v>
      </c>
      <c r="BQ150" t="str">
        <v>Centro de Desarrollo y Autogestión</v>
      </c>
      <c r="BR150" t="str">
        <v>Centro de Estudios y Programas Integrados para el Desarrollo Sostenible (CIEDS)</v>
      </c>
      <c r="BS150" t="str">
        <v>Centro de Estudios y Solidaridad con América Latina (CESAL)</v>
      </c>
      <c r="BT150" t="str">
        <v>Centro de Migración y Derechos Humanos de la Diócesis de Roraima</v>
      </c>
      <c r="BU150" t="str">
        <v>Centro Familiar Familias Sin Fronteras – Fundación Familia Sin Fronteras</v>
      </c>
      <c r="BV150" t="str">
        <v>CESVI-Cooperazione e Sviluppo</v>
      </c>
      <c r="BW150" t="str">
        <v>ChildFund Internacional</v>
      </c>
      <c r="BX150" t="str">
        <v>CHS Alternativo</v>
      </c>
      <c r="BY150" t="str">
        <v>CIR - Conselho Indígena de Roraima</v>
      </c>
      <c r="BZ150" t="str">
        <v>Coletivo MOSAICO - Asociación del Movimiento Social, Ambiental, Interactivo, Cultural y Organizacional</v>
      </c>
      <c r="CA150" t="str">
        <v>COLVENZ</v>
      </c>
      <c r="CB150" t="str">
        <v>Comisión Argentina para Refugiados y Migrantes (CAREF)</v>
      </c>
      <c r="CC150" t="str">
        <v>Comité Internacional de la Cruz Roja</v>
      </c>
      <c r="CD150" t="str">
        <v>Comité Internacional de Rescate (IRC)</v>
      </c>
      <c r="CE150" t="str">
        <v>Comité Internacional para el Desarrollo de los Pueblos (CISP)</v>
      </c>
      <c r="CF150" t="str">
        <v>Comite permanente por la defensa de los derechos humanos (CDH)</v>
      </c>
      <c r="CG150" t="str">
        <v>Compasión internacional</v>
      </c>
      <c r="CH150" t="str">
        <v>Compassiva</v>
      </c>
      <c r="CI150" t="str">
        <v>Conozco mis derechos</v>
      </c>
      <c r="CJ150" t="str">
        <v>ConQuito</v>
      </c>
      <c r="CK150" t="str">
        <v>Consejo Danés para los Refugiados (DRC)</v>
      </c>
      <c r="CL150" t="str">
        <v>Consejo Interreligioso del Perú - Religiones por la Paz</v>
      </c>
      <c r="CM150" t="str">
        <v>Consejo Noruego para los Refugiados (NRC)</v>
      </c>
      <c r="CN150" t="str">
        <v>Consorcio de Org. Privadas de promoción al desarrollo de la micro y pequeña empresa</v>
      </c>
      <c r="CO150" t="str">
        <v>COOPI - Cooperación Internacional</v>
      </c>
      <c r="CP150" t="str">
        <v>Corporacion Minuto de Dios</v>
      </c>
      <c r="CQ150" t="str">
        <v>Corporación Opción Legal</v>
      </c>
      <c r="CR150" t="str">
        <v>Corporación para el Desarrollo de Emprendimiento y la Innovación Social</v>
      </c>
      <c r="CS150" t="str">
        <v>Cruz Roja Argentina</v>
      </c>
      <c r="CT150" t="str">
        <v>Cruz Roja Colombia</v>
      </c>
      <c r="CU150" t="str">
        <v>Cruz Roja Ecuador</v>
      </c>
      <c r="CV150" t="str">
        <v>Cruz Roja Española</v>
      </c>
      <c r="CW150" t="str">
        <v>Cruz Roja Panamá</v>
      </c>
      <c r="CX150" t="str">
        <v>Cruz Roja Paraguay</v>
      </c>
      <c r="CY150" t="str">
        <v>Cruz Roja Perú</v>
      </c>
      <c r="CZ150" t="str">
        <v>Cruz Roja Uruguay</v>
      </c>
      <c r="DA150" t="str">
        <v>Cuso Internacional</v>
      </c>
      <c r="DB150" t="str">
        <v>DCF (Danielle’s Children Fund)</v>
      </c>
      <c r="DC150" t="str">
        <v>Desarrollo Cooperativo Agrícola Internacional / Voluntarios en Asistencia Cooperativa en el Extranjero</v>
      </c>
      <c r="DD150" t="str">
        <v>Diakonie Katastrophenhilfe</v>
      </c>
      <c r="DE150" t="str">
        <v>Diálogo Diverso</v>
      </c>
      <c r="DF150" t="str">
        <v>Diáspora Venezolana en República Dominicana</v>
      </c>
      <c r="DG150" t="str">
        <v>Duendes y Ángeles Vinotinto República Dominicana</v>
      </c>
      <c r="DH150" t="str">
        <v>Embajadores internacionales de Canarinhos da Amazonia por la paz</v>
      </c>
      <c r="DI150" t="str">
        <v>Encuentros SJS (Servicio Jesuita de la Solidaridad)</v>
      </c>
      <c r="DJ150" t="str">
        <v>Ending Violence Against Migrants</v>
      </c>
      <c r="DK150" t="str">
        <v>Entidad de las Naciones Unidas para la Igualdad de Género y el Empoderamiento de las Mujeres</v>
      </c>
      <c r="DL150" t="str">
        <v>Famia Planea</v>
      </c>
      <c r="DM150" t="str">
        <v>Family Planning Association of Trinidad and Tobago</v>
      </c>
      <c r="DN150" t="str">
        <v>Federación de Mujeres de Sucumbíos</v>
      </c>
      <c r="DO150" t="str">
        <v>Federación Internacional de la Cruz Roja (FIRC)</v>
      </c>
      <c r="DP150" t="str">
        <v>Federación internacional humanitaria</v>
      </c>
      <c r="DQ150" t="str">
        <v>Federación Luterana Mundial</v>
      </c>
      <c r="DR150" t="str">
        <v>Fondo de las Naciones Unidas para la Infancia (UNICEF)</v>
      </c>
      <c r="DS150" t="str">
        <v>Fondo de Población de las Naciones Unidas (UNFPA)</v>
      </c>
      <c r="DT150" t="str">
        <v>Fondo Ecuatoriano Populorum Progressio</v>
      </c>
      <c r="DU150" t="str">
        <v>Foro de Israel para la Ayuda Humanitaria Internacional (IsraAID)</v>
      </c>
      <c r="DV150" t="str">
        <v>Foro de la Sociedad Civil en Salud (ForoSalud)</v>
      </c>
      <c r="DW150" t="str">
        <v>Foro Salud Callao</v>
      </c>
      <c r="DX150" t="str">
        <v>Fraternidade Sem Fronteiras</v>
      </c>
      <c r="DY150" t="str">
        <v>Fundación “Project Hope of Colombia”</v>
      </c>
      <c r="DZ150" t="str">
        <v>Fundación Alas de Colibrí</v>
      </c>
      <c r="EA150" t="str">
        <v>Fundación Americares</v>
      </c>
      <c r="EB150" t="str">
        <v>Fundación AVSI</v>
      </c>
      <c r="EC150" t="str">
        <v>Fundación Baylor Colombia</v>
      </c>
      <c r="ED150" t="str">
        <v>Fundación Casa de Refugio Matilde</v>
      </c>
      <c r="EE150" t="str">
        <v>Fundación Colonia de Venezuela en República Dominicana (FUNCOVERD)</v>
      </c>
      <c r="EF150" t="str">
        <v>Fundación Comisión Católica Argentina de Migraciones (FCCAM)</v>
      </c>
      <c r="EG150" t="str">
        <v>Fundación CRISFE</v>
      </c>
      <c r="EH150" t="str">
        <v>Fundación de Ayuda Social de Las Iglesias Cristianas</v>
      </c>
      <c r="EI150" t="str">
        <v>Fundación de Ayuda Social de las Iglesias Cristianas (FASIC)</v>
      </c>
      <c r="EJ150" t="str">
        <v>Fundación de Emigrantes Venezolanos (FEV)</v>
      </c>
      <c r="EK150" t="str">
        <v>Fundación de las Americas (FUDELA)</v>
      </c>
      <c r="EL150" t="str">
        <v>Fundación Educativa Rada</v>
      </c>
      <c r="EM150" t="str">
        <v>Fundación Equidad</v>
      </c>
      <c r="EN150" t="str">
        <v>Fundación Halü Bienestar Humano (HALU)</v>
      </c>
      <c r="EO150" t="str">
        <v>Fundación Huésped</v>
      </c>
      <c r="EP150" t="str">
        <v>Fundación Human Rights Caribbean (HRC)</v>
      </c>
      <c r="EQ150" t="str">
        <v>Fundación Las Golondrinas</v>
      </c>
      <c r="ER150" t="str">
        <v>Fundación Manos Abiertas</v>
      </c>
      <c r="ES150" t="str">
        <v>Fundación Mi Sangre</v>
      </c>
      <c r="ET150" t="str">
        <v>Fundación Nuestros Jóvenes</v>
      </c>
      <c r="EU150" t="str">
        <v>Fundacion pa Hende Muhe den Dificultad (FHMD)</v>
      </c>
      <c r="EV150" t="str">
        <v>Fundación Pan de Vida</v>
      </c>
      <c r="EW150" t="str">
        <v>Fundación Panamericana de Desarrollo</v>
      </c>
      <c r="EX150" t="str">
        <v>Fundación Panamericana para el Desarrollo (FUPAD)</v>
      </c>
      <c r="EY150" t="str">
        <v>Fundación para Asistencia a las Víctimas</v>
      </c>
      <c r="EZ150" t="str">
        <v>Fundación para la Integración y el Desarrollo de América Latina (FIDAL)</v>
      </c>
      <c r="FA150" t="str">
        <v>Fundación Salú pa Tur</v>
      </c>
      <c r="FB150" t="str">
        <v>Fundación Scalabrini Bolivia</v>
      </c>
      <c r="FC150" t="str">
        <v>Fundacion Scalabrini Chile</v>
      </c>
      <c r="FD150" t="str">
        <v>Fundación SES</v>
      </c>
      <c r="FE150" t="str">
        <v>Fundación Solidaria Trabajo para un Hermano</v>
      </c>
      <c r="FF150" t="str">
        <v>Fundación Stima</v>
      </c>
      <c r="FG150" t="str">
        <v>Fundación Takuna</v>
      </c>
      <c r="FH150" t="str">
        <v>Fundación Tarabita</v>
      </c>
      <c r="FI150" t="str">
        <v>Fundación Venex Curacao</v>
      </c>
      <c r="FJ150" t="str">
        <v>Globalizate Radio</v>
      </c>
      <c r="FK150" t="str">
        <v>GOAL</v>
      </c>
      <c r="FL150" t="str">
        <v>Heartland Alliance International (HAI)</v>
      </c>
      <c r="FM150" t="str">
        <v>HELVETAS Swiss Intercooperation</v>
      </c>
      <c r="FN150" t="str">
        <v>Hermanos Salesianas</v>
      </c>
      <c r="FO150" t="str">
        <v>HIAS</v>
      </c>
      <c r="FP150" t="str">
        <v>Hogar de Cristo</v>
      </c>
      <c r="FQ150" t="str">
        <v>Hogar de Nazareth</v>
      </c>
      <c r="FR150" t="str">
        <v>Human Rights Defence Curaçao</v>
      </c>
      <c r="FS150" t="str">
        <v>Humanity &amp; Inclusion</v>
      </c>
      <c r="FT150" t="str">
        <v>Humans Analytic</v>
      </c>
      <c r="FU150" t="str">
        <v>IEB - Instituto Internacional de Educação do Brasil</v>
      </c>
      <c r="FV150" t="str">
        <v>iMMAP</v>
      </c>
      <c r="FW150" t="str">
        <v>IMPACT Initiatives (REACH)</v>
      </c>
      <c r="FX150" t="str">
        <v>Institute of Natural and Cultural Heritage (IPANC)</v>
      </c>
      <c r="FY150" t="str">
        <v>Instituto de Democracia y Derechos Humanos</v>
      </c>
      <c r="FZ150" t="str">
        <v>Instituto de maná</v>
      </c>
      <c r="GA150" t="str">
        <v>Instituto de Promoción del Desarrollo Solidario</v>
      </c>
      <c r="GB150" t="str">
        <v>Instituto Dominicano de Desarrollo Integral</v>
      </c>
      <c r="GC150" t="str">
        <v>Instituto Félix Guattari</v>
      </c>
      <c r="GD150" t="str">
        <v>Instituto Nice</v>
      </c>
      <c r="GE150" t="str">
        <v>Instituto para las Migraciones y Derechos Humanos (IMDH)</v>
      </c>
      <c r="GF150" t="str">
        <v>Instituto Pirilampos - Grupo de visitas y acciones voluntarias en Roraima</v>
      </c>
      <c r="GG150" t="str">
        <v>INTERSOS</v>
      </c>
      <c r="GH150" t="str">
        <v>IPANC</v>
      </c>
      <c r="GI150" t="str">
        <v>Kimirina Coorporation</v>
      </c>
      <c r="GJ150" t="str">
        <v>La Bolsa del Samaritano</v>
      </c>
      <c r="GK150" t="str">
        <v>Lutheran World Relief</v>
      </c>
      <c r="GL150" t="str">
        <v>Malteser International</v>
      </c>
      <c r="GM150" t="str">
        <v>Más Igualdad Perú</v>
      </c>
      <c r="GN150" t="str">
        <v>MedGlobal</v>
      </c>
      <c r="GO150" t="str">
        <v>Medical Teams International</v>
      </c>
      <c r="GP150" t="str">
        <v>Médicos del Mundo</v>
      </c>
      <c r="GQ150" t="str">
        <v>Mercy Corps</v>
      </c>
      <c r="GR150" t="str">
        <v>Migrantes, Refugiados y Argentinos Emprendedores Sociales (MIRARES)</v>
      </c>
      <c r="GS150" t="str">
        <v>Mision Scalabriniana - Ecuador</v>
      </c>
      <c r="GT150" t="str">
        <v>Missão Paz</v>
      </c>
      <c r="GU150" t="str">
        <v>Movimiento de Mujeres de El Oro</v>
      </c>
      <c r="GV150" t="str">
        <v>Movimiento LGBT+ Brasil</v>
      </c>
      <c r="GW150" t="str">
        <v>Museu A CASA</v>
      </c>
      <c r="GX150" t="str">
        <v>Nueva organización</v>
      </c>
      <c r="GY150" t="str">
        <v>Oficina de la Coordinadora Residente UN</v>
      </c>
      <c r="GZ150" t="str">
        <v>Oficina de las Naciones Unidas de Servicios para Proyectos (UNOPS)</v>
      </c>
      <c r="HA150" t="str">
        <v>Oficina de Naciones Unidas contra la Droga y el Delito (ONUDD)</v>
      </c>
      <c r="HB150" t="str">
        <v>Oficina de Naciones Unidas para la Coordinación de Asuntos Humanitarios</v>
      </c>
      <c r="HC150" t="str">
        <v>Oficina del Alto Comisionado de las Naciones Unidas para los Derechos Humanos (ACNUDH)</v>
      </c>
      <c r="HD150" t="str">
        <v>ONU voluntarios</v>
      </c>
      <c r="HE150" t="str">
        <v>Opportunity International/AGAPE</v>
      </c>
      <c r="HF150" t="str">
        <v>Organización de Estados Iberoamericanos para la Educación, la Ciencia y la Cultura (OEI)</v>
      </c>
      <c r="HG150" t="str">
        <v>Organización de las Naciones Unidas para la Alimentación y la Agricultura (FAO)</v>
      </c>
      <c r="HH150" t="str">
        <v>Organización de las Naciones Unidas para la Educación, la Ciencia y la Cultura (UNESCO)</v>
      </c>
      <c r="HI150" t="str">
        <v>Organización Fuerza Internacional de Capellanía DDHH y DIH OFICA ICC</v>
      </c>
      <c r="HJ150" t="str">
        <v>Organización Internacional del Trabajo (OIT)</v>
      </c>
      <c r="HK150" t="str">
        <v>Organización Internacional para las Migraciones (OIM)</v>
      </c>
      <c r="HL150" t="str">
        <v>Organización Panamericana de la Salud/Organización Mundial de la Salud (OPS/OMS)</v>
      </c>
      <c r="HM150" t="str">
        <v>OXFAM</v>
      </c>
      <c r="HN150" t="str">
        <v>Parroquia Eclesiástica San Francisco</v>
      </c>
      <c r="HO150" t="str">
        <v>Parroquia Ntra Sra Asunción y Madre de los Migrantes</v>
      </c>
      <c r="HP150" t="str">
        <v>Pastoral de Movilidad Humana - Conferencia Episcopal Peruana</v>
      </c>
      <c r="HQ150" t="str">
        <v>Pastoral Social Cáritas</v>
      </c>
      <c r="HR150" t="str">
        <v>Patronato de Amparo Social de Tulcán</v>
      </c>
      <c r="HS150" t="str">
        <v>Peace for Development</v>
      </c>
      <c r="HT150" t="str">
        <v>Plan Internacional</v>
      </c>
      <c r="HU150" t="str">
        <v>Première Urgence Internationale</v>
      </c>
      <c r="HV150" t="str">
        <v>PROBONO Colombia</v>
      </c>
      <c r="HW150" t="str">
        <v>Progetto mondo mlal</v>
      </c>
      <c r="HX150" t="str">
        <v>Programa Conjunto de las Naciones Unidas sobre el VIH/SIDA (ONUSIDA)</v>
      </c>
      <c r="HY150" t="str">
        <v>Programa de las Naciones Unidas para el Desarrollo (PNUD)</v>
      </c>
      <c r="HZ150" t="str">
        <v>Programa de las Naciones Unidas para los Asentamientos Humanos (UN Habitat)</v>
      </c>
      <c r="IA150" t="str">
        <v>Programa de Soporte a la autoayuda de personas seropositivas</v>
      </c>
      <c r="IB150" t="str">
        <v>Programa Mundial de Alimentos (PMA)</v>
      </c>
      <c r="IC150" t="str">
        <v>Purik Huasi</v>
      </c>
      <c r="ID150" t="str">
        <v>Red con Migrantes y Refugiados</v>
      </c>
      <c r="IE150" t="str">
        <v>Red de Investigaciones Orientadas a la Solución de Problemas en Derechos Humanos</v>
      </c>
      <c r="IF150" t="str">
        <v>Red Internacional de Migración Scalabrini</v>
      </c>
      <c r="IG150" t="str">
        <v>Red Latinoamericana de Organizaciones no Gubernamentales de Personas con Discapacidad y sus Familias (RIADIS)</v>
      </c>
      <c r="IH150" t="str">
        <v>Red regioanal LGTBI+</v>
      </c>
      <c r="II150" t="str">
        <v>Renacer</v>
      </c>
      <c r="IJ150" t="str">
        <v>RET Internacional</v>
      </c>
      <c r="IK150" t="str">
        <v>Save the Children (SCI)</v>
      </c>
      <c r="IL150" t="str">
        <v>Sección Peruana de Amnistía Internacional</v>
      </c>
      <c r="IM150" t="str">
        <v>Semillas para la Democracia</v>
      </c>
      <c r="IN150" t="str">
        <v>Servicio Ecuménico para la Dignidad Humana</v>
      </c>
      <c r="IO150" t="str">
        <v>Servicio Jesuita a Migrantes (SJM)</v>
      </c>
      <c r="IP150" t="str">
        <v>Servicio Jesuita a Migrantes y Refugiados (SJMR)</v>
      </c>
      <c r="IQ150" t="str">
        <v>Servicio Jesuita a Refugiados (SJR)</v>
      </c>
      <c r="IR150" t="str">
        <v>Servicio Pastoral de Migrantes Nacional</v>
      </c>
      <c r="IS150" t="str">
        <v>Serviço Pastoral dos Migrantes do Nordeste</v>
      </c>
      <c r="IT150" t="str">
        <v>Sesame Workshop</v>
      </c>
      <c r="IU150" t="str">
        <v>Sociedad Bolivariana de Curaçao</v>
      </c>
      <c r="IV150" t="str">
        <v>Solidarites International/Premiere Urgence Internationale (Consorcio de SI y PUI)</v>
      </c>
      <c r="IW150" t="str">
        <v>Sparkassenstiftung für internationale Kooperation</v>
      </c>
      <c r="IX150" t="str">
        <v>Stichting Slachtofferhulp Curaçao</v>
      </c>
      <c r="IY150" t="str">
        <v>Swisscontact</v>
      </c>
      <c r="IZ150" t="str">
        <v>Tearfund</v>
      </c>
      <c r="JA150" t="str">
        <v>TECHO</v>
      </c>
      <c r="JB150" t="str">
        <v>Terre des Hommes Italy</v>
      </c>
      <c r="JC150" t="str">
        <v>Terre des Hommes Lausanne</v>
      </c>
      <c r="JD150" t="str">
        <v>Terre des Hommes Suisse</v>
      </c>
      <c r="JE150" t="str">
        <v>Universidad Católica del Uruguay (UCU)</v>
      </c>
      <c r="JF150" t="str">
        <v>Universidad de Buenos Aires (UBA)</v>
      </c>
      <c r="JG150" t="str">
        <v>UruVene</v>
      </c>
      <c r="JH150" t="str">
        <v>VenAruba Solidaria</v>
      </c>
      <c r="JI150" t="str">
        <v>VenEuropa</v>
      </c>
      <c r="JJ150" t="str">
        <v>Venezolanos en San Cristóbal</v>
      </c>
      <c r="JK150" t="str">
        <v>Vicaría de Pastoral Social Caritas</v>
      </c>
      <c r="JL150" t="str">
        <v>Vicariato apostólico de Esmeraldas – Nación de Paz (VAE)</v>
      </c>
      <c r="JM150" t="str">
        <v>Visión Mundial</v>
      </c>
      <c r="JN150" t="str">
        <v>War Child</v>
      </c>
      <c r="JO150" t="str">
        <v>We World GVC</v>
      </c>
      <c r="JP150" t="str">
        <v>World Council of Credit Unions</v>
      </c>
      <c r="JQ150" t="str">
        <v>ZOA</v>
      </c>
    </row>
    <row r="151" spans="1:277" x14ac:dyDescent="0.3">
      <c r="A151" s="37" t="s">
        <v>636</v>
      </c>
      <c r="B151" s="37" t="s">
        <v>637</v>
      </c>
      <c r="C151" s="37" t="s">
        <v>638</v>
      </c>
      <c r="D151" s="37"/>
      <c r="E151" s="37" t="s">
        <v>639</v>
      </c>
      <c r="F151" s="46" t="b">
        <v>0</v>
      </c>
      <c r="G151" s="46" t="s">
        <v>2167</v>
      </c>
      <c r="I151" t="str" cm="1">
        <f t="array" ref="I151:JQ151">TRANSPOSE(_xlfn._xlws.SORT(_xlfn._xlws.FILTER(Table3[Nombre],ISNUMBER(SEARCH(' Activity Sheet'!C152,Table3[Nombre])),"Not found"),,1))</f>
        <v>100% Diversidad y Derechos</v>
      </c>
      <c r="J151" t="str">
        <v>ABV - Asociación del Bien con la Vida</v>
      </c>
      <c r="K151" t="str">
        <v>ACAPS</v>
      </c>
      <c r="L151" t="str">
        <v>Acción contra el Hambre</v>
      </c>
      <c r="M151" t="str">
        <v>ACT Alianza</v>
      </c>
      <c r="N151" t="str">
        <v>ACTED</v>
      </c>
      <c r="O151" t="str">
        <v>Agencia Adventista de Desarollo y Recursos Asistenciales (ADRA)</v>
      </c>
      <c r="P151" t="str">
        <v>Agencia de Cooperación Alemana para el Desarrollo GIZ</v>
      </c>
      <c r="Q151" t="str">
        <v>AID FOR AIDS</v>
      </c>
      <c r="R151" t="str">
        <v>AIDS Healthcare Foundation</v>
      </c>
      <c r="S151" t="str">
        <v>Aldeas Infantiles SOS</v>
      </c>
      <c r="T151" t="str">
        <v>Alianza por la Solidaridad</v>
      </c>
      <c r="U151" t="str">
        <v>Alianza por Venezuela</v>
      </c>
      <c r="V151" t="str">
        <v>Alto Comisionado de las Naciones Unidas para los Refugiados (ACNUR)</v>
      </c>
      <c r="W151" t="str">
        <v>Asociación Aves</v>
      </c>
      <c r="X151" t="str">
        <v>Asociación Caritativa y Cultural Amigos do Noivo</v>
      </c>
      <c r="Y151" t="str">
        <v>Asociación Churún Merú</v>
      </c>
      <c r="Z151" t="str">
        <v>Asociación Civil de Chamos Venezolanos</v>
      </c>
      <c r="AA151" t="str">
        <v>Asociación Civil El Paso</v>
      </c>
      <c r="AB151" t="str">
        <v>Asociación Civil Venezolana en Paraguay</v>
      </c>
      <c r="AC151" t="str">
        <v>Asociación Construyendo Caminos de Esperanza Frente a la Injusticia, el Rechazo y el Olvido (CCEFIRO)</v>
      </c>
      <c r="AD151" t="str">
        <v>Asociación de Apoyo al Desarrollo - APOYAR</v>
      </c>
      <c r="AE151" t="str">
        <v>Asociacion de Jubilados y Pensionados Venezolanos en Argentina</v>
      </c>
      <c r="AF151" t="str">
        <v>Asociación de Psicólogos Venezolanos en Argentina</v>
      </c>
      <c r="AG151" t="str">
        <v>Asociación de venezolanos en la República argentina (ASOVEN)</v>
      </c>
      <c r="AH151" t="str">
        <v>Asociación educativa y caritativa Vale da Benção (AEBVB)</v>
      </c>
      <c r="AI151" t="str">
        <v>Asociación Idas y Vueltas</v>
      </c>
      <c r="AJ151" t="str">
        <v>Asociación ILLARI-AMANECER</v>
      </c>
      <c r="AK151" t="str">
        <v>Asociación Inmigrante Feliz</v>
      </c>
      <c r="AL151" t="str">
        <v>Asociación Manos Veneguayas</v>
      </c>
      <c r="AM151" t="str">
        <v>AsociacIón Misioneros de San Carlos Scalabrinianos</v>
      </c>
      <c r="AN151" t="str">
        <v>Asociación Mutual Israelita Argentina</v>
      </c>
      <c r="AO151" t="str">
        <v>Asociación Profamilia</v>
      </c>
      <c r="AP151" t="str">
        <v>Asociación Quinta Ola</v>
      </c>
      <c r="AQ151" t="str">
        <v>Asociación Solidaridad y Acción</v>
      </c>
      <c r="AR151" t="str">
        <v>Asociación Venezolana en Chile</v>
      </c>
      <c r="AS151" t="str">
        <v>Associação Hermanitos</v>
      </c>
      <c r="AT151" t="str">
        <v>Ayuda en Acción</v>
      </c>
      <c r="AU151" t="str">
        <v>Bethany Christian Services</v>
      </c>
      <c r="AV151" t="str">
        <v>Blumont</v>
      </c>
      <c r="AW151" t="str">
        <v>Capellanía de migrantes venezolanos de la diócesis de Lurín</v>
      </c>
      <c r="AX151" t="str">
        <v>CARE</v>
      </c>
      <c r="AY151" t="str">
        <v>Cáritas Alemania</v>
      </c>
      <c r="AZ151" t="str">
        <v>Cáritas Aruba</v>
      </c>
      <c r="BA151" t="str">
        <v>Cáritas Bolivia</v>
      </c>
      <c r="BB151" t="str">
        <v>Cáritas Brasil</v>
      </c>
      <c r="BC151" t="str">
        <v>Caritas Ecuador</v>
      </c>
      <c r="BD151" t="str">
        <v>Caritas Manaus</v>
      </c>
      <c r="BE151" t="str">
        <v>Caritas Parana</v>
      </c>
      <c r="BF151" t="str">
        <v>Cáritas Perú</v>
      </c>
      <c r="BG151" t="str">
        <v>Cáritas Rio de Janeiro</v>
      </c>
      <c r="BH151" t="str">
        <v>Cáritas São Paulo</v>
      </c>
      <c r="BI151" t="str">
        <v>Cáritas Suiza</v>
      </c>
      <c r="BJ151" t="str">
        <v>Cáritas Willemstad</v>
      </c>
      <c r="BK151" t="str">
        <v>Casa Cemisol</v>
      </c>
      <c r="BL151" t="str">
        <v>Casa Hogar San José</v>
      </c>
      <c r="BM151" t="str">
        <v>Casa Violeta</v>
      </c>
      <c r="BN151" t="str">
        <v>Centro de Atencion alMigrante (CAM)</v>
      </c>
      <c r="BO151" t="str">
        <v>Centro de Atencion Psicosocial (CAPS)</v>
      </c>
      <c r="BP151" t="str">
        <v>Centro de Defensa de los Derechos Humanos de Guarulhos (CCDH)</v>
      </c>
      <c r="BQ151" t="str">
        <v>Centro de Desarrollo y Autogestión</v>
      </c>
      <c r="BR151" t="str">
        <v>Centro de Estudios y Programas Integrados para el Desarrollo Sostenible (CIEDS)</v>
      </c>
      <c r="BS151" t="str">
        <v>Centro de Estudios y Solidaridad con América Latina (CESAL)</v>
      </c>
      <c r="BT151" t="str">
        <v>Centro de Migración y Derechos Humanos de la Diócesis de Roraima</v>
      </c>
      <c r="BU151" t="str">
        <v>Centro Familiar Familias Sin Fronteras – Fundación Familia Sin Fronteras</v>
      </c>
      <c r="BV151" t="str">
        <v>CESVI-Cooperazione e Sviluppo</v>
      </c>
      <c r="BW151" t="str">
        <v>ChildFund Internacional</v>
      </c>
      <c r="BX151" t="str">
        <v>CHS Alternativo</v>
      </c>
      <c r="BY151" t="str">
        <v>CIR - Conselho Indígena de Roraima</v>
      </c>
      <c r="BZ151" t="str">
        <v>Coletivo MOSAICO - Asociación del Movimiento Social, Ambiental, Interactivo, Cultural y Organizacional</v>
      </c>
      <c r="CA151" t="str">
        <v>COLVENZ</v>
      </c>
      <c r="CB151" t="str">
        <v>Comisión Argentina para Refugiados y Migrantes (CAREF)</v>
      </c>
      <c r="CC151" t="str">
        <v>Comité Internacional de la Cruz Roja</v>
      </c>
      <c r="CD151" t="str">
        <v>Comité Internacional de Rescate (IRC)</v>
      </c>
      <c r="CE151" t="str">
        <v>Comité Internacional para el Desarrollo de los Pueblos (CISP)</v>
      </c>
      <c r="CF151" t="str">
        <v>Comite permanente por la defensa de los derechos humanos (CDH)</v>
      </c>
      <c r="CG151" t="str">
        <v>Compasión internacional</v>
      </c>
      <c r="CH151" t="str">
        <v>Compassiva</v>
      </c>
      <c r="CI151" t="str">
        <v>Conozco mis derechos</v>
      </c>
      <c r="CJ151" t="str">
        <v>ConQuito</v>
      </c>
      <c r="CK151" t="str">
        <v>Consejo Danés para los Refugiados (DRC)</v>
      </c>
      <c r="CL151" t="str">
        <v>Consejo Interreligioso del Perú - Religiones por la Paz</v>
      </c>
      <c r="CM151" t="str">
        <v>Consejo Noruego para los Refugiados (NRC)</v>
      </c>
      <c r="CN151" t="str">
        <v>Consorcio de Org. Privadas de promoción al desarrollo de la micro y pequeña empresa</v>
      </c>
      <c r="CO151" t="str">
        <v>COOPI - Cooperación Internacional</v>
      </c>
      <c r="CP151" t="str">
        <v>Corporacion Minuto de Dios</v>
      </c>
      <c r="CQ151" t="str">
        <v>Corporación Opción Legal</v>
      </c>
      <c r="CR151" t="str">
        <v>Corporación para el Desarrollo de Emprendimiento y la Innovación Social</v>
      </c>
      <c r="CS151" t="str">
        <v>Cruz Roja Argentina</v>
      </c>
      <c r="CT151" t="str">
        <v>Cruz Roja Colombia</v>
      </c>
      <c r="CU151" t="str">
        <v>Cruz Roja Ecuador</v>
      </c>
      <c r="CV151" t="str">
        <v>Cruz Roja Española</v>
      </c>
      <c r="CW151" t="str">
        <v>Cruz Roja Panamá</v>
      </c>
      <c r="CX151" t="str">
        <v>Cruz Roja Paraguay</v>
      </c>
      <c r="CY151" t="str">
        <v>Cruz Roja Perú</v>
      </c>
      <c r="CZ151" t="str">
        <v>Cruz Roja Uruguay</v>
      </c>
      <c r="DA151" t="str">
        <v>Cuso Internacional</v>
      </c>
      <c r="DB151" t="str">
        <v>DCF (Danielle’s Children Fund)</v>
      </c>
      <c r="DC151" t="str">
        <v>Desarrollo Cooperativo Agrícola Internacional / Voluntarios en Asistencia Cooperativa en el Extranjero</v>
      </c>
      <c r="DD151" t="str">
        <v>Diakonie Katastrophenhilfe</v>
      </c>
      <c r="DE151" t="str">
        <v>Diálogo Diverso</v>
      </c>
      <c r="DF151" t="str">
        <v>Diáspora Venezolana en República Dominicana</v>
      </c>
      <c r="DG151" t="str">
        <v>Duendes y Ángeles Vinotinto República Dominicana</v>
      </c>
      <c r="DH151" t="str">
        <v>Embajadores internacionales de Canarinhos da Amazonia por la paz</v>
      </c>
      <c r="DI151" t="str">
        <v>Encuentros SJS (Servicio Jesuita de la Solidaridad)</v>
      </c>
      <c r="DJ151" t="str">
        <v>Ending Violence Against Migrants</v>
      </c>
      <c r="DK151" t="str">
        <v>Entidad de las Naciones Unidas para la Igualdad de Género y el Empoderamiento de las Mujeres</v>
      </c>
      <c r="DL151" t="str">
        <v>Famia Planea</v>
      </c>
      <c r="DM151" t="str">
        <v>Family Planning Association of Trinidad and Tobago</v>
      </c>
      <c r="DN151" t="str">
        <v>Federación de Mujeres de Sucumbíos</v>
      </c>
      <c r="DO151" t="str">
        <v>Federación Internacional de la Cruz Roja (FIRC)</v>
      </c>
      <c r="DP151" t="str">
        <v>Federación internacional humanitaria</v>
      </c>
      <c r="DQ151" t="str">
        <v>Federación Luterana Mundial</v>
      </c>
      <c r="DR151" t="str">
        <v>Fondo de las Naciones Unidas para la Infancia (UNICEF)</v>
      </c>
      <c r="DS151" t="str">
        <v>Fondo de Población de las Naciones Unidas (UNFPA)</v>
      </c>
      <c r="DT151" t="str">
        <v>Fondo Ecuatoriano Populorum Progressio</v>
      </c>
      <c r="DU151" t="str">
        <v>Foro de Israel para la Ayuda Humanitaria Internacional (IsraAID)</v>
      </c>
      <c r="DV151" t="str">
        <v>Foro de la Sociedad Civil en Salud (ForoSalud)</v>
      </c>
      <c r="DW151" t="str">
        <v>Foro Salud Callao</v>
      </c>
      <c r="DX151" t="str">
        <v>Fraternidade Sem Fronteiras</v>
      </c>
      <c r="DY151" t="str">
        <v>Fundación “Project Hope of Colombia”</v>
      </c>
      <c r="DZ151" t="str">
        <v>Fundación Alas de Colibrí</v>
      </c>
      <c r="EA151" t="str">
        <v>Fundación Americares</v>
      </c>
      <c r="EB151" t="str">
        <v>Fundación AVSI</v>
      </c>
      <c r="EC151" t="str">
        <v>Fundación Baylor Colombia</v>
      </c>
      <c r="ED151" t="str">
        <v>Fundación Casa de Refugio Matilde</v>
      </c>
      <c r="EE151" t="str">
        <v>Fundación Colonia de Venezuela en República Dominicana (FUNCOVERD)</v>
      </c>
      <c r="EF151" t="str">
        <v>Fundación Comisión Católica Argentina de Migraciones (FCCAM)</v>
      </c>
      <c r="EG151" t="str">
        <v>Fundación CRISFE</v>
      </c>
      <c r="EH151" t="str">
        <v>Fundación de Ayuda Social de Las Iglesias Cristianas</v>
      </c>
      <c r="EI151" t="str">
        <v>Fundación de Ayuda Social de las Iglesias Cristianas (FASIC)</v>
      </c>
      <c r="EJ151" t="str">
        <v>Fundación de Emigrantes Venezolanos (FEV)</v>
      </c>
      <c r="EK151" t="str">
        <v>Fundación de las Americas (FUDELA)</v>
      </c>
      <c r="EL151" t="str">
        <v>Fundación Educativa Rada</v>
      </c>
      <c r="EM151" t="str">
        <v>Fundación Equidad</v>
      </c>
      <c r="EN151" t="str">
        <v>Fundación Halü Bienestar Humano (HALU)</v>
      </c>
      <c r="EO151" t="str">
        <v>Fundación Huésped</v>
      </c>
      <c r="EP151" t="str">
        <v>Fundación Human Rights Caribbean (HRC)</v>
      </c>
      <c r="EQ151" t="str">
        <v>Fundación Las Golondrinas</v>
      </c>
      <c r="ER151" t="str">
        <v>Fundación Manos Abiertas</v>
      </c>
      <c r="ES151" t="str">
        <v>Fundación Mi Sangre</v>
      </c>
      <c r="ET151" t="str">
        <v>Fundación Nuestros Jóvenes</v>
      </c>
      <c r="EU151" t="str">
        <v>Fundacion pa Hende Muhe den Dificultad (FHMD)</v>
      </c>
      <c r="EV151" t="str">
        <v>Fundación Pan de Vida</v>
      </c>
      <c r="EW151" t="str">
        <v>Fundación Panamericana de Desarrollo</v>
      </c>
      <c r="EX151" t="str">
        <v>Fundación Panamericana para el Desarrollo (FUPAD)</v>
      </c>
      <c r="EY151" t="str">
        <v>Fundación para Asistencia a las Víctimas</v>
      </c>
      <c r="EZ151" t="str">
        <v>Fundación para la Integración y el Desarrollo de América Latina (FIDAL)</v>
      </c>
      <c r="FA151" t="str">
        <v>Fundación Salú pa Tur</v>
      </c>
      <c r="FB151" t="str">
        <v>Fundación Scalabrini Bolivia</v>
      </c>
      <c r="FC151" t="str">
        <v>Fundacion Scalabrini Chile</v>
      </c>
      <c r="FD151" t="str">
        <v>Fundación SES</v>
      </c>
      <c r="FE151" t="str">
        <v>Fundación Solidaria Trabajo para un Hermano</v>
      </c>
      <c r="FF151" t="str">
        <v>Fundación Stima</v>
      </c>
      <c r="FG151" t="str">
        <v>Fundación Takuna</v>
      </c>
      <c r="FH151" t="str">
        <v>Fundación Tarabita</v>
      </c>
      <c r="FI151" t="str">
        <v>Fundación Venex Curacao</v>
      </c>
      <c r="FJ151" t="str">
        <v>Globalizate Radio</v>
      </c>
      <c r="FK151" t="str">
        <v>GOAL</v>
      </c>
      <c r="FL151" t="str">
        <v>Heartland Alliance International (HAI)</v>
      </c>
      <c r="FM151" t="str">
        <v>HELVETAS Swiss Intercooperation</v>
      </c>
      <c r="FN151" t="str">
        <v>Hermanos Salesianas</v>
      </c>
      <c r="FO151" t="str">
        <v>HIAS</v>
      </c>
      <c r="FP151" t="str">
        <v>Hogar de Cristo</v>
      </c>
      <c r="FQ151" t="str">
        <v>Hogar de Nazareth</v>
      </c>
      <c r="FR151" t="str">
        <v>Human Rights Defence Curaçao</v>
      </c>
      <c r="FS151" t="str">
        <v>Humanity &amp; Inclusion</v>
      </c>
      <c r="FT151" t="str">
        <v>Humans Analytic</v>
      </c>
      <c r="FU151" t="str">
        <v>IEB - Instituto Internacional de Educação do Brasil</v>
      </c>
      <c r="FV151" t="str">
        <v>iMMAP</v>
      </c>
      <c r="FW151" t="str">
        <v>IMPACT Initiatives (REACH)</v>
      </c>
      <c r="FX151" t="str">
        <v>Institute of Natural and Cultural Heritage (IPANC)</v>
      </c>
      <c r="FY151" t="str">
        <v>Instituto de Democracia y Derechos Humanos</v>
      </c>
      <c r="FZ151" t="str">
        <v>Instituto de maná</v>
      </c>
      <c r="GA151" t="str">
        <v>Instituto de Promoción del Desarrollo Solidario</v>
      </c>
      <c r="GB151" t="str">
        <v>Instituto Dominicano de Desarrollo Integral</v>
      </c>
      <c r="GC151" t="str">
        <v>Instituto Félix Guattari</v>
      </c>
      <c r="GD151" t="str">
        <v>Instituto Nice</v>
      </c>
      <c r="GE151" t="str">
        <v>Instituto para las Migraciones y Derechos Humanos (IMDH)</v>
      </c>
      <c r="GF151" t="str">
        <v>Instituto Pirilampos - Grupo de visitas y acciones voluntarias en Roraima</v>
      </c>
      <c r="GG151" t="str">
        <v>INTERSOS</v>
      </c>
      <c r="GH151" t="str">
        <v>IPANC</v>
      </c>
      <c r="GI151" t="str">
        <v>Kimirina Coorporation</v>
      </c>
      <c r="GJ151" t="str">
        <v>La Bolsa del Samaritano</v>
      </c>
      <c r="GK151" t="str">
        <v>Lutheran World Relief</v>
      </c>
      <c r="GL151" t="str">
        <v>Malteser International</v>
      </c>
      <c r="GM151" t="str">
        <v>Más Igualdad Perú</v>
      </c>
      <c r="GN151" t="str">
        <v>MedGlobal</v>
      </c>
      <c r="GO151" t="str">
        <v>Medical Teams International</v>
      </c>
      <c r="GP151" t="str">
        <v>Médicos del Mundo</v>
      </c>
      <c r="GQ151" t="str">
        <v>Mercy Corps</v>
      </c>
      <c r="GR151" t="str">
        <v>Migrantes, Refugiados y Argentinos Emprendedores Sociales (MIRARES)</v>
      </c>
      <c r="GS151" t="str">
        <v>Mision Scalabriniana - Ecuador</v>
      </c>
      <c r="GT151" t="str">
        <v>Missão Paz</v>
      </c>
      <c r="GU151" t="str">
        <v>Movimiento de Mujeres de El Oro</v>
      </c>
      <c r="GV151" t="str">
        <v>Movimiento LGBT+ Brasil</v>
      </c>
      <c r="GW151" t="str">
        <v>Museu A CASA</v>
      </c>
      <c r="GX151" t="str">
        <v>Nueva organización</v>
      </c>
      <c r="GY151" t="str">
        <v>Oficina de la Coordinadora Residente UN</v>
      </c>
      <c r="GZ151" t="str">
        <v>Oficina de las Naciones Unidas de Servicios para Proyectos (UNOPS)</v>
      </c>
      <c r="HA151" t="str">
        <v>Oficina de Naciones Unidas contra la Droga y el Delito (ONUDD)</v>
      </c>
      <c r="HB151" t="str">
        <v>Oficina de Naciones Unidas para la Coordinación de Asuntos Humanitarios</v>
      </c>
      <c r="HC151" t="str">
        <v>Oficina del Alto Comisionado de las Naciones Unidas para los Derechos Humanos (ACNUDH)</v>
      </c>
      <c r="HD151" t="str">
        <v>ONU voluntarios</v>
      </c>
      <c r="HE151" t="str">
        <v>Opportunity International/AGAPE</v>
      </c>
      <c r="HF151" t="str">
        <v>Organización de Estados Iberoamericanos para la Educación, la Ciencia y la Cultura (OEI)</v>
      </c>
      <c r="HG151" t="str">
        <v>Organización de las Naciones Unidas para la Alimentación y la Agricultura (FAO)</v>
      </c>
      <c r="HH151" t="str">
        <v>Organización de las Naciones Unidas para la Educación, la Ciencia y la Cultura (UNESCO)</v>
      </c>
      <c r="HI151" t="str">
        <v>Organización Fuerza Internacional de Capellanía DDHH y DIH OFICA ICC</v>
      </c>
      <c r="HJ151" t="str">
        <v>Organización Internacional del Trabajo (OIT)</v>
      </c>
      <c r="HK151" t="str">
        <v>Organización Internacional para las Migraciones (OIM)</v>
      </c>
      <c r="HL151" t="str">
        <v>Organización Panamericana de la Salud/Organización Mundial de la Salud (OPS/OMS)</v>
      </c>
      <c r="HM151" t="str">
        <v>OXFAM</v>
      </c>
      <c r="HN151" t="str">
        <v>Parroquia Eclesiástica San Francisco</v>
      </c>
      <c r="HO151" t="str">
        <v>Parroquia Ntra Sra Asunción y Madre de los Migrantes</v>
      </c>
      <c r="HP151" t="str">
        <v>Pastoral de Movilidad Humana - Conferencia Episcopal Peruana</v>
      </c>
      <c r="HQ151" t="str">
        <v>Pastoral Social Cáritas</v>
      </c>
      <c r="HR151" t="str">
        <v>Patronato de Amparo Social de Tulcán</v>
      </c>
      <c r="HS151" t="str">
        <v>Peace for Development</v>
      </c>
      <c r="HT151" t="str">
        <v>Plan Internacional</v>
      </c>
      <c r="HU151" t="str">
        <v>Première Urgence Internationale</v>
      </c>
      <c r="HV151" t="str">
        <v>PROBONO Colombia</v>
      </c>
      <c r="HW151" t="str">
        <v>Progetto mondo mlal</v>
      </c>
      <c r="HX151" t="str">
        <v>Programa Conjunto de las Naciones Unidas sobre el VIH/SIDA (ONUSIDA)</v>
      </c>
      <c r="HY151" t="str">
        <v>Programa de las Naciones Unidas para el Desarrollo (PNUD)</v>
      </c>
      <c r="HZ151" t="str">
        <v>Programa de las Naciones Unidas para los Asentamientos Humanos (UN Habitat)</v>
      </c>
      <c r="IA151" t="str">
        <v>Programa de Soporte a la autoayuda de personas seropositivas</v>
      </c>
      <c r="IB151" t="str">
        <v>Programa Mundial de Alimentos (PMA)</v>
      </c>
      <c r="IC151" t="str">
        <v>Purik Huasi</v>
      </c>
      <c r="ID151" t="str">
        <v>Red con Migrantes y Refugiados</v>
      </c>
      <c r="IE151" t="str">
        <v>Red de Investigaciones Orientadas a la Solución de Problemas en Derechos Humanos</v>
      </c>
      <c r="IF151" t="str">
        <v>Red Internacional de Migración Scalabrini</v>
      </c>
      <c r="IG151" t="str">
        <v>Red Latinoamericana de Organizaciones no Gubernamentales de Personas con Discapacidad y sus Familias (RIADIS)</v>
      </c>
      <c r="IH151" t="str">
        <v>Red regioanal LGTBI+</v>
      </c>
      <c r="II151" t="str">
        <v>Renacer</v>
      </c>
      <c r="IJ151" t="str">
        <v>RET Internacional</v>
      </c>
      <c r="IK151" t="str">
        <v>Save the Children (SCI)</v>
      </c>
      <c r="IL151" t="str">
        <v>Sección Peruana de Amnistía Internacional</v>
      </c>
      <c r="IM151" t="str">
        <v>Semillas para la Democracia</v>
      </c>
      <c r="IN151" t="str">
        <v>Servicio Ecuménico para la Dignidad Humana</v>
      </c>
      <c r="IO151" t="str">
        <v>Servicio Jesuita a Migrantes (SJM)</v>
      </c>
      <c r="IP151" t="str">
        <v>Servicio Jesuita a Migrantes y Refugiados (SJMR)</v>
      </c>
      <c r="IQ151" t="str">
        <v>Servicio Jesuita a Refugiados (SJR)</v>
      </c>
      <c r="IR151" t="str">
        <v>Servicio Pastoral de Migrantes Nacional</v>
      </c>
      <c r="IS151" t="str">
        <v>Serviço Pastoral dos Migrantes do Nordeste</v>
      </c>
      <c r="IT151" t="str">
        <v>Sesame Workshop</v>
      </c>
      <c r="IU151" t="str">
        <v>Sociedad Bolivariana de Curaçao</v>
      </c>
      <c r="IV151" t="str">
        <v>Solidarites International/Premiere Urgence Internationale (Consorcio de SI y PUI)</v>
      </c>
      <c r="IW151" t="str">
        <v>Sparkassenstiftung für internationale Kooperation</v>
      </c>
      <c r="IX151" t="str">
        <v>Stichting Slachtofferhulp Curaçao</v>
      </c>
      <c r="IY151" t="str">
        <v>Swisscontact</v>
      </c>
      <c r="IZ151" t="str">
        <v>Tearfund</v>
      </c>
      <c r="JA151" t="str">
        <v>TECHO</v>
      </c>
      <c r="JB151" t="str">
        <v>Terre des Hommes Italy</v>
      </c>
      <c r="JC151" t="str">
        <v>Terre des Hommes Lausanne</v>
      </c>
      <c r="JD151" t="str">
        <v>Terre des Hommes Suisse</v>
      </c>
      <c r="JE151" t="str">
        <v>Universidad Católica del Uruguay (UCU)</v>
      </c>
      <c r="JF151" t="str">
        <v>Universidad de Buenos Aires (UBA)</v>
      </c>
      <c r="JG151" t="str">
        <v>UruVene</v>
      </c>
      <c r="JH151" t="str">
        <v>VenAruba Solidaria</v>
      </c>
      <c r="JI151" t="str">
        <v>VenEuropa</v>
      </c>
      <c r="JJ151" t="str">
        <v>Venezolanos en San Cristóbal</v>
      </c>
      <c r="JK151" t="str">
        <v>Vicaría de Pastoral Social Caritas</v>
      </c>
      <c r="JL151" t="str">
        <v>Vicariato apostólico de Esmeraldas – Nación de Paz (VAE)</v>
      </c>
      <c r="JM151" t="str">
        <v>Visión Mundial</v>
      </c>
      <c r="JN151" t="str">
        <v>War Child</v>
      </c>
      <c r="JO151" t="str">
        <v>We World GVC</v>
      </c>
      <c r="JP151" t="str">
        <v>World Council of Credit Unions</v>
      </c>
      <c r="JQ151" t="str">
        <v>ZOA</v>
      </c>
    </row>
    <row r="152" spans="1:277" x14ac:dyDescent="0.3">
      <c r="A152" s="37" t="s">
        <v>640</v>
      </c>
      <c r="B152" s="37" t="s">
        <v>641</v>
      </c>
      <c r="C152" s="37" t="s">
        <v>642</v>
      </c>
      <c r="D152" s="37"/>
      <c r="E152" s="37" t="s">
        <v>641</v>
      </c>
      <c r="F152" s="46" t="b">
        <v>0</v>
      </c>
      <c r="G152" s="46" t="s">
        <v>2167</v>
      </c>
      <c r="I152" t="str" cm="1">
        <f t="array" ref="I152:JQ152">TRANSPOSE(_xlfn._xlws.SORT(_xlfn._xlws.FILTER(Table3[Nombre],ISNUMBER(SEARCH(' Activity Sheet'!C153,Table3[Nombre])),"Not found"),,1))</f>
        <v>100% Diversidad y Derechos</v>
      </c>
      <c r="J152" t="str">
        <v>ABV - Asociación del Bien con la Vida</v>
      </c>
      <c r="K152" t="str">
        <v>ACAPS</v>
      </c>
      <c r="L152" t="str">
        <v>Acción contra el Hambre</v>
      </c>
      <c r="M152" t="str">
        <v>ACT Alianza</v>
      </c>
      <c r="N152" t="str">
        <v>ACTED</v>
      </c>
      <c r="O152" t="str">
        <v>Agencia Adventista de Desarollo y Recursos Asistenciales (ADRA)</v>
      </c>
      <c r="P152" t="str">
        <v>Agencia de Cooperación Alemana para el Desarrollo GIZ</v>
      </c>
      <c r="Q152" t="str">
        <v>AID FOR AIDS</v>
      </c>
      <c r="R152" t="str">
        <v>AIDS Healthcare Foundation</v>
      </c>
      <c r="S152" t="str">
        <v>Aldeas Infantiles SOS</v>
      </c>
      <c r="T152" t="str">
        <v>Alianza por la Solidaridad</v>
      </c>
      <c r="U152" t="str">
        <v>Alianza por Venezuela</v>
      </c>
      <c r="V152" t="str">
        <v>Alto Comisionado de las Naciones Unidas para los Refugiados (ACNUR)</v>
      </c>
      <c r="W152" t="str">
        <v>Asociación Aves</v>
      </c>
      <c r="X152" t="str">
        <v>Asociación Caritativa y Cultural Amigos do Noivo</v>
      </c>
      <c r="Y152" t="str">
        <v>Asociación Churún Merú</v>
      </c>
      <c r="Z152" t="str">
        <v>Asociación Civil de Chamos Venezolanos</v>
      </c>
      <c r="AA152" t="str">
        <v>Asociación Civil El Paso</v>
      </c>
      <c r="AB152" t="str">
        <v>Asociación Civil Venezolana en Paraguay</v>
      </c>
      <c r="AC152" t="str">
        <v>Asociación Construyendo Caminos de Esperanza Frente a la Injusticia, el Rechazo y el Olvido (CCEFIRO)</v>
      </c>
      <c r="AD152" t="str">
        <v>Asociación de Apoyo al Desarrollo - APOYAR</v>
      </c>
      <c r="AE152" t="str">
        <v>Asociacion de Jubilados y Pensionados Venezolanos en Argentina</v>
      </c>
      <c r="AF152" t="str">
        <v>Asociación de Psicólogos Venezolanos en Argentina</v>
      </c>
      <c r="AG152" t="str">
        <v>Asociación de venezolanos en la República argentina (ASOVEN)</v>
      </c>
      <c r="AH152" t="str">
        <v>Asociación educativa y caritativa Vale da Benção (AEBVB)</v>
      </c>
      <c r="AI152" t="str">
        <v>Asociación Idas y Vueltas</v>
      </c>
      <c r="AJ152" t="str">
        <v>Asociación ILLARI-AMANECER</v>
      </c>
      <c r="AK152" t="str">
        <v>Asociación Inmigrante Feliz</v>
      </c>
      <c r="AL152" t="str">
        <v>Asociación Manos Veneguayas</v>
      </c>
      <c r="AM152" t="str">
        <v>AsociacIón Misioneros de San Carlos Scalabrinianos</v>
      </c>
      <c r="AN152" t="str">
        <v>Asociación Mutual Israelita Argentina</v>
      </c>
      <c r="AO152" t="str">
        <v>Asociación Profamilia</v>
      </c>
      <c r="AP152" t="str">
        <v>Asociación Quinta Ola</v>
      </c>
      <c r="AQ152" t="str">
        <v>Asociación Solidaridad y Acción</v>
      </c>
      <c r="AR152" t="str">
        <v>Asociación Venezolana en Chile</v>
      </c>
      <c r="AS152" t="str">
        <v>Associação Hermanitos</v>
      </c>
      <c r="AT152" t="str">
        <v>Ayuda en Acción</v>
      </c>
      <c r="AU152" t="str">
        <v>Bethany Christian Services</v>
      </c>
      <c r="AV152" t="str">
        <v>Blumont</v>
      </c>
      <c r="AW152" t="str">
        <v>Capellanía de migrantes venezolanos de la diócesis de Lurín</v>
      </c>
      <c r="AX152" t="str">
        <v>CARE</v>
      </c>
      <c r="AY152" t="str">
        <v>Cáritas Alemania</v>
      </c>
      <c r="AZ152" t="str">
        <v>Cáritas Aruba</v>
      </c>
      <c r="BA152" t="str">
        <v>Cáritas Bolivia</v>
      </c>
      <c r="BB152" t="str">
        <v>Cáritas Brasil</v>
      </c>
      <c r="BC152" t="str">
        <v>Caritas Ecuador</v>
      </c>
      <c r="BD152" t="str">
        <v>Caritas Manaus</v>
      </c>
      <c r="BE152" t="str">
        <v>Caritas Parana</v>
      </c>
      <c r="BF152" t="str">
        <v>Cáritas Perú</v>
      </c>
      <c r="BG152" t="str">
        <v>Cáritas Rio de Janeiro</v>
      </c>
      <c r="BH152" t="str">
        <v>Cáritas São Paulo</v>
      </c>
      <c r="BI152" t="str">
        <v>Cáritas Suiza</v>
      </c>
      <c r="BJ152" t="str">
        <v>Cáritas Willemstad</v>
      </c>
      <c r="BK152" t="str">
        <v>Casa Cemisol</v>
      </c>
      <c r="BL152" t="str">
        <v>Casa Hogar San José</v>
      </c>
      <c r="BM152" t="str">
        <v>Casa Violeta</v>
      </c>
      <c r="BN152" t="str">
        <v>Centro de Atencion alMigrante (CAM)</v>
      </c>
      <c r="BO152" t="str">
        <v>Centro de Atencion Psicosocial (CAPS)</v>
      </c>
      <c r="BP152" t="str">
        <v>Centro de Defensa de los Derechos Humanos de Guarulhos (CCDH)</v>
      </c>
      <c r="BQ152" t="str">
        <v>Centro de Desarrollo y Autogestión</v>
      </c>
      <c r="BR152" t="str">
        <v>Centro de Estudios y Programas Integrados para el Desarrollo Sostenible (CIEDS)</v>
      </c>
      <c r="BS152" t="str">
        <v>Centro de Estudios y Solidaridad con América Latina (CESAL)</v>
      </c>
      <c r="BT152" t="str">
        <v>Centro de Migración y Derechos Humanos de la Diócesis de Roraima</v>
      </c>
      <c r="BU152" t="str">
        <v>Centro Familiar Familias Sin Fronteras – Fundación Familia Sin Fronteras</v>
      </c>
      <c r="BV152" t="str">
        <v>CESVI-Cooperazione e Sviluppo</v>
      </c>
      <c r="BW152" t="str">
        <v>ChildFund Internacional</v>
      </c>
      <c r="BX152" t="str">
        <v>CHS Alternativo</v>
      </c>
      <c r="BY152" t="str">
        <v>CIR - Conselho Indígena de Roraima</v>
      </c>
      <c r="BZ152" t="str">
        <v>Coletivo MOSAICO - Asociación del Movimiento Social, Ambiental, Interactivo, Cultural y Organizacional</v>
      </c>
      <c r="CA152" t="str">
        <v>COLVENZ</v>
      </c>
      <c r="CB152" t="str">
        <v>Comisión Argentina para Refugiados y Migrantes (CAREF)</v>
      </c>
      <c r="CC152" t="str">
        <v>Comité Internacional de la Cruz Roja</v>
      </c>
      <c r="CD152" t="str">
        <v>Comité Internacional de Rescate (IRC)</v>
      </c>
      <c r="CE152" t="str">
        <v>Comité Internacional para el Desarrollo de los Pueblos (CISP)</v>
      </c>
      <c r="CF152" t="str">
        <v>Comite permanente por la defensa de los derechos humanos (CDH)</v>
      </c>
      <c r="CG152" t="str">
        <v>Compasión internacional</v>
      </c>
      <c r="CH152" t="str">
        <v>Compassiva</v>
      </c>
      <c r="CI152" t="str">
        <v>Conozco mis derechos</v>
      </c>
      <c r="CJ152" t="str">
        <v>ConQuito</v>
      </c>
      <c r="CK152" t="str">
        <v>Consejo Danés para los Refugiados (DRC)</v>
      </c>
      <c r="CL152" t="str">
        <v>Consejo Interreligioso del Perú - Religiones por la Paz</v>
      </c>
      <c r="CM152" t="str">
        <v>Consejo Noruego para los Refugiados (NRC)</v>
      </c>
      <c r="CN152" t="str">
        <v>Consorcio de Org. Privadas de promoción al desarrollo de la micro y pequeña empresa</v>
      </c>
      <c r="CO152" t="str">
        <v>COOPI - Cooperación Internacional</v>
      </c>
      <c r="CP152" t="str">
        <v>Corporacion Minuto de Dios</v>
      </c>
      <c r="CQ152" t="str">
        <v>Corporación Opción Legal</v>
      </c>
      <c r="CR152" t="str">
        <v>Corporación para el Desarrollo de Emprendimiento y la Innovación Social</v>
      </c>
      <c r="CS152" t="str">
        <v>Cruz Roja Argentina</v>
      </c>
      <c r="CT152" t="str">
        <v>Cruz Roja Colombia</v>
      </c>
      <c r="CU152" t="str">
        <v>Cruz Roja Ecuador</v>
      </c>
      <c r="CV152" t="str">
        <v>Cruz Roja Española</v>
      </c>
      <c r="CW152" t="str">
        <v>Cruz Roja Panamá</v>
      </c>
      <c r="CX152" t="str">
        <v>Cruz Roja Paraguay</v>
      </c>
      <c r="CY152" t="str">
        <v>Cruz Roja Perú</v>
      </c>
      <c r="CZ152" t="str">
        <v>Cruz Roja Uruguay</v>
      </c>
      <c r="DA152" t="str">
        <v>Cuso Internacional</v>
      </c>
      <c r="DB152" t="str">
        <v>DCF (Danielle’s Children Fund)</v>
      </c>
      <c r="DC152" t="str">
        <v>Desarrollo Cooperativo Agrícola Internacional / Voluntarios en Asistencia Cooperativa en el Extranjero</v>
      </c>
      <c r="DD152" t="str">
        <v>Diakonie Katastrophenhilfe</v>
      </c>
      <c r="DE152" t="str">
        <v>Diálogo Diverso</v>
      </c>
      <c r="DF152" t="str">
        <v>Diáspora Venezolana en República Dominicana</v>
      </c>
      <c r="DG152" t="str">
        <v>Duendes y Ángeles Vinotinto República Dominicana</v>
      </c>
      <c r="DH152" t="str">
        <v>Embajadores internacionales de Canarinhos da Amazonia por la paz</v>
      </c>
      <c r="DI152" t="str">
        <v>Encuentros SJS (Servicio Jesuita de la Solidaridad)</v>
      </c>
      <c r="DJ152" t="str">
        <v>Ending Violence Against Migrants</v>
      </c>
      <c r="DK152" t="str">
        <v>Entidad de las Naciones Unidas para la Igualdad de Género y el Empoderamiento de las Mujeres</v>
      </c>
      <c r="DL152" t="str">
        <v>Famia Planea</v>
      </c>
      <c r="DM152" t="str">
        <v>Family Planning Association of Trinidad and Tobago</v>
      </c>
      <c r="DN152" t="str">
        <v>Federación de Mujeres de Sucumbíos</v>
      </c>
      <c r="DO152" t="str">
        <v>Federación Internacional de la Cruz Roja (FIRC)</v>
      </c>
      <c r="DP152" t="str">
        <v>Federación internacional humanitaria</v>
      </c>
      <c r="DQ152" t="str">
        <v>Federación Luterana Mundial</v>
      </c>
      <c r="DR152" t="str">
        <v>Fondo de las Naciones Unidas para la Infancia (UNICEF)</v>
      </c>
      <c r="DS152" t="str">
        <v>Fondo de Población de las Naciones Unidas (UNFPA)</v>
      </c>
      <c r="DT152" t="str">
        <v>Fondo Ecuatoriano Populorum Progressio</v>
      </c>
      <c r="DU152" t="str">
        <v>Foro de Israel para la Ayuda Humanitaria Internacional (IsraAID)</v>
      </c>
      <c r="DV152" t="str">
        <v>Foro de la Sociedad Civil en Salud (ForoSalud)</v>
      </c>
      <c r="DW152" t="str">
        <v>Foro Salud Callao</v>
      </c>
      <c r="DX152" t="str">
        <v>Fraternidade Sem Fronteiras</v>
      </c>
      <c r="DY152" t="str">
        <v>Fundación “Project Hope of Colombia”</v>
      </c>
      <c r="DZ152" t="str">
        <v>Fundación Alas de Colibrí</v>
      </c>
      <c r="EA152" t="str">
        <v>Fundación Americares</v>
      </c>
      <c r="EB152" t="str">
        <v>Fundación AVSI</v>
      </c>
      <c r="EC152" t="str">
        <v>Fundación Baylor Colombia</v>
      </c>
      <c r="ED152" t="str">
        <v>Fundación Casa de Refugio Matilde</v>
      </c>
      <c r="EE152" t="str">
        <v>Fundación Colonia de Venezuela en República Dominicana (FUNCOVERD)</v>
      </c>
      <c r="EF152" t="str">
        <v>Fundación Comisión Católica Argentina de Migraciones (FCCAM)</v>
      </c>
      <c r="EG152" t="str">
        <v>Fundación CRISFE</v>
      </c>
      <c r="EH152" t="str">
        <v>Fundación de Ayuda Social de Las Iglesias Cristianas</v>
      </c>
      <c r="EI152" t="str">
        <v>Fundación de Ayuda Social de las Iglesias Cristianas (FASIC)</v>
      </c>
      <c r="EJ152" t="str">
        <v>Fundación de Emigrantes Venezolanos (FEV)</v>
      </c>
      <c r="EK152" t="str">
        <v>Fundación de las Americas (FUDELA)</v>
      </c>
      <c r="EL152" t="str">
        <v>Fundación Educativa Rada</v>
      </c>
      <c r="EM152" t="str">
        <v>Fundación Equidad</v>
      </c>
      <c r="EN152" t="str">
        <v>Fundación Halü Bienestar Humano (HALU)</v>
      </c>
      <c r="EO152" t="str">
        <v>Fundación Huésped</v>
      </c>
      <c r="EP152" t="str">
        <v>Fundación Human Rights Caribbean (HRC)</v>
      </c>
      <c r="EQ152" t="str">
        <v>Fundación Las Golondrinas</v>
      </c>
      <c r="ER152" t="str">
        <v>Fundación Manos Abiertas</v>
      </c>
      <c r="ES152" t="str">
        <v>Fundación Mi Sangre</v>
      </c>
      <c r="ET152" t="str">
        <v>Fundación Nuestros Jóvenes</v>
      </c>
      <c r="EU152" t="str">
        <v>Fundacion pa Hende Muhe den Dificultad (FHMD)</v>
      </c>
      <c r="EV152" t="str">
        <v>Fundación Pan de Vida</v>
      </c>
      <c r="EW152" t="str">
        <v>Fundación Panamericana de Desarrollo</v>
      </c>
      <c r="EX152" t="str">
        <v>Fundación Panamericana para el Desarrollo (FUPAD)</v>
      </c>
      <c r="EY152" t="str">
        <v>Fundación para Asistencia a las Víctimas</v>
      </c>
      <c r="EZ152" t="str">
        <v>Fundación para la Integración y el Desarrollo de América Latina (FIDAL)</v>
      </c>
      <c r="FA152" t="str">
        <v>Fundación Salú pa Tur</v>
      </c>
      <c r="FB152" t="str">
        <v>Fundación Scalabrini Bolivia</v>
      </c>
      <c r="FC152" t="str">
        <v>Fundacion Scalabrini Chile</v>
      </c>
      <c r="FD152" t="str">
        <v>Fundación SES</v>
      </c>
      <c r="FE152" t="str">
        <v>Fundación Solidaria Trabajo para un Hermano</v>
      </c>
      <c r="FF152" t="str">
        <v>Fundación Stima</v>
      </c>
      <c r="FG152" t="str">
        <v>Fundación Takuna</v>
      </c>
      <c r="FH152" t="str">
        <v>Fundación Tarabita</v>
      </c>
      <c r="FI152" t="str">
        <v>Fundación Venex Curacao</v>
      </c>
      <c r="FJ152" t="str">
        <v>Globalizate Radio</v>
      </c>
      <c r="FK152" t="str">
        <v>GOAL</v>
      </c>
      <c r="FL152" t="str">
        <v>Heartland Alliance International (HAI)</v>
      </c>
      <c r="FM152" t="str">
        <v>HELVETAS Swiss Intercooperation</v>
      </c>
      <c r="FN152" t="str">
        <v>Hermanos Salesianas</v>
      </c>
      <c r="FO152" t="str">
        <v>HIAS</v>
      </c>
      <c r="FP152" t="str">
        <v>Hogar de Cristo</v>
      </c>
      <c r="FQ152" t="str">
        <v>Hogar de Nazareth</v>
      </c>
      <c r="FR152" t="str">
        <v>Human Rights Defence Curaçao</v>
      </c>
      <c r="FS152" t="str">
        <v>Humanity &amp; Inclusion</v>
      </c>
      <c r="FT152" t="str">
        <v>Humans Analytic</v>
      </c>
      <c r="FU152" t="str">
        <v>IEB - Instituto Internacional de Educação do Brasil</v>
      </c>
      <c r="FV152" t="str">
        <v>iMMAP</v>
      </c>
      <c r="FW152" t="str">
        <v>IMPACT Initiatives (REACH)</v>
      </c>
      <c r="FX152" t="str">
        <v>Institute of Natural and Cultural Heritage (IPANC)</v>
      </c>
      <c r="FY152" t="str">
        <v>Instituto de Democracia y Derechos Humanos</v>
      </c>
      <c r="FZ152" t="str">
        <v>Instituto de maná</v>
      </c>
      <c r="GA152" t="str">
        <v>Instituto de Promoción del Desarrollo Solidario</v>
      </c>
      <c r="GB152" t="str">
        <v>Instituto Dominicano de Desarrollo Integral</v>
      </c>
      <c r="GC152" t="str">
        <v>Instituto Félix Guattari</v>
      </c>
      <c r="GD152" t="str">
        <v>Instituto Nice</v>
      </c>
      <c r="GE152" t="str">
        <v>Instituto para las Migraciones y Derechos Humanos (IMDH)</v>
      </c>
      <c r="GF152" t="str">
        <v>Instituto Pirilampos - Grupo de visitas y acciones voluntarias en Roraima</v>
      </c>
      <c r="GG152" t="str">
        <v>INTERSOS</v>
      </c>
      <c r="GH152" t="str">
        <v>IPANC</v>
      </c>
      <c r="GI152" t="str">
        <v>Kimirina Coorporation</v>
      </c>
      <c r="GJ152" t="str">
        <v>La Bolsa del Samaritano</v>
      </c>
      <c r="GK152" t="str">
        <v>Lutheran World Relief</v>
      </c>
      <c r="GL152" t="str">
        <v>Malteser International</v>
      </c>
      <c r="GM152" t="str">
        <v>Más Igualdad Perú</v>
      </c>
      <c r="GN152" t="str">
        <v>MedGlobal</v>
      </c>
      <c r="GO152" t="str">
        <v>Medical Teams International</v>
      </c>
      <c r="GP152" t="str">
        <v>Médicos del Mundo</v>
      </c>
      <c r="GQ152" t="str">
        <v>Mercy Corps</v>
      </c>
      <c r="GR152" t="str">
        <v>Migrantes, Refugiados y Argentinos Emprendedores Sociales (MIRARES)</v>
      </c>
      <c r="GS152" t="str">
        <v>Mision Scalabriniana - Ecuador</v>
      </c>
      <c r="GT152" t="str">
        <v>Missão Paz</v>
      </c>
      <c r="GU152" t="str">
        <v>Movimiento de Mujeres de El Oro</v>
      </c>
      <c r="GV152" t="str">
        <v>Movimiento LGBT+ Brasil</v>
      </c>
      <c r="GW152" t="str">
        <v>Museu A CASA</v>
      </c>
      <c r="GX152" t="str">
        <v>Nueva organización</v>
      </c>
      <c r="GY152" t="str">
        <v>Oficina de la Coordinadora Residente UN</v>
      </c>
      <c r="GZ152" t="str">
        <v>Oficina de las Naciones Unidas de Servicios para Proyectos (UNOPS)</v>
      </c>
      <c r="HA152" t="str">
        <v>Oficina de Naciones Unidas contra la Droga y el Delito (ONUDD)</v>
      </c>
      <c r="HB152" t="str">
        <v>Oficina de Naciones Unidas para la Coordinación de Asuntos Humanitarios</v>
      </c>
      <c r="HC152" t="str">
        <v>Oficina del Alto Comisionado de las Naciones Unidas para los Derechos Humanos (ACNUDH)</v>
      </c>
      <c r="HD152" t="str">
        <v>ONU voluntarios</v>
      </c>
      <c r="HE152" t="str">
        <v>Opportunity International/AGAPE</v>
      </c>
      <c r="HF152" t="str">
        <v>Organización de Estados Iberoamericanos para la Educación, la Ciencia y la Cultura (OEI)</v>
      </c>
      <c r="HG152" t="str">
        <v>Organización de las Naciones Unidas para la Alimentación y la Agricultura (FAO)</v>
      </c>
      <c r="HH152" t="str">
        <v>Organización de las Naciones Unidas para la Educación, la Ciencia y la Cultura (UNESCO)</v>
      </c>
      <c r="HI152" t="str">
        <v>Organización Fuerza Internacional de Capellanía DDHH y DIH OFICA ICC</v>
      </c>
      <c r="HJ152" t="str">
        <v>Organización Internacional del Trabajo (OIT)</v>
      </c>
      <c r="HK152" t="str">
        <v>Organización Internacional para las Migraciones (OIM)</v>
      </c>
      <c r="HL152" t="str">
        <v>Organización Panamericana de la Salud/Organización Mundial de la Salud (OPS/OMS)</v>
      </c>
      <c r="HM152" t="str">
        <v>OXFAM</v>
      </c>
      <c r="HN152" t="str">
        <v>Parroquia Eclesiástica San Francisco</v>
      </c>
      <c r="HO152" t="str">
        <v>Parroquia Ntra Sra Asunción y Madre de los Migrantes</v>
      </c>
      <c r="HP152" t="str">
        <v>Pastoral de Movilidad Humana - Conferencia Episcopal Peruana</v>
      </c>
      <c r="HQ152" t="str">
        <v>Pastoral Social Cáritas</v>
      </c>
      <c r="HR152" t="str">
        <v>Patronato de Amparo Social de Tulcán</v>
      </c>
      <c r="HS152" t="str">
        <v>Peace for Development</v>
      </c>
      <c r="HT152" t="str">
        <v>Plan Internacional</v>
      </c>
      <c r="HU152" t="str">
        <v>Première Urgence Internationale</v>
      </c>
      <c r="HV152" t="str">
        <v>PROBONO Colombia</v>
      </c>
      <c r="HW152" t="str">
        <v>Progetto mondo mlal</v>
      </c>
      <c r="HX152" t="str">
        <v>Programa Conjunto de las Naciones Unidas sobre el VIH/SIDA (ONUSIDA)</v>
      </c>
      <c r="HY152" t="str">
        <v>Programa de las Naciones Unidas para el Desarrollo (PNUD)</v>
      </c>
      <c r="HZ152" t="str">
        <v>Programa de las Naciones Unidas para los Asentamientos Humanos (UN Habitat)</v>
      </c>
      <c r="IA152" t="str">
        <v>Programa de Soporte a la autoayuda de personas seropositivas</v>
      </c>
      <c r="IB152" t="str">
        <v>Programa Mundial de Alimentos (PMA)</v>
      </c>
      <c r="IC152" t="str">
        <v>Purik Huasi</v>
      </c>
      <c r="ID152" t="str">
        <v>Red con Migrantes y Refugiados</v>
      </c>
      <c r="IE152" t="str">
        <v>Red de Investigaciones Orientadas a la Solución de Problemas en Derechos Humanos</v>
      </c>
      <c r="IF152" t="str">
        <v>Red Internacional de Migración Scalabrini</v>
      </c>
      <c r="IG152" t="str">
        <v>Red Latinoamericana de Organizaciones no Gubernamentales de Personas con Discapacidad y sus Familias (RIADIS)</v>
      </c>
      <c r="IH152" t="str">
        <v>Red regioanal LGTBI+</v>
      </c>
      <c r="II152" t="str">
        <v>Renacer</v>
      </c>
      <c r="IJ152" t="str">
        <v>RET Internacional</v>
      </c>
      <c r="IK152" t="str">
        <v>Save the Children (SCI)</v>
      </c>
      <c r="IL152" t="str">
        <v>Sección Peruana de Amnistía Internacional</v>
      </c>
      <c r="IM152" t="str">
        <v>Semillas para la Democracia</v>
      </c>
      <c r="IN152" t="str">
        <v>Servicio Ecuménico para la Dignidad Humana</v>
      </c>
      <c r="IO152" t="str">
        <v>Servicio Jesuita a Migrantes (SJM)</v>
      </c>
      <c r="IP152" t="str">
        <v>Servicio Jesuita a Migrantes y Refugiados (SJMR)</v>
      </c>
      <c r="IQ152" t="str">
        <v>Servicio Jesuita a Refugiados (SJR)</v>
      </c>
      <c r="IR152" t="str">
        <v>Servicio Pastoral de Migrantes Nacional</v>
      </c>
      <c r="IS152" t="str">
        <v>Serviço Pastoral dos Migrantes do Nordeste</v>
      </c>
      <c r="IT152" t="str">
        <v>Sesame Workshop</v>
      </c>
      <c r="IU152" t="str">
        <v>Sociedad Bolivariana de Curaçao</v>
      </c>
      <c r="IV152" t="str">
        <v>Solidarites International/Premiere Urgence Internationale (Consorcio de SI y PUI)</v>
      </c>
      <c r="IW152" t="str">
        <v>Sparkassenstiftung für internationale Kooperation</v>
      </c>
      <c r="IX152" t="str">
        <v>Stichting Slachtofferhulp Curaçao</v>
      </c>
      <c r="IY152" t="str">
        <v>Swisscontact</v>
      </c>
      <c r="IZ152" t="str">
        <v>Tearfund</v>
      </c>
      <c r="JA152" t="str">
        <v>TECHO</v>
      </c>
      <c r="JB152" t="str">
        <v>Terre des Hommes Italy</v>
      </c>
      <c r="JC152" t="str">
        <v>Terre des Hommes Lausanne</v>
      </c>
      <c r="JD152" t="str">
        <v>Terre des Hommes Suisse</v>
      </c>
      <c r="JE152" t="str">
        <v>Universidad Católica del Uruguay (UCU)</v>
      </c>
      <c r="JF152" t="str">
        <v>Universidad de Buenos Aires (UBA)</v>
      </c>
      <c r="JG152" t="str">
        <v>UruVene</v>
      </c>
      <c r="JH152" t="str">
        <v>VenAruba Solidaria</v>
      </c>
      <c r="JI152" t="str">
        <v>VenEuropa</v>
      </c>
      <c r="JJ152" t="str">
        <v>Venezolanos en San Cristóbal</v>
      </c>
      <c r="JK152" t="str">
        <v>Vicaría de Pastoral Social Caritas</v>
      </c>
      <c r="JL152" t="str">
        <v>Vicariato apostólico de Esmeraldas – Nación de Paz (VAE)</v>
      </c>
      <c r="JM152" t="str">
        <v>Visión Mundial</v>
      </c>
      <c r="JN152" t="str">
        <v>War Child</v>
      </c>
      <c r="JO152" t="str">
        <v>We World GVC</v>
      </c>
      <c r="JP152" t="str">
        <v>World Council of Credit Unions</v>
      </c>
      <c r="JQ152" t="str">
        <v>ZOA</v>
      </c>
    </row>
    <row r="153" spans="1:277" ht="28.8" x14ac:dyDescent="0.3">
      <c r="A153" s="37" t="s">
        <v>689</v>
      </c>
      <c r="B153" s="37" t="s">
        <v>690</v>
      </c>
      <c r="C153" s="37" t="s">
        <v>691</v>
      </c>
      <c r="D153" s="37"/>
      <c r="E153" s="37" t="s">
        <v>692</v>
      </c>
      <c r="F153" s="46" t="b">
        <v>0</v>
      </c>
      <c r="G153" s="46" t="s">
        <v>2167</v>
      </c>
      <c r="I153" t="str" cm="1">
        <f t="array" ref="I153:JQ153">TRANSPOSE(_xlfn._xlws.SORT(_xlfn._xlws.FILTER(Table3[Nombre],ISNUMBER(SEARCH(' Activity Sheet'!C154,Table3[Nombre])),"Not found"),,1))</f>
        <v>100% Diversidad y Derechos</v>
      </c>
      <c r="J153" t="str">
        <v>ABV - Asociación del Bien con la Vida</v>
      </c>
      <c r="K153" t="str">
        <v>ACAPS</v>
      </c>
      <c r="L153" t="str">
        <v>Acción contra el Hambre</v>
      </c>
      <c r="M153" t="str">
        <v>ACT Alianza</v>
      </c>
      <c r="N153" t="str">
        <v>ACTED</v>
      </c>
      <c r="O153" t="str">
        <v>Agencia Adventista de Desarollo y Recursos Asistenciales (ADRA)</v>
      </c>
      <c r="P153" t="str">
        <v>Agencia de Cooperación Alemana para el Desarrollo GIZ</v>
      </c>
      <c r="Q153" t="str">
        <v>AID FOR AIDS</v>
      </c>
      <c r="R153" t="str">
        <v>AIDS Healthcare Foundation</v>
      </c>
      <c r="S153" t="str">
        <v>Aldeas Infantiles SOS</v>
      </c>
      <c r="T153" t="str">
        <v>Alianza por la Solidaridad</v>
      </c>
      <c r="U153" t="str">
        <v>Alianza por Venezuela</v>
      </c>
      <c r="V153" t="str">
        <v>Alto Comisionado de las Naciones Unidas para los Refugiados (ACNUR)</v>
      </c>
      <c r="W153" t="str">
        <v>Asociación Aves</v>
      </c>
      <c r="X153" t="str">
        <v>Asociación Caritativa y Cultural Amigos do Noivo</v>
      </c>
      <c r="Y153" t="str">
        <v>Asociación Churún Merú</v>
      </c>
      <c r="Z153" t="str">
        <v>Asociación Civil de Chamos Venezolanos</v>
      </c>
      <c r="AA153" t="str">
        <v>Asociación Civil El Paso</v>
      </c>
      <c r="AB153" t="str">
        <v>Asociación Civil Venezolana en Paraguay</v>
      </c>
      <c r="AC153" t="str">
        <v>Asociación Construyendo Caminos de Esperanza Frente a la Injusticia, el Rechazo y el Olvido (CCEFIRO)</v>
      </c>
      <c r="AD153" t="str">
        <v>Asociación de Apoyo al Desarrollo - APOYAR</v>
      </c>
      <c r="AE153" t="str">
        <v>Asociacion de Jubilados y Pensionados Venezolanos en Argentina</v>
      </c>
      <c r="AF153" t="str">
        <v>Asociación de Psicólogos Venezolanos en Argentina</v>
      </c>
      <c r="AG153" t="str">
        <v>Asociación de venezolanos en la República argentina (ASOVEN)</v>
      </c>
      <c r="AH153" t="str">
        <v>Asociación educativa y caritativa Vale da Benção (AEBVB)</v>
      </c>
      <c r="AI153" t="str">
        <v>Asociación Idas y Vueltas</v>
      </c>
      <c r="AJ153" t="str">
        <v>Asociación ILLARI-AMANECER</v>
      </c>
      <c r="AK153" t="str">
        <v>Asociación Inmigrante Feliz</v>
      </c>
      <c r="AL153" t="str">
        <v>Asociación Manos Veneguayas</v>
      </c>
      <c r="AM153" t="str">
        <v>AsociacIón Misioneros de San Carlos Scalabrinianos</v>
      </c>
      <c r="AN153" t="str">
        <v>Asociación Mutual Israelita Argentina</v>
      </c>
      <c r="AO153" t="str">
        <v>Asociación Profamilia</v>
      </c>
      <c r="AP153" t="str">
        <v>Asociación Quinta Ola</v>
      </c>
      <c r="AQ153" t="str">
        <v>Asociación Solidaridad y Acción</v>
      </c>
      <c r="AR153" t="str">
        <v>Asociación Venezolana en Chile</v>
      </c>
      <c r="AS153" t="str">
        <v>Associação Hermanitos</v>
      </c>
      <c r="AT153" t="str">
        <v>Ayuda en Acción</v>
      </c>
      <c r="AU153" t="str">
        <v>Bethany Christian Services</v>
      </c>
      <c r="AV153" t="str">
        <v>Blumont</v>
      </c>
      <c r="AW153" t="str">
        <v>Capellanía de migrantes venezolanos de la diócesis de Lurín</v>
      </c>
      <c r="AX153" t="str">
        <v>CARE</v>
      </c>
      <c r="AY153" t="str">
        <v>Cáritas Alemania</v>
      </c>
      <c r="AZ153" t="str">
        <v>Cáritas Aruba</v>
      </c>
      <c r="BA153" t="str">
        <v>Cáritas Bolivia</v>
      </c>
      <c r="BB153" t="str">
        <v>Cáritas Brasil</v>
      </c>
      <c r="BC153" t="str">
        <v>Caritas Ecuador</v>
      </c>
      <c r="BD153" t="str">
        <v>Caritas Manaus</v>
      </c>
      <c r="BE153" t="str">
        <v>Caritas Parana</v>
      </c>
      <c r="BF153" t="str">
        <v>Cáritas Perú</v>
      </c>
      <c r="BG153" t="str">
        <v>Cáritas Rio de Janeiro</v>
      </c>
      <c r="BH153" t="str">
        <v>Cáritas São Paulo</v>
      </c>
      <c r="BI153" t="str">
        <v>Cáritas Suiza</v>
      </c>
      <c r="BJ153" t="str">
        <v>Cáritas Willemstad</v>
      </c>
      <c r="BK153" t="str">
        <v>Casa Cemisol</v>
      </c>
      <c r="BL153" t="str">
        <v>Casa Hogar San José</v>
      </c>
      <c r="BM153" t="str">
        <v>Casa Violeta</v>
      </c>
      <c r="BN153" t="str">
        <v>Centro de Atencion alMigrante (CAM)</v>
      </c>
      <c r="BO153" t="str">
        <v>Centro de Atencion Psicosocial (CAPS)</v>
      </c>
      <c r="BP153" t="str">
        <v>Centro de Defensa de los Derechos Humanos de Guarulhos (CCDH)</v>
      </c>
      <c r="BQ153" t="str">
        <v>Centro de Desarrollo y Autogestión</v>
      </c>
      <c r="BR153" t="str">
        <v>Centro de Estudios y Programas Integrados para el Desarrollo Sostenible (CIEDS)</v>
      </c>
      <c r="BS153" t="str">
        <v>Centro de Estudios y Solidaridad con América Latina (CESAL)</v>
      </c>
      <c r="BT153" t="str">
        <v>Centro de Migración y Derechos Humanos de la Diócesis de Roraima</v>
      </c>
      <c r="BU153" t="str">
        <v>Centro Familiar Familias Sin Fronteras – Fundación Familia Sin Fronteras</v>
      </c>
      <c r="BV153" t="str">
        <v>CESVI-Cooperazione e Sviluppo</v>
      </c>
      <c r="BW153" t="str">
        <v>ChildFund Internacional</v>
      </c>
      <c r="BX153" t="str">
        <v>CHS Alternativo</v>
      </c>
      <c r="BY153" t="str">
        <v>CIR - Conselho Indígena de Roraima</v>
      </c>
      <c r="BZ153" t="str">
        <v>Coletivo MOSAICO - Asociación del Movimiento Social, Ambiental, Interactivo, Cultural y Organizacional</v>
      </c>
      <c r="CA153" t="str">
        <v>COLVENZ</v>
      </c>
      <c r="CB153" t="str">
        <v>Comisión Argentina para Refugiados y Migrantes (CAREF)</v>
      </c>
      <c r="CC153" t="str">
        <v>Comité Internacional de la Cruz Roja</v>
      </c>
      <c r="CD153" t="str">
        <v>Comité Internacional de Rescate (IRC)</v>
      </c>
      <c r="CE153" t="str">
        <v>Comité Internacional para el Desarrollo de los Pueblos (CISP)</v>
      </c>
      <c r="CF153" t="str">
        <v>Comite permanente por la defensa de los derechos humanos (CDH)</v>
      </c>
      <c r="CG153" t="str">
        <v>Compasión internacional</v>
      </c>
      <c r="CH153" t="str">
        <v>Compassiva</v>
      </c>
      <c r="CI153" t="str">
        <v>Conozco mis derechos</v>
      </c>
      <c r="CJ153" t="str">
        <v>ConQuito</v>
      </c>
      <c r="CK153" t="str">
        <v>Consejo Danés para los Refugiados (DRC)</v>
      </c>
      <c r="CL153" t="str">
        <v>Consejo Interreligioso del Perú - Religiones por la Paz</v>
      </c>
      <c r="CM153" t="str">
        <v>Consejo Noruego para los Refugiados (NRC)</v>
      </c>
      <c r="CN153" t="str">
        <v>Consorcio de Org. Privadas de promoción al desarrollo de la micro y pequeña empresa</v>
      </c>
      <c r="CO153" t="str">
        <v>COOPI - Cooperación Internacional</v>
      </c>
      <c r="CP153" t="str">
        <v>Corporacion Minuto de Dios</v>
      </c>
      <c r="CQ153" t="str">
        <v>Corporación Opción Legal</v>
      </c>
      <c r="CR153" t="str">
        <v>Corporación para el Desarrollo de Emprendimiento y la Innovación Social</v>
      </c>
      <c r="CS153" t="str">
        <v>Cruz Roja Argentina</v>
      </c>
      <c r="CT153" t="str">
        <v>Cruz Roja Colombia</v>
      </c>
      <c r="CU153" t="str">
        <v>Cruz Roja Ecuador</v>
      </c>
      <c r="CV153" t="str">
        <v>Cruz Roja Española</v>
      </c>
      <c r="CW153" t="str">
        <v>Cruz Roja Panamá</v>
      </c>
      <c r="CX153" t="str">
        <v>Cruz Roja Paraguay</v>
      </c>
      <c r="CY153" t="str">
        <v>Cruz Roja Perú</v>
      </c>
      <c r="CZ153" t="str">
        <v>Cruz Roja Uruguay</v>
      </c>
      <c r="DA153" t="str">
        <v>Cuso Internacional</v>
      </c>
      <c r="DB153" t="str">
        <v>DCF (Danielle’s Children Fund)</v>
      </c>
      <c r="DC153" t="str">
        <v>Desarrollo Cooperativo Agrícola Internacional / Voluntarios en Asistencia Cooperativa en el Extranjero</v>
      </c>
      <c r="DD153" t="str">
        <v>Diakonie Katastrophenhilfe</v>
      </c>
      <c r="DE153" t="str">
        <v>Diálogo Diverso</v>
      </c>
      <c r="DF153" t="str">
        <v>Diáspora Venezolana en República Dominicana</v>
      </c>
      <c r="DG153" t="str">
        <v>Duendes y Ángeles Vinotinto República Dominicana</v>
      </c>
      <c r="DH153" t="str">
        <v>Embajadores internacionales de Canarinhos da Amazonia por la paz</v>
      </c>
      <c r="DI153" t="str">
        <v>Encuentros SJS (Servicio Jesuita de la Solidaridad)</v>
      </c>
      <c r="DJ153" t="str">
        <v>Ending Violence Against Migrants</v>
      </c>
      <c r="DK153" t="str">
        <v>Entidad de las Naciones Unidas para la Igualdad de Género y el Empoderamiento de las Mujeres</v>
      </c>
      <c r="DL153" t="str">
        <v>Famia Planea</v>
      </c>
      <c r="DM153" t="str">
        <v>Family Planning Association of Trinidad and Tobago</v>
      </c>
      <c r="DN153" t="str">
        <v>Federación de Mujeres de Sucumbíos</v>
      </c>
      <c r="DO153" t="str">
        <v>Federación Internacional de la Cruz Roja (FIRC)</v>
      </c>
      <c r="DP153" t="str">
        <v>Federación internacional humanitaria</v>
      </c>
      <c r="DQ153" t="str">
        <v>Federación Luterana Mundial</v>
      </c>
      <c r="DR153" t="str">
        <v>Fondo de las Naciones Unidas para la Infancia (UNICEF)</v>
      </c>
      <c r="DS153" t="str">
        <v>Fondo de Población de las Naciones Unidas (UNFPA)</v>
      </c>
      <c r="DT153" t="str">
        <v>Fondo Ecuatoriano Populorum Progressio</v>
      </c>
      <c r="DU153" t="str">
        <v>Foro de Israel para la Ayuda Humanitaria Internacional (IsraAID)</v>
      </c>
      <c r="DV153" t="str">
        <v>Foro de la Sociedad Civil en Salud (ForoSalud)</v>
      </c>
      <c r="DW153" t="str">
        <v>Foro Salud Callao</v>
      </c>
      <c r="DX153" t="str">
        <v>Fraternidade Sem Fronteiras</v>
      </c>
      <c r="DY153" t="str">
        <v>Fundación “Project Hope of Colombia”</v>
      </c>
      <c r="DZ153" t="str">
        <v>Fundación Alas de Colibrí</v>
      </c>
      <c r="EA153" t="str">
        <v>Fundación Americares</v>
      </c>
      <c r="EB153" t="str">
        <v>Fundación AVSI</v>
      </c>
      <c r="EC153" t="str">
        <v>Fundación Baylor Colombia</v>
      </c>
      <c r="ED153" t="str">
        <v>Fundación Casa de Refugio Matilde</v>
      </c>
      <c r="EE153" t="str">
        <v>Fundación Colonia de Venezuela en República Dominicana (FUNCOVERD)</v>
      </c>
      <c r="EF153" t="str">
        <v>Fundación Comisión Católica Argentina de Migraciones (FCCAM)</v>
      </c>
      <c r="EG153" t="str">
        <v>Fundación CRISFE</v>
      </c>
      <c r="EH153" t="str">
        <v>Fundación de Ayuda Social de Las Iglesias Cristianas</v>
      </c>
      <c r="EI153" t="str">
        <v>Fundación de Ayuda Social de las Iglesias Cristianas (FASIC)</v>
      </c>
      <c r="EJ153" t="str">
        <v>Fundación de Emigrantes Venezolanos (FEV)</v>
      </c>
      <c r="EK153" t="str">
        <v>Fundación de las Americas (FUDELA)</v>
      </c>
      <c r="EL153" t="str">
        <v>Fundación Educativa Rada</v>
      </c>
      <c r="EM153" t="str">
        <v>Fundación Equidad</v>
      </c>
      <c r="EN153" t="str">
        <v>Fundación Halü Bienestar Humano (HALU)</v>
      </c>
      <c r="EO153" t="str">
        <v>Fundación Huésped</v>
      </c>
      <c r="EP153" t="str">
        <v>Fundación Human Rights Caribbean (HRC)</v>
      </c>
      <c r="EQ153" t="str">
        <v>Fundación Las Golondrinas</v>
      </c>
      <c r="ER153" t="str">
        <v>Fundación Manos Abiertas</v>
      </c>
      <c r="ES153" t="str">
        <v>Fundación Mi Sangre</v>
      </c>
      <c r="ET153" t="str">
        <v>Fundación Nuestros Jóvenes</v>
      </c>
      <c r="EU153" t="str">
        <v>Fundacion pa Hende Muhe den Dificultad (FHMD)</v>
      </c>
      <c r="EV153" t="str">
        <v>Fundación Pan de Vida</v>
      </c>
      <c r="EW153" t="str">
        <v>Fundación Panamericana de Desarrollo</v>
      </c>
      <c r="EX153" t="str">
        <v>Fundación Panamericana para el Desarrollo (FUPAD)</v>
      </c>
      <c r="EY153" t="str">
        <v>Fundación para Asistencia a las Víctimas</v>
      </c>
      <c r="EZ153" t="str">
        <v>Fundación para la Integración y el Desarrollo de América Latina (FIDAL)</v>
      </c>
      <c r="FA153" t="str">
        <v>Fundación Salú pa Tur</v>
      </c>
      <c r="FB153" t="str">
        <v>Fundación Scalabrini Bolivia</v>
      </c>
      <c r="FC153" t="str">
        <v>Fundacion Scalabrini Chile</v>
      </c>
      <c r="FD153" t="str">
        <v>Fundación SES</v>
      </c>
      <c r="FE153" t="str">
        <v>Fundación Solidaria Trabajo para un Hermano</v>
      </c>
      <c r="FF153" t="str">
        <v>Fundación Stima</v>
      </c>
      <c r="FG153" t="str">
        <v>Fundación Takuna</v>
      </c>
      <c r="FH153" t="str">
        <v>Fundación Tarabita</v>
      </c>
      <c r="FI153" t="str">
        <v>Fundación Venex Curacao</v>
      </c>
      <c r="FJ153" t="str">
        <v>Globalizate Radio</v>
      </c>
      <c r="FK153" t="str">
        <v>GOAL</v>
      </c>
      <c r="FL153" t="str">
        <v>Heartland Alliance International (HAI)</v>
      </c>
      <c r="FM153" t="str">
        <v>HELVETAS Swiss Intercooperation</v>
      </c>
      <c r="FN153" t="str">
        <v>Hermanos Salesianas</v>
      </c>
      <c r="FO153" t="str">
        <v>HIAS</v>
      </c>
      <c r="FP153" t="str">
        <v>Hogar de Cristo</v>
      </c>
      <c r="FQ153" t="str">
        <v>Hogar de Nazareth</v>
      </c>
      <c r="FR153" t="str">
        <v>Human Rights Defence Curaçao</v>
      </c>
      <c r="FS153" t="str">
        <v>Humanity &amp; Inclusion</v>
      </c>
      <c r="FT153" t="str">
        <v>Humans Analytic</v>
      </c>
      <c r="FU153" t="str">
        <v>IEB - Instituto Internacional de Educação do Brasil</v>
      </c>
      <c r="FV153" t="str">
        <v>iMMAP</v>
      </c>
      <c r="FW153" t="str">
        <v>IMPACT Initiatives (REACH)</v>
      </c>
      <c r="FX153" t="str">
        <v>Institute of Natural and Cultural Heritage (IPANC)</v>
      </c>
      <c r="FY153" t="str">
        <v>Instituto de Democracia y Derechos Humanos</v>
      </c>
      <c r="FZ153" t="str">
        <v>Instituto de maná</v>
      </c>
      <c r="GA153" t="str">
        <v>Instituto de Promoción del Desarrollo Solidario</v>
      </c>
      <c r="GB153" t="str">
        <v>Instituto Dominicano de Desarrollo Integral</v>
      </c>
      <c r="GC153" t="str">
        <v>Instituto Félix Guattari</v>
      </c>
      <c r="GD153" t="str">
        <v>Instituto Nice</v>
      </c>
      <c r="GE153" t="str">
        <v>Instituto para las Migraciones y Derechos Humanos (IMDH)</v>
      </c>
      <c r="GF153" t="str">
        <v>Instituto Pirilampos - Grupo de visitas y acciones voluntarias en Roraima</v>
      </c>
      <c r="GG153" t="str">
        <v>INTERSOS</v>
      </c>
      <c r="GH153" t="str">
        <v>IPANC</v>
      </c>
      <c r="GI153" t="str">
        <v>Kimirina Coorporation</v>
      </c>
      <c r="GJ153" t="str">
        <v>La Bolsa del Samaritano</v>
      </c>
      <c r="GK153" t="str">
        <v>Lutheran World Relief</v>
      </c>
      <c r="GL153" t="str">
        <v>Malteser International</v>
      </c>
      <c r="GM153" t="str">
        <v>Más Igualdad Perú</v>
      </c>
      <c r="GN153" t="str">
        <v>MedGlobal</v>
      </c>
      <c r="GO153" t="str">
        <v>Medical Teams International</v>
      </c>
      <c r="GP153" t="str">
        <v>Médicos del Mundo</v>
      </c>
      <c r="GQ153" t="str">
        <v>Mercy Corps</v>
      </c>
      <c r="GR153" t="str">
        <v>Migrantes, Refugiados y Argentinos Emprendedores Sociales (MIRARES)</v>
      </c>
      <c r="GS153" t="str">
        <v>Mision Scalabriniana - Ecuador</v>
      </c>
      <c r="GT153" t="str">
        <v>Missão Paz</v>
      </c>
      <c r="GU153" t="str">
        <v>Movimiento de Mujeres de El Oro</v>
      </c>
      <c r="GV153" t="str">
        <v>Movimiento LGBT+ Brasil</v>
      </c>
      <c r="GW153" t="str">
        <v>Museu A CASA</v>
      </c>
      <c r="GX153" t="str">
        <v>Nueva organización</v>
      </c>
      <c r="GY153" t="str">
        <v>Oficina de la Coordinadora Residente UN</v>
      </c>
      <c r="GZ153" t="str">
        <v>Oficina de las Naciones Unidas de Servicios para Proyectos (UNOPS)</v>
      </c>
      <c r="HA153" t="str">
        <v>Oficina de Naciones Unidas contra la Droga y el Delito (ONUDD)</v>
      </c>
      <c r="HB153" t="str">
        <v>Oficina de Naciones Unidas para la Coordinación de Asuntos Humanitarios</v>
      </c>
      <c r="HC153" t="str">
        <v>Oficina del Alto Comisionado de las Naciones Unidas para los Derechos Humanos (ACNUDH)</v>
      </c>
      <c r="HD153" t="str">
        <v>ONU voluntarios</v>
      </c>
      <c r="HE153" t="str">
        <v>Opportunity International/AGAPE</v>
      </c>
      <c r="HF153" t="str">
        <v>Organización de Estados Iberoamericanos para la Educación, la Ciencia y la Cultura (OEI)</v>
      </c>
      <c r="HG153" t="str">
        <v>Organización de las Naciones Unidas para la Alimentación y la Agricultura (FAO)</v>
      </c>
      <c r="HH153" t="str">
        <v>Organización de las Naciones Unidas para la Educación, la Ciencia y la Cultura (UNESCO)</v>
      </c>
      <c r="HI153" t="str">
        <v>Organización Fuerza Internacional de Capellanía DDHH y DIH OFICA ICC</v>
      </c>
      <c r="HJ153" t="str">
        <v>Organización Internacional del Trabajo (OIT)</v>
      </c>
      <c r="HK153" t="str">
        <v>Organización Internacional para las Migraciones (OIM)</v>
      </c>
      <c r="HL153" t="str">
        <v>Organización Panamericana de la Salud/Organización Mundial de la Salud (OPS/OMS)</v>
      </c>
      <c r="HM153" t="str">
        <v>OXFAM</v>
      </c>
      <c r="HN153" t="str">
        <v>Parroquia Eclesiástica San Francisco</v>
      </c>
      <c r="HO153" t="str">
        <v>Parroquia Ntra Sra Asunción y Madre de los Migrantes</v>
      </c>
      <c r="HP153" t="str">
        <v>Pastoral de Movilidad Humana - Conferencia Episcopal Peruana</v>
      </c>
      <c r="HQ153" t="str">
        <v>Pastoral Social Cáritas</v>
      </c>
      <c r="HR153" t="str">
        <v>Patronato de Amparo Social de Tulcán</v>
      </c>
      <c r="HS153" t="str">
        <v>Peace for Development</v>
      </c>
      <c r="HT153" t="str">
        <v>Plan Internacional</v>
      </c>
      <c r="HU153" t="str">
        <v>Première Urgence Internationale</v>
      </c>
      <c r="HV153" t="str">
        <v>PROBONO Colombia</v>
      </c>
      <c r="HW153" t="str">
        <v>Progetto mondo mlal</v>
      </c>
      <c r="HX153" t="str">
        <v>Programa Conjunto de las Naciones Unidas sobre el VIH/SIDA (ONUSIDA)</v>
      </c>
      <c r="HY153" t="str">
        <v>Programa de las Naciones Unidas para el Desarrollo (PNUD)</v>
      </c>
      <c r="HZ153" t="str">
        <v>Programa de las Naciones Unidas para los Asentamientos Humanos (UN Habitat)</v>
      </c>
      <c r="IA153" t="str">
        <v>Programa de Soporte a la autoayuda de personas seropositivas</v>
      </c>
      <c r="IB153" t="str">
        <v>Programa Mundial de Alimentos (PMA)</v>
      </c>
      <c r="IC153" t="str">
        <v>Purik Huasi</v>
      </c>
      <c r="ID153" t="str">
        <v>Red con Migrantes y Refugiados</v>
      </c>
      <c r="IE153" t="str">
        <v>Red de Investigaciones Orientadas a la Solución de Problemas en Derechos Humanos</v>
      </c>
      <c r="IF153" t="str">
        <v>Red Internacional de Migración Scalabrini</v>
      </c>
      <c r="IG153" t="str">
        <v>Red Latinoamericana de Organizaciones no Gubernamentales de Personas con Discapacidad y sus Familias (RIADIS)</v>
      </c>
      <c r="IH153" t="str">
        <v>Red regioanal LGTBI+</v>
      </c>
      <c r="II153" t="str">
        <v>Renacer</v>
      </c>
      <c r="IJ153" t="str">
        <v>RET Internacional</v>
      </c>
      <c r="IK153" t="str">
        <v>Save the Children (SCI)</v>
      </c>
      <c r="IL153" t="str">
        <v>Sección Peruana de Amnistía Internacional</v>
      </c>
      <c r="IM153" t="str">
        <v>Semillas para la Democracia</v>
      </c>
      <c r="IN153" t="str">
        <v>Servicio Ecuménico para la Dignidad Humana</v>
      </c>
      <c r="IO153" t="str">
        <v>Servicio Jesuita a Migrantes (SJM)</v>
      </c>
      <c r="IP153" t="str">
        <v>Servicio Jesuita a Migrantes y Refugiados (SJMR)</v>
      </c>
      <c r="IQ153" t="str">
        <v>Servicio Jesuita a Refugiados (SJR)</v>
      </c>
      <c r="IR153" t="str">
        <v>Servicio Pastoral de Migrantes Nacional</v>
      </c>
      <c r="IS153" t="str">
        <v>Serviço Pastoral dos Migrantes do Nordeste</v>
      </c>
      <c r="IT153" t="str">
        <v>Sesame Workshop</v>
      </c>
      <c r="IU153" t="str">
        <v>Sociedad Bolivariana de Curaçao</v>
      </c>
      <c r="IV153" t="str">
        <v>Solidarites International/Premiere Urgence Internationale (Consorcio de SI y PUI)</v>
      </c>
      <c r="IW153" t="str">
        <v>Sparkassenstiftung für internationale Kooperation</v>
      </c>
      <c r="IX153" t="str">
        <v>Stichting Slachtofferhulp Curaçao</v>
      </c>
      <c r="IY153" t="str">
        <v>Swisscontact</v>
      </c>
      <c r="IZ153" t="str">
        <v>Tearfund</v>
      </c>
      <c r="JA153" t="str">
        <v>TECHO</v>
      </c>
      <c r="JB153" t="str">
        <v>Terre des Hommes Italy</v>
      </c>
      <c r="JC153" t="str">
        <v>Terre des Hommes Lausanne</v>
      </c>
      <c r="JD153" t="str">
        <v>Terre des Hommes Suisse</v>
      </c>
      <c r="JE153" t="str">
        <v>Universidad Católica del Uruguay (UCU)</v>
      </c>
      <c r="JF153" t="str">
        <v>Universidad de Buenos Aires (UBA)</v>
      </c>
      <c r="JG153" t="str">
        <v>UruVene</v>
      </c>
      <c r="JH153" t="str">
        <v>VenAruba Solidaria</v>
      </c>
      <c r="JI153" t="str">
        <v>VenEuropa</v>
      </c>
      <c r="JJ153" t="str">
        <v>Venezolanos en San Cristóbal</v>
      </c>
      <c r="JK153" t="str">
        <v>Vicaría de Pastoral Social Caritas</v>
      </c>
      <c r="JL153" t="str">
        <v>Vicariato apostólico de Esmeraldas – Nación de Paz (VAE)</v>
      </c>
      <c r="JM153" t="str">
        <v>Visión Mundial</v>
      </c>
      <c r="JN153" t="str">
        <v>War Child</v>
      </c>
      <c r="JO153" t="str">
        <v>We World GVC</v>
      </c>
      <c r="JP153" t="str">
        <v>World Council of Credit Unions</v>
      </c>
      <c r="JQ153" t="str">
        <v>ZOA</v>
      </c>
    </row>
    <row r="154" spans="1:277" ht="43.2" x14ac:dyDescent="0.3">
      <c r="A154" s="37" t="s">
        <v>504</v>
      </c>
      <c r="B154" s="37" t="s">
        <v>505</v>
      </c>
      <c r="C154" s="37" t="s">
        <v>506</v>
      </c>
      <c r="D154" s="37"/>
      <c r="E154" s="37" t="s">
        <v>507</v>
      </c>
      <c r="F154" s="46" t="b">
        <v>0</v>
      </c>
      <c r="G154" s="46" t="s">
        <v>2167</v>
      </c>
      <c r="I154" t="str" cm="1">
        <f t="array" ref="I154:JQ154">TRANSPOSE(_xlfn._xlws.SORT(_xlfn._xlws.FILTER(Table3[Nombre],ISNUMBER(SEARCH(' Activity Sheet'!C155,Table3[Nombre])),"Not found"),,1))</f>
        <v>100% Diversidad y Derechos</v>
      </c>
      <c r="J154" t="str">
        <v>ABV - Asociación del Bien con la Vida</v>
      </c>
      <c r="K154" t="str">
        <v>ACAPS</v>
      </c>
      <c r="L154" t="str">
        <v>Acción contra el Hambre</v>
      </c>
      <c r="M154" t="str">
        <v>ACT Alianza</v>
      </c>
      <c r="N154" t="str">
        <v>ACTED</v>
      </c>
      <c r="O154" t="str">
        <v>Agencia Adventista de Desarollo y Recursos Asistenciales (ADRA)</v>
      </c>
      <c r="P154" t="str">
        <v>Agencia de Cooperación Alemana para el Desarrollo GIZ</v>
      </c>
      <c r="Q154" t="str">
        <v>AID FOR AIDS</v>
      </c>
      <c r="R154" t="str">
        <v>AIDS Healthcare Foundation</v>
      </c>
      <c r="S154" t="str">
        <v>Aldeas Infantiles SOS</v>
      </c>
      <c r="T154" t="str">
        <v>Alianza por la Solidaridad</v>
      </c>
      <c r="U154" t="str">
        <v>Alianza por Venezuela</v>
      </c>
      <c r="V154" t="str">
        <v>Alto Comisionado de las Naciones Unidas para los Refugiados (ACNUR)</v>
      </c>
      <c r="W154" t="str">
        <v>Asociación Aves</v>
      </c>
      <c r="X154" t="str">
        <v>Asociación Caritativa y Cultural Amigos do Noivo</v>
      </c>
      <c r="Y154" t="str">
        <v>Asociación Churún Merú</v>
      </c>
      <c r="Z154" t="str">
        <v>Asociación Civil de Chamos Venezolanos</v>
      </c>
      <c r="AA154" t="str">
        <v>Asociación Civil El Paso</v>
      </c>
      <c r="AB154" t="str">
        <v>Asociación Civil Venezolana en Paraguay</v>
      </c>
      <c r="AC154" t="str">
        <v>Asociación Construyendo Caminos de Esperanza Frente a la Injusticia, el Rechazo y el Olvido (CCEFIRO)</v>
      </c>
      <c r="AD154" t="str">
        <v>Asociación de Apoyo al Desarrollo - APOYAR</v>
      </c>
      <c r="AE154" t="str">
        <v>Asociacion de Jubilados y Pensionados Venezolanos en Argentina</v>
      </c>
      <c r="AF154" t="str">
        <v>Asociación de Psicólogos Venezolanos en Argentina</v>
      </c>
      <c r="AG154" t="str">
        <v>Asociación de venezolanos en la República argentina (ASOVEN)</v>
      </c>
      <c r="AH154" t="str">
        <v>Asociación educativa y caritativa Vale da Benção (AEBVB)</v>
      </c>
      <c r="AI154" t="str">
        <v>Asociación Idas y Vueltas</v>
      </c>
      <c r="AJ154" t="str">
        <v>Asociación ILLARI-AMANECER</v>
      </c>
      <c r="AK154" t="str">
        <v>Asociación Inmigrante Feliz</v>
      </c>
      <c r="AL154" t="str">
        <v>Asociación Manos Veneguayas</v>
      </c>
      <c r="AM154" t="str">
        <v>AsociacIón Misioneros de San Carlos Scalabrinianos</v>
      </c>
      <c r="AN154" t="str">
        <v>Asociación Mutual Israelita Argentina</v>
      </c>
      <c r="AO154" t="str">
        <v>Asociación Profamilia</v>
      </c>
      <c r="AP154" t="str">
        <v>Asociación Quinta Ola</v>
      </c>
      <c r="AQ154" t="str">
        <v>Asociación Solidaridad y Acción</v>
      </c>
      <c r="AR154" t="str">
        <v>Asociación Venezolana en Chile</v>
      </c>
      <c r="AS154" t="str">
        <v>Associação Hermanitos</v>
      </c>
      <c r="AT154" t="str">
        <v>Ayuda en Acción</v>
      </c>
      <c r="AU154" t="str">
        <v>Bethany Christian Services</v>
      </c>
      <c r="AV154" t="str">
        <v>Blumont</v>
      </c>
      <c r="AW154" t="str">
        <v>Capellanía de migrantes venezolanos de la diócesis de Lurín</v>
      </c>
      <c r="AX154" t="str">
        <v>CARE</v>
      </c>
      <c r="AY154" t="str">
        <v>Cáritas Alemania</v>
      </c>
      <c r="AZ154" t="str">
        <v>Cáritas Aruba</v>
      </c>
      <c r="BA154" t="str">
        <v>Cáritas Bolivia</v>
      </c>
      <c r="BB154" t="str">
        <v>Cáritas Brasil</v>
      </c>
      <c r="BC154" t="str">
        <v>Caritas Ecuador</v>
      </c>
      <c r="BD154" t="str">
        <v>Caritas Manaus</v>
      </c>
      <c r="BE154" t="str">
        <v>Caritas Parana</v>
      </c>
      <c r="BF154" t="str">
        <v>Cáritas Perú</v>
      </c>
      <c r="BG154" t="str">
        <v>Cáritas Rio de Janeiro</v>
      </c>
      <c r="BH154" t="str">
        <v>Cáritas São Paulo</v>
      </c>
      <c r="BI154" t="str">
        <v>Cáritas Suiza</v>
      </c>
      <c r="BJ154" t="str">
        <v>Cáritas Willemstad</v>
      </c>
      <c r="BK154" t="str">
        <v>Casa Cemisol</v>
      </c>
      <c r="BL154" t="str">
        <v>Casa Hogar San José</v>
      </c>
      <c r="BM154" t="str">
        <v>Casa Violeta</v>
      </c>
      <c r="BN154" t="str">
        <v>Centro de Atencion alMigrante (CAM)</v>
      </c>
      <c r="BO154" t="str">
        <v>Centro de Atencion Psicosocial (CAPS)</v>
      </c>
      <c r="BP154" t="str">
        <v>Centro de Defensa de los Derechos Humanos de Guarulhos (CCDH)</v>
      </c>
      <c r="BQ154" t="str">
        <v>Centro de Desarrollo y Autogestión</v>
      </c>
      <c r="BR154" t="str">
        <v>Centro de Estudios y Programas Integrados para el Desarrollo Sostenible (CIEDS)</v>
      </c>
      <c r="BS154" t="str">
        <v>Centro de Estudios y Solidaridad con América Latina (CESAL)</v>
      </c>
      <c r="BT154" t="str">
        <v>Centro de Migración y Derechos Humanos de la Diócesis de Roraima</v>
      </c>
      <c r="BU154" t="str">
        <v>Centro Familiar Familias Sin Fronteras – Fundación Familia Sin Fronteras</v>
      </c>
      <c r="BV154" t="str">
        <v>CESVI-Cooperazione e Sviluppo</v>
      </c>
      <c r="BW154" t="str">
        <v>ChildFund Internacional</v>
      </c>
      <c r="BX154" t="str">
        <v>CHS Alternativo</v>
      </c>
      <c r="BY154" t="str">
        <v>CIR - Conselho Indígena de Roraima</v>
      </c>
      <c r="BZ154" t="str">
        <v>Coletivo MOSAICO - Asociación del Movimiento Social, Ambiental, Interactivo, Cultural y Organizacional</v>
      </c>
      <c r="CA154" t="str">
        <v>COLVENZ</v>
      </c>
      <c r="CB154" t="str">
        <v>Comisión Argentina para Refugiados y Migrantes (CAREF)</v>
      </c>
      <c r="CC154" t="str">
        <v>Comité Internacional de la Cruz Roja</v>
      </c>
      <c r="CD154" t="str">
        <v>Comité Internacional de Rescate (IRC)</v>
      </c>
      <c r="CE154" t="str">
        <v>Comité Internacional para el Desarrollo de los Pueblos (CISP)</v>
      </c>
      <c r="CF154" t="str">
        <v>Comite permanente por la defensa de los derechos humanos (CDH)</v>
      </c>
      <c r="CG154" t="str">
        <v>Compasión internacional</v>
      </c>
      <c r="CH154" t="str">
        <v>Compassiva</v>
      </c>
      <c r="CI154" t="str">
        <v>Conozco mis derechos</v>
      </c>
      <c r="CJ154" t="str">
        <v>ConQuito</v>
      </c>
      <c r="CK154" t="str">
        <v>Consejo Danés para los Refugiados (DRC)</v>
      </c>
      <c r="CL154" t="str">
        <v>Consejo Interreligioso del Perú - Religiones por la Paz</v>
      </c>
      <c r="CM154" t="str">
        <v>Consejo Noruego para los Refugiados (NRC)</v>
      </c>
      <c r="CN154" t="str">
        <v>Consorcio de Org. Privadas de promoción al desarrollo de la micro y pequeña empresa</v>
      </c>
      <c r="CO154" t="str">
        <v>COOPI - Cooperación Internacional</v>
      </c>
      <c r="CP154" t="str">
        <v>Corporacion Minuto de Dios</v>
      </c>
      <c r="CQ154" t="str">
        <v>Corporación Opción Legal</v>
      </c>
      <c r="CR154" t="str">
        <v>Corporación para el Desarrollo de Emprendimiento y la Innovación Social</v>
      </c>
      <c r="CS154" t="str">
        <v>Cruz Roja Argentina</v>
      </c>
      <c r="CT154" t="str">
        <v>Cruz Roja Colombia</v>
      </c>
      <c r="CU154" t="str">
        <v>Cruz Roja Ecuador</v>
      </c>
      <c r="CV154" t="str">
        <v>Cruz Roja Española</v>
      </c>
      <c r="CW154" t="str">
        <v>Cruz Roja Panamá</v>
      </c>
      <c r="CX154" t="str">
        <v>Cruz Roja Paraguay</v>
      </c>
      <c r="CY154" t="str">
        <v>Cruz Roja Perú</v>
      </c>
      <c r="CZ154" t="str">
        <v>Cruz Roja Uruguay</v>
      </c>
      <c r="DA154" t="str">
        <v>Cuso Internacional</v>
      </c>
      <c r="DB154" t="str">
        <v>DCF (Danielle’s Children Fund)</v>
      </c>
      <c r="DC154" t="str">
        <v>Desarrollo Cooperativo Agrícola Internacional / Voluntarios en Asistencia Cooperativa en el Extranjero</v>
      </c>
      <c r="DD154" t="str">
        <v>Diakonie Katastrophenhilfe</v>
      </c>
      <c r="DE154" t="str">
        <v>Diálogo Diverso</v>
      </c>
      <c r="DF154" t="str">
        <v>Diáspora Venezolana en República Dominicana</v>
      </c>
      <c r="DG154" t="str">
        <v>Duendes y Ángeles Vinotinto República Dominicana</v>
      </c>
      <c r="DH154" t="str">
        <v>Embajadores internacionales de Canarinhos da Amazonia por la paz</v>
      </c>
      <c r="DI154" t="str">
        <v>Encuentros SJS (Servicio Jesuita de la Solidaridad)</v>
      </c>
      <c r="DJ154" t="str">
        <v>Ending Violence Against Migrants</v>
      </c>
      <c r="DK154" t="str">
        <v>Entidad de las Naciones Unidas para la Igualdad de Género y el Empoderamiento de las Mujeres</v>
      </c>
      <c r="DL154" t="str">
        <v>Famia Planea</v>
      </c>
      <c r="DM154" t="str">
        <v>Family Planning Association of Trinidad and Tobago</v>
      </c>
      <c r="DN154" t="str">
        <v>Federación de Mujeres de Sucumbíos</v>
      </c>
      <c r="DO154" t="str">
        <v>Federación Internacional de la Cruz Roja (FIRC)</v>
      </c>
      <c r="DP154" t="str">
        <v>Federación internacional humanitaria</v>
      </c>
      <c r="DQ154" t="str">
        <v>Federación Luterana Mundial</v>
      </c>
      <c r="DR154" t="str">
        <v>Fondo de las Naciones Unidas para la Infancia (UNICEF)</v>
      </c>
      <c r="DS154" t="str">
        <v>Fondo de Población de las Naciones Unidas (UNFPA)</v>
      </c>
      <c r="DT154" t="str">
        <v>Fondo Ecuatoriano Populorum Progressio</v>
      </c>
      <c r="DU154" t="str">
        <v>Foro de Israel para la Ayuda Humanitaria Internacional (IsraAID)</v>
      </c>
      <c r="DV154" t="str">
        <v>Foro de la Sociedad Civil en Salud (ForoSalud)</v>
      </c>
      <c r="DW154" t="str">
        <v>Foro Salud Callao</v>
      </c>
      <c r="DX154" t="str">
        <v>Fraternidade Sem Fronteiras</v>
      </c>
      <c r="DY154" t="str">
        <v>Fundación “Project Hope of Colombia”</v>
      </c>
      <c r="DZ154" t="str">
        <v>Fundación Alas de Colibrí</v>
      </c>
      <c r="EA154" t="str">
        <v>Fundación Americares</v>
      </c>
      <c r="EB154" t="str">
        <v>Fundación AVSI</v>
      </c>
      <c r="EC154" t="str">
        <v>Fundación Baylor Colombia</v>
      </c>
      <c r="ED154" t="str">
        <v>Fundación Casa de Refugio Matilde</v>
      </c>
      <c r="EE154" t="str">
        <v>Fundación Colonia de Venezuela en República Dominicana (FUNCOVERD)</v>
      </c>
      <c r="EF154" t="str">
        <v>Fundación Comisión Católica Argentina de Migraciones (FCCAM)</v>
      </c>
      <c r="EG154" t="str">
        <v>Fundación CRISFE</v>
      </c>
      <c r="EH154" t="str">
        <v>Fundación de Ayuda Social de Las Iglesias Cristianas</v>
      </c>
      <c r="EI154" t="str">
        <v>Fundación de Ayuda Social de las Iglesias Cristianas (FASIC)</v>
      </c>
      <c r="EJ154" t="str">
        <v>Fundación de Emigrantes Venezolanos (FEV)</v>
      </c>
      <c r="EK154" t="str">
        <v>Fundación de las Americas (FUDELA)</v>
      </c>
      <c r="EL154" t="str">
        <v>Fundación Educativa Rada</v>
      </c>
      <c r="EM154" t="str">
        <v>Fundación Equidad</v>
      </c>
      <c r="EN154" t="str">
        <v>Fundación Halü Bienestar Humano (HALU)</v>
      </c>
      <c r="EO154" t="str">
        <v>Fundación Huésped</v>
      </c>
      <c r="EP154" t="str">
        <v>Fundación Human Rights Caribbean (HRC)</v>
      </c>
      <c r="EQ154" t="str">
        <v>Fundación Las Golondrinas</v>
      </c>
      <c r="ER154" t="str">
        <v>Fundación Manos Abiertas</v>
      </c>
      <c r="ES154" t="str">
        <v>Fundación Mi Sangre</v>
      </c>
      <c r="ET154" t="str">
        <v>Fundación Nuestros Jóvenes</v>
      </c>
      <c r="EU154" t="str">
        <v>Fundacion pa Hende Muhe den Dificultad (FHMD)</v>
      </c>
      <c r="EV154" t="str">
        <v>Fundación Pan de Vida</v>
      </c>
      <c r="EW154" t="str">
        <v>Fundación Panamericana de Desarrollo</v>
      </c>
      <c r="EX154" t="str">
        <v>Fundación Panamericana para el Desarrollo (FUPAD)</v>
      </c>
      <c r="EY154" t="str">
        <v>Fundación para Asistencia a las Víctimas</v>
      </c>
      <c r="EZ154" t="str">
        <v>Fundación para la Integración y el Desarrollo de América Latina (FIDAL)</v>
      </c>
      <c r="FA154" t="str">
        <v>Fundación Salú pa Tur</v>
      </c>
      <c r="FB154" t="str">
        <v>Fundación Scalabrini Bolivia</v>
      </c>
      <c r="FC154" t="str">
        <v>Fundacion Scalabrini Chile</v>
      </c>
      <c r="FD154" t="str">
        <v>Fundación SES</v>
      </c>
      <c r="FE154" t="str">
        <v>Fundación Solidaria Trabajo para un Hermano</v>
      </c>
      <c r="FF154" t="str">
        <v>Fundación Stima</v>
      </c>
      <c r="FG154" t="str">
        <v>Fundación Takuna</v>
      </c>
      <c r="FH154" t="str">
        <v>Fundación Tarabita</v>
      </c>
      <c r="FI154" t="str">
        <v>Fundación Venex Curacao</v>
      </c>
      <c r="FJ154" t="str">
        <v>Globalizate Radio</v>
      </c>
      <c r="FK154" t="str">
        <v>GOAL</v>
      </c>
      <c r="FL154" t="str">
        <v>Heartland Alliance International (HAI)</v>
      </c>
      <c r="FM154" t="str">
        <v>HELVETAS Swiss Intercooperation</v>
      </c>
      <c r="FN154" t="str">
        <v>Hermanos Salesianas</v>
      </c>
      <c r="FO154" t="str">
        <v>HIAS</v>
      </c>
      <c r="FP154" t="str">
        <v>Hogar de Cristo</v>
      </c>
      <c r="FQ154" t="str">
        <v>Hogar de Nazareth</v>
      </c>
      <c r="FR154" t="str">
        <v>Human Rights Defence Curaçao</v>
      </c>
      <c r="FS154" t="str">
        <v>Humanity &amp; Inclusion</v>
      </c>
      <c r="FT154" t="str">
        <v>Humans Analytic</v>
      </c>
      <c r="FU154" t="str">
        <v>IEB - Instituto Internacional de Educação do Brasil</v>
      </c>
      <c r="FV154" t="str">
        <v>iMMAP</v>
      </c>
      <c r="FW154" t="str">
        <v>IMPACT Initiatives (REACH)</v>
      </c>
      <c r="FX154" t="str">
        <v>Institute of Natural and Cultural Heritage (IPANC)</v>
      </c>
      <c r="FY154" t="str">
        <v>Instituto de Democracia y Derechos Humanos</v>
      </c>
      <c r="FZ154" t="str">
        <v>Instituto de maná</v>
      </c>
      <c r="GA154" t="str">
        <v>Instituto de Promoción del Desarrollo Solidario</v>
      </c>
      <c r="GB154" t="str">
        <v>Instituto Dominicano de Desarrollo Integral</v>
      </c>
      <c r="GC154" t="str">
        <v>Instituto Félix Guattari</v>
      </c>
      <c r="GD154" t="str">
        <v>Instituto Nice</v>
      </c>
      <c r="GE154" t="str">
        <v>Instituto para las Migraciones y Derechos Humanos (IMDH)</v>
      </c>
      <c r="GF154" t="str">
        <v>Instituto Pirilampos - Grupo de visitas y acciones voluntarias en Roraima</v>
      </c>
      <c r="GG154" t="str">
        <v>INTERSOS</v>
      </c>
      <c r="GH154" t="str">
        <v>IPANC</v>
      </c>
      <c r="GI154" t="str">
        <v>Kimirina Coorporation</v>
      </c>
      <c r="GJ154" t="str">
        <v>La Bolsa del Samaritano</v>
      </c>
      <c r="GK154" t="str">
        <v>Lutheran World Relief</v>
      </c>
      <c r="GL154" t="str">
        <v>Malteser International</v>
      </c>
      <c r="GM154" t="str">
        <v>Más Igualdad Perú</v>
      </c>
      <c r="GN154" t="str">
        <v>MedGlobal</v>
      </c>
      <c r="GO154" t="str">
        <v>Medical Teams International</v>
      </c>
      <c r="GP154" t="str">
        <v>Médicos del Mundo</v>
      </c>
      <c r="GQ154" t="str">
        <v>Mercy Corps</v>
      </c>
      <c r="GR154" t="str">
        <v>Migrantes, Refugiados y Argentinos Emprendedores Sociales (MIRARES)</v>
      </c>
      <c r="GS154" t="str">
        <v>Mision Scalabriniana - Ecuador</v>
      </c>
      <c r="GT154" t="str">
        <v>Missão Paz</v>
      </c>
      <c r="GU154" t="str">
        <v>Movimiento de Mujeres de El Oro</v>
      </c>
      <c r="GV154" t="str">
        <v>Movimiento LGBT+ Brasil</v>
      </c>
      <c r="GW154" t="str">
        <v>Museu A CASA</v>
      </c>
      <c r="GX154" t="str">
        <v>Nueva organización</v>
      </c>
      <c r="GY154" t="str">
        <v>Oficina de la Coordinadora Residente UN</v>
      </c>
      <c r="GZ154" t="str">
        <v>Oficina de las Naciones Unidas de Servicios para Proyectos (UNOPS)</v>
      </c>
      <c r="HA154" t="str">
        <v>Oficina de Naciones Unidas contra la Droga y el Delito (ONUDD)</v>
      </c>
      <c r="HB154" t="str">
        <v>Oficina de Naciones Unidas para la Coordinación de Asuntos Humanitarios</v>
      </c>
      <c r="HC154" t="str">
        <v>Oficina del Alto Comisionado de las Naciones Unidas para los Derechos Humanos (ACNUDH)</v>
      </c>
      <c r="HD154" t="str">
        <v>ONU voluntarios</v>
      </c>
      <c r="HE154" t="str">
        <v>Opportunity International/AGAPE</v>
      </c>
      <c r="HF154" t="str">
        <v>Organización de Estados Iberoamericanos para la Educación, la Ciencia y la Cultura (OEI)</v>
      </c>
      <c r="HG154" t="str">
        <v>Organización de las Naciones Unidas para la Alimentación y la Agricultura (FAO)</v>
      </c>
      <c r="HH154" t="str">
        <v>Organización de las Naciones Unidas para la Educación, la Ciencia y la Cultura (UNESCO)</v>
      </c>
      <c r="HI154" t="str">
        <v>Organización Fuerza Internacional de Capellanía DDHH y DIH OFICA ICC</v>
      </c>
      <c r="HJ154" t="str">
        <v>Organización Internacional del Trabajo (OIT)</v>
      </c>
      <c r="HK154" t="str">
        <v>Organización Internacional para las Migraciones (OIM)</v>
      </c>
      <c r="HL154" t="str">
        <v>Organización Panamericana de la Salud/Organización Mundial de la Salud (OPS/OMS)</v>
      </c>
      <c r="HM154" t="str">
        <v>OXFAM</v>
      </c>
      <c r="HN154" t="str">
        <v>Parroquia Eclesiástica San Francisco</v>
      </c>
      <c r="HO154" t="str">
        <v>Parroquia Ntra Sra Asunción y Madre de los Migrantes</v>
      </c>
      <c r="HP154" t="str">
        <v>Pastoral de Movilidad Humana - Conferencia Episcopal Peruana</v>
      </c>
      <c r="HQ154" t="str">
        <v>Pastoral Social Cáritas</v>
      </c>
      <c r="HR154" t="str">
        <v>Patronato de Amparo Social de Tulcán</v>
      </c>
      <c r="HS154" t="str">
        <v>Peace for Development</v>
      </c>
      <c r="HT154" t="str">
        <v>Plan Internacional</v>
      </c>
      <c r="HU154" t="str">
        <v>Première Urgence Internationale</v>
      </c>
      <c r="HV154" t="str">
        <v>PROBONO Colombia</v>
      </c>
      <c r="HW154" t="str">
        <v>Progetto mondo mlal</v>
      </c>
      <c r="HX154" t="str">
        <v>Programa Conjunto de las Naciones Unidas sobre el VIH/SIDA (ONUSIDA)</v>
      </c>
      <c r="HY154" t="str">
        <v>Programa de las Naciones Unidas para el Desarrollo (PNUD)</v>
      </c>
      <c r="HZ154" t="str">
        <v>Programa de las Naciones Unidas para los Asentamientos Humanos (UN Habitat)</v>
      </c>
      <c r="IA154" t="str">
        <v>Programa de Soporte a la autoayuda de personas seropositivas</v>
      </c>
      <c r="IB154" t="str">
        <v>Programa Mundial de Alimentos (PMA)</v>
      </c>
      <c r="IC154" t="str">
        <v>Purik Huasi</v>
      </c>
      <c r="ID154" t="str">
        <v>Red con Migrantes y Refugiados</v>
      </c>
      <c r="IE154" t="str">
        <v>Red de Investigaciones Orientadas a la Solución de Problemas en Derechos Humanos</v>
      </c>
      <c r="IF154" t="str">
        <v>Red Internacional de Migración Scalabrini</v>
      </c>
      <c r="IG154" t="str">
        <v>Red Latinoamericana de Organizaciones no Gubernamentales de Personas con Discapacidad y sus Familias (RIADIS)</v>
      </c>
      <c r="IH154" t="str">
        <v>Red regioanal LGTBI+</v>
      </c>
      <c r="II154" t="str">
        <v>Renacer</v>
      </c>
      <c r="IJ154" t="str">
        <v>RET Internacional</v>
      </c>
      <c r="IK154" t="str">
        <v>Save the Children (SCI)</v>
      </c>
      <c r="IL154" t="str">
        <v>Sección Peruana de Amnistía Internacional</v>
      </c>
      <c r="IM154" t="str">
        <v>Semillas para la Democracia</v>
      </c>
      <c r="IN154" t="str">
        <v>Servicio Ecuménico para la Dignidad Humana</v>
      </c>
      <c r="IO154" t="str">
        <v>Servicio Jesuita a Migrantes (SJM)</v>
      </c>
      <c r="IP154" t="str">
        <v>Servicio Jesuita a Migrantes y Refugiados (SJMR)</v>
      </c>
      <c r="IQ154" t="str">
        <v>Servicio Jesuita a Refugiados (SJR)</v>
      </c>
      <c r="IR154" t="str">
        <v>Servicio Pastoral de Migrantes Nacional</v>
      </c>
      <c r="IS154" t="str">
        <v>Serviço Pastoral dos Migrantes do Nordeste</v>
      </c>
      <c r="IT154" t="str">
        <v>Sesame Workshop</v>
      </c>
      <c r="IU154" t="str">
        <v>Sociedad Bolivariana de Curaçao</v>
      </c>
      <c r="IV154" t="str">
        <v>Solidarites International/Premiere Urgence Internationale (Consorcio de SI y PUI)</v>
      </c>
      <c r="IW154" t="str">
        <v>Sparkassenstiftung für internationale Kooperation</v>
      </c>
      <c r="IX154" t="str">
        <v>Stichting Slachtofferhulp Curaçao</v>
      </c>
      <c r="IY154" t="str">
        <v>Swisscontact</v>
      </c>
      <c r="IZ154" t="str">
        <v>Tearfund</v>
      </c>
      <c r="JA154" t="str">
        <v>TECHO</v>
      </c>
      <c r="JB154" t="str">
        <v>Terre des Hommes Italy</v>
      </c>
      <c r="JC154" t="str">
        <v>Terre des Hommes Lausanne</v>
      </c>
      <c r="JD154" t="str">
        <v>Terre des Hommes Suisse</v>
      </c>
      <c r="JE154" t="str">
        <v>Universidad Católica del Uruguay (UCU)</v>
      </c>
      <c r="JF154" t="str">
        <v>Universidad de Buenos Aires (UBA)</v>
      </c>
      <c r="JG154" t="str">
        <v>UruVene</v>
      </c>
      <c r="JH154" t="str">
        <v>VenAruba Solidaria</v>
      </c>
      <c r="JI154" t="str">
        <v>VenEuropa</v>
      </c>
      <c r="JJ154" t="str">
        <v>Venezolanos en San Cristóbal</v>
      </c>
      <c r="JK154" t="str">
        <v>Vicaría de Pastoral Social Caritas</v>
      </c>
      <c r="JL154" t="str">
        <v>Vicariato apostólico de Esmeraldas – Nación de Paz (VAE)</v>
      </c>
      <c r="JM154" t="str">
        <v>Visión Mundial</v>
      </c>
      <c r="JN154" t="str">
        <v>War Child</v>
      </c>
      <c r="JO154" t="str">
        <v>We World GVC</v>
      </c>
      <c r="JP154" t="str">
        <v>World Council of Credit Unions</v>
      </c>
      <c r="JQ154" t="str">
        <v>ZOA</v>
      </c>
    </row>
    <row r="155" spans="1:277" x14ac:dyDescent="0.3">
      <c r="A155" s="37" t="s">
        <v>713</v>
      </c>
      <c r="B155" s="37" t="s">
        <v>714</v>
      </c>
      <c r="C155" s="37" t="s">
        <v>714</v>
      </c>
      <c r="D155" s="37"/>
      <c r="E155" s="37" t="s">
        <v>714</v>
      </c>
      <c r="F155" s="46" t="b">
        <v>0</v>
      </c>
      <c r="G155" s="46" t="s">
        <v>2167</v>
      </c>
      <c r="I155" t="str" cm="1">
        <f t="array" ref="I155:JQ155">TRANSPOSE(_xlfn._xlws.SORT(_xlfn._xlws.FILTER(Table3[Nombre],ISNUMBER(SEARCH(' Activity Sheet'!C156,Table3[Nombre])),"Not found"),,1))</f>
        <v>100% Diversidad y Derechos</v>
      </c>
      <c r="J155" t="str">
        <v>ABV - Asociación del Bien con la Vida</v>
      </c>
      <c r="K155" t="str">
        <v>ACAPS</v>
      </c>
      <c r="L155" t="str">
        <v>Acción contra el Hambre</v>
      </c>
      <c r="M155" t="str">
        <v>ACT Alianza</v>
      </c>
      <c r="N155" t="str">
        <v>ACTED</v>
      </c>
      <c r="O155" t="str">
        <v>Agencia Adventista de Desarollo y Recursos Asistenciales (ADRA)</v>
      </c>
      <c r="P155" t="str">
        <v>Agencia de Cooperación Alemana para el Desarrollo GIZ</v>
      </c>
      <c r="Q155" t="str">
        <v>AID FOR AIDS</v>
      </c>
      <c r="R155" t="str">
        <v>AIDS Healthcare Foundation</v>
      </c>
      <c r="S155" t="str">
        <v>Aldeas Infantiles SOS</v>
      </c>
      <c r="T155" t="str">
        <v>Alianza por la Solidaridad</v>
      </c>
      <c r="U155" t="str">
        <v>Alianza por Venezuela</v>
      </c>
      <c r="V155" t="str">
        <v>Alto Comisionado de las Naciones Unidas para los Refugiados (ACNUR)</v>
      </c>
      <c r="W155" t="str">
        <v>Asociación Aves</v>
      </c>
      <c r="X155" t="str">
        <v>Asociación Caritativa y Cultural Amigos do Noivo</v>
      </c>
      <c r="Y155" t="str">
        <v>Asociación Churún Merú</v>
      </c>
      <c r="Z155" t="str">
        <v>Asociación Civil de Chamos Venezolanos</v>
      </c>
      <c r="AA155" t="str">
        <v>Asociación Civil El Paso</v>
      </c>
      <c r="AB155" t="str">
        <v>Asociación Civil Venezolana en Paraguay</v>
      </c>
      <c r="AC155" t="str">
        <v>Asociación Construyendo Caminos de Esperanza Frente a la Injusticia, el Rechazo y el Olvido (CCEFIRO)</v>
      </c>
      <c r="AD155" t="str">
        <v>Asociación de Apoyo al Desarrollo - APOYAR</v>
      </c>
      <c r="AE155" t="str">
        <v>Asociacion de Jubilados y Pensionados Venezolanos en Argentina</v>
      </c>
      <c r="AF155" t="str">
        <v>Asociación de Psicólogos Venezolanos en Argentina</v>
      </c>
      <c r="AG155" t="str">
        <v>Asociación de venezolanos en la República argentina (ASOVEN)</v>
      </c>
      <c r="AH155" t="str">
        <v>Asociación educativa y caritativa Vale da Benção (AEBVB)</v>
      </c>
      <c r="AI155" t="str">
        <v>Asociación Idas y Vueltas</v>
      </c>
      <c r="AJ155" t="str">
        <v>Asociación ILLARI-AMANECER</v>
      </c>
      <c r="AK155" t="str">
        <v>Asociación Inmigrante Feliz</v>
      </c>
      <c r="AL155" t="str">
        <v>Asociación Manos Veneguayas</v>
      </c>
      <c r="AM155" t="str">
        <v>AsociacIón Misioneros de San Carlos Scalabrinianos</v>
      </c>
      <c r="AN155" t="str">
        <v>Asociación Mutual Israelita Argentina</v>
      </c>
      <c r="AO155" t="str">
        <v>Asociación Profamilia</v>
      </c>
      <c r="AP155" t="str">
        <v>Asociación Quinta Ola</v>
      </c>
      <c r="AQ155" t="str">
        <v>Asociación Solidaridad y Acción</v>
      </c>
      <c r="AR155" t="str">
        <v>Asociación Venezolana en Chile</v>
      </c>
      <c r="AS155" t="str">
        <v>Associação Hermanitos</v>
      </c>
      <c r="AT155" t="str">
        <v>Ayuda en Acción</v>
      </c>
      <c r="AU155" t="str">
        <v>Bethany Christian Services</v>
      </c>
      <c r="AV155" t="str">
        <v>Blumont</v>
      </c>
      <c r="AW155" t="str">
        <v>Capellanía de migrantes venezolanos de la diócesis de Lurín</v>
      </c>
      <c r="AX155" t="str">
        <v>CARE</v>
      </c>
      <c r="AY155" t="str">
        <v>Cáritas Alemania</v>
      </c>
      <c r="AZ155" t="str">
        <v>Cáritas Aruba</v>
      </c>
      <c r="BA155" t="str">
        <v>Cáritas Bolivia</v>
      </c>
      <c r="BB155" t="str">
        <v>Cáritas Brasil</v>
      </c>
      <c r="BC155" t="str">
        <v>Caritas Ecuador</v>
      </c>
      <c r="BD155" t="str">
        <v>Caritas Manaus</v>
      </c>
      <c r="BE155" t="str">
        <v>Caritas Parana</v>
      </c>
      <c r="BF155" t="str">
        <v>Cáritas Perú</v>
      </c>
      <c r="BG155" t="str">
        <v>Cáritas Rio de Janeiro</v>
      </c>
      <c r="BH155" t="str">
        <v>Cáritas São Paulo</v>
      </c>
      <c r="BI155" t="str">
        <v>Cáritas Suiza</v>
      </c>
      <c r="BJ155" t="str">
        <v>Cáritas Willemstad</v>
      </c>
      <c r="BK155" t="str">
        <v>Casa Cemisol</v>
      </c>
      <c r="BL155" t="str">
        <v>Casa Hogar San José</v>
      </c>
      <c r="BM155" t="str">
        <v>Casa Violeta</v>
      </c>
      <c r="BN155" t="str">
        <v>Centro de Atencion alMigrante (CAM)</v>
      </c>
      <c r="BO155" t="str">
        <v>Centro de Atencion Psicosocial (CAPS)</v>
      </c>
      <c r="BP155" t="str">
        <v>Centro de Defensa de los Derechos Humanos de Guarulhos (CCDH)</v>
      </c>
      <c r="BQ155" t="str">
        <v>Centro de Desarrollo y Autogestión</v>
      </c>
      <c r="BR155" t="str">
        <v>Centro de Estudios y Programas Integrados para el Desarrollo Sostenible (CIEDS)</v>
      </c>
      <c r="BS155" t="str">
        <v>Centro de Estudios y Solidaridad con América Latina (CESAL)</v>
      </c>
      <c r="BT155" t="str">
        <v>Centro de Migración y Derechos Humanos de la Diócesis de Roraima</v>
      </c>
      <c r="BU155" t="str">
        <v>Centro Familiar Familias Sin Fronteras – Fundación Familia Sin Fronteras</v>
      </c>
      <c r="BV155" t="str">
        <v>CESVI-Cooperazione e Sviluppo</v>
      </c>
      <c r="BW155" t="str">
        <v>ChildFund Internacional</v>
      </c>
      <c r="BX155" t="str">
        <v>CHS Alternativo</v>
      </c>
      <c r="BY155" t="str">
        <v>CIR - Conselho Indígena de Roraima</v>
      </c>
      <c r="BZ155" t="str">
        <v>Coletivo MOSAICO - Asociación del Movimiento Social, Ambiental, Interactivo, Cultural y Organizacional</v>
      </c>
      <c r="CA155" t="str">
        <v>COLVENZ</v>
      </c>
      <c r="CB155" t="str">
        <v>Comisión Argentina para Refugiados y Migrantes (CAREF)</v>
      </c>
      <c r="CC155" t="str">
        <v>Comité Internacional de la Cruz Roja</v>
      </c>
      <c r="CD155" t="str">
        <v>Comité Internacional de Rescate (IRC)</v>
      </c>
      <c r="CE155" t="str">
        <v>Comité Internacional para el Desarrollo de los Pueblos (CISP)</v>
      </c>
      <c r="CF155" t="str">
        <v>Comite permanente por la defensa de los derechos humanos (CDH)</v>
      </c>
      <c r="CG155" t="str">
        <v>Compasión internacional</v>
      </c>
      <c r="CH155" t="str">
        <v>Compassiva</v>
      </c>
      <c r="CI155" t="str">
        <v>Conozco mis derechos</v>
      </c>
      <c r="CJ155" t="str">
        <v>ConQuito</v>
      </c>
      <c r="CK155" t="str">
        <v>Consejo Danés para los Refugiados (DRC)</v>
      </c>
      <c r="CL155" t="str">
        <v>Consejo Interreligioso del Perú - Religiones por la Paz</v>
      </c>
      <c r="CM155" t="str">
        <v>Consejo Noruego para los Refugiados (NRC)</v>
      </c>
      <c r="CN155" t="str">
        <v>Consorcio de Org. Privadas de promoción al desarrollo de la micro y pequeña empresa</v>
      </c>
      <c r="CO155" t="str">
        <v>COOPI - Cooperación Internacional</v>
      </c>
      <c r="CP155" t="str">
        <v>Corporacion Minuto de Dios</v>
      </c>
      <c r="CQ155" t="str">
        <v>Corporación Opción Legal</v>
      </c>
      <c r="CR155" t="str">
        <v>Corporación para el Desarrollo de Emprendimiento y la Innovación Social</v>
      </c>
      <c r="CS155" t="str">
        <v>Cruz Roja Argentina</v>
      </c>
      <c r="CT155" t="str">
        <v>Cruz Roja Colombia</v>
      </c>
      <c r="CU155" t="str">
        <v>Cruz Roja Ecuador</v>
      </c>
      <c r="CV155" t="str">
        <v>Cruz Roja Española</v>
      </c>
      <c r="CW155" t="str">
        <v>Cruz Roja Panamá</v>
      </c>
      <c r="CX155" t="str">
        <v>Cruz Roja Paraguay</v>
      </c>
      <c r="CY155" t="str">
        <v>Cruz Roja Perú</v>
      </c>
      <c r="CZ155" t="str">
        <v>Cruz Roja Uruguay</v>
      </c>
      <c r="DA155" t="str">
        <v>Cuso Internacional</v>
      </c>
      <c r="DB155" t="str">
        <v>DCF (Danielle’s Children Fund)</v>
      </c>
      <c r="DC155" t="str">
        <v>Desarrollo Cooperativo Agrícola Internacional / Voluntarios en Asistencia Cooperativa en el Extranjero</v>
      </c>
      <c r="DD155" t="str">
        <v>Diakonie Katastrophenhilfe</v>
      </c>
      <c r="DE155" t="str">
        <v>Diálogo Diverso</v>
      </c>
      <c r="DF155" t="str">
        <v>Diáspora Venezolana en República Dominicana</v>
      </c>
      <c r="DG155" t="str">
        <v>Duendes y Ángeles Vinotinto República Dominicana</v>
      </c>
      <c r="DH155" t="str">
        <v>Embajadores internacionales de Canarinhos da Amazonia por la paz</v>
      </c>
      <c r="DI155" t="str">
        <v>Encuentros SJS (Servicio Jesuita de la Solidaridad)</v>
      </c>
      <c r="DJ155" t="str">
        <v>Ending Violence Against Migrants</v>
      </c>
      <c r="DK155" t="str">
        <v>Entidad de las Naciones Unidas para la Igualdad de Género y el Empoderamiento de las Mujeres</v>
      </c>
      <c r="DL155" t="str">
        <v>Famia Planea</v>
      </c>
      <c r="DM155" t="str">
        <v>Family Planning Association of Trinidad and Tobago</v>
      </c>
      <c r="DN155" t="str">
        <v>Federación de Mujeres de Sucumbíos</v>
      </c>
      <c r="DO155" t="str">
        <v>Federación Internacional de la Cruz Roja (FIRC)</v>
      </c>
      <c r="DP155" t="str">
        <v>Federación internacional humanitaria</v>
      </c>
      <c r="DQ155" t="str">
        <v>Federación Luterana Mundial</v>
      </c>
      <c r="DR155" t="str">
        <v>Fondo de las Naciones Unidas para la Infancia (UNICEF)</v>
      </c>
      <c r="DS155" t="str">
        <v>Fondo de Población de las Naciones Unidas (UNFPA)</v>
      </c>
      <c r="DT155" t="str">
        <v>Fondo Ecuatoriano Populorum Progressio</v>
      </c>
      <c r="DU155" t="str">
        <v>Foro de Israel para la Ayuda Humanitaria Internacional (IsraAID)</v>
      </c>
      <c r="DV155" t="str">
        <v>Foro de la Sociedad Civil en Salud (ForoSalud)</v>
      </c>
      <c r="DW155" t="str">
        <v>Foro Salud Callao</v>
      </c>
      <c r="DX155" t="str">
        <v>Fraternidade Sem Fronteiras</v>
      </c>
      <c r="DY155" t="str">
        <v>Fundación “Project Hope of Colombia”</v>
      </c>
      <c r="DZ155" t="str">
        <v>Fundación Alas de Colibrí</v>
      </c>
      <c r="EA155" t="str">
        <v>Fundación Americares</v>
      </c>
      <c r="EB155" t="str">
        <v>Fundación AVSI</v>
      </c>
      <c r="EC155" t="str">
        <v>Fundación Baylor Colombia</v>
      </c>
      <c r="ED155" t="str">
        <v>Fundación Casa de Refugio Matilde</v>
      </c>
      <c r="EE155" t="str">
        <v>Fundación Colonia de Venezuela en República Dominicana (FUNCOVERD)</v>
      </c>
      <c r="EF155" t="str">
        <v>Fundación Comisión Católica Argentina de Migraciones (FCCAM)</v>
      </c>
      <c r="EG155" t="str">
        <v>Fundación CRISFE</v>
      </c>
      <c r="EH155" t="str">
        <v>Fundación de Ayuda Social de Las Iglesias Cristianas</v>
      </c>
      <c r="EI155" t="str">
        <v>Fundación de Ayuda Social de las Iglesias Cristianas (FASIC)</v>
      </c>
      <c r="EJ155" t="str">
        <v>Fundación de Emigrantes Venezolanos (FEV)</v>
      </c>
      <c r="EK155" t="str">
        <v>Fundación de las Americas (FUDELA)</v>
      </c>
      <c r="EL155" t="str">
        <v>Fundación Educativa Rada</v>
      </c>
      <c r="EM155" t="str">
        <v>Fundación Equidad</v>
      </c>
      <c r="EN155" t="str">
        <v>Fundación Halü Bienestar Humano (HALU)</v>
      </c>
      <c r="EO155" t="str">
        <v>Fundación Huésped</v>
      </c>
      <c r="EP155" t="str">
        <v>Fundación Human Rights Caribbean (HRC)</v>
      </c>
      <c r="EQ155" t="str">
        <v>Fundación Las Golondrinas</v>
      </c>
      <c r="ER155" t="str">
        <v>Fundación Manos Abiertas</v>
      </c>
      <c r="ES155" t="str">
        <v>Fundación Mi Sangre</v>
      </c>
      <c r="ET155" t="str">
        <v>Fundación Nuestros Jóvenes</v>
      </c>
      <c r="EU155" t="str">
        <v>Fundacion pa Hende Muhe den Dificultad (FHMD)</v>
      </c>
      <c r="EV155" t="str">
        <v>Fundación Pan de Vida</v>
      </c>
      <c r="EW155" t="str">
        <v>Fundación Panamericana de Desarrollo</v>
      </c>
      <c r="EX155" t="str">
        <v>Fundación Panamericana para el Desarrollo (FUPAD)</v>
      </c>
      <c r="EY155" t="str">
        <v>Fundación para Asistencia a las Víctimas</v>
      </c>
      <c r="EZ155" t="str">
        <v>Fundación para la Integración y el Desarrollo de América Latina (FIDAL)</v>
      </c>
      <c r="FA155" t="str">
        <v>Fundación Salú pa Tur</v>
      </c>
      <c r="FB155" t="str">
        <v>Fundación Scalabrini Bolivia</v>
      </c>
      <c r="FC155" t="str">
        <v>Fundacion Scalabrini Chile</v>
      </c>
      <c r="FD155" t="str">
        <v>Fundación SES</v>
      </c>
      <c r="FE155" t="str">
        <v>Fundación Solidaria Trabajo para un Hermano</v>
      </c>
      <c r="FF155" t="str">
        <v>Fundación Stima</v>
      </c>
      <c r="FG155" t="str">
        <v>Fundación Takuna</v>
      </c>
      <c r="FH155" t="str">
        <v>Fundación Tarabita</v>
      </c>
      <c r="FI155" t="str">
        <v>Fundación Venex Curacao</v>
      </c>
      <c r="FJ155" t="str">
        <v>Globalizate Radio</v>
      </c>
      <c r="FK155" t="str">
        <v>GOAL</v>
      </c>
      <c r="FL155" t="str">
        <v>Heartland Alliance International (HAI)</v>
      </c>
      <c r="FM155" t="str">
        <v>HELVETAS Swiss Intercooperation</v>
      </c>
      <c r="FN155" t="str">
        <v>Hermanos Salesianas</v>
      </c>
      <c r="FO155" t="str">
        <v>HIAS</v>
      </c>
      <c r="FP155" t="str">
        <v>Hogar de Cristo</v>
      </c>
      <c r="FQ155" t="str">
        <v>Hogar de Nazareth</v>
      </c>
      <c r="FR155" t="str">
        <v>Human Rights Defence Curaçao</v>
      </c>
      <c r="FS155" t="str">
        <v>Humanity &amp; Inclusion</v>
      </c>
      <c r="FT155" t="str">
        <v>Humans Analytic</v>
      </c>
      <c r="FU155" t="str">
        <v>IEB - Instituto Internacional de Educação do Brasil</v>
      </c>
      <c r="FV155" t="str">
        <v>iMMAP</v>
      </c>
      <c r="FW155" t="str">
        <v>IMPACT Initiatives (REACH)</v>
      </c>
      <c r="FX155" t="str">
        <v>Institute of Natural and Cultural Heritage (IPANC)</v>
      </c>
      <c r="FY155" t="str">
        <v>Instituto de Democracia y Derechos Humanos</v>
      </c>
      <c r="FZ155" t="str">
        <v>Instituto de maná</v>
      </c>
      <c r="GA155" t="str">
        <v>Instituto de Promoción del Desarrollo Solidario</v>
      </c>
      <c r="GB155" t="str">
        <v>Instituto Dominicano de Desarrollo Integral</v>
      </c>
      <c r="GC155" t="str">
        <v>Instituto Félix Guattari</v>
      </c>
      <c r="GD155" t="str">
        <v>Instituto Nice</v>
      </c>
      <c r="GE155" t="str">
        <v>Instituto para las Migraciones y Derechos Humanos (IMDH)</v>
      </c>
      <c r="GF155" t="str">
        <v>Instituto Pirilampos - Grupo de visitas y acciones voluntarias en Roraima</v>
      </c>
      <c r="GG155" t="str">
        <v>INTERSOS</v>
      </c>
      <c r="GH155" t="str">
        <v>IPANC</v>
      </c>
      <c r="GI155" t="str">
        <v>Kimirina Coorporation</v>
      </c>
      <c r="GJ155" t="str">
        <v>La Bolsa del Samaritano</v>
      </c>
      <c r="GK155" t="str">
        <v>Lutheran World Relief</v>
      </c>
      <c r="GL155" t="str">
        <v>Malteser International</v>
      </c>
      <c r="GM155" t="str">
        <v>Más Igualdad Perú</v>
      </c>
      <c r="GN155" t="str">
        <v>MedGlobal</v>
      </c>
      <c r="GO155" t="str">
        <v>Medical Teams International</v>
      </c>
      <c r="GP155" t="str">
        <v>Médicos del Mundo</v>
      </c>
      <c r="GQ155" t="str">
        <v>Mercy Corps</v>
      </c>
      <c r="GR155" t="str">
        <v>Migrantes, Refugiados y Argentinos Emprendedores Sociales (MIRARES)</v>
      </c>
      <c r="GS155" t="str">
        <v>Mision Scalabriniana - Ecuador</v>
      </c>
      <c r="GT155" t="str">
        <v>Missão Paz</v>
      </c>
      <c r="GU155" t="str">
        <v>Movimiento de Mujeres de El Oro</v>
      </c>
      <c r="GV155" t="str">
        <v>Movimiento LGBT+ Brasil</v>
      </c>
      <c r="GW155" t="str">
        <v>Museu A CASA</v>
      </c>
      <c r="GX155" t="str">
        <v>Nueva organización</v>
      </c>
      <c r="GY155" t="str">
        <v>Oficina de la Coordinadora Residente UN</v>
      </c>
      <c r="GZ155" t="str">
        <v>Oficina de las Naciones Unidas de Servicios para Proyectos (UNOPS)</v>
      </c>
      <c r="HA155" t="str">
        <v>Oficina de Naciones Unidas contra la Droga y el Delito (ONUDD)</v>
      </c>
      <c r="HB155" t="str">
        <v>Oficina de Naciones Unidas para la Coordinación de Asuntos Humanitarios</v>
      </c>
      <c r="HC155" t="str">
        <v>Oficina del Alto Comisionado de las Naciones Unidas para los Derechos Humanos (ACNUDH)</v>
      </c>
      <c r="HD155" t="str">
        <v>ONU voluntarios</v>
      </c>
      <c r="HE155" t="str">
        <v>Opportunity International/AGAPE</v>
      </c>
      <c r="HF155" t="str">
        <v>Organización de Estados Iberoamericanos para la Educación, la Ciencia y la Cultura (OEI)</v>
      </c>
      <c r="HG155" t="str">
        <v>Organización de las Naciones Unidas para la Alimentación y la Agricultura (FAO)</v>
      </c>
      <c r="HH155" t="str">
        <v>Organización de las Naciones Unidas para la Educación, la Ciencia y la Cultura (UNESCO)</v>
      </c>
      <c r="HI155" t="str">
        <v>Organización Fuerza Internacional de Capellanía DDHH y DIH OFICA ICC</v>
      </c>
      <c r="HJ155" t="str">
        <v>Organización Internacional del Trabajo (OIT)</v>
      </c>
      <c r="HK155" t="str">
        <v>Organización Internacional para las Migraciones (OIM)</v>
      </c>
      <c r="HL155" t="str">
        <v>Organización Panamericana de la Salud/Organización Mundial de la Salud (OPS/OMS)</v>
      </c>
      <c r="HM155" t="str">
        <v>OXFAM</v>
      </c>
      <c r="HN155" t="str">
        <v>Parroquia Eclesiástica San Francisco</v>
      </c>
      <c r="HO155" t="str">
        <v>Parroquia Ntra Sra Asunción y Madre de los Migrantes</v>
      </c>
      <c r="HP155" t="str">
        <v>Pastoral de Movilidad Humana - Conferencia Episcopal Peruana</v>
      </c>
      <c r="HQ155" t="str">
        <v>Pastoral Social Cáritas</v>
      </c>
      <c r="HR155" t="str">
        <v>Patronato de Amparo Social de Tulcán</v>
      </c>
      <c r="HS155" t="str">
        <v>Peace for Development</v>
      </c>
      <c r="HT155" t="str">
        <v>Plan Internacional</v>
      </c>
      <c r="HU155" t="str">
        <v>Première Urgence Internationale</v>
      </c>
      <c r="HV155" t="str">
        <v>PROBONO Colombia</v>
      </c>
      <c r="HW155" t="str">
        <v>Progetto mondo mlal</v>
      </c>
      <c r="HX155" t="str">
        <v>Programa Conjunto de las Naciones Unidas sobre el VIH/SIDA (ONUSIDA)</v>
      </c>
      <c r="HY155" t="str">
        <v>Programa de las Naciones Unidas para el Desarrollo (PNUD)</v>
      </c>
      <c r="HZ155" t="str">
        <v>Programa de las Naciones Unidas para los Asentamientos Humanos (UN Habitat)</v>
      </c>
      <c r="IA155" t="str">
        <v>Programa de Soporte a la autoayuda de personas seropositivas</v>
      </c>
      <c r="IB155" t="str">
        <v>Programa Mundial de Alimentos (PMA)</v>
      </c>
      <c r="IC155" t="str">
        <v>Purik Huasi</v>
      </c>
      <c r="ID155" t="str">
        <v>Red con Migrantes y Refugiados</v>
      </c>
      <c r="IE155" t="str">
        <v>Red de Investigaciones Orientadas a la Solución de Problemas en Derechos Humanos</v>
      </c>
      <c r="IF155" t="str">
        <v>Red Internacional de Migración Scalabrini</v>
      </c>
      <c r="IG155" t="str">
        <v>Red Latinoamericana de Organizaciones no Gubernamentales de Personas con Discapacidad y sus Familias (RIADIS)</v>
      </c>
      <c r="IH155" t="str">
        <v>Red regioanal LGTBI+</v>
      </c>
      <c r="II155" t="str">
        <v>Renacer</v>
      </c>
      <c r="IJ155" t="str">
        <v>RET Internacional</v>
      </c>
      <c r="IK155" t="str">
        <v>Save the Children (SCI)</v>
      </c>
      <c r="IL155" t="str">
        <v>Sección Peruana de Amnistía Internacional</v>
      </c>
      <c r="IM155" t="str">
        <v>Semillas para la Democracia</v>
      </c>
      <c r="IN155" t="str">
        <v>Servicio Ecuménico para la Dignidad Humana</v>
      </c>
      <c r="IO155" t="str">
        <v>Servicio Jesuita a Migrantes (SJM)</v>
      </c>
      <c r="IP155" t="str">
        <v>Servicio Jesuita a Migrantes y Refugiados (SJMR)</v>
      </c>
      <c r="IQ155" t="str">
        <v>Servicio Jesuita a Refugiados (SJR)</v>
      </c>
      <c r="IR155" t="str">
        <v>Servicio Pastoral de Migrantes Nacional</v>
      </c>
      <c r="IS155" t="str">
        <v>Serviço Pastoral dos Migrantes do Nordeste</v>
      </c>
      <c r="IT155" t="str">
        <v>Sesame Workshop</v>
      </c>
      <c r="IU155" t="str">
        <v>Sociedad Bolivariana de Curaçao</v>
      </c>
      <c r="IV155" t="str">
        <v>Solidarites International/Premiere Urgence Internationale (Consorcio de SI y PUI)</v>
      </c>
      <c r="IW155" t="str">
        <v>Sparkassenstiftung für internationale Kooperation</v>
      </c>
      <c r="IX155" t="str">
        <v>Stichting Slachtofferhulp Curaçao</v>
      </c>
      <c r="IY155" t="str">
        <v>Swisscontact</v>
      </c>
      <c r="IZ155" t="str">
        <v>Tearfund</v>
      </c>
      <c r="JA155" t="str">
        <v>TECHO</v>
      </c>
      <c r="JB155" t="str">
        <v>Terre des Hommes Italy</v>
      </c>
      <c r="JC155" t="str">
        <v>Terre des Hommes Lausanne</v>
      </c>
      <c r="JD155" t="str">
        <v>Terre des Hommes Suisse</v>
      </c>
      <c r="JE155" t="str">
        <v>Universidad Católica del Uruguay (UCU)</v>
      </c>
      <c r="JF155" t="str">
        <v>Universidad de Buenos Aires (UBA)</v>
      </c>
      <c r="JG155" t="str">
        <v>UruVene</v>
      </c>
      <c r="JH155" t="str">
        <v>VenAruba Solidaria</v>
      </c>
      <c r="JI155" t="str">
        <v>VenEuropa</v>
      </c>
      <c r="JJ155" t="str">
        <v>Venezolanos en San Cristóbal</v>
      </c>
      <c r="JK155" t="str">
        <v>Vicaría de Pastoral Social Caritas</v>
      </c>
      <c r="JL155" t="str">
        <v>Vicariato apostólico de Esmeraldas – Nación de Paz (VAE)</v>
      </c>
      <c r="JM155" t="str">
        <v>Visión Mundial</v>
      </c>
      <c r="JN155" t="str">
        <v>War Child</v>
      </c>
      <c r="JO155" t="str">
        <v>We World GVC</v>
      </c>
      <c r="JP155" t="str">
        <v>World Council of Credit Unions</v>
      </c>
      <c r="JQ155" t="str">
        <v>ZOA</v>
      </c>
    </row>
    <row r="156" spans="1:277" x14ac:dyDescent="0.3">
      <c r="A156" s="37" t="s">
        <v>715</v>
      </c>
      <c r="B156" s="37" t="s">
        <v>716</v>
      </c>
      <c r="C156" s="37" t="s">
        <v>716</v>
      </c>
      <c r="D156" s="37"/>
      <c r="E156" s="37" t="s">
        <v>716</v>
      </c>
      <c r="F156" s="46" t="b">
        <v>0</v>
      </c>
      <c r="G156" s="46" t="s">
        <v>2167</v>
      </c>
      <c r="I156" t="str" cm="1">
        <f t="array" ref="I156:JQ156">TRANSPOSE(_xlfn._xlws.SORT(_xlfn._xlws.FILTER(Table3[Nombre],ISNUMBER(SEARCH(' Activity Sheet'!C157,Table3[Nombre])),"Not found"),,1))</f>
        <v>100% Diversidad y Derechos</v>
      </c>
      <c r="J156" t="str">
        <v>ABV - Asociación del Bien con la Vida</v>
      </c>
      <c r="K156" t="str">
        <v>ACAPS</v>
      </c>
      <c r="L156" t="str">
        <v>Acción contra el Hambre</v>
      </c>
      <c r="M156" t="str">
        <v>ACT Alianza</v>
      </c>
      <c r="N156" t="str">
        <v>ACTED</v>
      </c>
      <c r="O156" t="str">
        <v>Agencia Adventista de Desarollo y Recursos Asistenciales (ADRA)</v>
      </c>
      <c r="P156" t="str">
        <v>Agencia de Cooperación Alemana para el Desarrollo GIZ</v>
      </c>
      <c r="Q156" t="str">
        <v>AID FOR AIDS</v>
      </c>
      <c r="R156" t="str">
        <v>AIDS Healthcare Foundation</v>
      </c>
      <c r="S156" t="str">
        <v>Aldeas Infantiles SOS</v>
      </c>
      <c r="T156" t="str">
        <v>Alianza por la Solidaridad</v>
      </c>
      <c r="U156" t="str">
        <v>Alianza por Venezuela</v>
      </c>
      <c r="V156" t="str">
        <v>Alto Comisionado de las Naciones Unidas para los Refugiados (ACNUR)</v>
      </c>
      <c r="W156" t="str">
        <v>Asociación Aves</v>
      </c>
      <c r="X156" t="str">
        <v>Asociación Caritativa y Cultural Amigos do Noivo</v>
      </c>
      <c r="Y156" t="str">
        <v>Asociación Churún Merú</v>
      </c>
      <c r="Z156" t="str">
        <v>Asociación Civil de Chamos Venezolanos</v>
      </c>
      <c r="AA156" t="str">
        <v>Asociación Civil El Paso</v>
      </c>
      <c r="AB156" t="str">
        <v>Asociación Civil Venezolana en Paraguay</v>
      </c>
      <c r="AC156" t="str">
        <v>Asociación Construyendo Caminos de Esperanza Frente a la Injusticia, el Rechazo y el Olvido (CCEFIRO)</v>
      </c>
      <c r="AD156" t="str">
        <v>Asociación de Apoyo al Desarrollo - APOYAR</v>
      </c>
      <c r="AE156" t="str">
        <v>Asociacion de Jubilados y Pensionados Venezolanos en Argentina</v>
      </c>
      <c r="AF156" t="str">
        <v>Asociación de Psicólogos Venezolanos en Argentina</v>
      </c>
      <c r="AG156" t="str">
        <v>Asociación de venezolanos en la República argentina (ASOVEN)</v>
      </c>
      <c r="AH156" t="str">
        <v>Asociación educativa y caritativa Vale da Benção (AEBVB)</v>
      </c>
      <c r="AI156" t="str">
        <v>Asociación Idas y Vueltas</v>
      </c>
      <c r="AJ156" t="str">
        <v>Asociación ILLARI-AMANECER</v>
      </c>
      <c r="AK156" t="str">
        <v>Asociación Inmigrante Feliz</v>
      </c>
      <c r="AL156" t="str">
        <v>Asociación Manos Veneguayas</v>
      </c>
      <c r="AM156" t="str">
        <v>AsociacIón Misioneros de San Carlos Scalabrinianos</v>
      </c>
      <c r="AN156" t="str">
        <v>Asociación Mutual Israelita Argentina</v>
      </c>
      <c r="AO156" t="str">
        <v>Asociación Profamilia</v>
      </c>
      <c r="AP156" t="str">
        <v>Asociación Quinta Ola</v>
      </c>
      <c r="AQ156" t="str">
        <v>Asociación Solidaridad y Acción</v>
      </c>
      <c r="AR156" t="str">
        <v>Asociación Venezolana en Chile</v>
      </c>
      <c r="AS156" t="str">
        <v>Associação Hermanitos</v>
      </c>
      <c r="AT156" t="str">
        <v>Ayuda en Acción</v>
      </c>
      <c r="AU156" t="str">
        <v>Bethany Christian Services</v>
      </c>
      <c r="AV156" t="str">
        <v>Blumont</v>
      </c>
      <c r="AW156" t="str">
        <v>Capellanía de migrantes venezolanos de la diócesis de Lurín</v>
      </c>
      <c r="AX156" t="str">
        <v>CARE</v>
      </c>
      <c r="AY156" t="str">
        <v>Cáritas Alemania</v>
      </c>
      <c r="AZ156" t="str">
        <v>Cáritas Aruba</v>
      </c>
      <c r="BA156" t="str">
        <v>Cáritas Bolivia</v>
      </c>
      <c r="BB156" t="str">
        <v>Cáritas Brasil</v>
      </c>
      <c r="BC156" t="str">
        <v>Caritas Ecuador</v>
      </c>
      <c r="BD156" t="str">
        <v>Caritas Manaus</v>
      </c>
      <c r="BE156" t="str">
        <v>Caritas Parana</v>
      </c>
      <c r="BF156" t="str">
        <v>Cáritas Perú</v>
      </c>
      <c r="BG156" t="str">
        <v>Cáritas Rio de Janeiro</v>
      </c>
      <c r="BH156" t="str">
        <v>Cáritas São Paulo</v>
      </c>
      <c r="BI156" t="str">
        <v>Cáritas Suiza</v>
      </c>
      <c r="BJ156" t="str">
        <v>Cáritas Willemstad</v>
      </c>
      <c r="BK156" t="str">
        <v>Casa Cemisol</v>
      </c>
      <c r="BL156" t="str">
        <v>Casa Hogar San José</v>
      </c>
      <c r="BM156" t="str">
        <v>Casa Violeta</v>
      </c>
      <c r="BN156" t="str">
        <v>Centro de Atencion alMigrante (CAM)</v>
      </c>
      <c r="BO156" t="str">
        <v>Centro de Atencion Psicosocial (CAPS)</v>
      </c>
      <c r="BP156" t="str">
        <v>Centro de Defensa de los Derechos Humanos de Guarulhos (CCDH)</v>
      </c>
      <c r="BQ156" t="str">
        <v>Centro de Desarrollo y Autogestión</v>
      </c>
      <c r="BR156" t="str">
        <v>Centro de Estudios y Programas Integrados para el Desarrollo Sostenible (CIEDS)</v>
      </c>
      <c r="BS156" t="str">
        <v>Centro de Estudios y Solidaridad con América Latina (CESAL)</v>
      </c>
      <c r="BT156" t="str">
        <v>Centro de Migración y Derechos Humanos de la Diócesis de Roraima</v>
      </c>
      <c r="BU156" t="str">
        <v>Centro Familiar Familias Sin Fronteras – Fundación Familia Sin Fronteras</v>
      </c>
      <c r="BV156" t="str">
        <v>CESVI-Cooperazione e Sviluppo</v>
      </c>
      <c r="BW156" t="str">
        <v>ChildFund Internacional</v>
      </c>
      <c r="BX156" t="str">
        <v>CHS Alternativo</v>
      </c>
      <c r="BY156" t="str">
        <v>CIR - Conselho Indígena de Roraima</v>
      </c>
      <c r="BZ156" t="str">
        <v>Coletivo MOSAICO - Asociación del Movimiento Social, Ambiental, Interactivo, Cultural y Organizacional</v>
      </c>
      <c r="CA156" t="str">
        <v>COLVENZ</v>
      </c>
      <c r="CB156" t="str">
        <v>Comisión Argentina para Refugiados y Migrantes (CAREF)</v>
      </c>
      <c r="CC156" t="str">
        <v>Comité Internacional de la Cruz Roja</v>
      </c>
      <c r="CD156" t="str">
        <v>Comité Internacional de Rescate (IRC)</v>
      </c>
      <c r="CE156" t="str">
        <v>Comité Internacional para el Desarrollo de los Pueblos (CISP)</v>
      </c>
      <c r="CF156" t="str">
        <v>Comite permanente por la defensa de los derechos humanos (CDH)</v>
      </c>
      <c r="CG156" t="str">
        <v>Compasión internacional</v>
      </c>
      <c r="CH156" t="str">
        <v>Compassiva</v>
      </c>
      <c r="CI156" t="str">
        <v>Conozco mis derechos</v>
      </c>
      <c r="CJ156" t="str">
        <v>ConQuito</v>
      </c>
      <c r="CK156" t="str">
        <v>Consejo Danés para los Refugiados (DRC)</v>
      </c>
      <c r="CL156" t="str">
        <v>Consejo Interreligioso del Perú - Religiones por la Paz</v>
      </c>
      <c r="CM156" t="str">
        <v>Consejo Noruego para los Refugiados (NRC)</v>
      </c>
      <c r="CN156" t="str">
        <v>Consorcio de Org. Privadas de promoción al desarrollo de la micro y pequeña empresa</v>
      </c>
      <c r="CO156" t="str">
        <v>COOPI - Cooperación Internacional</v>
      </c>
      <c r="CP156" t="str">
        <v>Corporacion Minuto de Dios</v>
      </c>
      <c r="CQ156" t="str">
        <v>Corporación Opción Legal</v>
      </c>
      <c r="CR156" t="str">
        <v>Corporación para el Desarrollo de Emprendimiento y la Innovación Social</v>
      </c>
      <c r="CS156" t="str">
        <v>Cruz Roja Argentina</v>
      </c>
      <c r="CT156" t="str">
        <v>Cruz Roja Colombia</v>
      </c>
      <c r="CU156" t="str">
        <v>Cruz Roja Ecuador</v>
      </c>
      <c r="CV156" t="str">
        <v>Cruz Roja Española</v>
      </c>
      <c r="CW156" t="str">
        <v>Cruz Roja Panamá</v>
      </c>
      <c r="CX156" t="str">
        <v>Cruz Roja Paraguay</v>
      </c>
      <c r="CY156" t="str">
        <v>Cruz Roja Perú</v>
      </c>
      <c r="CZ156" t="str">
        <v>Cruz Roja Uruguay</v>
      </c>
      <c r="DA156" t="str">
        <v>Cuso Internacional</v>
      </c>
      <c r="DB156" t="str">
        <v>DCF (Danielle’s Children Fund)</v>
      </c>
      <c r="DC156" t="str">
        <v>Desarrollo Cooperativo Agrícola Internacional / Voluntarios en Asistencia Cooperativa en el Extranjero</v>
      </c>
      <c r="DD156" t="str">
        <v>Diakonie Katastrophenhilfe</v>
      </c>
      <c r="DE156" t="str">
        <v>Diálogo Diverso</v>
      </c>
      <c r="DF156" t="str">
        <v>Diáspora Venezolana en República Dominicana</v>
      </c>
      <c r="DG156" t="str">
        <v>Duendes y Ángeles Vinotinto República Dominicana</v>
      </c>
      <c r="DH156" t="str">
        <v>Embajadores internacionales de Canarinhos da Amazonia por la paz</v>
      </c>
      <c r="DI156" t="str">
        <v>Encuentros SJS (Servicio Jesuita de la Solidaridad)</v>
      </c>
      <c r="DJ156" t="str">
        <v>Ending Violence Against Migrants</v>
      </c>
      <c r="DK156" t="str">
        <v>Entidad de las Naciones Unidas para la Igualdad de Género y el Empoderamiento de las Mujeres</v>
      </c>
      <c r="DL156" t="str">
        <v>Famia Planea</v>
      </c>
      <c r="DM156" t="str">
        <v>Family Planning Association of Trinidad and Tobago</v>
      </c>
      <c r="DN156" t="str">
        <v>Federación de Mujeres de Sucumbíos</v>
      </c>
      <c r="DO156" t="str">
        <v>Federación Internacional de la Cruz Roja (FIRC)</v>
      </c>
      <c r="DP156" t="str">
        <v>Federación internacional humanitaria</v>
      </c>
      <c r="DQ156" t="str">
        <v>Federación Luterana Mundial</v>
      </c>
      <c r="DR156" t="str">
        <v>Fondo de las Naciones Unidas para la Infancia (UNICEF)</v>
      </c>
      <c r="DS156" t="str">
        <v>Fondo de Población de las Naciones Unidas (UNFPA)</v>
      </c>
      <c r="DT156" t="str">
        <v>Fondo Ecuatoriano Populorum Progressio</v>
      </c>
      <c r="DU156" t="str">
        <v>Foro de Israel para la Ayuda Humanitaria Internacional (IsraAID)</v>
      </c>
      <c r="DV156" t="str">
        <v>Foro de la Sociedad Civil en Salud (ForoSalud)</v>
      </c>
      <c r="DW156" t="str">
        <v>Foro Salud Callao</v>
      </c>
      <c r="DX156" t="str">
        <v>Fraternidade Sem Fronteiras</v>
      </c>
      <c r="DY156" t="str">
        <v>Fundación “Project Hope of Colombia”</v>
      </c>
      <c r="DZ156" t="str">
        <v>Fundación Alas de Colibrí</v>
      </c>
      <c r="EA156" t="str">
        <v>Fundación Americares</v>
      </c>
      <c r="EB156" t="str">
        <v>Fundación AVSI</v>
      </c>
      <c r="EC156" t="str">
        <v>Fundación Baylor Colombia</v>
      </c>
      <c r="ED156" t="str">
        <v>Fundación Casa de Refugio Matilde</v>
      </c>
      <c r="EE156" t="str">
        <v>Fundación Colonia de Venezuela en República Dominicana (FUNCOVERD)</v>
      </c>
      <c r="EF156" t="str">
        <v>Fundación Comisión Católica Argentina de Migraciones (FCCAM)</v>
      </c>
      <c r="EG156" t="str">
        <v>Fundación CRISFE</v>
      </c>
      <c r="EH156" t="str">
        <v>Fundación de Ayuda Social de Las Iglesias Cristianas</v>
      </c>
      <c r="EI156" t="str">
        <v>Fundación de Ayuda Social de las Iglesias Cristianas (FASIC)</v>
      </c>
      <c r="EJ156" t="str">
        <v>Fundación de Emigrantes Venezolanos (FEV)</v>
      </c>
      <c r="EK156" t="str">
        <v>Fundación de las Americas (FUDELA)</v>
      </c>
      <c r="EL156" t="str">
        <v>Fundación Educativa Rada</v>
      </c>
      <c r="EM156" t="str">
        <v>Fundación Equidad</v>
      </c>
      <c r="EN156" t="str">
        <v>Fundación Halü Bienestar Humano (HALU)</v>
      </c>
      <c r="EO156" t="str">
        <v>Fundación Huésped</v>
      </c>
      <c r="EP156" t="str">
        <v>Fundación Human Rights Caribbean (HRC)</v>
      </c>
      <c r="EQ156" t="str">
        <v>Fundación Las Golondrinas</v>
      </c>
      <c r="ER156" t="str">
        <v>Fundación Manos Abiertas</v>
      </c>
      <c r="ES156" t="str">
        <v>Fundación Mi Sangre</v>
      </c>
      <c r="ET156" t="str">
        <v>Fundación Nuestros Jóvenes</v>
      </c>
      <c r="EU156" t="str">
        <v>Fundacion pa Hende Muhe den Dificultad (FHMD)</v>
      </c>
      <c r="EV156" t="str">
        <v>Fundación Pan de Vida</v>
      </c>
      <c r="EW156" t="str">
        <v>Fundación Panamericana de Desarrollo</v>
      </c>
      <c r="EX156" t="str">
        <v>Fundación Panamericana para el Desarrollo (FUPAD)</v>
      </c>
      <c r="EY156" t="str">
        <v>Fundación para Asistencia a las Víctimas</v>
      </c>
      <c r="EZ156" t="str">
        <v>Fundación para la Integración y el Desarrollo de América Latina (FIDAL)</v>
      </c>
      <c r="FA156" t="str">
        <v>Fundación Salú pa Tur</v>
      </c>
      <c r="FB156" t="str">
        <v>Fundación Scalabrini Bolivia</v>
      </c>
      <c r="FC156" t="str">
        <v>Fundacion Scalabrini Chile</v>
      </c>
      <c r="FD156" t="str">
        <v>Fundación SES</v>
      </c>
      <c r="FE156" t="str">
        <v>Fundación Solidaria Trabajo para un Hermano</v>
      </c>
      <c r="FF156" t="str">
        <v>Fundación Stima</v>
      </c>
      <c r="FG156" t="str">
        <v>Fundación Takuna</v>
      </c>
      <c r="FH156" t="str">
        <v>Fundación Tarabita</v>
      </c>
      <c r="FI156" t="str">
        <v>Fundación Venex Curacao</v>
      </c>
      <c r="FJ156" t="str">
        <v>Globalizate Radio</v>
      </c>
      <c r="FK156" t="str">
        <v>GOAL</v>
      </c>
      <c r="FL156" t="str">
        <v>Heartland Alliance International (HAI)</v>
      </c>
      <c r="FM156" t="str">
        <v>HELVETAS Swiss Intercooperation</v>
      </c>
      <c r="FN156" t="str">
        <v>Hermanos Salesianas</v>
      </c>
      <c r="FO156" t="str">
        <v>HIAS</v>
      </c>
      <c r="FP156" t="str">
        <v>Hogar de Cristo</v>
      </c>
      <c r="FQ156" t="str">
        <v>Hogar de Nazareth</v>
      </c>
      <c r="FR156" t="str">
        <v>Human Rights Defence Curaçao</v>
      </c>
      <c r="FS156" t="str">
        <v>Humanity &amp; Inclusion</v>
      </c>
      <c r="FT156" t="str">
        <v>Humans Analytic</v>
      </c>
      <c r="FU156" t="str">
        <v>IEB - Instituto Internacional de Educação do Brasil</v>
      </c>
      <c r="FV156" t="str">
        <v>iMMAP</v>
      </c>
      <c r="FW156" t="str">
        <v>IMPACT Initiatives (REACH)</v>
      </c>
      <c r="FX156" t="str">
        <v>Institute of Natural and Cultural Heritage (IPANC)</v>
      </c>
      <c r="FY156" t="str">
        <v>Instituto de Democracia y Derechos Humanos</v>
      </c>
      <c r="FZ156" t="str">
        <v>Instituto de maná</v>
      </c>
      <c r="GA156" t="str">
        <v>Instituto de Promoción del Desarrollo Solidario</v>
      </c>
      <c r="GB156" t="str">
        <v>Instituto Dominicano de Desarrollo Integral</v>
      </c>
      <c r="GC156" t="str">
        <v>Instituto Félix Guattari</v>
      </c>
      <c r="GD156" t="str">
        <v>Instituto Nice</v>
      </c>
      <c r="GE156" t="str">
        <v>Instituto para las Migraciones y Derechos Humanos (IMDH)</v>
      </c>
      <c r="GF156" t="str">
        <v>Instituto Pirilampos - Grupo de visitas y acciones voluntarias en Roraima</v>
      </c>
      <c r="GG156" t="str">
        <v>INTERSOS</v>
      </c>
      <c r="GH156" t="str">
        <v>IPANC</v>
      </c>
      <c r="GI156" t="str">
        <v>Kimirina Coorporation</v>
      </c>
      <c r="GJ156" t="str">
        <v>La Bolsa del Samaritano</v>
      </c>
      <c r="GK156" t="str">
        <v>Lutheran World Relief</v>
      </c>
      <c r="GL156" t="str">
        <v>Malteser International</v>
      </c>
      <c r="GM156" t="str">
        <v>Más Igualdad Perú</v>
      </c>
      <c r="GN156" t="str">
        <v>MedGlobal</v>
      </c>
      <c r="GO156" t="str">
        <v>Medical Teams International</v>
      </c>
      <c r="GP156" t="str">
        <v>Médicos del Mundo</v>
      </c>
      <c r="GQ156" t="str">
        <v>Mercy Corps</v>
      </c>
      <c r="GR156" t="str">
        <v>Migrantes, Refugiados y Argentinos Emprendedores Sociales (MIRARES)</v>
      </c>
      <c r="GS156" t="str">
        <v>Mision Scalabriniana - Ecuador</v>
      </c>
      <c r="GT156" t="str">
        <v>Missão Paz</v>
      </c>
      <c r="GU156" t="str">
        <v>Movimiento de Mujeres de El Oro</v>
      </c>
      <c r="GV156" t="str">
        <v>Movimiento LGBT+ Brasil</v>
      </c>
      <c r="GW156" t="str">
        <v>Museu A CASA</v>
      </c>
      <c r="GX156" t="str">
        <v>Nueva organización</v>
      </c>
      <c r="GY156" t="str">
        <v>Oficina de la Coordinadora Residente UN</v>
      </c>
      <c r="GZ156" t="str">
        <v>Oficina de las Naciones Unidas de Servicios para Proyectos (UNOPS)</v>
      </c>
      <c r="HA156" t="str">
        <v>Oficina de Naciones Unidas contra la Droga y el Delito (ONUDD)</v>
      </c>
      <c r="HB156" t="str">
        <v>Oficina de Naciones Unidas para la Coordinación de Asuntos Humanitarios</v>
      </c>
      <c r="HC156" t="str">
        <v>Oficina del Alto Comisionado de las Naciones Unidas para los Derechos Humanos (ACNUDH)</v>
      </c>
      <c r="HD156" t="str">
        <v>ONU voluntarios</v>
      </c>
      <c r="HE156" t="str">
        <v>Opportunity International/AGAPE</v>
      </c>
      <c r="HF156" t="str">
        <v>Organización de Estados Iberoamericanos para la Educación, la Ciencia y la Cultura (OEI)</v>
      </c>
      <c r="HG156" t="str">
        <v>Organización de las Naciones Unidas para la Alimentación y la Agricultura (FAO)</v>
      </c>
      <c r="HH156" t="str">
        <v>Organización de las Naciones Unidas para la Educación, la Ciencia y la Cultura (UNESCO)</v>
      </c>
      <c r="HI156" t="str">
        <v>Organización Fuerza Internacional de Capellanía DDHH y DIH OFICA ICC</v>
      </c>
      <c r="HJ156" t="str">
        <v>Organización Internacional del Trabajo (OIT)</v>
      </c>
      <c r="HK156" t="str">
        <v>Organización Internacional para las Migraciones (OIM)</v>
      </c>
      <c r="HL156" t="str">
        <v>Organización Panamericana de la Salud/Organización Mundial de la Salud (OPS/OMS)</v>
      </c>
      <c r="HM156" t="str">
        <v>OXFAM</v>
      </c>
      <c r="HN156" t="str">
        <v>Parroquia Eclesiástica San Francisco</v>
      </c>
      <c r="HO156" t="str">
        <v>Parroquia Ntra Sra Asunción y Madre de los Migrantes</v>
      </c>
      <c r="HP156" t="str">
        <v>Pastoral de Movilidad Humana - Conferencia Episcopal Peruana</v>
      </c>
      <c r="HQ156" t="str">
        <v>Pastoral Social Cáritas</v>
      </c>
      <c r="HR156" t="str">
        <v>Patronato de Amparo Social de Tulcán</v>
      </c>
      <c r="HS156" t="str">
        <v>Peace for Development</v>
      </c>
      <c r="HT156" t="str">
        <v>Plan Internacional</v>
      </c>
      <c r="HU156" t="str">
        <v>Première Urgence Internationale</v>
      </c>
      <c r="HV156" t="str">
        <v>PROBONO Colombia</v>
      </c>
      <c r="HW156" t="str">
        <v>Progetto mondo mlal</v>
      </c>
      <c r="HX156" t="str">
        <v>Programa Conjunto de las Naciones Unidas sobre el VIH/SIDA (ONUSIDA)</v>
      </c>
      <c r="HY156" t="str">
        <v>Programa de las Naciones Unidas para el Desarrollo (PNUD)</v>
      </c>
      <c r="HZ156" t="str">
        <v>Programa de las Naciones Unidas para los Asentamientos Humanos (UN Habitat)</v>
      </c>
      <c r="IA156" t="str">
        <v>Programa de Soporte a la autoayuda de personas seropositivas</v>
      </c>
      <c r="IB156" t="str">
        <v>Programa Mundial de Alimentos (PMA)</v>
      </c>
      <c r="IC156" t="str">
        <v>Purik Huasi</v>
      </c>
      <c r="ID156" t="str">
        <v>Red con Migrantes y Refugiados</v>
      </c>
      <c r="IE156" t="str">
        <v>Red de Investigaciones Orientadas a la Solución de Problemas en Derechos Humanos</v>
      </c>
      <c r="IF156" t="str">
        <v>Red Internacional de Migración Scalabrini</v>
      </c>
      <c r="IG156" t="str">
        <v>Red Latinoamericana de Organizaciones no Gubernamentales de Personas con Discapacidad y sus Familias (RIADIS)</v>
      </c>
      <c r="IH156" t="str">
        <v>Red regioanal LGTBI+</v>
      </c>
      <c r="II156" t="str">
        <v>Renacer</v>
      </c>
      <c r="IJ156" t="str">
        <v>RET Internacional</v>
      </c>
      <c r="IK156" t="str">
        <v>Save the Children (SCI)</v>
      </c>
      <c r="IL156" t="str">
        <v>Sección Peruana de Amnistía Internacional</v>
      </c>
      <c r="IM156" t="str">
        <v>Semillas para la Democracia</v>
      </c>
      <c r="IN156" t="str">
        <v>Servicio Ecuménico para la Dignidad Humana</v>
      </c>
      <c r="IO156" t="str">
        <v>Servicio Jesuita a Migrantes (SJM)</v>
      </c>
      <c r="IP156" t="str">
        <v>Servicio Jesuita a Migrantes y Refugiados (SJMR)</v>
      </c>
      <c r="IQ156" t="str">
        <v>Servicio Jesuita a Refugiados (SJR)</v>
      </c>
      <c r="IR156" t="str">
        <v>Servicio Pastoral de Migrantes Nacional</v>
      </c>
      <c r="IS156" t="str">
        <v>Serviço Pastoral dos Migrantes do Nordeste</v>
      </c>
      <c r="IT156" t="str">
        <v>Sesame Workshop</v>
      </c>
      <c r="IU156" t="str">
        <v>Sociedad Bolivariana de Curaçao</v>
      </c>
      <c r="IV156" t="str">
        <v>Solidarites International/Premiere Urgence Internationale (Consorcio de SI y PUI)</v>
      </c>
      <c r="IW156" t="str">
        <v>Sparkassenstiftung für internationale Kooperation</v>
      </c>
      <c r="IX156" t="str">
        <v>Stichting Slachtofferhulp Curaçao</v>
      </c>
      <c r="IY156" t="str">
        <v>Swisscontact</v>
      </c>
      <c r="IZ156" t="str">
        <v>Tearfund</v>
      </c>
      <c r="JA156" t="str">
        <v>TECHO</v>
      </c>
      <c r="JB156" t="str">
        <v>Terre des Hommes Italy</v>
      </c>
      <c r="JC156" t="str">
        <v>Terre des Hommes Lausanne</v>
      </c>
      <c r="JD156" t="str">
        <v>Terre des Hommes Suisse</v>
      </c>
      <c r="JE156" t="str">
        <v>Universidad Católica del Uruguay (UCU)</v>
      </c>
      <c r="JF156" t="str">
        <v>Universidad de Buenos Aires (UBA)</v>
      </c>
      <c r="JG156" t="str">
        <v>UruVene</v>
      </c>
      <c r="JH156" t="str">
        <v>VenAruba Solidaria</v>
      </c>
      <c r="JI156" t="str">
        <v>VenEuropa</v>
      </c>
      <c r="JJ156" t="str">
        <v>Venezolanos en San Cristóbal</v>
      </c>
      <c r="JK156" t="str">
        <v>Vicaría de Pastoral Social Caritas</v>
      </c>
      <c r="JL156" t="str">
        <v>Vicariato apostólico de Esmeraldas – Nación de Paz (VAE)</v>
      </c>
      <c r="JM156" t="str">
        <v>Visión Mundial</v>
      </c>
      <c r="JN156" t="str">
        <v>War Child</v>
      </c>
      <c r="JO156" t="str">
        <v>We World GVC</v>
      </c>
      <c r="JP156" t="str">
        <v>World Council of Credit Unions</v>
      </c>
      <c r="JQ156" t="str">
        <v>ZOA</v>
      </c>
    </row>
    <row r="157" spans="1:277" ht="28.8" x14ac:dyDescent="0.3">
      <c r="A157" s="37" t="s">
        <v>864</v>
      </c>
      <c r="B157" s="37" t="s">
        <v>1440</v>
      </c>
      <c r="C157" s="37" t="s">
        <v>1441</v>
      </c>
      <c r="D157" s="37"/>
      <c r="E157" s="37" t="s">
        <v>865</v>
      </c>
      <c r="F157" s="46" t="b">
        <v>0</v>
      </c>
      <c r="G157" s="46" t="s">
        <v>2167</v>
      </c>
      <c r="I157" t="str" cm="1">
        <f t="array" ref="I157:JQ157">TRANSPOSE(_xlfn._xlws.SORT(_xlfn._xlws.FILTER(Table3[Nombre],ISNUMBER(SEARCH(' Activity Sheet'!C158,Table3[Nombre])),"Not found"),,1))</f>
        <v>100% Diversidad y Derechos</v>
      </c>
      <c r="J157" t="str">
        <v>ABV - Asociación del Bien con la Vida</v>
      </c>
      <c r="K157" t="str">
        <v>ACAPS</v>
      </c>
      <c r="L157" t="str">
        <v>Acción contra el Hambre</v>
      </c>
      <c r="M157" t="str">
        <v>ACT Alianza</v>
      </c>
      <c r="N157" t="str">
        <v>ACTED</v>
      </c>
      <c r="O157" t="str">
        <v>Agencia Adventista de Desarollo y Recursos Asistenciales (ADRA)</v>
      </c>
      <c r="P157" t="str">
        <v>Agencia de Cooperación Alemana para el Desarrollo GIZ</v>
      </c>
      <c r="Q157" t="str">
        <v>AID FOR AIDS</v>
      </c>
      <c r="R157" t="str">
        <v>AIDS Healthcare Foundation</v>
      </c>
      <c r="S157" t="str">
        <v>Aldeas Infantiles SOS</v>
      </c>
      <c r="T157" t="str">
        <v>Alianza por la Solidaridad</v>
      </c>
      <c r="U157" t="str">
        <v>Alianza por Venezuela</v>
      </c>
      <c r="V157" t="str">
        <v>Alto Comisionado de las Naciones Unidas para los Refugiados (ACNUR)</v>
      </c>
      <c r="W157" t="str">
        <v>Asociación Aves</v>
      </c>
      <c r="X157" t="str">
        <v>Asociación Caritativa y Cultural Amigos do Noivo</v>
      </c>
      <c r="Y157" t="str">
        <v>Asociación Churún Merú</v>
      </c>
      <c r="Z157" t="str">
        <v>Asociación Civil de Chamos Venezolanos</v>
      </c>
      <c r="AA157" t="str">
        <v>Asociación Civil El Paso</v>
      </c>
      <c r="AB157" t="str">
        <v>Asociación Civil Venezolana en Paraguay</v>
      </c>
      <c r="AC157" t="str">
        <v>Asociación Construyendo Caminos de Esperanza Frente a la Injusticia, el Rechazo y el Olvido (CCEFIRO)</v>
      </c>
      <c r="AD157" t="str">
        <v>Asociación de Apoyo al Desarrollo - APOYAR</v>
      </c>
      <c r="AE157" t="str">
        <v>Asociacion de Jubilados y Pensionados Venezolanos en Argentina</v>
      </c>
      <c r="AF157" t="str">
        <v>Asociación de Psicólogos Venezolanos en Argentina</v>
      </c>
      <c r="AG157" t="str">
        <v>Asociación de venezolanos en la República argentina (ASOVEN)</v>
      </c>
      <c r="AH157" t="str">
        <v>Asociación educativa y caritativa Vale da Benção (AEBVB)</v>
      </c>
      <c r="AI157" t="str">
        <v>Asociación Idas y Vueltas</v>
      </c>
      <c r="AJ157" t="str">
        <v>Asociación ILLARI-AMANECER</v>
      </c>
      <c r="AK157" t="str">
        <v>Asociación Inmigrante Feliz</v>
      </c>
      <c r="AL157" t="str">
        <v>Asociación Manos Veneguayas</v>
      </c>
      <c r="AM157" t="str">
        <v>AsociacIón Misioneros de San Carlos Scalabrinianos</v>
      </c>
      <c r="AN157" t="str">
        <v>Asociación Mutual Israelita Argentina</v>
      </c>
      <c r="AO157" t="str">
        <v>Asociación Profamilia</v>
      </c>
      <c r="AP157" t="str">
        <v>Asociación Quinta Ola</v>
      </c>
      <c r="AQ157" t="str">
        <v>Asociación Solidaridad y Acción</v>
      </c>
      <c r="AR157" t="str">
        <v>Asociación Venezolana en Chile</v>
      </c>
      <c r="AS157" t="str">
        <v>Associação Hermanitos</v>
      </c>
      <c r="AT157" t="str">
        <v>Ayuda en Acción</v>
      </c>
      <c r="AU157" t="str">
        <v>Bethany Christian Services</v>
      </c>
      <c r="AV157" t="str">
        <v>Blumont</v>
      </c>
      <c r="AW157" t="str">
        <v>Capellanía de migrantes venezolanos de la diócesis de Lurín</v>
      </c>
      <c r="AX157" t="str">
        <v>CARE</v>
      </c>
      <c r="AY157" t="str">
        <v>Cáritas Alemania</v>
      </c>
      <c r="AZ157" t="str">
        <v>Cáritas Aruba</v>
      </c>
      <c r="BA157" t="str">
        <v>Cáritas Bolivia</v>
      </c>
      <c r="BB157" t="str">
        <v>Cáritas Brasil</v>
      </c>
      <c r="BC157" t="str">
        <v>Caritas Ecuador</v>
      </c>
      <c r="BD157" t="str">
        <v>Caritas Manaus</v>
      </c>
      <c r="BE157" t="str">
        <v>Caritas Parana</v>
      </c>
      <c r="BF157" t="str">
        <v>Cáritas Perú</v>
      </c>
      <c r="BG157" t="str">
        <v>Cáritas Rio de Janeiro</v>
      </c>
      <c r="BH157" t="str">
        <v>Cáritas São Paulo</v>
      </c>
      <c r="BI157" t="str">
        <v>Cáritas Suiza</v>
      </c>
      <c r="BJ157" t="str">
        <v>Cáritas Willemstad</v>
      </c>
      <c r="BK157" t="str">
        <v>Casa Cemisol</v>
      </c>
      <c r="BL157" t="str">
        <v>Casa Hogar San José</v>
      </c>
      <c r="BM157" t="str">
        <v>Casa Violeta</v>
      </c>
      <c r="BN157" t="str">
        <v>Centro de Atencion alMigrante (CAM)</v>
      </c>
      <c r="BO157" t="str">
        <v>Centro de Atencion Psicosocial (CAPS)</v>
      </c>
      <c r="BP157" t="str">
        <v>Centro de Defensa de los Derechos Humanos de Guarulhos (CCDH)</v>
      </c>
      <c r="BQ157" t="str">
        <v>Centro de Desarrollo y Autogestión</v>
      </c>
      <c r="BR157" t="str">
        <v>Centro de Estudios y Programas Integrados para el Desarrollo Sostenible (CIEDS)</v>
      </c>
      <c r="BS157" t="str">
        <v>Centro de Estudios y Solidaridad con América Latina (CESAL)</v>
      </c>
      <c r="BT157" t="str">
        <v>Centro de Migración y Derechos Humanos de la Diócesis de Roraima</v>
      </c>
      <c r="BU157" t="str">
        <v>Centro Familiar Familias Sin Fronteras – Fundación Familia Sin Fronteras</v>
      </c>
      <c r="BV157" t="str">
        <v>CESVI-Cooperazione e Sviluppo</v>
      </c>
      <c r="BW157" t="str">
        <v>ChildFund Internacional</v>
      </c>
      <c r="BX157" t="str">
        <v>CHS Alternativo</v>
      </c>
      <c r="BY157" t="str">
        <v>CIR - Conselho Indígena de Roraima</v>
      </c>
      <c r="BZ157" t="str">
        <v>Coletivo MOSAICO - Asociación del Movimiento Social, Ambiental, Interactivo, Cultural y Organizacional</v>
      </c>
      <c r="CA157" t="str">
        <v>COLVENZ</v>
      </c>
      <c r="CB157" t="str">
        <v>Comisión Argentina para Refugiados y Migrantes (CAREF)</v>
      </c>
      <c r="CC157" t="str">
        <v>Comité Internacional de la Cruz Roja</v>
      </c>
      <c r="CD157" t="str">
        <v>Comité Internacional de Rescate (IRC)</v>
      </c>
      <c r="CE157" t="str">
        <v>Comité Internacional para el Desarrollo de los Pueblos (CISP)</v>
      </c>
      <c r="CF157" t="str">
        <v>Comite permanente por la defensa de los derechos humanos (CDH)</v>
      </c>
      <c r="CG157" t="str">
        <v>Compasión internacional</v>
      </c>
      <c r="CH157" t="str">
        <v>Compassiva</v>
      </c>
      <c r="CI157" t="str">
        <v>Conozco mis derechos</v>
      </c>
      <c r="CJ157" t="str">
        <v>ConQuito</v>
      </c>
      <c r="CK157" t="str">
        <v>Consejo Danés para los Refugiados (DRC)</v>
      </c>
      <c r="CL157" t="str">
        <v>Consejo Interreligioso del Perú - Religiones por la Paz</v>
      </c>
      <c r="CM157" t="str">
        <v>Consejo Noruego para los Refugiados (NRC)</v>
      </c>
      <c r="CN157" t="str">
        <v>Consorcio de Org. Privadas de promoción al desarrollo de la micro y pequeña empresa</v>
      </c>
      <c r="CO157" t="str">
        <v>COOPI - Cooperación Internacional</v>
      </c>
      <c r="CP157" t="str">
        <v>Corporacion Minuto de Dios</v>
      </c>
      <c r="CQ157" t="str">
        <v>Corporación Opción Legal</v>
      </c>
      <c r="CR157" t="str">
        <v>Corporación para el Desarrollo de Emprendimiento y la Innovación Social</v>
      </c>
      <c r="CS157" t="str">
        <v>Cruz Roja Argentina</v>
      </c>
      <c r="CT157" t="str">
        <v>Cruz Roja Colombia</v>
      </c>
      <c r="CU157" t="str">
        <v>Cruz Roja Ecuador</v>
      </c>
      <c r="CV157" t="str">
        <v>Cruz Roja Española</v>
      </c>
      <c r="CW157" t="str">
        <v>Cruz Roja Panamá</v>
      </c>
      <c r="CX157" t="str">
        <v>Cruz Roja Paraguay</v>
      </c>
      <c r="CY157" t="str">
        <v>Cruz Roja Perú</v>
      </c>
      <c r="CZ157" t="str">
        <v>Cruz Roja Uruguay</v>
      </c>
      <c r="DA157" t="str">
        <v>Cuso Internacional</v>
      </c>
      <c r="DB157" t="str">
        <v>DCF (Danielle’s Children Fund)</v>
      </c>
      <c r="DC157" t="str">
        <v>Desarrollo Cooperativo Agrícola Internacional / Voluntarios en Asistencia Cooperativa en el Extranjero</v>
      </c>
      <c r="DD157" t="str">
        <v>Diakonie Katastrophenhilfe</v>
      </c>
      <c r="DE157" t="str">
        <v>Diálogo Diverso</v>
      </c>
      <c r="DF157" t="str">
        <v>Diáspora Venezolana en República Dominicana</v>
      </c>
      <c r="DG157" t="str">
        <v>Duendes y Ángeles Vinotinto República Dominicana</v>
      </c>
      <c r="DH157" t="str">
        <v>Embajadores internacionales de Canarinhos da Amazonia por la paz</v>
      </c>
      <c r="DI157" t="str">
        <v>Encuentros SJS (Servicio Jesuita de la Solidaridad)</v>
      </c>
      <c r="DJ157" t="str">
        <v>Ending Violence Against Migrants</v>
      </c>
      <c r="DK157" t="str">
        <v>Entidad de las Naciones Unidas para la Igualdad de Género y el Empoderamiento de las Mujeres</v>
      </c>
      <c r="DL157" t="str">
        <v>Famia Planea</v>
      </c>
      <c r="DM157" t="str">
        <v>Family Planning Association of Trinidad and Tobago</v>
      </c>
      <c r="DN157" t="str">
        <v>Federación de Mujeres de Sucumbíos</v>
      </c>
      <c r="DO157" t="str">
        <v>Federación Internacional de la Cruz Roja (FIRC)</v>
      </c>
      <c r="DP157" t="str">
        <v>Federación internacional humanitaria</v>
      </c>
      <c r="DQ157" t="str">
        <v>Federación Luterana Mundial</v>
      </c>
      <c r="DR157" t="str">
        <v>Fondo de las Naciones Unidas para la Infancia (UNICEF)</v>
      </c>
      <c r="DS157" t="str">
        <v>Fondo de Población de las Naciones Unidas (UNFPA)</v>
      </c>
      <c r="DT157" t="str">
        <v>Fondo Ecuatoriano Populorum Progressio</v>
      </c>
      <c r="DU157" t="str">
        <v>Foro de Israel para la Ayuda Humanitaria Internacional (IsraAID)</v>
      </c>
      <c r="DV157" t="str">
        <v>Foro de la Sociedad Civil en Salud (ForoSalud)</v>
      </c>
      <c r="DW157" t="str">
        <v>Foro Salud Callao</v>
      </c>
      <c r="DX157" t="str">
        <v>Fraternidade Sem Fronteiras</v>
      </c>
      <c r="DY157" t="str">
        <v>Fundación “Project Hope of Colombia”</v>
      </c>
      <c r="DZ157" t="str">
        <v>Fundación Alas de Colibrí</v>
      </c>
      <c r="EA157" t="str">
        <v>Fundación Americares</v>
      </c>
      <c r="EB157" t="str">
        <v>Fundación AVSI</v>
      </c>
      <c r="EC157" t="str">
        <v>Fundación Baylor Colombia</v>
      </c>
      <c r="ED157" t="str">
        <v>Fundación Casa de Refugio Matilde</v>
      </c>
      <c r="EE157" t="str">
        <v>Fundación Colonia de Venezuela en República Dominicana (FUNCOVERD)</v>
      </c>
      <c r="EF157" t="str">
        <v>Fundación Comisión Católica Argentina de Migraciones (FCCAM)</v>
      </c>
      <c r="EG157" t="str">
        <v>Fundación CRISFE</v>
      </c>
      <c r="EH157" t="str">
        <v>Fundación de Ayuda Social de Las Iglesias Cristianas</v>
      </c>
      <c r="EI157" t="str">
        <v>Fundación de Ayuda Social de las Iglesias Cristianas (FASIC)</v>
      </c>
      <c r="EJ157" t="str">
        <v>Fundación de Emigrantes Venezolanos (FEV)</v>
      </c>
      <c r="EK157" t="str">
        <v>Fundación de las Americas (FUDELA)</v>
      </c>
      <c r="EL157" t="str">
        <v>Fundación Educativa Rada</v>
      </c>
      <c r="EM157" t="str">
        <v>Fundación Equidad</v>
      </c>
      <c r="EN157" t="str">
        <v>Fundación Halü Bienestar Humano (HALU)</v>
      </c>
      <c r="EO157" t="str">
        <v>Fundación Huésped</v>
      </c>
      <c r="EP157" t="str">
        <v>Fundación Human Rights Caribbean (HRC)</v>
      </c>
      <c r="EQ157" t="str">
        <v>Fundación Las Golondrinas</v>
      </c>
      <c r="ER157" t="str">
        <v>Fundación Manos Abiertas</v>
      </c>
      <c r="ES157" t="str">
        <v>Fundación Mi Sangre</v>
      </c>
      <c r="ET157" t="str">
        <v>Fundación Nuestros Jóvenes</v>
      </c>
      <c r="EU157" t="str">
        <v>Fundacion pa Hende Muhe den Dificultad (FHMD)</v>
      </c>
      <c r="EV157" t="str">
        <v>Fundación Pan de Vida</v>
      </c>
      <c r="EW157" t="str">
        <v>Fundación Panamericana de Desarrollo</v>
      </c>
      <c r="EX157" t="str">
        <v>Fundación Panamericana para el Desarrollo (FUPAD)</v>
      </c>
      <c r="EY157" t="str">
        <v>Fundación para Asistencia a las Víctimas</v>
      </c>
      <c r="EZ157" t="str">
        <v>Fundación para la Integración y el Desarrollo de América Latina (FIDAL)</v>
      </c>
      <c r="FA157" t="str">
        <v>Fundación Salú pa Tur</v>
      </c>
      <c r="FB157" t="str">
        <v>Fundación Scalabrini Bolivia</v>
      </c>
      <c r="FC157" t="str">
        <v>Fundacion Scalabrini Chile</v>
      </c>
      <c r="FD157" t="str">
        <v>Fundación SES</v>
      </c>
      <c r="FE157" t="str">
        <v>Fundación Solidaria Trabajo para un Hermano</v>
      </c>
      <c r="FF157" t="str">
        <v>Fundación Stima</v>
      </c>
      <c r="FG157" t="str">
        <v>Fundación Takuna</v>
      </c>
      <c r="FH157" t="str">
        <v>Fundación Tarabita</v>
      </c>
      <c r="FI157" t="str">
        <v>Fundación Venex Curacao</v>
      </c>
      <c r="FJ157" t="str">
        <v>Globalizate Radio</v>
      </c>
      <c r="FK157" t="str">
        <v>GOAL</v>
      </c>
      <c r="FL157" t="str">
        <v>Heartland Alliance International (HAI)</v>
      </c>
      <c r="FM157" t="str">
        <v>HELVETAS Swiss Intercooperation</v>
      </c>
      <c r="FN157" t="str">
        <v>Hermanos Salesianas</v>
      </c>
      <c r="FO157" t="str">
        <v>HIAS</v>
      </c>
      <c r="FP157" t="str">
        <v>Hogar de Cristo</v>
      </c>
      <c r="FQ157" t="str">
        <v>Hogar de Nazareth</v>
      </c>
      <c r="FR157" t="str">
        <v>Human Rights Defence Curaçao</v>
      </c>
      <c r="FS157" t="str">
        <v>Humanity &amp; Inclusion</v>
      </c>
      <c r="FT157" t="str">
        <v>Humans Analytic</v>
      </c>
      <c r="FU157" t="str">
        <v>IEB - Instituto Internacional de Educação do Brasil</v>
      </c>
      <c r="FV157" t="str">
        <v>iMMAP</v>
      </c>
      <c r="FW157" t="str">
        <v>IMPACT Initiatives (REACH)</v>
      </c>
      <c r="FX157" t="str">
        <v>Institute of Natural and Cultural Heritage (IPANC)</v>
      </c>
      <c r="FY157" t="str">
        <v>Instituto de Democracia y Derechos Humanos</v>
      </c>
      <c r="FZ157" t="str">
        <v>Instituto de maná</v>
      </c>
      <c r="GA157" t="str">
        <v>Instituto de Promoción del Desarrollo Solidario</v>
      </c>
      <c r="GB157" t="str">
        <v>Instituto Dominicano de Desarrollo Integral</v>
      </c>
      <c r="GC157" t="str">
        <v>Instituto Félix Guattari</v>
      </c>
      <c r="GD157" t="str">
        <v>Instituto Nice</v>
      </c>
      <c r="GE157" t="str">
        <v>Instituto para las Migraciones y Derechos Humanos (IMDH)</v>
      </c>
      <c r="GF157" t="str">
        <v>Instituto Pirilampos - Grupo de visitas y acciones voluntarias en Roraima</v>
      </c>
      <c r="GG157" t="str">
        <v>INTERSOS</v>
      </c>
      <c r="GH157" t="str">
        <v>IPANC</v>
      </c>
      <c r="GI157" t="str">
        <v>Kimirina Coorporation</v>
      </c>
      <c r="GJ157" t="str">
        <v>La Bolsa del Samaritano</v>
      </c>
      <c r="GK157" t="str">
        <v>Lutheran World Relief</v>
      </c>
      <c r="GL157" t="str">
        <v>Malteser International</v>
      </c>
      <c r="GM157" t="str">
        <v>Más Igualdad Perú</v>
      </c>
      <c r="GN157" t="str">
        <v>MedGlobal</v>
      </c>
      <c r="GO157" t="str">
        <v>Medical Teams International</v>
      </c>
      <c r="GP157" t="str">
        <v>Médicos del Mundo</v>
      </c>
      <c r="GQ157" t="str">
        <v>Mercy Corps</v>
      </c>
      <c r="GR157" t="str">
        <v>Migrantes, Refugiados y Argentinos Emprendedores Sociales (MIRARES)</v>
      </c>
      <c r="GS157" t="str">
        <v>Mision Scalabriniana - Ecuador</v>
      </c>
      <c r="GT157" t="str">
        <v>Missão Paz</v>
      </c>
      <c r="GU157" t="str">
        <v>Movimiento de Mujeres de El Oro</v>
      </c>
      <c r="GV157" t="str">
        <v>Movimiento LGBT+ Brasil</v>
      </c>
      <c r="GW157" t="str">
        <v>Museu A CASA</v>
      </c>
      <c r="GX157" t="str">
        <v>Nueva organización</v>
      </c>
      <c r="GY157" t="str">
        <v>Oficina de la Coordinadora Residente UN</v>
      </c>
      <c r="GZ157" t="str">
        <v>Oficina de las Naciones Unidas de Servicios para Proyectos (UNOPS)</v>
      </c>
      <c r="HA157" t="str">
        <v>Oficina de Naciones Unidas contra la Droga y el Delito (ONUDD)</v>
      </c>
      <c r="HB157" t="str">
        <v>Oficina de Naciones Unidas para la Coordinación de Asuntos Humanitarios</v>
      </c>
      <c r="HC157" t="str">
        <v>Oficina del Alto Comisionado de las Naciones Unidas para los Derechos Humanos (ACNUDH)</v>
      </c>
      <c r="HD157" t="str">
        <v>ONU voluntarios</v>
      </c>
      <c r="HE157" t="str">
        <v>Opportunity International/AGAPE</v>
      </c>
      <c r="HF157" t="str">
        <v>Organización de Estados Iberoamericanos para la Educación, la Ciencia y la Cultura (OEI)</v>
      </c>
      <c r="HG157" t="str">
        <v>Organización de las Naciones Unidas para la Alimentación y la Agricultura (FAO)</v>
      </c>
      <c r="HH157" t="str">
        <v>Organización de las Naciones Unidas para la Educación, la Ciencia y la Cultura (UNESCO)</v>
      </c>
      <c r="HI157" t="str">
        <v>Organización Fuerza Internacional de Capellanía DDHH y DIH OFICA ICC</v>
      </c>
      <c r="HJ157" t="str">
        <v>Organización Internacional del Trabajo (OIT)</v>
      </c>
      <c r="HK157" t="str">
        <v>Organización Internacional para las Migraciones (OIM)</v>
      </c>
      <c r="HL157" t="str">
        <v>Organización Panamericana de la Salud/Organización Mundial de la Salud (OPS/OMS)</v>
      </c>
      <c r="HM157" t="str">
        <v>OXFAM</v>
      </c>
      <c r="HN157" t="str">
        <v>Parroquia Eclesiástica San Francisco</v>
      </c>
      <c r="HO157" t="str">
        <v>Parroquia Ntra Sra Asunción y Madre de los Migrantes</v>
      </c>
      <c r="HP157" t="str">
        <v>Pastoral de Movilidad Humana - Conferencia Episcopal Peruana</v>
      </c>
      <c r="HQ157" t="str">
        <v>Pastoral Social Cáritas</v>
      </c>
      <c r="HR157" t="str">
        <v>Patronato de Amparo Social de Tulcán</v>
      </c>
      <c r="HS157" t="str">
        <v>Peace for Development</v>
      </c>
      <c r="HT157" t="str">
        <v>Plan Internacional</v>
      </c>
      <c r="HU157" t="str">
        <v>Première Urgence Internationale</v>
      </c>
      <c r="HV157" t="str">
        <v>PROBONO Colombia</v>
      </c>
      <c r="HW157" t="str">
        <v>Progetto mondo mlal</v>
      </c>
      <c r="HX157" t="str">
        <v>Programa Conjunto de las Naciones Unidas sobre el VIH/SIDA (ONUSIDA)</v>
      </c>
      <c r="HY157" t="str">
        <v>Programa de las Naciones Unidas para el Desarrollo (PNUD)</v>
      </c>
      <c r="HZ157" t="str">
        <v>Programa de las Naciones Unidas para los Asentamientos Humanos (UN Habitat)</v>
      </c>
      <c r="IA157" t="str">
        <v>Programa de Soporte a la autoayuda de personas seropositivas</v>
      </c>
      <c r="IB157" t="str">
        <v>Programa Mundial de Alimentos (PMA)</v>
      </c>
      <c r="IC157" t="str">
        <v>Purik Huasi</v>
      </c>
      <c r="ID157" t="str">
        <v>Red con Migrantes y Refugiados</v>
      </c>
      <c r="IE157" t="str">
        <v>Red de Investigaciones Orientadas a la Solución de Problemas en Derechos Humanos</v>
      </c>
      <c r="IF157" t="str">
        <v>Red Internacional de Migración Scalabrini</v>
      </c>
      <c r="IG157" t="str">
        <v>Red Latinoamericana de Organizaciones no Gubernamentales de Personas con Discapacidad y sus Familias (RIADIS)</v>
      </c>
      <c r="IH157" t="str">
        <v>Red regioanal LGTBI+</v>
      </c>
      <c r="II157" t="str">
        <v>Renacer</v>
      </c>
      <c r="IJ157" t="str">
        <v>RET Internacional</v>
      </c>
      <c r="IK157" t="str">
        <v>Save the Children (SCI)</v>
      </c>
      <c r="IL157" t="str">
        <v>Sección Peruana de Amnistía Internacional</v>
      </c>
      <c r="IM157" t="str">
        <v>Semillas para la Democracia</v>
      </c>
      <c r="IN157" t="str">
        <v>Servicio Ecuménico para la Dignidad Humana</v>
      </c>
      <c r="IO157" t="str">
        <v>Servicio Jesuita a Migrantes (SJM)</v>
      </c>
      <c r="IP157" t="str">
        <v>Servicio Jesuita a Migrantes y Refugiados (SJMR)</v>
      </c>
      <c r="IQ157" t="str">
        <v>Servicio Jesuita a Refugiados (SJR)</v>
      </c>
      <c r="IR157" t="str">
        <v>Servicio Pastoral de Migrantes Nacional</v>
      </c>
      <c r="IS157" t="str">
        <v>Serviço Pastoral dos Migrantes do Nordeste</v>
      </c>
      <c r="IT157" t="str">
        <v>Sesame Workshop</v>
      </c>
      <c r="IU157" t="str">
        <v>Sociedad Bolivariana de Curaçao</v>
      </c>
      <c r="IV157" t="str">
        <v>Solidarites International/Premiere Urgence Internationale (Consorcio de SI y PUI)</v>
      </c>
      <c r="IW157" t="str">
        <v>Sparkassenstiftung für internationale Kooperation</v>
      </c>
      <c r="IX157" t="str">
        <v>Stichting Slachtofferhulp Curaçao</v>
      </c>
      <c r="IY157" t="str">
        <v>Swisscontact</v>
      </c>
      <c r="IZ157" t="str">
        <v>Tearfund</v>
      </c>
      <c r="JA157" t="str">
        <v>TECHO</v>
      </c>
      <c r="JB157" t="str">
        <v>Terre des Hommes Italy</v>
      </c>
      <c r="JC157" t="str">
        <v>Terre des Hommes Lausanne</v>
      </c>
      <c r="JD157" t="str">
        <v>Terre des Hommes Suisse</v>
      </c>
      <c r="JE157" t="str">
        <v>Universidad Católica del Uruguay (UCU)</v>
      </c>
      <c r="JF157" t="str">
        <v>Universidad de Buenos Aires (UBA)</v>
      </c>
      <c r="JG157" t="str">
        <v>UruVene</v>
      </c>
      <c r="JH157" t="str">
        <v>VenAruba Solidaria</v>
      </c>
      <c r="JI157" t="str">
        <v>VenEuropa</v>
      </c>
      <c r="JJ157" t="str">
        <v>Venezolanos en San Cristóbal</v>
      </c>
      <c r="JK157" t="str">
        <v>Vicaría de Pastoral Social Caritas</v>
      </c>
      <c r="JL157" t="str">
        <v>Vicariato apostólico de Esmeraldas – Nación de Paz (VAE)</v>
      </c>
      <c r="JM157" t="str">
        <v>Visión Mundial</v>
      </c>
      <c r="JN157" t="str">
        <v>War Child</v>
      </c>
      <c r="JO157" t="str">
        <v>We World GVC</v>
      </c>
      <c r="JP157" t="str">
        <v>World Council of Credit Unions</v>
      </c>
      <c r="JQ157" t="str">
        <v>ZOA</v>
      </c>
    </row>
    <row r="158" spans="1:277" x14ac:dyDescent="0.3">
      <c r="A158" s="37" t="s">
        <v>862</v>
      </c>
      <c r="B158" s="37" t="s">
        <v>863</v>
      </c>
      <c r="C158" s="37" t="s">
        <v>863</v>
      </c>
      <c r="D158" s="37"/>
      <c r="E158" s="37" t="s">
        <v>863</v>
      </c>
      <c r="F158" s="46" t="b">
        <v>0</v>
      </c>
      <c r="G158" s="46" t="s">
        <v>2167</v>
      </c>
      <c r="I158" t="str" cm="1">
        <f t="array" ref="I158:JQ158">TRANSPOSE(_xlfn._xlws.SORT(_xlfn._xlws.FILTER(Table3[Nombre],ISNUMBER(SEARCH(' Activity Sheet'!C159,Table3[Nombre])),"Not found"),,1))</f>
        <v>100% Diversidad y Derechos</v>
      </c>
      <c r="J158" t="str">
        <v>ABV - Asociación del Bien con la Vida</v>
      </c>
      <c r="K158" t="str">
        <v>ACAPS</v>
      </c>
      <c r="L158" t="str">
        <v>Acción contra el Hambre</v>
      </c>
      <c r="M158" t="str">
        <v>ACT Alianza</v>
      </c>
      <c r="N158" t="str">
        <v>ACTED</v>
      </c>
      <c r="O158" t="str">
        <v>Agencia Adventista de Desarollo y Recursos Asistenciales (ADRA)</v>
      </c>
      <c r="P158" t="str">
        <v>Agencia de Cooperación Alemana para el Desarrollo GIZ</v>
      </c>
      <c r="Q158" t="str">
        <v>AID FOR AIDS</v>
      </c>
      <c r="R158" t="str">
        <v>AIDS Healthcare Foundation</v>
      </c>
      <c r="S158" t="str">
        <v>Aldeas Infantiles SOS</v>
      </c>
      <c r="T158" t="str">
        <v>Alianza por la Solidaridad</v>
      </c>
      <c r="U158" t="str">
        <v>Alianza por Venezuela</v>
      </c>
      <c r="V158" t="str">
        <v>Alto Comisionado de las Naciones Unidas para los Refugiados (ACNUR)</v>
      </c>
      <c r="W158" t="str">
        <v>Asociación Aves</v>
      </c>
      <c r="X158" t="str">
        <v>Asociación Caritativa y Cultural Amigos do Noivo</v>
      </c>
      <c r="Y158" t="str">
        <v>Asociación Churún Merú</v>
      </c>
      <c r="Z158" t="str">
        <v>Asociación Civil de Chamos Venezolanos</v>
      </c>
      <c r="AA158" t="str">
        <v>Asociación Civil El Paso</v>
      </c>
      <c r="AB158" t="str">
        <v>Asociación Civil Venezolana en Paraguay</v>
      </c>
      <c r="AC158" t="str">
        <v>Asociación Construyendo Caminos de Esperanza Frente a la Injusticia, el Rechazo y el Olvido (CCEFIRO)</v>
      </c>
      <c r="AD158" t="str">
        <v>Asociación de Apoyo al Desarrollo - APOYAR</v>
      </c>
      <c r="AE158" t="str">
        <v>Asociacion de Jubilados y Pensionados Venezolanos en Argentina</v>
      </c>
      <c r="AF158" t="str">
        <v>Asociación de Psicólogos Venezolanos en Argentina</v>
      </c>
      <c r="AG158" t="str">
        <v>Asociación de venezolanos en la República argentina (ASOVEN)</v>
      </c>
      <c r="AH158" t="str">
        <v>Asociación educativa y caritativa Vale da Benção (AEBVB)</v>
      </c>
      <c r="AI158" t="str">
        <v>Asociación Idas y Vueltas</v>
      </c>
      <c r="AJ158" t="str">
        <v>Asociación ILLARI-AMANECER</v>
      </c>
      <c r="AK158" t="str">
        <v>Asociación Inmigrante Feliz</v>
      </c>
      <c r="AL158" t="str">
        <v>Asociación Manos Veneguayas</v>
      </c>
      <c r="AM158" t="str">
        <v>AsociacIón Misioneros de San Carlos Scalabrinianos</v>
      </c>
      <c r="AN158" t="str">
        <v>Asociación Mutual Israelita Argentina</v>
      </c>
      <c r="AO158" t="str">
        <v>Asociación Profamilia</v>
      </c>
      <c r="AP158" t="str">
        <v>Asociación Quinta Ola</v>
      </c>
      <c r="AQ158" t="str">
        <v>Asociación Solidaridad y Acción</v>
      </c>
      <c r="AR158" t="str">
        <v>Asociación Venezolana en Chile</v>
      </c>
      <c r="AS158" t="str">
        <v>Associação Hermanitos</v>
      </c>
      <c r="AT158" t="str">
        <v>Ayuda en Acción</v>
      </c>
      <c r="AU158" t="str">
        <v>Bethany Christian Services</v>
      </c>
      <c r="AV158" t="str">
        <v>Blumont</v>
      </c>
      <c r="AW158" t="str">
        <v>Capellanía de migrantes venezolanos de la diócesis de Lurín</v>
      </c>
      <c r="AX158" t="str">
        <v>CARE</v>
      </c>
      <c r="AY158" t="str">
        <v>Cáritas Alemania</v>
      </c>
      <c r="AZ158" t="str">
        <v>Cáritas Aruba</v>
      </c>
      <c r="BA158" t="str">
        <v>Cáritas Bolivia</v>
      </c>
      <c r="BB158" t="str">
        <v>Cáritas Brasil</v>
      </c>
      <c r="BC158" t="str">
        <v>Caritas Ecuador</v>
      </c>
      <c r="BD158" t="str">
        <v>Caritas Manaus</v>
      </c>
      <c r="BE158" t="str">
        <v>Caritas Parana</v>
      </c>
      <c r="BF158" t="str">
        <v>Cáritas Perú</v>
      </c>
      <c r="BG158" t="str">
        <v>Cáritas Rio de Janeiro</v>
      </c>
      <c r="BH158" t="str">
        <v>Cáritas São Paulo</v>
      </c>
      <c r="BI158" t="str">
        <v>Cáritas Suiza</v>
      </c>
      <c r="BJ158" t="str">
        <v>Cáritas Willemstad</v>
      </c>
      <c r="BK158" t="str">
        <v>Casa Cemisol</v>
      </c>
      <c r="BL158" t="str">
        <v>Casa Hogar San José</v>
      </c>
      <c r="BM158" t="str">
        <v>Casa Violeta</v>
      </c>
      <c r="BN158" t="str">
        <v>Centro de Atencion alMigrante (CAM)</v>
      </c>
      <c r="BO158" t="str">
        <v>Centro de Atencion Psicosocial (CAPS)</v>
      </c>
      <c r="BP158" t="str">
        <v>Centro de Defensa de los Derechos Humanos de Guarulhos (CCDH)</v>
      </c>
      <c r="BQ158" t="str">
        <v>Centro de Desarrollo y Autogestión</v>
      </c>
      <c r="BR158" t="str">
        <v>Centro de Estudios y Programas Integrados para el Desarrollo Sostenible (CIEDS)</v>
      </c>
      <c r="BS158" t="str">
        <v>Centro de Estudios y Solidaridad con América Latina (CESAL)</v>
      </c>
      <c r="BT158" t="str">
        <v>Centro de Migración y Derechos Humanos de la Diócesis de Roraima</v>
      </c>
      <c r="BU158" t="str">
        <v>Centro Familiar Familias Sin Fronteras – Fundación Familia Sin Fronteras</v>
      </c>
      <c r="BV158" t="str">
        <v>CESVI-Cooperazione e Sviluppo</v>
      </c>
      <c r="BW158" t="str">
        <v>ChildFund Internacional</v>
      </c>
      <c r="BX158" t="str">
        <v>CHS Alternativo</v>
      </c>
      <c r="BY158" t="str">
        <v>CIR - Conselho Indígena de Roraima</v>
      </c>
      <c r="BZ158" t="str">
        <v>Coletivo MOSAICO - Asociación del Movimiento Social, Ambiental, Interactivo, Cultural y Organizacional</v>
      </c>
      <c r="CA158" t="str">
        <v>COLVENZ</v>
      </c>
      <c r="CB158" t="str">
        <v>Comisión Argentina para Refugiados y Migrantes (CAREF)</v>
      </c>
      <c r="CC158" t="str">
        <v>Comité Internacional de la Cruz Roja</v>
      </c>
      <c r="CD158" t="str">
        <v>Comité Internacional de Rescate (IRC)</v>
      </c>
      <c r="CE158" t="str">
        <v>Comité Internacional para el Desarrollo de los Pueblos (CISP)</v>
      </c>
      <c r="CF158" t="str">
        <v>Comite permanente por la defensa de los derechos humanos (CDH)</v>
      </c>
      <c r="CG158" t="str">
        <v>Compasión internacional</v>
      </c>
      <c r="CH158" t="str">
        <v>Compassiva</v>
      </c>
      <c r="CI158" t="str">
        <v>Conozco mis derechos</v>
      </c>
      <c r="CJ158" t="str">
        <v>ConQuito</v>
      </c>
      <c r="CK158" t="str">
        <v>Consejo Danés para los Refugiados (DRC)</v>
      </c>
      <c r="CL158" t="str">
        <v>Consejo Interreligioso del Perú - Religiones por la Paz</v>
      </c>
      <c r="CM158" t="str">
        <v>Consejo Noruego para los Refugiados (NRC)</v>
      </c>
      <c r="CN158" t="str">
        <v>Consorcio de Org. Privadas de promoción al desarrollo de la micro y pequeña empresa</v>
      </c>
      <c r="CO158" t="str">
        <v>COOPI - Cooperación Internacional</v>
      </c>
      <c r="CP158" t="str">
        <v>Corporacion Minuto de Dios</v>
      </c>
      <c r="CQ158" t="str">
        <v>Corporación Opción Legal</v>
      </c>
      <c r="CR158" t="str">
        <v>Corporación para el Desarrollo de Emprendimiento y la Innovación Social</v>
      </c>
      <c r="CS158" t="str">
        <v>Cruz Roja Argentina</v>
      </c>
      <c r="CT158" t="str">
        <v>Cruz Roja Colombia</v>
      </c>
      <c r="CU158" t="str">
        <v>Cruz Roja Ecuador</v>
      </c>
      <c r="CV158" t="str">
        <v>Cruz Roja Española</v>
      </c>
      <c r="CW158" t="str">
        <v>Cruz Roja Panamá</v>
      </c>
      <c r="CX158" t="str">
        <v>Cruz Roja Paraguay</v>
      </c>
      <c r="CY158" t="str">
        <v>Cruz Roja Perú</v>
      </c>
      <c r="CZ158" t="str">
        <v>Cruz Roja Uruguay</v>
      </c>
      <c r="DA158" t="str">
        <v>Cuso Internacional</v>
      </c>
      <c r="DB158" t="str">
        <v>DCF (Danielle’s Children Fund)</v>
      </c>
      <c r="DC158" t="str">
        <v>Desarrollo Cooperativo Agrícola Internacional / Voluntarios en Asistencia Cooperativa en el Extranjero</v>
      </c>
      <c r="DD158" t="str">
        <v>Diakonie Katastrophenhilfe</v>
      </c>
      <c r="DE158" t="str">
        <v>Diálogo Diverso</v>
      </c>
      <c r="DF158" t="str">
        <v>Diáspora Venezolana en República Dominicana</v>
      </c>
      <c r="DG158" t="str">
        <v>Duendes y Ángeles Vinotinto República Dominicana</v>
      </c>
      <c r="DH158" t="str">
        <v>Embajadores internacionales de Canarinhos da Amazonia por la paz</v>
      </c>
      <c r="DI158" t="str">
        <v>Encuentros SJS (Servicio Jesuita de la Solidaridad)</v>
      </c>
      <c r="DJ158" t="str">
        <v>Ending Violence Against Migrants</v>
      </c>
      <c r="DK158" t="str">
        <v>Entidad de las Naciones Unidas para la Igualdad de Género y el Empoderamiento de las Mujeres</v>
      </c>
      <c r="DL158" t="str">
        <v>Famia Planea</v>
      </c>
      <c r="DM158" t="str">
        <v>Family Planning Association of Trinidad and Tobago</v>
      </c>
      <c r="DN158" t="str">
        <v>Federación de Mujeres de Sucumbíos</v>
      </c>
      <c r="DO158" t="str">
        <v>Federación Internacional de la Cruz Roja (FIRC)</v>
      </c>
      <c r="DP158" t="str">
        <v>Federación internacional humanitaria</v>
      </c>
      <c r="DQ158" t="str">
        <v>Federación Luterana Mundial</v>
      </c>
      <c r="DR158" t="str">
        <v>Fondo de las Naciones Unidas para la Infancia (UNICEF)</v>
      </c>
      <c r="DS158" t="str">
        <v>Fondo de Población de las Naciones Unidas (UNFPA)</v>
      </c>
      <c r="DT158" t="str">
        <v>Fondo Ecuatoriano Populorum Progressio</v>
      </c>
      <c r="DU158" t="str">
        <v>Foro de Israel para la Ayuda Humanitaria Internacional (IsraAID)</v>
      </c>
      <c r="DV158" t="str">
        <v>Foro de la Sociedad Civil en Salud (ForoSalud)</v>
      </c>
      <c r="DW158" t="str">
        <v>Foro Salud Callao</v>
      </c>
      <c r="DX158" t="str">
        <v>Fraternidade Sem Fronteiras</v>
      </c>
      <c r="DY158" t="str">
        <v>Fundación “Project Hope of Colombia”</v>
      </c>
      <c r="DZ158" t="str">
        <v>Fundación Alas de Colibrí</v>
      </c>
      <c r="EA158" t="str">
        <v>Fundación Americares</v>
      </c>
      <c r="EB158" t="str">
        <v>Fundación AVSI</v>
      </c>
      <c r="EC158" t="str">
        <v>Fundación Baylor Colombia</v>
      </c>
      <c r="ED158" t="str">
        <v>Fundación Casa de Refugio Matilde</v>
      </c>
      <c r="EE158" t="str">
        <v>Fundación Colonia de Venezuela en República Dominicana (FUNCOVERD)</v>
      </c>
      <c r="EF158" t="str">
        <v>Fundación Comisión Católica Argentina de Migraciones (FCCAM)</v>
      </c>
      <c r="EG158" t="str">
        <v>Fundación CRISFE</v>
      </c>
      <c r="EH158" t="str">
        <v>Fundación de Ayuda Social de Las Iglesias Cristianas</v>
      </c>
      <c r="EI158" t="str">
        <v>Fundación de Ayuda Social de las Iglesias Cristianas (FASIC)</v>
      </c>
      <c r="EJ158" t="str">
        <v>Fundación de Emigrantes Venezolanos (FEV)</v>
      </c>
      <c r="EK158" t="str">
        <v>Fundación de las Americas (FUDELA)</v>
      </c>
      <c r="EL158" t="str">
        <v>Fundación Educativa Rada</v>
      </c>
      <c r="EM158" t="str">
        <v>Fundación Equidad</v>
      </c>
      <c r="EN158" t="str">
        <v>Fundación Halü Bienestar Humano (HALU)</v>
      </c>
      <c r="EO158" t="str">
        <v>Fundación Huésped</v>
      </c>
      <c r="EP158" t="str">
        <v>Fundación Human Rights Caribbean (HRC)</v>
      </c>
      <c r="EQ158" t="str">
        <v>Fundación Las Golondrinas</v>
      </c>
      <c r="ER158" t="str">
        <v>Fundación Manos Abiertas</v>
      </c>
      <c r="ES158" t="str">
        <v>Fundación Mi Sangre</v>
      </c>
      <c r="ET158" t="str">
        <v>Fundación Nuestros Jóvenes</v>
      </c>
      <c r="EU158" t="str">
        <v>Fundacion pa Hende Muhe den Dificultad (FHMD)</v>
      </c>
      <c r="EV158" t="str">
        <v>Fundación Pan de Vida</v>
      </c>
      <c r="EW158" t="str">
        <v>Fundación Panamericana de Desarrollo</v>
      </c>
      <c r="EX158" t="str">
        <v>Fundación Panamericana para el Desarrollo (FUPAD)</v>
      </c>
      <c r="EY158" t="str">
        <v>Fundación para Asistencia a las Víctimas</v>
      </c>
      <c r="EZ158" t="str">
        <v>Fundación para la Integración y el Desarrollo de América Latina (FIDAL)</v>
      </c>
      <c r="FA158" t="str">
        <v>Fundación Salú pa Tur</v>
      </c>
      <c r="FB158" t="str">
        <v>Fundación Scalabrini Bolivia</v>
      </c>
      <c r="FC158" t="str">
        <v>Fundacion Scalabrini Chile</v>
      </c>
      <c r="FD158" t="str">
        <v>Fundación SES</v>
      </c>
      <c r="FE158" t="str">
        <v>Fundación Solidaria Trabajo para un Hermano</v>
      </c>
      <c r="FF158" t="str">
        <v>Fundación Stima</v>
      </c>
      <c r="FG158" t="str">
        <v>Fundación Takuna</v>
      </c>
      <c r="FH158" t="str">
        <v>Fundación Tarabita</v>
      </c>
      <c r="FI158" t="str">
        <v>Fundación Venex Curacao</v>
      </c>
      <c r="FJ158" t="str">
        <v>Globalizate Radio</v>
      </c>
      <c r="FK158" t="str">
        <v>GOAL</v>
      </c>
      <c r="FL158" t="str">
        <v>Heartland Alliance International (HAI)</v>
      </c>
      <c r="FM158" t="str">
        <v>HELVETAS Swiss Intercooperation</v>
      </c>
      <c r="FN158" t="str">
        <v>Hermanos Salesianas</v>
      </c>
      <c r="FO158" t="str">
        <v>HIAS</v>
      </c>
      <c r="FP158" t="str">
        <v>Hogar de Cristo</v>
      </c>
      <c r="FQ158" t="str">
        <v>Hogar de Nazareth</v>
      </c>
      <c r="FR158" t="str">
        <v>Human Rights Defence Curaçao</v>
      </c>
      <c r="FS158" t="str">
        <v>Humanity &amp; Inclusion</v>
      </c>
      <c r="FT158" t="str">
        <v>Humans Analytic</v>
      </c>
      <c r="FU158" t="str">
        <v>IEB - Instituto Internacional de Educação do Brasil</v>
      </c>
      <c r="FV158" t="str">
        <v>iMMAP</v>
      </c>
      <c r="FW158" t="str">
        <v>IMPACT Initiatives (REACH)</v>
      </c>
      <c r="FX158" t="str">
        <v>Institute of Natural and Cultural Heritage (IPANC)</v>
      </c>
      <c r="FY158" t="str">
        <v>Instituto de Democracia y Derechos Humanos</v>
      </c>
      <c r="FZ158" t="str">
        <v>Instituto de maná</v>
      </c>
      <c r="GA158" t="str">
        <v>Instituto de Promoción del Desarrollo Solidario</v>
      </c>
      <c r="GB158" t="str">
        <v>Instituto Dominicano de Desarrollo Integral</v>
      </c>
      <c r="GC158" t="str">
        <v>Instituto Félix Guattari</v>
      </c>
      <c r="GD158" t="str">
        <v>Instituto Nice</v>
      </c>
      <c r="GE158" t="str">
        <v>Instituto para las Migraciones y Derechos Humanos (IMDH)</v>
      </c>
      <c r="GF158" t="str">
        <v>Instituto Pirilampos - Grupo de visitas y acciones voluntarias en Roraima</v>
      </c>
      <c r="GG158" t="str">
        <v>INTERSOS</v>
      </c>
      <c r="GH158" t="str">
        <v>IPANC</v>
      </c>
      <c r="GI158" t="str">
        <v>Kimirina Coorporation</v>
      </c>
      <c r="GJ158" t="str">
        <v>La Bolsa del Samaritano</v>
      </c>
      <c r="GK158" t="str">
        <v>Lutheran World Relief</v>
      </c>
      <c r="GL158" t="str">
        <v>Malteser International</v>
      </c>
      <c r="GM158" t="str">
        <v>Más Igualdad Perú</v>
      </c>
      <c r="GN158" t="str">
        <v>MedGlobal</v>
      </c>
      <c r="GO158" t="str">
        <v>Medical Teams International</v>
      </c>
      <c r="GP158" t="str">
        <v>Médicos del Mundo</v>
      </c>
      <c r="GQ158" t="str">
        <v>Mercy Corps</v>
      </c>
      <c r="GR158" t="str">
        <v>Migrantes, Refugiados y Argentinos Emprendedores Sociales (MIRARES)</v>
      </c>
      <c r="GS158" t="str">
        <v>Mision Scalabriniana - Ecuador</v>
      </c>
      <c r="GT158" t="str">
        <v>Missão Paz</v>
      </c>
      <c r="GU158" t="str">
        <v>Movimiento de Mujeres de El Oro</v>
      </c>
      <c r="GV158" t="str">
        <v>Movimiento LGBT+ Brasil</v>
      </c>
      <c r="GW158" t="str">
        <v>Museu A CASA</v>
      </c>
      <c r="GX158" t="str">
        <v>Nueva organización</v>
      </c>
      <c r="GY158" t="str">
        <v>Oficina de la Coordinadora Residente UN</v>
      </c>
      <c r="GZ158" t="str">
        <v>Oficina de las Naciones Unidas de Servicios para Proyectos (UNOPS)</v>
      </c>
      <c r="HA158" t="str">
        <v>Oficina de Naciones Unidas contra la Droga y el Delito (ONUDD)</v>
      </c>
      <c r="HB158" t="str">
        <v>Oficina de Naciones Unidas para la Coordinación de Asuntos Humanitarios</v>
      </c>
      <c r="HC158" t="str">
        <v>Oficina del Alto Comisionado de las Naciones Unidas para los Derechos Humanos (ACNUDH)</v>
      </c>
      <c r="HD158" t="str">
        <v>ONU voluntarios</v>
      </c>
      <c r="HE158" t="str">
        <v>Opportunity International/AGAPE</v>
      </c>
      <c r="HF158" t="str">
        <v>Organización de Estados Iberoamericanos para la Educación, la Ciencia y la Cultura (OEI)</v>
      </c>
      <c r="HG158" t="str">
        <v>Organización de las Naciones Unidas para la Alimentación y la Agricultura (FAO)</v>
      </c>
      <c r="HH158" t="str">
        <v>Organización de las Naciones Unidas para la Educación, la Ciencia y la Cultura (UNESCO)</v>
      </c>
      <c r="HI158" t="str">
        <v>Organización Fuerza Internacional de Capellanía DDHH y DIH OFICA ICC</v>
      </c>
      <c r="HJ158" t="str">
        <v>Organización Internacional del Trabajo (OIT)</v>
      </c>
      <c r="HK158" t="str">
        <v>Organización Internacional para las Migraciones (OIM)</v>
      </c>
      <c r="HL158" t="str">
        <v>Organización Panamericana de la Salud/Organización Mundial de la Salud (OPS/OMS)</v>
      </c>
      <c r="HM158" t="str">
        <v>OXFAM</v>
      </c>
      <c r="HN158" t="str">
        <v>Parroquia Eclesiástica San Francisco</v>
      </c>
      <c r="HO158" t="str">
        <v>Parroquia Ntra Sra Asunción y Madre de los Migrantes</v>
      </c>
      <c r="HP158" t="str">
        <v>Pastoral de Movilidad Humana - Conferencia Episcopal Peruana</v>
      </c>
      <c r="HQ158" t="str">
        <v>Pastoral Social Cáritas</v>
      </c>
      <c r="HR158" t="str">
        <v>Patronato de Amparo Social de Tulcán</v>
      </c>
      <c r="HS158" t="str">
        <v>Peace for Development</v>
      </c>
      <c r="HT158" t="str">
        <v>Plan Internacional</v>
      </c>
      <c r="HU158" t="str">
        <v>Première Urgence Internationale</v>
      </c>
      <c r="HV158" t="str">
        <v>PROBONO Colombia</v>
      </c>
      <c r="HW158" t="str">
        <v>Progetto mondo mlal</v>
      </c>
      <c r="HX158" t="str">
        <v>Programa Conjunto de las Naciones Unidas sobre el VIH/SIDA (ONUSIDA)</v>
      </c>
      <c r="HY158" t="str">
        <v>Programa de las Naciones Unidas para el Desarrollo (PNUD)</v>
      </c>
      <c r="HZ158" t="str">
        <v>Programa de las Naciones Unidas para los Asentamientos Humanos (UN Habitat)</v>
      </c>
      <c r="IA158" t="str">
        <v>Programa de Soporte a la autoayuda de personas seropositivas</v>
      </c>
      <c r="IB158" t="str">
        <v>Programa Mundial de Alimentos (PMA)</v>
      </c>
      <c r="IC158" t="str">
        <v>Purik Huasi</v>
      </c>
      <c r="ID158" t="str">
        <v>Red con Migrantes y Refugiados</v>
      </c>
      <c r="IE158" t="str">
        <v>Red de Investigaciones Orientadas a la Solución de Problemas en Derechos Humanos</v>
      </c>
      <c r="IF158" t="str">
        <v>Red Internacional de Migración Scalabrini</v>
      </c>
      <c r="IG158" t="str">
        <v>Red Latinoamericana de Organizaciones no Gubernamentales de Personas con Discapacidad y sus Familias (RIADIS)</v>
      </c>
      <c r="IH158" t="str">
        <v>Red regioanal LGTBI+</v>
      </c>
      <c r="II158" t="str">
        <v>Renacer</v>
      </c>
      <c r="IJ158" t="str">
        <v>RET Internacional</v>
      </c>
      <c r="IK158" t="str">
        <v>Save the Children (SCI)</v>
      </c>
      <c r="IL158" t="str">
        <v>Sección Peruana de Amnistía Internacional</v>
      </c>
      <c r="IM158" t="str">
        <v>Semillas para la Democracia</v>
      </c>
      <c r="IN158" t="str">
        <v>Servicio Ecuménico para la Dignidad Humana</v>
      </c>
      <c r="IO158" t="str">
        <v>Servicio Jesuita a Migrantes (SJM)</v>
      </c>
      <c r="IP158" t="str">
        <v>Servicio Jesuita a Migrantes y Refugiados (SJMR)</v>
      </c>
      <c r="IQ158" t="str">
        <v>Servicio Jesuita a Refugiados (SJR)</v>
      </c>
      <c r="IR158" t="str">
        <v>Servicio Pastoral de Migrantes Nacional</v>
      </c>
      <c r="IS158" t="str">
        <v>Serviço Pastoral dos Migrantes do Nordeste</v>
      </c>
      <c r="IT158" t="str">
        <v>Sesame Workshop</v>
      </c>
      <c r="IU158" t="str">
        <v>Sociedad Bolivariana de Curaçao</v>
      </c>
      <c r="IV158" t="str">
        <v>Solidarites International/Premiere Urgence Internationale (Consorcio de SI y PUI)</v>
      </c>
      <c r="IW158" t="str">
        <v>Sparkassenstiftung für internationale Kooperation</v>
      </c>
      <c r="IX158" t="str">
        <v>Stichting Slachtofferhulp Curaçao</v>
      </c>
      <c r="IY158" t="str">
        <v>Swisscontact</v>
      </c>
      <c r="IZ158" t="str">
        <v>Tearfund</v>
      </c>
      <c r="JA158" t="str">
        <v>TECHO</v>
      </c>
      <c r="JB158" t="str">
        <v>Terre des Hommes Italy</v>
      </c>
      <c r="JC158" t="str">
        <v>Terre des Hommes Lausanne</v>
      </c>
      <c r="JD158" t="str">
        <v>Terre des Hommes Suisse</v>
      </c>
      <c r="JE158" t="str">
        <v>Universidad Católica del Uruguay (UCU)</v>
      </c>
      <c r="JF158" t="str">
        <v>Universidad de Buenos Aires (UBA)</v>
      </c>
      <c r="JG158" t="str">
        <v>UruVene</v>
      </c>
      <c r="JH158" t="str">
        <v>VenAruba Solidaria</v>
      </c>
      <c r="JI158" t="str">
        <v>VenEuropa</v>
      </c>
      <c r="JJ158" t="str">
        <v>Venezolanos en San Cristóbal</v>
      </c>
      <c r="JK158" t="str">
        <v>Vicaría de Pastoral Social Caritas</v>
      </c>
      <c r="JL158" t="str">
        <v>Vicariato apostólico de Esmeraldas – Nación de Paz (VAE)</v>
      </c>
      <c r="JM158" t="str">
        <v>Visión Mundial</v>
      </c>
      <c r="JN158" t="str">
        <v>War Child</v>
      </c>
      <c r="JO158" t="str">
        <v>We World GVC</v>
      </c>
      <c r="JP158" t="str">
        <v>World Council of Credit Unions</v>
      </c>
      <c r="JQ158" t="str">
        <v>ZOA</v>
      </c>
    </row>
    <row r="159" spans="1:277" x14ac:dyDescent="0.3">
      <c r="A159" s="37" t="s">
        <v>711</v>
      </c>
      <c r="B159" s="37" t="s">
        <v>712</v>
      </c>
      <c r="C159" s="37" t="s">
        <v>712</v>
      </c>
      <c r="D159" s="37"/>
      <c r="E159" s="37" t="s">
        <v>712</v>
      </c>
      <c r="F159" s="46" t="b">
        <v>0</v>
      </c>
      <c r="G159" s="46" t="s">
        <v>2167</v>
      </c>
      <c r="I159" t="str" cm="1">
        <f t="array" ref="I159:JQ159">TRANSPOSE(_xlfn._xlws.SORT(_xlfn._xlws.FILTER(Table3[Nombre],ISNUMBER(SEARCH(' Activity Sheet'!C160,Table3[Nombre])),"Not found"),,1))</f>
        <v>100% Diversidad y Derechos</v>
      </c>
      <c r="J159" t="str">
        <v>ABV - Asociación del Bien con la Vida</v>
      </c>
      <c r="K159" t="str">
        <v>ACAPS</v>
      </c>
      <c r="L159" t="str">
        <v>Acción contra el Hambre</v>
      </c>
      <c r="M159" t="str">
        <v>ACT Alianza</v>
      </c>
      <c r="N159" t="str">
        <v>ACTED</v>
      </c>
      <c r="O159" t="str">
        <v>Agencia Adventista de Desarollo y Recursos Asistenciales (ADRA)</v>
      </c>
      <c r="P159" t="str">
        <v>Agencia de Cooperación Alemana para el Desarrollo GIZ</v>
      </c>
      <c r="Q159" t="str">
        <v>AID FOR AIDS</v>
      </c>
      <c r="R159" t="str">
        <v>AIDS Healthcare Foundation</v>
      </c>
      <c r="S159" t="str">
        <v>Aldeas Infantiles SOS</v>
      </c>
      <c r="T159" t="str">
        <v>Alianza por la Solidaridad</v>
      </c>
      <c r="U159" t="str">
        <v>Alianza por Venezuela</v>
      </c>
      <c r="V159" t="str">
        <v>Alto Comisionado de las Naciones Unidas para los Refugiados (ACNUR)</v>
      </c>
      <c r="W159" t="str">
        <v>Asociación Aves</v>
      </c>
      <c r="X159" t="str">
        <v>Asociación Caritativa y Cultural Amigos do Noivo</v>
      </c>
      <c r="Y159" t="str">
        <v>Asociación Churún Merú</v>
      </c>
      <c r="Z159" t="str">
        <v>Asociación Civil de Chamos Venezolanos</v>
      </c>
      <c r="AA159" t="str">
        <v>Asociación Civil El Paso</v>
      </c>
      <c r="AB159" t="str">
        <v>Asociación Civil Venezolana en Paraguay</v>
      </c>
      <c r="AC159" t="str">
        <v>Asociación Construyendo Caminos de Esperanza Frente a la Injusticia, el Rechazo y el Olvido (CCEFIRO)</v>
      </c>
      <c r="AD159" t="str">
        <v>Asociación de Apoyo al Desarrollo - APOYAR</v>
      </c>
      <c r="AE159" t="str">
        <v>Asociacion de Jubilados y Pensionados Venezolanos en Argentina</v>
      </c>
      <c r="AF159" t="str">
        <v>Asociación de Psicólogos Venezolanos en Argentina</v>
      </c>
      <c r="AG159" t="str">
        <v>Asociación de venezolanos en la República argentina (ASOVEN)</v>
      </c>
      <c r="AH159" t="str">
        <v>Asociación educativa y caritativa Vale da Benção (AEBVB)</v>
      </c>
      <c r="AI159" t="str">
        <v>Asociación Idas y Vueltas</v>
      </c>
      <c r="AJ159" t="str">
        <v>Asociación ILLARI-AMANECER</v>
      </c>
      <c r="AK159" t="str">
        <v>Asociación Inmigrante Feliz</v>
      </c>
      <c r="AL159" t="str">
        <v>Asociación Manos Veneguayas</v>
      </c>
      <c r="AM159" t="str">
        <v>AsociacIón Misioneros de San Carlos Scalabrinianos</v>
      </c>
      <c r="AN159" t="str">
        <v>Asociación Mutual Israelita Argentina</v>
      </c>
      <c r="AO159" t="str">
        <v>Asociación Profamilia</v>
      </c>
      <c r="AP159" t="str">
        <v>Asociación Quinta Ola</v>
      </c>
      <c r="AQ159" t="str">
        <v>Asociación Solidaridad y Acción</v>
      </c>
      <c r="AR159" t="str">
        <v>Asociación Venezolana en Chile</v>
      </c>
      <c r="AS159" t="str">
        <v>Associação Hermanitos</v>
      </c>
      <c r="AT159" t="str">
        <v>Ayuda en Acción</v>
      </c>
      <c r="AU159" t="str">
        <v>Bethany Christian Services</v>
      </c>
      <c r="AV159" t="str">
        <v>Blumont</v>
      </c>
      <c r="AW159" t="str">
        <v>Capellanía de migrantes venezolanos de la diócesis de Lurín</v>
      </c>
      <c r="AX159" t="str">
        <v>CARE</v>
      </c>
      <c r="AY159" t="str">
        <v>Cáritas Alemania</v>
      </c>
      <c r="AZ159" t="str">
        <v>Cáritas Aruba</v>
      </c>
      <c r="BA159" t="str">
        <v>Cáritas Bolivia</v>
      </c>
      <c r="BB159" t="str">
        <v>Cáritas Brasil</v>
      </c>
      <c r="BC159" t="str">
        <v>Caritas Ecuador</v>
      </c>
      <c r="BD159" t="str">
        <v>Caritas Manaus</v>
      </c>
      <c r="BE159" t="str">
        <v>Caritas Parana</v>
      </c>
      <c r="BF159" t="str">
        <v>Cáritas Perú</v>
      </c>
      <c r="BG159" t="str">
        <v>Cáritas Rio de Janeiro</v>
      </c>
      <c r="BH159" t="str">
        <v>Cáritas São Paulo</v>
      </c>
      <c r="BI159" t="str">
        <v>Cáritas Suiza</v>
      </c>
      <c r="BJ159" t="str">
        <v>Cáritas Willemstad</v>
      </c>
      <c r="BK159" t="str">
        <v>Casa Cemisol</v>
      </c>
      <c r="BL159" t="str">
        <v>Casa Hogar San José</v>
      </c>
      <c r="BM159" t="str">
        <v>Casa Violeta</v>
      </c>
      <c r="BN159" t="str">
        <v>Centro de Atencion alMigrante (CAM)</v>
      </c>
      <c r="BO159" t="str">
        <v>Centro de Atencion Psicosocial (CAPS)</v>
      </c>
      <c r="BP159" t="str">
        <v>Centro de Defensa de los Derechos Humanos de Guarulhos (CCDH)</v>
      </c>
      <c r="BQ159" t="str">
        <v>Centro de Desarrollo y Autogestión</v>
      </c>
      <c r="BR159" t="str">
        <v>Centro de Estudios y Programas Integrados para el Desarrollo Sostenible (CIEDS)</v>
      </c>
      <c r="BS159" t="str">
        <v>Centro de Estudios y Solidaridad con América Latina (CESAL)</v>
      </c>
      <c r="BT159" t="str">
        <v>Centro de Migración y Derechos Humanos de la Diócesis de Roraima</v>
      </c>
      <c r="BU159" t="str">
        <v>Centro Familiar Familias Sin Fronteras – Fundación Familia Sin Fronteras</v>
      </c>
      <c r="BV159" t="str">
        <v>CESVI-Cooperazione e Sviluppo</v>
      </c>
      <c r="BW159" t="str">
        <v>ChildFund Internacional</v>
      </c>
      <c r="BX159" t="str">
        <v>CHS Alternativo</v>
      </c>
      <c r="BY159" t="str">
        <v>CIR - Conselho Indígena de Roraima</v>
      </c>
      <c r="BZ159" t="str">
        <v>Coletivo MOSAICO - Asociación del Movimiento Social, Ambiental, Interactivo, Cultural y Organizacional</v>
      </c>
      <c r="CA159" t="str">
        <v>COLVENZ</v>
      </c>
      <c r="CB159" t="str">
        <v>Comisión Argentina para Refugiados y Migrantes (CAREF)</v>
      </c>
      <c r="CC159" t="str">
        <v>Comité Internacional de la Cruz Roja</v>
      </c>
      <c r="CD159" t="str">
        <v>Comité Internacional de Rescate (IRC)</v>
      </c>
      <c r="CE159" t="str">
        <v>Comité Internacional para el Desarrollo de los Pueblos (CISP)</v>
      </c>
      <c r="CF159" t="str">
        <v>Comite permanente por la defensa de los derechos humanos (CDH)</v>
      </c>
      <c r="CG159" t="str">
        <v>Compasión internacional</v>
      </c>
      <c r="CH159" t="str">
        <v>Compassiva</v>
      </c>
      <c r="CI159" t="str">
        <v>Conozco mis derechos</v>
      </c>
      <c r="CJ159" t="str">
        <v>ConQuito</v>
      </c>
      <c r="CK159" t="str">
        <v>Consejo Danés para los Refugiados (DRC)</v>
      </c>
      <c r="CL159" t="str">
        <v>Consejo Interreligioso del Perú - Religiones por la Paz</v>
      </c>
      <c r="CM159" t="str">
        <v>Consejo Noruego para los Refugiados (NRC)</v>
      </c>
      <c r="CN159" t="str">
        <v>Consorcio de Org. Privadas de promoción al desarrollo de la micro y pequeña empresa</v>
      </c>
      <c r="CO159" t="str">
        <v>COOPI - Cooperación Internacional</v>
      </c>
      <c r="CP159" t="str">
        <v>Corporacion Minuto de Dios</v>
      </c>
      <c r="CQ159" t="str">
        <v>Corporación Opción Legal</v>
      </c>
      <c r="CR159" t="str">
        <v>Corporación para el Desarrollo de Emprendimiento y la Innovación Social</v>
      </c>
      <c r="CS159" t="str">
        <v>Cruz Roja Argentina</v>
      </c>
      <c r="CT159" t="str">
        <v>Cruz Roja Colombia</v>
      </c>
      <c r="CU159" t="str">
        <v>Cruz Roja Ecuador</v>
      </c>
      <c r="CV159" t="str">
        <v>Cruz Roja Española</v>
      </c>
      <c r="CW159" t="str">
        <v>Cruz Roja Panamá</v>
      </c>
      <c r="CX159" t="str">
        <v>Cruz Roja Paraguay</v>
      </c>
      <c r="CY159" t="str">
        <v>Cruz Roja Perú</v>
      </c>
      <c r="CZ159" t="str">
        <v>Cruz Roja Uruguay</v>
      </c>
      <c r="DA159" t="str">
        <v>Cuso Internacional</v>
      </c>
      <c r="DB159" t="str">
        <v>DCF (Danielle’s Children Fund)</v>
      </c>
      <c r="DC159" t="str">
        <v>Desarrollo Cooperativo Agrícola Internacional / Voluntarios en Asistencia Cooperativa en el Extranjero</v>
      </c>
      <c r="DD159" t="str">
        <v>Diakonie Katastrophenhilfe</v>
      </c>
      <c r="DE159" t="str">
        <v>Diálogo Diverso</v>
      </c>
      <c r="DF159" t="str">
        <v>Diáspora Venezolana en República Dominicana</v>
      </c>
      <c r="DG159" t="str">
        <v>Duendes y Ángeles Vinotinto República Dominicana</v>
      </c>
      <c r="DH159" t="str">
        <v>Embajadores internacionales de Canarinhos da Amazonia por la paz</v>
      </c>
      <c r="DI159" t="str">
        <v>Encuentros SJS (Servicio Jesuita de la Solidaridad)</v>
      </c>
      <c r="DJ159" t="str">
        <v>Ending Violence Against Migrants</v>
      </c>
      <c r="DK159" t="str">
        <v>Entidad de las Naciones Unidas para la Igualdad de Género y el Empoderamiento de las Mujeres</v>
      </c>
      <c r="DL159" t="str">
        <v>Famia Planea</v>
      </c>
      <c r="DM159" t="str">
        <v>Family Planning Association of Trinidad and Tobago</v>
      </c>
      <c r="DN159" t="str">
        <v>Federación de Mujeres de Sucumbíos</v>
      </c>
      <c r="DO159" t="str">
        <v>Federación Internacional de la Cruz Roja (FIRC)</v>
      </c>
      <c r="DP159" t="str">
        <v>Federación internacional humanitaria</v>
      </c>
      <c r="DQ159" t="str">
        <v>Federación Luterana Mundial</v>
      </c>
      <c r="DR159" t="str">
        <v>Fondo de las Naciones Unidas para la Infancia (UNICEF)</v>
      </c>
      <c r="DS159" t="str">
        <v>Fondo de Población de las Naciones Unidas (UNFPA)</v>
      </c>
      <c r="DT159" t="str">
        <v>Fondo Ecuatoriano Populorum Progressio</v>
      </c>
      <c r="DU159" t="str">
        <v>Foro de Israel para la Ayuda Humanitaria Internacional (IsraAID)</v>
      </c>
      <c r="DV159" t="str">
        <v>Foro de la Sociedad Civil en Salud (ForoSalud)</v>
      </c>
      <c r="DW159" t="str">
        <v>Foro Salud Callao</v>
      </c>
      <c r="DX159" t="str">
        <v>Fraternidade Sem Fronteiras</v>
      </c>
      <c r="DY159" t="str">
        <v>Fundación “Project Hope of Colombia”</v>
      </c>
      <c r="DZ159" t="str">
        <v>Fundación Alas de Colibrí</v>
      </c>
      <c r="EA159" t="str">
        <v>Fundación Americares</v>
      </c>
      <c r="EB159" t="str">
        <v>Fundación AVSI</v>
      </c>
      <c r="EC159" t="str">
        <v>Fundación Baylor Colombia</v>
      </c>
      <c r="ED159" t="str">
        <v>Fundación Casa de Refugio Matilde</v>
      </c>
      <c r="EE159" t="str">
        <v>Fundación Colonia de Venezuela en República Dominicana (FUNCOVERD)</v>
      </c>
      <c r="EF159" t="str">
        <v>Fundación Comisión Católica Argentina de Migraciones (FCCAM)</v>
      </c>
      <c r="EG159" t="str">
        <v>Fundación CRISFE</v>
      </c>
      <c r="EH159" t="str">
        <v>Fundación de Ayuda Social de Las Iglesias Cristianas</v>
      </c>
      <c r="EI159" t="str">
        <v>Fundación de Ayuda Social de las Iglesias Cristianas (FASIC)</v>
      </c>
      <c r="EJ159" t="str">
        <v>Fundación de Emigrantes Venezolanos (FEV)</v>
      </c>
      <c r="EK159" t="str">
        <v>Fundación de las Americas (FUDELA)</v>
      </c>
      <c r="EL159" t="str">
        <v>Fundación Educativa Rada</v>
      </c>
      <c r="EM159" t="str">
        <v>Fundación Equidad</v>
      </c>
      <c r="EN159" t="str">
        <v>Fundación Halü Bienestar Humano (HALU)</v>
      </c>
      <c r="EO159" t="str">
        <v>Fundación Huésped</v>
      </c>
      <c r="EP159" t="str">
        <v>Fundación Human Rights Caribbean (HRC)</v>
      </c>
      <c r="EQ159" t="str">
        <v>Fundación Las Golondrinas</v>
      </c>
      <c r="ER159" t="str">
        <v>Fundación Manos Abiertas</v>
      </c>
      <c r="ES159" t="str">
        <v>Fundación Mi Sangre</v>
      </c>
      <c r="ET159" t="str">
        <v>Fundación Nuestros Jóvenes</v>
      </c>
      <c r="EU159" t="str">
        <v>Fundacion pa Hende Muhe den Dificultad (FHMD)</v>
      </c>
      <c r="EV159" t="str">
        <v>Fundación Pan de Vida</v>
      </c>
      <c r="EW159" t="str">
        <v>Fundación Panamericana de Desarrollo</v>
      </c>
      <c r="EX159" t="str">
        <v>Fundación Panamericana para el Desarrollo (FUPAD)</v>
      </c>
      <c r="EY159" t="str">
        <v>Fundación para Asistencia a las Víctimas</v>
      </c>
      <c r="EZ159" t="str">
        <v>Fundación para la Integración y el Desarrollo de América Latina (FIDAL)</v>
      </c>
      <c r="FA159" t="str">
        <v>Fundación Salú pa Tur</v>
      </c>
      <c r="FB159" t="str">
        <v>Fundación Scalabrini Bolivia</v>
      </c>
      <c r="FC159" t="str">
        <v>Fundacion Scalabrini Chile</v>
      </c>
      <c r="FD159" t="str">
        <v>Fundación SES</v>
      </c>
      <c r="FE159" t="str">
        <v>Fundación Solidaria Trabajo para un Hermano</v>
      </c>
      <c r="FF159" t="str">
        <v>Fundación Stima</v>
      </c>
      <c r="FG159" t="str">
        <v>Fundación Takuna</v>
      </c>
      <c r="FH159" t="str">
        <v>Fundación Tarabita</v>
      </c>
      <c r="FI159" t="str">
        <v>Fundación Venex Curacao</v>
      </c>
      <c r="FJ159" t="str">
        <v>Globalizate Radio</v>
      </c>
      <c r="FK159" t="str">
        <v>GOAL</v>
      </c>
      <c r="FL159" t="str">
        <v>Heartland Alliance International (HAI)</v>
      </c>
      <c r="FM159" t="str">
        <v>HELVETAS Swiss Intercooperation</v>
      </c>
      <c r="FN159" t="str">
        <v>Hermanos Salesianas</v>
      </c>
      <c r="FO159" t="str">
        <v>HIAS</v>
      </c>
      <c r="FP159" t="str">
        <v>Hogar de Cristo</v>
      </c>
      <c r="FQ159" t="str">
        <v>Hogar de Nazareth</v>
      </c>
      <c r="FR159" t="str">
        <v>Human Rights Defence Curaçao</v>
      </c>
      <c r="FS159" t="str">
        <v>Humanity &amp; Inclusion</v>
      </c>
      <c r="FT159" t="str">
        <v>Humans Analytic</v>
      </c>
      <c r="FU159" t="str">
        <v>IEB - Instituto Internacional de Educação do Brasil</v>
      </c>
      <c r="FV159" t="str">
        <v>iMMAP</v>
      </c>
      <c r="FW159" t="str">
        <v>IMPACT Initiatives (REACH)</v>
      </c>
      <c r="FX159" t="str">
        <v>Institute of Natural and Cultural Heritage (IPANC)</v>
      </c>
      <c r="FY159" t="str">
        <v>Instituto de Democracia y Derechos Humanos</v>
      </c>
      <c r="FZ159" t="str">
        <v>Instituto de maná</v>
      </c>
      <c r="GA159" t="str">
        <v>Instituto de Promoción del Desarrollo Solidario</v>
      </c>
      <c r="GB159" t="str">
        <v>Instituto Dominicano de Desarrollo Integral</v>
      </c>
      <c r="GC159" t="str">
        <v>Instituto Félix Guattari</v>
      </c>
      <c r="GD159" t="str">
        <v>Instituto Nice</v>
      </c>
      <c r="GE159" t="str">
        <v>Instituto para las Migraciones y Derechos Humanos (IMDH)</v>
      </c>
      <c r="GF159" t="str">
        <v>Instituto Pirilampos - Grupo de visitas y acciones voluntarias en Roraima</v>
      </c>
      <c r="GG159" t="str">
        <v>INTERSOS</v>
      </c>
      <c r="GH159" t="str">
        <v>IPANC</v>
      </c>
      <c r="GI159" t="str">
        <v>Kimirina Coorporation</v>
      </c>
      <c r="GJ159" t="str">
        <v>La Bolsa del Samaritano</v>
      </c>
      <c r="GK159" t="str">
        <v>Lutheran World Relief</v>
      </c>
      <c r="GL159" t="str">
        <v>Malteser International</v>
      </c>
      <c r="GM159" t="str">
        <v>Más Igualdad Perú</v>
      </c>
      <c r="GN159" t="str">
        <v>MedGlobal</v>
      </c>
      <c r="GO159" t="str">
        <v>Medical Teams International</v>
      </c>
      <c r="GP159" t="str">
        <v>Médicos del Mundo</v>
      </c>
      <c r="GQ159" t="str">
        <v>Mercy Corps</v>
      </c>
      <c r="GR159" t="str">
        <v>Migrantes, Refugiados y Argentinos Emprendedores Sociales (MIRARES)</v>
      </c>
      <c r="GS159" t="str">
        <v>Mision Scalabriniana - Ecuador</v>
      </c>
      <c r="GT159" t="str">
        <v>Missão Paz</v>
      </c>
      <c r="GU159" t="str">
        <v>Movimiento de Mujeres de El Oro</v>
      </c>
      <c r="GV159" t="str">
        <v>Movimiento LGBT+ Brasil</v>
      </c>
      <c r="GW159" t="str">
        <v>Museu A CASA</v>
      </c>
      <c r="GX159" t="str">
        <v>Nueva organización</v>
      </c>
      <c r="GY159" t="str">
        <v>Oficina de la Coordinadora Residente UN</v>
      </c>
      <c r="GZ159" t="str">
        <v>Oficina de las Naciones Unidas de Servicios para Proyectos (UNOPS)</v>
      </c>
      <c r="HA159" t="str">
        <v>Oficina de Naciones Unidas contra la Droga y el Delito (ONUDD)</v>
      </c>
      <c r="HB159" t="str">
        <v>Oficina de Naciones Unidas para la Coordinación de Asuntos Humanitarios</v>
      </c>
      <c r="HC159" t="str">
        <v>Oficina del Alto Comisionado de las Naciones Unidas para los Derechos Humanos (ACNUDH)</v>
      </c>
      <c r="HD159" t="str">
        <v>ONU voluntarios</v>
      </c>
      <c r="HE159" t="str">
        <v>Opportunity International/AGAPE</v>
      </c>
      <c r="HF159" t="str">
        <v>Organización de Estados Iberoamericanos para la Educación, la Ciencia y la Cultura (OEI)</v>
      </c>
      <c r="HG159" t="str">
        <v>Organización de las Naciones Unidas para la Alimentación y la Agricultura (FAO)</v>
      </c>
      <c r="HH159" t="str">
        <v>Organización de las Naciones Unidas para la Educación, la Ciencia y la Cultura (UNESCO)</v>
      </c>
      <c r="HI159" t="str">
        <v>Organización Fuerza Internacional de Capellanía DDHH y DIH OFICA ICC</v>
      </c>
      <c r="HJ159" t="str">
        <v>Organización Internacional del Trabajo (OIT)</v>
      </c>
      <c r="HK159" t="str">
        <v>Organización Internacional para las Migraciones (OIM)</v>
      </c>
      <c r="HL159" t="str">
        <v>Organización Panamericana de la Salud/Organización Mundial de la Salud (OPS/OMS)</v>
      </c>
      <c r="HM159" t="str">
        <v>OXFAM</v>
      </c>
      <c r="HN159" t="str">
        <v>Parroquia Eclesiástica San Francisco</v>
      </c>
      <c r="HO159" t="str">
        <v>Parroquia Ntra Sra Asunción y Madre de los Migrantes</v>
      </c>
      <c r="HP159" t="str">
        <v>Pastoral de Movilidad Humana - Conferencia Episcopal Peruana</v>
      </c>
      <c r="HQ159" t="str">
        <v>Pastoral Social Cáritas</v>
      </c>
      <c r="HR159" t="str">
        <v>Patronato de Amparo Social de Tulcán</v>
      </c>
      <c r="HS159" t="str">
        <v>Peace for Development</v>
      </c>
      <c r="HT159" t="str">
        <v>Plan Internacional</v>
      </c>
      <c r="HU159" t="str">
        <v>Première Urgence Internationale</v>
      </c>
      <c r="HV159" t="str">
        <v>PROBONO Colombia</v>
      </c>
      <c r="HW159" t="str">
        <v>Progetto mondo mlal</v>
      </c>
      <c r="HX159" t="str">
        <v>Programa Conjunto de las Naciones Unidas sobre el VIH/SIDA (ONUSIDA)</v>
      </c>
      <c r="HY159" t="str">
        <v>Programa de las Naciones Unidas para el Desarrollo (PNUD)</v>
      </c>
      <c r="HZ159" t="str">
        <v>Programa de las Naciones Unidas para los Asentamientos Humanos (UN Habitat)</v>
      </c>
      <c r="IA159" t="str">
        <v>Programa de Soporte a la autoayuda de personas seropositivas</v>
      </c>
      <c r="IB159" t="str">
        <v>Programa Mundial de Alimentos (PMA)</v>
      </c>
      <c r="IC159" t="str">
        <v>Purik Huasi</v>
      </c>
      <c r="ID159" t="str">
        <v>Red con Migrantes y Refugiados</v>
      </c>
      <c r="IE159" t="str">
        <v>Red de Investigaciones Orientadas a la Solución de Problemas en Derechos Humanos</v>
      </c>
      <c r="IF159" t="str">
        <v>Red Internacional de Migración Scalabrini</v>
      </c>
      <c r="IG159" t="str">
        <v>Red Latinoamericana de Organizaciones no Gubernamentales de Personas con Discapacidad y sus Familias (RIADIS)</v>
      </c>
      <c r="IH159" t="str">
        <v>Red regioanal LGTBI+</v>
      </c>
      <c r="II159" t="str">
        <v>Renacer</v>
      </c>
      <c r="IJ159" t="str">
        <v>RET Internacional</v>
      </c>
      <c r="IK159" t="str">
        <v>Save the Children (SCI)</v>
      </c>
      <c r="IL159" t="str">
        <v>Sección Peruana de Amnistía Internacional</v>
      </c>
      <c r="IM159" t="str">
        <v>Semillas para la Democracia</v>
      </c>
      <c r="IN159" t="str">
        <v>Servicio Ecuménico para la Dignidad Humana</v>
      </c>
      <c r="IO159" t="str">
        <v>Servicio Jesuita a Migrantes (SJM)</v>
      </c>
      <c r="IP159" t="str">
        <v>Servicio Jesuita a Migrantes y Refugiados (SJMR)</v>
      </c>
      <c r="IQ159" t="str">
        <v>Servicio Jesuita a Refugiados (SJR)</v>
      </c>
      <c r="IR159" t="str">
        <v>Servicio Pastoral de Migrantes Nacional</v>
      </c>
      <c r="IS159" t="str">
        <v>Serviço Pastoral dos Migrantes do Nordeste</v>
      </c>
      <c r="IT159" t="str">
        <v>Sesame Workshop</v>
      </c>
      <c r="IU159" t="str">
        <v>Sociedad Bolivariana de Curaçao</v>
      </c>
      <c r="IV159" t="str">
        <v>Solidarites International/Premiere Urgence Internationale (Consorcio de SI y PUI)</v>
      </c>
      <c r="IW159" t="str">
        <v>Sparkassenstiftung für internationale Kooperation</v>
      </c>
      <c r="IX159" t="str">
        <v>Stichting Slachtofferhulp Curaçao</v>
      </c>
      <c r="IY159" t="str">
        <v>Swisscontact</v>
      </c>
      <c r="IZ159" t="str">
        <v>Tearfund</v>
      </c>
      <c r="JA159" t="str">
        <v>TECHO</v>
      </c>
      <c r="JB159" t="str">
        <v>Terre des Hommes Italy</v>
      </c>
      <c r="JC159" t="str">
        <v>Terre des Hommes Lausanne</v>
      </c>
      <c r="JD159" t="str">
        <v>Terre des Hommes Suisse</v>
      </c>
      <c r="JE159" t="str">
        <v>Universidad Católica del Uruguay (UCU)</v>
      </c>
      <c r="JF159" t="str">
        <v>Universidad de Buenos Aires (UBA)</v>
      </c>
      <c r="JG159" t="str">
        <v>UruVene</v>
      </c>
      <c r="JH159" t="str">
        <v>VenAruba Solidaria</v>
      </c>
      <c r="JI159" t="str">
        <v>VenEuropa</v>
      </c>
      <c r="JJ159" t="str">
        <v>Venezolanos en San Cristóbal</v>
      </c>
      <c r="JK159" t="str">
        <v>Vicaría de Pastoral Social Caritas</v>
      </c>
      <c r="JL159" t="str">
        <v>Vicariato apostólico de Esmeraldas – Nación de Paz (VAE)</v>
      </c>
      <c r="JM159" t="str">
        <v>Visión Mundial</v>
      </c>
      <c r="JN159" t="str">
        <v>War Child</v>
      </c>
      <c r="JO159" t="str">
        <v>We World GVC</v>
      </c>
      <c r="JP159" t="str">
        <v>World Council of Credit Unions</v>
      </c>
      <c r="JQ159" t="str">
        <v>ZOA</v>
      </c>
    </row>
    <row r="160" spans="1:277" x14ac:dyDescent="0.3">
      <c r="A160" s="37" t="s">
        <v>875</v>
      </c>
      <c r="B160" s="37" t="s">
        <v>876</v>
      </c>
      <c r="C160" s="37" t="s">
        <v>877</v>
      </c>
      <c r="D160" s="37"/>
      <c r="E160" s="37" t="s">
        <v>877</v>
      </c>
      <c r="F160" s="46" t="b">
        <v>0</v>
      </c>
      <c r="G160" s="46" t="s">
        <v>2167</v>
      </c>
      <c r="I160" t="str" cm="1">
        <f t="array" ref="I160:JQ160">TRANSPOSE(_xlfn._xlws.SORT(_xlfn._xlws.FILTER(Table3[Nombre],ISNUMBER(SEARCH(' Activity Sheet'!C161,Table3[Nombre])),"Not found"),,1))</f>
        <v>100% Diversidad y Derechos</v>
      </c>
      <c r="J160" t="str">
        <v>ABV - Asociación del Bien con la Vida</v>
      </c>
      <c r="K160" t="str">
        <v>ACAPS</v>
      </c>
      <c r="L160" t="str">
        <v>Acción contra el Hambre</v>
      </c>
      <c r="M160" t="str">
        <v>ACT Alianza</v>
      </c>
      <c r="N160" t="str">
        <v>ACTED</v>
      </c>
      <c r="O160" t="str">
        <v>Agencia Adventista de Desarollo y Recursos Asistenciales (ADRA)</v>
      </c>
      <c r="P160" t="str">
        <v>Agencia de Cooperación Alemana para el Desarrollo GIZ</v>
      </c>
      <c r="Q160" t="str">
        <v>AID FOR AIDS</v>
      </c>
      <c r="R160" t="str">
        <v>AIDS Healthcare Foundation</v>
      </c>
      <c r="S160" t="str">
        <v>Aldeas Infantiles SOS</v>
      </c>
      <c r="T160" t="str">
        <v>Alianza por la Solidaridad</v>
      </c>
      <c r="U160" t="str">
        <v>Alianza por Venezuela</v>
      </c>
      <c r="V160" t="str">
        <v>Alto Comisionado de las Naciones Unidas para los Refugiados (ACNUR)</v>
      </c>
      <c r="W160" t="str">
        <v>Asociación Aves</v>
      </c>
      <c r="X160" t="str">
        <v>Asociación Caritativa y Cultural Amigos do Noivo</v>
      </c>
      <c r="Y160" t="str">
        <v>Asociación Churún Merú</v>
      </c>
      <c r="Z160" t="str">
        <v>Asociación Civil de Chamos Venezolanos</v>
      </c>
      <c r="AA160" t="str">
        <v>Asociación Civil El Paso</v>
      </c>
      <c r="AB160" t="str">
        <v>Asociación Civil Venezolana en Paraguay</v>
      </c>
      <c r="AC160" t="str">
        <v>Asociación Construyendo Caminos de Esperanza Frente a la Injusticia, el Rechazo y el Olvido (CCEFIRO)</v>
      </c>
      <c r="AD160" t="str">
        <v>Asociación de Apoyo al Desarrollo - APOYAR</v>
      </c>
      <c r="AE160" t="str">
        <v>Asociacion de Jubilados y Pensionados Venezolanos en Argentina</v>
      </c>
      <c r="AF160" t="str">
        <v>Asociación de Psicólogos Venezolanos en Argentina</v>
      </c>
      <c r="AG160" t="str">
        <v>Asociación de venezolanos en la República argentina (ASOVEN)</v>
      </c>
      <c r="AH160" t="str">
        <v>Asociación educativa y caritativa Vale da Benção (AEBVB)</v>
      </c>
      <c r="AI160" t="str">
        <v>Asociación Idas y Vueltas</v>
      </c>
      <c r="AJ160" t="str">
        <v>Asociación ILLARI-AMANECER</v>
      </c>
      <c r="AK160" t="str">
        <v>Asociación Inmigrante Feliz</v>
      </c>
      <c r="AL160" t="str">
        <v>Asociación Manos Veneguayas</v>
      </c>
      <c r="AM160" t="str">
        <v>AsociacIón Misioneros de San Carlos Scalabrinianos</v>
      </c>
      <c r="AN160" t="str">
        <v>Asociación Mutual Israelita Argentina</v>
      </c>
      <c r="AO160" t="str">
        <v>Asociación Profamilia</v>
      </c>
      <c r="AP160" t="str">
        <v>Asociación Quinta Ola</v>
      </c>
      <c r="AQ160" t="str">
        <v>Asociación Solidaridad y Acción</v>
      </c>
      <c r="AR160" t="str">
        <v>Asociación Venezolana en Chile</v>
      </c>
      <c r="AS160" t="str">
        <v>Associação Hermanitos</v>
      </c>
      <c r="AT160" t="str">
        <v>Ayuda en Acción</v>
      </c>
      <c r="AU160" t="str">
        <v>Bethany Christian Services</v>
      </c>
      <c r="AV160" t="str">
        <v>Blumont</v>
      </c>
      <c r="AW160" t="str">
        <v>Capellanía de migrantes venezolanos de la diócesis de Lurín</v>
      </c>
      <c r="AX160" t="str">
        <v>CARE</v>
      </c>
      <c r="AY160" t="str">
        <v>Cáritas Alemania</v>
      </c>
      <c r="AZ160" t="str">
        <v>Cáritas Aruba</v>
      </c>
      <c r="BA160" t="str">
        <v>Cáritas Bolivia</v>
      </c>
      <c r="BB160" t="str">
        <v>Cáritas Brasil</v>
      </c>
      <c r="BC160" t="str">
        <v>Caritas Ecuador</v>
      </c>
      <c r="BD160" t="str">
        <v>Caritas Manaus</v>
      </c>
      <c r="BE160" t="str">
        <v>Caritas Parana</v>
      </c>
      <c r="BF160" t="str">
        <v>Cáritas Perú</v>
      </c>
      <c r="BG160" t="str">
        <v>Cáritas Rio de Janeiro</v>
      </c>
      <c r="BH160" t="str">
        <v>Cáritas São Paulo</v>
      </c>
      <c r="BI160" t="str">
        <v>Cáritas Suiza</v>
      </c>
      <c r="BJ160" t="str">
        <v>Cáritas Willemstad</v>
      </c>
      <c r="BK160" t="str">
        <v>Casa Cemisol</v>
      </c>
      <c r="BL160" t="str">
        <v>Casa Hogar San José</v>
      </c>
      <c r="BM160" t="str">
        <v>Casa Violeta</v>
      </c>
      <c r="BN160" t="str">
        <v>Centro de Atencion alMigrante (CAM)</v>
      </c>
      <c r="BO160" t="str">
        <v>Centro de Atencion Psicosocial (CAPS)</v>
      </c>
      <c r="BP160" t="str">
        <v>Centro de Defensa de los Derechos Humanos de Guarulhos (CCDH)</v>
      </c>
      <c r="BQ160" t="str">
        <v>Centro de Desarrollo y Autogestión</v>
      </c>
      <c r="BR160" t="str">
        <v>Centro de Estudios y Programas Integrados para el Desarrollo Sostenible (CIEDS)</v>
      </c>
      <c r="BS160" t="str">
        <v>Centro de Estudios y Solidaridad con América Latina (CESAL)</v>
      </c>
      <c r="BT160" t="str">
        <v>Centro de Migración y Derechos Humanos de la Diócesis de Roraima</v>
      </c>
      <c r="BU160" t="str">
        <v>Centro Familiar Familias Sin Fronteras – Fundación Familia Sin Fronteras</v>
      </c>
      <c r="BV160" t="str">
        <v>CESVI-Cooperazione e Sviluppo</v>
      </c>
      <c r="BW160" t="str">
        <v>ChildFund Internacional</v>
      </c>
      <c r="BX160" t="str">
        <v>CHS Alternativo</v>
      </c>
      <c r="BY160" t="str">
        <v>CIR - Conselho Indígena de Roraima</v>
      </c>
      <c r="BZ160" t="str">
        <v>Coletivo MOSAICO - Asociación del Movimiento Social, Ambiental, Interactivo, Cultural y Organizacional</v>
      </c>
      <c r="CA160" t="str">
        <v>COLVENZ</v>
      </c>
      <c r="CB160" t="str">
        <v>Comisión Argentina para Refugiados y Migrantes (CAREF)</v>
      </c>
      <c r="CC160" t="str">
        <v>Comité Internacional de la Cruz Roja</v>
      </c>
      <c r="CD160" t="str">
        <v>Comité Internacional de Rescate (IRC)</v>
      </c>
      <c r="CE160" t="str">
        <v>Comité Internacional para el Desarrollo de los Pueblos (CISP)</v>
      </c>
      <c r="CF160" t="str">
        <v>Comite permanente por la defensa de los derechos humanos (CDH)</v>
      </c>
      <c r="CG160" t="str">
        <v>Compasión internacional</v>
      </c>
      <c r="CH160" t="str">
        <v>Compassiva</v>
      </c>
      <c r="CI160" t="str">
        <v>Conozco mis derechos</v>
      </c>
      <c r="CJ160" t="str">
        <v>ConQuito</v>
      </c>
      <c r="CK160" t="str">
        <v>Consejo Danés para los Refugiados (DRC)</v>
      </c>
      <c r="CL160" t="str">
        <v>Consejo Interreligioso del Perú - Religiones por la Paz</v>
      </c>
      <c r="CM160" t="str">
        <v>Consejo Noruego para los Refugiados (NRC)</v>
      </c>
      <c r="CN160" t="str">
        <v>Consorcio de Org. Privadas de promoción al desarrollo de la micro y pequeña empresa</v>
      </c>
      <c r="CO160" t="str">
        <v>COOPI - Cooperación Internacional</v>
      </c>
      <c r="CP160" t="str">
        <v>Corporacion Minuto de Dios</v>
      </c>
      <c r="CQ160" t="str">
        <v>Corporación Opción Legal</v>
      </c>
      <c r="CR160" t="str">
        <v>Corporación para el Desarrollo de Emprendimiento y la Innovación Social</v>
      </c>
      <c r="CS160" t="str">
        <v>Cruz Roja Argentina</v>
      </c>
      <c r="CT160" t="str">
        <v>Cruz Roja Colombia</v>
      </c>
      <c r="CU160" t="str">
        <v>Cruz Roja Ecuador</v>
      </c>
      <c r="CV160" t="str">
        <v>Cruz Roja Española</v>
      </c>
      <c r="CW160" t="str">
        <v>Cruz Roja Panamá</v>
      </c>
      <c r="CX160" t="str">
        <v>Cruz Roja Paraguay</v>
      </c>
      <c r="CY160" t="str">
        <v>Cruz Roja Perú</v>
      </c>
      <c r="CZ160" t="str">
        <v>Cruz Roja Uruguay</v>
      </c>
      <c r="DA160" t="str">
        <v>Cuso Internacional</v>
      </c>
      <c r="DB160" t="str">
        <v>DCF (Danielle’s Children Fund)</v>
      </c>
      <c r="DC160" t="str">
        <v>Desarrollo Cooperativo Agrícola Internacional / Voluntarios en Asistencia Cooperativa en el Extranjero</v>
      </c>
      <c r="DD160" t="str">
        <v>Diakonie Katastrophenhilfe</v>
      </c>
      <c r="DE160" t="str">
        <v>Diálogo Diverso</v>
      </c>
      <c r="DF160" t="str">
        <v>Diáspora Venezolana en República Dominicana</v>
      </c>
      <c r="DG160" t="str">
        <v>Duendes y Ángeles Vinotinto República Dominicana</v>
      </c>
      <c r="DH160" t="str">
        <v>Embajadores internacionales de Canarinhos da Amazonia por la paz</v>
      </c>
      <c r="DI160" t="str">
        <v>Encuentros SJS (Servicio Jesuita de la Solidaridad)</v>
      </c>
      <c r="DJ160" t="str">
        <v>Ending Violence Against Migrants</v>
      </c>
      <c r="DK160" t="str">
        <v>Entidad de las Naciones Unidas para la Igualdad de Género y el Empoderamiento de las Mujeres</v>
      </c>
      <c r="DL160" t="str">
        <v>Famia Planea</v>
      </c>
      <c r="DM160" t="str">
        <v>Family Planning Association of Trinidad and Tobago</v>
      </c>
      <c r="DN160" t="str">
        <v>Federación de Mujeres de Sucumbíos</v>
      </c>
      <c r="DO160" t="str">
        <v>Federación Internacional de la Cruz Roja (FIRC)</v>
      </c>
      <c r="DP160" t="str">
        <v>Federación internacional humanitaria</v>
      </c>
      <c r="DQ160" t="str">
        <v>Federación Luterana Mundial</v>
      </c>
      <c r="DR160" t="str">
        <v>Fondo de las Naciones Unidas para la Infancia (UNICEF)</v>
      </c>
      <c r="DS160" t="str">
        <v>Fondo de Población de las Naciones Unidas (UNFPA)</v>
      </c>
      <c r="DT160" t="str">
        <v>Fondo Ecuatoriano Populorum Progressio</v>
      </c>
      <c r="DU160" t="str">
        <v>Foro de Israel para la Ayuda Humanitaria Internacional (IsraAID)</v>
      </c>
      <c r="DV160" t="str">
        <v>Foro de la Sociedad Civil en Salud (ForoSalud)</v>
      </c>
      <c r="DW160" t="str">
        <v>Foro Salud Callao</v>
      </c>
      <c r="DX160" t="str">
        <v>Fraternidade Sem Fronteiras</v>
      </c>
      <c r="DY160" t="str">
        <v>Fundación “Project Hope of Colombia”</v>
      </c>
      <c r="DZ160" t="str">
        <v>Fundación Alas de Colibrí</v>
      </c>
      <c r="EA160" t="str">
        <v>Fundación Americares</v>
      </c>
      <c r="EB160" t="str">
        <v>Fundación AVSI</v>
      </c>
      <c r="EC160" t="str">
        <v>Fundación Baylor Colombia</v>
      </c>
      <c r="ED160" t="str">
        <v>Fundación Casa de Refugio Matilde</v>
      </c>
      <c r="EE160" t="str">
        <v>Fundación Colonia de Venezuela en República Dominicana (FUNCOVERD)</v>
      </c>
      <c r="EF160" t="str">
        <v>Fundación Comisión Católica Argentina de Migraciones (FCCAM)</v>
      </c>
      <c r="EG160" t="str">
        <v>Fundación CRISFE</v>
      </c>
      <c r="EH160" t="str">
        <v>Fundación de Ayuda Social de Las Iglesias Cristianas</v>
      </c>
      <c r="EI160" t="str">
        <v>Fundación de Ayuda Social de las Iglesias Cristianas (FASIC)</v>
      </c>
      <c r="EJ160" t="str">
        <v>Fundación de Emigrantes Venezolanos (FEV)</v>
      </c>
      <c r="EK160" t="str">
        <v>Fundación de las Americas (FUDELA)</v>
      </c>
      <c r="EL160" t="str">
        <v>Fundación Educativa Rada</v>
      </c>
      <c r="EM160" t="str">
        <v>Fundación Equidad</v>
      </c>
      <c r="EN160" t="str">
        <v>Fundación Halü Bienestar Humano (HALU)</v>
      </c>
      <c r="EO160" t="str">
        <v>Fundación Huésped</v>
      </c>
      <c r="EP160" t="str">
        <v>Fundación Human Rights Caribbean (HRC)</v>
      </c>
      <c r="EQ160" t="str">
        <v>Fundación Las Golondrinas</v>
      </c>
      <c r="ER160" t="str">
        <v>Fundación Manos Abiertas</v>
      </c>
      <c r="ES160" t="str">
        <v>Fundación Mi Sangre</v>
      </c>
      <c r="ET160" t="str">
        <v>Fundación Nuestros Jóvenes</v>
      </c>
      <c r="EU160" t="str">
        <v>Fundacion pa Hende Muhe den Dificultad (FHMD)</v>
      </c>
      <c r="EV160" t="str">
        <v>Fundación Pan de Vida</v>
      </c>
      <c r="EW160" t="str">
        <v>Fundación Panamericana de Desarrollo</v>
      </c>
      <c r="EX160" t="str">
        <v>Fundación Panamericana para el Desarrollo (FUPAD)</v>
      </c>
      <c r="EY160" t="str">
        <v>Fundación para Asistencia a las Víctimas</v>
      </c>
      <c r="EZ160" t="str">
        <v>Fundación para la Integración y el Desarrollo de América Latina (FIDAL)</v>
      </c>
      <c r="FA160" t="str">
        <v>Fundación Salú pa Tur</v>
      </c>
      <c r="FB160" t="str">
        <v>Fundación Scalabrini Bolivia</v>
      </c>
      <c r="FC160" t="str">
        <v>Fundacion Scalabrini Chile</v>
      </c>
      <c r="FD160" t="str">
        <v>Fundación SES</v>
      </c>
      <c r="FE160" t="str">
        <v>Fundación Solidaria Trabajo para un Hermano</v>
      </c>
      <c r="FF160" t="str">
        <v>Fundación Stima</v>
      </c>
      <c r="FG160" t="str">
        <v>Fundación Takuna</v>
      </c>
      <c r="FH160" t="str">
        <v>Fundación Tarabita</v>
      </c>
      <c r="FI160" t="str">
        <v>Fundación Venex Curacao</v>
      </c>
      <c r="FJ160" t="str">
        <v>Globalizate Radio</v>
      </c>
      <c r="FK160" t="str">
        <v>GOAL</v>
      </c>
      <c r="FL160" t="str">
        <v>Heartland Alliance International (HAI)</v>
      </c>
      <c r="FM160" t="str">
        <v>HELVETAS Swiss Intercooperation</v>
      </c>
      <c r="FN160" t="str">
        <v>Hermanos Salesianas</v>
      </c>
      <c r="FO160" t="str">
        <v>HIAS</v>
      </c>
      <c r="FP160" t="str">
        <v>Hogar de Cristo</v>
      </c>
      <c r="FQ160" t="str">
        <v>Hogar de Nazareth</v>
      </c>
      <c r="FR160" t="str">
        <v>Human Rights Defence Curaçao</v>
      </c>
      <c r="FS160" t="str">
        <v>Humanity &amp; Inclusion</v>
      </c>
      <c r="FT160" t="str">
        <v>Humans Analytic</v>
      </c>
      <c r="FU160" t="str">
        <v>IEB - Instituto Internacional de Educação do Brasil</v>
      </c>
      <c r="FV160" t="str">
        <v>iMMAP</v>
      </c>
      <c r="FW160" t="str">
        <v>IMPACT Initiatives (REACH)</v>
      </c>
      <c r="FX160" t="str">
        <v>Institute of Natural and Cultural Heritage (IPANC)</v>
      </c>
      <c r="FY160" t="str">
        <v>Instituto de Democracia y Derechos Humanos</v>
      </c>
      <c r="FZ160" t="str">
        <v>Instituto de maná</v>
      </c>
      <c r="GA160" t="str">
        <v>Instituto de Promoción del Desarrollo Solidario</v>
      </c>
      <c r="GB160" t="str">
        <v>Instituto Dominicano de Desarrollo Integral</v>
      </c>
      <c r="GC160" t="str">
        <v>Instituto Félix Guattari</v>
      </c>
      <c r="GD160" t="str">
        <v>Instituto Nice</v>
      </c>
      <c r="GE160" t="str">
        <v>Instituto para las Migraciones y Derechos Humanos (IMDH)</v>
      </c>
      <c r="GF160" t="str">
        <v>Instituto Pirilampos - Grupo de visitas y acciones voluntarias en Roraima</v>
      </c>
      <c r="GG160" t="str">
        <v>INTERSOS</v>
      </c>
      <c r="GH160" t="str">
        <v>IPANC</v>
      </c>
      <c r="GI160" t="str">
        <v>Kimirina Coorporation</v>
      </c>
      <c r="GJ160" t="str">
        <v>La Bolsa del Samaritano</v>
      </c>
      <c r="GK160" t="str">
        <v>Lutheran World Relief</v>
      </c>
      <c r="GL160" t="str">
        <v>Malteser International</v>
      </c>
      <c r="GM160" t="str">
        <v>Más Igualdad Perú</v>
      </c>
      <c r="GN160" t="str">
        <v>MedGlobal</v>
      </c>
      <c r="GO160" t="str">
        <v>Medical Teams International</v>
      </c>
      <c r="GP160" t="str">
        <v>Médicos del Mundo</v>
      </c>
      <c r="GQ160" t="str">
        <v>Mercy Corps</v>
      </c>
      <c r="GR160" t="str">
        <v>Migrantes, Refugiados y Argentinos Emprendedores Sociales (MIRARES)</v>
      </c>
      <c r="GS160" t="str">
        <v>Mision Scalabriniana - Ecuador</v>
      </c>
      <c r="GT160" t="str">
        <v>Missão Paz</v>
      </c>
      <c r="GU160" t="str">
        <v>Movimiento de Mujeres de El Oro</v>
      </c>
      <c r="GV160" t="str">
        <v>Movimiento LGBT+ Brasil</v>
      </c>
      <c r="GW160" t="str">
        <v>Museu A CASA</v>
      </c>
      <c r="GX160" t="str">
        <v>Nueva organización</v>
      </c>
      <c r="GY160" t="str">
        <v>Oficina de la Coordinadora Residente UN</v>
      </c>
      <c r="GZ160" t="str">
        <v>Oficina de las Naciones Unidas de Servicios para Proyectos (UNOPS)</v>
      </c>
      <c r="HA160" t="str">
        <v>Oficina de Naciones Unidas contra la Droga y el Delito (ONUDD)</v>
      </c>
      <c r="HB160" t="str">
        <v>Oficina de Naciones Unidas para la Coordinación de Asuntos Humanitarios</v>
      </c>
      <c r="HC160" t="str">
        <v>Oficina del Alto Comisionado de las Naciones Unidas para los Derechos Humanos (ACNUDH)</v>
      </c>
      <c r="HD160" t="str">
        <v>ONU voluntarios</v>
      </c>
      <c r="HE160" t="str">
        <v>Opportunity International/AGAPE</v>
      </c>
      <c r="HF160" t="str">
        <v>Organización de Estados Iberoamericanos para la Educación, la Ciencia y la Cultura (OEI)</v>
      </c>
      <c r="HG160" t="str">
        <v>Organización de las Naciones Unidas para la Alimentación y la Agricultura (FAO)</v>
      </c>
      <c r="HH160" t="str">
        <v>Organización de las Naciones Unidas para la Educación, la Ciencia y la Cultura (UNESCO)</v>
      </c>
      <c r="HI160" t="str">
        <v>Organización Fuerza Internacional de Capellanía DDHH y DIH OFICA ICC</v>
      </c>
      <c r="HJ160" t="str">
        <v>Organización Internacional del Trabajo (OIT)</v>
      </c>
      <c r="HK160" t="str">
        <v>Organización Internacional para las Migraciones (OIM)</v>
      </c>
      <c r="HL160" t="str">
        <v>Organización Panamericana de la Salud/Organización Mundial de la Salud (OPS/OMS)</v>
      </c>
      <c r="HM160" t="str">
        <v>OXFAM</v>
      </c>
      <c r="HN160" t="str">
        <v>Parroquia Eclesiástica San Francisco</v>
      </c>
      <c r="HO160" t="str">
        <v>Parroquia Ntra Sra Asunción y Madre de los Migrantes</v>
      </c>
      <c r="HP160" t="str">
        <v>Pastoral de Movilidad Humana - Conferencia Episcopal Peruana</v>
      </c>
      <c r="HQ160" t="str">
        <v>Pastoral Social Cáritas</v>
      </c>
      <c r="HR160" t="str">
        <v>Patronato de Amparo Social de Tulcán</v>
      </c>
      <c r="HS160" t="str">
        <v>Peace for Development</v>
      </c>
      <c r="HT160" t="str">
        <v>Plan Internacional</v>
      </c>
      <c r="HU160" t="str">
        <v>Première Urgence Internationale</v>
      </c>
      <c r="HV160" t="str">
        <v>PROBONO Colombia</v>
      </c>
      <c r="HW160" t="str">
        <v>Progetto mondo mlal</v>
      </c>
      <c r="HX160" t="str">
        <v>Programa Conjunto de las Naciones Unidas sobre el VIH/SIDA (ONUSIDA)</v>
      </c>
      <c r="HY160" t="str">
        <v>Programa de las Naciones Unidas para el Desarrollo (PNUD)</v>
      </c>
      <c r="HZ160" t="str">
        <v>Programa de las Naciones Unidas para los Asentamientos Humanos (UN Habitat)</v>
      </c>
      <c r="IA160" t="str">
        <v>Programa de Soporte a la autoayuda de personas seropositivas</v>
      </c>
      <c r="IB160" t="str">
        <v>Programa Mundial de Alimentos (PMA)</v>
      </c>
      <c r="IC160" t="str">
        <v>Purik Huasi</v>
      </c>
      <c r="ID160" t="str">
        <v>Red con Migrantes y Refugiados</v>
      </c>
      <c r="IE160" t="str">
        <v>Red de Investigaciones Orientadas a la Solución de Problemas en Derechos Humanos</v>
      </c>
      <c r="IF160" t="str">
        <v>Red Internacional de Migración Scalabrini</v>
      </c>
      <c r="IG160" t="str">
        <v>Red Latinoamericana de Organizaciones no Gubernamentales de Personas con Discapacidad y sus Familias (RIADIS)</v>
      </c>
      <c r="IH160" t="str">
        <v>Red regioanal LGTBI+</v>
      </c>
      <c r="II160" t="str">
        <v>Renacer</v>
      </c>
      <c r="IJ160" t="str">
        <v>RET Internacional</v>
      </c>
      <c r="IK160" t="str">
        <v>Save the Children (SCI)</v>
      </c>
      <c r="IL160" t="str">
        <v>Sección Peruana de Amnistía Internacional</v>
      </c>
      <c r="IM160" t="str">
        <v>Semillas para la Democracia</v>
      </c>
      <c r="IN160" t="str">
        <v>Servicio Ecuménico para la Dignidad Humana</v>
      </c>
      <c r="IO160" t="str">
        <v>Servicio Jesuita a Migrantes (SJM)</v>
      </c>
      <c r="IP160" t="str">
        <v>Servicio Jesuita a Migrantes y Refugiados (SJMR)</v>
      </c>
      <c r="IQ160" t="str">
        <v>Servicio Jesuita a Refugiados (SJR)</v>
      </c>
      <c r="IR160" t="str">
        <v>Servicio Pastoral de Migrantes Nacional</v>
      </c>
      <c r="IS160" t="str">
        <v>Serviço Pastoral dos Migrantes do Nordeste</v>
      </c>
      <c r="IT160" t="str">
        <v>Sesame Workshop</v>
      </c>
      <c r="IU160" t="str">
        <v>Sociedad Bolivariana de Curaçao</v>
      </c>
      <c r="IV160" t="str">
        <v>Solidarites International/Premiere Urgence Internationale (Consorcio de SI y PUI)</v>
      </c>
      <c r="IW160" t="str">
        <v>Sparkassenstiftung für internationale Kooperation</v>
      </c>
      <c r="IX160" t="str">
        <v>Stichting Slachtofferhulp Curaçao</v>
      </c>
      <c r="IY160" t="str">
        <v>Swisscontact</v>
      </c>
      <c r="IZ160" t="str">
        <v>Tearfund</v>
      </c>
      <c r="JA160" t="str">
        <v>TECHO</v>
      </c>
      <c r="JB160" t="str">
        <v>Terre des Hommes Italy</v>
      </c>
      <c r="JC160" t="str">
        <v>Terre des Hommes Lausanne</v>
      </c>
      <c r="JD160" t="str">
        <v>Terre des Hommes Suisse</v>
      </c>
      <c r="JE160" t="str">
        <v>Universidad Católica del Uruguay (UCU)</v>
      </c>
      <c r="JF160" t="str">
        <v>Universidad de Buenos Aires (UBA)</v>
      </c>
      <c r="JG160" t="str">
        <v>UruVene</v>
      </c>
      <c r="JH160" t="str">
        <v>VenAruba Solidaria</v>
      </c>
      <c r="JI160" t="str">
        <v>VenEuropa</v>
      </c>
      <c r="JJ160" t="str">
        <v>Venezolanos en San Cristóbal</v>
      </c>
      <c r="JK160" t="str">
        <v>Vicaría de Pastoral Social Caritas</v>
      </c>
      <c r="JL160" t="str">
        <v>Vicariato apostólico de Esmeraldas – Nación de Paz (VAE)</v>
      </c>
      <c r="JM160" t="str">
        <v>Visión Mundial</v>
      </c>
      <c r="JN160" t="str">
        <v>War Child</v>
      </c>
      <c r="JO160" t="str">
        <v>We World GVC</v>
      </c>
      <c r="JP160" t="str">
        <v>World Council of Credit Unions</v>
      </c>
      <c r="JQ160" t="str">
        <v>ZOA</v>
      </c>
    </row>
    <row r="161" spans="1:277" ht="28.8" x14ac:dyDescent="0.3">
      <c r="A161" s="37" t="s">
        <v>680</v>
      </c>
      <c r="B161" s="37" t="s">
        <v>681</v>
      </c>
      <c r="C161" s="37" t="s">
        <v>681</v>
      </c>
      <c r="D161" s="37"/>
      <c r="E161" s="37" t="s">
        <v>681</v>
      </c>
      <c r="F161" s="46" t="b">
        <v>0</v>
      </c>
      <c r="G161" s="46" t="s">
        <v>2167</v>
      </c>
      <c r="I161" t="str" cm="1">
        <f t="array" ref="I161:JQ161">TRANSPOSE(_xlfn._xlws.SORT(_xlfn._xlws.FILTER(Table3[Nombre],ISNUMBER(SEARCH(' Activity Sheet'!C162,Table3[Nombre])),"Not found"),,1))</f>
        <v>100% Diversidad y Derechos</v>
      </c>
      <c r="J161" t="str">
        <v>ABV - Asociación del Bien con la Vida</v>
      </c>
      <c r="K161" t="str">
        <v>ACAPS</v>
      </c>
      <c r="L161" t="str">
        <v>Acción contra el Hambre</v>
      </c>
      <c r="M161" t="str">
        <v>ACT Alianza</v>
      </c>
      <c r="N161" t="str">
        <v>ACTED</v>
      </c>
      <c r="O161" t="str">
        <v>Agencia Adventista de Desarollo y Recursos Asistenciales (ADRA)</v>
      </c>
      <c r="P161" t="str">
        <v>Agencia de Cooperación Alemana para el Desarrollo GIZ</v>
      </c>
      <c r="Q161" t="str">
        <v>AID FOR AIDS</v>
      </c>
      <c r="R161" t="str">
        <v>AIDS Healthcare Foundation</v>
      </c>
      <c r="S161" t="str">
        <v>Aldeas Infantiles SOS</v>
      </c>
      <c r="T161" t="str">
        <v>Alianza por la Solidaridad</v>
      </c>
      <c r="U161" t="str">
        <v>Alianza por Venezuela</v>
      </c>
      <c r="V161" t="str">
        <v>Alto Comisionado de las Naciones Unidas para los Refugiados (ACNUR)</v>
      </c>
      <c r="W161" t="str">
        <v>Asociación Aves</v>
      </c>
      <c r="X161" t="str">
        <v>Asociación Caritativa y Cultural Amigos do Noivo</v>
      </c>
      <c r="Y161" t="str">
        <v>Asociación Churún Merú</v>
      </c>
      <c r="Z161" t="str">
        <v>Asociación Civil de Chamos Venezolanos</v>
      </c>
      <c r="AA161" t="str">
        <v>Asociación Civil El Paso</v>
      </c>
      <c r="AB161" t="str">
        <v>Asociación Civil Venezolana en Paraguay</v>
      </c>
      <c r="AC161" t="str">
        <v>Asociación Construyendo Caminos de Esperanza Frente a la Injusticia, el Rechazo y el Olvido (CCEFIRO)</v>
      </c>
      <c r="AD161" t="str">
        <v>Asociación de Apoyo al Desarrollo - APOYAR</v>
      </c>
      <c r="AE161" t="str">
        <v>Asociacion de Jubilados y Pensionados Venezolanos en Argentina</v>
      </c>
      <c r="AF161" t="str">
        <v>Asociación de Psicólogos Venezolanos en Argentina</v>
      </c>
      <c r="AG161" t="str">
        <v>Asociación de venezolanos en la República argentina (ASOVEN)</v>
      </c>
      <c r="AH161" t="str">
        <v>Asociación educativa y caritativa Vale da Benção (AEBVB)</v>
      </c>
      <c r="AI161" t="str">
        <v>Asociación Idas y Vueltas</v>
      </c>
      <c r="AJ161" t="str">
        <v>Asociación ILLARI-AMANECER</v>
      </c>
      <c r="AK161" t="str">
        <v>Asociación Inmigrante Feliz</v>
      </c>
      <c r="AL161" t="str">
        <v>Asociación Manos Veneguayas</v>
      </c>
      <c r="AM161" t="str">
        <v>AsociacIón Misioneros de San Carlos Scalabrinianos</v>
      </c>
      <c r="AN161" t="str">
        <v>Asociación Mutual Israelita Argentina</v>
      </c>
      <c r="AO161" t="str">
        <v>Asociación Profamilia</v>
      </c>
      <c r="AP161" t="str">
        <v>Asociación Quinta Ola</v>
      </c>
      <c r="AQ161" t="str">
        <v>Asociación Solidaridad y Acción</v>
      </c>
      <c r="AR161" t="str">
        <v>Asociación Venezolana en Chile</v>
      </c>
      <c r="AS161" t="str">
        <v>Associação Hermanitos</v>
      </c>
      <c r="AT161" t="str">
        <v>Ayuda en Acción</v>
      </c>
      <c r="AU161" t="str">
        <v>Bethany Christian Services</v>
      </c>
      <c r="AV161" t="str">
        <v>Blumont</v>
      </c>
      <c r="AW161" t="str">
        <v>Capellanía de migrantes venezolanos de la diócesis de Lurín</v>
      </c>
      <c r="AX161" t="str">
        <v>CARE</v>
      </c>
      <c r="AY161" t="str">
        <v>Cáritas Alemania</v>
      </c>
      <c r="AZ161" t="str">
        <v>Cáritas Aruba</v>
      </c>
      <c r="BA161" t="str">
        <v>Cáritas Bolivia</v>
      </c>
      <c r="BB161" t="str">
        <v>Cáritas Brasil</v>
      </c>
      <c r="BC161" t="str">
        <v>Caritas Ecuador</v>
      </c>
      <c r="BD161" t="str">
        <v>Caritas Manaus</v>
      </c>
      <c r="BE161" t="str">
        <v>Caritas Parana</v>
      </c>
      <c r="BF161" t="str">
        <v>Cáritas Perú</v>
      </c>
      <c r="BG161" t="str">
        <v>Cáritas Rio de Janeiro</v>
      </c>
      <c r="BH161" t="str">
        <v>Cáritas São Paulo</v>
      </c>
      <c r="BI161" t="str">
        <v>Cáritas Suiza</v>
      </c>
      <c r="BJ161" t="str">
        <v>Cáritas Willemstad</v>
      </c>
      <c r="BK161" t="str">
        <v>Casa Cemisol</v>
      </c>
      <c r="BL161" t="str">
        <v>Casa Hogar San José</v>
      </c>
      <c r="BM161" t="str">
        <v>Casa Violeta</v>
      </c>
      <c r="BN161" t="str">
        <v>Centro de Atencion alMigrante (CAM)</v>
      </c>
      <c r="BO161" t="str">
        <v>Centro de Atencion Psicosocial (CAPS)</v>
      </c>
      <c r="BP161" t="str">
        <v>Centro de Defensa de los Derechos Humanos de Guarulhos (CCDH)</v>
      </c>
      <c r="BQ161" t="str">
        <v>Centro de Desarrollo y Autogestión</v>
      </c>
      <c r="BR161" t="str">
        <v>Centro de Estudios y Programas Integrados para el Desarrollo Sostenible (CIEDS)</v>
      </c>
      <c r="BS161" t="str">
        <v>Centro de Estudios y Solidaridad con América Latina (CESAL)</v>
      </c>
      <c r="BT161" t="str">
        <v>Centro de Migración y Derechos Humanos de la Diócesis de Roraima</v>
      </c>
      <c r="BU161" t="str">
        <v>Centro Familiar Familias Sin Fronteras – Fundación Familia Sin Fronteras</v>
      </c>
      <c r="BV161" t="str">
        <v>CESVI-Cooperazione e Sviluppo</v>
      </c>
      <c r="BW161" t="str">
        <v>ChildFund Internacional</v>
      </c>
      <c r="BX161" t="str">
        <v>CHS Alternativo</v>
      </c>
      <c r="BY161" t="str">
        <v>CIR - Conselho Indígena de Roraima</v>
      </c>
      <c r="BZ161" t="str">
        <v>Coletivo MOSAICO - Asociación del Movimiento Social, Ambiental, Interactivo, Cultural y Organizacional</v>
      </c>
      <c r="CA161" t="str">
        <v>COLVENZ</v>
      </c>
      <c r="CB161" t="str">
        <v>Comisión Argentina para Refugiados y Migrantes (CAREF)</v>
      </c>
      <c r="CC161" t="str">
        <v>Comité Internacional de la Cruz Roja</v>
      </c>
      <c r="CD161" t="str">
        <v>Comité Internacional de Rescate (IRC)</v>
      </c>
      <c r="CE161" t="str">
        <v>Comité Internacional para el Desarrollo de los Pueblos (CISP)</v>
      </c>
      <c r="CF161" t="str">
        <v>Comite permanente por la defensa de los derechos humanos (CDH)</v>
      </c>
      <c r="CG161" t="str">
        <v>Compasión internacional</v>
      </c>
      <c r="CH161" t="str">
        <v>Compassiva</v>
      </c>
      <c r="CI161" t="str">
        <v>Conozco mis derechos</v>
      </c>
      <c r="CJ161" t="str">
        <v>ConQuito</v>
      </c>
      <c r="CK161" t="str">
        <v>Consejo Danés para los Refugiados (DRC)</v>
      </c>
      <c r="CL161" t="str">
        <v>Consejo Interreligioso del Perú - Religiones por la Paz</v>
      </c>
      <c r="CM161" t="str">
        <v>Consejo Noruego para los Refugiados (NRC)</v>
      </c>
      <c r="CN161" t="str">
        <v>Consorcio de Org. Privadas de promoción al desarrollo de la micro y pequeña empresa</v>
      </c>
      <c r="CO161" t="str">
        <v>COOPI - Cooperación Internacional</v>
      </c>
      <c r="CP161" t="str">
        <v>Corporacion Minuto de Dios</v>
      </c>
      <c r="CQ161" t="str">
        <v>Corporación Opción Legal</v>
      </c>
      <c r="CR161" t="str">
        <v>Corporación para el Desarrollo de Emprendimiento y la Innovación Social</v>
      </c>
      <c r="CS161" t="str">
        <v>Cruz Roja Argentina</v>
      </c>
      <c r="CT161" t="str">
        <v>Cruz Roja Colombia</v>
      </c>
      <c r="CU161" t="str">
        <v>Cruz Roja Ecuador</v>
      </c>
      <c r="CV161" t="str">
        <v>Cruz Roja Española</v>
      </c>
      <c r="CW161" t="str">
        <v>Cruz Roja Panamá</v>
      </c>
      <c r="CX161" t="str">
        <v>Cruz Roja Paraguay</v>
      </c>
      <c r="CY161" t="str">
        <v>Cruz Roja Perú</v>
      </c>
      <c r="CZ161" t="str">
        <v>Cruz Roja Uruguay</v>
      </c>
      <c r="DA161" t="str">
        <v>Cuso Internacional</v>
      </c>
      <c r="DB161" t="str">
        <v>DCF (Danielle’s Children Fund)</v>
      </c>
      <c r="DC161" t="str">
        <v>Desarrollo Cooperativo Agrícola Internacional / Voluntarios en Asistencia Cooperativa en el Extranjero</v>
      </c>
      <c r="DD161" t="str">
        <v>Diakonie Katastrophenhilfe</v>
      </c>
      <c r="DE161" t="str">
        <v>Diálogo Diverso</v>
      </c>
      <c r="DF161" t="str">
        <v>Diáspora Venezolana en República Dominicana</v>
      </c>
      <c r="DG161" t="str">
        <v>Duendes y Ángeles Vinotinto República Dominicana</v>
      </c>
      <c r="DH161" t="str">
        <v>Embajadores internacionales de Canarinhos da Amazonia por la paz</v>
      </c>
      <c r="DI161" t="str">
        <v>Encuentros SJS (Servicio Jesuita de la Solidaridad)</v>
      </c>
      <c r="DJ161" t="str">
        <v>Ending Violence Against Migrants</v>
      </c>
      <c r="DK161" t="str">
        <v>Entidad de las Naciones Unidas para la Igualdad de Género y el Empoderamiento de las Mujeres</v>
      </c>
      <c r="DL161" t="str">
        <v>Famia Planea</v>
      </c>
      <c r="DM161" t="str">
        <v>Family Planning Association of Trinidad and Tobago</v>
      </c>
      <c r="DN161" t="str">
        <v>Federación de Mujeres de Sucumbíos</v>
      </c>
      <c r="DO161" t="str">
        <v>Federación Internacional de la Cruz Roja (FIRC)</v>
      </c>
      <c r="DP161" t="str">
        <v>Federación internacional humanitaria</v>
      </c>
      <c r="DQ161" t="str">
        <v>Federación Luterana Mundial</v>
      </c>
      <c r="DR161" t="str">
        <v>Fondo de las Naciones Unidas para la Infancia (UNICEF)</v>
      </c>
      <c r="DS161" t="str">
        <v>Fondo de Población de las Naciones Unidas (UNFPA)</v>
      </c>
      <c r="DT161" t="str">
        <v>Fondo Ecuatoriano Populorum Progressio</v>
      </c>
      <c r="DU161" t="str">
        <v>Foro de Israel para la Ayuda Humanitaria Internacional (IsraAID)</v>
      </c>
      <c r="DV161" t="str">
        <v>Foro de la Sociedad Civil en Salud (ForoSalud)</v>
      </c>
      <c r="DW161" t="str">
        <v>Foro Salud Callao</v>
      </c>
      <c r="DX161" t="str">
        <v>Fraternidade Sem Fronteiras</v>
      </c>
      <c r="DY161" t="str">
        <v>Fundación “Project Hope of Colombia”</v>
      </c>
      <c r="DZ161" t="str">
        <v>Fundación Alas de Colibrí</v>
      </c>
      <c r="EA161" t="str">
        <v>Fundación Americares</v>
      </c>
      <c r="EB161" t="str">
        <v>Fundación AVSI</v>
      </c>
      <c r="EC161" t="str">
        <v>Fundación Baylor Colombia</v>
      </c>
      <c r="ED161" t="str">
        <v>Fundación Casa de Refugio Matilde</v>
      </c>
      <c r="EE161" t="str">
        <v>Fundación Colonia de Venezuela en República Dominicana (FUNCOVERD)</v>
      </c>
      <c r="EF161" t="str">
        <v>Fundación Comisión Católica Argentina de Migraciones (FCCAM)</v>
      </c>
      <c r="EG161" t="str">
        <v>Fundación CRISFE</v>
      </c>
      <c r="EH161" t="str">
        <v>Fundación de Ayuda Social de Las Iglesias Cristianas</v>
      </c>
      <c r="EI161" t="str">
        <v>Fundación de Ayuda Social de las Iglesias Cristianas (FASIC)</v>
      </c>
      <c r="EJ161" t="str">
        <v>Fundación de Emigrantes Venezolanos (FEV)</v>
      </c>
      <c r="EK161" t="str">
        <v>Fundación de las Americas (FUDELA)</v>
      </c>
      <c r="EL161" t="str">
        <v>Fundación Educativa Rada</v>
      </c>
      <c r="EM161" t="str">
        <v>Fundación Equidad</v>
      </c>
      <c r="EN161" t="str">
        <v>Fundación Halü Bienestar Humano (HALU)</v>
      </c>
      <c r="EO161" t="str">
        <v>Fundación Huésped</v>
      </c>
      <c r="EP161" t="str">
        <v>Fundación Human Rights Caribbean (HRC)</v>
      </c>
      <c r="EQ161" t="str">
        <v>Fundación Las Golondrinas</v>
      </c>
      <c r="ER161" t="str">
        <v>Fundación Manos Abiertas</v>
      </c>
      <c r="ES161" t="str">
        <v>Fundación Mi Sangre</v>
      </c>
      <c r="ET161" t="str">
        <v>Fundación Nuestros Jóvenes</v>
      </c>
      <c r="EU161" t="str">
        <v>Fundacion pa Hende Muhe den Dificultad (FHMD)</v>
      </c>
      <c r="EV161" t="str">
        <v>Fundación Pan de Vida</v>
      </c>
      <c r="EW161" t="str">
        <v>Fundación Panamericana de Desarrollo</v>
      </c>
      <c r="EX161" t="str">
        <v>Fundación Panamericana para el Desarrollo (FUPAD)</v>
      </c>
      <c r="EY161" t="str">
        <v>Fundación para Asistencia a las Víctimas</v>
      </c>
      <c r="EZ161" t="str">
        <v>Fundación para la Integración y el Desarrollo de América Latina (FIDAL)</v>
      </c>
      <c r="FA161" t="str">
        <v>Fundación Salú pa Tur</v>
      </c>
      <c r="FB161" t="str">
        <v>Fundación Scalabrini Bolivia</v>
      </c>
      <c r="FC161" t="str">
        <v>Fundacion Scalabrini Chile</v>
      </c>
      <c r="FD161" t="str">
        <v>Fundación SES</v>
      </c>
      <c r="FE161" t="str">
        <v>Fundación Solidaria Trabajo para un Hermano</v>
      </c>
      <c r="FF161" t="str">
        <v>Fundación Stima</v>
      </c>
      <c r="FG161" t="str">
        <v>Fundación Takuna</v>
      </c>
      <c r="FH161" t="str">
        <v>Fundación Tarabita</v>
      </c>
      <c r="FI161" t="str">
        <v>Fundación Venex Curacao</v>
      </c>
      <c r="FJ161" t="str">
        <v>Globalizate Radio</v>
      </c>
      <c r="FK161" t="str">
        <v>GOAL</v>
      </c>
      <c r="FL161" t="str">
        <v>Heartland Alliance International (HAI)</v>
      </c>
      <c r="FM161" t="str">
        <v>HELVETAS Swiss Intercooperation</v>
      </c>
      <c r="FN161" t="str">
        <v>Hermanos Salesianas</v>
      </c>
      <c r="FO161" t="str">
        <v>HIAS</v>
      </c>
      <c r="FP161" t="str">
        <v>Hogar de Cristo</v>
      </c>
      <c r="FQ161" t="str">
        <v>Hogar de Nazareth</v>
      </c>
      <c r="FR161" t="str">
        <v>Human Rights Defence Curaçao</v>
      </c>
      <c r="FS161" t="str">
        <v>Humanity &amp; Inclusion</v>
      </c>
      <c r="FT161" t="str">
        <v>Humans Analytic</v>
      </c>
      <c r="FU161" t="str">
        <v>IEB - Instituto Internacional de Educação do Brasil</v>
      </c>
      <c r="FV161" t="str">
        <v>iMMAP</v>
      </c>
      <c r="FW161" t="str">
        <v>IMPACT Initiatives (REACH)</v>
      </c>
      <c r="FX161" t="str">
        <v>Institute of Natural and Cultural Heritage (IPANC)</v>
      </c>
      <c r="FY161" t="str">
        <v>Instituto de Democracia y Derechos Humanos</v>
      </c>
      <c r="FZ161" t="str">
        <v>Instituto de maná</v>
      </c>
      <c r="GA161" t="str">
        <v>Instituto de Promoción del Desarrollo Solidario</v>
      </c>
      <c r="GB161" t="str">
        <v>Instituto Dominicano de Desarrollo Integral</v>
      </c>
      <c r="GC161" t="str">
        <v>Instituto Félix Guattari</v>
      </c>
      <c r="GD161" t="str">
        <v>Instituto Nice</v>
      </c>
      <c r="GE161" t="str">
        <v>Instituto para las Migraciones y Derechos Humanos (IMDH)</v>
      </c>
      <c r="GF161" t="str">
        <v>Instituto Pirilampos - Grupo de visitas y acciones voluntarias en Roraima</v>
      </c>
      <c r="GG161" t="str">
        <v>INTERSOS</v>
      </c>
      <c r="GH161" t="str">
        <v>IPANC</v>
      </c>
      <c r="GI161" t="str">
        <v>Kimirina Coorporation</v>
      </c>
      <c r="GJ161" t="str">
        <v>La Bolsa del Samaritano</v>
      </c>
      <c r="GK161" t="str">
        <v>Lutheran World Relief</v>
      </c>
      <c r="GL161" t="str">
        <v>Malteser International</v>
      </c>
      <c r="GM161" t="str">
        <v>Más Igualdad Perú</v>
      </c>
      <c r="GN161" t="str">
        <v>MedGlobal</v>
      </c>
      <c r="GO161" t="str">
        <v>Medical Teams International</v>
      </c>
      <c r="GP161" t="str">
        <v>Médicos del Mundo</v>
      </c>
      <c r="GQ161" t="str">
        <v>Mercy Corps</v>
      </c>
      <c r="GR161" t="str">
        <v>Migrantes, Refugiados y Argentinos Emprendedores Sociales (MIRARES)</v>
      </c>
      <c r="GS161" t="str">
        <v>Mision Scalabriniana - Ecuador</v>
      </c>
      <c r="GT161" t="str">
        <v>Missão Paz</v>
      </c>
      <c r="GU161" t="str">
        <v>Movimiento de Mujeres de El Oro</v>
      </c>
      <c r="GV161" t="str">
        <v>Movimiento LGBT+ Brasil</v>
      </c>
      <c r="GW161" t="str">
        <v>Museu A CASA</v>
      </c>
      <c r="GX161" t="str">
        <v>Nueva organización</v>
      </c>
      <c r="GY161" t="str">
        <v>Oficina de la Coordinadora Residente UN</v>
      </c>
      <c r="GZ161" t="str">
        <v>Oficina de las Naciones Unidas de Servicios para Proyectos (UNOPS)</v>
      </c>
      <c r="HA161" t="str">
        <v>Oficina de Naciones Unidas contra la Droga y el Delito (ONUDD)</v>
      </c>
      <c r="HB161" t="str">
        <v>Oficina de Naciones Unidas para la Coordinación de Asuntos Humanitarios</v>
      </c>
      <c r="HC161" t="str">
        <v>Oficina del Alto Comisionado de las Naciones Unidas para los Derechos Humanos (ACNUDH)</v>
      </c>
      <c r="HD161" t="str">
        <v>ONU voluntarios</v>
      </c>
      <c r="HE161" t="str">
        <v>Opportunity International/AGAPE</v>
      </c>
      <c r="HF161" t="str">
        <v>Organización de Estados Iberoamericanos para la Educación, la Ciencia y la Cultura (OEI)</v>
      </c>
      <c r="HG161" t="str">
        <v>Organización de las Naciones Unidas para la Alimentación y la Agricultura (FAO)</v>
      </c>
      <c r="HH161" t="str">
        <v>Organización de las Naciones Unidas para la Educación, la Ciencia y la Cultura (UNESCO)</v>
      </c>
      <c r="HI161" t="str">
        <v>Organización Fuerza Internacional de Capellanía DDHH y DIH OFICA ICC</v>
      </c>
      <c r="HJ161" t="str">
        <v>Organización Internacional del Trabajo (OIT)</v>
      </c>
      <c r="HK161" t="str">
        <v>Organización Internacional para las Migraciones (OIM)</v>
      </c>
      <c r="HL161" t="str">
        <v>Organización Panamericana de la Salud/Organización Mundial de la Salud (OPS/OMS)</v>
      </c>
      <c r="HM161" t="str">
        <v>OXFAM</v>
      </c>
      <c r="HN161" t="str">
        <v>Parroquia Eclesiástica San Francisco</v>
      </c>
      <c r="HO161" t="str">
        <v>Parroquia Ntra Sra Asunción y Madre de los Migrantes</v>
      </c>
      <c r="HP161" t="str">
        <v>Pastoral de Movilidad Humana - Conferencia Episcopal Peruana</v>
      </c>
      <c r="HQ161" t="str">
        <v>Pastoral Social Cáritas</v>
      </c>
      <c r="HR161" t="str">
        <v>Patronato de Amparo Social de Tulcán</v>
      </c>
      <c r="HS161" t="str">
        <v>Peace for Development</v>
      </c>
      <c r="HT161" t="str">
        <v>Plan Internacional</v>
      </c>
      <c r="HU161" t="str">
        <v>Première Urgence Internationale</v>
      </c>
      <c r="HV161" t="str">
        <v>PROBONO Colombia</v>
      </c>
      <c r="HW161" t="str">
        <v>Progetto mondo mlal</v>
      </c>
      <c r="HX161" t="str">
        <v>Programa Conjunto de las Naciones Unidas sobre el VIH/SIDA (ONUSIDA)</v>
      </c>
      <c r="HY161" t="str">
        <v>Programa de las Naciones Unidas para el Desarrollo (PNUD)</v>
      </c>
      <c r="HZ161" t="str">
        <v>Programa de las Naciones Unidas para los Asentamientos Humanos (UN Habitat)</v>
      </c>
      <c r="IA161" t="str">
        <v>Programa de Soporte a la autoayuda de personas seropositivas</v>
      </c>
      <c r="IB161" t="str">
        <v>Programa Mundial de Alimentos (PMA)</v>
      </c>
      <c r="IC161" t="str">
        <v>Purik Huasi</v>
      </c>
      <c r="ID161" t="str">
        <v>Red con Migrantes y Refugiados</v>
      </c>
      <c r="IE161" t="str">
        <v>Red de Investigaciones Orientadas a la Solución de Problemas en Derechos Humanos</v>
      </c>
      <c r="IF161" t="str">
        <v>Red Internacional de Migración Scalabrini</v>
      </c>
      <c r="IG161" t="str">
        <v>Red Latinoamericana de Organizaciones no Gubernamentales de Personas con Discapacidad y sus Familias (RIADIS)</v>
      </c>
      <c r="IH161" t="str">
        <v>Red regioanal LGTBI+</v>
      </c>
      <c r="II161" t="str">
        <v>Renacer</v>
      </c>
      <c r="IJ161" t="str">
        <v>RET Internacional</v>
      </c>
      <c r="IK161" t="str">
        <v>Save the Children (SCI)</v>
      </c>
      <c r="IL161" t="str">
        <v>Sección Peruana de Amnistía Internacional</v>
      </c>
      <c r="IM161" t="str">
        <v>Semillas para la Democracia</v>
      </c>
      <c r="IN161" t="str">
        <v>Servicio Ecuménico para la Dignidad Humana</v>
      </c>
      <c r="IO161" t="str">
        <v>Servicio Jesuita a Migrantes (SJM)</v>
      </c>
      <c r="IP161" t="str">
        <v>Servicio Jesuita a Migrantes y Refugiados (SJMR)</v>
      </c>
      <c r="IQ161" t="str">
        <v>Servicio Jesuita a Refugiados (SJR)</v>
      </c>
      <c r="IR161" t="str">
        <v>Servicio Pastoral de Migrantes Nacional</v>
      </c>
      <c r="IS161" t="str">
        <v>Serviço Pastoral dos Migrantes do Nordeste</v>
      </c>
      <c r="IT161" t="str">
        <v>Sesame Workshop</v>
      </c>
      <c r="IU161" t="str">
        <v>Sociedad Bolivariana de Curaçao</v>
      </c>
      <c r="IV161" t="str">
        <v>Solidarites International/Premiere Urgence Internationale (Consorcio de SI y PUI)</v>
      </c>
      <c r="IW161" t="str">
        <v>Sparkassenstiftung für internationale Kooperation</v>
      </c>
      <c r="IX161" t="str">
        <v>Stichting Slachtofferhulp Curaçao</v>
      </c>
      <c r="IY161" t="str">
        <v>Swisscontact</v>
      </c>
      <c r="IZ161" t="str">
        <v>Tearfund</v>
      </c>
      <c r="JA161" t="str">
        <v>TECHO</v>
      </c>
      <c r="JB161" t="str">
        <v>Terre des Hommes Italy</v>
      </c>
      <c r="JC161" t="str">
        <v>Terre des Hommes Lausanne</v>
      </c>
      <c r="JD161" t="str">
        <v>Terre des Hommes Suisse</v>
      </c>
      <c r="JE161" t="str">
        <v>Universidad Católica del Uruguay (UCU)</v>
      </c>
      <c r="JF161" t="str">
        <v>Universidad de Buenos Aires (UBA)</v>
      </c>
      <c r="JG161" t="str">
        <v>UruVene</v>
      </c>
      <c r="JH161" t="str">
        <v>VenAruba Solidaria</v>
      </c>
      <c r="JI161" t="str">
        <v>VenEuropa</v>
      </c>
      <c r="JJ161" t="str">
        <v>Venezolanos en San Cristóbal</v>
      </c>
      <c r="JK161" t="str">
        <v>Vicaría de Pastoral Social Caritas</v>
      </c>
      <c r="JL161" t="str">
        <v>Vicariato apostólico de Esmeraldas – Nación de Paz (VAE)</v>
      </c>
      <c r="JM161" t="str">
        <v>Visión Mundial</v>
      </c>
      <c r="JN161" t="str">
        <v>War Child</v>
      </c>
      <c r="JO161" t="str">
        <v>We World GVC</v>
      </c>
      <c r="JP161" t="str">
        <v>World Council of Credit Unions</v>
      </c>
      <c r="JQ161" t="str">
        <v>ZOA</v>
      </c>
    </row>
    <row r="162" spans="1:277" ht="28.8" x14ac:dyDescent="0.3">
      <c r="A162" s="37" t="s">
        <v>942</v>
      </c>
      <c r="B162" s="37" t="s">
        <v>943</v>
      </c>
      <c r="C162" s="37" t="s">
        <v>944</v>
      </c>
      <c r="D162" s="37"/>
      <c r="E162" s="37" t="s">
        <v>944</v>
      </c>
      <c r="F162" s="46" t="b">
        <v>0</v>
      </c>
      <c r="G162" s="46" t="s">
        <v>2167</v>
      </c>
      <c r="I162" t="str" cm="1">
        <f t="array" ref="I162:JQ162">TRANSPOSE(_xlfn._xlws.SORT(_xlfn._xlws.FILTER(Table3[Nombre],ISNUMBER(SEARCH(' Activity Sheet'!C163,Table3[Nombre])),"Not found"),,1))</f>
        <v>100% Diversidad y Derechos</v>
      </c>
      <c r="J162" t="str">
        <v>ABV - Asociación del Bien con la Vida</v>
      </c>
      <c r="K162" t="str">
        <v>ACAPS</v>
      </c>
      <c r="L162" t="str">
        <v>Acción contra el Hambre</v>
      </c>
      <c r="M162" t="str">
        <v>ACT Alianza</v>
      </c>
      <c r="N162" t="str">
        <v>ACTED</v>
      </c>
      <c r="O162" t="str">
        <v>Agencia Adventista de Desarollo y Recursos Asistenciales (ADRA)</v>
      </c>
      <c r="P162" t="str">
        <v>Agencia de Cooperación Alemana para el Desarrollo GIZ</v>
      </c>
      <c r="Q162" t="str">
        <v>AID FOR AIDS</v>
      </c>
      <c r="R162" t="str">
        <v>AIDS Healthcare Foundation</v>
      </c>
      <c r="S162" t="str">
        <v>Aldeas Infantiles SOS</v>
      </c>
      <c r="T162" t="str">
        <v>Alianza por la Solidaridad</v>
      </c>
      <c r="U162" t="str">
        <v>Alianza por Venezuela</v>
      </c>
      <c r="V162" t="str">
        <v>Alto Comisionado de las Naciones Unidas para los Refugiados (ACNUR)</v>
      </c>
      <c r="W162" t="str">
        <v>Asociación Aves</v>
      </c>
      <c r="X162" t="str">
        <v>Asociación Caritativa y Cultural Amigos do Noivo</v>
      </c>
      <c r="Y162" t="str">
        <v>Asociación Churún Merú</v>
      </c>
      <c r="Z162" t="str">
        <v>Asociación Civil de Chamos Venezolanos</v>
      </c>
      <c r="AA162" t="str">
        <v>Asociación Civil El Paso</v>
      </c>
      <c r="AB162" t="str">
        <v>Asociación Civil Venezolana en Paraguay</v>
      </c>
      <c r="AC162" t="str">
        <v>Asociación Construyendo Caminos de Esperanza Frente a la Injusticia, el Rechazo y el Olvido (CCEFIRO)</v>
      </c>
      <c r="AD162" t="str">
        <v>Asociación de Apoyo al Desarrollo - APOYAR</v>
      </c>
      <c r="AE162" t="str">
        <v>Asociacion de Jubilados y Pensionados Venezolanos en Argentina</v>
      </c>
      <c r="AF162" t="str">
        <v>Asociación de Psicólogos Venezolanos en Argentina</v>
      </c>
      <c r="AG162" t="str">
        <v>Asociación de venezolanos en la República argentina (ASOVEN)</v>
      </c>
      <c r="AH162" t="str">
        <v>Asociación educativa y caritativa Vale da Benção (AEBVB)</v>
      </c>
      <c r="AI162" t="str">
        <v>Asociación Idas y Vueltas</v>
      </c>
      <c r="AJ162" t="str">
        <v>Asociación ILLARI-AMANECER</v>
      </c>
      <c r="AK162" t="str">
        <v>Asociación Inmigrante Feliz</v>
      </c>
      <c r="AL162" t="str">
        <v>Asociación Manos Veneguayas</v>
      </c>
      <c r="AM162" t="str">
        <v>AsociacIón Misioneros de San Carlos Scalabrinianos</v>
      </c>
      <c r="AN162" t="str">
        <v>Asociación Mutual Israelita Argentina</v>
      </c>
      <c r="AO162" t="str">
        <v>Asociación Profamilia</v>
      </c>
      <c r="AP162" t="str">
        <v>Asociación Quinta Ola</v>
      </c>
      <c r="AQ162" t="str">
        <v>Asociación Solidaridad y Acción</v>
      </c>
      <c r="AR162" t="str">
        <v>Asociación Venezolana en Chile</v>
      </c>
      <c r="AS162" t="str">
        <v>Associação Hermanitos</v>
      </c>
      <c r="AT162" t="str">
        <v>Ayuda en Acción</v>
      </c>
      <c r="AU162" t="str">
        <v>Bethany Christian Services</v>
      </c>
      <c r="AV162" t="str">
        <v>Blumont</v>
      </c>
      <c r="AW162" t="str">
        <v>Capellanía de migrantes venezolanos de la diócesis de Lurín</v>
      </c>
      <c r="AX162" t="str">
        <v>CARE</v>
      </c>
      <c r="AY162" t="str">
        <v>Cáritas Alemania</v>
      </c>
      <c r="AZ162" t="str">
        <v>Cáritas Aruba</v>
      </c>
      <c r="BA162" t="str">
        <v>Cáritas Bolivia</v>
      </c>
      <c r="BB162" t="str">
        <v>Cáritas Brasil</v>
      </c>
      <c r="BC162" t="str">
        <v>Caritas Ecuador</v>
      </c>
      <c r="BD162" t="str">
        <v>Caritas Manaus</v>
      </c>
      <c r="BE162" t="str">
        <v>Caritas Parana</v>
      </c>
      <c r="BF162" t="str">
        <v>Cáritas Perú</v>
      </c>
      <c r="BG162" t="str">
        <v>Cáritas Rio de Janeiro</v>
      </c>
      <c r="BH162" t="str">
        <v>Cáritas São Paulo</v>
      </c>
      <c r="BI162" t="str">
        <v>Cáritas Suiza</v>
      </c>
      <c r="BJ162" t="str">
        <v>Cáritas Willemstad</v>
      </c>
      <c r="BK162" t="str">
        <v>Casa Cemisol</v>
      </c>
      <c r="BL162" t="str">
        <v>Casa Hogar San José</v>
      </c>
      <c r="BM162" t="str">
        <v>Casa Violeta</v>
      </c>
      <c r="BN162" t="str">
        <v>Centro de Atencion alMigrante (CAM)</v>
      </c>
      <c r="BO162" t="str">
        <v>Centro de Atencion Psicosocial (CAPS)</v>
      </c>
      <c r="BP162" t="str">
        <v>Centro de Defensa de los Derechos Humanos de Guarulhos (CCDH)</v>
      </c>
      <c r="BQ162" t="str">
        <v>Centro de Desarrollo y Autogestión</v>
      </c>
      <c r="BR162" t="str">
        <v>Centro de Estudios y Programas Integrados para el Desarrollo Sostenible (CIEDS)</v>
      </c>
      <c r="BS162" t="str">
        <v>Centro de Estudios y Solidaridad con América Latina (CESAL)</v>
      </c>
      <c r="BT162" t="str">
        <v>Centro de Migración y Derechos Humanos de la Diócesis de Roraima</v>
      </c>
      <c r="BU162" t="str">
        <v>Centro Familiar Familias Sin Fronteras – Fundación Familia Sin Fronteras</v>
      </c>
      <c r="BV162" t="str">
        <v>CESVI-Cooperazione e Sviluppo</v>
      </c>
      <c r="BW162" t="str">
        <v>ChildFund Internacional</v>
      </c>
      <c r="BX162" t="str">
        <v>CHS Alternativo</v>
      </c>
      <c r="BY162" t="str">
        <v>CIR - Conselho Indígena de Roraima</v>
      </c>
      <c r="BZ162" t="str">
        <v>Coletivo MOSAICO - Asociación del Movimiento Social, Ambiental, Interactivo, Cultural y Organizacional</v>
      </c>
      <c r="CA162" t="str">
        <v>COLVENZ</v>
      </c>
      <c r="CB162" t="str">
        <v>Comisión Argentina para Refugiados y Migrantes (CAREF)</v>
      </c>
      <c r="CC162" t="str">
        <v>Comité Internacional de la Cruz Roja</v>
      </c>
      <c r="CD162" t="str">
        <v>Comité Internacional de Rescate (IRC)</v>
      </c>
      <c r="CE162" t="str">
        <v>Comité Internacional para el Desarrollo de los Pueblos (CISP)</v>
      </c>
      <c r="CF162" t="str">
        <v>Comite permanente por la defensa de los derechos humanos (CDH)</v>
      </c>
      <c r="CG162" t="str">
        <v>Compasión internacional</v>
      </c>
      <c r="CH162" t="str">
        <v>Compassiva</v>
      </c>
      <c r="CI162" t="str">
        <v>Conozco mis derechos</v>
      </c>
      <c r="CJ162" t="str">
        <v>ConQuito</v>
      </c>
      <c r="CK162" t="str">
        <v>Consejo Danés para los Refugiados (DRC)</v>
      </c>
      <c r="CL162" t="str">
        <v>Consejo Interreligioso del Perú - Religiones por la Paz</v>
      </c>
      <c r="CM162" t="str">
        <v>Consejo Noruego para los Refugiados (NRC)</v>
      </c>
      <c r="CN162" t="str">
        <v>Consorcio de Org. Privadas de promoción al desarrollo de la micro y pequeña empresa</v>
      </c>
      <c r="CO162" t="str">
        <v>COOPI - Cooperación Internacional</v>
      </c>
      <c r="CP162" t="str">
        <v>Corporacion Minuto de Dios</v>
      </c>
      <c r="CQ162" t="str">
        <v>Corporación Opción Legal</v>
      </c>
      <c r="CR162" t="str">
        <v>Corporación para el Desarrollo de Emprendimiento y la Innovación Social</v>
      </c>
      <c r="CS162" t="str">
        <v>Cruz Roja Argentina</v>
      </c>
      <c r="CT162" t="str">
        <v>Cruz Roja Colombia</v>
      </c>
      <c r="CU162" t="str">
        <v>Cruz Roja Ecuador</v>
      </c>
      <c r="CV162" t="str">
        <v>Cruz Roja Española</v>
      </c>
      <c r="CW162" t="str">
        <v>Cruz Roja Panamá</v>
      </c>
      <c r="CX162" t="str">
        <v>Cruz Roja Paraguay</v>
      </c>
      <c r="CY162" t="str">
        <v>Cruz Roja Perú</v>
      </c>
      <c r="CZ162" t="str">
        <v>Cruz Roja Uruguay</v>
      </c>
      <c r="DA162" t="str">
        <v>Cuso Internacional</v>
      </c>
      <c r="DB162" t="str">
        <v>DCF (Danielle’s Children Fund)</v>
      </c>
      <c r="DC162" t="str">
        <v>Desarrollo Cooperativo Agrícola Internacional / Voluntarios en Asistencia Cooperativa en el Extranjero</v>
      </c>
      <c r="DD162" t="str">
        <v>Diakonie Katastrophenhilfe</v>
      </c>
      <c r="DE162" t="str">
        <v>Diálogo Diverso</v>
      </c>
      <c r="DF162" t="str">
        <v>Diáspora Venezolana en República Dominicana</v>
      </c>
      <c r="DG162" t="str">
        <v>Duendes y Ángeles Vinotinto República Dominicana</v>
      </c>
      <c r="DH162" t="str">
        <v>Embajadores internacionales de Canarinhos da Amazonia por la paz</v>
      </c>
      <c r="DI162" t="str">
        <v>Encuentros SJS (Servicio Jesuita de la Solidaridad)</v>
      </c>
      <c r="DJ162" t="str">
        <v>Ending Violence Against Migrants</v>
      </c>
      <c r="DK162" t="str">
        <v>Entidad de las Naciones Unidas para la Igualdad de Género y el Empoderamiento de las Mujeres</v>
      </c>
      <c r="DL162" t="str">
        <v>Famia Planea</v>
      </c>
      <c r="DM162" t="str">
        <v>Family Planning Association of Trinidad and Tobago</v>
      </c>
      <c r="DN162" t="str">
        <v>Federación de Mujeres de Sucumbíos</v>
      </c>
      <c r="DO162" t="str">
        <v>Federación Internacional de la Cruz Roja (FIRC)</v>
      </c>
      <c r="DP162" t="str">
        <v>Federación internacional humanitaria</v>
      </c>
      <c r="DQ162" t="str">
        <v>Federación Luterana Mundial</v>
      </c>
      <c r="DR162" t="str">
        <v>Fondo de las Naciones Unidas para la Infancia (UNICEF)</v>
      </c>
      <c r="DS162" t="str">
        <v>Fondo de Población de las Naciones Unidas (UNFPA)</v>
      </c>
      <c r="DT162" t="str">
        <v>Fondo Ecuatoriano Populorum Progressio</v>
      </c>
      <c r="DU162" t="str">
        <v>Foro de Israel para la Ayuda Humanitaria Internacional (IsraAID)</v>
      </c>
      <c r="DV162" t="str">
        <v>Foro de la Sociedad Civil en Salud (ForoSalud)</v>
      </c>
      <c r="DW162" t="str">
        <v>Foro Salud Callao</v>
      </c>
      <c r="DX162" t="str">
        <v>Fraternidade Sem Fronteiras</v>
      </c>
      <c r="DY162" t="str">
        <v>Fundación “Project Hope of Colombia”</v>
      </c>
      <c r="DZ162" t="str">
        <v>Fundación Alas de Colibrí</v>
      </c>
      <c r="EA162" t="str">
        <v>Fundación Americares</v>
      </c>
      <c r="EB162" t="str">
        <v>Fundación AVSI</v>
      </c>
      <c r="EC162" t="str">
        <v>Fundación Baylor Colombia</v>
      </c>
      <c r="ED162" t="str">
        <v>Fundación Casa de Refugio Matilde</v>
      </c>
      <c r="EE162" t="str">
        <v>Fundación Colonia de Venezuela en República Dominicana (FUNCOVERD)</v>
      </c>
      <c r="EF162" t="str">
        <v>Fundación Comisión Católica Argentina de Migraciones (FCCAM)</v>
      </c>
      <c r="EG162" t="str">
        <v>Fundación CRISFE</v>
      </c>
      <c r="EH162" t="str">
        <v>Fundación de Ayuda Social de Las Iglesias Cristianas</v>
      </c>
      <c r="EI162" t="str">
        <v>Fundación de Ayuda Social de las Iglesias Cristianas (FASIC)</v>
      </c>
      <c r="EJ162" t="str">
        <v>Fundación de Emigrantes Venezolanos (FEV)</v>
      </c>
      <c r="EK162" t="str">
        <v>Fundación de las Americas (FUDELA)</v>
      </c>
      <c r="EL162" t="str">
        <v>Fundación Educativa Rada</v>
      </c>
      <c r="EM162" t="str">
        <v>Fundación Equidad</v>
      </c>
      <c r="EN162" t="str">
        <v>Fundación Halü Bienestar Humano (HALU)</v>
      </c>
      <c r="EO162" t="str">
        <v>Fundación Huésped</v>
      </c>
      <c r="EP162" t="str">
        <v>Fundación Human Rights Caribbean (HRC)</v>
      </c>
      <c r="EQ162" t="str">
        <v>Fundación Las Golondrinas</v>
      </c>
      <c r="ER162" t="str">
        <v>Fundación Manos Abiertas</v>
      </c>
      <c r="ES162" t="str">
        <v>Fundación Mi Sangre</v>
      </c>
      <c r="ET162" t="str">
        <v>Fundación Nuestros Jóvenes</v>
      </c>
      <c r="EU162" t="str">
        <v>Fundacion pa Hende Muhe den Dificultad (FHMD)</v>
      </c>
      <c r="EV162" t="str">
        <v>Fundación Pan de Vida</v>
      </c>
      <c r="EW162" t="str">
        <v>Fundación Panamericana de Desarrollo</v>
      </c>
      <c r="EX162" t="str">
        <v>Fundación Panamericana para el Desarrollo (FUPAD)</v>
      </c>
      <c r="EY162" t="str">
        <v>Fundación para Asistencia a las Víctimas</v>
      </c>
      <c r="EZ162" t="str">
        <v>Fundación para la Integración y el Desarrollo de América Latina (FIDAL)</v>
      </c>
      <c r="FA162" t="str">
        <v>Fundación Salú pa Tur</v>
      </c>
      <c r="FB162" t="str">
        <v>Fundación Scalabrini Bolivia</v>
      </c>
      <c r="FC162" t="str">
        <v>Fundacion Scalabrini Chile</v>
      </c>
      <c r="FD162" t="str">
        <v>Fundación SES</v>
      </c>
      <c r="FE162" t="str">
        <v>Fundación Solidaria Trabajo para un Hermano</v>
      </c>
      <c r="FF162" t="str">
        <v>Fundación Stima</v>
      </c>
      <c r="FG162" t="str">
        <v>Fundación Takuna</v>
      </c>
      <c r="FH162" t="str">
        <v>Fundación Tarabita</v>
      </c>
      <c r="FI162" t="str">
        <v>Fundación Venex Curacao</v>
      </c>
      <c r="FJ162" t="str">
        <v>Globalizate Radio</v>
      </c>
      <c r="FK162" t="str">
        <v>GOAL</v>
      </c>
      <c r="FL162" t="str">
        <v>Heartland Alliance International (HAI)</v>
      </c>
      <c r="FM162" t="str">
        <v>HELVETAS Swiss Intercooperation</v>
      </c>
      <c r="FN162" t="str">
        <v>Hermanos Salesianas</v>
      </c>
      <c r="FO162" t="str">
        <v>HIAS</v>
      </c>
      <c r="FP162" t="str">
        <v>Hogar de Cristo</v>
      </c>
      <c r="FQ162" t="str">
        <v>Hogar de Nazareth</v>
      </c>
      <c r="FR162" t="str">
        <v>Human Rights Defence Curaçao</v>
      </c>
      <c r="FS162" t="str">
        <v>Humanity &amp; Inclusion</v>
      </c>
      <c r="FT162" t="str">
        <v>Humans Analytic</v>
      </c>
      <c r="FU162" t="str">
        <v>IEB - Instituto Internacional de Educação do Brasil</v>
      </c>
      <c r="FV162" t="str">
        <v>iMMAP</v>
      </c>
      <c r="FW162" t="str">
        <v>IMPACT Initiatives (REACH)</v>
      </c>
      <c r="FX162" t="str">
        <v>Institute of Natural and Cultural Heritage (IPANC)</v>
      </c>
      <c r="FY162" t="str">
        <v>Instituto de Democracia y Derechos Humanos</v>
      </c>
      <c r="FZ162" t="str">
        <v>Instituto de maná</v>
      </c>
      <c r="GA162" t="str">
        <v>Instituto de Promoción del Desarrollo Solidario</v>
      </c>
      <c r="GB162" t="str">
        <v>Instituto Dominicano de Desarrollo Integral</v>
      </c>
      <c r="GC162" t="str">
        <v>Instituto Félix Guattari</v>
      </c>
      <c r="GD162" t="str">
        <v>Instituto Nice</v>
      </c>
      <c r="GE162" t="str">
        <v>Instituto para las Migraciones y Derechos Humanos (IMDH)</v>
      </c>
      <c r="GF162" t="str">
        <v>Instituto Pirilampos - Grupo de visitas y acciones voluntarias en Roraima</v>
      </c>
      <c r="GG162" t="str">
        <v>INTERSOS</v>
      </c>
      <c r="GH162" t="str">
        <v>IPANC</v>
      </c>
      <c r="GI162" t="str">
        <v>Kimirina Coorporation</v>
      </c>
      <c r="GJ162" t="str">
        <v>La Bolsa del Samaritano</v>
      </c>
      <c r="GK162" t="str">
        <v>Lutheran World Relief</v>
      </c>
      <c r="GL162" t="str">
        <v>Malteser International</v>
      </c>
      <c r="GM162" t="str">
        <v>Más Igualdad Perú</v>
      </c>
      <c r="GN162" t="str">
        <v>MedGlobal</v>
      </c>
      <c r="GO162" t="str">
        <v>Medical Teams International</v>
      </c>
      <c r="GP162" t="str">
        <v>Médicos del Mundo</v>
      </c>
      <c r="GQ162" t="str">
        <v>Mercy Corps</v>
      </c>
      <c r="GR162" t="str">
        <v>Migrantes, Refugiados y Argentinos Emprendedores Sociales (MIRARES)</v>
      </c>
      <c r="GS162" t="str">
        <v>Mision Scalabriniana - Ecuador</v>
      </c>
      <c r="GT162" t="str">
        <v>Missão Paz</v>
      </c>
      <c r="GU162" t="str">
        <v>Movimiento de Mujeres de El Oro</v>
      </c>
      <c r="GV162" t="str">
        <v>Movimiento LGBT+ Brasil</v>
      </c>
      <c r="GW162" t="str">
        <v>Museu A CASA</v>
      </c>
      <c r="GX162" t="str">
        <v>Nueva organización</v>
      </c>
      <c r="GY162" t="str">
        <v>Oficina de la Coordinadora Residente UN</v>
      </c>
      <c r="GZ162" t="str">
        <v>Oficina de las Naciones Unidas de Servicios para Proyectos (UNOPS)</v>
      </c>
      <c r="HA162" t="str">
        <v>Oficina de Naciones Unidas contra la Droga y el Delito (ONUDD)</v>
      </c>
      <c r="HB162" t="str">
        <v>Oficina de Naciones Unidas para la Coordinación de Asuntos Humanitarios</v>
      </c>
      <c r="HC162" t="str">
        <v>Oficina del Alto Comisionado de las Naciones Unidas para los Derechos Humanos (ACNUDH)</v>
      </c>
      <c r="HD162" t="str">
        <v>ONU voluntarios</v>
      </c>
      <c r="HE162" t="str">
        <v>Opportunity International/AGAPE</v>
      </c>
      <c r="HF162" t="str">
        <v>Organización de Estados Iberoamericanos para la Educación, la Ciencia y la Cultura (OEI)</v>
      </c>
      <c r="HG162" t="str">
        <v>Organización de las Naciones Unidas para la Alimentación y la Agricultura (FAO)</v>
      </c>
      <c r="HH162" t="str">
        <v>Organización de las Naciones Unidas para la Educación, la Ciencia y la Cultura (UNESCO)</v>
      </c>
      <c r="HI162" t="str">
        <v>Organización Fuerza Internacional de Capellanía DDHH y DIH OFICA ICC</v>
      </c>
      <c r="HJ162" t="str">
        <v>Organización Internacional del Trabajo (OIT)</v>
      </c>
      <c r="HK162" t="str">
        <v>Organización Internacional para las Migraciones (OIM)</v>
      </c>
      <c r="HL162" t="str">
        <v>Organización Panamericana de la Salud/Organización Mundial de la Salud (OPS/OMS)</v>
      </c>
      <c r="HM162" t="str">
        <v>OXFAM</v>
      </c>
      <c r="HN162" t="str">
        <v>Parroquia Eclesiástica San Francisco</v>
      </c>
      <c r="HO162" t="str">
        <v>Parroquia Ntra Sra Asunción y Madre de los Migrantes</v>
      </c>
      <c r="HP162" t="str">
        <v>Pastoral de Movilidad Humana - Conferencia Episcopal Peruana</v>
      </c>
      <c r="HQ162" t="str">
        <v>Pastoral Social Cáritas</v>
      </c>
      <c r="HR162" t="str">
        <v>Patronato de Amparo Social de Tulcán</v>
      </c>
      <c r="HS162" t="str">
        <v>Peace for Development</v>
      </c>
      <c r="HT162" t="str">
        <v>Plan Internacional</v>
      </c>
      <c r="HU162" t="str">
        <v>Première Urgence Internationale</v>
      </c>
      <c r="HV162" t="str">
        <v>PROBONO Colombia</v>
      </c>
      <c r="HW162" t="str">
        <v>Progetto mondo mlal</v>
      </c>
      <c r="HX162" t="str">
        <v>Programa Conjunto de las Naciones Unidas sobre el VIH/SIDA (ONUSIDA)</v>
      </c>
      <c r="HY162" t="str">
        <v>Programa de las Naciones Unidas para el Desarrollo (PNUD)</v>
      </c>
      <c r="HZ162" t="str">
        <v>Programa de las Naciones Unidas para los Asentamientos Humanos (UN Habitat)</v>
      </c>
      <c r="IA162" t="str">
        <v>Programa de Soporte a la autoayuda de personas seropositivas</v>
      </c>
      <c r="IB162" t="str">
        <v>Programa Mundial de Alimentos (PMA)</v>
      </c>
      <c r="IC162" t="str">
        <v>Purik Huasi</v>
      </c>
      <c r="ID162" t="str">
        <v>Red con Migrantes y Refugiados</v>
      </c>
      <c r="IE162" t="str">
        <v>Red de Investigaciones Orientadas a la Solución de Problemas en Derechos Humanos</v>
      </c>
      <c r="IF162" t="str">
        <v>Red Internacional de Migración Scalabrini</v>
      </c>
      <c r="IG162" t="str">
        <v>Red Latinoamericana de Organizaciones no Gubernamentales de Personas con Discapacidad y sus Familias (RIADIS)</v>
      </c>
      <c r="IH162" t="str">
        <v>Red regioanal LGTBI+</v>
      </c>
      <c r="II162" t="str">
        <v>Renacer</v>
      </c>
      <c r="IJ162" t="str">
        <v>RET Internacional</v>
      </c>
      <c r="IK162" t="str">
        <v>Save the Children (SCI)</v>
      </c>
      <c r="IL162" t="str">
        <v>Sección Peruana de Amnistía Internacional</v>
      </c>
      <c r="IM162" t="str">
        <v>Semillas para la Democracia</v>
      </c>
      <c r="IN162" t="str">
        <v>Servicio Ecuménico para la Dignidad Humana</v>
      </c>
      <c r="IO162" t="str">
        <v>Servicio Jesuita a Migrantes (SJM)</v>
      </c>
      <c r="IP162" t="str">
        <v>Servicio Jesuita a Migrantes y Refugiados (SJMR)</v>
      </c>
      <c r="IQ162" t="str">
        <v>Servicio Jesuita a Refugiados (SJR)</v>
      </c>
      <c r="IR162" t="str">
        <v>Servicio Pastoral de Migrantes Nacional</v>
      </c>
      <c r="IS162" t="str">
        <v>Serviço Pastoral dos Migrantes do Nordeste</v>
      </c>
      <c r="IT162" t="str">
        <v>Sesame Workshop</v>
      </c>
      <c r="IU162" t="str">
        <v>Sociedad Bolivariana de Curaçao</v>
      </c>
      <c r="IV162" t="str">
        <v>Solidarites International/Premiere Urgence Internationale (Consorcio de SI y PUI)</v>
      </c>
      <c r="IW162" t="str">
        <v>Sparkassenstiftung für internationale Kooperation</v>
      </c>
      <c r="IX162" t="str">
        <v>Stichting Slachtofferhulp Curaçao</v>
      </c>
      <c r="IY162" t="str">
        <v>Swisscontact</v>
      </c>
      <c r="IZ162" t="str">
        <v>Tearfund</v>
      </c>
      <c r="JA162" t="str">
        <v>TECHO</v>
      </c>
      <c r="JB162" t="str">
        <v>Terre des Hommes Italy</v>
      </c>
      <c r="JC162" t="str">
        <v>Terre des Hommes Lausanne</v>
      </c>
      <c r="JD162" t="str">
        <v>Terre des Hommes Suisse</v>
      </c>
      <c r="JE162" t="str">
        <v>Universidad Católica del Uruguay (UCU)</v>
      </c>
      <c r="JF162" t="str">
        <v>Universidad de Buenos Aires (UBA)</v>
      </c>
      <c r="JG162" t="str">
        <v>UruVene</v>
      </c>
      <c r="JH162" t="str">
        <v>VenAruba Solidaria</v>
      </c>
      <c r="JI162" t="str">
        <v>VenEuropa</v>
      </c>
      <c r="JJ162" t="str">
        <v>Venezolanos en San Cristóbal</v>
      </c>
      <c r="JK162" t="str">
        <v>Vicaría de Pastoral Social Caritas</v>
      </c>
      <c r="JL162" t="str">
        <v>Vicariato apostólico de Esmeraldas – Nación de Paz (VAE)</v>
      </c>
      <c r="JM162" t="str">
        <v>Visión Mundial</v>
      </c>
      <c r="JN162" t="str">
        <v>War Child</v>
      </c>
      <c r="JO162" t="str">
        <v>We World GVC</v>
      </c>
      <c r="JP162" t="str">
        <v>World Council of Credit Unions</v>
      </c>
      <c r="JQ162" t="str">
        <v>ZOA</v>
      </c>
    </row>
    <row r="163" spans="1:277" x14ac:dyDescent="0.3">
      <c r="A163" s="37" t="s">
        <v>887</v>
      </c>
      <c r="B163" s="37" t="s">
        <v>888</v>
      </c>
      <c r="C163" s="37" t="s">
        <v>888</v>
      </c>
      <c r="D163" s="37"/>
      <c r="E163" s="37" t="s">
        <v>888</v>
      </c>
      <c r="F163" s="46" t="b">
        <v>0</v>
      </c>
      <c r="G163" s="46" t="s">
        <v>2167</v>
      </c>
      <c r="I163" t="str" cm="1">
        <f t="array" ref="I163:JQ163">TRANSPOSE(_xlfn._xlws.SORT(_xlfn._xlws.FILTER(Table3[Nombre],ISNUMBER(SEARCH(' Activity Sheet'!C164,Table3[Nombre])),"Not found"),,1))</f>
        <v>100% Diversidad y Derechos</v>
      </c>
      <c r="J163" t="str">
        <v>ABV - Asociación del Bien con la Vida</v>
      </c>
      <c r="K163" t="str">
        <v>ACAPS</v>
      </c>
      <c r="L163" t="str">
        <v>Acción contra el Hambre</v>
      </c>
      <c r="M163" t="str">
        <v>ACT Alianza</v>
      </c>
      <c r="N163" t="str">
        <v>ACTED</v>
      </c>
      <c r="O163" t="str">
        <v>Agencia Adventista de Desarollo y Recursos Asistenciales (ADRA)</v>
      </c>
      <c r="P163" t="str">
        <v>Agencia de Cooperación Alemana para el Desarrollo GIZ</v>
      </c>
      <c r="Q163" t="str">
        <v>AID FOR AIDS</v>
      </c>
      <c r="R163" t="str">
        <v>AIDS Healthcare Foundation</v>
      </c>
      <c r="S163" t="str">
        <v>Aldeas Infantiles SOS</v>
      </c>
      <c r="T163" t="str">
        <v>Alianza por la Solidaridad</v>
      </c>
      <c r="U163" t="str">
        <v>Alianza por Venezuela</v>
      </c>
      <c r="V163" t="str">
        <v>Alto Comisionado de las Naciones Unidas para los Refugiados (ACNUR)</v>
      </c>
      <c r="W163" t="str">
        <v>Asociación Aves</v>
      </c>
      <c r="X163" t="str">
        <v>Asociación Caritativa y Cultural Amigos do Noivo</v>
      </c>
      <c r="Y163" t="str">
        <v>Asociación Churún Merú</v>
      </c>
      <c r="Z163" t="str">
        <v>Asociación Civil de Chamos Venezolanos</v>
      </c>
      <c r="AA163" t="str">
        <v>Asociación Civil El Paso</v>
      </c>
      <c r="AB163" t="str">
        <v>Asociación Civil Venezolana en Paraguay</v>
      </c>
      <c r="AC163" t="str">
        <v>Asociación Construyendo Caminos de Esperanza Frente a la Injusticia, el Rechazo y el Olvido (CCEFIRO)</v>
      </c>
      <c r="AD163" t="str">
        <v>Asociación de Apoyo al Desarrollo - APOYAR</v>
      </c>
      <c r="AE163" t="str">
        <v>Asociacion de Jubilados y Pensionados Venezolanos en Argentina</v>
      </c>
      <c r="AF163" t="str">
        <v>Asociación de Psicólogos Venezolanos en Argentina</v>
      </c>
      <c r="AG163" t="str">
        <v>Asociación de venezolanos en la República argentina (ASOVEN)</v>
      </c>
      <c r="AH163" t="str">
        <v>Asociación educativa y caritativa Vale da Benção (AEBVB)</v>
      </c>
      <c r="AI163" t="str">
        <v>Asociación Idas y Vueltas</v>
      </c>
      <c r="AJ163" t="str">
        <v>Asociación ILLARI-AMANECER</v>
      </c>
      <c r="AK163" t="str">
        <v>Asociación Inmigrante Feliz</v>
      </c>
      <c r="AL163" t="str">
        <v>Asociación Manos Veneguayas</v>
      </c>
      <c r="AM163" t="str">
        <v>AsociacIón Misioneros de San Carlos Scalabrinianos</v>
      </c>
      <c r="AN163" t="str">
        <v>Asociación Mutual Israelita Argentina</v>
      </c>
      <c r="AO163" t="str">
        <v>Asociación Profamilia</v>
      </c>
      <c r="AP163" t="str">
        <v>Asociación Quinta Ola</v>
      </c>
      <c r="AQ163" t="str">
        <v>Asociación Solidaridad y Acción</v>
      </c>
      <c r="AR163" t="str">
        <v>Asociación Venezolana en Chile</v>
      </c>
      <c r="AS163" t="str">
        <v>Associação Hermanitos</v>
      </c>
      <c r="AT163" t="str">
        <v>Ayuda en Acción</v>
      </c>
      <c r="AU163" t="str">
        <v>Bethany Christian Services</v>
      </c>
      <c r="AV163" t="str">
        <v>Blumont</v>
      </c>
      <c r="AW163" t="str">
        <v>Capellanía de migrantes venezolanos de la diócesis de Lurín</v>
      </c>
      <c r="AX163" t="str">
        <v>CARE</v>
      </c>
      <c r="AY163" t="str">
        <v>Cáritas Alemania</v>
      </c>
      <c r="AZ163" t="str">
        <v>Cáritas Aruba</v>
      </c>
      <c r="BA163" t="str">
        <v>Cáritas Bolivia</v>
      </c>
      <c r="BB163" t="str">
        <v>Cáritas Brasil</v>
      </c>
      <c r="BC163" t="str">
        <v>Caritas Ecuador</v>
      </c>
      <c r="BD163" t="str">
        <v>Caritas Manaus</v>
      </c>
      <c r="BE163" t="str">
        <v>Caritas Parana</v>
      </c>
      <c r="BF163" t="str">
        <v>Cáritas Perú</v>
      </c>
      <c r="BG163" t="str">
        <v>Cáritas Rio de Janeiro</v>
      </c>
      <c r="BH163" t="str">
        <v>Cáritas São Paulo</v>
      </c>
      <c r="BI163" t="str">
        <v>Cáritas Suiza</v>
      </c>
      <c r="BJ163" t="str">
        <v>Cáritas Willemstad</v>
      </c>
      <c r="BK163" t="str">
        <v>Casa Cemisol</v>
      </c>
      <c r="BL163" t="str">
        <v>Casa Hogar San José</v>
      </c>
      <c r="BM163" t="str">
        <v>Casa Violeta</v>
      </c>
      <c r="BN163" t="str">
        <v>Centro de Atencion alMigrante (CAM)</v>
      </c>
      <c r="BO163" t="str">
        <v>Centro de Atencion Psicosocial (CAPS)</v>
      </c>
      <c r="BP163" t="str">
        <v>Centro de Defensa de los Derechos Humanos de Guarulhos (CCDH)</v>
      </c>
      <c r="BQ163" t="str">
        <v>Centro de Desarrollo y Autogestión</v>
      </c>
      <c r="BR163" t="str">
        <v>Centro de Estudios y Programas Integrados para el Desarrollo Sostenible (CIEDS)</v>
      </c>
      <c r="BS163" t="str">
        <v>Centro de Estudios y Solidaridad con América Latina (CESAL)</v>
      </c>
      <c r="BT163" t="str">
        <v>Centro de Migración y Derechos Humanos de la Diócesis de Roraima</v>
      </c>
      <c r="BU163" t="str">
        <v>Centro Familiar Familias Sin Fronteras – Fundación Familia Sin Fronteras</v>
      </c>
      <c r="BV163" t="str">
        <v>CESVI-Cooperazione e Sviluppo</v>
      </c>
      <c r="BW163" t="str">
        <v>ChildFund Internacional</v>
      </c>
      <c r="BX163" t="str">
        <v>CHS Alternativo</v>
      </c>
      <c r="BY163" t="str">
        <v>CIR - Conselho Indígena de Roraima</v>
      </c>
      <c r="BZ163" t="str">
        <v>Coletivo MOSAICO - Asociación del Movimiento Social, Ambiental, Interactivo, Cultural y Organizacional</v>
      </c>
      <c r="CA163" t="str">
        <v>COLVENZ</v>
      </c>
      <c r="CB163" t="str">
        <v>Comisión Argentina para Refugiados y Migrantes (CAREF)</v>
      </c>
      <c r="CC163" t="str">
        <v>Comité Internacional de la Cruz Roja</v>
      </c>
      <c r="CD163" t="str">
        <v>Comité Internacional de Rescate (IRC)</v>
      </c>
      <c r="CE163" t="str">
        <v>Comité Internacional para el Desarrollo de los Pueblos (CISP)</v>
      </c>
      <c r="CF163" t="str">
        <v>Comite permanente por la defensa de los derechos humanos (CDH)</v>
      </c>
      <c r="CG163" t="str">
        <v>Compasión internacional</v>
      </c>
      <c r="CH163" t="str">
        <v>Compassiva</v>
      </c>
      <c r="CI163" t="str">
        <v>Conozco mis derechos</v>
      </c>
      <c r="CJ163" t="str">
        <v>ConQuito</v>
      </c>
      <c r="CK163" t="str">
        <v>Consejo Danés para los Refugiados (DRC)</v>
      </c>
      <c r="CL163" t="str">
        <v>Consejo Interreligioso del Perú - Religiones por la Paz</v>
      </c>
      <c r="CM163" t="str">
        <v>Consejo Noruego para los Refugiados (NRC)</v>
      </c>
      <c r="CN163" t="str">
        <v>Consorcio de Org. Privadas de promoción al desarrollo de la micro y pequeña empresa</v>
      </c>
      <c r="CO163" t="str">
        <v>COOPI - Cooperación Internacional</v>
      </c>
      <c r="CP163" t="str">
        <v>Corporacion Minuto de Dios</v>
      </c>
      <c r="CQ163" t="str">
        <v>Corporación Opción Legal</v>
      </c>
      <c r="CR163" t="str">
        <v>Corporación para el Desarrollo de Emprendimiento y la Innovación Social</v>
      </c>
      <c r="CS163" t="str">
        <v>Cruz Roja Argentina</v>
      </c>
      <c r="CT163" t="str">
        <v>Cruz Roja Colombia</v>
      </c>
      <c r="CU163" t="str">
        <v>Cruz Roja Ecuador</v>
      </c>
      <c r="CV163" t="str">
        <v>Cruz Roja Española</v>
      </c>
      <c r="CW163" t="str">
        <v>Cruz Roja Panamá</v>
      </c>
      <c r="CX163" t="str">
        <v>Cruz Roja Paraguay</v>
      </c>
      <c r="CY163" t="str">
        <v>Cruz Roja Perú</v>
      </c>
      <c r="CZ163" t="str">
        <v>Cruz Roja Uruguay</v>
      </c>
      <c r="DA163" t="str">
        <v>Cuso Internacional</v>
      </c>
      <c r="DB163" t="str">
        <v>DCF (Danielle’s Children Fund)</v>
      </c>
      <c r="DC163" t="str">
        <v>Desarrollo Cooperativo Agrícola Internacional / Voluntarios en Asistencia Cooperativa en el Extranjero</v>
      </c>
      <c r="DD163" t="str">
        <v>Diakonie Katastrophenhilfe</v>
      </c>
      <c r="DE163" t="str">
        <v>Diálogo Diverso</v>
      </c>
      <c r="DF163" t="str">
        <v>Diáspora Venezolana en República Dominicana</v>
      </c>
      <c r="DG163" t="str">
        <v>Duendes y Ángeles Vinotinto República Dominicana</v>
      </c>
      <c r="DH163" t="str">
        <v>Embajadores internacionales de Canarinhos da Amazonia por la paz</v>
      </c>
      <c r="DI163" t="str">
        <v>Encuentros SJS (Servicio Jesuita de la Solidaridad)</v>
      </c>
      <c r="DJ163" t="str">
        <v>Ending Violence Against Migrants</v>
      </c>
      <c r="DK163" t="str">
        <v>Entidad de las Naciones Unidas para la Igualdad de Género y el Empoderamiento de las Mujeres</v>
      </c>
      <c r="DL163" t="str">
        <v>Famia Planea</v>
      </c>
      <c r="DM163" t="str">
        <v>Family Planning Association of Trinidad and Tobago</v>
      </c>
      <c r="DN163" t="str">
        <v>Federación de Mujeres de Sucumbíos</v>
      </c>
      <c r="DO163" t="str">
        <v>Federación Internacional de la Cruz Roja (FIRC)</v>
      </c>
      <c r="DP163" t="str">
        <v>Federación internacional humanitaria</v>
      </c>
      <c r="DQ163" t="str">
        <v>Federación Luterana Mundial</v>
      </c>
      <c r="DR163" t="str">
        <v>Fondo de las Naciones Unidas para la Infancia (UNICEF)</v>
      </c>
      <c r="DS163" t="str">
        <v>Fondo de Población de las Naciones Unidas (UNFPA)</v>
      </c>
      <c r="DT163" t="str">
        <v>Fondo Ecuatoriano Populorum Progressio</v>
      </c>
      <c r="DU163" t="str">
        <v>Foro de Israel para la Ayuda Humanitaria Internacional (IsraAID)</v>
      </c>
      <c r="DV163" t="str">
        <v>Foro de la Sociedad Civil en Salud (ForoSalud)</v>
      </c>
      <c r="DW163" t="str">
        <v>Foro Salud Callao</v>
      </c>
      <c r="DX163" t="str">
        <v>Fraternidade Sem Fronteiras</v>
      </c>
      <c r="DY163" t="str">
        <v>Fundación “Project Hope of Colombia”</v>
      </c>
      <c r="DZ163" t="str">
        <v>Fundación Alas de Colibrí</v>
      </c>
      <c r="EA163" t="str">
        <v>Fundación Americares</v>
      </c>
      <c r="EB163" t="str">
        <v>Fundación AVSI</v>
      </c>
      <c r="EC163" t="str">
        <v>Fundación Baylor Colombia</v>
      </c>
      <c r="ED163" t="str">
        <v>Fundación Casa de Refugio Matilde</v>
      </c>
      <c r="EE163" t="str">
        <v>Fundación Colonia de Venezuela en República Dominicana (FUNCOVERD)</v>
      </c>
      <c r="EF163" t="str">
        <v>Fundación Comisión Católica Argentina de Migraciones (FCCAM)</v>
      </c>
      <c r="EG163" t="str">
        <v>Fundación CRISFE</v>
      </c>
      <c r="EH163" t="str">
        <v>Fundación de Ayuda Social de Las Iglesias Cristianas</v>
      </c>
      <c r="EI163" t="str">
        <v>Fundación de Ayuda Social de las Iglesias Cristianas (FASIC)</v>
      </c>
      <c r="EJ163" t="str">
        <v>Fundación de Emigrantes Venezolanos (FEV)</v>
      </c>
      <c r="EK163" t="str">
        <v>Fundación de las Americas (FUDELA)</v>
      </c>
      <c r="EL163" t="str">
        <v>Fundación Educativa Rada</v>
      </c>
      <c r="EM163" t="str">
        <v>Fundación Equidad</v>
      </c>
      <c r="EN163" t="str">
        <v>Fundación Halü Bienestar Humano (HALU)</v>
      </c>
      <c r="EO163" t="str">
        <v>Fundación Huésped</v>
      </c>
      <c r="EP163" t="str">
        <v>Fundación Human Rights Caribbean (HRC)</v>
      </c>
      <c r="EQ163" t="str">
        <v>Fundación Las Golondrinas</v>
      </c>
      <c r="ER163" t="str">
        <v>Fundación Manos Abiertas</v>
      </c>
      <c r="ES163" t="str">
        <v>Fundación Mi Sangre</v>
      </c>
      <c r="ET163" t="str">
        <v>Fundación Nuestros Jóvenes</v>
      </c>
      <c r="EU163" t="str">
        <v>Fundacion pa Hende Muhe den Dificultad (FHMD)</v>
      </c>
      <c r="EV163" t="str">
        <v>Fundación Pan de Vida</v>
      </c>
      <c r="EW163" t="str">
        <v>Fundación Panamericana de Desarrollo</v>
      </c>
      <c r="EX163" t="str">
        <v>Fundación Panamericana para el Desarrollo (FUPAD)</v>
      </c>
      <c r="EY163" t="str">
        <v>Fundación para Asistencia a las Víctimas</v>
      </c>
      <c r="EZ163" t="str">
        <v>Fundación para la Integración y el Desarrollo de América Latina (FIDAL)</v>
      </c>
      <c r="FA163" t="str">
        <v>Fundación Salú pa Tur</v>
      </c>
      <c r="FB163" t="str">
        <v>Fundación Scalabrini Bolivia</v>
      </c>
      <c r="FC163" t="str">
        <v>Fundacion Scalabrini Chile</v>
      </c>
      <c r="FD163" t="str">
        <v>Fundación SES</v>
      </c>
      <c r="FE163" t="str">
        <v>Fundación Solidaria Trabajo para un Hermano</v>
      </c>
      <c r="FF163" t="str">
        <v>Fundación Stima</v>
      </c>
      <c r="FG163" t="str">
        <v>Fundación Takuna</v>
      </c>
      <c r="FH163" t="str">
        <v>Fundación Tarabita</v>
      </c>
      <c r="FI163" t="str">
        <v>Fundación Venex Curacao</v>
      </c>
      <c r="FJ163" t="str">
        <v>Globalizate Radio</v>
      </c>
      <c r="FK163" t="str">
        <v>GOAL</v>
      </c>
      <c r="FL163" t="str">
        <v>Heartland Alliance International (HAI)</v>
      </c>
      <c r="FM163" t="str">
        <v>HELVETAS Swiss Intercooperation</v>
      </c>
      <c r="FN163" t="str">
        <v>Hermanos Salesianas</v>
      </c>
      <c r="FO163" t="str">
        <v>HIAS</v>
      </c>
      <c r="FP163" t="str">
        <v>Hogar de Cristo</v>
      </c>
      <c r="FQ163" t="str">
        <v>Hogar de Nazareth</v>
      </c>
      <c r="FR163" t="str">
        <v>Human Rights Defence Curaçao</v>
      </c>
      <c r="FS163" t="str">
        <v>Humanity &amp; Inclusion</v>
      </c>
      <c r="FT163" t="str">
        <v>Humans Analytic</v>
      </c>
      <c r="FU163" t="str">
        <v>IEB - Instituto Internacional de Educação do Brasil</v>
      </c>
      <c r="FV163" t="str">
        <v>iMMAP</v>
      </c>
      <c r="FW163" t="str">
        <v>IMPACT Initiatives (REACH)</v>
      </c>
      <c r="FX163" t="str">
        <v>Institute of Natural and Cultural Heritage (IPANC)</v>
      </c>
      <c r="FY163" t="str">
        <v>Instituto de Democracia y Derechos Humanos</v>
      </c>
      <c r="FZ163" t="str">
        <v>Instituto de maná</v>
      </c>
      <c r="GA163" t="str">
        <v>Instituto de Promoción del Desarrollo Solidario</v>
      </c>
      <c r="GB163" t="str">
        <v>Instituto Dominicano de Desarrollo Integral</v>
      </c>
      <c r="GC163" t="str">
        <v>Instituto Félix Guattari</v>
      </c>
      <c r="GD163" t="str">
        <v>Instituto Nice</v>
      </c>
      <c r="GE163" t="str">
        <v>Instituto para las Migraciones y Derechos Humanos (IMDH)</v>
      </c>
      <c r="GF163" t="str">
        <v>Instituto Pirilampos - Grupo de visitas y acciones voluntarias en Roraima</v>
      </c>
      <c r="GG163" t="str">
        <v>INTERSOS</v>
      </c>
      <c r="GH163" t="str">
        <v>IPANC</v>
      </c>
      <c r="GI163" t="str">
        <v>Kimirina Coorporation</v>
      </c>
      <c r="GJ163" t="str">
        <v>La Bolsa del Samaritano</v>
      </c>
      <c r="GK163" t="str">
        <v>Lutheran World Relief</v>
      </c>
      <c r="GL163" t="str">
        <v>Malteser International</v>
      </c>
      <c r="GM163" t="str">
        <v>Más Igualdad Perú</v>
      </c>
      <c r="GN163" t="str">
        <v>MedGlobal</v>
      </c>
      <c r="GO163" t="str">
        <v>Medical Teams International</v>
      </c>
      <c r="GP163" t="str">
        <v>Médicos del Mundo</v>
      </c>
      <c r="GQ163" t="str">
        <v>Mercy Corps</v>
      </c>
      <c r="GR163" t="str">
        <v>Migrantes, Refugiados y Argentinos Emprendedores Sociales (MIRARES)</v>
      </c>
      <c r="GS163" t="str">
        <v>Mision Scalabriniana - Ecuador</v>
      </c>
      <c r="GT163" t="str">
        <v>Missão Paz</v>
      </c>
      <c r="GU163" t="str">
        <v>Movimiento de Mujeres de El Oro</v>
      </c>
      <c r="GV163" t="str">
        <v>Movimiento LGBT+ Brasil</v>
      </c>
      <c r="GW163" t="str">
        <v>Museu A CASA</v>
      </c>
      <c r="GX163" t="str">
        <v>Nueva organización</v>
      </c>
      <c r="GY163" t="str">
        <v>Oficina de la Coordinadora Residente UN</v>
      </c>
      <c r="GZ163" t="str">
        <v>Oficina de las Naciones Unidas de Servicios para Proyectos (UNOPS)</v>
      </c>
      <c r="HA163" t="str">
        <v>Oficina de Naciones Unidas contra la Droga y el Delito (ONUDD)</v>
      </c>
      <c r="HB163" t="str">
        <v>Oficina de Naciones Unidas para la Coordinación de Asuntos Humanitarios</v>
      </c>
      <c r="HC163" t="str">
        <v>Oficina del Alto Comisionado de las Naciones Unidas para los Derechos Humanos (ACNUDH)</v>
      </c>
      <c r="HD163" t="str">
        <v>ONU voluntarios</v>
      </c>
      <c r="HE163" t="str">
        <v>Opportunity International/AGAPE</v>
      </c>
      <c r="HF163" t="str">
        <v>Organización de Estados Iberoamericanos para la Educación, la Ciencia y la Cultura (OEI)</v>
      </c>
      <c r="HG163" t="str">
        <v>Organización de las Naciones Unidas para la Alimentación y la Agricultura (FAO)</v>
      </c>
      <c r="HH163" t="str">
        <v>Organización de las Naciones Unidas para la Educación, la Ciencia y la Cultura (UNESCO)</v>
      </c>
      <c r="HI163" t="str">
        <v>Organización Fuerza Internacional de Capellanía DDHH y DIH OFICA ICC</v>
      </c>
      <c r="HJ163" t="str">
        <v>Organización Internacional del Trabajo (OIT)</v>
      </c>
      <c r="HK163" t="str">
        <v>Organización Internacional para las Migraciones (OIM)</v>
      </c>
      <c r="HL163" t="str">
        <v>Organización Panamericana de la Salud/Organización Mundial de la Salud (OPS/OMS)</v>
      </c>
      <c r="HM163" t="str">
        <v>OXFAM</v>
      </c>
      <c r="HN163" t="str">
        <v>Parroquia Eclesiástica San Francisco</v>
      </c>
      <c r="HO163" t="str">
        <v>Parroquia Ntra Sra Asunción y Madre de los Migrantes</v>
      </c>
      <c r="HP163" t="str">
        <v>Pastoral de Movilidad Humana - Conferencia Episcopal Peruana</v>
      </c>
      <c r="HQ163" t="str">
        <v>Pastoral Social Cáritas</v>
      </c>
      <c r="HR163" t="str">
        <v>Patronato de Amparo Social de Tulcán</v>
      </c>
      <c r="HS163" t="str">
        <v>Peace for Development</v>
      </c>
      <c r="HT163" t="str">
        <v>Plan Internacional</v>
      </c>
      <c r="HU163" t="str">
        <v>Première Urgence Internationale</v>
      </c>
      <c r="HV163" t="str">
        <v>PROBONO Colombia</v>
      </c>
      <c r="HW163" t="str">
        <v>Progetto mondo mlal</v>
      </c>
      <c r="HX163" t="str">
        <v>Programa Conjunto de las Naciones Unidas sobre el VIH/SIDA (ONUSIDA)</v>
      </c>
      <c r="HY163" t="str">
        <v>Programa de las Naciones Unidas para el Desarrollo (PNUD)</v>
      </c>
      <c r="HZ163" t="str">
        <v>Programa de las Naciones Unidas para los Asentamientos Humanos (UN Habitat)</v>
      </c>
      <c r="IA163" t="str">
        <v>Programa de Soporte a la autoayuda de personas seropositivas</v>
      </c>
      <c r="IB163" t="str">
        <v>Programa Mundial de Alimentos (PMA)</v>
      </c>
      <c r="IC163" t="str">
        <v>Purik Huasi</v>
      </c>
      <c r="ID163" t="str">
        <v>Red con Migrantes y Refugiados</v>
      </c>
      <c r="IE163" t="str">
        <v>Red de Investigaciones Orientadas a la Solución de Problemas en Derechos Humanos</v>
      </c>
      <c r="IF163" t="str">
        <v>Red Internacional de Migración Scalabrini</v>
      </c>
      <c r="IG163" t="str">
        <v>Red Latinoamericana de Organizaciones no Gubernamentales de Personas con Discapacidad y sus Familias (RIADIS)</v>
      </c>
      <c r="IH163" t="str">
        <v>Red regioanal LGTBI+</v>
      </c>
      <c r="II163" t="str">
        <v>Renacer</v>
      </c>
      <c r="IJ163" t="str">
        <v>RET Internacional</v>
      </c>
      <c r="IK163" t="str">
        <v>Save the Children (SCI)</v>
      </c>
      <c r="IL163" t="str">
        <v>Sección Peruana de Amnistía Internacional</v>
      </c>
      <c r="IM163" t="str">
        <v>Semillas para la Democracia</v>
      </c>
      <c r="IN163" t="str">
        <v>Servicio Ecuménico para la Dignidad Humana</v>
      </c>
      <c r="IO163" t="str">
        <v>Servicio Jesuita a Migrantes (SJM)</v>
      </c>
      <c r="IP163" t="str">
        <v>Servicio Jesuita a Migrantes y Refugiados (SJMR)</v>
      </c>
      <c r="IQ163" t="str">
        <v>Servicio Jesuita a Refugiados (SJR)</v>
      </c>
      <c r="IR163" t="str">
        <v>Servicio Pastoral de Migrantes Nacional</v>
      </c>
      <c r="IS163" t="str">
        <v>Serviço Pastoral dos Migrantes do Nordeste</v>
      </c>
      <c r="IT163" t="str">
        <v>Sesame Workshop</v>
      </c>
      <c r="IU163" t="str">
        <v>Sociedad Bolivariana de Curaçao</v>
      </c>
      <c r="IV163" t="str">
        <v>Solidarites International/Premiere Urgence Internationale (Consorcio de SI y PUI)</v>
      </c>
      <c r="IW163" t="str">
        <v>Sparkassenstiftung für internationale Kooperation</v>
      </c>
      <c r="IX163" t="str">
        <v>Stichting Slachtofferhulp Curaçao</v>
      </c>
      <c r="IY163" t="str">
        <v>Swisscontact</v>
      </c>
      <c r="IZ163" t="str">
        <v>Tearfund</v>
      </c>
      <c r="JA163" t="str">
        <v>TECHO</v>
      </c>
      <c r="JB163" t="str">
        <v>Terre des Hommes Italy</v>
      </c>
      <c r="JC163" t="str">
        <v>Terre des Hommes Lausanne</v>
      </c>
      <c r="JD163" t="str">
        <v>Terre des Hommes Suisse</v>
      </c>
      <c r="JE163" t="str">
        <v>Universidad Católica del Uruguay (UCU)</v>
      </c>
      <c r="JF163" t="str">
        <v>Universidad de Buenos Aires (UBA)</v>
      </c>
      <c r="JG163" t="str">
        <v>UruVene</v>
      </c>
      <c r="JH163" t="str">
        <v>VenAruba Solidaria</v>
      </c>
      <c r="JI163" t="str">
        <v>VenEuropa</v>
      </c>
      <c r="JJ163" t="str">
        <v>Venezolanos en San Cristóbal</v>
      </c>
      <c r="JK163" t="str">
        <v>Vicaría de Pastoral Social Caritas</v>
      </c>
      <c r="JL163" t="str">
        <v>Vicariato apostólico de Esmeraldas – Nación de Paz (VAE)</v>
      </c>
      <c r="JM163" t="str">
        <v>Visión Mundial</v>
      </c>
      <c r="JN163" t="str">
        <v>War Child</v>
      </c>
      <c r="JO163" t="str">
        <v>We World GVC</v>
      </c>
      <c r="JP163" t="str">
        <v>World Council of Credit Unions</v>
      </c>
      <c r="JQ163" t="str">
        <v>ZOA</v>
      </c>
    </row>
    <row r="164" spans="1:277" x14ac:dyDescent="0.3">
      <c r="A164" s="37" t="s">
        <v>945</v>
      </c>
      <c r="B164" s="37" t="s">
        <v>946</v>
      </c>
      <c r="C164" s="37" t="s">
        <v>947</v>
      </c>
      <c r="D164" s="37"/>
      <c r="E164" s="37" t="s">
        <v>947</v>
      </c>
      <c r="F164" s="46" t="b">
        <v>0</v>
      </c>
      <c r="G164" s="46" t="s">
        <v>2167</v>
      </c>
      <c r="I164" t="str" cm="1">
        <f t="array" ref="I164:JQ164">TRANSPOSE(_xlfn._xlws.SORT(_xlfn._xlws.FILTER(Table3[Nombre],ISNUMBER(SEARCH(' Activity Sheet'!C165,Table3[Nombre])),"Not found"),,1))</f>
        <v>100% Diversidad y Derechos</v>
      </c>
      <c r="J164" t="str">
        <v>ABV - Asociación del Bien con la Vida</v>
      </c>
      <c r="K164" t="str">
        <v>ACAPS</v>
      </c>
      <c r="L164" t="str">
        <v>Acción contra el Hambre</v>
      </c>
      <c r="M164" t="str">
        <v>ACT Alianza</v>
      </c>
      <c r="N164" t="str">
        <v>ACTED</v>
      </c>
      <c r="O164" t="str">
        <v>Agencia Adventista de Desarollo y Recursos Asistenciales (ADRA)</v>
      </c>
      <c r="P164" t="str">
        <v>Agencia de Cooperación Alemana para el Desarrollo GIZ</v>
      </c>
      <c r="Q164" t="str">
        <v>AID FOR AIDS</v>
      </c>
      <c r="R164" t="str">
        <v>AIDS Healthcare Foundation</v>
      </c>
      <c r="S164" t="str">
        <v>Aldeas Infantiles SOS</v>
      </c>
      <c r="T164" t="str">
        <v>Alianza por la Solidaridad</v>
      </c>
      <c r="U164" t="str">
        <v>Alianza por Venezuela</v>
      </c>
      <c r="V164" t="str">
        <v>Alto Comisionado de las Naciones Unidas para los Refugiados (ACNUR)</v>
      </c>
      <c r="W164" t="str">
        <v>Asociación Aves</v>
      </c>
      <c r="X164" t="str">
        <v>Asociación Caritativa y Cultural Amigos do Noivo</v>
      </c>
      <c r="Y164" t="str">
        <v>Asociación Churún Merú</v>
      </c>
      <c r="Z164" t="str">
        <v>Asociación Civil de Chamos Venezolanos</v>
      </c>
      <c r="AA164" t="str">
        <v>Asociación Civil El Paso</v>
      </c>
      <c r="AB164" t="str">
        <v>Asociación Civil Venezolana en Paraguay</v>
      </c>
      <c r="AC164" t="str">
        <v>Asociación Construyendo Caminos de Esperanza Frente a la Injusticia, el Rechazo y el Olvido (CCEFIRO)</v>
      </c>
      <c r="AD164" t="str">
        <v>Asociación de Apoyo al Desarrollo - APOYAR</v>
      </c>
      <c r="AE164" t="str">
        <v>Asociacion de Jubilados y Pensionados Venezolanos en Argentina</v>
      </c>
      <c r="AF164" t="str">
        <v>Asociación de Psicólogos Venezolanos en Argentina</v>
      </c>
      <c r="AG164" t="str">
        <v>Asociación de venezolanos en la República argentina (ASOVEN)</v>
      </c>
      <c r="AH164" t="str">
        <v>Asociación educativa y caritativa Vale da Benção (AEBVB)</v>
      </c>
      <c r="AI164" t="str">
        <v>Asociación Idas y Vueltas</v>
      </c>
      <c r="AJ164" t="str">
        <v>Asociación ILLARI-AMANECER</v>
      </c>
      <c r="AK164" t="str">
        <v>Asociación Inmigrante Feliz</v>
      </c>
      <c r="AL164" t="str">
        <v>Asociación Manos Veneguayas</v>
      </c>
      <c r="AM164" t="str">
        <v>AsociacIón Misioneros de San Carlos Scalabrinianos</v>
      </c>
      <c r="AN164" t="str">
        <v>Asociación Mutual Israelita Argentina</v>
      </c>
      <c r="AO164" t="str">
        <v>Asociación Profamilia</v>
      </c>
      <c r="AP164" t="str">
        <v>Asociación Quinta Ola</v>
      </c>
      <c r="AQ164" t="str">
        <v>Asociación Solidaridad y Acción</v>
      </c>
      <c r="AR164" t="str">
        <v>Asociación Venezolana en Chile</v>
      </c>
      <c r="AS164" t="str">
        <v>Associação Hermanitos</v>
      </c>
      <c r="AT164" t="str">
        <v>Ayuda en Acción</v>
      </c>
      <c r="AU164" t="str">
        <v>Bethany Christian Services</v>
      </c>
      <c r="AV164" t="str">
        <v>Blumont</v>
      </c>
      <c r="AW164" t="str">
        <v>Capellanía de migrantes venezolanos de la diócesis de Lurín</v>
      </c>
      <c r="AX164" t="str">
        <v>CARE</v>
      </c>
      <c r="AY164" t="str">
        <v>Cáritas Alemania</v>
      </c>
      <c r="AZ164" t="str">
        <v>Cáritas Aruba</v>
      </c>
      <c r="BA164" t="str">
        <v>Cáritas Bolivia</v>
      </c>
      <c r="BB164" t="str">
        <v>Cáritas Brasil</v>
      </c>
      <c r="BC164" t="str">
        <v>Caritas Ecuador</v>
      </c>
      <c r="BD164" t="str">
        <v>Caritas Manaus</v>
      </c>
      <c r="BE164" t="str">
        <v>Caritas Parana</v>
      </c>
      <c r="BF164" t="str">
        <v>Cáritas Perú</v>
      </c>
      <c r="BG164" t="str">
        <v>Cáritas Rio de Janeiro</v>
      </c>
      <c r="BH164" t="str">
        <v>Cáritas São Paulo</v>
      </c>
      <c r="BI164" t="str">
        <v>Cáritas Suiza</v>
      </c>
      <c r="BJ164" t="str">
        <v>Cáritas Willemstad</v>
      </c>
      <c r="BK164" t="str">
        <v>Casa Cemisol</v>
      </c>
      <c r="BL164" t="str">
        <v>Casa Hogar San José</v>
      </c>
      <c r="BM164" t="str">
        <v>Casa Violeta</v>
      </c>
      <c r="BN164" t="str">
        <v>Centro de Atencion alMigrante (CAM)</v>
      </c>
      <c r="BO164" t="str">
        <v>Centro de Atencion Psicosocial (CAPS)</v>
      </c>
      <c r="BP164" t="str">
        <v>Centro de Defensa de los Derechos Humanos de Guarulhos (CCDH)</v>
      </c>
      <c r="BQ164" t="str">
        <v>Centro de Desarrollo y Autogestión</v>
      </c>
      <c r="BR164" t="str">
        <v>Centro de Estudios y Programas Integrados para el Desarrollo Sostenible (CIEDS)</v>
      </c>
      <c r="BS164" t="str">
        <v>Centro de Estudios y Solidaridad con América Latina (CESAL)</v>
      </c>
      <c r="BT164" t="str">
        <v>Centro de Migración y Derechos Humanos de la Diócesis de Roraima</v>
      </c>
      <c r="BU164" t="str">
        <v>Centro Familiar Familias Sin Fronteras – Fundación Familia Sin Fronteras</v>
      </c>
      <c r="BV164" t="str">
        <v>CESVI-Cooperazione e Sviluppo</v>
      </c>
      <c r="BW164" t="str">
        <v>ChildFund Internacional</v>
      </c>
      <c r="BX164" t="str">
        <v>CHS Alternativo</v>
      </c>
      <c r="BY164" t="str">
        <v>CIR - Conselho Indígena de Roraima</v>
      </c>
      <c r="BZ164" t="str">
        <v>Coletivo MOSAICO - Asociación del Movimiento Social, Ambiental, Interactivo, Cultural y Organizacional</v>
      </c>
      <c r="CA164" t="str">
        <v>COLVENZ</v>
      </c>
      <c r="CB164" t="str">
        <v>Comisión Argentina para Refugiados y Migrantes (CAREF)</v>
      </c>
      <c r="CC164" t="str">
        <v>Comité Internacional de la Cruz Roja</v>
      </c>
      <c r="CD164" t="str">
        <v>Comité Internacional de Rescate (IRC)</v>
      </c>
      <c r="CE164" t="str">
        <v>Comité Internacional para el Desarrollo de los Pueblos (CISP)</v>
      </c>
      <c r="CF164" t="str">
        <v>Comite permanente por la defensa de los derechos humanos (CDH)</v>
      </c>
      <c r="CG164" t="str">
        <v>Compasión internacional</v>
      </c>
      <c r="CH164" t="str">
        <v>Compassiva</v>
      </c>
      <c r="CI164" t="str">
        <v>Conozco mis derechos</v>
      </c>
      <c r="CJ164" t="str">
        <v>ConQuito</v>
      </c>
      <c r="CK164" t="str">
        <v>Consejo Danés para los Refugiados (DRC)</v>
      </c>
      <c r="CL164" t="str">
        <v>Consejo Interreligioso del Perú - Religiones por la Paz</v>
      </c>
      <c r="CM164" t="str">
        <v>Consejo Noruego para los Refugiados (NRC)</v>
      </c>
      <c r="CN164" t="str">
        <v>Consorcio de Org. Privadas de promoción al desarrollo de la micro y pequeña empresa</v>
      </c>
      <c r="CO164" t="str">
        <v>COOPI - Cooperación Internacional</v>
      </c>
      <c r="CP164" t="str">
        <v>Corporacion Minuto de Dios</v>
      </c>
      <c r="CQ164" t="str">
        <v>Corporación Opción Legal</v>
      </c>
      <c r="CR164" t="str">
        <v>Corporación para el Desarrollo de Emprendimiento y la Innovación Social</v>
      </c>
      <c r="CS164" t="str">
        <v>Cruz Roja Argentina</v>
      </c>
      <c r="CT164" t="str">
        <v>Cruz Roja Colombia</v>
      </c>
      <c r="CU164" t="str">
        <v>Cruz Roja Ecuador</v>
      </c>
      <c r="CV164" t="str">
        <v>Cruz Roja Española</v>
      </c>
      <c r="CW164" t="str">
        <v>Cruz Roja Panamá</v>
      </c>
      <c r="CX164" t="str">
        <v>Cruz Roja Paraguay</v>
      </c>
      <c r="CY164" t="str">
        <v>Cruz Roja Perú</v>
      </c>
      <c r="CZ164" t="str">
        <v>Cruz Roja Uruguay</v>
      </c>
      <c r="DA164" t="str">
        <v>Cuso Internacional</v>
      </c>
      <c r="DB164" t="str">
        <v>DCF (Danielle’s Children Fund)</v>
      </c>
      <c r="DC164" t="str">
        <v>Desarrollo Cooperativo Agrícola Internacional / Voluntarios en Asistencia Cooperativa en el Extranjero</v>
      </c>
      <c r="DD164" t="str">
        <v>Diakonie Katastrophenhilfe</v>
      </c>
      <c r="DE164" t="str">
        <v>Diálogo Diverso</v>
      </c>
      <c r="DF164" t="str">
        <v>Diáspora Venezolana en República Dominicana</v>
      </c>
      <c r="DG164" t="str">
        <v>Duendes y Ángeles Vinotinto República Dominicana</v>
      </c>
      <c r="DH164" t="str">
        <v>Embajadores internacionales de Canarinhos da Amazonia por la paz</v>
      </c>
      <c r="DI164" t="str">
        <v>Encuentros SJS (Servicio Jesuita de la Solidaridad)</v>
      </c>
      <c r="DJ164" t="str">
        <v>Ending Violence Against Migrants</v>
      </c>
      <c r="DK164" t="str">
        <v>Entidad de las Naciones Unidas para la Igualdad de Género y el Empoderamiento de las Mujeres</v>
      </c>
      <c r="DL164" t="str">
        <v>Famia Planea</v>
      </c>
      <c r="DM164" t="str">
        <v>Family Planning Association of Trinidad and Tobago</v>
      </c>
      <c r="DN164" t="str">
        <v>Federación de Mujeres de Sucumbíos</v>
      </c>
      <c r="DO164" t="str">
        <v>Federación Internacional de la Cruz Roja (FIRC)</v>
      </c>
      <c r="DP164" t="str">
        <v>Federación internacional humanitaria</v>
      </c>
      <c r="DQ164" t="str">
        <v>Federación Luterana Mundial</v>
      </c>
      <c r="DR164" t="str">
        <v>Fondo de las Naciones Unidas para la Infancia (UNICEF)</v>
      </c>
      <c r="DS164" t="str">
        <v>Fondo de Población de las Naciones Unidas (UNFPA)</v>
      </c>
      <c r="DT164" t="str">
        <v>Fondo Ecuatoriano Populorum Progressio</v>
      </c>
      <c r="DU164" t="str">
        <v>Foro de Israel para la Ayuda Humanitaria Internacional (IsraAID)</v>
      </c>
      <c r="DV164" t="str">
        <v>Foro de la Sociedad Civil en Salud (ForoSalud)</v>
      </c>
      <c r="DW164" t="str">
        <v>Foro Salud Callao</v>
      </c>
      <c r="DX164" t="str">
        <v>Fraternidade Sem Fronteiras</v>
      </c>
      <c r="DY164" t="str">
        <v>Fundación “Project Hope of Colombia”</v>
      </c>
      <c r="DZ164" t="str">
        <v>Fundación Alas de Colibrí</v>
      </c>
      <c r="EA164" t="str">
        <v>Fundación Americares</v>
      </c>
      <c r="EB164" t="str">
        <v>Fundación AVSI</v>
      </c>
      <c r="EC164" t="str">
        <v>Fundación Baylor Colombia</v>
      </c>
      <c r="ED164" t="str">
        <v>Fundación Casa de Refugio Matilde</v>
      </c>
      <c r="EE164" t="str">
        <v>Fundación Colonia de Venezuela en República Dominicana (FUNCOVERD)</v>
      </c>
      <c r="EF164" t="str">
        <v>Fundación Comisión Católica Argentina de Migraciones (FCCAM)</v>
      </c>
      <c r="EG164" t="str">
        <v>Fundación CRISFE</v>
      </c>
      <c r="EH164" t="str">
        <v>Fundación de Ayuda Social de Las Iglesias Cristianas</v>
      </c>
      <c r="EI164" t="str">
        <v>Fundación de Ayuda Social de las Iglesias Cristianas (FASIC)</v>
      </c>
      <c r="EJ164" t="str">
        <v>Fundación de Emigrantes Venezolanos (FEV)</v>
      </c>
      <c r="EK164" t="str">
        <v>Fundación de las Americas (FUDELA)</v>
      </c>
      <c r="EL164" t="str">
        <v>Fundación Educativa Rada</v>
      </c>
      <c r="EM164" t="str">
        <v>Fundación Equidad</v>
      </c>
      <c r="EN164" t="str">
        <v>Fundación Halü Bienestar Humano (HALU)</v>
      </c>
      <c r="EO164" t="str">
        <v>Fundación Huésped</v>
      </c>
      <c r="EP164" t="str">
        <v>Fundación Human Rights Caribbean (HRC)</v>
      </c>
      <c r="EQ164" t="str">
        <v>Fundación Las Golondrinas</v>
      </c>
      <c r="ER164" t="str">
        <v>Fundación Manos Abiertas</v>
      </c>
      <c r="ES164" t="str">
        <v>Fundación Mi Sangre</v>
      </c>
      <c r="ET164" t="str">
        <v>Fundación Nuestros Jóvenes</v>
      </c>
      <c r="EU164" t="str">
        <v>Fundacion pa Hende Muhe den Dificultad (FHMD)</v>
      </c>
      <c r="EV164" t="str">
        <v>Fundación Pan de Vida</v>
      </c>
      <c r="EW164" t="str">
        <v>Fundación Panamericana de Desarrollo</v>
      </c>
      <c r="EX164" t="str">
        <v>Fundación Panamericana para el Desarrollo (FUPAD)</v>
      </c>
      <c r="EY164" t="str">
        <v>Fundación para Asistencia a las Víctimas</v>
      </c>
      <c r="EZ164" t="str">
        <v>Fundación para la Integración y el Desarrollo de América Latina (FIDAL)</v>
      </c>
      <c r="FA164" t="str">
        <v>Fundación Salú pa Tur</v>
      </c>
      <c r="FB164" t="str">
        <v>Fundación Scalabrini Bolivia</v>
      </c>
      <c r="FC164" t="str">
        <v>Fundacion Scalabrini Chile</v>
      </c>
      <c r="FD164" t="str">
        <v>Fundación SES</v>
      </c>
      <c r="FE164" t="str">
        <v>Fundación Solidaria Trabajo para un Hermano</v>
      </c>
      <c r="FF164" t="str">
        <v>Fundación Stima</v>
      </c>
      <c r="FG164" t="str">
        <v>Fundación Takuna</v>
      </c>
      <c r="FH164" t="str">
        <v>Fundación Tarabita</v>
      </c>
      <c r="FI164" t="str">
        <v>Fundación Venex Curacao</v>
      </c>
      <c r="FJ164" t="str">
        <v>Globalizate Radio</v>
      </c>
      <c r="FK164" t="str">
        <v>GOAL</v>
      </c>
      <c r="FL164" t="str">
        <v>Heartland Alliance International (HAI)</v>
      </c>
      <c r="FM164" t="str">
        <v>HELVETAS Swiss Intercooperation</v>
      </c>
      <c r="FN164" t="str">
        <v>Hermanos Salesianas</v>
      </c>
      <c r="FO164" t="str">
        <v>HIAS</v>
      </c>
      <c r="FP164" t="str">
        <v>Hogar de Cristo</v>
      </c>
      <c r="FQ164" t="str">
        <v>Hogar de Nazareth</v>
      </c>
      <c r="FR164" t="str">
        <v>Human Rights Defence Curaçao</v>
      </c>
      <c r="FS164" t="str">
        <v>Humanity &amp; Inclusion</v>
      </c>
      <c r="FT164" t="str">
        <v>Humans Analytic</v>
      </c>
      <c r="FU164" t="str">
        <v>IEB - Instituto Internacional de Educação do Brasil</v>
      </c>
      <c r="FV164" t="str">
        <v>iMMAP</v>
      </c>
      <c r="FW164" t="str">
        <v>IMPACT Initiatives (REACH)</v>
      </c>
      <c r="FX164" t="str">
        <v>Institute of Natural and Cultural Heritage (IPANC)</v>
      </c>
      <c r="FY164" t="str">
        <v>Instituto de Democracia y Derechos Humanos</v>
      </c>
      <c r="FZ164" t="str">
        <v>Instituto de maná</v>
      </c>
      <c r="GA164" t="str">
        <v>Instituto de Promoción del Desarrollo Solidario</v>
      </c>
      <c r="GB164" t="str">
        <v>Instituto Dominicano de Desarrollo Integral</v>
      </c>
      <c r="GC164" t="str">
        <v>Instituto Félix Guattari</v>
      </c>
      <c r="GD164" t="str">
        <v>Instituto Nice</v>
      </c>
      <c r="GE164" t="str">
        <v>Instituto para las Migraciones y Derechos Humanos (IMDH)</v>
      </c>
      <c r="GF164" t="str">
        <v>Instituto Pirilampos - Grupo de visitas y acciones voluntarias en Roraima</v>
      </c>
      <c r="GG164" t="str">
        <v>INTERSOS</v>
      </c>
      <c r="GH164" t="str">
        <v>IPANC</v>
      </c>
      <c r="GI164" t="str">
        <v>Kimirina Coorporation</v>
      </c>
      <c r="GJ164" t="str">
        <v>La Bolsa del Samaritano</v>
      </c>
      <c r="GK164" t="str">
        <v>Lutheran World Relief</v>
      </c>
      <c r="GL164" t="str">
        <v>Malteser International</v>
      </c>
      <c r="GM164" t="str">
        <v>Más Igualdad Perú</v>
      </c>
      <c r="GN164" t="str">
        <v>MedGlobal</v>
      </c>
      <c r="GO164" t="str">
        <v>Medical Teams International</v>
      </c>
      <c r="GP164" t="str">
        <v>Médicos del Mundo</v>
      </c>
      <c r="GQ164" t="str">
        <v>Mercy Corps</v>
      </c>
      <c r="GR164" t="str">
        <v>Migrantes, Refugiados y Argentinos Emprendedores Sociales (MIRARES)</v>
      </c>
      <c r="GS164" t="str">
        <v>Mision Scalabriniana - Ecuador</v>
      </c>
      <c r="GT164" t="str">
        <v>Missão Paz</v>
      </c>
      <c r="GU164" t="str">
        <v>Movimiento de Mujeres de El Oro</v>
      </c>
      <c r="GV164" t="str">
        <v>Movimiento LGBT+ Brasil</v>
      </c>
      <c r="GW164" t="str">
        <v>Museu A CASA</v>
      </c>
      <c r="GX164" t="str">
        <v>Nueva organización</v>
      </c>
      <c r="GY164" t="str">
        <v>Oficina de la Coordinadora Residente UN</v>
      </c>
      <c r="GZ164" t="str">
        <v>Oficina de las Naciones Unidas de Servicios para Proyectos (UNOPS)</v>
      </c>
      <c r="HA164" t="str">
        <v>Oficina de Naciones Unidas contra la Droga y el Delito (ONUDD)</v>
      </c>
      <c r="HB164" t="str">
        <v>Oficina de Naciones Unidas para la Coordinación de Asuntos Humanitarios</v>
      </c>
      <c r="HC164" t="str">
        <v>Oficina del Alto Comisionado de las Naciones Unidas para los Derechos Humanos (ACNUDH)</v>
      </c>
      <c r="HD164" t="str">
        <v>ONU voluntarios</v>
      </c>
      <c r="HE164" t="str">
        <v>Opportunity International/AGAPE</v>
      </c>
      <c r="HF164" t="str">
        <v>Organización de Estados Iberoamericanos para la Educación, la Ciencia y la Cultura (OEI)</v>
      </c>
      <c r="HG164" t="str">
        <v>Organización de las Naciones Unidas para la Alimentación y la Agricultura (FAO)</v>
      </c>
      <c r="HH164" t="str">
        <v>Organización de las Naciones Unidas para la Educación, la Ciencia y la Cultura (UNESCO)</v>
      </c>
      <c r="HI164" t="str">
        <v>Organización Fuerza Internacional de Capellanía DDHH y DIH OFICA ICC</v>
      </c>
      <c r="HJ164" t="str">
        <v>Organización Internacional del Trabajo (OIT)</v>
      </c>
      <c r="HK164" t="str">
        <v>Organización Internacional para las Migraciones (OIM)</v>
      </c>
      <c r="HL164" t="str">
        <v>Organización Panamericana de la Salud/Organización Mundial de la Salud (OPS/OMS)</v>
      </c>
      <c r="HM164" t="str">
        <v>OXFAM</v>
      </c>
      <c r="HN164" t="str">
        <v>Parroquia Eclesiástica San Francisco</v>
      </c>
      <c r="HO164" t="str">
        <v>Parroquia Ntra Sra Asunción y Madre de los Migrantes</v>
      </c>
      <c r="HP164" t="str">
        <v>Pastoral de Movilidad Humana - Conferencia Episcopal Peruana</v>
      </c>
      <c r="HQ164" t="str">
        <v>Pastoral Social Cáritas</v>
      </c>
      <c r="HR164" t="str">
        <v>Patronato de Amparo Social de Tulcán</v>
      </c>
      <c r="HS164" t="str">
        <v>Peace for Development</v>
      </c>
      <c r="HT164" t="str">
        <v>Plan Internacional</v>
      </c>
      <c r="HU164" t="str">
        <v>Première Urgence Internationale</v>
      </c>
      <c r="HV164" t="str">
        <v>PROBONO Colombia</v>
      </c>
      <c r="HW164" t="str">
        <v>Progetto mondo mlal</v>
      </c>
      <c r="HX164" t="str">
        <v>Programa Conjunto de las Naciones Unidas sobre el VIH/SIDA (ONUSIDA)</v>
      </c>
      <c r="HY164" t="str">
        <v>Programa de las Naciones Unidas para el Desarrollo (PNUD)</v>
      </c>
      <c r="HZ164" t="str">
        <v>Programa de las Naciones Unidas para los Asentamientos Humanos (UN Habitat)</v>
      </c>
      <c r="IA164" t="str">
        <v>Programa de Soporte a la autoayuda de personas seropositivas</v>
      </c>
      <c r="IB164" t="str">
        <v>Programa Mundial de Alimentos (PMA)</v>
      </c>
      <c r="IC164" t="str">
        <v>Purik Huasi</v>
      </c>
      <c r="ID164" t="str">
        <v>Red con Migrantes y Refugiados</v>
      </c>
      <c r="IE164" t="str">
        <v>Red de Investigaciones Orientadas a la Solución de Problemas en Derechos Humanos</v>
      </c>
      <c r="IF164" t="str">
        <v>Red Internacional de Migración Scalabrini</v>
      </c>
      <c r="IG164" t="str">
        <v>Red Latinoamericana de Organizaciones no Gubernamentales de Personas con Discapacidad y sus Familias (RIADIS)</v>
      </c>
      <c r="IH164" t="str">
        <v>Red regioanal LGTBI+</v>
      </c>
      <c r="II164" t="str">
        <v>Renacer</v>
      </c>
      <c r="IJ164" t="str">
        <v>RET Internacional</v>
      </c>
      <c r="IK164" t="str">
        <v>Save the Children (SCI)</v>
      </c>
      <c r="IL164" t="str">
        <v>Sección Peruana de Amnistía Internacional</v>
      </c>
      <c r="IM164" t="str">
        <v>Semillas para la Democracia</v>
      </c>
      <c r="IN164" t="str">
        <v>Servicio Ecuménico para la Dignidad Humana</v>
      </c>
      <c r="IO164" t="str">
        <v>Servicio Jesuita a Migrantes (SJM)</v>
      </c>
      <c r="IP164" t="str">
        <v>Servicio Jesuita a Migrantes y Refugiados (SJMR)</v>
      </c>
      <c r="IQ164" t="str">
        <v>Servicio Jesuita a Refugiados (SJR)</v>
      </c>
      <c r="IR164" t="str">
        <v>Servicio Pastoral de Migrantes Nacional</v>
      </c>
      <c r="IS164" t="str">
        <v>Serviço Pastoral dos Migrantes do Nordeste</v>
      </c>
      <c r="IT164" t="str">
        <v>Sesame Workshop</v>
      </c>
      <c r="IU164" t="str">
        <v>Sociedad Bolivariana de Curaçao</v>
      </c>
      <c r="IV164" t="str">
        <v>Solidarites International/Premiere Urgence Internationale (Consorcio de SI y PUI)</v>
      </c>
      <c r="IW164" t="str">
        <v>Sparkassenstiftung für internationale Kooperation</v>
      </c>
      <c r="IX164" t="str">
        <v>Stichting Slachtofferhulp Curaçao</v>
      </c>
      <c r="IY164" t="str">
        <v>Swisscontact</v>
      </c>
      <c r="IZ164" t="str">
        <v>Tearfund</v>
      </c>
      <c r="JA164" t="str">
        <v>TECHO</v>
      </c>
      <c r="JB164" t="str">
        <v>Terre des Hommes Italy</v>
      </c>
      <c r="JC164" t="str">
        <v>Terre des Hommes Lausanne</v>
      </c>
      <c r="JD164" t="str">
        <v>Terre des Hommes Suisse</v>
      </c>
      <c r="JE164" t="str">
        <v>Universidad Católica del Uruguay (UCU)</v>
      </c>
      <c r="JF164" t="str">
        <v>Universidad de Buenos Aires (UBA)</v>
      </c>
      <c r="JG164" t="str">
        <v>UruVene</v>
      </c>
      <c r="JH164" t="str">
        <v>VenAruba Solidaria</v>
      </c>
      <c r="JI164" t="str">
        <v>VenEuropa</v>
      </c>
      <c r="JJ164" t="str">
        <v>Venezolanos en San Cristóbal</v>
      </c>
      <c r="JK164" t="str">
        <v>Vicaría de Pastoral Social Caritas</v>
      </c>
      <c r="JL164" t="str">
        <v>Vicariato apostólico de Esmeraldas – Nación de Paz (VAE)</v>
      </c>
      <c r="JM164" t="str">
        <v>Visión Mundial</v>
      </c>
      <c r="JN164" t="str">
        <v>War Child</v>
      </c>
      <c r="JO164" t="str">
        <v>We World GVC</v>
      </c>
      <c r="JP164" t="str">
        <v>World Council of Credit Unions</v>
      </c>
      <c r="JQ164" t="str">
        <v>ZOA</v>
      </c>
    </row>
    <row r="165" spans="1:277" ht="28.8" x14ac:dyDescent="0.3">
      <c r="A165" s="37" t="s">
        <v>533</v>
      </c>
      <c r="B165" s="37" t="s">
        <v>534</v>
      </c>
      <c r="C165" s="37" t="s">
        <v>534</v>
      </c>
      <c r="D165" s="37"/>
      <c r="E165" s="37" t="s">
        <v>534</v>
      </c>
      <c r="F165" s="46" t="b">
        <v>0</v>
      </c>
      <c r="G165" s="46" t="s">
        <v>2167</v>
      </c>
      <c r="I165" t="str" cm="1">
        <f t="array" ref="I165:JQ165">TRANSPOSE(_xlfn._xlws.SORT(_xlfn._xlws.FILTER(Table3[Nombre],ISNUMBER(SEARCH(' Activity Sheet'!C166,Table3[Nombre])),"Not found"),,1))</f>
        <v>100% Diversidad y Derechos</v>
      </c>
      <c r="J165" t="str">
        <v>ABV - Asociación del Bien con la Vida</v>
      </c>
      <c r="K165" t="str">
        <v>ACAPS</v>
      </c>
      <c r="L165" t="str">
        <v>Acción contra el Hambre</v>
      </c>
      <c r="M165" t="str">
        <v>ACT Alianza</v>
      </c>
      <c r="N165" t="str">
        <v>ACTED</v>
      </c>
      <c r="O165" t="str">
        <v>Agencia Adventista de Desarollo y Recursos Asistenciales (ADRA)</v>
      </c>
      <c r="P165" t="str">
        <v>Agencia de Cooperación Alemana para el Desarrollo GIZ</v>
      </c>
      <c r="Q165" t="str">
        <v>AID FOR AIDS</v>
      </c>
      <c r="R165" t="str">
        <v>AIDS Healthcare Foundation</v>
      </c>
      <c r="S165" t="str">
        <v>Aldeas Infantiles SOS</v>
      </c>
      <c r="T165" t="str">
        <v>Alianza por la Solidaridad</v>
      </c>
      <c r="U165" t="str">
        <v>Alianza por Venezuela</v>
      </c>
      <c r="V165" t="str">
        <v>Alto Comisionado de las Naciones Unidas para los Refugiados (ACNUR)</v>
      </c>
      <c r="W165" t="str">
        <v>Asociación Aves</v>
      </c>
      <c r="X165" t="str">
        <v>Asociación Caritativa y Cultural Amigos do Noivo</v>
      </c>
      <c r="Y165" t="str">
        <v>Asociación Churún Merú</v>
      </c>
      <c r="Z165" t="str">
        <v>Asociación Civil de Chamos Venezolanos</v>
      </c>
      <c r="AA165" t="str">
        <v>Asociación Civil El Paso</v>
      </c>
      <c r="AB165" t="str">
        <v>Asociación Civil Venezolana en Paraguay</v>
      </c>
      <c r="AC165" t="str">
        <v>Asociación Construyendo Caminos de Esperanza Frente a la Injusticia, el Rechazo y el Olvido (CCEFIRO)</v>
      </c>
      <c r="AD165" t="str">
        <v>Asociación de Apoyo al Desarrollo - APOYAR</v>
      </c>
      <c r="AE165" t="str">
        <v>Asociacion de Jubilados y Pensionados Venezolanos en Argentina</v>
      </c>
      <c r="AF165" t="str">
        <v>Asociación de Psicólogos Venezolanos en Argentina</v>
      </c>
      <c r="AG165" t="str">
        <v>Asociación de venezolanos en la República argentina (ASOVEN)</v>
      </c>
      <c r="AH165" t="str">
        <v>Asociación educativa y caritativa Vale da Benção (AEBVB)</v>
      </c>
      <c r="AI165" t="str">
        <v>Asociación Idas y Vueltas</v>
      </c>
      <c r="AJ165" t="str">
        <v>Asociación ILLARI-AMANECER</v>
      </c>
      <c r="AK165" t="str">
        <v>Asociación Inmigrante Feliz</v>
      </c>
      <c r="AL165" t="str">
        <v>Asociación Manos Veneguayas</v>
      </c>
      <c r="AM165" t="str">
        <v>AsociacIón Misioneros de San Carlos Scalabrinianos</v>
      </c>
      <c r="AN165" t="str">
        <v>Asociación Mutual Israelita Argentina</v>
      </c>
      <c r="AO165" t="str">
        <v>Asociación Profamilia</v>
      </c>
      <c r="AP165" t="str">
        <v>Asociación Quinta Ola</v>
      </c>
      <c r="AQ165" t="str">
        <v>Asociación Solidaridad y Acción</v>
      </c>
      <c r="AR165" t="str">
        <v>Asociación Venezolana en Chile</v>
      </c>
      <c r="AS165" t="str">
        <v>Associação Hermanitos</v>
      </c>
      <c r="AT165" t="str">
        <v>Ayuda en Acción</v>
      </c>
      <c r="AU165" t="str">
        <v>Bethany Christian Services</v>
      </c>
      <c r="AV165" t="str">
        <v>Blumont</v>
      </c>
      <c r="AW165" t="str">
        <v>Capellanía de migrantes venezolanos de la diócesis de Lurín</v>
      </c>
      <c r="AX165" t="str">
        <v>CARE</v>
      </c>
      <c r="AY165" t="str">
        <v>Cáritas Alemania</v>
      </c>
      <c r="AZ165" t="str">
        <v>Cáritas Aruba</v>
      </c>
      <c r="BA165" t="str">
        <v>Cáritas Bolivia</v>
      </c>
      <c r="BB165" t="str">
        <v>Cáritas Brasil</v>
      </c>
      <c r="BC165" t="str">
        <v>Caritas Ecuador</v>
      </c>
      <c r="BD165" t="str">
        <v>Caritas Manaus</v>
      </c>
      <c r="BE165" t="str">
        <v>Caritas Parana</v>
      </c>
      <c r="BF165" t="str">
        <v>Cáritas Perú</v>
      </c>
      <c r="BG165" t="str">
        <v>Cáritas Rio de Janeiro</v>
      </c>
      <c r="BH165" t="str">
        <v>Cáritas São Paulo</v>
      </c>
      <c r="BI165" t="str">
        <v>Cáritas Suiza</v>
      </c>
      <c r="BJ165" t="str">
        <v>Cáritas Willemstad</v>
      </c>
      <c r="BK165" t="str">
        <v>Casa Cemisol</v>
      </c>
      <c r="BL165" t="str">
        <v>Casa Hogar San José</v>
      </c>
      <c r="BM165" t="str">
        <v>Casa Violeta</v>
      </c>
      <c r="BN165" t="str">
        <v>Centro de Atencion alMigrante (CAM)</v>
      </c>
      <c r="BO165" t="str">
        <v>Centro de Atencion Psicosocial (CAPS)</v>
      </c>
      <c r="BP165" t="str">
        <v>Centro de Defensa de los Derechos Humanos de Guarulhos (CCDH)</v>
      </c>
      <c r="BQ165" t="str">
        <v>Centro de Desarrollo y Autogestión</v>
      </c>
      <c r="BR165" t="str">
        <v>Centro de Estudios y Programas Integrados para el Desarrollo Sostenible (CIEDS)</v>
      </c>
      <c r="BS165" t="str">
        <v>Centro de Estudios y Solidaridad con América Latina (CESAL)</v>
      </c>
      <c r="BT165" t="str">
        <v>Centro de Migración y Derechos Humanos de la Diócesis de Roraima</v>
      </c>
      <c r="BU165" t="str">
        <v>Centro Familiar Familias Sin Fronteras – Fundación Familia Sin Fronteras</v>
      </c>
      <c r="BV165" t="str">
        <v>CESVI-Cooperazione e Sviluppo</v>
      </c>
      <c r="BW165" t="str">
        <v>ChildFund Internacional</v>
      </c>
      <c r="BX165" t="str">
        <v>CHS Alternativo</v>
      </c>
      <c r="BY165" t="str">
        <v>CIR - Conselho Indígena de Roraima</v>
      </c>
      <c r="BZ165" t="str">
        <v>Coletivo MOSAICO - Asociación del Movimiento Social, Ambiental, Interactivo, Cultural y Organizacional</v>
      </c>
      <c r="CA165" t="str">
        <v>COLVENZ</v>
      </c>
      <c r="CB165" t="str">
        <v>Comisión Argentina para Refugiados y Migrantes (CAREF)</v>
      </c>
      <c r="CC165" t="str">
        <v>Comité Internacional de la Cruz Roja</v>
      </c>
      <c r="CD165" t="str">
        <v>Comité Internacional de Rescate (IRC)</v>
      </c>
      <c r="CE165" t="str">
        <v>Comité Internacional para el Desarrollo de los Pueblos (CISP)</v>
      </c>
      <c r="CF165" t="str">
        <v>Comite permanente por la defensa de los derechos humanos (CDH)</v>
      </c>
      <c r="CG165" t="str">
        <v>Compasión internacional</v>
      </c>
      <c r="CH165" t="str">
        <v>Compassiva</v>
      </c>
      <c r="CI165" t="str">
        <v>Conozco mis derechos</v>
      </c>
      <c r="CJ165" t="str">
        <v>ConQuito</v>
      </c>
      <c r="CK165" t="str">
        <v>Consejo Danés para los Refugiados (DRC)</v>
      </c>
      <c r="CL165" t="str">
        <v>Consejo Interreligioso del Perú - Religiones por la Paz</v>
      </c>
      <c r="CM165" t="str">
        <v>Consejo Noruego para los Refugiados (NRC)</v>
      </c>
      <c r="CN165" t="str">
        <v>Consorcio de Org. Privadas de promoción al desarrollo de la micro y pequeña empresa</v>
      </c>
      <c r="CO165" t="str">
        <v>COOPI - Cooperación Internacional</v>
      </c>
      <c r="CP165" t="str">
        <v>Corporacion Minuto de Dios</v>
      </c>
      <c r="CQ165" t="str">
        <v>Corporación Opción Legal</v>
      </c>
      <c r="CR165" t="str">
        <v>Corporación para el Desarrollo de Emprendimiento y la Innovación Social</v>
      </c>
      <c r="CS165" t="str">
        <v>Cruz Roja Argentina</v>
      </c>
      <c r="CT165" t="str">
        <v>Cruz Roja Colombia</v>
      </c>
      <c r="CU165" t="str">
        <v>Cruz Roja Ecuador</v>
      </c>
      <c r="CV165" t="str">
        <v>Cruz Roja Española</v>
      </c>
      <c r="CW165" t="str">
        <v>Cruz Roja Panamá</v>
      </c>
      <c r="CX165" t="str">
        <v>Cruz Roja Paraguay</v>
      </c>
      <c r="CY165" t="str">
        <v>Cruz Roja Perú</v>
      </c>
      <c r="CZ165" t="str">
        <v>Cruz Roja Uruguay</v>
      </c>
      <c r="DA165" t="str">
        <v>Cuso Internacional</v>
      </c>
      <c r="DB165" t="str">
        <v>DCF (Danielle’s Children Fund)</v>
      </c>
      <c r="DC165" t="str">
        <v>Desarrollo Cooperativo Agrícola Internacional / Voluntarios en Asistencia Cooperativa en el Extranjero</v>
      </c>
      <c r="DD165" t="str">
        <v>Diakonie Katastrophenhilfe</v>
      </c>
      <c r="DE165" t="str">
        <v>Diálogo Diverso</v>
      </c>
      <c r="DF165" t="str">
        <v>Diáspora Venezolana en República Dominicana</v>
      </c>
      <c r="DG165" t="str">
        <v>Duendes y Ángeles Vinotinto República Dominicana</v>
      </c>
      <c r="DH165" t="str">
        <v>Embajadores internacionales de Canarinhos da Amazonia por la paz</v>
      </c>
      <c r="DI165" t="str">
        <v>Encuentros SJS (Servicio Jesuita de la Solidaridad)</v>
      </c>
      <c r="DJ165" t="str">
        <v>Ending Violence Against Migrants</v>
      </c>
      <c r="DK165" t="str">
        <v>Entidad de las Naciones Unidas para la Igualdad de Género y el Empoderamiento de las Mujeres</v>
      </c>
      <c r="DL165" t="str">
        <v>Famia Planea</v>
      </c>
      <c r="DM165" t="str">
        <v>Family Planning Association of Trinidad and Tobago</v>
      </c>
      <c r="DN165" t="str">
        <v>Federación de Mujeres de Sucumbíos</v>
      </c>
      <c r="DO165" t="str">
        <v>Federación Internacional de la Cruz Roja (FIRC)</v>
      </c>
      <c r="DP165" t="str">
        <v>Federación internacional humanitaria</v>
      </c>
      <c r="DQ165" t="str">
        <v>Federación Luterana Mundial</v>
      </c>
      <c r="DR165" t="str">
        <v>Fondo de las Naciones Unidas para la Infancia (UNICEF)</v>
      </c>
      <c r="DS165" t="str">
        <v>Fondo de Población de las Naciones Unidas (UNFPA)</v>
      </c>
      <c r="DT165" t="str">
        <v>Fondo Ecuatoriano Populorum Progressio</v>
      </c>
      <c r="DU165" t="str">
        <v>Foro de Israel para la Ayuda Humanitaria Internacional (IsraAID)</v>
      </c>
      <c r="DV165" t="str">
        <v>Foro de la Sociedad Civil en Salud (ForoSalud)</v>
      </c>
      <c r="DW165" t="str">
        <v>Foro Salud Callao</v>
      </c>
      <c r="DX165" t="str">
        <v>Fraternidade Sem Fronteiras</v>
      </c>
      <c r="DY165" t="str">
        <v>Fundación “Project Hope of Colombia”</v>
      </c>
      <c r="DZ165" t="str">
        <v>Fundación Alas de Colibrí</v>
      </c>
      <c r="EA165" t="str">
        <v>Fundación Americares</v>
      </c>
      <c r="EB165" t="str">
        <v>Fundación AVSI</v>
      </c>
      <c r="EC165" t="str">
        <v>Fundación Baylor Colombia</v>
      </c>
      <c r="ED165" t="str">
        <v>Fundación Casa de Refugio Matilde</v>
      </c>
      <c r="EE165" t="str">
        <v>Fundación Colonia de Venezuela en República Dominicana (FUNCOVERD)</v>
      </c>
      <c r="EF165" t="str">
        <v>Fundación Comisión Católica Argentina de Migraciones (FCCAM)</v>
      </c>
      <c r="EG165" t="str">
        <v>Fundación CRISFE</v>
      </c>
      <c r="EH165" t="str">
        <v>Fundación de Ayuda Social de Las Iglesias Cristianas</v>
      </c>
      <c r="EI165" t="str">
        <v>Fundación de Ayuda Social de las Iglesias Cristianas (FASIC)</v>
      </c>
      <c r="EJ165" t="str">
        <v>Fundación de Emigrantes Venezolanos (FEV)</v>
      </c>
      <c r="EK165" t="str">
        <v>Fundación de las Americas (FUDELA)</v>
      </c>
      <c r="EL165" t="str">
        <v>Fundación Educativa Rada</v>
      </c>
      <c r="EM165" t="str">
        <v>Fundación Equidad</v>
      </c>
      <c r="EN165" t="str">
        <v>Fundación Halü Bienestar Humano (HALU)</v>
      </c>
      <c r="EO165" t="str">
        <v>Fundación Huésped</v>
      </c>
      <c r="EP165" t="str">
        <v>Fundación Human Rights Caribbean (HRC)</v>
      </c>
      <c r="EQ165" t="str">
        <v>Fundación Las Golondrinas</v>
      </c>
      <c r="ER165" t="str">
        <v>Fundación Manos Abiertas</v>
      </c>
      <c r="ES165" t="str">
        <v>Fundación Mi Sangre</v>
      </c>
      <c r="ET165" t="str">
        <v>Fundación Nuestros Jóvenes</v>
      </c>
      <c r="EU165" t="str">
        <v>Fundacion pa Hende Muhe den Dificultad (FHMD)</v>
      </c>
      <c r="EV165" t="str">
        <v>Fundación Pan de Vida</v>
      </c>
      <c r="EW165" t="str">
        <v>Fundación Panamericana de Desarrollo</v>
      </c>
      <c r="EX165" t="str">
        <v>Fundación Panamericana para el Desarrollo (FUPAD)</v>
      </c>
      <c r="EY165" t="str">
        <v>Fundación para Asistencia a las Víctimas</v>
      </c>
      <c r="EZ165" t="str">
        <v>Fundación para la Integración y el Desarrollo de América Latina (FIDAL)</v>
      </c>
      <c r="FA165" t="str">
        <v>Fundación Salú pa Tur</v>
      </c>
      <c r="FB165" t="str">
        <v>Fundación Scalabrini Bolivia</v>
      </c>
      <c r="FC165" t="str">
        <v>Fundacion Scalabrini Chile</v>
      </c>
      <c r="FD165" t="str">
        <v>Fundación SES</v>
      </c>
      <c r="FE165" t="str">
        <v>Fundación Solidaria Trabajo para un Hermano</v>
      </c>
      <c r="FF165" t="str">
        <v>Fundación Stima</v>
      </c>
      <c r="FG165" t="str">
        <v>Fundación Takuna</v>
      </c>
      <c r="FH165" t="str">
        <v>Fundación Tarabita</v>
      </c>
      <c r="FI165" t="str">
        <v>Fundación Venex Curacao</v>
      </c>
      <c r="FJ165" t="str">
        <v>Globalizate Radio</v>
      </c>
      <c r="FK165" t="str">
        <v>GOAL</v>
      </c>
      <c r="FL165" t="str">
        <v>Heartland Alliance International (HAI)</v>
      </c>
      <c r="FM165" t="str">
        <v>HELVETAS Swiss Intercooperation</v>
      </c>
      <c r="FN165" t="str">
        <v>Hermanos Salesianas</v>
      </c>
      <c r="FO165" t="str">
        <v>HIAS</v>
      </c>
      <c r="FP165" t="str">
        <v>Hogar de Cristo</v>
      </c>
      <c r="FQ165" t="str">
        <v>Hogar de Nazareth</v>
      </c>
      <c r="FR165" t="str">
        <v>Human Rights Defence Curaçao</v>
      </c>
      <c r="FS165" t="str">
        <v>Humanity &amp; Inclusion</v>
      </c>
      <c r="FT165" t="str">
        <v>Humans Analytic</v>
      </c>
      <c r="FU165" t="str">
        <v>IEB - Instituto Internacional de Educação do Brasil</v>
      </c>
      <c r="FV165" t="str">
        <v>iMMAP</v>
      </c>
      <c r="FW165" t="str">
        <v>IMPACT Initiatives (REACH)</v>
      </c>
      <c r="FX165" t="str">
        <v>Institute of Natural and Cultural Heritage (IPANC)</v>
      </c>
      <c r="FY165" t="str">
        <v>Instituto de Democracia y Derechos Humanos</v>
      </c>
      <c r="FZ165" t="str">
        <v>Instituto de maná</v>
      </c>
      <c r="GA165" t="str">
        <v>Instituto de Promoción del Desarrollo Solidario</v>
      </c>
      <c r="GB165" t="str">
        <v>Instituto Dominicano de Desarrollo Integral</v>
      </c>
      <c r="GC165" t="str">
        <v>Instituto Félix Guattari</v>
      </c>
      <c r="GD165" t="str">
        <v>Instituto Nice</v>
      </c>
      <c r="GE165" t="str">
        <v>Instituto para las Migraciones y Derechos Humanos (IMDH)</v>
      </c>
      <c r="GF165" t="str">
        <v>Instituto Pirilampos - Grupo de visitas y acciones voluntarias en Roraima</v>
      </c>
      <c r="GG165" t="str">
        <v>INTERSOS</v>
      </c>
      <c r="GH165" t="str">
        <v>IPANC</v>
      </c>
      <c r="GI165" t="str">
        <v>Kimirina Coorporation</v>
      </c>
      <c r="GJ165" t="str">
        <v>La Bolsa del Samaritano</v>
      </c>
      <c r="GK165" t="str">
        <v>Lutheran World Relief</v>
      </c>
      <c r="GL165" t="str">
        <v>Malteser International</v>
      </c>
      <c r="GM165" t="str">
        <v>Más Igualdad Perú</v>
      </c>
      <c r="GN165" t="str">
        <v>MedGlobal</v>
      </c>
      <c r="GO165" t="str">
        <v>Medical Teams International</v>
      </c>
      <c r="GP165" t="str">
        <v>Médicos del Mundo</v>
      </c>
      <c r="GQ165" t="str">
        <v>Mercy Corps</v>
      </c>
      <c r="GR165" t="str">
        <v>Migrantes, Refugiados y Argentinos Emprendedores Sociales (MIRARES)</v>
      </c>
      <c r="GS165" t="str">
        <v>Mision Scalabriniana - Ecuador</v>
      </c>
      <c r="GT165" t="str">
        <v>Missão Paz</v>
      </c>
      <c r="GU165" t="str">
        <v>Movimiento de Mujeres de El Oro</v>
      </c>
      <c r="GV165" t="str">
        <v>Movimiento LGBT+ Brasil</v>
      </c>
      <c r="GW165" t="str">
        <v>Museu A CASA</v>
      </c>
      <c r="GX165" t="str">
        <v>Nueva organización</v>
      </c>
      <c r="GY165" t="str">
        <v>Oficina de la Coordinadora Residente UN</v>
      </c>
      <c r="GZ165" t="str">
        <v>Oficina de las Naciones Unidas de Servicios para Proyectos (UNOPS)</v>
      </c>
      <c r="HA165" t="str">
        <v>Oficina de Naciones Unidas contra la Droga y el Delito (ONUDD)</v>
      </c>
      <c r="HB165" t="str">
        <v>Oficina de Naciones Unidas para la Coordinación de Asuntos Humanitarios</v>
      </c>
      <c r="HC165" t="str">
        <v>Oficina del Alto Comisionado de las Naciones Unidas para los Derechos Humanos (ACNUDH)</v>
      </c>
      <c r="HD165" t="str">
        <v>ONU voluntarios</v>
      </c>
      <c r="HE165" t="str">
        <v>Opportunity International/AGAPE</v>
      </c>
      <c r="HF165" t="str">
        <v>Organización de Estados Iberoamericanos para la Educación, la Ciencia y la Cultura (OEI)</v>
      </c>
      <c r="HG165" t="str">
        <v>Organización de las Naciones Unidas para la Alimentación y la Agricultura (FAO)</v>
      </c>
      <c r="HH165" t="str">
        <v>Organización de las Naciones Unidas para la Educación, la Ciencia y la Cultura (UNESCO)</v>
      </c>
      <c r="HI165" t="str">
        <v>Organización Fuerza Internacional de Capellanía DDHH y DIH OFICA ICC</v>
      </c>
      <c r="HJ165" t="str">
        <v>Organización Internacional del Trabajo (OIT)</v>
      </c>
      <c r="HK165" t="str">
        <v>Organización Internacional para las Migraciones (OIM)</v>
      </c>
      <c r="HL165" t="str">
        <v>Organización Panamericana de la Salud/Organización Mundial de la Salud (OPS/OMS)</v>
      </c>
      <c r="HM165" t="str">
        <v>OXFAM</v>
      </c>
      <c r="HN165" t="str">
        <v>Parroquia Eclesiástica San Francisco</v>
      </c>
      <c r="HO165" t="str">
        <v>Parroquia Ntra Sra Asunción y Madre de los Migrantes</v>
      </c>
      <c r="HP165" t="str">
        <v>Pastoral de Movilidad Humana - Conferencia Episcopal Peruana</v>
      </c>
      <c r="HQ165" t="str">
        <v>Pastoral Social Cáritas</v>
      </c>
      <c r="HR165" t="str">
        <v>Patronato de Amparo Social de Tulcán</v>
      </c>
      <c r="HS165" t="str">
        <v>Peace for Development</v>
      </c>
      <c r="HT165" t="str">
        <v>Plan Internacional</v>
      </c>
      <c r="HU165" t="str">
        <v>Première Urgence Internationale</v>
      </c>
      <c r="HV165" t="str">
        <v>PROBONO Colombia</v>
      </c>
      <c r="HW165" t="str">
        <v>Progetto mondo mlal</v>
      </c>
      <c r="HX165" t="str">
        <v>Programa Conjunto de las Naciones Unidas sobre el VIH/SIDA (ONUSIDA)</v>
      </c>
      <c r="HY165" t="str">
        <v>Programa de las Naciones Unidas para el Desarrollo (PNUD)</v>
      </c>
      <c r="HZ165" t="str">
        <v>Programa de las Naciones Unidas para los Asentamientos Humanos (UN Habitat)</v>
      </c>
      <c r="IA165" t="str">
        <v>Programa de Soporte a la autoayuda de personas seropositivas</v>
      </c>
      <c r="IB165" t="str">
        <v>Programa Mundial de Alimentos (PMA)</v>
      </c>
      <c r="IC165" t="str">
        <v>Purik Huasi</v>
      </c>
      <c r="ID165" t="str">
        <v>Red con Migrantes y Refugiados</v>
      </c>
      <c r="IE165" t="str">
        <v>Red de Investigaciones Orientadas a la Solución de Problemas en Derechos Humanos</v>
      </c>
      <c r="IF165" t="str">
        <v>Red Internacional de Migración Scalabrini</v>
      </c>
      <c r="IG165" t="str">
        <v>Red Latinoamericana de Organizaciones no Gubernamentales de Personas con Discapacidad y sus Familias (RIADIS)</v>
      </c>
      <c r="IH165" t="str">
        <v>Red regioanal LGTBI+</v>
      </c>
      <c r="II165" t="str">
        <v>Renacer</v>
      </c>
      <c r="IJ165" t="str">
        <v>RET Internacional</v>
      </c>
      <c r="IK165" t="str">
        <v>Save the Children (SCI)</v>
      </c>
      <c r="IL165" t="str">
        <v>Sección Peruana de Amnistía Internacional</v>
      </c>
      <c r="IM165" t="str">
        <v>Semillas para la Democracia</v>
      </c>
      <c r="IN165" t="str">
        <v>Servicio Ecuménico para la Dignidad Humana</v>
      </c>
      <c r="IO165" t="str">
        <v>Servicio Jesuita a Migrantes (SJM)</v>
      </c>
      <c r="IP165" t="str">
        <v>Servicio Jesuita a Migrantes y Refugiados (SJMR)</v>
      </c>
      <c r="IQ165" t="str">
        <v>Servicio Jesuita a Refugiados (SJR)</v>
      </c>
      <c r="IR165" t="str">
        <v>Servicio Pastoral de Migrantes Nacional</v>
      </c>
      <c r="IS165" t="str">
        <v>Serviço Pastoral dos Migrantes do Nordeste</v>
      </c>
      <c r="IT165" t="str">
        <v>Sesame Workshop</v>
      </c>
      <c r="IU165" t="str">
        <v>Sociedad Bolivariana de Curaçao</v>
      </c>
      <c r="IV165" t="str">
        <v>Solidarites International/Premiere Urgence Internationale (Consorcio de SI y PUI)</v>
      </c>
      <c r="IW165" t="str">
        <v>Sparkassenstiftung für internationale Kooperation</v>
      </c>
      <c r="IX165" t="str">
        <v>Stichting Slachtofferhulp Curaçao</v>
      </c>
      <c r="IY165" t="str">
        <v>Swisscontact</v>
      </c>
      <c r="IZ165" t="str">
        <v>Tearfund</v>
      </c>
      <c r="JA165" t="str">
        <v>TECHO</v>
      </c>
      <c r="JB165" t="str">
        <v>Terre des Hommes Italy</v>
      </c>
      <c r="JC165" t="str">
        <v>Terre des Hommes Lausanne</v>
      </c>
      <c r="JD165" t="str">
        <v>Terre des Hommes Suisse</v>
      </c>
      <c r="JE165" t="str">
        <v>Universidad Católica del Uruguay (UCU)</v>
      </c>
      <c r="JF165" t="str">
        <v>Universidad de Buenos Aires (UBA)</v>
      </c>
      <c r="JG165" t="str">
        <v>UruVene</v>
      </c>
      <c r="JH165" t="str">
        <v>VenAruba Solidaria</v>
      </c>
      <c r="JI165" t="str">
        <v>VenEuropa</v>
      </c>
      <c r="JJ165" t="str">
        <v>Venezolanos en San Cristóbal</v>
      </c>
      <c r="JK165" t="str">
        <v>Vicaría de Pastoral Social Caritas</v>
      </c>
      <c r="JL165" t="str">
        <v>Vicariato apostólico de Esmeraldas – Nación de Paz (VAE)</v>
      </c>
      <c r="JM165" t="str">
        <v>Visión Mundial</v>
      </c>
      <c r="JN165" t="str">
        <v>War Child</v>
      </c>
      <c r="JO165" t="str">
        <v>We World GVC</v>
      </c>
      <c r="JP165" t="str">
        <v>World Council of Credit Unions</v>
      </c>
      <c r="JQ165" t="str">
        <v>ZOA</v>
      </c>
    </row>
    <row r="166" spans="1:277" x14ac:dyDescent="0.3">
      <c r="A166" s="37" t="s">
        <v>665</v>
      </c>
      <c r="B166" s="37" t="s">
        <v>666</v>
      </c>
      <c r="C166" s="37" t="s">
        <v>667</v>
      </c>
      <c r="D166" s="37"/>
      <c r="E166" s="37" t="s">
        <v>667</v>
      </c>
      <c r="F166" s="46" t="b">
        <v>0</v>
      </c>
      <c r="G166" s="46" t="s">
        <v>2167</v>
      </c>
      <c r="I166" t="str" cm="1">
        <f t="array" ref="I166:JQ166">TRANSPOSE(_xlfn._xlws.SORT(_xlfn._xlws.FILTER(Table3[Nombre],ISNUMBER(SEARCH(' Activity Sheet'!C167,Table3[Nombre])),"Not found"),,1))</f>
        <v>100% Diversidad y Derechos</v>
      </c>
      <c r="J166" t="str">
        <v>ABV - Asociación del Bien con la Vida</v>
      </c>
      <c r="K166" t="str">
        <v>ACAPS</v>
      </c>
      <c r="L166" t="str">
        <v>Acción contra el Hambre</v>
      </c>
      <c r="M166" t="str">
        <v>ACT Alianza</v>
      </c>
      <c r="N166" t="str">
        <v>ACTED</v>
      </c>
      <c r="O166" t="str">
        <v>Agencia Adventista de Desarollo y Recursos Asistenciales (ADRA)</v>
      </c>
      <c r="P166" t="str">
        <v>Agencia de Cooperación Alemana para el Desarrollo GIZ</v>
      </c>
      <c r="Q166" t="str">
        <v>AID FOR AIDS</v>
      </c>
      <c r="R166" t="str">
        <v>AIDS Healthcare Foundation</v>
      </c>
      <c r="S166" t="str">
        <v>Aldeas Infantiles SOS</v>
      </c>
      <c r="T166" t="str">
        <v>Alianza por la Solidaridad</v>
      </c>
      <c r="U166" t="str">
        <v>Alianza por Venezuela</v>
      </c>
      <c r="V166" t="str">
        <v>Alto Comisionado de las Naciones Unidas para los Refugiados (ACNUR)</v>
      </c>
      <c r="W166" t="str">
        <v>Asociación Aves</v>
      </c>
      <c r="X166" t="str">
        <v>Asociación Caritativa y Cultural Amigos do Noivo</v>
      </c>
      <c r="Y166" t="str">
        <v>Asociación Churún Merú</v>
      </c>
      <c r="Z166" t="str">
        <v>Asociación Civil de Chamos Venezolanos</v>
      </c>
      <c r="AA166" t="str">
        <v>Asociación Civil El Paso</v>
      </c>
      <c r="AB166" t="str">
        <v>Asociación Civil Venezolana en Paraguay</v>
      </c>
      <c r="AC166" t="str">
        <v>Asociación Construyendo Caminos de Esperanza Frente a la Injusticia, el Rechazo y el Olvido (CCEFIRO)</v>
      </c>
      <c r="AD166" t="str">
        <v>Asociación de Apoyo al Desarrollo - APOYAR</v>
      </c>
      <c r="AE166" t="str">
        <v>Asociacion de Jubilados y Pensionados Venezolanos en Argentina</v>
      </c>
      <c r="AF166" t="str">
        <v>Asociación de Psicólogos Venezolanos en Argentina</v>
      </c>
      <c r="AG166" t="str">
        <v>Asociación de venezolanos en la República argentina (ASOVEN)</v>
      </c>
      <c r="AH166" t="str">
        <v>Asociación educativa y caritativa Vale da Benção (AEBVB)</v>
      </c>
      <c r="AI166" t="str">
        <v>Asociación Idas y Vueltas</v>
      </c>
      <c r="AJ166" t="str">
        <v>Asociación ILLARI-AMANECER</v>
      </c>
      <c r="AK166" t="str">
        <v>Asociación Inmigrante Feliz</v>
      </c>
      <c r="AL166" t="str">
        <v>Asociación Manos Veneguayas</v>
      </c>
      <c r="AM166" t="str">
        <v>AsociacIón Misioneros de San Carlos Scalabrinianos</v>
      </c>
      <c r="AN166" t="str">
        <v>Asociación Mutual Israelita Argentina</v>
      </c>
      <c r="AO166" t="str">
        <v>Asociación Profamilia</v>
      </c>
      <c r="AP166" t="str">
        <v>Asociación Quinta Ola</v>
      </c>
      <c r="AQ166" t="str">
        <v>Asociación Solidaridad y Acción</v>
      </c>
      <c r="AR166" t="str">
        <v>Asociación Venezolana en Chile</v>
      </c>
      <c r="AS166" t="str">
        <v>Associação Hermanitos</v>
      </c>
      <c r="AT166" t="str">
        <v>Ayuda en Acción</v>
      </c>
      <c r="AU166" t="str">
        <v>Bethany Christian Services</v>
      </c>
      <c r="AV166" t="str">
        <v>Blumont</v>
      </c>
      <c r="AW166" t="str">
        <v>Capellanía de migrantes venezolanos de la diócesis de Lurín</v>
      </c>
      <c r="AX166" t="str">
        <v>CARE</v>
      </c>
      <c r="AY166" t="str">
        <v>Cáritas Alemania</v>
      </c>
      <c r="AZ166" t="str">
        <v>Cáritas Aruba</v>
      </c>
      <c r="BA166" t="str">
        <v>Cáritas Bolivia</v>
      </c>
      <c r="BB166" t="str">
        <v>Cáritas Brasil</v>
      </c>
      <c r="BC166" t="str">
        <v>Caritas Ecuador</v>
      </c>
      <c r="BD166" t="str">
        <v>Caritas Manaus</v>
      </c>
      <c r="BE166" t="str">
        <v>Caritas Parana</v>
      </c>
      <c r="BF166" t="str">
        <v>Cáritas Perú</v>
      </c>
      <c r="BG166" t="str">
        <v>Cáritas Rio de Janeiro</v>
      </c>
      <c r="BH166" t="str">
        <v>Cáritas São Paulo</v>
      </c>
      <c r="BI166" t="str">
        <v>Cáritas Suiza</v>
      </c>
      <c r="BJ166" t="str">
        <v>Cáritas Willemstad</v>
      </c>
      <c r="BK166" t="str">
        <v>Casa Cemisol</v>
      </c>
      <c r="BL166" t="str">
        <v>Casa Hogar San José</v>
      </c>
      <c r="BM166" t="str">
        <v>Casa Violeta</v>
      </c>
      <c r="BN166" t="str">
        <v>Centro de Atencion alMigrante (CAM)</v>
      </c>
      <c r="BO166" t="str">
        <v>Centro de Atencion Psicosocial (CAPS)</v>
      </c>
      <c r="BP166" t="str">
        <v>Centro de Defensa de los Derechos Humanos de Guarulhos (CCDH)</v>
      </c>
      <c r="BQ166" t="str">
        <v>Centro de Desarrollo y Autogestión</v>
      </c>
      <c r="BR166" t="str">
        <v>Centro de Estudios y Programas Integrados para el Desarrollo Sostenible (CIEDS)</v>
      </c>
      <c r="BS166" t="str">
        <v>Centro de Estudios y Solidaridad con América Latina (CESAL)</v>
      </c>
      <c r="BT166" t="str">
        <v>Centro de Migración y Derechos Humanos de la Diócesis de Roraima</v>
      </c>
      <c r="BU166" t="str">
        <v>Centro Familiar Familias Sin Fronteras – Fundación Familia Sin Fronteras</v>
      </c>
      <c r="BV166" t="str">
        <v>CESVI-Cooperazione e Sviluppo</v>
      </c>
      <c r="BW166" t="str">
        <v>ChildFund Internacional</v>
      </c>
      <c r="BX166" t="str">
        <v>CHS Alternativo</v>
      </c>
      <c r="BY166" t="str">
        <v>CIR - Conselho Indígena de Roraima</v>
      </c>
      <c r="BZ166" t="str">
        <v>Coletivo MOSAICO - Asociación del Movimiento Social, Ambiental, Interactivo, Cultural y Organizacional</v>
      </c>
      <c r="CA166" t="str">
        <v>COLVENZ</v>
      </c>
      <c r="CB166" t="str">
        <v>Comisión Argentina para Refugiados y Migrantes (CAREF)</v>
      </c>
      <c r="CC166" t="str">
        <v>Comité Internacional de la Cruz Roja</v>
      </c>
      <c r="CD166" t="str">
        <v>Comité Internacional de Rescate (IRC)</v>
      </c>
      <c r="CE166" t="str">
        <v>Comité Internacional para el Desarrollo de los Pueblos (CISP)</v>
      </c>
      <c r="CF166" t="str">
        <v>Comite permanente por la defensa de los derechos humanos (CDH)</v>
      </c>
      <c r="CG166" t="str">
        <v>Compasión internacional</v>
      </c>
      <c r="CH166" t="str">
        <v>Compassiva</v>
      </c>
      <c r="CI166" t="str">
        <v>Conozco mis derechos</v>
      </c>
      <c r="CJ166" t="str">
        <v>ConQuito</v>
      </c>
      <c r="CK166" t="str">
        <v>Consejo Danés para los Refugiados (DRC)</v>
      </c>
      <c r="CL166" t="str">
        <v>Consejo Interreligioso del Perú - Religiones por la Paz</v>
      </c>
      <c r="CM166" t="str">
        <v>Consejo Noruego para los Refugiados (NRC)</v>
      </c>
      <c r="CN166" t="str">
        <v>Consorcio de Org. Privadas de promoción al desarrollo de la micro y pequeña empresa</v>
      </c>
      <c r="CO166" t="str">
        <v>COOPI - Cooperación Internacional</v>
      </c>
      <c r="CP166" t="str">
        <v>Corporacion Minuto de Dios</v>
      </c>
      <c r="CQ166" t="str">
        <v>Corporación Opción Legal</v>
      </c>
      <c r="CR166" t="str">
        <v>Corporación para el Desarrollo de Emprendimiento y la Innovación Social</v>
      </c>
      <c r="CS166" t="str">
        <v>Cruz Roja Argentina</v>
      </c>
      <c r="CT166" t="str">
        <v>Cruz Roja Colombia</v>
      </c>
      <c r="CU166" t="str">
        <v>Cruz Roja Ecuador</v>
      </c>
      <c r="CV166" t="str">
        <v>Cruz Roja Española</v>
      </c>
      <c r="CW166" t="str">
        <v>Cruz Roja Panamá</v>
      </c>
      <c r="CX166" t="str">
        <v>Cruz Roja Paraguay</v>
      </c>
      <c r="CY166" t="str">
        <v>Cruz Roja Perú</v>
      </c>
      <c r="CZ166" t="str">
        <v>Cruz Roja Uruguay</v>
      </c>
      <c r="DA166" t="str">
        <v>Cuso Internacional</v>
      </c>
      <c r="DB166" t="str">
        <v>DCF (Danielle’s Children Fund)</v>
      </c>
      <c r="DC166" t="str">
        <v>Desarrollo Cooperativo Agrícola Internacional / Voluntarios en Asistencia Cooperativa en el Extranjero</v>
      </c>
      <c r="DD166" t="str">
        <v>Diakonie Katastrophenhilfe</v>
      </c>
      <c r="DE166" t="str">
        <v>Diálogo Diverso</v>
      </c>
      <c r="DF166" t="str">
        <v>Diáspora Venezolana en República Dominicana</v>
      </c>
      <c r="DG166" t="str">
        <v>Duendes y Ángeles Vinotinto República Dominicana</v>
      </c>
      <c r="DH166" t="str">
        <v>Embajadores internacionales de Canarinhos da Amazonia por la paz</v>
      </c>
      <c r="DI166" t="str">
        <v>Encuentros SJS (Servicio Jesuita de la Solidaridad)</v>
      </c>
      <c r="DJ166" t="str">
        <v>Ending Violence Against Migrants</v>
      </c>
      <c r="DK166" t="str">
        <v>Entidad de las Naciones Unidas para la Igualdad de Género y el Empoderamiento de las Mujeres</v>
      </c>
      <c r="DL166" t="str">
        <v>Famia Planea</v>
      </c>
      <c r="DM166" t="str">
        <v>Family Planning Association of Trinidad and Tobago</v>
      </c>
      <c r="DN166" t="str">
        <v>Federación de Mujeres de Sucumbíos</v>
      </c>
      <c r="DO166" t="str">
        <v>Federación Internacional de la Cruz Roja (FIRC)</v>
      </c>
      <c r="DP166" t="str">
        <v>Federación internacional humanitaria</v>
      </c>
      <c r="DQ166" t="str">
        <v>Federación Luterana Mundial</v>
      </c>
      <c r="DR166" t="str">
        <v>Fondo de las Naciones Unidas para la Infancia (UNICEF)</v>
      </c>
      <c r="DS166" t="str">
        <v>Fondo de Población de las Naciones Unidas (UNFPA)</v>
      </c>
      <c r="DT166" t="str">
        <v>Fondo Ecuatoriano Populorum Progressio</v>
      </c>
      <c r="DU166" t="str">
        <v>Foro de Israel para la Ayuda Humanitaria Internacional (IsraAID)</v>
      </c>
      <c r="DV166" t="str">
        <v>Foro de la Sociedad Civil en Salud (ForoSalud)</v>
      </c>
      <c r="DW166" t="str">
        <v>Foro Salud Callao</v>
      </c>
      <c r="DX166" t="str">
        <v>Fraternidade Sem Fronteiras</v>
      </c>
      <c r="DY166" t="str">
        <v>Fundación “Project Hope of Colombia”</v>
      </c>
      <c r="DZ166" t="str">
        <v>Fundación Alas de Colibrí</v>
      </c>
      <c r="EA166" t="str">
        <v>Fundación Americares</v>
      </c>
      <c r="EB166" t="str">
        <v>Fundación AVSI</v>
      </c>
      <c r="EC166" t="str">
        <v>Fundación Baylor Colombia</v>
      </c>
      <c r="ED166" t="str">
        <v>Fundación Casa de Refugio Matilde</v>
      </c>
      <c r="EE166" t="str">
        <v>Fundación Colonia de Venezuela en República Dominicana (FUNCOVERD)</v>
      </c>
      <c r="EF166" t="str">
        <v>Fundación Comisión Católica Argentina de Migraciones (FCCAM)</v>
      </c>
      <c r="EG166" t="str">
        <v>Fundación CRISFE</v>
      </c>
      <c r="EH166" t="str">
        <v>Fundación de Ayuda Social de Las Iglesias Cristianas</v>
      </c>
      <c r="EI166" t="str">
        <v>Fundación de Ayuda Social de las Iglesias Cristianas (FASIC)</v>
      </c>
      <c r="EJ166" t="str">
        <v>Fundación de Emigrantes Venezolanos (FEV)</v>
      </c>
      <c r="EK166" t="str">
        <v>Fundación de las Americas (FUDELA)</v>
      </c>
      <c r="EL166" t="str">
        <v>Fundación Educativa Rada</v>
      </c>
      <c r="EM166" t="str">
        <v>Fundación Equidad</v>
      </c>
      <c r="EN166" t="str">
        <v>Fundación Halü Bienestar Humano (HALU)</v>
      </c>
      <c r="EO166" t="str">
        <v>Fundación Huésped</v>
      </c>
      <c r="EP166" t="str">
        <v>Fundación Human Rights Caribbean (HRC)</v>
      </c>
      <c r="EQ166" t="str">
        <v>Fundación Las Golondrinas</v>
      </c>
      <c r="ER166" t="str">
        <v>Fundación Manos Abiertas</v>
      </c>
      <c r="ES166" t="str">
        <v>Fundación Mi Sangre</v>
      </c>
      <c r="ET166" t="str">
        <v>Fundación Nuestros Jóvenes</v>
      </c>
      <c r="EU166" t="str">
        <v>Fundacion pa Hende Muhe den Dificultad (FHMD)</v>
      </c>
      <c r="EV166" t="str">
        <v>Fundación Pan de Vida</v>
      </c>
      <c r="EW166" t="str">
        <v>Fundación Panamericana de Desarrollo</v>
      </c>
      <c r="EX166" t="str">
        <v>Fundación Panamericana para el Desarrollo (FUPAD)</v>
      </c>
      <c r="EY166" t="str">
        <v>Fundación para Asistencia a las Víctimas</v>
      </c>
      <c r="EZ166" t="str">
        <v>Fundación para la Integración y el Desarrollo de América Latina (FIDAL)</v>
      </c>
      <c r="FA166" t="str">
        <v>Fundación Salú pa Tur</v>
      </c>
      <c r="FB166" t="str">
        <v>Fundación Scalabrini Bolivia</v>
      </c>
      <c r="FC166" t="str">
        <v>Fundacion Scalabrini Chile</v>
      </c>
      <c r="FD166" t="str">
        <v>Fundación SES</v>
      </c>
      <c r="FE166" t="str">
        <v>Fundación Solidaria Trabajo para un Hermano</v>
      </c>
      <c r="FF166" t="str">
        <v>Fundación Stima</v>
      </c>
      <c r="FG166" t="str">
        <v>Fundación Takuna</v>
      </c>
      <c r="FH166" t="str">
        <v>Fundación Tarabita</v>
      </c>
      <c r="FI166" t="str">
        <v>Fundación Venex Curacao</v>
      </c>
      <c r="FJ166" t="str">
        <v>Globalizate Radio</v>
      </c>
      <c r="FK166" t="str">
        <v>GOAL</v>
      </c>
      <c r="FL166" t="str">
        <v>Heartland Alliance International (HAI)</v>
      </c>
      <c r="FM166" t="str">
        <v>HELVETAS Swiss Intercooperation</v>
      </c>
      <c r="FN166" t="str">
        <v>Hermanos Salesianas</v>
      </c>
      <c r="FO166" t="str">
        <v>HIAS</v>
      </c>
      <c r="FP166" t="str">
        <v>Hogar de Cristo</v>
      </c>
      <c r="FQ166" t="str">
        <v>Hogar de Nazareth</v>
      </c>
      <c r="FR166" t="str">
        <v>Human Rights Defence Curaçao</v>
      </c>
      <c r="FS166" t="str">
        <v>Humanity &amp; Inclusion</v>
      </c>
      <c r="FT166" t="str">
        <v>Humans Analytic</v>
      </c>
      <c r="FU166" t="str">
        <v>IEB - Instituto Internacional de Educação do Brasil</v>
      </c>
      <c r="FV166" t="str">
        <v>iMMAP</v>
      </c>
      <c r="FW166" t="str">
        <v>IMPACT Initiatives (REACH)</v>
      </c>
      <c r="FX166" t="str">
        <v>Institute of Natural and Cultural Heritage (IPANC)</v>
      </c>
      <c r="FY166" t="str">
        <v>Instituto de Democracia y Derechos Humanos</v>
      </c>
      <c r="FZ166" t="str">
        <v>Instituto de maná</v>
      </c>
      <c r="GA166" t="str">
        <v>Instituto de Promoción del Desarrollo Solidario</v>
      </c>
      <c r="GB166" t="str">
        <v>Instituto Dominicano de Desarrollo Integral</v>
      </c>
      <c r="GC166" t="str">
        <v>Instituto Félix Guattari</v>
      </c>
      <c r="GD166" t="str">
        <v>Instituto Nice</v>
      </c>
      <c r="GE166" t="str">
        <v>Instituto para las Migraciones y Derechos Humanos (IMDH)</v>
      </c>
      <c r="GF166" t="str">
        <v>Instituto Pirilampos - Grupo de visitas y acciones voluntarias en Roraima</v>
      </c>
      <c r="GG166" t="str">
        <v>INTERSOS</v>
      </c>
      <c r="GH166" t="str">
        <v>IPANC</v>
      </c>
      <c r="GI166" t="str">
        <v>Kimirina Coorporation</v>
      </c>
      <c r="GJ166" t="str">
        <v>La Bolsa del Samaritano</v>
      </c>
      <c r="GK166" t="str">
        <v>Lutheran World Relief</v>
      </c>
      <c r="GL166" t="str">
        <v>Malteser International</v>
      </c>
      <c r="GM166" t="str">
        <v>Más Igualdad Perú</v>
      </c>
      <c r="GN166" t="str">
        <v>MedGlobal</v>
      </c>
      <c r="GO166" t="str">
        <v>Medical Teams International</v>
      </c>
      <c r="GP166" t="str">
        <v>Médicos del Mundo</v>
      </c>
      <c r="GQ166" t="str">
        <v>Mercy Corps</v>
      </c>
      <c r="GR166" t="str">
        <v>Migrantes, Refugiados y Argentinos Emprendedores Sociales (MIRARES)</v>
      </c>
      <c r="GS166" t="str">
        <v>Mision Scalabriniana - Ecuador</v>
      </c>
      <c r="GT166" t="str">
        <v>Missão Paz</v>
      </c>
      <c r="GU166" t="str">
        <v>Movimiento de Mujeres de El Oro</v>
      </c>
      <c r="GV166" t="str">
        <v>Movimiento LGBT+ Brasil</v>
      </c>
      <c r="GW166" t="str">
        <v>Museu A CASA</v>
      </c>
      <c r="GX166" t="str">
        <v>Nueva organización</v>
      </c>
      <c r="GY166" t="str">
        <v>Oficina de la Coordinadora Residente UN</v>
      </c>
      <c r="GZ166" t="str">
        <v>Oficina de las Naciones Unidas de Servicios para Proyectos (UNOPS)</v>
      </c>
      <c r="HA166" t="str">
        <v>Oficina de Naciones Unidas contra la Droga y el Delito (ONUDD)</v>
      </c>
      <c r="HB166" t="str">
        <v>Oficina de Naciones Unidas para la Coordinación de Asuntos Humanitarios</v>
      </c>
      <c r="HC166" t="str">
        <v>Oficina del Alto Comisionado de las Naciones Unidas para los Derechos Humanos (ACNUDH)</v>
      </c>
      <c r="HD166" t="str">
        <v>ONU voluntarios</v>
      </c>
      <c r="HE166" t="str">
        <v>Opportunity International/AGAPE</v>
      </c>
      <c r="HF166" t="str">
        <v>Organización de Estados Iberoamericanos para la Educación, la Ciencia y la Cultura (OEI)</v>
      </c>
      <c r="HG166" t="str">
        <v>Organización de las Naciones Unidas para la Alimentación y la Agricultura (FAO)</v>
      </c>
      <c r="HH166" t="str">
        <v>Organización de las Naciones Unidas para la Educación, la Ciencia y la Cultura (UNESCO)</v>
      </c>
      <c r="HI166" t="str">
        <v>Organización Fuerza Internacional de Capellanía DDHH y DIH OFICA ICC</v>
      </c>
      <c r="HJ166" t="str">
        <v>Organización Internacional del Trabajo (OIT)</v>
      </c>
      <c r="HK166" t="str">
        <v>Organización Internacional para las Migraciones (OIM)</v>
      </c>
      <c r="HL166" t="str">
        <v>Organización Panamericana de la Salud/Organización Mundial de la Salud (OPS/OMS)</v>
      </c>
      <c r="HM166" t="str">
        <v>OXFAM</v>
      </c>
      <c r="HN166" t="str">
        <v>Parroquia Eclesiástica San Francisco</v>
      </c>
      <c r="HO166" t="str">
        <v>Parroquia Ntra Sra Asunción y Madre de los Migrantes</v>
      </c>
      <c r="HP166" t="str">
        <v>Pastoral de Movilidad Humana - Conferencia Episcopal Peruana</v>
      </c>
      <c r="HQ166" t="str">
        <v>Pastoral Social Cáritas</v>
      </c>
      <c r="HR166" t="str">
        <v>Patronato de Amparo Social de Tulcán</v>
      </c>
      <c r="HS166" t="str">
        <v>Peace for Development</v>
      </c>
      <c r="HT166" t="str">
        <v>Plan Internacional</v>
      </c>
      <c r="HU166" t="str">
        <v>Première Urgence Internationale</v>
      </c>
      <c r="HV166" t="str">
        <v>PROBONO Colombia</v>
      </c>
      <c r="HW166" t="str">
        <v>Progetto mondo mlal</v>
      </c>
      <c r="HX166" t="str">
        <v>Programa Conjunto de las Naciones Unidas sobre el VIH/SIDA (ONUSIDA)</v>
      </c>
      <c r="HY166" t="str">
        <v>Programa de las Naciones Unidas para el Desarrollo (PNUD)</v>
      </c>
      <c r="HZ166" t="str">
        <v>Programa de las Naciones Unidas para los Asentamientos Humanos (UN Habitat)</v>
      </c>
      <c r="IA166" t="str">
        <v>Programa de Soporte a la autoayuda de personas seropositivas</v>
      </c>
      <c r="IB166" t="str">
        <v>Programa Mundial de Alimentos (PMA)</v>
      </c>
      <c r="IC166" t="str">
        <v>Purik Huasi</v>
      </c>
      <c r="ID166" t="str">
        <v>Red con Migrantes y Refugiados</v>
      </c>
      <c r="IE166" t="str">
        <v>Red de Investigaciones Orientadas a la Solución de Problemas en Derechos Humanos</v>
      </c>
      <c r="IF166" t="str">
        <v>Red Internacional de Migración Scalabrini</v>
      </c>
      <c r="IG166" t="str">
        <v>Red Latinoamericana de Organizaciones no Gubernamentales de Personas con Discapacidad y sus Familias (RIADIS)</v>
      </c>
      <c r="IH166" t="str">
        <v>Red regioanal LGTBI+</v>
      </c>
      <c r="II166" t="str">
        <v>Renacer</v>
      </c>
      <c r="IJ166" t="str">
        <v>RET Internacional</v>
      </c>
      <c r="IK166" t="str">
        <v>Save the Children (SCI)</v>
      </c>
      <c r="IL166" t="str">
        <v>Sección Peruana de Amnistía Internacional</v>
      </c>
      <c r="IM166" t="str">
        <v>Semillas para la Democracia</v>
      </c>
      <c r="IN166" t="str">
        <v>Servicio Ecuménico para la Dignidad Humana</v>
      </c>
      <c r="IO166" t="str">
        <v>Servicio Jesuita a Migrantes (SJM)</v>
      </c>
      <c r="IP166" t="str">
        <v>Servicio Jesuita a Migrantes y Refugiados (SJMR)</v>
      </c>
      <c r="IQ166" t="str">
        <v>Servicio Jesuita a Refugiados (SJR)</v>
      </c>
      <c r="IR166" t="str">
        <v>Servicio Pastoral de Migrantes Nacional</v>
      </c>
      <c r="IS166" t="str">
        <v>Serviço Pastoral dos Migrantes do Nordeste</v>
      </c>
      <c r="IT166" t="str">
        <v>Sesame Workshop</v>
      </c>
      <c r="IU166" t="str">
        <v>Sociedad Bolivariana de Curaçao</v>
      </c>
      <c r="IV166" t="str">
        <v>Solidarites International/Premiere Urgence Internationale (Consorcio de SI y PUI)</v>
      </c>
      <c r="IW166" t="str">
        <v>Sparkassenstiftung für internationale Kooperation</v>
      </c>
      <c r="IX166" t="str">
        <v>Stichting Slachtofferhulp Curaçao</v>
      </c>
      <c r="IY166" t="str">
        <v>Swisscontact</v>
      </c>
      <c r="IZ166" t="str">
        <v>Tearfund</v>
      </c>
      <c r="JA166" t="str">
        <v>TECHO</v>
      </c>
      <c r="JB166" t="str">
        <v>Terre des Hommes Italy</v>
      </c>
      <c r="JC166" t="str">
        <v>Terre des Hommes Lausanne</v>
      </c>
      <c r="JD166" t="str">
        <v>Terre des Hommes Suisse</v>
      </c>
      <c r="JE166" t="str">
        <v>Universidad Católica del Uruguay (UCU)</v>
      </c>
      <c r="JF166" t="str">
        <v>Universidad de Buenos Aires (UBA)</v>
      </c>
      <c r="JG166" t="str">
        <v>UruVene</v>
      </c>
      <c r="JH166" t="str">
        <v>VenAruba Solidaria</v>
      </c>
      <c r="JI166" t="str">
        <v>VenEuropa</v>
      </c>
      <c r="JJ166" t="str">
        <v>Venezolanos en San Cristóbal</v>
      </c>
      <c r="JK166" t="str">
        <v>Vicaría de Pastoral Social Caritas</v>
      </c>
      <c r="JL166" t="str">
        <v>Vicariato apostólico de Esmeraldas – Nación de Paz (VAE)</v>
      </c>
      <c r="JM166" t="str">
        <v>Visión Mundial</v>
      </c>
      <c r="JN166" t="str">
        <v>War Child</v>
      </c>
      <c r="JO166" t="str">
        <v>We World GVC</v>
      </c>
      <c r="JP166" t="str">
        <v>World Council of Credit Unions</v>
      </c>
      <c r="JQ166" t="str">
        <v>ZOA</v>
      </c>
    </row>
    <row r="167" spans="1:277" x14ac:dyDescent="0.3">
      <c r="A167" s="37" t="s">
        <v>571</v>
      </c>
      <c r="B167" s="37" t="s">
        <v>572</v>
      </c>
      <c r="C167" s="37" t="s">
        <v>572</v>
      </c>
      <c r="D167" s="37"/>
      <c r="E167" s="37" t="s">
        <v>572</v>
      </c>
      <c r="F167" s="46" t="b">
        <v>0</v>
      </c>
      <c r="G167" s="46" t="s">
        <v>2167</v>
      </c>
      <c r="I167" t="str" cm="1">
        <f t="array" ref="I167:JQ167">TRANSPOSE(_xlfn._xlws.SORT(_xlfn._xlws.FILTER(Table3[Nombre],ISNUMBER(SEARCH(' Activity Sheet'!C168,Table3[Nombre])),"Not found"),,1))</f>
        <v>100% Diversidad y Derechos</v>
      </c>
      <c r="J167" t="str">
        <v>ABV - Asociación del Bien con la Vida</v>
      </c>
      <c r="K167" t="str">
        <v>ACAPS</v>
      </c>
      <c r="L167" t="str">
        <v>Acción contra el Hambre</v>
      </c>
      <c r="M167" t="str">
        <v>ACT Alianza</v>
      </c>
      <c r="N167" t="str">
        <v>ACTED</v>
      </c>
      <c r="O167" t="str">
        <v>Agencia Adventista de Desarollo y Recursos Asistenciales (ADRA)</v>
      </c>
      <c r="P167" t="str">
        <v>Agencia de Cooperación Alemana para el Desarrollo GIZ</v>
      </c>
      <c r="Q167" t="str">
        <v>AID FOR AIDS</v>
      </c>
      <c r="R167" t="str">
        <v>AIDS Healthcare Foundation</v>
      </c>
      <c r="S167" t="str">
        <v>Aldeas Infantiles SOS</v>
      </c>
      <c r="T167" t="str">
        <v>Alianza por la Solidaridad</v>
      </c>
      <c r="U167" t="str">
        <v>Alianza por Venezuela</v>
      </c>
      <c r="V167" t="str">
        <v>Alto Comisionado de las Naciones Unidas para los Refugiados (ACNUR)</v>
      </c>
      <c r="W167" t="str">
        <v>Asociación Aves</v>
      </c>
      <c r="X167" t="str">
        <v>Asociación Caritativa y Cultural Amigos do Noivo</v>
      </c>
      <c r="Y167" t="str">
        <v>Asociación Churún Merú</v>
      </c>
      <c r="Z167" t="str">
        <v>Asociación Civil de Chamos Venezolanos</v>
      </c>
      <c r="AA167" t="str">
        <v>Asociación Civil El Paso</v>
      </c>
      <c r="AB167" t="str">
        <v>Asociación Civil Venezolana en Paraguay</v>
      </c>
      <c r="AC167" t="str">
        <v>Asociación Construyendo Caminos de Esperanza Frente a la Injusticia, el Rechazo y el Olvido (CCEFIRO)</v>
      </c>
      <c r="AD167" t="str">
        <v>Asociación de Apoyo al Desarrollo - APOYAR</v>
      </c>
      <c r="AE167" t="str">
        <v>Asociacion de Jubilados y Pensionados Venezolanos en Argentina</v>
      </c>
      <c r="AF167" t="str">
        <v>Asociación de Psicólogos Venezolanos en Argentina</v>
      </c>
      <c r="AG167" t="str">
        <v>Asociación de venezolanos en la República argentina (ASOVEN)</v>
      </c>
      <c r="AH167" t="str">
        <v>Asociación educativa y caritativa Vale da Benção (AEBVB)</v>
      </c>
      <c r="AI167" t="str">
        <v>Asociación Idas y Vueltas</v>
      </c>
      <c r="AJ167" t="str">
        <v>Asociación ILLARI-AMANECER</v>
      </c>
      <c r="AK167" t="str">
        <v>Asociación Inmigrante Feliz</v>
      </c>
      <c r="AL167" t="str">
        <v>Asociación Manos Veneguayas</v>
      </c>
      <c r="AM167" t="str">
        <v>AsociacIón Misioneros de San Carlos Scalabrinianos</v>
      </c>
      <c r="AN167" t="str">
        <v>Asociación Mutual Israelita Argentina</v>
      </c>
      <c r="AO167" t="str">
        <v>Asociación Profamilia</v>
      </c>
      <c r="AP167" t="str">
        <v>Asociación Quinta Ola</v>
      </c>
      <c r="AQ167" t="str">
        <v>Asociación Solidaridad y Acción</v>
      </c>
      <c r="AR167" t="str">
        <v>Asociación Venezolana en Chile</v>
      </c>
      <c r="AS167" t="str">
        <v>Associação Hermanitos</v>
      </c>
      <c r="AT167" t="str">
        <v>Ayuda en Acción</v>
      </c>
      <c r="AU167" t="str">
        <v>Bethany Christian Services</v>
      </c>
      <c r="AV167" t="str">
        <v>Blumont</v>
      </c>
      <c r="AW167" t="str">
        <v>Capellanía de migrantes venezolanos de la diócesis de Lurín</v>
      </c>
      <c r="AX167" t="str">
        <v>CARE</v>
      </c>
      <c r="AY167" t="str">
        <v>Cáritas Alemania</v>
      </c>
      <c r="AZ167" t="str">
        <v>Cáritas Aruba</v>
      </c>
      <c r="BA167" t="str">
        <v>Cáritas Bolivia</v>
      </c>
      <c r="BB167" t="str">
        <v>Cáritas Brasil</v>
      </c>
      <c r="BC167" t="str">
        <v>Caritas Ecuador</v>
      </c>
      <c r="BD167" t="str">
        <v>Caritas Manaus</v>
      </c>
      <c r="BE167" t="str">
        <v>Caritas Parana</v>
      </c>
      <c r="BF167" t="str">
        <v>Cáritas Perú</v>
      </c>
      <c r="BG167" t="str">
        <v>Cáritas Rio de Janeiro</v>
      </c>
      <c r="BH167" t="str">
        <v>Cáritas São Paulo</v>
      </c>
      <c r="BI167" t="str">
        <v>Cáritas Suiza</v>
      </c>
      <c r="BJ167" t="str">
        <v>Cáritas Willemstad</v>
      </c>
      <c r="BK167" t="str">
        <v>Casa Cemisol</v>
      </c>
      <c r="BL167" t="str">
        <v>Casa Hogar San José</v>
      </c>
      <c r="BM167" t="str">
        <v>Casa Violeta</v>
      </c>
      <c r="BN167" t="str">
        <v>Centro de Atencion alMigrante (CAM)</v>
      </c>
      <c r="BO167" t="str">
        <v>Centro de Atencion Psicosocial (CAPS)</v>
      </c>
      <c r="BP167" t="str">
        <v>Centro de Defensa de los Derechos Humanos de Guarulhos (CCDH)</v>
      </c>
      <c r="BQ167" t="str">
        <v>Centro de Desarrollo y Autogestión</v>
      </c>
      <c r="BR167" t="str">
        <v>Centro de Estudios y Programas Integrados para el Desarrollo Sostenible (CIEDS)</v>
      </c>
      <c r="BS167" t="str">
        <v>Centro de Estudios y Solidaridad con América Latina (CESAL)</v>
      </c>
      <c r="BT167" t="str">
        <v>Centro de Migración y Derechos Humanos de la Diócesis de Roraima</v>
      </c>
      <c r="BU167" t="str">
        <v>Centro Familiar Familias Sin Fronteras – Fundación Familia Sin Fronteras</v>
      </c>
      <c r="BV167" t="str">
        <v>CESVI-Cooperazione e Sviluppo</v>
      </c>
      <c r="BW167" t="str">
        <v>ChildFund Internacional</v>
      </c>
      <c r="BX167" t="str">
        <v>CHS Alternativo</v>
      </c>
      <c r="BY167" t="str">
        <v>CIR - Conselho Indígena de Roraima</v>
      </c>
      <c r="BZ167" t="str">
        <v>Coletivo MOSAICO - Asociación del Movimiento Social, Ambiental, Interactivo, Cultural y Organizacional</v>
      </c>
      <c r="CA167" t="str">
        <v>COLVENZ</v>
      </c>
      <c r="CB167" t="str">
        <v>Comisión Argentina para Refugiados y Migrantes (CAREF)</v>
      </c>
      <c r="CC167" t="str">
        <v>Comité Internacional de la Cruz Roja</v>
      </c>
      <c r="CD167" t="str">
        <v>Comité Internacional de Rescate (IRC)</v>
      </c>
      <c r="CE167" t="str">
        <v>Comité Internacional para el Desarrollo de los Pueblos (CISP)</v>
      </c>
      <c r="CF167" t="str">
        <v>Comite permanente por la defensa de los derechos humanos (CDH)</v>
      </c>
      <c r="CG167" t="str">
        <v>Compasión internacional</v>
      </c>
      <c r="CH167" t="str">
        <v>Compassiva</v>
      </c>
      <c r="CI167" t="str">
        <v>Conozco mis derechos</v>
      </c>
      <c r="CJ167" t="str">
        <v>ConQuito</v>
      </c>
      <c r="CK167" t="str">
        <v>Consejo Danés para los Refugiados (DRC)</v>
      </c>
      <c r="CL167" t="str">
        <v>Consejo Interreligioso del Perú - Religiones por la Paz</v>
      </c>
      <c r="CM167" t="str">
        <v>Consejo Noruego para los Refugiados (NRC)</v>
      </c>
      <c r="CN167" t="str">
        <v>Consorcio de Org. Privadas de promoción al desarrollo de la micro y pequeña empresa</v>
      </c>
      <c r="CO167" t="str">
        <v>COOPI - Cooperación Internacional</v>
      </c>
      <c r="CP167" t="str">
        <v>Corporacion Minuto de Dios</v>
      </c>
      <c r="CQ167" t="str">
        <v>Corporación Opción Legal</v>
      </c>
      <c r="CR167" t="str">
        <v>Corporación para el Desarrollo de Emprendimiento y la Innovación Social</v>
      </c>
      <c r="CS167" t="str">
        <v>Cruz Roja Argentina</v>
      </c>
      <c r="CT167" t="str">
        <v>Cruz Roja Colombia</v>
      </c>
      <c r="CU167" t="str">
        <v>Cruz Roja Ecuador</v>
      </c>
      <c r="CV167" t="str">
        <v>Cruz Roja Española</v>
      </c>
      <c r="CW167" t="str">
        <v>Cruz Roja Panamá</v>
      </c>
      <c r="CX167" t="str">
        <v>Cruz Roja Paraguay</v>
      </c>
      <c r="CY167" t="str">
        <v>Cruz Roja Perú</v>
      </c>
      <c r="CZ167" t="str">
        <v>Cruz Roja Uruguay</v>
      </c>
      <c r="DA167" t="str">
        <v>Cuso Internacional</v>
      </c>
      <c r="DB167" t="str">
        <v>DCF (Danielle’s Children Fund)</v>
      </c>
      <c r="DC167" t="str">
        <v>Desarrollo Cooperativo Agrícola Internacional / Voluntarios en Asistencia Cooperativa en el Extranjero</v>
      </c>
      <c r="DD167" t="str">
        <v>Diakonie Katastrophenhilfe</v>
      </c>
      <c r="DE167" t="str">
        <v>Diálogo Diverso</v>
      </c>
      <c r="DF167" t="str">
        <v>Diáspora Venezolana en República Dominicana</v>
      </c>
      <c r="DG167" t="str">
        <v>Duendes y Ángeles Vinotinto República Dominicana</v>
      </c>
      <c r="DH167" t="str">
        <v>Embajadores internacionales de Canarinhos da Amazonia por la paz</v>
      </c>
      <c r="DI167" t="str">
        <v>Encuentros SJS (Servicio Jesuita de la Solidaridad)</v>
      </c>
      <c r="DJ167" t="str">
        <v>Ending Violence Against Migrants</v>
      </c>
      <c r="DK167" t="str">
        <v>Entidad de las Naciones Unidas para la Igualdad de Género y el Empoderamiento de las Mujeres</v>
      </c>
      <c r="DL167" t="str">
        <v>Famia Planea</v>
      </c>
      <c r="DM167" t="str">
        <v>Family Planning Association of Trinidad and Tobago</v>
      </c>
      <c r="DN167" t="str">
        <v>Federación de Mujeres de Sucumbíos</v>
      </c>
      <c r="DO167" t="str">
        <v>Federación Internacional de la Cruz Roja (FIRC)</v>
      </c>
      <c r="DP167" t="str">
        <v>Federación internacional humanitaria</v>
      </c>
      <c r="DQ167" t="str">
        <v>Federación Luterana Mundial</v>
      </c>
      <c r="DR167" t="str">
        <v>Fondo de las Naciones Unidas para la Infancia (UNICEF)</v>
      </c>
      <c r="DS167" t="str">
        <v>Fondo de Población de las Naciones Unidas (UNFPA)</v>
      </c>
      <c r="DT167" t="str">
        <v>Fondo Ecuatoriano Populorum Progressio</v>
      </c>
      <c r="DU167" t="str">
        <v>Foro de Israel para la Ayuda Humanitaria Internacional (IsraAID)</v>
      </c>
      <c r="DV167" t="str">
        <v>Foro de la Sociedad Civil en Salud (ForoSalud)</v>
      </c>
      <c r="DW167" t="str">
        <v>Foro Salud Callao</v>
      </c>
      <c r="DX167" t="str">
        <v>Fraternidade Sem Fronteiras</v>
      </c>
      <c r="DY167" t="str">
        <v>Fundación “Project Hope of Colombia”</v>
      </c>
      <c r="DZ167" t="str">
        <v>Fundación Alas de Colibrí</v>
      </c>
      <c r="EA167" t="str">
        <v>Fundación Americares</v>
      </c>
      <c r="EB167" t="str">
        <v>Fundación AVSI</v>
      </c>
      <c r="EC167" t="str">
        <v>Fundación Baylor Colombia</v>
      </c>
      <c r="ED167" t="str">
        <v>Fundación Casa de Refugio Matilde</v>
      </c>
      <c r="EE167" t="str">
        <v>Fundación Colonia de Venezuela en República Dominicana (FUNCOVERD)</v>
      </c>
      <c r="EF167" t="str">
        <v>Fundación Comisión Católica Argentina de Migraciones (FCCAM)</v>
      </c>
      <c r="EG167" t="str">
        <v>Fundación CRISFE</v>
      </c>
      <c r="EH167" t="str">
        <v>Fundación de Ayuda Social de Las Iglesias Cristianas</v>
      </c>
      <c r="EI167" t="str">
        <v>Fundación de Ayuda Social de las Iglesias Cristianas (FASIC)</v>
      </c>
      <c r="EJ167" t="str">
        <v>Fundación de Emigrantes Venezolanos (FEV)</v>
      </c>
      <c r="EK167" t="str">
        <v>Fundación de las Americas (FUDELA)</v>
      </c>
      <c r="EL167" t="str">
        <v>Fundación Educativa Rada</v>
      </c>
      <c r="EM167" t="str">
        <v>Fundación Equidad</v>
      </c>
      <c r="EN167" t="str">
        <v>Fundación Halü Bienestar Humano (HALU)</v>
      </c>
      <c r="EO167" t="str">
        <v>Fundación Huésped</v>
      </c>
      <c r="EP167" t="str">
        <v>Fundación Human Rights Caribbean (HRC)</v>
      </c>
      <c r="EQ167" t="str">
        <v>Fundación Las Golondrinas</v>
      </c>
      <c r="ER167" t="str">
        <v>Fundación Manos Abiertas</v>
      </c>
      <c r="ES167" t="str">
        <v>Fundación Mi Sangre</v>
      </c>
      <c r="ET167" t="str">
        <v>Fundación Nuestros Jóvenes</v>
      </c>
      <c r="EU167" t="str">
        <v>Fundacion pa Hende Muhe den Dificultad (FHMD)</v>
      </c>
      <c r="EV167" t="str">
        <v>Fundación Pan de Vida</v>
      </c>
      <c r="EW167" t="str">
        <v>Fundación Panamericana de Desarrollo</v>
      </c>
      <c r="EX167" t="str">
        <v>Fundación Panamericana para el Desarrollo (FUPAD)</v>
      </c>
      <c r="EY167" t="str">
        <v>Fundación para Asistencia a las Víctimas</v>
      </c>
      <c r="EZ167" t="str">
        <v>Fundación para la Integración y el Desarrollo de América Latina (FIDAL)</v>
      </c>
      <c r="FA167" t="str">
        <v>Fundación Salú pa Tur</v>
      </c>
      <c r="FB167" t="str">
        <v>Fundación Scalabrini Bolivia</v>
      </c>
      <c r="FC167" t="str">
        <v>Fundacion Scalabrini Chile</v>
      </c>
      <c r="FD167" t="str">
        <v>Fundación SES</v>
      </c>
      <c r="FE167" t="str">
        <v>Fundación Solidaria Trabajo para un Hermano</v>
      </c>
      <c r="FF167" t="str">
        <v>Fundación Stima</v>
      </c>
      <c r="FG167" t="str">
        <v>Fundación Takuna</v>
      </c>
      <c r="FH167" t="str">
        <v>Fundación Tarabita</v>
      </c>
      <c r="FI167" t="str">
        <v>Fundación Venex Curacao</v>
      </c>
      <c r="FJ167" t="str">
        <v>Globalizate Radio</v>
      </c>
      <c r="FK167" t="str">
        <v>GOAL</v>
      </c>
      <c r="FL167" t="str">
        <v>Heartland Alliance International (HAI)</v>
      </c>
      <c r="FM167" t="str">
        <v>HELVETAS Swiss Intercooperation</v>
      </c>
      <c r="FN167" t="str">
        <v>Hermanos Salesianas</v>
      </c>
      <c r="FO167" t="str">
        <v>HIAS</v>
      </c>
      <c r="FP167" t="str">
        <v>Hogar de Cristo</v>
      </c>
      <c r="FQ167" t="str">
        <v>Hogar de Nazareth</v>
      </c>
      <c r="FR167" t="str">
        <v>Human Rights Defence Curaçao</v>
      </c>
      <c r="FS167" t="str">
        <v>Humanity &amp; Inclusion</v>
      </c>
      <c r="FT167" t="str">
        <v>Humans Analytic</v>
      </c>
      <c r="FU167" t="str">
        <v>IEB - Instituto Internacional de Educação do Brasil</v>
      </c>
      <c r="FV167" t="str">
        <v>iMMAP</v>
      </c>
      <c r="FW167" t="str">
        <v>IMPACT Initiatives (REACH)</v>
      </c>
      <c r="FX167" t="str">
        <v>Institute of Natural and Cultural Heritage (IPANC)</v>
      </c>
      <c r="FY167" t="str">
        <v>Instituto de Democracia y Derechos Humanos</v>
      </c>
      <c r="FZ167" t="str">
        <v>Instituto de maná</v>
      </c>
      <c r="GA167" t="str">
        <v>Instituto de Promoción del Desarrollo Solidario</v>
      </c>
      <c r="GB167" t="str">
        <v>Instituto Dominicano de Desarrollo Integral</v>
      </c>
      <c r="GC167" t="str">
        <v>Instituto Félix Guattari</v>
      </c>
      <c r="GD167" t="str">
        <v>Instituto Nice</v>
      </c>
      <c r="GE167" t="str">
        <v>Instituto para las Migraciones y Derechos Humanos (IMDH)</v>
      </c>
      <c r="GF167" t="str">
        <v>Instituto Pirilampos - Grupo de visitas y acciones voluntarias en Roraima</v>
      </c>
      <c r="GG167" t="str">
        <v>INTERSOS</v>
      </c>
      <c r="GH167" t="str">
        <v>IPANC</v>
      </c>
      <c r="GI167" t="str">
        <v>Kimirina Coorporation</v>
      </c>
      <c r="GJ167" t="str">
        <v>La Bolsa del Samaritano</v>
      </c>
      <c r="GK167" t="str">
        <v>Lutheran World Relief</v>
      </c>
      <c r="GL167" t="str">
        <v>Malteser International</v>
      </c>
      <c r="GM167" t="str">
        <v>Más Igualdad Perú</v>
      </c>
      <c r="GN167" t="str">
        <v>MedGlobal</v>
      </c>
      <c r="GO167" t="str">
        <v>Medical Teams International</v>
      </c>
      <c r="GP167" t="str">
        <v>Médicos del Mundo</v>
      </c>
      <c r="GQ167" t="str">
        <v>Mercy Corps</v>
      </c>
      <c r="GR167" t="str">
        <v>Migrantes, Refugiados y Argentinos Emprendedores Sociales (MIRARES)</v>
      </c>
      <c r="GS167" t="str">
        <v>Mision Scalabriniana - Ecuador</v>
      </c>
      <c r="GT167" t="str">
        <v>Missão Paz</v>
      </c>
      <c r="GU167" t="str">
        <v>Movimiento de Mujeres de El Oro</v>
      </c>
      <c r="GV167" t="str">
        <v>Movimiento LGBT+ Brasil</v>
      </c>
      <c r="GW167" t="str">
        <v>Museu A CASA</v>
      </c>
      <c r="GX167" t="str">
        <v>Nueva organización</v>
      </c>
      <c r="GY167" t="str">
        <v>Oficina de la Coordinadora Residente UN</v>
      </c>
      <c r="GZ167" t="str">
        <v>Oficina de las Naciones Unidas de Servicios para Proyectos (UNOPS)</v>
      </c>
      <c r="HA167" t="str">
        <v>Oficina de Naciones Unidas contra la Droga y el Delito (ONUDD)</v>
      </c>
      <c r="HB167" t="str">
        <v>Oficina de Naciones Unidas para la Coordinación de Asuntos Humanitarios</v>
      </c>
      <c r="HC167" t="str">
        <v>Oficina del Alto Comisionado de las Naciones Unidas para los Derechos Humanos (ACNUDH)</v>
      </c>
      <c r="HD167" t="str">
        <v>ONU voluntarios</v>
      </c>
      <c r="HE167" t="str">
        <v>Opportunity International/AGAPE</v>
      </c>
      <c r="HF167" t="str">
        <v>Organización de Estados Iberoamericanos para la Educación, la Ciencia y la Cultura (OEI)</v>
      </c>
      <c r="HG167" t="str">
        <v>Organización de las Naciones Unidas para la Alimentación y la Agricultura (FAO)</v>
      </c>
      <c r="HH167" t="str">
        <v>Organización de las Naciones Unidas para la Educación, la Ciencia y la Cultura (UNESCO)</v>
      </c>
      <c r="HI167" t="str">
        <v>Organización Fuerza Internacional de Capellanía DDHH y DIH OFICA ICC</v>
      </c>
      <c r="HJ167" t="str">
        <v>Organización Internacional del Trabajo (OIT)</v>
      </c>
      <c r="HK167" t="str">
        <v>Organización Internacional para las Migraciones (OIM)</v>
      </c>
      <c r="HL167" t="str">
        <v>Organización Panamericana de la Salud/Organización Mundial de la Salud (OPS/OMS)</v>
      </c>
      <c r="HM167" t="str">
        <v>OXFAM</v>
      </c>
      <c r="HN167" t="str">
        <v>Parroquia Eclesiástica San Francisco</v>
      </c>
      <c r="HO167" t="str">
        <v>Parroquia Ntra Sra Asunción y Madre de los Migrantes</v>
      </c>
      <c r="HP167" t="str">
        <v>Pastoral de Movilidad Humana - Conferencia Episcopal Peruana</v>
      </c>
      <c r="HQ167" t="str">
        <v>Pastoral Social Cáritas</v>
      </c>
      <c r="HR167" t="str">
        <v>Patronato de Amparo Social de Tulcán</v>
      </c>
      <c r="HS167" t="str">
        <v>Peace for Development</v>
      </c>
      <c r="HT167" t="str">
        <v>Plan Internacional</v>
      </c>
      <c r="HU167" t="str">
        <v>Première Urgence Internationale</v>
      </c>
      <c r="HV167" t="str">
        <v>PROBONO Colombia</v>
      </c>
      <c r="HW167" t="str">
        <v>Progetto mondo mlal</v>
      </c>
      <c r="HX167" t="str">
        <v>Programa Conjunto de las Naciones Unidas sobre el VIH/SIDA (ONUSIDA)</v>
      </c>
      <c r="HY167" t="str">
        <v>Programa de las Naciones Unidas para el Desarrollo (PNUD)</v>
      </c>
      <c r="HZ167" t="str">
        <v>Programa de las Naciones Unidas para los Asentamientos Humanos (UN Habitat)</v>
      </c>
      <c r="IA167" t="str">
        <v>Programa de Soporte a la autoayuda de personas seropositivas</v>
      </c>
      <c r="IB167" t="str">
        <v>Programa Mundial de Alimentos (PMA)</v>
      </c>
      <c r="IC167" t="str">
        <v>Purik Huasi</v>
      </c>
      <c r="ID167" t="str">
        <v>Red con Migrantes y Refugiados</v>
      </c>
      <c r="IE167" t="str">
        <v>Red de Investigaciones Orientadas a la Solución de Problemas en Derechos Humanos</v>
      </c>
      <c r="IF167" t="str">
        <v>Red Internacional de Migración Scalabrini</v>
      </c>
      <c r="IG167" t="str">
        <v>Red Latinoamericana de Organizaciones no Gubernamentales de Personas con Discapacidad y sus Familias (RIADIS)</v>
      </c>
      <c r="IH167" t="str">
        <v>Red regioanal LGTBI+</v>
      </c>
      <c r="II167" t="str">
        <v>Renacer</v>
      </c>
      <c r="IJ167" t="str">
        <v>RET Internacional</v>
      </c>
      <c r="IK167" t="str">
        <v>Save the Children (SCI)</v>
      </c>
      <c r="IL167" t="str">
        <v>Sección Peruana de Amnistía Internacional</v>
      </c>
      <c r="IM167" t="str">
        <v>Semillas para la Democracia</v>
      </c>
      <c r="IN167" t="str">
        <v>Servicio Ecuménico para la Dignidad Humana</v>
      </c>
      <c r="IO167" t="str">
        <v>Servicio Jesuita a Migrantes (SJM)</v>
      </c>
      <c r="IP167" t="str">
        <v>Servicio Jesuita a Migrantes y Refugiados (SJMR)</v>
      </c>
      <c r="IQ167" t="str">
        <v>Servicio Jesuita a Refugiados (SJR)</v>
      </c>
      <c r="IR167" t="str">
        <v>Servicio Pastoral de Migrantes Nacional</v>
      </c>
      <c r="IS167" t="str">
        <v>Serviço Pastoral dos Migrantes do Nordeste</v>
      </c>
      <c r="IT167" t="str">
        <v>Sesame Workshop</v>
      </c>
      <c r="IU167" t="str">
        <v>Sociedad Bolivariana de Curaçao</v>
      </c>
      <c r="IV167" t="str">
        <v>Solidarites International/Premiere Urgence Internationale (Consorcio de SI y PUI)</v>
      </c>
      <c r="IW167" t="str">
        <v>Sparkassenstiftung für internationale Kooperation</v>
      </c>
      <c r="IX167" t="str">
        <v>Stichting Slachtofferhulp Curaçao</v>
      </c>
      <c r="IY167" t="str">
        <v>Swisscontact</v>
      </c>
      <c r="IZ167" t="str">
        <v>Tearfund</v>
      </c>
      <c r="JA167" t="str">
        <v>TECHO</v>
      </c>
      <c r="JB167" t="str">
        <v>Terre des Hommes Italy</v>
      </c>
      <c r="JC167" t="str">
        <v>Terre des Hommes Lausanne</v>
      </c>
      <c r="JD167" t="str">
        <v>Terre des Hommes Suisse</v>
      </c>
      <c r="JE167" t="str">
        <v>Universidad Católica del Uruguay (UCU)</v>
      </c>
      <c r="JF167" t="str">
        <v>Universidad de Buenos Aires (UBA)</v>
      </c>
      <c r="JG167" t="str">
        <v>UruVene</v>
      </c>
      <c r="JH167" t="str">
        <v>VenAruba Solidaria</v>
      </c>
      <c r="JI167" t="str">
        <v>VenEuropa</v>
      </c>
      <c r="JJ167" t="str">
        <v>Venezolanos en San Cristóbal</v>
      </c>
      <c r="JK167" t="str">
        <v>Vicaría de Pastoral Social Caritas</v>
      </c>
      <c r="JL167" t="str">
        <v>Vicariato apostólico de Esmeraldas – Nación de Paz (VAE)</v>
      </c>
      <c r="JM167" t="str">
        <v>Visión Mundial</v>
      </c>
      <c r="JN167" t="str">
        <v>War Child</v>
      </c>
      <c r="JO167" t="str">
        <v>We World GVC</v>
      </c>
      <c r="JP167" t="str">
        <v>World Council of Credit Unions</v>
      </c>
      <c r="JQ167" t="str">
        <v>ZOA</v>
      </c>
    </row>
    <row r="168" spans="1:277" x14ac:dyDescent="0.3">
      <c r="A168" s="37" t="s">
        <v>575</v>
      </c>
      <c r="B168" s="37" t="s">
        <v>576</v>
      </c>
      <c r="C168" s="37" t="s">
        <v>576</v>
      </c>
      <c r="D168" s="37"/>
      <c r="E168" s="37" t="s">
        <v>576</v>
      </c>
      <c r="F168" s="46" t="b">
        <v>0</v>
      </c>
      <c r="G168" s="46" t="s">
        <v>2167</v>
      </c>
      <c r="I168" t="str" cm="1">
        <f t="array" ref="I168:JQ168">TRANSPOSE(_xlfn._xlws.SORT(_xlfn._xlws.FILTER(Table3[Nombre],ISNUMBER(SEARCH(' Activity Sheet'!C169,Table3[Nombre])),"Not found"),,1))</f>
        <v>100% Diversidad y Derechos</v>
      </c>
      <c r="J168" t="str">
        <v>ABV - Asociación del Bien con la Vida</v>
      </c>
      <c r="K168" t="str">
        <v>ACAPS</v>
      </c>
      <c r="L168" t="str">
        <v>Acción contra el Hambre</v>
      </c>
      <c r="M168" t="str">
        <v>ACT Alianza</v>
      </c>
      <c r="N168" t="str">
        <v>ACTED</v>
      </c>
      <c r="O168" t="str">
        <v>Agencia Adventista de Desarollo y Recursos Asistenciales (ADRA)</v>
      </c>
      <c r="P168" t="str">
        <v>Agencia de Cooperación Alemana para el Desarrollo GIZ</v>
      </c>
      <c r="Q168" t="str">
        <v>AID FOR AIDS</v>
      </c>
      <c r="R168" t="str">
        <v>AIDS Healthcare Foundation</v>
      </c>
      <c r="S168" t="str">
        <v>Aldeas Infantiles SOS</v>
      </c>
      <c r="T168" t="str">
        <v>Alianza por la Solidaridad</v>
      </c>
      <c r="U168" t="str">
        <v>Alianza por Venezuela</v>
      </c>
      <c r="V168" t="str">
        <v>Alto Comisionado de las Naciones Unidas para los Refugiados (ACNUR)</v>
      </c>
      <c r="W168" t="str">
        <v>Asociación Aves</v>
      </c>
      <c r="X168" t="str">
        <v>Asociación Caritativa y Cultural Amigos do Noivo</v>
      </c>
      <c r="Y168" t="str">
        <v>Asociación Churún Merú</v>
      </c>
      <c r="Z168" t="str">
        <v>Asociación Civil de Chamos Venezolanos</v>
      </c>
      <c r="AA168" t="str">
        <v>Asociación Civil El Paso</v>
      </c>
      <c r="AB168" t="str">
        <v>Asociación Civil Venezolana en Paraguay</v>
      </c>
      <c r="AC168" t="str">
        <v>Asociación Construyendo Caminos de Esperanza Frente a la Injusticia, el Rechazo y el Olvido (CCEFIRO)</v>
      </c>
      <c r="AD168" t="str">
        <v>Asociación de Apoyo al Desarrollo - APOYAR</v>
      </c>
      <c r="AE168" t="str">
        <v>Asociacion de Jubilados y Pensionados Venezolanos en Argentina</v>
      </c>
      <c r="AF168" t="str">
        <v>Asociación de Psicólogos Venezolanos en Argentina</v>
      </c>
      <c r="AG168" t="str">
        <v>Asociación de venezolanos en la República argentina (ASOVEN)</v>
      </c>
      <c r="AH168" t="str">
        <v>Asociación educativa y caritativa Vale da Benção (AEBVB)</v>
      </c>
      <c r="AI168" t="str">
        <v>Asociación Idas y Vueltas</v>
      </c>
      <c r="AJ168" t="str">
        <v>Asociación ILLARI-AMANECER</v>
      </c>
      <c r="AK168" t="str">
        <v>Asociación Inmigrante Feliz</v>
      </c>
      <c r="AL168" t="str">
        <v>Asociación Manos Veneguayas</v>
      </c>
      <c r="AM168" t="str">
        <v>AsociacIón Misioneros de San Carlos Scalabrinianos</v>
      </c>
      <c r="AN168" t="str">
        <v>Asociación Mutual Israelita Argentina</v>
      </c>
      <c r="AO168" t="str">
        <v>Asociación Profamilia</v>
      </c>
      <c r="AP168" t="str">
        <v>Asociación Quinta Ola</v>
      </c>
      <c r="AQ168" t="str">
        <v>Asociación Solidaridad y Acción</v>
      </c>
      <c r="AR168" t="str">
        <v>Asociación Venezolana en Chile</v>
      </c>
      <c r="AS168" t="str">
        <v>Associação Hermanitos</v>
      </c>
      <c r="AT168" t="str">
        <v>Ayuda en Acción</v>
      </c>
      <c r="AU168" t="str">
        <v>Bethany Christian Services</v>
      </c>
      <c r="AV168" t="str">
        <v>Blumont</v>
      </c>
      <c r="AW168" t="str">
        <v>Capellanía de migrantes venezolanos de la diócesis de Lurín</v>
      </c>
      <c r="AX168" t="str">
        <v>CARE</v>
      </c>
      <c r="AY168" t="str">
        <v>Cáritas Alemania</v>
      </c>
      <c r="AZ168" t="str">
        <v>Cáritas Aruba</v>
      </c>
      <c r="BA168" t="str">
        <v>Cáritas Bolivia</v>
      </c>
      <c r="BB168" t="str">
        <v>Cáritas Brasil</v>
      </c>
      <c r="BC168" t="str">
        <v>Caritas Ecuador</v>
      </c>
      <c r="BD168" t="str">
        <v>Caritas Manaus</v>
      </c>
      <c r="BE168" t="str">
        <v>Caritas Parana</v>
      </c>
      <c r="BF168" t="str">
        <v>Cáritas Perú</v>
      </c>
      <c r="BG168" t="str">
        <v>Cáritas Rio de Janeiro</v>
      </c>
      <c r="BH168" t="str">
        <v>Cáritas São Paulo</v>
      </c>
      <c r="BI168" t="str">
        <v>Cáritas Suiza</v>
      </c>
      <c r="BJ168" t="str">
        <v>Cáritas Willemstad</v>
      </c>
      <c r="BK168" t="str">
        <v>Casa Cemisol</v>
      </c>
      <c r="BL168" t="str">
        <v>Casa Hogar San José</v>
      </c>
      <c r="BM168" t="str">
        <v>Casa Violeta</v>
      </c>
      <c r="BN168" t="str">
        <v>Centro de Atencion alMigrante (CAM)</v>
      </c>
      <c r="BO168" t="str">
        <v>Centro de Atencion Psicosocial (CAPS)</v>
      </c>
      <c r="BP168" t="str">
        <v>Centro de Defensa de los Derechos Humanos de Guarulhos (CCDH)</v>
      </c>
      <c r="BQ168" t="str">
        <v>Centro de Desarrollo y Autogestión</v>
      </c>
      <c r="BR168" t="str">
        <v>Centro de Estudios y Programas Integrados para el Desarrollo Sostenible (CIEDS)</v>
      </c>
      <c r="BS168" t="str">
        <v>Centro de Estudios y Solidaridad con América Latina (CESAL)</v>
      </c>
      <c r="BT168" t="str">
        <v>Centro de Migración y Derechos Humanos de la Diócesis de Roraima</v>
      </c>
      <c r="BU168" t="str">
        <v>Centro Familiar Familias Sin Fronteras – Fundación Familia Sin Fronteras</v>
      </c>
      <c r="BV168" t="str">
        <v>CESVI-Cooperazione e Sviluppo</v>
      </c>
      <c r="BW168" t="str">
        <v>ChildFund Internacional</v>
      </c>
      <c r="BX168" t="str">
        <v>CHS Alternativo</v>
      </c>
      <c r="BY168" t="str">
        <v>CIR - Conselho Indígena de Roraima</v>
      </c>
      <c r="BZ168" t="str">
        <v>Coletivo MOSAICO - Asociación del Movimiento Social, Ambiental, Interactivo, Cultural y Organizacional</v>
      </c>
      <c r="CA168" t="str">
        <v>COLVENZ</v>
      </c>
      <c r="CB168" t="str">
        <v>Comisión Argentina para Refugiados y Migrantes (CAREF)</v>
      </c>
      <c r="CC168" t="str">
        <v>Comité Internacional de la Cruz Roja</v>
      </c>
      <c r="CD168" t="str">
        <v>Comité Internacional de Rescate (IRC)</v>
      </c>
      <c r="CE168" t="str">
        <v>Comité Internacional para el Desarrollo de los Pueblos (CISP)</v>
      </c>
      <c r="CF168" t="str">
        <v>Comite permanente por la defensa de los derechos humanos (CDH)</v>
      </c>
      <c r="CG168" t="str">
        <v>Compasión internacional</v>
      </c>
      <c r="CH168" t="str">
        <v>Compassiva</v>
      </c>
      <c r="CI168" t="str">
        <v>Conozco mis derechos</v>
      </c>
      <c r="CJ168" t="str">
        <v>ConQuito</v>
      </c>
      <c r="CK168" t="str">
        <v>Consejo Danés para los Refugiados (DRC)</v>
      </c>
      <c r="CL168" t="str">
        <v>Consejo Interreligioso del Perú - Religiones por la Paz</v>
      </c>
      <c r="CM168" t="str">
        <v>Consejo Noruego para los Refugiados (NRC)</v>
      </c>
      <c r="CN168" t="str">
        <v>Consorcio de Org. Privadas de promoción al desarrollo de la micro y pequeña empresa</v>
      </c>
      <c r="CO168" t="str">
        <v>COOPI - Cooperación Internacional</v>
      </c>
      <c r="CP168" t="str">
        <v>Corporacion Minuto de Dios</v>
      </c>
      <c r="CQ168" t="str">
        <v>Corporación Opción Legal</v>
      </c>
      <c r="CR168" t="str">
        <v>Corporación para el Desarrollo de Emprendimiento y la Innovación Social</v>
      </c>
      <c r="CS168" t="str">
        <v>Cruz Roja Argentina</v>
      </c>
      <c r="CT168" t="str">
        <v>Cruz Roja Colombia</v>
      </c>
      <c r="CU168" t="str">
        <v>Cruz Roja Ecuador</v>
      </c>
      <c r="CV168" t="str">
        <v>Cruz Roja Española</v>
      </c>
      <c r="CW168" t="str">
        <v>Cruz Roja Panamá</v>
      </c>
      <c r="CX168" t="str">
        <v>Cruz Roja Paraguay</v>
      </c>
      <c r="CY168" t="str">
        <v>Cruz Roja Perú</v>
      </c>
      <c r="CZ168" t="str">
        <v>Cruz Roja Uruguay</v>
      </c>
      <c r="DA168" t="str">
        <v>Cuso Internacional</v>
      </c>
      <c r="DB168" t="str">
        <v>DCF (Danielle’s Children Fund)</v>
      </c>
      <c r="DC168" t="str">
        <v>Desarrollo Cooperativo Agrícola Internacional / Voluntarios en Asistencia Cooperativa en el Extranjero</v>
      </c>
      <c r="DD168" t="str">
        <v>Diakonie Katastrophenhilfe</v>
      </c>
      <c r="DE168" t="str">
        <v>Diálogo Diverso</v>
      </c>
      <c r="DF168" t="str">
        <v>Diáspora Venezolana en República Dominicana</v>
      </c>
      <c r="DG168" t="str">
        <v>Duendes y Ángeles Vinotinto República Dominicana</v>
      </c>
      <c r="DH168" t="str">
        <v>Embajadores internacionales de Canarinhos da Amazonia por la paz</v>
      </c>
      <c r="DI168" t="str">
        <v>Encuentros SJS (Servicio Jesuita de la Solidaridad)</v>
      </c>
      <c r="DJ168" t="str">
        <v>Ending Violence Against Migrants</v>
      </c>
      <c r="DK168" t="str">
        <v>Entidad de las Naciones Unidas para la Igualdad de Género y el Empoderamiento de las Mujeres</v>
      </c>
      <c r="DL168" t="str">
        <v>Famia Planea</v>
      </c>
      <c r="DM168" t="str">
        <v>Family Planning Association of Trinidad and Tobago</v>
      </c>
      <c r="DN168" t="str">
        <v>Federación de Mujeres de Sucumbíos</v>
      </c>
      <c r="DO168" t="str">
        <v>Federación Internacional de la Cruz Roja (FIRC)</v>
      </c>
      <c r="DP168" t="str">
        <v>Federación internacional humanitaria</v>
      </c>
      <c r="DQ168" t="str">
        <v>Federación Luterana Mundial</v>
      </c>
      <c r="DR168" t="str">
        <v>Fondo de las Naciones Unidas para la Infancia (UNICEF)</v>
      </c>
      <c r="DS168" t="str">
        <v>Fondo de Población de las Naciones Unidas (UNFPA)</v>
      </c>
      <c r="DT168" t="str">
        <v>Fondo Ecuatoriano Populorum Progressio</v>
      </c>
      <c r="DU168" t="str">
        <v>Foro de Israel para la Ayuda Humanitaria Internacional (IsraAID)</v>
      </c>
      <c r="DV168" t="str">
        <v>Foro de la Sociedad Civil en Salud (ForoSalud)</v>
      </c>
      <c r="DW168" t="str">
        <v>Foro Salud Callao</v>
      </c>
      <c r="DX168" t="str">
        <v>Fraternidade Sem Fronteiras</v>
      </c>
      <c r="DY168" t="str">
        <v>Fundación “Project Hope of Colombia”</v>
      </c>
      <c r="DZ168" t="str">
        <v>Fundación Alas de Colibrí</v>
      </c>
      <c r="EA168" t="str">
        <v>Fundación Americares</v>
      </c>
      <c r="EB168" t="str">
        <v>Fundación AVSI</v>
      </c>
      <c r="EC168" t="str">
        <v>Fundación Baylor Colombia</v>
      </c>
      <c r="ED168" t="str">
        <v>Fundación Casa de Refugio Matilde</v>
      </c>
      <c r="EE168" t="str">
        <v>Fundación Colonia de Venezuela en República Dominicana (FUNCOVERD)</v>
      </c>
      <c r="EF168" t="str">
        <v>Fundación Comisión Católica Argentina de Migraciones (FCCAM)</v>
      </c>
      <c r="EG168" t="str">
        <v>Fundación CRISFE</v>
      </c>
      <c r="EH168" t="str">
        <v>Fundación de Ayuda Social de Las Iglesias Cristianas</v>
      </c>
      <c r="EI168" t="str">
        <v>Fundación de Ayuda Social de las Iglesias Cristianas (FASIC)</v>
      </c>
      <c r="EJ168" t="str">
        <v>Fundación de Emigrantes Venezolanos (FEV)</v>
      </c>
      <c r="EK168" t="str">
        <v>Fundación de las Americas (FUDELA)</v>
      </c>
      <c r="EL168" t="str">
        <v>Fundación Educativa Rada</v>
      </c>
      <c r="EM168" t="str">
        <v>Fundación Equidad</v>
      </c>
      <c r="EN168" t="str">
        <v>Fundación Halü Bienestar Humano (HALU)</v>
      </c>
      <c r="EO168" t="str">
        <v>Fundación Huésped</v>
      </c>
      <c r="EP168" t="str">
        <v>Fundación Human Rights Caribbean (HRC)</v>
      </c>
      <c r="EQ168" t="str">
        <v>Fundación Las Golondrinas</v>
      </c>
      <c r="ER168" t="str">
        <v>Fundación Manos Abiertas</v>
      </c>
      <c r="ES168" t="str">
        <v>Fundación Mi Sangre</v>
      </c>
      <c r="ET168" t="str">
        <v>Fundación Nuestros Jóvenes</v>
      </c>
      <c r="EU168" t="str">
        <v>Fundacion pa Hende Muhe den Dificultad (FHMD)</v>
      </c>
      <c r="EV168" t="str">
        <v>Fundación Pan de Vida</v>
      </c>
      <c r="EW168" t="str">
        <v>Fundación Panamericana de Desarrollo</v>
      </c>
      <c r="EX168" t="str">
        <v>Fundación Panamericana para el Desarrollo (FUPAD)</v>
      </c>
      <c r="EY168" t="str">
        <v>Fundación para Asistencia a las Víctimas</v>
      </c>
      <c r="EZ168" t="str">
        <v>Fundación para la Integración y el Desarrollo de América Latina (FIDAL)</v>
      </c>
      <c r="FA168" t="str">
        <v>Fundación Salú pa Tur</v>
      </c>
      <c r="FB168" t="str">
        <v>Fundación Scalabrini Bolivia</v>
      </c>
      <c r="FC168" t="str">
        <v>Fundacion Scalabrini Chile</v>
      </c>
      <c r="FD168" t="str">
        <v>Fundación SES</v>
      </c>
      <c r="FE168" t="str">
        <v>Fundación Solidaria Trabajo para un Hermano</v>
      </c>
      <c r="FF168" t="str">
        <v>Fundación Stima</v>
      </c>
      <c r="FG168" t="str">
        <v>Fundación Takuna</v>
      </c>
      <c r="FH168" t="str">
        <v>Fundación Tarabita</v>
      </c>
      <c r="FI168" t="str">
        <v>Fundación Venex Curacao</v>
      </c>
      <c r="FJ168" t="str">
        <v>Globalizate Radio</v>
      </c>
      <c r="FK168" t="str">
        <v>GOAL</v>
      </c>
      <c r="FL168" t="str">
        <v>Heartland Alliance International (HAI)</v>
      </c>
      <c r="FM168" t="str">
        <v>HELVETAS Swiss Intercooperation</v>
      </c>
      <c r="FN168" t="str">
        <v>Hermanos Salesianas</v>
      </c>
      <c r="FO168" t="str">
        <v>HIAS</v>
      </c>
      <c r="FP168" t="str">
        <v>Hogar de Cristo</v>
      </c>
      <c r="FQ168" t="str">
        <v>Hogar de Nazareth</v>
      </c>
      <c r="FR168" t="str">
        <v>Human Rights Defence Curaçao</v>
      </c>
      <c r="FS168" t="str">
        <v>Humanity &amp; Inclusion</v>
      </c>
      <c r="FT168" t="str">
        <v>Humans Analytic</v>
      </c>
      <c r="FU168" t="str">
        <v>IEB - Instituto Internacional de Educação do Brasil</v>
      </c>
      <c r="FV168" t="str">
        <v>iMMAP</v>
      </c>
      <c r="FW168" t="str">
        <v>IMPACT Initiatives (REACH)</v>
      </c>
      <c r="FX168" t="str">
        <v>Institute of Natural and Cultural Heritage (IPANC)</v>
      </c>
      <c r="FY168" t="str">
        <v>Instituto de Democracia y Derechos Humanos</v>
      </c>
      <c r="FZ168" t="str">
        <v>Instituto de maná</v>
      </c>
      <c r="GA168" t="str">
        <v>Instituto de Promoción del Desarrollo Solidario</v>
      </c>
      <c r="GB168" t="str">
        <v>Instituto Dominicano de Desarrollo Integral</v>
      </c>
      <c r="GC168" t="str">
        <v>Instituto Félix Guattari</v>
      </c>
      <c r="GD168" t="str">
        <v>Instituto Nice</v>
      </c>
      <c r="GE168" t="str">
        <v>Instituto para las Migraciones y Derechos Humanos (IMDH)</v>
      </c>
      <c r="GF168" t="str">
        <v>Instituto Pirilampos - Grupo de visitas y acciones voluntarias en Roraima</v>
      </c>
      <c r="GG168" t="str">
        <v>INTERSOS</v>
      </c>
      <c r="GH168" t="str">
        <v>IPANC</v>
      </c>
      <c r="GI168" t="str">
        <v>Kimirina Coorporation</v>
      </c>
      <c r="GJ168" t="str">
        <v>La Bolsa del Samaritano</v>
      </c>
      <c r="GK168" t="str">
        <v>Lutheran World Relief</v>
      </c>
      <c r="GL168" t="str">
        <v>Malteser International</v>
      </c>
      <c r="GM168" t="str">
        <v>Más Igualdad Perú</v>
      </c>
      <c r="GN168" t="str">
        <v>MedGlobal</v>
      </c>
      <c r="GO168" t="str">
        <v>Medical Teams International</v>
      </c>
      <c r="GP168" t="str">
        <v>Médicos del Mundo</v>
      </c>
      <c r="GQ168" t="str">
        <v>Mercy Corps</v>
      </c>
      <c r="GR168" t="str">
        <v>Migrantes, Refugiados y Argentinos Emprendedores Sociales (MIRARES)</v>
      </c>
      <c r="GS168" t="str">
        <v>Mision Scalabriniana - Ecuador</v>
      </c>
      <c r="GT168" t="str">
        <v>Missão Paz</v>
      </c>
      <c r="GU168" t="str">
        <v>Movimiento de Mujeres de El Oro</v>
      </c>
      <c r="GV168" t="str">
        <v>Movimiento LGBT+ Brasil</v>
      </c>
      <c r="GW168" t="str">
        <v>Museu A CASA</v>
      </c>
      <c r="GX168" t="str">
        <v>Nueva organización</v>
      </c>
      <c r="GY168" t="str">
        <v>Oficina de la Coordinadora Residente UN</v>
      </c>
      <c r="GZ168" t="str">
        <v>Oficina de las Naciones Unidas de Servicios para Proyectos (UNOPS)</v>
      </c>
      <c r="HA168" t="str">
        <v>Oficina de Naciones Unidas contra la Droga y el Delito (ONUDD)</v>
      </c>
      <c r="HB168" t="str">
        <v>Oficina de Naciones Unidas para la Coordinación de Asuntos Humanitarios</v>
      </c>
      <c r="HC168" t="str">
        <v>Oficina del Alto Comisionado de las Naciones Unidas para los Derechos Humanos (ACNUDH)</v>
      </c>
      <c r="HD168" t="str">
        <v>ONU voluntarios</v>
      </c>
      <c r="HE168" t="str">
        <v>Opportunity International/AGAPE</v>
      </c>
      <c r="HF168" t="str">
        <v>Organización de Estados Iberoamericanos para la Educación, la Ciencia y la Cultura (OEI)</v>
      </c>
      <c r="HG168" t="str">
        <v>Organización de las Naciones Unidas para la Alimentación y la Agricultura (FAO)</v>
      </c>
      <c r="HH168" t="str">
        <v>Organización de las Naciones Unidas para la Educación, la Ciencia y la Cultura (UNESCO)</v>
      </c>
      <c r="HI168" t="str">
        <v>Organización Fuerza Internacional de Capellanía DDHH y DIH OFICA ICC</v>
      </c>
      <c r="HJ168" t="str">
        <v>Organización Internacional del Trabajo (OIT)</v>
      </c>
      <c r="HK168" t="str">
        <v>Organización Internacional para las Migraciones (OIM)</v>
      </c>
      <c r="HL168" t="str">
        <v>Organización Panamericana de la Salud/Organización Mundial de la Salud (OPS/OMS)</v>
      </c>
      <c r="HM168" t="str">
        <v>OXFAM</v>
      </c>
      <c r="HN168" t="str">
        <v>Parroquia Eclesiástica San Francisco</v>
      </c>
      <c r="HO168" t="str">
        <v>Parroquia Ntra Sra Asunción y Madre de los Migrantes</v>
      </c>
      <c r="HP168" t="str">
        <v>Pastoral de Movilidad Humana - Conferencia Episcopal Peruana</v>
      </c>
      <c r="HQ168" t="str">
        <v>Pastoral Social Cáritas</v>
      </c>
      <c r="HR168" t="str">
        <v>Patronato de Amparo Social de Tulcán</v>
      </c>
      <c r="HS168" t="str">
        <v>Peace for Development</v>
      </c>
      <c r="HT168" t="str">
        <v>Plan Internacional</v>
      </c>
      <c r="HU168" t="str">
        <v>Première Urgence Internationale</v>
      </c>
      <c r="HV168" t="str">
        <v>PROBONO Colombia</v>
      </c>
      <c r="HW168" t="str">
        <v>Progetto mondo mlal</v>
      </c>
      <c r="HX168" t="str">
        <v>Programa Conjunto de las Naciones Unidas sobre el VIH/SIDA (ONUSIDA)</v>
      </c>
      <c r="HY168" t="str">
        <v>Programa de las Naciones Unidas para el Desarrollo (PNUD)</v>
      </c>
      <c r="HZ168" t="str">
        <v>Programa de las Naciones Unidas para los Asentamientos Humanos (UN Habitat)</v>
      </c>
      <c r="IA168" t="str">
        <v>Programa de Soporte a la autoayuda de personas seropositivas</v>
      </c>
      <c r="IB168" t="str">
        <v>Programa Mundial de Alimentos (PMA)</v>
      </c>
      <c r="IC168" t="str">
        <v>Purik Huasi</v>
      </c>
      <c r="ID168" t="str">
        <v>Red con Migrantes y Refugiados</v>
      </c>
      <c r="IE168" t="str">
        <v>Red de Investigaciones Orientadas a la Solución de Problemas en Derechos Humanos</v>
      </c>
      <c r="IF168" t="str">
        <v>Red Internacional de Migración Scalabrini</v>
      </c>
      <c r="IG168" t="str">
        <v>Red Latinoamericana de Organizaciones no Gubernamentales de Personas con Discapacidad y sus Familias (RIADIS)</v>
      </c>
      <c r="IH168" t="str">
        <v>Red regioanal LGTBI+</v>
      </c>
      <c r="II168" t="str">
        <v>Renacer</v>
      </c>
      <c r="IJ168" t="str">
        <v>RET Internacional</v>
      </c>
      <c r="IK168" t="str">
        <v>Save the Children (SCI)</v>
      </c>
      <c r="IL168" t="str">
        <v>Sección Peruana de Amnistía Internacional</v>
      </c>
      <c r="IM168" t="str">
        <v>Semillas para la Democracia</v>
      </c>
      <c r="IN168" t="str">
        <v>Servicio Ecuménico para la Dignidad Humana</v>
      </c>
      <c r="IO168" t="str">
        <v>Servicio Jesuita a Migrantes (SJM)</v>
      </c>
      <c r="IP168" t="str">
        <v>Servicio Jesuita a Migrantes y Refugiados (SJMR)</v>
      </c>
      <c r="IQ168" t="str">
        <v>Servicio Jesuita a Refugiados (SJR)</v>
      </c>
      <c r="IR168" t="str">
        <v>Servicio Pastoral de Migrantes Nacional</v>
      </c>
      <c r="IS168" t="str">
        <v>Serviço Pastoral dos Migrantes do Nordeste</v>
      </c>
      <c r="IT168" t="str">
        <v>Sesame Workshop</v>
      </c>
      <c r="IU168" t="str">
        <v>Sociedad Bolivariana de Curaçao</v>
      </c>
      <c r="IV168" t="str">
        <v>Solidarites International/Premiere Urgence Internationale (Consorcio de SI y PUI)</v>
      </c>
      <c r="IW168" t="str">
        <v>Sparkassenstiftung für internationale Kooperation</v>
      </c>
      <c r="IX168" t="str">
        <v>Stichting Slachtofferhulp Curaçao</v>
      </c>
      <c r="IY168" t="str">
        <v>Swisscontact</v>
      </c>
      <c r="IZ168" t="str">
        <v>Tearfund</v>
      </c>
      <c r="JA168" t="str">
        <v>TECHO</v>
      </c>
      <c r="JB168" t="str">
        <v>Terre des Hommes Italy</v>
      </c>
      <c r="JC168" t="str">
        <v>Terre des Hommes Lausanne</v>
      </c>
      <c r="JD168" t="str">
        <v>Terre des Hommes Suisse</v>
      </c>
      <c r="JE168" t="str">
        <v>Universidad Católica del Uruguay (UCU)</v>
      </c>
      <c r="JF168" t="str">
        <v>Universidad de Buenos Aires (UBA)</v>
      </c>
      <c r="JG168" t="str">
        <v>UruVene</v>
      </c>
      <c r="JH168" t="str">
        <v>VenAruba Solidaria</v>
      </c>
      <c r="JI168" t="str">
        <v>VenEuropa</v>
      </c>
      <c r="JJ168" t="str">
        <v>Venezolanos en San Cristóbal</v>
      </c>
      <c r="JK168" t="str">
        <v>Vicaría de Pastoral Social Caritas</v>
      </c>
      <c r="JL168" t="str">
        <v>Vicariato apostólico de Esmeraldas – Nación de Paz (VAE)</v>
      </c>
      <c r="JM168" t="str">
        <v>Visión Mundial</v>
      </c>
      <c r="JN168" t="str">
        <v>War Child</v>
      </c>
      <c r="JO168" t="str">
        <v>We World GVC</v>
      </c>
      <c r="JP168" t="str">
        <v>World Council of Credit Unions</v>
      </c>
      <c r="JQ168" t="str">
        <v>ZOA</v>
      </c>
    </row>
    <row r="169" spans="1:277" ht="28.8" x14ac:dyDescent="0.3">
      <c r="A169" s="37" t="s">
        <v>836</v>
      </c>
      <c r="B169" s="37" t="s">
        <v>837</v>
      </c>
      <c r="C169" s="37" t="s">
        <v>838</v>
      </c>
      <c r="D169" s="37"/>
      <c r="E169" s="37" t="s">
        <v>838</v>
      </c>
      <c r="F169" s="46" t="b">
        <v>0</v>
      </c>
      <c r="G169" s="46" t="s">
        <v>2167</v>
      </c>
      <c r="I169" t="str" cm="1">
        <f t="array" ref="I169:JQ169">TRANSPOSE(_xlfn._xlws.SORT(_xlfn._xlws.FILTER(Table3[Nombre],ISNUMBER(SEARCH(' Activity Sheet'!C170,Table3[Nombre])),"Not found"),,1))</f>
        <v>100% Diversidad y Derechos</v>
      </c>
      <c r="J169" t="str">
        <v>ABV - Asociación del Bien con la Vida</v>
      </c>
      <c r="K169" t="str">
        <v>ACAPS</v>
      </c>
      <c r="L169" t="str">
        <v>Acción contra el Hambre</v>
      </c>
      <c r="M169" t="str">
        <v>ACT Alianza</v>
      </c>
      <c r="N169" t="str">
        <v>ACTED</v>
      </c>
      <c r="O169" t="str">
        <v>Agencia Adventista de Desarollo y Recursos Asistenciales (ADRA)</v>
      </c>
      <c r="P169" t="str">
        <v>Agencia de Cooperación Alemana para el Desarrollo GIZ</v>
      </c>
      <c r="Q169" t="str">
        <v>AID FOR AIDS</v>
      </c>
      <c r="R169" t="str">
        <v>AIDS Healthcare Foundation</v>
      </c>
      <c r="S169" t="str">
        <v>Aldeas Infantiles SOS</v>
      </c>
      <c r="T169" t="str">
        <v>Alianza por la Solidaridad</v>
      </c>
      <c r="U169" t="str">
        <v>Alianza por Venezuela</v>
      </c>
      <c r="V169" t="str">
        <v>Alto Comisionado de las Naciones Unidas para los Refugiados (ACNUR)</v>
      </c>
      <c r="W169" t="str">
        <v>Asociación Aves</v>
      </c>
      <c r="X169" t="str">
        <v>Asociación Caritativa y Cultural Amigos do Noivo</v>
      </c>
      <c r="Y169" t="str">
        <v>Asociación Churún Merú</v>
      </c>
      <c r="Z169" t="str">
        <v>Asociación Civil de Chamos Venezolanos</v>
      </c>
      <c r="AA169" t="str">
        <v>Asociación Civil El Paso</v>
      </c>
      <c r="AB169" t="str">
        <v>Asociación Civil Venezolana en Paraguay</v>
      </c>
      <c r="AC169" t="str">
        <v>Asociación Construyendo Caminos de Esperanza Frente a la Injusticia, el Rechazo y el Olvido (CCEFIRO)</v>
      </c>
      <c r="AD169" t="str">
        <v>Asociación de Apoyo al Desarrollo - APOYAR</v>
      </c>
      <c r="AE169" t="str">
        <v>Asociacion de Jubilados y Pensionados Venezolanos en Argentina</v>
      </c>
      <c r="AF169" t="str">
        <v>Asociación de Psicólogos Venezolanos en Argentina</v>
      </c>
      <c r="AG169" t="str">
        <v>Asociación de venezolanos en la República argentina (ASOVEN)</v>
      </c>
      <c r="AH169" t="str">
        <v>Asociación educativa y caritativa Vale da Benção (AEBVB)</v>
      </c>
      <c r="AI169" t="str">
        <v>Asociación Idas y Vueltas</v>
      </c>
      <c r="AJ169" t="str">
        <v>Asociación ILLARI-AMANECER</v>
      </c>
      <c r="AK169" t="str">
        <v>Asociación Inmigrante Feliz</v>
      </c>
      <c r="AL169" t="str">
        <v>Asociación Manos Veneguayas</v>
      </c>
      <c r="AM169" t="str">
        <v>AsociacIón Misioneros de San Carlos Scalabrinianos</v>
      </c>
      <c r="AN169" t="str">
        <v>Asociación Mutual Israelita Argentina</v>
      </c>
      <c r="AO169" t="str">
        <v>Asociación Profamilia</v>
      </c>
      <c r="AP169" t="str">
        <v>Asociación Quinta Ola</v>
      </c>
      <c r="AQ169" t="str">
        <v>Asociación Solidaridad y Acción</v>
      </c>
      <c r="AR169" t="str">
        <v>Asociación Venezolana en Chile</v>
      </c>
      <c r="AS169" t="str">
        <v>Associação Hermanitos</v>
      </c>
      <c r="AT169" t="str">
        <v>Ayuda en Acción</v>
      </c>
      <c r="AU169" t="str">
        <v>Bethany Christian Services</v>
      </c>
      <c r="AV169" t="str">
        <v>Blumont</v>
      </c>
      <c r="AW169" t="str">
        <v>Capellanía de migrantes venezolanos de la diócesis de Lurín</v>
      </c>
      <c r="AX169" t="str">
        <v>CARE</v>
      </c>
      <c r="AY169" t="str">
        <v>Cáritas Alemania</v>
      </c>
      <c r="AZ169" t="str">
        <v>Cáritas Aruba</v>
      </c>
      <c r="BA169" t="str">
        <v>Cáritas Bolivia</v>
      </c>
      <c r="BB169" t="str">
        <v>Cáritas Brasil</v>
      </c>
      <c r="BC169" t="str">
        <v>Caritas Ecuador</v>
      </c>
      <c r="BD169" t="str">
        <v>Caritas Manaus</v>
      </c>
      <c r="BE169" t="str">
        <v>Caritas Parana</v>
      </c>
      <c r="BF169" t="str">
        <v>Cáritas Perú</v>
      </c>
      <c r="BG169" t="str">
        <v>Cáritas Rio de Janeiro</v>
      </c>
      <c r="BH169" t="str">
        <v>Cáritas São Paulo</v>
      </c>
      <c r="BI169" t="str">
        <v>Cáritas Suiza</v>
      </c>
      <c r="BJ169" t="str">
        <v>Cáritas Willemstad</v>
      </c>
      <c r="BK169" t="str">
        <v>Casa Cemisol</v>
      </c>
      <c r="BL169" t="str">
        <v>Casa Hogar San José</v>
      </c>
      <c r="BM169" t="str">
        <v>Casa Violeta</v>
      </c>
      <c r="BN169" t="str">
        <v>Centro de Atencion alMigrante (CAM)</v>
      </c>
      <c r="BO169" t="str">
        <v>Centro de Atencion Psicosocial (CAPS)</v>
      </c>
      <c r="BP169" t="str">
        <v>Centro de Defensa de los Derechos Humanos de Guarulhos (CCDH)</v>
      </c>
      <c r="BQ169" t="str">
        <v>Centro de Desarrollo y Autogestión</v>
      </c>
      <c r="BR169" t="str">
        <v>Centro de Estudios y Programas Integrados para el Desarrollo Sostenible (CIEDS)</v>
      </c>
      <c r="BS169" t="str">
        <v>Centro de Estudios y Solidaridad con América Latina (CESAL)</v>
      </c>
      <c r="BT169" t="str">
        <v>Centro de Migración y Derechos Humanos de la Diócesis de Roraima</v>
      </c>
      <c r="BU169" t="str">
        <v>Centro Familiar Familias Sin Fronteras – Fundación Familia Sin Fronteras</v>
      </c>
      <c r="BV169" t="str">
        <v>CESVI-Cooperazione e Sviluppo</v>
      </c>
      <c r="BW169" t="str">
        <v>ChildFund Internacional</v>
      </c>
      <c r="BX169" t="str">
        <v>CHS Alternativo</v>
      </c>
      <c r="BY169" t="str">
        <v>CIR - Conselho Indígena de Roraima</v>
      </c>
      <c r="BZ169" t="str">
        <v>Coletivo MOSAICO - Asociación del Movimiento Social, Ambiental, Interactivo, Cultural y Organizacional</v>
      </c>
      <c r="CA169" t="str">
        <v>COLVENZ</v>
      </c>
      <c r="CB169" t="str">
        <v>Comisión Argentina para Refugiados y Migrantes (CAREF)</v>
      </c>
      <c r="CC169" t="str">
        <v>Comité Internacional de la Cruz Roja</v>
      </c>
      <c r="CD169" t="str">
        <v>Comité Internacional de Rescate (IRC)</v>
      </c>
      <c r="CE169" t="str">
        <v>Comité Internacional para el Desarrollo de los Pueblos (CISP)</v>
      </c>
      <c r="CF169" t="str">
        <v>Comite permanente por la defensa de los derechos humanos (CDH)</v>
      </c>
      <c r="CG169" t="str">
        <v>Compasión internacional</v>
      </c>
      <c r="CH169" t="str">
        <v>Compassiva</v>
      </c>
      <c r="CI169" t="str">
        <v>Conozco mis derechos</v>
      </c>
      <c r="CJ169" t="str">
        <v>ConQuito</v>
      </c>
      <c r="CK169" t="str">
        <v>Consejo Danés para los Refugiados (DRC)</v>
      </c>
      <c r="CL169" t="str">
        <v>Consejo Interreligioso del Perú - Religiones por la Paz</v>
      </c>
      <c r="CM169" t="str">
        <v>Consejo Noruego para los Refugiados (NRC)</v>
      </c>
      <c r="CN169" t="str">
        <v>Consorcio de Org. Privadas de promoción al desarrollo de la micro y pequeña empresa</v>
      </c>
      <c r="CO169" t="str">
        <v>COOPI - Cooperación Internacional</v>
      </c>
      <c r="CP169" t="str">
        <v>Corporacion Minuto de Dios</v>
      </c>
      <c r="CQ169" t="str">
        <v>Corporación Opción Legal</v>
      </c>
      <c r="CR169" t="str">
        <v>Corporación para el Desarrollo de Emprendimiento y la Innovación Social</v>
      </c>
      <c r="CS169" t="str">
        <v>Cruz Roja Argentina</v>
      </c>
      <c r="CT169" t="str">
        <v>Cruz Roja Colombia</v>
      </c>
      <c r="CU169" t="str">
        <v>Cruz Roja Ecuador</v>
      </c>
      <c r="CV169" t="str">
        <v>Cruz Roja Española</v>
      </c>
      <c r="CW169" t="str">
        <v>Cruz Roja Panamá</v>
      </c>
      <c r="CX169" t="str">
        <v>Cruz Roja Paraguay</v>
      </c>
      <c r="CY169" t="str">
        <v>Cruz Roja Perú</v>
      </c>
      <c r="CZ169" t="str">
        <v>Cruz Roja Uruguay</v>
      </c>
      <c r="DA169" t="str">
        <v>Cuso Internacional</v>
      </c>
      <c r="DB169" t="str">
        <v>DCF (Danielle’s Children Fund)</v>
      </c>
      <c r="DC169" t="str">
        <v>Desarrollo Cooperativo Agrícola Internacional / Voluntarios en Asistencia Cooperativa en el Extranjero</v>
      </c>
      <c r="DD169" t="str">
        <v>Diakonie Katastrophenhilfe</v>
      </c>
      <c r="DE169" t="str">
        <v>Diálogo Diverso</v>
      </c>
      <c r="DF169" t="str">
        <v>Diáspora Venezolana en República Dominicana</v>
      </c>
      <c r="DG169" t="str">
        <v>Duendes y Ángeles Vinotinto República Dominicana</v>
      </c>
      <c r="DH169" t="str">
        <v>Embajadores internacionales de Canarinhos da Amazonia por la paz</v>
      </c>
      <c r="DI169" t="str">
        <v>Encuentros SJS (Servicio Jesuita de la Solidaridad)</v>
      </c>
      <c r="DJ169" t="str">
        <v>Ending Violence Against Migrants</v>
      </c>
      <c r="DK169" t="str">
        <v>Entidad de las Naciones Unidas para la Igualdad de Género y el Empoderamiento de las Mujeres</v>
      </c>
      <c r="DL169" t="str">
        <v>Famia Planea</v>
      </c>
      <c r="DM169" t="str">
        <v>Family Planning Association of Trinidad and Tobago</v>
      </c>
      <c r="DN169" t="str">
        <v>Federación de Mujeres de Sucumbíos</v>
      </c>
      <c r="DO169" t="str">
        <v>Federación Internacional de la Cruz Roja (FIRC)</v>
      </c>
      <c r="DP169" t="str">
        <v>Federación internacional humanitaria</v>
      </c>
      <c r="DQ169" t="str">
        <v>Federación Luterana Mundial</v>
      </c>
      <c r="DR169" t="str">
        <v>Fondo de las Naciones Unidas para la Infancia (UNICEF)</v>
      </c>
      <c r="DS169" t="str">
        <v>Fondo de Población de las Naciones Unidas (UNFPA)</v>
      </c>
      <c r="DT169" t="str">
        <v>Fondo Ecuatoriano Populorum Progressio</v>
      </c>
      <c r="DU169" t="str">
        <v>Foro de Israel para la Ayuda Humanitaria Internacional (IsraAID)</v>
      </c>
      <c r="DV169" t="str">
        <v>Foro de la Sociedad Civil en Salud (ForoSalud)</v>
      </c>
      <c r="DW169" t="str">
        <v>Foro Salud Callao</v>
      </c>
      <c r="DX169" t="str">
        <v>Fraternidade Sem Fronteiras</v>
      </c>
      <c r="DY169" t="str">
        <v>Fundación “Project Hope of Colombia”</v>
      </c>
      <c r="DZ169" t="str">
        <v>Fundación Alas de Colibrí</v>
      </c>
      <c r="EA169" t="str">
        <v>Fundación Americares</v>
      </c>
      <c r="EB169" t="str">
        <v>Fundación AVSI</v>
      </c>
      <c r="EC169" t="str">
        <v>Fundación Baylor Colombia</v>
      </c>
      <c r="ED169" t="str">
        <v>Fundación Casa de Refugio Matilde</v>
      </c>
      <c r="EE169" t="str">
        <v>Fundación Colonia de Venezuela en República Dominicana (FUNCOVERD)</v>
      </c>
      <c r="EF169" t="str">
        <v>Fundación Comisión Católica Argentina de Migraciones (FCCAM)</v>
      </c>
      <c r="EG169" t="str">
        <v>Fundación CRISFE</v>
      </c>
      <c r="EH169" t="str">
        <v>Fundación de Ayuda Social de Las Iglesias Cristianas</v>
      </c>
      <c r="EI169" t="str">
        <v>Fundación de Ayuda Social de las Iglesias Cristianas (FASIC)</v>
      </c>
      <c r="EJ169" t="str">
        <v>Fundación de Emigrantes Venezolanos (FEV)</v>
      </c>
      <c r="EK169" t="str">
        <v>Fundación de las Americas (FUDELA)</v>
      </c>
      <c r="EL169" t="str">
        <v>Fundación Educativa Rada</v>
      </c>
      <c r="EM169" t="str">
        <v>Fundación Equidad</v>
      </c>
      <c r="EN169" t="str">
        <v>Fundación Halü Bienestar Humano (HALU)</v>
      </c>
      <c r="EO169" t="str">
        <v>Fundación Huésped</v>
      </c>
      <c r="EP169" t="str">
        <v>Fundación Human Rights Caribbean (HRC)</v>
      </c>
      <c r="EQ169" t="str">
        <v>Fundación Las Golondrinas</v>
      </c>
      <c r="ER169" t="str">
        <v>Fundación Manos Abiertas</v>
      </c>
      <c r="ES169" t="str">
        <v>Fundación Mi Sangre</v>
      </c>
      <c r="ET169" t="str">
        <v>Fundación Nuestros Jóvenes</v>
      </c>
      <c r="EU169" t="str">
        <v>Fundacion pa Hende Muhe den Dificultad (FHMD)</v>
      </c>
      <c r="EV169" t="str">
        <v>Fundación Pan de Vida</v>
      </c>
      <c r="EW169" t="str">
        <v>Fundación Panamericana de Desarrollo</v>
      </c>
      <c r="EX169" t="str">
        <v>Fundación Panamericana para el Desarrollo (FUPAD)</v>
      </c>
      <c r="EY169" t="str">
        <v>Fundación para Asistencia a las Víctimas</v>
      </c>
      <c r="EZ169" t="str">
        <v>Fundación para la Integración y el Desarrollo de América Latina (FIDAL)</v>
      </c>
      <c r="FA169" t="str">
        <v>Fundación Salú pa Tur</v>
      </c>
      <c r="FB169" t="str">
        <v>Fundación Scalabrini Bolivia</v>
      </c>
      <c r="FC169" t="str">
        <v>Fundacion Scalabrini Chile</v>
      </c>
      <c r="FD169" t="str">
        <v>Fundación SES</v>
      </c>
      <c r="FE169" t="str">
        <v>Fundación Solidaria Trabajo para un Hermano</v>
      </c>
      <c r="FF169" t="str">
        <v>Fundación Stima</v>
      </c>
      <c r="FG169" t="str">
        <v>Fundación Takuna</v>
      </c>
      <c r="FH169" t="str">
        <v>Fundación Tarabita</v>
      </c>
      <c r="FI169" t="str">
        <v>Fundación Venex Curacao</v>
      </c>
      <c r="FJ169" t="str">
        <v>Globalizate Radio</v>
      </c>
      <c r="FK169" t="str">
        <v>GOAL</v>
      </c>
      <c r="FL169" t="str">
        <v>Heartland Alliance International (HAI)</v>
      </c>
      <c r="FM169" t="str">
        <v>HELVETAS Swiss Intercooperation</v>
      </c>
      <c r="FN169" t="str">
        <v>Hermanos Salesianas</v>
      </c>
      <c r="FO169" t="str">
        <v>HIAS</v>
      </c>
      <c r="FP169" t="str">
        <v>Hogar de Cristo</v>
      </c>
      <c r="FQ169" t="str">
        <v>Hogar de Nazareth</v>
      </c>
      <c r="FR169" t="str">
        <v>Human Rights Defence Curaçao</v>
      </c>
      <c r="FS169" t="str">
        <v>Humanity &amp; Inclusion</v>
      </c>
      <c r="FT169" t="str">
        <v>Humans Analytic</v>
      </c>
      <c r="FU169" t="str">
        <v>IEB - Instituto Internacional de Educação do Brasil</v>
      </c>
      <c r="FV169" t="str">
        <v>iMMAP</v>
      </c>
      <c r="FW169" t="str">
        <v>IMPACT Initiatives (REACH)</v>
      </c>
      <c r="FX169" t="str">
        <v>Institute of Natural and Cultural Heritage (IPANC)</v>
      </c>
      <c r="FY169" t="str">
        <v>Instituto de Democracia y Derechos Humanos</v>
      </c>
      <c r="FZ169" t="str">
        <v>Instituto de maná</v>
      </c>
      <c r="GA169" t="str">
        <v>Instituto de Promoción del Desarrollo Solidario</v>
      </c>
      <c r="GB169" t="str">
        <v>Instituto Dominicano de Desarrollo Integral</v>
      </c>
      <c r="GC169" t="str">
        <v>Instituto Félix Guattari</v>
      </c>
      <c r="GD169" t="str">
        <v>Instituto Nice</v>
      </c>
      <c r="GE169" t="str">
        <v>Instituto para las Migraciones y Derechos Humanos (IMDH)</v>
      </c>
      <c r="GF169" t="str">
        <v>Instituto Pirilampos - Grupo de visitas y acciones voluntarias en Roraima</v>
      </c>
      <c r="GG169" t="str">
        <v>INTERSOS</v>
      </c>
      <c r="GH169" t="str">
        <v>IPANC</v>
      </c>
      <c r="GI169" t="str">
        <v>Kimirina Coorporation</v>
      </c>
      <c r="GJ169" t="str">
        <v>La Bolsa del Samaritano</v>
      </c>
      <c r="GK169" t="str">
        <v>Lutheran World Relief</v>
      </c>
      <c r="GL169" t="str">
        <v>Malteser International</v>
      </c>
      <c r="GM169" t="str">
        <v>Más Igualdad Perú</v>
      </c>
      <c r="GN169" t="str">
        <v>MedGlobal</v>
      </c>
      <c r="GO169" t="str">
        <v>Medical Teams International</v>
      </c>
      <c r="GP169" t="str">
        <v>Médicos del Mundo</v>
      </c>
      <c r="GQ169" t="str">
        <v>Mercy Corps</v>
      </c>
      <c r="GR169" t="str">
        <v>Migrantes, Refugiados y Argentinos Emprendedores Sociales (MIRARES)</v>
      </c>
      <c r="GS169" t="str">
        <v>Mision Scalabriniana - Ecuador</v>
      </c>
      <c r="GT169" t="str">
        <v>Missão Paz</v>
      </c>
      <c r="GU169" t="str">
        <v>Movimiento de Mujeres de El Oro</v>
      </c>
      <c r="GV169" t="str">
        <v>Movimiento LGBT+ Brasil</v>
      </c>
      <c r="GW169" t="str">
        <v>Museu A CASA</v>
      </c>
      <c r="GX169" t="str">
        <v>Nueva organización</v>
      </c>
      <c r="GY169" t="str">
        <v>Oficina de la Coordinadora Residente UN</v>
      </c>
      <c r="GZ169" t="str">
        <v>Oficina de las Naciones Unidas de Servicios para Proyectos (UNOPS)</v>
      </c>
      <c r="HA169" t="str">
        <v>Oficina de Naciones Unidas contra la Droga y el Delito (ONUDD)</v>
      </c>
      <c r="HB169" t="str">
        <v>Oficina de Naciones Unidas para la Coordinación de Asuntos Humanitarios</v>
      </c>
      <c r="HC169" t="str">
        <v>Oficina del Alto Comisionado de las Naciones Unidas para los Derechos Humanos (ACNUDH)</v>
      </c>
      <c r="HD169" t="str">
        <v>ONU voluntarios</v>
      </c>
      <c r="HE169" t="str">
        <v>Opportunity International/AGAPE</v>
      </c>
      <c r="HF169" t="str">
        <v>Organización de Estados Iberoamericanos para la Educación, la Ciencia y la Cultura (OEI)</v>
      </c>
      <c r="HG169" t="str">
        <v>Organización de las Naciones Unidas para la Alimentación y la Agricultura (FAO)</v>
      </c>
      <c r="HH169" t="str">
        <v>Organización de las Naciones Unidas para la Educación, la Ciencia y la Cultura (UNESCO)</v>
      </c>
      <c r="HI169" t="str">
        <v>Organización Fuerza Internacional de Capellanía DDHH y DIH OFICA ICC</v>
      </c>
      <c r="HJ169" t="str">
        <v>Organización Internacional del Trabajo (OIT)</v>
      </c>
      <c r="HK169" t="str">
        <v>Organización Internacional para las Migraciones (OIM)</v>
      </c>
      <c r="HL169" t="str">
        <v>Organización Panamericana de la Salud/Organización Mundial de la Salud (OPS/OMS)</v>
      </c>
      <c r="HM169" t="str">
        <v>OXFAM</v>
      </c>
      <c r="HN169" t="str">
        <v>Parroquia Eclesiástica San Francisco</v>
      </c>
      <c r="HO169" t="str">
        <v>Parroquia Ntra Sra Asunción y Madre de los Migrantes</v>
      </c>
      <c r="HP169" t="str">
        <v>Pastoral de Movilidad Humana - Conferencia Episcopal Peruana</v>
      </c>
      <c r="HQ169" t="str">
        <v>Pastoral Social Cáritas</v>
      </c>
      <c r="HR169" t="str">
        <v>Patronato de Amparo Social de Tulcán</v>
      </c>
      <c r="HS169" t="str">
        <v>Peace for Development</v>
      </c>
      <c r="HT169" t="str">
        <v>Plan Internacional</v>
      </c>
      <c r="HU169" t="str">
        <v>Première Urgence Internationale</v>
      </c>
      <c r="HV169" t="str">
        <v>PROBONO Colombia</v>
      </c>
      <c r="HW169" t="str">
        <v>Progetto mondo mlal</v>
      </c>
      <c r="HX169" t="str">
        <v>Programa Conjunto de las Naciones Unidas sobre el VIH/SIDA (ONUSIDA)</v>
      </c>
      <c r="HY169" t="str">
        <v>Programa de las Naciones Unidas para el Desarrollo (PNUD)</v>
      </c>
      <c r="HZ169" t="str">
        <v>Programa de las Naciones Unidas para los Asentamientos Humanos (UN Habitat)</v>
      </c>
      <c r="IA169" t="str">
        <v>Programa de Soporte a la autoayuda de personas seropositivas</v>
      </c>
      <c r="IB169" t="str">
        <v>Programa Mundial de Alimentos (PMA)</v>
      </c>
      <c r="IC169" t="str">
        <v>Purik Huasi</v>
      </c>
      <c r="ID169" t="str">
        <v>Red con Migrantes y Refugiados</v>
      </c>
      <c r="IE169" t="str">
        <v>Red de Investigaciones Orientadas a la Solución de Problemas en Derechos Humanos</v>
      </c>
      <c r="IF169" t="str">
        <v>Red Internacional de Migración Scalabrini</v>
      </c>
      <c r="IG169" t="str">
        <v>Red Latinoamericana de Organizaciones no Gubernamentales de Personas con Discapacidad y sus Familias (RIADIS)</v>
      </c>
      <c r="IH169" t="str">
        <v>Red regioanal LGTBI+</v>
      </c>
      <c r="II169" t="str">
        <v>Renacer</v>
      </c>
      <c r="IJ169" t="str">
        <v>RET Internacional</v>
      </c>
      <c r="IK169" t="str">
        <v>Save the Children (SCI)</v>
      </c>
      <c r="IL169" t="str">
        <v>Sección Peruana de Amnistía Internacional</v>
      </c>
      <c r="IM169" t="str">
        <v>Semillas para la Democracia</v>
      </c>
      <c r="IN169" t="str">
        <v>Servicio Ecuménico para la Dignidad Humana</v>
      </c>
      <c r="IO169" t="str">
        <v>Servicio Jesuita a Migrantes (SJM)</v>
      </c>
      <c r="IP169" t="str">
        <v>Servicio Jesuita a Migrantes y Refugiados (SJMR)</v>
      </c>
      <c r="IQ169" t="str">
        <v>Servicio Jesuita a Refugiados (SJR)</v>
      </c>
      <c r="IR169" t="str">
        <v>Servicio Pastoral de Migrantes Nacional</v>
      </c>
      <c r="IS169" t="str">
        <v>Serviço Pastoral dos Migrantes do Nordeste</v>
      </c>
      <c r="IT169" t="str">
        <v>Sesame Workshop</v>
      </c>
      <c r="IU169" t="str">
        <v>Sociedad Bolivariana de Curaçao</v>
      </c>
      <c r="IV169" t="str">
        <v>Solidarites International/Premiere Urgence Internationale (Consorcio de SI y PUI)</v>
      </c>
      <c r="IW169" t="str">
        <v>Sparkassenstiftung für internationale Kooperation</v>
      </c>
      <c r="IX169" t="str">
        <v>Stichting Slachtofferhulp Curaçao</v>
      </c>
      <c r="IY169" t="str">
        <v>Swisscontact</v>
      </c>
      <c r="IZ169" t="str">
        <v>Tearfund</v>
      </c>
      <c r="JA169" t="str">
        <v>TECHO</v>
      </c>
      <c r="JB169" t="str">
        <v>Terre des Hommes Italy</v>
      </c>
      <c r="JC169" t="str">
        <v>Terre des Hommes Lausanne</v>
      </c>
      <c r="JD169" t="str">
        <v>Terre des Hommes Suisse</v>
      </c>
      <c r="JE169" t="str">
        <v>Universidad Católica del Uruguay (UCU)</v>
      </c>
      <c r="JF169" t="str">
        <v>Universidad de Buenos Aires (UBA)</v>
      </c>
      <c r="JG169" t="str">
        <v>UruVene</v>
      </c>
      <c r="JH169" t="str">
        <v>VenAruba Solidaria</v>
      </c>
      <c r="JI169" t="str">
        <v>VenEuropa</v>
      </c>
      <c r="JJ169" t="str">
        <v>Venezolanos en San Cristóbal</v>
      </c>
      <c r="JK169" t="str">
        <v>Vicaría de Pastoral Social Caritas</v>
      </c>
      <c r="JL169" t="str">
        <v>Vicariato apostólico de Esmeraldas – Nación de Paz (VAE)</v>
      </c>
      <c r="JM169" t="str">
        <v>Visión Mundial</v>
      </c>
      <c r="JN169" t="str">
        <v>War Child</v>
      </c>
      <c r="JO169" t="str">
        <v>We World GVC</v>
      </c>
      <c r="JP169" t="str">
        <v>World Council of Credit Unions</v>
      </c>
      <c r="JQ169" t="str">
        <v>ZOA</v>
      </c>
    </row>
    <row r="170" spans="1:277" ht="28.8" x14ac:dyDescent="0.3">
      <c r="A170" s="37" t="s">
        <v>662</v>
      </c>
      <c r="B170" s="37" t="s">
        <v>663</v>
      </c>
      <c r="C170" s="37" t="s">
        <v>664</v>
      </c>
      <c r="D170" s="37"/>
      <c r="E170" s="37" t="s">
        <v>664</v>
      </c>
      <c r="F170" s="46" t="b">
        <v>0</v>
      </c>
      <c r="G170" s="46" t="s">
        <v>2167</v>
      </c>
      <c r="I170" t="str" cm="1">
        <f t="array" ref="I170:JQ170">TRANSPOSE(_xlfn._xlws.SORT(_xlfn._xlws.FILTER(Table3[Nombre],ISNUMBER(SEARCH(' Activity Sheet'!C171,Table3[Nombre])),"Not found"),,1))</f>
        <v>100% Diversidad y Derechos</v>
      </c>
      <c r="J170" t="str">
        <v>ABV - Asociación del Bien con la Vida</v>
      </c>
      <c r="K170" t="str">
        <v>ACAPS</v>
      </c>
      <c r="L170" t="str">
        <v>Acción contra el Hambre</v>
      </c>
      <c r="M170" t="str">
        <v>ACT Alianza</v>
      </c>
      <c r="N170" t="str">
        <v>ACTED</v>
      </c>
      <c r="O170" t="str">
        <v>Agencia Adventista de Desarollo y Recursos Asistenciales (ADRA)</v>
      </c>
      <c r="P170" t="str">
        <v>Agencia de Cooperación Alemana para el Desarrollo GIZ</v>
      </c>
      <c r="Q170" t="str">
        <v>AID FOR AIDS</v>
      </c>
      <c r="R170" t="str">
        <v>AIDS Healthcare Foundation</v>
      </c>
      <c r="S170" t="str">
        <v>Aldeas Infantiles SOS</v>
      </c>
      <c r="T170" t="str">
        <v>Alianza por la Solidaridad</v>
      </c>
      <c r="U170" t="str">
        <v>Alianza por Venezuela</v>
      </c>
      <c r="V170" t="str">
        <v>Alto Comisionado de las Naciones Unidas para los Refugiados (ACNUR)</v>
      </c>
      <c r="W170" t="str">
        <v>Asociación Aves</v>
      </c>
      <c r="X170" t="str">
        <v>Asociación Caritativa y Cultural Amigos do Noivo</v>
      </c>
      <c r="Y170" t="str">
        <v>Asociación Churún Merú</v>
      </c>
      <c r="Z170" t="str">
        <v>Asociación Civil de Chamos Venezolanos</v>
      </c>
      <c r="AA170" t="str">
        <v>Asociación Civil El Paso</v>
      </c>
      <c r="AB170" t="str">
        <v>Asociación Civil Venezolana en Paraguay</v>
      </c>
      <c r="AC170" t="str">
        <v>Asociación Construyendo Caminos de Esperanza Frente a la Injusticia, el Rechazo y el Olvido (CCEFIRO)</v>
      </c>
      <c r="AD170" t="str">
        <v>Asociación de Apoyo al Desarrollo - APOYAR</v>
      </c>
      <c r="AE170" t="str">
        <v>Asociacion de Jubilados y Pensionados Venezolanos en Argentina</v>
      </c>
      <c r="AF170" t="str">
        <v>Asociación de Psicólogos Venezolanos en Argentina</v>
      </c>
      <c r="AG170" t="str">
        <v>Asociación de venezolanos en la República argentina (ASOVEN)</v>
      </c>
      <c r="AH170" t="str">
        <v>Asociación educativa y caritativa Vale da Benção (AEBVB)</v>
      </c>
      <c r="AI170" t="str">
        <v>Asociación Idas y Vueltas</v>
      </c>
      <c r="AJ170" t="str">
        <v>Asociación ILLARI-AMANECER</v>
      </c>
      <c r="AK170" t="str">
        <v>Asociación Inmigrante Feliz</v>
      </c>
      <c r="AL170" t="str">
        <v>Asociación Manos Veneguayas</v>
      </c>
      <c r="AM170" t="str">
        <v>AsociacIón Misioneros de San Carlos Scalabrinianos</v>
      </c>
      <c r="AN170" t="str">
        <v>Asociación Mutual Israelita Argentina</v>
      </c>
      <c r="AO170" t="str">
        <v>Asociación Profamilia</v>
      </c>
      <c r="AP170" t="str">
        <v>Asociación Quinta Ola</v>
      </c>
      <c r="AQ170" t="str">
        <v>Asociación Solidaridad y Acción</v>
      </c>
      <c r="AR170" t="str">
        <v>Asociación Venezolana en Chile</v>
      </c>
      <c r="AS170" t="str">
        <v>Associação Hermanitos</v>
      </c>
      <c r="AT170" t="str">
        <v>Ayuda en Acción</v>
      </c>
      <c r="AU170" t="str">
        <v>Bethany Christian Services</v>
      </c>
      <c r="AV170" t="str">
        <v>Blumont</v>
      </c>
      <c r="AW170" t="str">
        <v>Capellanía de migrantes venezolanos de la diócesis de Lurín</v>
      </c>
      <c r="AX170" t="str">
        <v>CARE</v>
      </c>
      <c r="AY170" t="str">
        <v>Cáritas Alemania</v>
      </c>
      <c r="AZ170" t="str">
        <v>Cáritas Aruba</v>
      </c>
      <c r="BA170" t="str">
        <v>Cáritas Bolivia</v>
      </c>
      <c r="BB170" t="str">
        <v>Cáritas Brasil</v>
      </c>
      <c r="BC170" t="str">
        <v>Caritas Ecuador</v>
      </c>
      <c r="BD170" t="str">
        <v>Caritas Manaus</v>
      </c>
      <c r="BE170" t="str">
        <v>Caritas Parana</v>
      </c>
      <c r="BF170" t="str">
        <v>Cáritas Perú</v>
      </c>
      <c r="BG170" t="str">
        <v>Cáritas Rio de Janeiro</v>
      </c>
      <c r="BH170" t="str">
        <v>Cáritas São Paulo</v>
      </c>
      <c r="BI170" t="str">
        <v>Cáritas Suiza</v>
      </c>
      <c r="BJ170" t="str">
        <v>Cáritas Willemstad</v>
      </c>
      <c r="BK170" t="str">
        <v>Casa Cemisol</v>
      </c>
      <c r="BL170" t="str">
        <v>Casa Hogar San José</v>
      </c>
      <c r="BM170" t="str">
        <v>Casa Violeta</v>
      </c>
      <c r="BN170" t="str">
        <v>Centro de Atencion alMigrante (CAM)</v>
      </c>
      <c r="BO170" t="str">
        <v>Centro de Atencion Psicosocial (CAPS)</v>
      </c>
      <c r="BP170" t="str">
        <v>Centro de Defensa de los Derechos Humanos de Guarulhos (CCDH)</v>
      </c>
      <c r="BQ170" t="str">
        <v>Centro de Desarrollo y Autogestión</v>
      </c>
      <c r="BR170" t="str">
        <v>Centro de Estudios y Programas Integrados para el Desarrollo Sostenible (CIEDS)</v>
      </c>
      <c r="BS170" t="str">
        <v>Centro de Estudios y Solidaridad con América Latina (CESAL)</v>
      </c>
      <c r="BT170" t="str">
        <v>Centro de Migración y Derechos Humanos de la Diócesis de Roraima</v>
      </c>
      <c r="BU170" t="str">
        <v>Centro Familiar Familias Sin Fronteras – Fundación Familia Sin Fronteras</v>
      </c>
      <c r="BV170" t="str">
        <v>CESVI-Cooperazione e Sviluppo</v>
      </c>
      <c r="BW170" t="str">
        <v>ChildFund Internacional</v>
      </c>
      <c r="BX170" t="str">
        <v>CHS Alternativo</v>
      </c>
      <c r="BY170" t="str">
        <v>CIR - Conselho Indígena de Roraima</v>
      </c>
      <c r="BZ170" t="str">
        <v>Coletivo MOSAICO - Asociación del Movimiento Social, Ambiental, Interactivo, Cultural y Organizacional</v>
      </c>
      <c r="CA170" t="str">
        <v>COLVENZ</v>
      </c>
      <c r="CB170" t="str">
        <v>Comisión Argentina para Refugiados y Migrantes (CAREF)</v>
      </c>
      <c r="CC170" t="str">
        <v>Comité Internacional de la Cruz Roja</v>
      </c>
      <c r="CD170" t="str">
        <v>Comité Internacional de Rescate (IRC)</v>
      </c>
      <c r="CE170" t="str">
        <v>Comité Internacional para el Desarrollo de los Pueblos (CISP)</v>
      </c>
      <c r="CF170" t="str">
        <v>Comite permanente por la defensa de los derechos humanos (CDH)</v>
      </c>
      <c r="CG170" t="str">
        <v>Compasión internacional</v>
      </c>
      <c r="CH170" t="str">
        <v>Compassiva</v>
      </c>
      <c r="CI170" t="str">
        <v>Conozco mis derechos</v>
      </c>
      <c r="CJ170" t="str">
        <v>ConQuito</v>
      </c>
      <c r="CK170" t="str">
        <v>Consejo Danés para los Refugiados (DRC)</v>
      </c>
      <c r="CL170" t="str">
        <v>Consejo Interreligioso del Perú - Religiones por la Paz</v>
      </c>
      <c r="CM170" t="str">
        <v>Consejo Noruego para los Refugiados (NRC)</v>
      </c>
      <c r="CN170" t="str">
        <v>Consorcio de Org. Privadas de promoción al desarrollo de la micro y pequeña empresa</v>
      </c>
      <c r="CO170" t="str">
        <v>COOPI - Cooperación Internacional</v>
      </c>
      <c r="CP170" t="str">
        <v>Corporacion Minuto de Dios</v>
      </c>
      <c r="CQ170" t="str">
        <v>Corporación Opción Legal</v>
      </c>
      <c r="CR170" t="str">
        <v>Corporación para el Desarrollo de Emprendimiento y la Innovación Social</v>
      </c>
      <c r="CS170" t="str">
        <v>Cruz Roja Argentina</v>
      </c>
      <c r="CT170" t="str">
        <v>Cruz Roja Colombia</v>
      </c>
      <c r="CU170" t="str">
        <v>Cruz Roja Ecuador</v>
      </c>
      <c r="CV170" t="str">
        <v>Cruz Roja Española</v>
      </c>
      <c r="CW170" t="str">
        <v>Cruz Roja Panamá</v>
      </c>
      <c r="CX170" t="str">
        <v>Cruz Roja Paraguay</v>
      </c>
      <c r="CY170" t="str">
        <v>Cruz Roja Perú</v>
      </c>
      <c r="CZ170" t="str">
        <v>Cruz Roja Uruguay</v>
      </c>
      <c r="DA170" t="str">
        <v>Cuso Internacional</v>
      </c>
      <c r="DB170" t="str">
        <v>DCF (Danielle’s Children Fund)</v>
      </c>
      <c r="DC170" t="str">
        <v>Desarrollo Cooperativo Agrícola Internacional / Voluntarios en Asistencia Cooperativa en el Extranjero</v>
      </c>
      <c r="DD170" t="str">
        <v>Diakonie Katastrophenhilfe</v>
      </c>
      <c r="DE170" t="str">
        <v>Diálogo Diverso</v>
      </c>
      <c r="DF170" t="str">
        <v>Diáspora Venezolana en República Dominicana</v>
      </c>
      <c r="DG170" t="str">
        <v>Duendes y Ángeles Vinotinto República Dominicana</v>
      </c>
      <c r="DH170" t="str">
        <v>Embajadores internacionales de Canarinhos da Amazonia por la paz</v>
      </c>
      <c r="DI170" t="str">
        <v>Encuentros SJS (Servicio Jesuita de la Solidaridad)</v>
      </c>
      <c r="DJ170" t="str">
        <v>Ending Violence Against Migrants</v>
      </c>
      <c r="DK170" t="str">
        <v>Entidad de las Naciones Unidas para la Igualdad de Género y el Empoderamiento de las Mujeres</v>
      </c>
      <c r="DL170" t="str">
        <v>Famia Planea</v>
      </c>
      <c r="DM170" t="str">
        <v>Family Planning Association of Trinidad and Tobago</v>
      </c>
      <c r="DN170" t="str">
        <v>Federación de Mujeres de Sucumbíos</v>
      </c>
      <c r="DO170" t="str">
        <v>Federación Internacional de la Cruz Roja (FIRC)</v>
      </c>
      <c r="DP170" t="str">
        <v>Federación internacional humanitaria</v>
      </c>
      <c r="DQ170" t="str">
        <v>Federación Luterana Mundial</v>
      </c>
      <c r="DR170" t="str">
        <v>Fondo de las Naciones Unidas para la Infancia (UNICEF)</v>
      </c>
      <c r="DS170" t="str">
        <v>Fondo de Población de las Naciones Unidas (UNFPA)</v>
      </c>
      <c r="DT170" t="str">
        <v>Fondo Ecuatoriano Populorum Progressio</v>
      </c>
      <c r="DU170" t="str">
        <v>Foro de Israel para la Ayuda Humanitaria Internacional (IsraAID)</v>
      </c>
      <c r="DV170" t="str">
        <v>Foro de la Sociedad Civil en Salud (ForoSalud)</v>
      </c>
      <c r="DW170" t="str">
        <v>Foro Salud Callao</v>
      </c>
      <c r="DX170" t="str">
        <v>Fraternidade Sem Fronteiras</v>
      </c>
      <c r="DY170" t="str">
        <v>Fundación “Project Hope of Colombia”</v>
      </c>
      <c r="DZ170" t="str">
        <v>Fundación Alas de Colibrí</v>
      </c>
      <c r="EA170" t="str">
        <v>Fundación Americares</v>
      </c>
      <c r="EB170" t="str">
        <v>Fundación AVSI</v>
      </c>
      <c r="EC170" t="str">
        <v>Fundación Baylor Colombia</v>
      </c>
      <c r="ED170" t="str">
        <v>Fundación Casa de Refugio Matilde</v>
      </c>
      <c r="EE170" t="str">
        <v>Fundación Colonia de Venezuela en República Dominicana (FUNCOVERD)</v>
      </c>
      <c r="EF170" t="str">
        <v>Fundación Comisión Católica Argentina de Migraciones (FCCAM)</v>
      </c>
      <c r="EG170" t="str">
        <v>Fundación CRISFE</v>
      </c>
      <c r="EH170" t="str">
        <v>Fundación de Ayuda Social de Las Iglesias Cristianas</v>
      </c>
      <c r="EI170" t="str">
        <v>Fundación de Ayuda Social de las Iglesias Cristianas (FASIC)</v>
      </c>
      <c r="EJ170" t="str">
        <v>Fundación de Emigrantes Venezolanos (FEV)</v>
      </c>
      <c r="EK170" t="str">
        <v>Fundación de las Americas (FUDELA)</v>
      </c>
      <c r="EL170" t="str">
        <v>Fundación Educativa Rada</v>
      </c>
      <c r="EM170" t="str">
        <v>Fundación Equidad</v>
      </c>
      <c r="EN170" t="str">
        <v>Fundación Halü Bienestar Humano (HALU)</v>
      </c>
      <c r="EO170" t="str">
        <v>Fundación Huésped</v>
      </c>
      <c r="EP170" t="str">
        <v>Fundación Human Rights Caribbean (HRC)</v>
      </c>
      <c r="EQ170" t="str">
        <v>Fundación Las Golondrinas</v>
      </c>
      <c r="ER170" t="str">
        <v>Fundación Manos Abiertas</v>
      </c>
      <c r="ES170" t="str">
        <v>Fundación Mi Sangre</v>
      </c>
      <c r="ET170" t="str">
        <v>Fundación Nuestros Jóvenes</v>
      </c>
      <c r="EU170" t="str">
        <v>Fundacion pa Hende Muhe den Dificultad (FHMD)</v>
      </c>
      <c r="EV170" t="str">
        <v>Fundación Pan de Vida</v>
      </c>
      <c r="EW170" t="str">
        <v>Fundación Panamericana de Desarrollo</v>
      </c>
      <c r="EX170" t="str">
        <v>Fundación Panamericana para el Desarrollo (FUPAD)</v>
      </c>
      <c r="EY170" t="str">
        <v>Fundación para Asistencia a las Víctimas</v>
      </c>
      <c r="EZ170" t="str">
        <v>Fundación para la Integración y el Desarrollo de América Latina (FIDAL)</v>
      </c>
      <c r="FA170" t="str">
        <v>Fundación Salú pa Tur</v>
      </c>
      <c r="FB170" t="str">
        <v>Fundación Scalabrini Bolivia</v>
      </c>
      <c r="FC170" t="str">
        <v>Fundacion Scalabrini Chile</v>
      </c>
      <c r="FD170" t="str">
        <v>Fundación SES</v>
      </c>
      <c r="FE170" t="str">
        <v>Fundación Solidaria Trabajo para un Hermano</v>
      </c>
      <c r="FF170" t="str">
        <v>Fundación Stima</v>
      </c>
      <c r="FG170" t="str">
        <v>Fundación Takuna</v>
      </c>
      <c r="FH170" t="str">
        <v>Fundación Tarabita</v>
      </c>
      <c r="FI170" t="str">
        <v>Fundación Venex Curacao</v>
      </c>
      <c r="FJ170" t="str">
        <v>Globalizate Radio</v>
      </c>
      <c r="FK170" t="str">
        <v>GOAL</v>
      </c>
      <c r="FL170" t="str">
        <v>Heartland Alliance International (HAI)</v>
      </c>
      <c r="FM170" t="str">
        <v>HELVETAS Swiss Intercooperation</v>
      </c>
      <c r="FN170" t="str">
        <v>Hermanos Salesianas</v>
      </c>
      <c r="FO170" t="str">
        <v>HIAS</v>
      </c>
      <c r="FP170" t="str">
        <v>Hogar de Cristo</v>
      </c>
      <c r="FQ170" t="str">
        <v>Hogar de Nazareth</v>
      </c>
      <c r="FR170" t="str">
        <v>Human Rights Defence Curaçao</v>
      </c>
      <c r="FS170" t="str">
        <v>Humanity &amp; Inclusion</v>
      </c>
      <c r="FT170" t="str">
        <v>Humans Analytic</v>
      </c>
      <c r="FU170" t="str">
        <v>IEB - Instituto Internacional de Educação do Brasil</v>
      </c>
      <c r="FV170" t="str">
        <v>iMMAP</v>
      </c>
      <c r="FW170" t="str">
        <v>IMPACT Initiatives (REACH)</v>
      </c>
      <c r="FX170" t="str">
        <v>Institute of Natural and Cultural Heritage (IPANC)</v>
      </c>
      <c r="FY170" t="str">
        <v>Instituto de Democracia y Derechos Humanos</v>
      </c>
      <c r="FZ170" t="str">
        <v>Instituto de maná</v>
      </c>
      <c r="GA170" t="str">
        <v>Instituto de Promoción del Desarrollo Solidario</v>
      </c>
      <c r="GB170" t="str">
        <v>Instituto Dominicano de Desarrollo Integral</v>
      </c>
      <c r="GC170" t="str">
        <v>Instituto Félix Guattari</v>
      </c>
      <c r="GD170" t="str">
        <v>Instituto Nice</v>
      </c>
      <c r="GE170" t="str">
        <v>Instituto para las Migraciones y Derechos Humanos (IMDH)</v>
      </c>
      <c r="GF170" t="str">
        <v>Instituto Pirilampos - Grupo de visitas y acciones voluntarias en Roraima</v>
      </c>
      <c r="GG170" t="str">
        <v>INTERSOS</v>
      </c>
      <c r="GH170" t="str">
        <v>IPANC</v>
      </c>
      <c r="GI170" t="str">
        <v>Kimirina Coorporation</v>
      </c>
      <c r="GJ170" t="str">
        <v>La Bolsa del Samaritano</v>
      </c>
      <c r="GK170" t="str">
        <v>Lutheran World Relief</v>
      </c>
      <c r="GL170" t="str">
        <v>Malteser International</v>
      </c>
      <c r="GM170" t="str">
        <v>Más Igualdad Perú</v>
      </c>
      <c r="GN170" t="str">
        <v>MedGlobal</v>
      </c>
      <c r="GO170" t="str">
        <v>Medical Teams International</v>
      </c>
      <c r="GP170" t="str">
        <v>Médicos del Mundo</v>
      </c>
      <c r="GQ170" t="str">
        <v>Mercy Corps</v>
      </c>
      <c r="GR170" t="str">
        <v>Migrantes, Refugiados y Argentinos Emprendedores Sociales (MIRARES)</v>
      </c>
      <c r="GS170" t="str">
        <v>Mision Scalabriniana - Ecuador</v>
      </c>
      <c r="GT170" t="str">
        <v>Missão Paz</v>
      </c>
      <c r="GU170" t="str">
        <v>Movimiento de Mujeres de El Oro</v>
      </c>
      <c r="GV170" t="str">
        <v>Movimiento LGBT+ Brasil</v>
      </c>
      <c r="GW170" t="str">
        <v>Museu A CASA</v>
      </c>
      <c r="GX170" t="str">
        <v>Nueva organización</v>
      </c>
      <c r="GY170" t="str">
        <v>Oficina de la Coordinadora Residente UN</v>
      </c>
      <c r="GZ170" t="str">
        <v>Oficina de las Naciones Unidas de Servicios para Proyectos (UNOPS)</v>
      </c>
      <c r="HA170" t="str">
        <v>Oficina de Naciones Unidas contra la Droga y el Delito (ONUDD)</v>
      </c>
      <c r="HB170" t="str">
        <v>Oficina de Naciones Unidas para la Coordinación de Asuntos Humanitarios</v>
      </c>
      <c r="HC170" t="str">
        <v>Oficina del Alto Comisionado de las Naciones Unidas para los Derechos Humanos (ACNUDH)</v>
      </c>
      <c r="HD170" t="str">
        <v>ONU voluntarios</v>
      </c>
      <c r="HE170" t="str">
        <v>Opportunity International/AGAPE</v>
      </c>
      <c r="HF170" t="str">
        <v>Organización de Estados Iberoamericanos para la Educación, la Ciencia y la Cultura (OEI)</v>
      </c>
      <c r="HG170" t="str">
        <v>Organización de las Naciones Unidas para la Alimentación y la Agricultura (FAO)</v>
      </c>
      <c r="HH170" t="str">
        <v>Organización de las Naciones Unidas para la Educación, la Ciencia y la Cultura (UNESCO)</v>
      </c>
      <c r="HI170" t="str">
        <v>Organización Fuerza Internacional de Capellanía DDHH y DIH OFICA ICC</v>
      </c>
      <c r="HJ170" t="str">
        <v>Organización Internacional del Trabajo (OIT)</v>
      </c>
      <c r="HK170" t="str">
        <v>Organización Internacional para las Migraciones (OIM)</v>
      </c>
      <c r="HL170" t="str">
        <v>Organización Panamericana de la Salud/Organización Mundial de la Salud (OPS/OMS)</v>
      </c>
      <c r="HM170" t="str">
        <v>OXFAM</v>
      </c>
      <c r="HN170" t="str">
        <v>Parroquia Eclesiástica San Francisco</v>
      </c>
      <c r="HO170" t="str">
        <v>Parroquia Ntra Sra Asunción y Madre de los Migrantes</v>
      </c>
      <c r="HP170" t="str">
        <v>Pastoral de Movilidad Humana - Conferencia Episcopal Peruana</v>
      </c>
      <c r="HQ170" t="str">
        <v>Pastoral Social Cáritas</v>
      </c>
      <c r="HR170" t="str">
        <v>Patronato de Amparo Social de Tulcán</v>
      </c>
      <c r="HS170" t="str">
        <v>Peace for Development</v>
      </c>
      <c r="HT170" t="str">
        <v>Plan Internacional</v>
      </c>
      <c r="HU170" t="str">
        <v>Première Urgence Internationale</v>
      </c>
      <c r="HV170" t="str">
        <v>PROBONO Colombia</v>
      </c>
      <c r="HW170" t="str">
        <v>Progetto mondo mlal</v>
      </c>
      <c r="HX170" t="str">
        <v>Programa Conjunto de las Naciones Unidas sobre el VIH/SIDA (ONUSIDA)</v>
      </c>
      <c r="HY170" t="str">
        <v>Programa de las Naciones Unidas para el Desarrollo (PNUD)</v>
      </c>
      <c r="HZ170" t="str">
        <v>Programa de las Naciones Unidas para los Asentamientos Humanos (UN Habitat)</v>
      </c>
      <c r="IA170" t="str">
        <v>Programa de Soporte a la autoayuda de personas seropositivas</v>
      </c>
      <c r="IB170" t="str">
        <v>Programa Mundial de Alimentos (PMA)</v>
      </c>
      <c r="IC170" t="str">
        <v>Purik Huasi</v>
      </c>
      <c r="ID170" t="str">
        <v>Red con Migrantes y Refugiados</v>
      </c>
      <c r="IE170" t="str">
        <v>Red de Investigaciones Orientadas a la Solución de Problemas en Derechos Humanos</v>
      </c>
      <c r="IF170" t="str">
        <v>Red Internacional de Migración Scalabrini</v>
      </c>
      <c r="IG170" t="str">
        <v>Red Latinoamericana de Organizaciones no Gubernamentales de Personas con Discapacidad y sus Familias (RIADIS)</v>
      </c>
      <c r="IH170" t="str">
        <v>Red regioanal LGTBI+</v>
      </c>
      <c r="II170" t="str">
        <v>Renacer</v>
      </c>
      <c r="IJ170" t="str">
        <v>RET Internacional</v>
      </c>
      <c r="IK170" t="str">
        <v>Save the Children (SCI)</v>
      </c>
      <c r="IL170" t="str">
        <v>Sección Peruana de Amnistía Internacional</v>
      </c>
      <c r="IM170" t="str">
        <v>Semillas para la Democracia</v>
      </c>
      <c r="IN170" t="str">
        <v>Servicio Ecuménico para la Dignidad Humana</v>
      </c>
      <c r="IO170" t="str">
        <v>Servicio Jesuita a Migrantes (SJM)</v>
      </c>
      <c r="IP170" t="str">
        <v>Servicio Jesuita a Migrantes y Refugiados (SJMR)</v>
      </c>
      <c r="IQ170" t="str">
        <v>Servicio Jesuita a Refugiados (SJR)</v>
      </c>
      <c r="IR170" t="str">
        <v>Servicio Pastoral de Migrantes Nacional</v>
      </c>
      <c r="IS170" t="str">
        <v>Serviço Pastoral dos Migrantes do Nordeste</v>
      </c>
      <c r="IT170" t="str">
        <v>Sesame Workshop</v>
      </c>
      <c r="IU170" t="str">
        <v>Sociedad Bolivariana de Curaçao</v>
      </c>
      <c r="IV170" t="str">
        <v>Solidarites International/Premiere Urgence Internationale (Consorcio de SI y PUI)</v>
      </c>
      <c r="IW170" t="str">
        <v>Sparkassenstiftung für internationale Kooperation</v>
      </c>
      <c r="IX170" t="str">
        <v>Stichting Slachtofferhulp Curaçao</v>
      </c>
      <c r="IY170" t="str">
        <v>Swisscontact</v>
      </c>
      <c r="IZ170" t="str">
        <v>Tearfund</v>
      </c>
      <c r="JA170" t="str">
        <v>TECHO</v>
      </c>
      <c r="JB170" t="str">
        <v>Terre des Hommes Italy</v>
      </c>
      <c r="JC170" t="str">
        <v>Terre des Hommes Lausanne</v>
      </c>
      <c r="JD170" t="str">
        <v>Terre des Hommes Suisse</v>
      </c>
      <c r="JE170" t="str">
        <v>Universidad Católica del Uruguay (UCU)</v>
      </c>
      <c r="JF170" t="str">
        <v>Universidad de Buenos Aires (UBA)</v>
      </c>
      <c r="JG170" t="str">
        <v>UruVene</v>
      </c>
      <c r="JH170" t="str">
        <v>VenAruba Solidaria</v>
      </c>
      <c r="JI170" t="str">
        <v>VenEuropa</v>
      </c>
      <c r="JJ170" t="str">
        <v>Venezolanos en San Cristóbal</v>
      </c>
      <c r="JK170" t="str">
        <v>Vicaría de Pastoral Social Caritas</v>
      </c>
      <c r="JL170" t="str">
        <v>Vicariato apostólico de Esmeraldas – Nación de Paz (VAE)</v>
      </c>
      <c r="JM170" t="str">
        <v>Visión Mundial</v>
      </c>
      <c r="JN170" t="str">
        <v>War Child</v>
      </c>
      <c r="JO170" t="str">
        <v>We World GVC</v>
      </c>
      <c r="JP170" t="str">
        <v>World Council of Credit Unions</v>
      </c>
      <c r="JQ170" t="str">
        <v>ZOA</v>
      </c>
    </row>
    <row r="171" spans="1:277" x14ac:dyDescent="0.3">
      <c r="A171" s="37" t="s">
        <v>573</v>
      </c>
      <c r="B171" s="37" t="s">
        <v>574</v>
      </c>
      <c r="C171" s="37" t="s">
        <v>574</v>
      </c>
      <c r="D171" s="37"/>
      <c r="E171" s="37" t="s">
        <v>574</v>
      </c>
      <c r="F171" s="46" t="b">
        <v>0</v>
      </c>
      <c r="G171" s="46" t="s">
        <v>2167</v>
      </c>
      <c r="I171" t="str" cm="1">
        <f t="array" ref="I171:JQ171">TRANSPOSE(_xlfn._xlws.SORT(_xlfn._xlws.FILTER(Table3[Nombre],ISNUMBER(SEARCH(' Activity Sheet'!C172,Table3[Nombre])),"Not found"),,1))</f>
        <v>100% Diversidad y Derechos</v>
      </c>
      <c r="J171" t="str">
        <v>ABV - Asociación del Bien con la Vida</v>
      </c>
      <c r="K171" t="str">
        <v>ACAPS</v>
      </c>
      <c r="L171" t="str">
        <v>Acción contra el Hambre</v>
      </c>
      <c r="M171" t="str">
        <v>ACT Alianza</v>
      </c>
      <c r="N171" t="str">
        <v>ACTED</v>
      </c>
      <c r="O171" t="str">
        <v>Agencia Adventista de Desarollo y Recursos Asistenciales (ADRA)</v>
      </c>
      <c r="P171" t="str">
        <v>Agencia de Cooperación Alemana para el Desarrollo GIZ</v>
      </c>
      <c r="Q171" t="str">
        <v>AID FOR AIDS</v>
      </c>
      <c r="R171" t="str">
        <v>AIDS Healthcare Foundation</v>
      </c>
      <c r="S171" t="str">
        <v>Aldeas Infantiles SOS</v>
      </c>
      <c r="T171" t="str">
        <v>Alianza por la Solidaridad</v>
      </c>
      <c r="U171" t="str">
        <v>Alianza por Venezuela</v>
      </c>
      <c r="V171" t="str">
        <v>Alto Comisionado de las Naciones Unidas para los Refugiados (ACNUR)</v>
      </c>
      <c r="W171" t="str">
        <v>Asociación Aves</v>
      </c>
      <c r="X171" t="str">
        <v>Asociación Caritativa y Cultural Amigos do Noivo</v>
      </c>
      <c r="Y171" t="str">
        <v>Asociación Churún Merú</v>
      </c>
      <c r="Z171" t="str">
        <v>Asociación Civil de Chamos Venezolanos</v>
      </c>
      <c r="AA171" t="str">
        <v>Asociación Civil El Paso</v>
      </c>
      <c r="AB171" t="str">
        <v>Asociación Civil Venezolana en Paraguay</v>
      </c>
      <c r="AC171" t="str">
        <v>Asociación Construyendo Caminos de Esperanza Frente a la Injusticia, el Rechazo y el Olvido (CCEFIRO)</v>
      </c>
      <c r="AD171" t="str">
        <v>Asociación de Apoyo al Desarrollo - APOYAR</v>
      </c>
      <c r="AE171" t="str">
        <v>Asociacion de Jubilados y Pensionados Venezolanos en Argentina</v>
      </c>
      <c r="AF171" t="str">
        <v>Asociación de Psicólogos Venezolanos en Argentina</v>
      </c>
      <c r="AG171" t="str">
        <v>Asociación de venezolanos en la República argentina (ASOVEN)</v>
      </c>
      <c r="AH171" t="str">
        <v>Asociación educativa y caritativa Vale da Benção (AEBVB)</v>
      </c>
      <c r="AI171" t="str">
        <v>Asociación Idas y Vueltas</v>
      </c>
      <c r="AJ171" t="str">
        <v>Asociación ILLARI-AMANECER</v>
      </c>
      <c r="AK171" t="str">
        <v>Asociación Inmigrante Feliz</v>
      </c>
      <c r="AL171" t="str">
        <v>Asociación Manos Veneguayas</v>
      </c>
      <c r="AM171" t="str">
        <v>AsociacIón Misioneros de San Carlos Scalabrinianos</v>
      </c>
      <c r="AN171" t="str">
        <v>Asociación Mutual Israelita Argentina</v>
      </c>
      <c r="AO171" t="str">
        <v>Asociación Profamilia</v>
      </c>
      <c r="AP171" t="str">
        <v>Asociación Quinta Ola</v>
      </c>
      <c r="AQ171" t="str">
        <v>Asociación Solidaridad y Acción</v>
      </c>
      <c r="AR171" t="str">
        <v>Asociación Venezolana en Chile</v>
      </c>
      <c r="AS171" t="str">
        <v>Associação Hermanitos</v>
      </c>
      <c r="AT171" t="str">
        <v>Ayuda en Acción</v>
      </c>
      <c r="AU171" t="str">
        <v>Bethany Christian Services</v>
      </c>
      <c r="AV171" t="str">
        <v>Blumont</v>
      </c>
      <c r="AW171" t="str">
        <v>Capellanía de migrantes venezolanos de la diócesis de Lurín</v>
      </c>
      <c r="AX171" t="str">
        <v>CARE</v>
      </c>
      <c r="AY171" t="str">
        <v>Cáritas Alemania</v>
      </c>
      <c r="AZ171" t="str">
        <v>Cáritas Aruba</v>
      </c>
      <c r="BA171" t="str">
        <v>Cáritas Bolivia</v>
      </c>
      <c r="BB171" t="str">
        <v>Cáritas Brasil</v>
      </c>
      <c r="BC171" t="str">
        <v>Caritas Ecuador</v>
      </c>
      <c r="BD171" t="str">
        <v>Caritas Manaus</v>
      </c>
      <c r="BE171" t="str">
        <v>Caritas Parana</v>
      </c>
      <c r="BF171" t="str">
        <v>Cáritas Perú</v>
      </c>
      <c r="BG171" t="str">
        <v>Cáritas Rio de Janeiro</v>
      </c>
      <c r="BH171" t="str">
        <v>Cáritas São Paulo</v>
      </c>
      <c r="BI171" t="str">
        <v>Cáritas Suiza</v>
      </c>
      <c r="BJ171" t="str">
        <v>Cáritas Willemstad</v>
      </c>
      <c r="BK171" t="str">
        <v>Casa Cemisol</v>
      </c>
      <c r="BL171" t="str">
        <v>Casa Hogar San José</v>
      </c>
      <c r="BM171" t="str">
        <v>Casa Violeta</v>
      </c>
      <c r="BN171" t="str">
        <v>Centro de Atencion alMigrante (CAM)</v>
      </c>
      <c r="BO171" t="str">
        <v>Centro de Atencion Psicosocial (CAPS)</v>
      </c>
      <c r="BP171" t="str">
        <v>Centro de Defensa de los Derechos Humanos de Guarulhos (CCDH)</v>
      </c>
      <c r="BQ171" t="str">
        <v>Centro de Desarrollo y Autogestión</v>
      </c>
      <c r="BR171" t="str">
        <v>Centro de Estudios y Programas Integrados para el Desarrollo Sostenible (CIEDS)</v>
      </c>
      <c r="BS171" t="str">
        <v>Centro de Estudios y Solidaridad con América Latina (CESAL)</v>
      </c>
      <c r="BT171" t="str">
        <v>Centro de Migración y Derechos Humanos de la Diócesis de Roraima</v>
      </c>
      <c r="BU171" t="str">
        <v>Centro Familiar Familias Sin Fronteras – Fundación Familia Sin Fronteras</v>
      </c>
      <c r="BV171" t="str">
        <v>CESVI-Cooperazione e Sviluppo</v>
      </c>
      <c r="BW171" t="str">
        <v>ChildFund Internacional</v>
      </c>
      <c r="BX171" t="str">
        <v>CHS Alternativo</v>
      </c>
      <c r="BY171" t="str">
        <v>CIR - Conselho Indígena de Roraima</v>
      </c>
      <c r="BZ171" t="str">
        <v>Coletivo MOSAICO - Asociación del Movimiento Social, Ambiental, Interactivo, Cultural y Organizacional</v>
      </c>
      <c r="CA171" t="str">
        <v>COLVENZ</v>
      </c>
      <c r="CB171" t="str">
        <v>Comisión Argentina para Refugiados y Migrantes (CAREF)</v>
      </c>
      <c r="CC171" t="str">
        <v>Comité Internacional de la Cruz Roja</v>
      </c>
      <c r="CD171" t="str">
        <v>Comité Internacional de Rescate (IRC)</v>
      </c>
      <c r="CE171" t="str">
        <v>Comité Internacional para el Desarrollo de los Pueblos (CISP)</v>
      </c>
      <c r="CF171" t="str">
        <v>Comite permanente por la defensa de los derechos humanos (CDH)</v>
      </c>
      <c r="CG171" t="str">
        <v>Compasión internacional</v>
      </c>
      <c r="CH171" t="str">
        <v>Compassiva</v>
      </c>
      <c r="CI171" t="str">
        <v>Conozco mis derechos</v>
      </c>
      <c r="CJ171" t="str">
        <v>ConQuito</v>
      </c>
      <c r="CK171" t="str">
        <v>Consejo Danés para los Refugiados (DRC)</v>
      </c>
      <c r="CL171" t="str">
        <v>Consejo Interreligioso del Perú - Religiones por la Paz</v>
      </c>
      <c r="CM171" t="str">
        <v>Consejo Noruego para los Refugiados (NRC)</v>
      </c>
      <c r="CN171" t="str">
        <v>Consorcio de Org. Privadas de promoción al desarrollo de la micro y pequeña empresa</v>
      </c>
      <c r="CO171" t="str">
        <v>COOPI - Cooperación Internacional</v>
      </c>
      <c r="CP171" t="str">
        <v>Corporacion Minuto de Dios</v>
      </c>
      <c r="CQ171" t="str">
        <v>Corporación Opción Legal</v>
      </c>
      <c r="CR171" t="str">
        <v>Corporación para el Desarrollo de Emprendimiento y la Innovación Social</v>
      </c>
      <c r="CS171" t="str">
        <v>Cruz Roja Argentina</v>
      </c>
      <c r="CT171" t="str">
        <v>Cruz Roja Colombia</v>
      </c>
      <c r="CU171" t="str">
        <v>Cruz Roja Ecuador</v>
      </c>
      <c r="CV171" t="str">
        <v>Cruz Roja Española</v>
      </c>
      <c r="CW171" t="str">
        <v>Cruz Roja Panamá</v>
      </c>
      <c r="CX171" t="str">
        <v>Cruz Roja Paraguay</v>
      </c>
      <c r="CY171" t="str">
        <v>Cruz Roja Perú</v>
      </c>
      <c r="CZ171" t="str">
        <v>Cruz Roja Uruguay</v>
      </c>
      <c r="DA171" t="str">
        <v>Cuso Internacional</v>
      </c>
      <c r="DB171" t="str">
        <v>DCF (Danielle’s Children Fund)</v>
      </c>
      <c r="DC171" t="str">
        <v>Desarrollo Cooperativo Agrícola Internacional / Voluntarios en Asistencia Cooperativa en el Extranjero</v>
      </c>
      <c r="DD171" t="str">
        <v>Diakonie Katastrophenhilfe</v>
      </c>
      <c r="DE171" t="str">
        <v>Diálogo Diverso</v>
      </c>
      <c r="DF171" t="str">
        <v>Diáspora Venezolana en República Dominicana</v>
      </c>
      <c r="DG171" t="str">
        <v>Duendes y Ángeles Vinotinto República Dominicana</v>
      </c>
      <c r="DH171" t="str">
        <v>Embajadores internacionales de Canarinhos da Amazonia por la paz</v>
      </c>
      <c r="DI171" t="str">
        <v>Encuentros SJS (Servicio Jesuita de la Solidaridad)</v>
      </c>
      <c r="DJ171" t="str">
        <v>Ending Violence Against Migrants</v>
      </c>
      <c r="DK171" t="str">
        <v>Entidad de las Naciones Unidas para la Igualdad de Género y el Empoderamiento de las Mujeres</v>
      </c>
      <c r="DL171" t="str">
        <v>Famia Planea</v>
      </c>
      <c r="DM171" t="str">
        <v>Family Planning Association of Trinidad and Tobago</v>
      </c>
      <c r="DN171" t="str">
        <v>Federación de Mujeres de Sucumbíos</v>
      </c>
      <c r="DO171" t="str">
        <v>Federación Internacional de la Cruz Roja (FIRC)</v>
      </c>
      <c r="DP171" t="str">
        <v>Federación internacional humanitaria</v>
      </c>
      <c r="DQ171" t="str">
        <v>Federación Luterana Mundial</v>
      </c>
      <c r="DR171" t="str">
        <v>Fondo de las Naciones Unidas para la Infancia (UNICEF)</v>
      </c>
      <c r="DS171" t="str">
        <v>Fondo de Población de las Naciones Unidas (UNFPA)</v>
      </c>
      <c r="DT171" t="str">
        <v>Fondo Ecuatoriano Populorum Progressio</v>
      </c>
      <c r="DU171" t="str">
        <v>Foro de Israel para la Ayuda Humanitaria Internacional (IsraAID)</v>
      </c>
      <c r="DV171" t="str">
        <v>Foro de la Sociedad Civil en Salud (ForoSalud)</v>
      </c>
      <c r="DW171" t="str">
        <v>Foro Salud Callao</v>
      </c>
      <c r="DX171" t="str">
        <v>Fraternidade Sem Fronteiras</v>
      </c>
      <c r="DY171" t="str">
        <v>Fundación “Project Hope of Colombia”</v>
      </c>
      <c r="DZ171" t="str">
        <v>Fundación Alas de Colibrí</v>
      </c>
      <c r="EA171" t="str">
        <v>Fundación Americares</v>
      </c>
      <c r="EB171" t="str">
        <v>Fundación AVSI</v>
      </c>
      <c r="EC171" t="str">
        <v>Fundación Baylor Colombia</v>
      </c>
      <c r="ED171" t="str">
        <v>Fundación Casa de Refugio Matilde</v>
      </c>
      <c r="EE171" t="str">
        <v>Fundación Colonia de Venezuela en República Dominicana (FUNCOVERD)</v>
      </c>
      <c r="EF171" t="str">
        <v>Fundación Comisión Católica Argentina de Migraciones (FCCAM)</v>
      </c>
      <c r="EG171" t="str">
        <v>Fundación CRISFE</v>
      </c>
      <c r="EH171" t="str">
        <v>Fundación de Ayuda Social de Las Iglesias Cristianas</v>
      </c>
      <c r="EI171" t="str">
        <v>Fundación de Ayuda Social de las Iglesias Cristianas (FASIC)</v>
      </c>
      <c r="EJ171" t="str">
        <v>Fundación de Emigrantes Venezolanos (FEV)</v>
      </c>
      <c r="EK171" t="str">
        <v>Fundación de las Americas (FUDELA)</v>
      </c>
      <c r="EL171" t="str">
        <v>Fundación Educativa Rada</v>
      </c>
      <c r="EM171" t="str">
        <v>Fundación Equidad</v>
      </c>
      <c r="EN171" t="str">
        <v>Fundación Halü Bienestar Humano (HALU)</v>
      </c>
      <c r="EO171" t="str">
        <v>Fundación Huésped</v>
      </c>
      <c r="EP171" t="str">
        <v>Fundación Human Rights Caribbean (HRC)</v>
      </c>
      <c r="EQ171" t="str">
        <v>Fundación Las Golondrinas</v>
      </c>
      <c r="ER171" t="str">
        <v>Fundación Manos Abiertas</v>
      </c>
      <c r="ES171" t="str">
        <v>Fundación Mi Sangre</v>
      </c>
      <c r="ET171" t="str">
        <v>Fundación Nuestros Jóvenes</v>
      </c>
      <c r="EU171" t="str">
        <v>Fundacion pa Hende Muhe den Dificultad (FHMD)</v>
      </c>
      <c r="EV171" t="str">
        <v>Fundación Pan de Vida</v>
      </c>
      <c r="EW171" t="str">
        <v>Fundación Panamericana de Desarrollo</v>
      </c>
      <c r="EX171" t="str">
        <v>Fundación Panamericana para el Desarrollo (FUPAD)</v>
      </c>
      <c r="EY171" t="str">
        <v>Fundación para Asistencia a las Víctimas</v>
      </c>
      <c r="EZ171" t="str">
        <v>Fundación para la Integración y el Desarrollo de América Latina (FIDAL)</v>
      </c>
      <c r="FA171" t="str">
        <v>Fundación Salú pa Tur</v>
      </c>
      <c r="FB171" t="str">
        <v>Fundación Scalabrini Bolivia</v>
      </c>
      <c r="FC171" t="str">
        <v>Fundacion Scalabrini Chile</v>
      </c>
      <c r="FD171" t="str">
        <v>Fundación SES</v>
      </c>
      <c r="FE171" t="str">
        <v>Fundación Solidaria Trabajo para un Hermano</v>
      </c>
      <c r="FF171" t="str">
        <v>Fundación Stima</v>
      </c>
      <c r="FG171" t="str">
        <v>Fundación Takuna</v>
      </c>
      <c r="FH171" t="str">
        <v>Fundación Tarabita</v>
      </c>
      <c r="FI171" t="str">
        <v>Fundación Venex Curacao</v>
      </c>
      <c r="FJ171" t="str">
        <v>Globalizate Radio</v>
      </c>
      <c r="FK171" t="str">
        <v>GOAL</v>
      </c>
      <c r="FL171" t="str">
        <v>Heartland Alliance International (HAI)</v>
      </c>
      <c r="FM171" t="str">
        <v>HELVETAS Swiss Intercooperation</v>
      </c>
      <c r="FN171" t="str">
        <v>Hermanos Salesianas</v>
      </c>
      <c r="FO171" t="str">
        <v>HIAS</v>
      </c>
      <c r="FP171" t="str">
        <v>Hogar de Cristo</v>
      </c>
      <c r="FQ171" t="str">
        <v>Hogar de Nazareth</v>
      </c>
      <c r="FR171" t="str">
        <v>Human Rights Defence Curaçao</v>
      </c>
      <c r="FS171" t="str">
        <v>Humanity &amp; Inclusion</v>
      </c>
      <c r="FT171" t="str">
        <v>Humans Analytic</v>
      </c>
      <c r="FU171" t="str">
        <v>IEB - Instituto Internacional de Educação do Brasil</v>
      </c>
      <c r="FV171" t="str">
        <v>iMMAP</v>
      </c>
      <c r="FW171" t="str">
        <v>IMPACT Initiatives (REACH)</v>
      </c>
      <c r="FX171" t="str">
        <v>Institute of Natural and Cultural Heritage (IPANC)</v>
      </c>
      <c r="FY171" t="str">
        <v>Instituto de Democracia y Derechos Humanos</v>
      </c>
      <c r="FZ171" t="str">
        <v>Instituto de maná</v>
      </c>
      <c r="GA171" t="str">
        <v>Instituto de Promoción del Desarrollo Solidario</v>
      </c>
      <c r="GB171" t="str">
        <v>Instituto Dominicano de Desarrollo Integral</v>
      </c>
      <c r="GC171" t="str">
        <v>Instituto Félix Guattari</v>
      </c>
      <c r="GD171" t="str">
        <v>Instituto Nice</v>
      </c>
      <c r="GE171" t="str">
        <v>Instituto para las Migraciones y Derechos Humanos (IMDH)</v>
      </c>
      <c r="GF171" t="str">
        <v>Instituto Pirilampos - Grupo de visitas y acciones voluntarias en Roraima</v>
      </c>
      <c r="GG171" t="str">
        <v>INTERSOS</v>
      </c>
      <c r="GH171" t="str">
        <v>IPANC</v>
      </c>
      <c r="GI171" t="str">
        <v>Kimirina Coorporation</v>
      </c>
      <c r="GJ171" t="str">
        <v>La Bolsa del Samaritano</v>
      </c>
      <c r="GK171" t="str">
        <v>Lutheran World Relief</v>
      </c>
      <c r="GL171" t="str">
        <v>Malteser International</v>
      </c>
      <c r="GM171" t="str">
        <v>Más Igualdad Perú</v>
      </c>
      <c r="GN171" t="str">
        <v>MedGlobal</v>
      </c>
      <c r="GO171" t="str">
        <v>Medical Teams International</v>
      </c>
      <c r="GP171" t="str">
        <v>Médicos del Mundo</v>
      </c>
      <c r="GQ171" t="str">
        <v>Mercy Corps</v>
      </c>
      <c r="GR171" t="str">
        <v>Migrantes, Refugiados y Argentinos Emprendedores Sociales (MIRARES)</v>
      </c>
      <c r="GS171" t="str">
        <v>Mision Scalabriniana - Ecuador</v>
      </c>
      <c r="GT171" t="str">
        <v>Missão Paz</v>
      </c>
      <c r="GU171" t="str">
        <v>Movimiento de Mujeres de El Oro</v>
      </c>
      <c r="GV171" t="str">
        <v>Movimiento LGBT+ Brasil</v>
      </c>
      <c r="GW171" t="str">
        <v>Museu A CASA</v>
      </c>
      <c r="GX171" t="str">
        <v>Nueva organización</v>
      </c>
      <c r="GY171" t="str">
        <v>Oficina de la Coordinadora Residente UN</v>
      </c>
      <c r="GZ171" t="str">
        <v>Oficina de las Naciones Unidas de Servicios para Proyectos (UNOPS)</v>
      </c>
      <c r="HA171" t="str">
        <v>Oficina de Naciones Unidas contra la Droga y el Delito (ONUDD)</v>
      </c>
      <c r="HB171" t="str">
        <v>Oficina de Naciones Unidas para la Coordinación de Asuntos Humanitarios</v>
      </c>
      <c r="HC171" t="str">
        <v>Oficina del Alto Comisionado de las Naciones Unidas para los Derechos Humanos (ACNUDH)</v>
      </c>
      <c r="HD171" t="str">
        <v>ONU voluntarios</v>
      </c>
      <c r="HE171" t="str">
        <v>Opportunity International/AGAPE</v>
      </c>
      <c r="HF171" t="str">
        <v>Organización de Estados Iberoamericanos para la Educación, la Ciencia y la Cultura (OEI)</v>
      </c>
      <c r="HG171" t="str">
        <v>Organización de las Naciones Unidas para la Alimentación y la Agricultura (FAO)</v>
      </c>
      <c r="HH171" t="str">
        <v>Organización de las Naciones Unidas para la Educación, la Ciencia y la Cultura (UNESCO)</v>
      </c>
      <c r="HI171" t="str">
        <v>Organización Fuerza Internacional de Capellanía DDHH y DIH OFICA ICC</v>
      </c>
      <c r="HJ171" t="str">
        <v>Organización Internacional del Trabajo (OIT)</v>
      </c>
      <c r="HK171" t="str">
        <v>Organización Internacional para las Migraciones (OIM)</v>
      </c>
      <c r="HL171" t="str">
        <v>Organización Panamericana de la Salud/Organización Mundial de la Salud (OPS/OMS)</v>
      </c>
      <c r="HM171" t="str">
        <v>OXFAM</v>
      </c>
      <c r="HN171" t="str">
        <v>Parroquia Eclesiástica San Francisco</v>
      </c>
      <c r="HO171" t="str">
        <v>Parroquia Ntra Sra Asunción y Madre de los Migrantes</v>
      </c>
      <c r="HP171" t="str">
        <v>Pastoral de Movilidad Humana - Conferencia Episcopal Peruana</v>
      </c>
      <c r="HQ171" t="str">
        <v>Pastoral Social Cáritas</v>
      </c>
      <c r="HR171" t="str">
        <v>Patronato de Amparo Social de Tulcán</v>
      </c>
      <c r="HS171" t="str">
        <v>Peace for Development</v>
      </c>
      <c r="HT171" t="str">
        <v>Plan Internacional</v>
      </c>
      <c r="HU171" t="str">
        <v>Première Urgence Internationale</v>
      </c>
      <c r="HV171" t="str">
        <v>PROBONO Colombia</v>
      </c>
      <c r="HW171" t="str">
        <v>Progetto mondo mlal</v>
      </c>
      <c r="HX171" t="str">
        <v>Programa Conjunto de las Naciones Unidas sobre el VIH/SIDA (ONUSIDA)</v>
      </c>
      <c r="HY171" t="str">
        <v>Programa de las Naciones Unidas para el Desarrollo (PNUD)</v>
      </c>
      <c r="HZ171" t="str">
        <v>Programa de las Naciones Unidas para los Asentamientos Humanos (UN Habitat)</v>
      </c>
      <c r="IA171" t="str">
        <v>Programa de Soporte a la autoayuda de personas seropositivas</v>
      </c>
      <c r="IB171" t="str">
        <v>Programa Mundial de Alimentos (PMA)</v>
      </c>
      <c r="IC171" t="str">
        <v>Purik Huasi</v>
      </c>
      <c r="ID171" t="str">
        <v>Red con Migrantes y Refugiados</v>
      </c>
      <c r="IE171" t="str">
        <v>Red de Investigaciones Orientadas a la Solución de Problemas en Derechos Humanos</v>
      </c>
      <c r="IF171" t="str">
        <v>Red Internacional de Migración Scalabrini</v>
      </c>
      <c r="IG171" t="str">
        <v>Red Latinoamericana de Organizaciones no Gubernamentales de Personas con Discapacidad y sus Familias (RIADIS)</v>
      </c>
      <c r="IH171" t="str">
        <v>Red regioanal LGTBI+</v>
      </c>
      <c r="II171" t="str">
        <v>Renacer</v>
      </c>
      <c r="IJ171" t="str">
        <v>RET Internacional</v>
      </c>
      <c r="IK171" t="str">
        <v>Save the Children (SCI)</v>
      </c>
      <c r="IL171" t="str">
        <v>Sección Peruana de Amnistía Internacional</v>
      </c>
      <c r="IM171" t="str">
        <v>Semillas para la Democracia</v>
      </c>
      <c r="IN171" t="str">
        <v>Servicio Ecuménico para la Dignidad Humana</v>
      </c>
      <c r="IO171" t="str">
        <v>Servicio Jesuita a Migrantes (SJM)</v>
      </c>
      <c r="IP171" t="str">
        <v>Servicio Jesuita a Migrantes y Refugiados (SJMR)</v>
      </c>
      <c r="IQ171" t="str">
        <v>Servicio Jesuita a Refugiados (SJR)</v>
      </c>
      <c r="IR171" t="str">
        <v>Servicio Pastoral de Migrantes Nacional</v>
      </c>
      <c r="IS171" t="str">
        <v>Serviço Pastoral dos Migrantes do Nordeste</v>
      </c>
      <c r="IT171" t="str">
        <v>Sesame Workshop</v>
      </c>
      <c r="IU171" t="str">
        <v>Sociedad Bolivariana de Curaçao</v>
      </c>
      <c r="IV171" t="str">
        <v>Solidarites International/Premiere Urgence Internationale (Consorcio de SI y PUI)</v>
      </c>
      <c r="IW171" t="str">
        <v>Sparkassenstiftung für internationale Kooperation</v>
      </c>
      <c r="IX171" t="str">
        <v>Stichting Slachtofferhulp Curaçao</v>
      </c>
      <c r="IY171" t="str">
        <v>Swisscontact</v>
      </c>
      <c r="IZ171" t="str">
        <v>Tearfund</v>
      </c>
      <c r="JA171" t="str">
        <v>TECHO</v>
      </c>
      <c r="JB171" t="str">
        <v>Terre des Hommes Italy</v>
      </c>
      <c r="JC171" t="str">
        <v>Terre des Hommes Lausanne</v>
      </c>
      <c r="JD171" t="str">
        <v>Terre des Hommes Suisse</v>
      </c>
      <c r="JE171" t="str">
        <v>Universidad Católica del Uruguay (UCU)</v>
      </c>
      <c r="JF171" t="str">
        <v>Universidad de Buenos Aires (UBA)</v>
      </c>
      <c r="JG171" t="str">
        <v>UruVene</v>
      </c>
      <c r="JH171" t="str">
        <v>VenAruba Solidaria</v>
      </c>
      <c r="JI171" t="str">
        <v>VenEuropa</v>
      </c>
      <c r="JJ171" t="str">
        <v>Venezolanos en San Cristóbal</v>
      </c>
      <c r="JK171" t="str">
        <v>Vicaría de Pastoral Social Caritas</v>
      </c>
      <c r="JL171" t="str">
        <v>Vicariato apostólico de Esmeraldas – Nación de Paz (VAE)</v>
      </c>
      <c r="JM171" t="str">
        <v>Visión Mundial</v>
      </c>
      <c r="JN171" t="str">
        <v>War Child</v>
      </c>
      <c r="JO171" t="str">
        <v>We World GVC</v>
      </c>
      <c r="JP171" t="str">
        <v>World Council of Credit Unions</v>
      </c>
      <c r="JQ171" t="str">
        <v>ZOA</v>
      </c>
    </row>
    <row r="172" spans="1:277" x14ac:dyDescent="0.3">
      <c r="A172" s="37" t="s">
        <v>531</v>
      </c>
      <c r="B172" s="37" t="s">
        <v>1554</v>
      </c>
      <c r="C172" s="37" t="s">
        <v>1555</v>
      </c>
      <c r="D172" s="37"/>
      <c r="E172" s="37" t="s">
        <v>532</v>
      </c>
      <c r="F172" s="46" t="b">
        <v>0</v>
      </c>
      <c r="G172" s="46" t="s">
        <v>2167</v>
      </c>
      <c r="I172" t="str" cm="1">
        <f t="array" ref="I172:JQ172">TRANSPOSE(_xlfn._xlws.SORT(_xlfn._xlws.FILTER(Table3[Nombre],ISNUMBER(SEARCH(' Activity Sheet'!C173,Table3[Nombre])),"Not found"),,1))</f>
        <v>100% Diversidad y Derechos</v>
      </c>
      <c r="J172" t="str">
        <v>ABV - Asociación del Bien con la Vida</v>
      </c>
      <c r="K172" t="str">
        <v>ACAPS</v>
      </c>
      <c r="L172" t="str">
        <v>Acción contra el Hambre</v>
      </c>
      <c r="M172" t="str">
        <v>ACT Alianza</v>
      </c>
      <c r="N172" t="str">
        <v>ACTED</v>
      </c>
      <c r="O172" t="str">
        <v>Agencia Adventista de Desarollo y Recursos Asistenciales (ADRA)</v>
      </c>
      <c r="P172" t="str">
        <v>Agencia de Cooperación Alemana para el Desarrollo GIZ</v>
      </c>
      <c r="Q172" t="str">
        <v>AID FOR AIDS</v>
      </c>
      <c r="R172" t="str">
        <v>AIDS Healthcare Foundation</v>
      </c>
      <c r="S172" t="str">
        <v>Aldeas Infantiles SOS</v>
      </c>
      <c r="T172" t="str">
        <v>Alianza por la Solidaridad</v>
      </c>
      <c r="U172" t="str">
        <v>Alianza por Venezuela</v>
      </c>
      <c r="V172" t="str">
        <v>Alto Comisionado de las Naciones Unidas para los Refugiados (ACNUR)</v>
      </c>
      <c r="W172" t="str">
        <v>Asociación Aves</v>
      </c>
      <c r="X172" t="str">
        <v>Asociación Caritativa y Cultural Amigos do Noivo</v>
      </c>
      <c r="Y172" t="str">
        <v>Asociación Churún Merú</v>
      </c>
      <c r="Z172" t="str">
        <v>Asociación Civil de Chamos Venezolanos</v>
      </c>
      <c r="AA172" t="str">
        <v>Asociación Civil El Paso</v>
      </c>
      <c r="AB172" t="str">
        <v>Asociación Civil Venezolana en Paraguay</v>
      </c>
      <c r="AC172" t="str">
        <v>Asociación Construyendo Caminos de Esperanza Frente a la Injusticia, el Rechazo y el Olvido (CCEFIRO)</v>
      </c>
      <c r="AD172" t="str">
        <v>Asociación de Apoyo al Desarrollo - APOYAR</v>
      </c>
      <c r="AE172" t="str">
        <v>Asociacion de Jubilados y Pensionados Venezolanos en Argentina</v>
      </c>
      <c r="AF172" t="str">
        <v>Asociación de Psicólogos Venezolanos en Argentina</v>
      </c>
      <c r="AG172" t="str">
        <v>Asociación de venezolanos en la República argentina (ASOVEN)</v>
      </c>
      <c r="AH172" t="str">
        <v>Asociación educativa y caritativa Vale da Benção (AEBVB)</v>
      </c>
      <c r="AI172" t="str">
        <v>Asociación Idas y Vueltas</v>
      </c>
      <c r="AJ172" t="str">
        <v>Asociación ILLARI-AMANECER</v>
      </c>
      <c r="AK172" t="str">
        <v>Asociación Inmigrante Feliz</v>
      </c>
      <c r="AL172" t="str">
        <v>Asociación Manos Veneguayas</v>
      </c>
      <c r="AM172" t="str">
        <v>AsociacIón Misioneros de San Carlos Scalabrinianos</v>
      </c>
      <c r="AN172" t="str">
        <v>Asociación Mutual Israelita Argentina</v>
      </c>
      <c r="AO172" t="str">
        <v>Asociación Profamilia</v>
      </c>
      <c r="AP172" t="str">
        <v>Asociación Quinta Ola</v>
      </c>
      <c r="AQ172" t="str">
        <v>Asociación Solidaridad y Acción</v>
      </c>
      <c r="AR172" t="str">
        <v>Asociación Venezolana en Chile</v>
      </c>
      <c r="AS172" t="str">
        <v>Associação Hermanitos</v>
      </c>
      <c r="AT172" t="str">
        <v>Ayuda en Acción</v>
      </c>
      <c r="AU172" t="str">
        <v>Bethany Christian Services</v>
      </c>
      <c r="AV172" t="str">
        <v>Blumont</v>
      </c>
      <c r="AW172" t="str">
        <v>Capellanía de migrantes venezolanos de la diócesis de Lurín</v>
      </c>
      <c r="AX172" t="str">
        <v>CARE</v>
      </c>
      <c r="AY172" t="str">
        <v>Cáritas Alemania</v>
      </c>
      <c r="AZ172" t="str">
        <v>Cáritas Aruba</v>
      </c>
      <c r="BA172" t="str">
        <v>Cáritas Bolivia</v>
      </c>
      <c r="BB172" t="str">
        <v>Cáritas Brasil</v>
      </c>
      <c r="BC172" t="str">
        <v>Caritas Ecuador</v>
      </c>
      <c r="BD172" t="str">
        <v>Caritas Manaus</v>
      </c>
      <c r="BE172" t="str">
        <v>Caritas Parana</v>
      </c>
      <c r="BF172" t="str">
        <v>Cáritas Perú</v>
      </c>
      <c r="BG172" t="str">
        <v>Cáritas Rio de Janeiro</v>
      </c>
      <c r="BH172" t="str">
        <v>Cáritas São Paulo</v>
      </c>
      <c r="BI172" t="str">
        <v>Cáritas Suiza</v>
      </c>
      <c r="BJ172" t="str">
        <v>Cáritas Willemstad</v>
      </c>
      <c r="BK172" t="str">
        <v>Casa Cemisol</v>
      </c>
      <c r="BL172" t="str">
        <v>Casa Hogar San José</v>
      </c>
      <c r="BM172" t="str">
        <v>Casa Violeta</v>
      </c>
      <c r="BN172" t="str">
        <v>Centro de Atencion alMigrante (CAM)</v>
      </c>
      <c r="BO172" t="str">
        <v>Centro de Atencion Psicosocial (CAPS)</v>
      </c>
      <c r="BP172" t="str">
        <v>Centro de Defensa de los Derechos Humanos de Guarulhos (CCDH)</v>
      </c>
      <c r="BQ172" t="str">
        <v>Centro de Desarrollo y Autogestión</v>
      </c>
      <c r="BR172" t="str">
        <v>Centro de Estudios y Programas Integrados para el Desarrollo Sostenible (CIEDS)</v>
      </c>
      <c r="BS172" t="str">
        <v>Centro de Estudios y Solidaridad con América Latina (CESAL)</v>
      </c>
      <c r="BT172" t="str">
        <v>Centro de Migración y Derechos Humanos de la Diócesis de Roraima</v>
      </c>
      <c r="BU172" t="str">
        <v>Centro Familiar Familias Sin Fronteras – Fundación Familia Sin Fronteras</v>
      </c>
      <c r="BV172" t="str">
        <v>CESVI-Cooperazione e Sviluppo</v>
      </c>
      <c r="BW172" t="str">
        <v>ChildFund Internacional</v>
      </c>
      <c r="BX172" t="str">
        <v>CHS Alternativo</v>
      </c>
      <c r="BY172" t="str">
        <v>CIR - Conselho Indígena de Roraima</v>
      </c>
      <c r="BZ172" t="str">
        <v>Coletivo MOSAICO - Asociación del Movimiento Social, Ambiental, Interactivo, Cultural y Organizacional</v>
      </c>
      <c r="CA172" t="str">
        <v>COLVENZ</v>
      </c>
      <c r="CB172" t="str">
        <v>Comisión Argentina para Refugiados y Migrantes (CAREF)</v>
      </c>
      <c r="CC172" t="str">
        <v>Comité Internacional de la Cruz Roja</v>
      </c>
      <c r="CD172" t="str">
        <v>Comité Internacional de Rescate (IRC)</v>
      </c>
      <c r="CE172" t="str">
        <v>Comité Internacional para el Desarrollo de los Pueblos (CISP)</v>
      </c>
      <c r="CF172" t="str">
        <v>Comite permanente por la defensa de los derechos humanos (CDH)</v>
      </c>
      <c r="CG172" t="str">
        <v>Compasión internacional</v>
      </c>
      <c r="CH172" t="str">
        <v>Compassiva</v>
      </c>
      <c r="CI172" t="str">
        <v>Conozco mis derechos</v>
      </c>
      <c r="CJ172" t="str">
        <v>ConQuito</v>
      </c>
      <c r="CK172" t="str">
        <v>Consejo Danés para los Refugiados (DRC)</v>
      </c>
      <c r="CL172" t="str">
        <v>Consejo Interreligioso del Perú - Religiones por la Paz</v>
      </c>
      <c r="CM172" t="str">
        <v>Consejo Noruego para los Refugiados (NRC)</v>
      </c>
      <c r="CN172" t="str">
        <v>Consorcio de Org. Privadas de promoción al desarrollo de la micro y pequeña empresa</v>
      </c>
      <c r="CO172" t="str">
        <v>COOPI - Cooperación Internacional</v>
      </c>
      <c r="CP172" t="str">
        <v>Corporacion Minuto de Dios</v>
      </c>
      <c r="CQ172" t="str">
        <v>Corporación Opción Legal</v>
      </c>
      <c r="CR172" t="str">
        <v>Corporación para el Desarrollo de Emprendimiento y la Innovación Social</v>
      </c>
      <c r="CS172" t="str">
        <v>Cruz Roja Argentina</v>
      </c>
      <c r="CT172" t="str">
        <v>Cruz Roja Colombia</v>
      </c>
      <c r="CU172" t="str">
        <v>Cruz Roja Ecuador</v>
      </c>
      <c r="CV172" t="str">
        <v>Cruz Roja Española</v>
      </c>
      <c r="CW172" t="str">
        <v>Cruz Roja Panamá</v>
      </c>
      <c r="CX172" t="str">
        <v>Cruz Roja Paraguay</v>
      </c>
      <c r="CY172" t="str">
        <v>Cruz Roja Perú</v>
      </c>
      <c r="CZ172" t="str">
        <v>Cruz Roja Uruguay</v>
      </c>
      <c r="DA172" t="str">
        <v>Cuso Internacional</v>
      </c>
      <c r="DB172" t="str">
        <v>DCF (Danielle’s Children Fund)</v>
      </c>
      <c r="DC172" t="str">
        <v>Desarrollo Cooperativo Agrícola Internacional / Voluntarios en Asistencia Cooperativa en el Extranjero</v>
      </c>
      <c r="DD172" t="str">
        <v>Diakonie Katastrophenhilfe</v>
      </c>
      <c r="DE172" t="str">
        <v>Diálogo Diverso</v>
      </c>
      <c r="DF172" t="str">
        <v>Diáspora Venezolana en República Dominicana</v>
      </c>
      <c r="DG172" t="str">
        <v>Duendes y Ángeles Vinotinto República Dominicana</v>
      </c>
      <c r="DH172" t="str">
        <v>Embajadores internacionales de Canarinhos da Amazonia por la paz</v>
      </c>
      <c r="DI172" t="str">
        <v>Encuentros SJS (Servicio Jesuita de la Solidaridad)</v>
      </c>
      <c r="DJ172" t="str">
        <v>Ending Violence Against Migrants</v>
      </c>
      <c r="DK172" t="str">
        <v>Entidad de las Naciones Unidas para la Igualdad de Género y el Empoderamiento de las Mujeres</v>
      </c>
      <c r="DL172" t="str">
        <v>Famia Planea</v>
      </c>
      <c r="DM172" t="str">
        <v>Family Planning Association of Trinidad and Tobago</v>
      </c>
      <c r="DN172" t="str">
        <v>Federación de Mujeres de Sucumbíos</v>
      </c>
      <c r="DO172" t="str">
        <v>Federación Internacional de la Cruz Roja (FIRC)</v>
      </c>
      <c r="DP172" t="str">
        <v>Federación internacional humanitaria</v>
      </c>
      <c r="DQ172" t="str">
        <v>Federación Luterana Mundial</v>
      </c>
      <c r="DR172" t="str">
        <v>Fondo de las Naciones Unidas para la Infancia (UNICEF)</v>
      </c>
      <c r="DS172" t="str">
        <v>Fondo de Población de las Naciones Unidas (UNFPA)</v>
      </c>
      <c r="DT172" t="str">
        <v>Fondo Ecuatoriano Populorum Progressio</v>
      </c>
      <c r="DU172" t="str">
        <v>Foro de Israel para la Ayuda Humanitaria Internacional (IsraAID)</v>
      </c>
      <c r="DV172" t="str">
        <v>Foro de la Sociedad Civil en Salud (ForoSalud)</v>
      </c>
      <c r="DW172" t="str">
        <v>Foro Salud Callao</v>
      </c>
      <c r="DX172" t="str">
        <v>Fraternidade Sem Fronteiras</v>
      </c>
      <c r="DY172" t="str">
        <v>Fundación “Project Hope of Colombia”</v>
      </c>
      <c r="DZ172" t="str">
        <v>Fundación Alas de Colibrí</v>
      </c>
      <c r="EA172" t="str">
        <v>Fundación Americares</v>
      </c>
      <c r="EB172" t="str">
        <v>Fundación AVSI</v>
      </c>
      <c r="EC172" t="str">
        <v>Fundación Baylor Colombia</v>
      </c>
      <c r="ED172" t="str">
        <v>Fundación Casa de Refugio Matilde</v>
      </c>
      <c r="EE172" t="str">
        <v>Fundación Colonia de Venezuela en República Dominicana (FUNCOVERD)</v>
      </c>
      <c r="EF172" t="str">
        <v>Fundación Comisión Católica Argentina de Migraciones (FCCAM)</v>
      </c>
      <c r="EG172" t="str">
        <v>Fundación CRISFE</v>
      </c>
      <c r="EH172" t="str">
        <v>Fundación de Ayuda Social de Las Iglesias Cristianas</v>
      </c>
      <c r="EI172" t="str">
        <v>Fundación de Ayuda Social de las Iglesias Cristianas (FASIC)</v>
      </c>
      <c r="EJ172" t="str">
        <v>Fundación de Emigrantes Venezolanos (FEV)</v>
      </c>
      <c r="EK172" t="str">
        <v>Fundación de las Americas (FUDELA)</v>
      </c>
      <c r="EL172" t="str">
        <v>Fundación Educativa Rada</v>
      </c>
      <c r="EM172" t="str">
        <v>Fundación Equidad</v>
      </c>
      <c r="EN172" t="str">
        <v>Fundación Halü Bienestar Humano (HALU)</v>
      </c>
      <c r="EO172" t="str">
        <v>Fundación Huésped</v>
      </c>
      <c r="EP172" t="str">
        <v>Fundación Human Rights Caribbean (HRC)</v>
      </c>
      <c r="EQ172" t="str">
        <v>Fundación Las Golondrinas</v>
      </c>
      <c r="ER172" t="str">
        <v>Fundación Manos Abiertas</v>
      </c>
      <c r="ES172" t="str">
        <v>Fundación Mi Sangre</v>
      </c>
      <c r="ET172" t="str">
        <v>Fundación Nuestros Jóvenes</v>
      </c>
      <c r="EU172" t="str">
        <v>Fundacion pa Hende Muhe den Dificultad (FHMD)</v>
      </c>
      <c r="EV172" t="str">
        <v>Fundación Pan de Vida</v>
      </c>
      <c r="EW172" t="str">
        <v>Fundación Panamericana de Desarrollo</v>
      </c>
      <c r="EX172" t="str">
        <v>Fundación Panamericana para el Desarrollo (FUPAD)</v>
      </c>
      <c r="EY172" t="str">
        <v>Fundación para Asistencia a las Víctimas</v>
      </c>
      <c r="EZ172" t="str">
        <v>Fundación para la Integración y el Desarrollo de América Latina (FIDAL)</v>
      </c>
      <c r="FA172" t="str">
        <v>Fundación Salú pa Tur</v>
      </c>
      <c r="FB172" t="str">
        <v>Fundación Scalabrini Bolivia</v>
      </c>
      <c r="FC172" t="str">
        <v>Fundacion Scalabrini Chile</v>
      </c>
      <c r="FD172" t="str">
        <v>Fundación SES</v>
      </c>
      <c r="FE172" t="str">
        <v>Fundación Solidaria Trabajo para un Hermano</v>
      </c>
      <c r="FF172" t="str">
        <v>Fundación Stima</v>
      </c>
      <c r="FG172" t="str">
        <v>Fundación Takuna</v>
      </c>
      <c r="FH172" t="str">
        <v>Fundación Tarabita</v>
      </c>
      <c r="FI172" t="str">
        <v>Fundación Venex Curacao</v>
      </c>
      <c r="FJ172" t="str">
        <v>Globalizate Radio</v>
      </c>
      <c r="FK172" t="str">
        <v>GOAL</v>
      </c>
      <c r="FL172" t="str">
        <v>Heartland Alliance International (HAI)</v>
      </c>
      <c r="FM172" t="str">
        <v>HELVETAS Swiss Intercooperation</v>
      </c>
      <c r="FN172" t="str">
        <v>Hermanos Salesianas</v>
      </c>
      <c r="FO172" t="str">
        <v>HIAS</v>
      </c>
      <c r="FP172" t="str">
        <v>Hogar de Cristo</v>
      </c>
      <c r="FQ172" t="str">
        <v>Hogar de Nazareth</v>
      </c>
      <c r="FR172" t="str">
        <v>Human Rights Defence Curaçao</v>
      </c>
      <c r="FS172" t="str">
        <v>Humanity &amp; Inclusion</v>
      </c>
      <c r="FT172" t="str">
        <v>Humans Analytic</v>
      </c>
      <c r="FU172" t="str">
        <v>IEB - Instituto Internacional de Educação do Brasil</v>
      </c>
      <c r="FV172" t="str">
        <v>iMMAP</v>
      </c>
      <c r="FW172" t="str">
        <v>IMPACT Initiatives (REACH)</v>
      </c>
      <c r="FX172" t="str">
        <v>Institute of Natural and Cultural Heritage (IPANC)</v>
      </c>
      <c r="FY172" t="str">
        <v>Instituto de Democracia y Derechos Humanos</v>
      </c>
      <c r="FZ172" t="str">
        <v>Instituto de maná</v>
      </c>
      <c r="GA172" t="str">
        <v>Instituto de Promoción del Desarrollo Solidario</v>
      </c>
      <c r="GB172" t="str">
        <v>Instituto Dominicano de Desarrollo Integral</v>
      </c>
      <c r="GC172" t="str">
        <v>Instituto Félix Guattari</v>
      </c>
      <c r="GD172" t="str">
        <v>Instituto Nice</v>
      </c>
      <c r="GE172" t="str">
        <v>Instituto para las Migraciones y Derechos Humanos (IMDH)</v>
      </c>
      <c r="GF172" t="str">
        <v>Instituto Pirilampos - Grupo de visitas y acciones voluntarias en Roraima</v>
      </c>
      <c r="GG172" t="str">
        <v>INTERSOS</v>
      </c>
      <c r="GH172" t="str">
        <v>IPANC</v>
      </c>
      <c r="GI172" t="str">
        <v>Kimirina Coorporation</v>
      </c>
      <c r="GJ172" t="str">
        <v>La Bolsa del Samaritano</v>
      </c>
      <c r="GK172" t="str">
        <v>Lutheran World Relief</v>
      </c>
      <c r="GL172" t="str">
        <v>Malteser International</v>
      </c>
      <c r="GM172" t="str">
        <v>Más Igualdad Perú</v>
      </c>
      <c r="GN172" t="str">
        <v>MedGlobal</v>
      </c>
      <c r="GO172" t="str">
        <v>Medical Teams International</v>
      </c>
      <c r="GP172" t="str">
        <v>Médicos del Mundo</v>
      </c>
      <c r="GQ172" t="str">
        <v>Mercy Corps</v>
      </c>
      <c r="GR172" t="str">
        <v>Migrantes, Refugiados y Argentinos Emprendedores Sociales (MIRARES)</v>
      </c>
      <c r="GS172" t="str">
        <v>Mision Scalabriniana - Ecuador</v>
      </c>
      <c r="GT172" t="str">
        <v>Missão Paz</v>
      </c>
      <c r="GU172" t="str">
        <v>Movimiento de Mujeres de El Oro</v>
      </c>
      <c r="GV172" t="str">
        <v>Movimiento LGBT+ Brasil</v>
      </c>
      <c r="GW172" t="str">
        <v>Museu A CASA</v>
      </c>
      <c r="GX172" t="str">
        <v>Nueva organización</v>
      </c>
      <c r="GY172" t="str">
        <v>Oficina de la Coordinadora Residente UN</v>
      </c>
      <c r="GZ172" t="str">
        <v>Oficina de las Naciones Unidas de Servicios para Proyectos (UNOPS)</v>
      </c>
      <c r="HA172" t="str">
        <v>Oficina de Naciones Unidas contra la Droga y el Delito (ONUDD)</v>
      </c>
      <c r="HB172" t="str">
        <v>Oficina de Naciones Unidas para la Coordinación de Asuntos Humanitarios</v>
      </c>
      <c r="HC172" t="str">
        <v>Oficina del Alto Comisionado de las Naciones Unidas para los Derechos Humanos (ACNUDH)</v>
      </c>
      <c r="HD172" t="str">
        <v>ONU voluntarios</v>
      </c>
      <c r="HE172" t="str">
        <v>Opportunity International/AGAPE</v>
      </c>
      <c r="HF172" t="str">
        <v>Organización de Estados Iberoamericanos para la Educación, la Ciencia y la Cultura (OEI)</v>
      </c>
      <c r="HG172" t="str">
        <v>Organización de las Naciones Unidas para la Alimentación y la Agricultura (FAO)</v>
      </c>
      <c r="HH172" t="str">
        <v>Organización de las Naciones Unidas para la Educación, la Ciencia y la Cultura (UNESCO)</v>
      </c>
      <c r="HI172" t="str">
        <v>Organización Fuerza Internacional de Capellanía DDHH y DIH OFICA ICC</v>
      </c>
      <c r="HJ172" t="str">
        <v>Organización Internacional del Trabajo (OIT)</v>
      </c>
      <c r="HK172" t="str">
        <v>Organización Internacional para las Migraciones (OIM)</v>
      </c>
      <c r="HL172" t="str">
        <v>Organización Panamericana de la Salud/Organización Mundial de la Salud (OPS/OMS)</v>
      </c>
      <c r="HM172" t="str">
        <v>OXFAM</v>
      </c>
      <c r="HN172" t="str">
        <v>Parroquia Eclesiástica San Francisco</v>
      </c>
      <c r="HO172" t="str">
        <v>Parroquia Ntra Sra Asunción y Madre de los Migrantes</v>
      </c>
      <c r="HP172" t="str">
        <v>Pastoral de Movilidad Humana - Conferencia Episcopal Peruana</v>
      </c>
      <c r="HQ172" t="str">
        <v>Pastoral Social Cáritas</v>
      </c>
      <c r="HR172" t="str">
        <v>Patronato de Amparo Social de Tulcán</v>
      </c>
      <c r="HS172" t="str">
        <v>Peace for Development</v>
      </c>
      <c r="HT172" t="str">
        <v>Plan Internacional</v>
      </c>
      <c r="HU172" t="str">
        <v>Première Urgence Internationale</v>
      </c>
      <c r="HV172" t="str">
        <v>PROBONO Colombia</v>
      </c>
      <c r="HW172" t="str">
        <v>Progetto mondo mlal</v>
      </c>
      <c r="HX172" t="str">
        <v>Programa Conjunto de las Naciones Unidas sobre el VIH/SIDA (ONUSIDA)</v>
      </c>
      <c r="HY172" t="str">
        <v>Programa de las Naciones Unidas para el Desarrollo (PNUD)</v>
      </c>
      <c r="HZ172" t="str">
        <v>Programa de las Naciones Unidas para los Asentamientos Humanos (UN Habitat)</v>
      </c>
      <c r="IA172" t="str">
        <v>Programa de Soporte a la autoayuda de personas seropositivas</v>
      </c>
      <c r="IB172" t="str">
        <v>Programa Mundial de Alimentos (PMA)</v>
      </c>
      <c r="IC172" t="str">
        <v>Purik Huasi</v>
      </c>
      <c r="ID172" t="str">
        <v>Red con Migrantes y Refugiados</v>
      </c>
      <c r="IE172" t="str">
        <v>Red de Investigaciones Orientadas a la Solución de Problemas en Derechos Humanos</v>
      </c>
      <c r="IF172" t="str">
        <v>Red Internacional de Migración Scalabrini</v>
      </c>
      <c r="IG172" t="str">
        <v>Red Latinoamericana de Organizaciones no Gubernamentales de Personas con Discapacidad y sus Familias (RIADIS)</v>
      </c>
      <c r="IH172" t="str">
        <v>Red regioanal LGTBI+</v>
      </c>
      <c r="II172" t="str">
        <v>Renacer</v>
      </c>
      <c r="IJ172" t="str">
        <v>RET Internacional</v>
      </c>
      <c r="IK172" t="str">
        <v>Save the Children (SCI)</v>
      </c>
      <c r="IL172" t="str">
        <v>Sección Peruana de Amnistía Internacional</v>
      </c>
      <c r="IM172" t="str">
        <v>Semillas para la Democracia</v>
      </c>
      <c r="IN172" t="str">
        <v>Servicio Ecuménico para la Dignidad Humana</v>
      </c>
      <c r="IO172" t="str">
        <v>Servicio Jesuita a Migrantes (SJM)</v>
      </c>
      <c r="IP172" t="str">
        <v>Servicio Jesuita a Migrantes y Refugiados (SJMR)</v>
      </c>
      <c r="IQ172" t="str">
        <v>Servicio Jesuita a Refugiados (SJR)</v>
      </c>
      <c r="IR172" t="str">
        <v>Servicio Pastoral de Migrantes Nacional</v>
      </c>
      <c r="IS172" t="str">
        <v>Serviço Pastoral dos Migrantes do Nordeste</v>
      </c>
      <c r="IT172" t="str">
        <v>Sesame Workshop</v>
      </c>
      <c r="IU172" t="str">
        <v>Sociedad Bolivariana de Curaçao</v>
      </c>
      <c r="IV172" t="str">
        <v>Solidarites International/Premiere Urgence Internationale (Consorcio de SI y PUI)</v>
      </c>
      <c r="IW172" t="str">
        <v>Sparkassenstiftung für internationale Kooperation</v>
      </c>
      <c r="IX172" t="str">
        <v>Stichting Slachtofferhulp Curaçao</v>
      </c>
      <c r="IY172" t="str">
        <v>Swisscontact</v>
      </c>
      <c r="IZ172" t="str">
        <v>Tearfund</v>
      </c>
      <c r="JA172" t="str">
        <v>TECHO</v>
      </c>
      <c r="JB172" t="str">
        <v>Terre des Hommes Italy</v>
      </c>
      <c r="JC172" t="str">
        <v>Terre des Hommes Lausanne</v>
      </c>
      <c r="JD172" t="str">
        <v>Terre des Hommes Suisse</v>
      </c>
      <c r="JE172" t="str">
        <v>Universidad Católica del Uruguay (UCU)</v>
      </c>
      <c r="JF172" t="str">
        <v>Universidad de Buenos Aires (UBA)</v>
      </c>
      <c r="JG172" t="str">
        <v>UruVene</v>
      </c>
      <c r="JH172" t="str">
        <v>VenAruba Solidaria</v>
      </c>
      <c r="JI172" t="str">
        <v>VenEuropa</v>
      </c>
      <c r="JJ172" t="str">
        <v>Venezolanos en San Cristóbal</v>
      </c>
      <c r="JK172" t="str">
        <v>Vicaría de Pastoral Social Caritas</v>
      </c>
      <c r="JL172" t="str">
        <v>Vicariato apostólico de Esmeraldas – Nación de Paz (VAE)</v>
      </c>
      <c r="JM172" t="str">
        <v>Visión Mundial</v>
      </c>
      <c r="JN172" t="str">
        <v>War Child</v>
      </c>
      <c r="JO172" t="str">
        <v>We World GVC</v>
      </c>
      <c r="JP172" t="str">
        <v>World Council of Credit Unions</v>
      </c>
      <c r="JQ172" t="str">
        <v>ZOA</v>
      </c>
    </row>
    <row r="173" spans="1:277" ht="28.8" x14ac:dyDescent="0.3">
      <c r="A173" s="37" t="s">
        <v>866</v>
      </c>
      <c r="B173" s="37" t="s">
        <v>1547</v>
      </c>
      <c r="C173" s="37" t="s">
        <v>868</v>
      </c>
      <c r="D173" s="37"/>
      <c r="E173" s="37" t="s">
        <v>869</v>
      </c>
      <c r="F173" s="46" t="b">
        <v>0</v>
      </c>
      <c r="G173" s="46" t="s">
        <v>2167</v>
      </c>
      <c r="I173" t="str" cm="1">
        <f t="array" ref="I173:JQ173">TRANSPOSE(_xlfn._xlws.SORT(_xlfn._xlws.FILTER(Table3[Nombre],ISNUMBER(SEARCH(' Activity Sheet'!C174,Table3[Nombre])),"Not found"),,1))</f>
        <v>100% Diversidad y Derechos</v>
      </c>
      <c r="J173" t="str">
        <v>ABV - Asociación del Bien con la Vida</v>
      </c>
      <c r="K173" t="str">
        <v>ACAPS</v>
      </c>
      <c r="L173" t="str">
        <v>Acción contra el Hambre</v>
      </c>
      <c r="M173" t="str">
        <v>ACT Alianza</v>
      </c>
      <c r="N173" t="str">
        <v>ACTED</v>
      </c>
      <c r="O173" t="str">
        <v>Agencia Adventista de Desarollo y Recursos Asistenciales (ADRA)</v>
      </c>
      <c r="P173" t="str">
        <v>Agencia de Cooperación Alemana para el Desarrollo GIZ</v>
      </c>
      <c r="Q173" t="str">
        <v>AID FOR AIDS</v>
      </c>
      <c r="R173" t="str">
        <v>AIDS Healthcare Foundation</v>
      </c>
      <c r="S173" t="str">
        <v>Aldeas Infantiles SOS</v>
      </c>
      <c r="T173" t="str">
        <v>Alianza por la Solidaridad</v>
      </c>
      <c r="U173" t="str">
        <v>Alianza por Venezuela</v>
      </c>
      <c r="V173" t="str">
        <v>Alto Comisionado de las Naciones Unidas para los Refugiados (ACNUR)</v>
      </c>
      <c r="W173" t="str">
        <v>Asociación Aves</v>
      </c>
      <c r="X173" t="str">
        <v>Asociación Caritativa y Cultural Amigos do Noivo</v>
      </c>
      <c r="Y173" t="str">
        <v>Asociación Churún Merú</v>
      </c>
      <c r="Z173" t="str">
        <v>Asociación Civil de Chamos Venezolanos</v>
      </c>
      <c r="AA173" t="str">
        <v>Asociación Civil El Paso</v>
      </c>
      <c r="AB173" t="str">
        <v>Asociación Civil Venezolana en Paraguay</v>
      </c>
      <c r="AC173" t="str">
        <v>Asociación Construyendo Caminos de Esperanza Frente a la Injusticia, el Rechazo y el Olvido (CCEFIRO)</v>
      </c>
      <c r="AD173" t="str">
        <v>Asociación de Apoyo al Desarrollo - APOYAR</v>
      </c>
      <c r="AE173" t="str">
        <v>Asociacion de Jubilados y Pensionados Venezolanos en Argentina</v>
      </c>
      <c r="AF173" t="str">
        <v>Asociación de Psicólogos Venezolanos en Argentina</v>
      </c>
      <c r="AG173" t="str">
        <v>Asociación de venezolanos en la República argentina (ASOVEN)</v>
      </c>
      <c r="AH173" t="str">
        <v>Asociación educativa y caritativa Vale da Benção (AEBVB)</v>
      </c>
      <c r="AI173" t="str">
        <v>Asociación Idas y Vueltas</v>
      </c>
      <c r="AJ173" t="str">
        <v>Asociación ILLARI-AMANECER</v>
      </c>
      <c r="AK173" t="str">
        <v>Asociación Inmigrante Feliz</v>
      </c>
      <c r="AL173" t="str">
        <v>Asociación Manos Veneguayas</v>
      </c>
      <c r="AM173" t="str">
        <v>AsociacIón Misioneros de San Carlos Scalabrinianos</v>
      </c>
      <c r="AN173" t="str">
        <v>Asociación Mutual Israelita Argentina</v>
      </c>
      <c r="AO173" t="str">
        <v>Asociación Profamilia</v>
      </c>
      <c r="AP173" t="str">
        <v>Asociación Quinta Ola</v>
      </c>
      <c r="AQ173" t="str">
        <v>Asociación Solidaridad y Acción</v>
      </c>
      <c r="AR173" t="str">
        <v>Asociación Venezolana en Chile</v>
      </c>
      <c r="AS173" t="str">
        <v>Associação Hermanitos</v>
      </c>
      <c r="AT173" t="str">
        <v>Ayuda en Acción</v>
      </c>
      <c r="AU173" t="str">
        <v>Bethany Christian Services</v>
      </c>
      <c r="AV173" t="str">
        <v>Blumont</v>
      </c>
      <c r="AW173" t="str">
        <v>Capellanía de migrantes venezolanos de la diócesis de Lurín</v>
      </c>
      <c r="AX173" t="str">
        <v>CARE</v>
      </c>
      <c r="AY173" t="str">
        <v>Cáritas Alemania</v>
      </c>
      <c r="AZ173" t="str">
        <v>Cáritas Aruba</v>
      </c>
      <c r="BA173" t="str">
        <v>Cáritas Bolivia</v>
      </c>
      <c r="BB173" t="str">
        <v>Cáritas Brasil</v>
      </c>
      <c r="BC173" t="str">
        <v>Caritas Ecuador</v>
      </c>
      <c r="BD173" t="str">
        <v>Caritas Manaus</v>
      </c>
      <c r="BE173" t="str">
        <v>Caritas Parana</v>
      </c>
      <c r="BF173" t="str">
        <v>Cáritas Perú</v>
      </c>
      <c r="BG173" t="str">
        <v>Cáritas Rio de Janeiro</v>
      </c>
      <c r="BH173" t="str">
        <v>Cáritas São Paulo</v>
      </c>
      <c r="BI173" t="str">
        <v>Cáritas Suiza</v>
      </c>
      <c r="BJ173" t="str">
        <v>Cáritas Willemstad</v>
      </c>
      <c r="BK173" t="str">
        <v>Casa Cemisol</v>
      </c>
      <c r="BL173" t="str">
        <v>Casa Hogar San José</v>
      </c>
      <c r="BM173" t="str">
        <v>Casa Violeta</v>
      </c>
      <c r="BN173" t="str">
        <v>Centro de Atencion alMigrante (CAM)</v>
      </c>
      <c r="BO173" t="str">
        <v>Centro de Atencion Psicosocial (CAPS)</v>
      </c>
      <c r="BP173" t="str">
        <v>Centro de Defensa de los Derechos Humanos de Guarulhos (CCDH)</v>
      </c>
      <c r="BQ173" t="str">
        <v>Centro de Desarrollo y Autogestión</v>
      </c>
      <c r="BR173" t="str">
        <v>Centro de Estudios y Programas Integrados para el Desarrollo Sostenible (CIEDS)</v>
      </c>
      <c r="BS173" t="str">
        <v>Centro de Estudios y Solidaridad con América Latina (CESAL)</v>
      </c>
      <c r="BT173" t="str">
        <v>Centro de Migración y Derechos Humanos de la Diócesis de Roraima</v>
      </c>
      <c r="BU173" t="str">
        <v>Centro Familiar Familias Sin Fronteras – Fundación Familia Sin Fronteras</v>
      </c>
      <c r="BV173" t="str">
        <v>CESVI-Cooperazione e Sviluppo</v>
      </c>
      <c r="BW173" t="str">
        <v>ChildFund Internacional</v>
      </c>
      <c r="BX173" t="str">
        <v>CHS Alternativo</v>
      </c>
      <c r="BY173" t="str">
        <v>CIR - Conselho Indígena de Roraima</v>
      </c>
      <c r="BZ173" t="str">
        <v>Coletivo MOSAICO - Asociación del Movimiento Social, Ambiental, Interactivo, Cultural y Organizacional</v>
      </c>
      <c r="CA173" t="str">
        <v>COLVENZ</v>
      </c>
      <c r="CB173" t="str">
        <v>Comisión Argentina para Refugiados y Migrantes (CAREF)</v>
      </c>
      <c r="CC173" t="str">
        <v>Comité Internacional de la Cruz Roja</v>
      </c>
      <c r="CD173" t="str">
        <v>Comité Internacional de Rescate (IRC)</v>
      </c>
      <c r="CE173" t="str">
        <v>Comité Internacional para el Desarrollo de los Pueblos (CISP)</v>
      </c>
      <c r="CF173" t="str">
        <v>Comite permanente por la defensa de los derechos humanos (CDH)</v>
      </c>
      <c r="CG173" t="str">
        <v>Compasión internacional</v>
      </c>
      <c r="CH173" t="str">
        <v>Compassiva</v>
      </c>
      <c r="CI173" t="str">
        <v>Conozco mis derechos</v>
      </c>
      <c r="CJ173" t="str">
        <v>ConQuito</v>
      </c>
      <c r="CK173" t="str">
        <v>Consejo Danés para los Refugiados (DRC)</v>
      </c>
      <c r="CL173" t="str">
        <v>Consejo Interreligioso del Perú - Religiones por la Paz</v>
      </c>
      <c r="CM173" t="str">
        <v>Consejo Noruego para los Refugiados (NRC)</v>
      </c>
      <c r="CN173" t="str">
        <v>Consorcio de Org. Privadas de promoción al desarrollo de la micro y pequeña empresa</v>
      </c>
      <c r="CO173" t="str">
        <v>COOPI - Cooperación Internacional</v>
      </c>
      <c r="CP173" t="str">
        <v>Corporacion Minuto de Dios</v>
      </c>
      <c r="CQ173" t="str">
        <v>Corporación Opción Legal</v>
      </c>
      <c r="CR173" t="str">
        <v>Corporación para el Desarrollo de Emprendimiento y la Innovación Social</v>
      </c>
      <c r="CS173" t="str">
        <v>Cruz Roja Argentina</v>
      </c>
      <c r="CT173" t="str">
        <v>Cruz Roja Colombia</v>
      </c>
      <c r="CU173" t="str">
        <v>Cruz Roja Ecuador</v>
      </c>
      <c r="CV173" t="str">
        <v>Cruz Roja Española</v>
      </c>
      <c r="CW173" t="str">
        <v>Cruz Roja Panamá</v>
      </c>
      <c r="CX173" t="str">
        <v>Cruz Roja Paraguay</v>
      </c>
      <c r="CY173" t="str">
        <v>Cruz Roja Perú</v>
      </c>
      <c r="CZ173" t="str">
        <v>Cruz Roja Uruguay</v>
      </c>
      <c r="DA173" t="str">
        <v>Cuso Internacional</v>
      </c>
      <c r="DB173" t="str">
        <v>DCF (Danielle’s Children Fund)</v>
      </c>
      <c r="DC173" t="str">
        <v>Desarrollo Cooperativo Agrícola Internacional / Voluntarios en Asistencia Cooperativa en el Extranjero</v>
      </c>
      <c r="DD173" t="str">
        <v>Diakonie Katastrophenhilfe</v>
      </c>
      <c r="DE173" t="str">
        <v>Diálogo Diverso</v>
      </c>
      <c r="DF173" t="str">
        <v>Diáspora Venezolana en República Dominicana</v>
      </c>
      <c r="DG173" t="str">
        <v>Duendes y Ángeles Vinotinto República Dominicana</v>
      </c>
      <c r="DH173" t="str">
        <v>Embajadores internacionales de Canarinhos da Amazonia por la paz</v>
      </c>
      <c r="DI173" t="str">
        <v>Encuentros SJS (Servicio Jesuita de la Solidaridad)</v>
      </c>
      <c r="DJ173" t="str">
        <v>Ending Violence Against Migrants</v>
      </c>
      <c r="DK173" t="str">
        <v>Entidad de las Naciones Unidas para la Igualdad de Género y el Empoderamiento de las Mujeres</v>
      </c>
      <c r="DL173" t="str">
        <v>Famia Planea</v>
      </c>
      <c r="DM173" t="str">
        <v>Family Planning Association of Trinidad and Tobago</v>
      </c>
      <c r="DN173" t="str">
        <v>Federación de Mujeres de Sucumbíos</v>
      </c>
      <c r="DO173" t="str">
        <v>Federación Internacional de la Cruz Roja (FIRC)</v>
      </c>
      <c r="DP173" t="str">
        <v>Federación internacional humanitaria</v>
      </c>
      <c r="DQ173" t="str">
        <v>Federación Luterana Mundial</v>
      </c>
      <c r="DR173" t="str">
        <v>Fondo de las Naciones Unidas para la Infancia (UNICEF)</v>
      </c>
      <c r="DS173" t="str">
        <v>Fondo de Población de las Naciones Unidas (UNFPA)</v>
      </c>
      <c r="DT173" t="str">
        <v>Fondo Ecuatoriano Populorum Progressio</v>
      </c>
      <c r="DU173" t="str">
        <v>Foro de Israel para la Ayuda Humanitaria Internacional (IsraAID)</v>
      </c>
      <c r="DV173" t="str">
        <v>Foro de la Sociedad Civil en Salud (ForoSalud)</v>
      </c>
      <c r="DW173" t="str">
        <v>Foro Salud Callao</v>
      </c>
      <c r="DX173" t="str">
        <v>Fraternidade Sem Fronteiras</v>
      </c>
      <c r="DY173" t="str">
        <v>Fundación “Project Hope of Colombia”</v>
      </c>
      <c r="DZ173" t="str">
        <v>Fundación Alas de Colibrí</v>
      </c>
      <c r="EA173" t="str">
        <v>Fundación Americares</v>
      </c>
      <c r="EB173" t="str">
        <v>Fundación AVSI</v>
      </c>
      <c r="EC173" t="str">
        <v>Fundación Baylor Colombia</v>
      </c>
      <c r="ED173" t="str">
        <v>Fundación Casa de Refugio Matilde</v>
      </c>
      <c r="EE173" t="str">
        <v>Fundación Colonia de Venezuela en República Dominicana (FUNCOVERD)</v>
      </c>
      <c r="EF173" t="str">
        <v>Fundación Comisión Católica Argentina de Migraciones (FCCAM)</v>
      </c>
      <c r="EG173" t="str">
        <v>Fundación CRISFE</v>
      </c>
      <c r="EH173" t="str">
        <v>Fundación de Ayuda Social de Las Iglesias Cristianas</v>
      </c>
      <c r="EI173" t="str">
        <v>Fundación de Ayuda Social de las Iglesias Cristianas (FASIC)</v>
      </c>
      <c r="EJ173" t="str">
        <v>Fundación de Emigrantes Venezolanos (FEV)</v>
      </c>
      <c r="EK173" t="str">
        <v>Fundación de las Americas (FUDELA)</v>
      </c>
      <c r="EL173" t="str">
        <v>Fundación Educativa Rada</v>
      </c>
      <c r="EM173" t="str">
        <v>Fundación Equidad</v>
      </c>
      <c r="EN173" t="str">
        <v>Fundación Halü Bienestar Humano (HALU)</v>
      </c>
      <c r="EO173" t="str">
        <v>Fundación Huésped</v>
      </c>
      <c r="EP173" t="str">
        <v>Fundación Human Rights Caribbean (HRC)</v>
      </c>
      <c r="EQ173" t="str">
        <v>Fundación Las Golondrinas</v>
      </c>
      <c r="ER173" t="str">
        <v>Fundación Manos Abiertas</v>
      </c>
      <c r="ES173" t="str">
        <v>Fundación Mi Sangre</v>
      </c>
      <c r="ET173" t="str">
        <v>Fundación Nuestros Jóvenes</v>
      </c>
      <c r="EU173" t="str">
        <v>Fundacion pa Hende Muhe den Dificultad (FHMD)</v>
      </c>
      <c r="EV173" t="str">
        <v>Fundación Pan de Vida</v>
      </c>
      <c r="EW173" t="str">
        <v>Fundación Panamericana de Desarrollo</v>
      </c>
      <c r="EX173" t="str">
        <v>Fundación Panamericana para el Desarrollo (FUPAD)</v>
      </c>
      <c r="EY173" t="str">
        <v>Fundación para Asistencia a las Víctimas</v>
      </c>
      <c r="EZ173" t="str">
        <v>Fundación para la Integración y el Desarrollo de América Latina (FIDAL)</v>
      </c>
      <c r="FA173" t="str">
        <v>Fundación Salú pa Tur</v>
      </c>
      <c r="FB173" t="str">
        <v>Fundación Scalabrini Bolivia</v>
      </c>
      <c r="FC173" t="str">
        <v>Fundacion Scalabrini Chile</v>
      </c>
      <c r="FD173" t="str">
        <v>Fundación SES</v>
      </c>
      <c r="FE173" t="str">
        <v>Fundación Solidaria Trabajo para un Hermano</v>
      </c>
      <c r="FF173" t="str">
        <v>Fundación Stima</v>
      </c>
      <c r="FG173" t="str">
        <v>Fundación Takuna</v>
      </c>
      <c r="FH173" t="str">
        <v>Fundación Tarabita</v>
      </c>
      <c r="FI173" t="str">
        <v>Fundación Venex Curacao</v>
      </c>
      <c r="FJ173" t="str">
        <v>Globalizate Radio</v>
      </c>
      <c r="FK173" t="str">
        <v>GOAL</v>
      </c>
      <c r="FL173" t="str">
        <v>Heartland Alliance International (HAI)</v>
      </c>
      <c r="FM173" t="str">
        <v>HELVETAS Swiss Intercooperation</v>
      </c>
      <c r="FN173" t="str">
        <v>Hermanos Salesianas</v>
      </c>
      <c r="FO173" t="str">
        <v>HIAS</v>
      </c>
      <c r="FP173" t="str">
        <v>Hogar de Cristo</v>
      </c>
      <c r="FQ173" t="str">
        <v>Hogar de Nazareth</v>
      </c>
      <c r="FR173" t="str">
        <v>Human Rights Defence Curaçao</v>
      </c>
      <c r="FS173" t="str">
        <v>Humanity &amp; Inclusion</v>
      </c>
      <c r="FT173" t="str">
        <v>Humans Analytic</v>
      </c>
      <c r="FU173" t="str">
        <v>IEB - Instituto Internacional de Educação do Brasil</v>
      </c>
      <c r="FV173" t="str">
        <v>iMMAP</v>
      </c>
      <c r="FW173" t="str">
        <v>IMPACT Initiatives (REACH)</v>
      </c>
      <c r="FX173" t="str">
        <v>Institute of Natural and Cultural Heritage (IPANC)</v>
      </c>
      <c r="FY173" t="str">
        <v>Instituto de Democracia y Derechos Humanos</v>
      </c>
      <c r="FZ173" t="str">
        <v>Instituto de maná</v>
      </c>
      <c r="GA173" t="str">
        <v>Instituto de Promoción del Desarrollo Solidario</v>
      </c>
      <c r="GB173" t="str">
        <v>Instituto Dominicano de Desarrollo Integral</v>
      </c>
      <c r="GC173" t="str">
        <v>Instituto Félix Guattari</v>
      </c>
      <c r="GD173" t="str">
        <v>Instituto Nice</v>
      </c>
      <c r="GE173" t="str">
        <v>Instituto para las Migraciones y Derechos Humanos (IMDH)</v>
      </c>
      <c r="GF173" t="str">
        <v>Instituto Pirilampos - Grupo de visitas y acciones voluntarias en Roraima</v>
      </c>
      <c r="GG173" t="str">
        <v>INTERSOS</v>
      </c>
      <c r="GH173" t="str">
        <v>IPANC</v>
      </c>
      <c r="GI173" t="str">
        <v>Kimirina Coorporation</v>
      </c>
      <c r="GJ173" t="str">
        <v>La Bolsa del Samaritano</v>
      </c>
      <c r="GK173" t="str">
        <v>Lutheran World Relief</v>
      </c>
      <c r="GL173" t="str">
        <v>Malteser International</v>
      </c>
      <c r="GM173" t="str">
        <v>Más Igualdad Perú</v>
      </c>
      <c r="GN173" t="str">
        <v>MedGlobal</v>
      </c>
      <c r="GO173" t="str">
        <v>Medical Teams International</v>
      </c>
      <c r="GP173" t="str">
        <v>Médicos del Mundo</v>
      </c>
      <c r="GQ173" t="str">
        <v>Mercy Corps</v>
      </c>
      <c r="GR173" t="str">
        <v>Migrantes, Refugiados y Argentinos Emprendedores Sociales (MIRARES)</v>
      </c>
      <c r="GS173" t="str">
        <v>Mision Scalabriniana - Ecuador</v>
      </c>
      <c r="GT173" t="str">
        <v>Missão Paz</v>
      </c>
      <c r="GU173" t="str">
        <v>Movimiento de Mujeres de El Oro</v>
      </c>
      <c r="GV173" t="str">
        <v>Movimiento LGBT+ Brasil</v>
      </c>
      <c r="GW173" t="str">
        <v>Museu A CASA</v>
      </c>
      <c r="GX173" t="str">
        <v>Nueva organización</v>
      </c>
      <c r="GY173" t="str">
        <v>Oficina de la Coordinadora Residente UN</v>
      </c>
      <c r="GZ173" t="str">
        <v>Oficina de las Naciones Unidas de Servicios para Proyectos (UNOPS)</v>
      </c>
      <c r="HA173" t="str">
        <v>Oficina de Naciones Unidas contra la Droga y el Delito (ONUDD)</v>
      </c>
      <c r="HB173" t="str">
        <v>Oficina de Naciones Unidas para la Coordinación de Asuntos Humanitarios</v>
      </c>
      <c r="HC173" t="str">
        <v>Oficina del Alto Comisionado de las Naciones Unidas para los Derechos Humanos (ACNUDH)</v>
      </c>
      <c r="HD173" t="str">
        <v>ONU voluntarios</v>
      </c>
      <c r="HE173" t="str">
        <v>Opportunity International/AGAPE</v>
      </c>
      <c r="HF173" t="str">
        <v>Organización de Estados Iberoamericanos para la Educación, la Ciencia y la Cultura (OEI)</v>
      </c>
      <c r="HG173" t="str">
        <v>Organización de las Naciones Unidas para la Alimentación y la Agricultura (FAO)</v>
      </c>
      <c r="HH173" t="str">
        <v>Organización de las Naciones Unidas para la Educación, la Ciencia y la Cultura (UNESCO)</v>
      </c>
      <c r="HI173" t="str">
        <v>Organización Fuerza Internacional de Capellanía DDHH y DIH OFICA ICC</v>
      </c>
      <c r="HJ173" t="str">
        <v>Organización Internacional del Trabajo (OIT)</v>
      </c>
      <c r="HK173" t="str">
        <v>Organización Internacional para las Migraciones (OIM)</v>
      </c>
      <c r="HL173" t="str">
        <v>Organización Panamericana de la Salud/Organización Mundial de la Salud (OPS/OMS)</v>
      </c>
      <c r="HM173" t="str">
        <v>OXFAM</v>
      </c>
      <c r="HN173" t="str">
        <v>Parroquia Eclesiástica San Francisco</v>
      </c>
      <c r="HO173" t="str">
        <v>Parroquia Ntra Sra Asunción y Madre de los Migrantes</v>
      </c>
      <c r="HP173" t="str">
        <v>Pastoral de Movilidad Humana - Conferencia Episcopal Peruana</v>
      </c>
      <c r="HQ173" t="str">
        <v>Pastoral Social Cáritas</v>
      </c>
      <c r="HR173" t="str">
        <v>Patronato de Amparo Social de Tulcán</v>
      </c>
      <c r="HS173" t="str">
        <v>Peace for Development</v>
      </c>
      <c r="HT173" t="str">
        <v>Plan Internacional</v>
      </c>
      <c r="HU173" t="str">
        <v>Première Urgence Internationale</v>
      </c>
      <c r="HV173" t="str">
        <v>PROBONO Colombia</v>
      </c>
      <c r="HW173" t="str">
        <v>Progetto mondo mlal</v>
      </c>
      <c r="HX173" t="str">
        <v>Programa Conjunto de las Naciones Unidas sobre el VIH/SIDA (ONUSIDA)</v>
      </c>
      <c r="HY173" t="str">
        <v>Programa de las Naciones Unidas para el Desarrollo (PNUD)</v>
      </c>
      <c r="HZ173" t="str">
        <v>Programa de las Naciones Unidas para los Asentamientos Humanos (UN Habitat)</v>
      </c>
      <c r="IA173" t="str">
        <v>Programa de Soporte a la autoayuda de personas seropositivas</v>
      </c>
      <c r="IB173" t="str">
        <v>Programa Mundial de Alimentos (PMA)</v>
      </c>
      <c r="IC173" t="str">
        <v>Purik Huasi</v>
      </c>
      <c r="ID173" t="str">
        <v>Red con Migrantes y Refugiados</v>
      </c>
      <c r="IE173" t="str">
        <v>Red de Investigaciones Orientadas a la Solución de Problemas en Derechos Humanos</v>
      </c>
      <c r="IF173" t="str">
        <v>Red Internacional de Migración Scalabrini</v>
      </c>
      <c r="IG173" t="str">
        <v>Red Latinoamericana de Organizaciones no Gubernamentales de Personas con Discapacidad y sus Familias (RIADIS)</v>
      </c>
      <c r="IH173" t="str">
        <v>Red regioanal LGTBI+</v>
      </c>
      <c r="II173" t="str">
        <v>Renacer</v>
      </c>
      <c r="IJ173" t="str">
        <v>RET Internacional</v>
      </c>
      <c r="IK173" t="str">
        <v>Save the Children (SCI)</v>
      </c>
      <c r="IL173" t="str">
        <v>Sección Peruana de Amnistía Internacional</v>
      </c>
      <c r="IM173" t="str">
        <v>Semillas para la Democracia</v>
      </c>
      <c r="IN173" t="str">
        <v>Servicio Ecuménico para la Dignidad Humana</v>
      </c>
      <c r="IO173" t="str">
        <v>Servicio Jesuita a Migrantes (SJM)</v>
      </c>
      <c r="IP173" t="str">
        <v>Servicio Jesuita a Migrantes y Refugiados (SJMR)</v>
      </c>
      <c r="IQ173" t="str">
        <v>Servicio Jesuita a Refugiados (SJR)</v>
      </c>
      <c r="IR173" t="str">
        <v>Servicio Pastoral de Migrantes Nacional</v>
      </c>
      <c r="IS173" t="str">
        <v>Serviço Pastoral dos Migrantes do Nordeste</v>
      </c>
      <c r="IT173" t="str">
        <v>Sesame Workshop</v>
      </c>
      <c r="IU173" t="str">
        <v>Sociedad Bolivariana de Curaçao</v>
      </c>
      <c r="IV173" t="str">
        <v>Solidarites International/Premiere Urgence Internationale (Consorcio de SI y PUI)</v>
      </c>
      <c r="IW173" t="str">
        <v>Sparkassenstiftung für internationale Kooperation</v>
      </c>
      <c r="IX173" t="str">
        <v>Stichting Slachtofferhulp Curaçao</v>
      </c>
      <c r="IY173" t="str">
        <v>Swisscontact</v>
      </c>
      <c r="IZ173" t="str">
        <v>Tearfund</v>
      </c>
      <c r="JA173" t="str">
        <v>TECHO</v>
      </c>
      <c r="JB173" t="str">
        <v>Terre des Hommes Italy</v>
      </c>
      <c r="JC173" t="str">
        <v>Terre des Hommes Lausanne</v>
      </c>
      <c r="JD173" t="str">
        <v>Terre des Hommes Suisse</v>
      </c>
      <c r="JE173" t="str">
        <v>Universidad Católica del Uruguay (UCU)</v>
      </c>
      <c r="JF173" t="str">
        <v>Universidad de Buenos Aires (UBA)</v>
      </c>
      <c r="JG173" t="str">
        <v>UruVene</v>
      </c>
      <c r="JH173" t="str">
        <v>VenAruba Solidaria</v>
      </c>
      <c r="JI173" t="str">
        <v>VenEuropa</v>
      </c>
      <c r="JJ173" t="str">
        <v>Venezolanos en San Cristóbal</v>
      </c>
      <c r="JK173" t="str">
        <v>Vicaría de Pastoral Social Caritas</v>
      </c>
      <c r="JL173" t="str">
        <v>Vicariato apostólico de Esmeraldas – Nación de Paz (VAE)</v>
      </c>
      <c r="JM173" t="str">
        <v>Visión Mundial</v>
      </c>
      <c r="JN173" t="str">
        <v>War Child</v>
      </c>
      <c r="JO173" t="str">
        <v>We World GVC</v>
      </c>
      <c r="JP173" t="str">
        <v>World Council of Credit Unions</v>
      </c>
      <c r="JQ173" t="str">
        <v>ZOA</v>
      </c>
    </row>
    <row r="174" spans="1:277" x14ac:dyDescent="0.3">
      <c r="A174" s="37" t="s">
        <v>787</v>
      </c>
      <c r="B174" s="37" t="s">
        <v>1428</v>
      </c>
      <c r="C174" s="37" t="s">
        <v>1428</v>
      </c>
      <c r="D174" s="37"/>
      <c r="E174" s="37" t="s">
        <v>788</v>
      </c>
      <c r="F174" s="46" t="b">
        <v>0</v>
      </c>
      <c r="G174" s="46" t="s">
        <v>2167</v>
      </c>
      <c r="I174" t="str" cm="1">
        <f t="array" ref="I174:JQ174">TRANSPOSE(_xlfn._xlws.SORT(_xlfn._xlws.FILTER(Table3[Nombre],ISNUMBER(SEARCH(' Activity Sheet'!C175,Table3[Nombre])),"Not found"),,1))</f>
        <v>100% Diversidad y Derechos</v>
      </c>
      <c r="J174" t="str">
        <v>ABV - Asociación del Bien con la Vida</v>
      </c>
      <c r="K174" t="str">
        <v>ACAPS</v>
      </c>
      <c r="L174" t="str">
        <v>Acción contra el Hambre</v>
      </c>
      <c r="M174" t="str">
        <v>ACT Alianza</v>
      </c>
      <c r="N174" t="str">
        <v>ACTED</v>
      </c>
      <c r="O174" t="str">
        <v>Agencia Adventista de Desarollo y Recursos Asistenciales (ADRA)</v>
      </c>
      <c r="P174" t="str">
        <v>Agencia de Cooperación Alemana para el Desarrollo GIZ</v>
      </c>
      <c r="Q174" t="str">
        <v>AID FOR AIDS</v>
      </c>
      <c r="R174" t="str">
        <v>AIDS Healthcare Foundation</v>
      </c>
      <c r="S174" t="str">
        <v>Aldeas Infantiles SOS</v>
      </c>
      <c r="T174" t="str">
        <v>Alianza por la Solidaridad</v>
      </c>
      <c r="U174" t="str">
        <v>Alianza por Venezuela</v>
      </c>
      <c r="V174" t="str">
        <v>Alto Comisionado de las Naciones Unidas para los Refugiados (ACNUR)</v>
      </c>
      <c r="W174" t="str">
        <v>Asociación Aves</v>
      </c>
      <c r="X174" t="str">
        <v>Asociación Caritativa y Cultural Amigos do Noivo</v>
      </c>
      <c r="Y174" t="str">
        <v>Asociación Churún Merú</v>
      </c>
      <c r="Z174" t="str">
        <v>Asociación Civil de Chamos Venezolanos</v>
      </c>
      <c r="AA174" t="str">
        <v>Asociación Civil El Paso</v>
      </c>
      <c r="AB174" t="str">
        <v>Asociación Civil Venezolana en Paraguay</v>
      </c>
      <c r="AC174" t="str">
        <v>Asociación Construyendo Caminos de Esperanza Frente a la Injusticia, el Rechazo y el Olvido (CCEFIRO)</v>
      </c>
      <c r="AD174" t="str">
        <v>Asociación de Apoyo al Desarrollo - APOYAR</v>
      </c>
      <c r="AE174" t="str">
        <v>Asociacion de Jubilados y Pensionados Venezolanos en Argentina</v>
      </c>
      <c r="AF174" t="str">
        <v>Asociación de Psicólogos Venezolanos en Argentina</v>
      </c>
      <c r="AG174" t="str">
        <v>Asociación de venezolanos en la República argentina (ASOVEN)</v>
      </c>
      <c r="AH174" t="str">
        <v>Asociación educativa y caritativa Vale da Benção (AEBVB)</v>
      </c>
      <c r="AI174" t="str">
        <v>Asociación Idas y Vueltas</v>
      </c>
      <c r="AJ174" t="str">
        <v>Asociación ILLARI-AMANECER</v>
      </c>
      <c r="AK174" t="str">
        <v>Asociación Inmigrante Feliz</v>
      </c>
      <c r="AL174" t="str">
        <v>Asociación Manos Veneguayas</v>
      </c>
      <c r="AM174" t="str">
        <v>AsociacIón Misioneros de San Carlos Scalabrinianos</v>
      </c>
      <c r="AN174" t="str">
        <v>Asociación Mutual Israelita Argentina</v>
      </c>
      <c r="AO174" t="str">
        <v>Asociación Profamilia</v>
      </c>
      <c r="AP174" t="str">
        <v>Asociación Quinta Ola</v>
      </c>
      <c r="AQ174" t="str">
        <v>Asociación Solidaridad y Acción</v>
      </c>
      <c r="AR174" t="str">
        <v>Asociación Venezolana en Chile</v>
      </c>
      <c r="AS174" t="str">
        <v>Associação Hermanitos</v>
      </c>
      <c r="AT174" t="str">
        <v>Ayuda en Acción</v>
      </c>
      <c r="AU174" t="str">
        <v>Bethany Christian Services</v>
      </c>
      <c r="AV174" t="str">
        <v>Blumont</v>
      </c>
      <c r="AW174" t="str">
        <v>Capellanía de migrantes venezolanos de la diócesis de Lurín</v>
      </c>
      <c r="AX174" t="str">
        <v>CARE</v>
      </c>
      <c r="AY174" t="str">
        <v>Cáritas Alemania</v>
      </c>
      <c r="AZ174" t="str">
        <v>Cáritas Aruba</v>
      </c>
      <c r="BA174" t="str">
        <v>Cáritas Bolivia</v>
      </c>
      <c r="BB174" t="str">
        <v>Cáritas Brasil</v>
      </c>
      <c r="BC174" t="str">
        <v>Caritas Ecuador</v>
      </c>
      <c r="BD174" t="str">
        <v>Caritas Manaus</v>
      </c>
      <c r="BE174" t="str">
        <v>Caritas Parana</v>
      </c>
      <c r="BF174" t="str">
        <v>Cáritas Perú</v>
      </c>
      <c r="BG174" t="str">
        <v>Cáritas Rio de Janeiro</v>
      </c>
      <c r="BH174" t="str">
        <v>Cáritas São Paulo</v>
      </c>
      <c r="BI174" t="str">
        <v>Cáritas Suiza</v>
      </c>
      <c r="BJ174" t="str">
        <v>Cáritas Willemstad</v>
      </c>
      <c r="BK174" t="str">
        <v>Casa Cemisol</v>
      </c>
      <c r="BL174" t="str">
        <v>Casa Hogar San José</v>
      </c>
      <c r="BM174" t="str">
        <v>Casa Violeta</v>
      </c>
      <c r="BN174" t="str">
        <v>Centro de Atencion alMigrante (CAM)</v>
      </c>
      <c r="BO174" t="str">
        <v>Centro de Atencion Psicosocial (CAPS)</v>
      </c>
      <c r="BP174" t="str">
        <v>Centro de Defensa de los Derechos Humanos de Guarulhos (CCDH)</v>
      </c>
      <c r="BQ174" t="str">
        <v>Centro de Desarrollo y Autogestión</v>
      </c>
      <c r="BR174" t="str">
        <v>Centro de Estudios y Programas Integrados para el Desarrollo Sostenible (CIEDS)</v>
      </c>
      <c r="BS174" t="str">
        <v>Centro de Estudios y Solidaridad con América Latina (CESAL)</v>
      </c>
      <c r="BT174" t="str">
        <v>Centro de Migración y Derechos Humanos de la Diócesis de Roraima</v>
      </c>
      <c r="BU174" t="str">
        <v>Centro Familiar Familias Sin Fronteras – Fundación Familia Sin Fronteras</v>
      </c>
      <c r="BV174" t="str">
        <v>CESVI-Cooperazione e Sviluppo</v>
      </c>
      <c r="BW174" t="str">
        <v>ChildFund Internacional</v>
      </c>
      <c r="BX174" t="str">
        <v>CHS Alternativo</v>
      </c>
      <c r="BY174" t="str">
        <v>CIR - Conselho Indígena de Roraima</v>
      </c>
      <c r="BZ174" t="str">
        <v>Coletivo MOSAICO - Asociación del Movimiento Social, Ambiental, Interactivo, Cultural y Organizacional</v>
      </c>
      <c r="CA174" t="str">
        <v>COLVENZ</v>
      </c>
      <c r="CB174" t="str">
        <v>Comisión Argentina para Refugiados y Migrantes (CAREF)</v>
      </c>
      <c r="CC174" t="str">
        <v>Comité Internacional de la Cruz Roja</v>
      </c>
      <c r="CD174" t="str">
        <v>Comité Internacional de Rescate (IRC)</v>
      </c>
      <c r="CE174" t="str">
        <v>Comité Internacional para el Desarrollo de los Pueblos (CISP)</v>
      </c>
      <c r="CF174" t="str">
        <v>Comite permanente por la defensa de los derechos humanos (CDH)</v>
      </c>
      <c r="CG174" t="str">
        <v>Compasión internacional</v>
      </c>
      <c r="CH174" t="str">
        <v>Compassiva</v>
      </c>
      <c r="CI174" t="str">
        <v>Conozco mis derechos</v>
      </c>
      <c r="CJ174" t="str">
        <v>ConQuito</v>
      </c>
      <c r="CK174" t="str">
        <v>Consejo Danés para los Refugiados (DRC)</v>
      </c>
      <c r="CL174" t="str">
        <v>Consejo Interreligioso del Perú - Religiones por la Paz</v>
      </c>
      <c r="CM174" t="str">
        <v>Consejo Noruego para los Refugiados (NRC)</v>
      </c>
      <c r="CN174" t="str">
        <v>Consorcio de Org. Privadas de promoción al desarrollo de la micro y pequeña empresa</v>
      </c>
      <c r="CO174" t="str">
        <v>COOPI - Cooperación Internacional</v>
      </c>
      <c r="CP174" t="str">
        <v>Corporacion Minuto de Dios</v>
      </c>
      <c r="CQ174" t="str">
        <v>Corporación Opción Legal</v>
      </c>
      <c r="CR174" t="str">
        <v>Corporación para el Desarrollo de Emprendimiento y la Innovación Social</v>
      </c>
      <c r="CS174" t="str">
        <v>Cruz Roja Argentina</v>
      </c>
      <c r="CT174" t="str">
        <v>Cruz Roja Colombia</v>
      </c>
      <c r="CU174" t="str">
        <v>Cruz Roja Ecuador</v>
      </c>
      <c r="CV174" t="str">
        <v>Cruz Roja Española</v>
      </c>
      <c r="CW174" t="str">
        <v>Cruz Roja Panamá</v>
      </c>
      <c r="CX174" t="str">
        <v>Cruz Roja Paraguay</v>
      </c>
      <c r="CY174" t="str">
        <v>Cruz Roja Perú</v>
      </c>
      <c r="CZ174" t="str">
        <v>Cruz Roja Uruguay</v>
      </c>
      <c r="DA174" t="str">
        <v>Cuso Internacional</v>
      </c>
      <c r="DB174" t="str">
        <v>DCF (Danielle’s Children Fund)</v>
      </c>
      <c r="DC174" t="str">
        <v>Desarrollo Cooperativo Agrícola Internacional / Voluntarios en Asistencia Cooperativa en el Extranjero</v>
      </c>
      <c r="DD174" t="str">
        <v>Diakonie Katastrophenhilfe</v>
      </c>
      <c r="DE174" t="str">
        <v>Diálogo Diverso</v>
      </c>
      <c r="DF174" t="str">
        <v>Diáspora Venezolana en República Dominicana</v>
      </c>
      <c r="DG174" t="str">
        <v>Duendes y Ángeles Vinotinto República Dominicana</v>
      </c>
      <c r="DH174" t="str">
        <v>Embajadores internacionales de Canarinhos da Amazonia por la paz</v>
      </c>
      <c r="DI174" t="str">
        <v>Encuentros SJS (Servicio Jesuita de la Solidaridad)</v>
      </c>
      <c r="DJ174" t="str">
        <v>Ending Violence Against Migrants</v>
      </c>
      <c r="DK174" t="str">
        <v>Entidad de las Naciones Unidas para la Igualdad de Género y el Empoderamiento de las Mujeres</v>
      </c>
      <c r="DL174" t="str">
        <v>Famia Planea</v>
      </c>
      <c r="DM174" t="str">
        <v>Family Planning Association of Trinidad and Tobago</v>
      </c>
      <c r="DN174" t="str">
        <v>Federación de Mujeres de Sucumbíos</v>
      </c>
      <c r="DO174" t="str">
        <v>Federación Internacional de la Cruz Roja (FIRC)</v>
      </c>
      <c r="DP174" t="str">
        <v>Federación internacional humanitaria</v>
      </c>
      <c r="DQ174" t="str">
        <v>Federación Luterana Mundial</v>
      </c>
      <c r="DR174" t="str">
        <v>Fondo de las Naciones Unidas para la Infancia (UNICEF)</v>
      </c>
      <c r="DS174" t="str">
        <v>Fondo de Población de las Naciones Unidas (UNFPA)</v>
      </c>
      <c r="DT174" t="str">
        <v>Fondo Ecuatoriano Populorum Progressio</v>
      </c>
      <c r="DU174" t="str">
        <v>Foro de Israel para la Ayuda Humanitaria Internacional (IsraAID)</v>
      </c>
      <c r="DV174" t="str">
        <v>Foro de la Sociedad Civil en Salud (ForoSalud)</v>
      </c>
      <c r="DW174" t="str">
        <v>Foro Salud Callao</v>
      </c>
      <c r="DX174" t="str">
        <v>Fraternidade Sem Fronteiras</v>
      </c>
      <c r="DY174" t="str">
        <v>Fundación “Project Hope of Colombia”</v>
      </c>
      <c r="DZ174" t="str">
        <v>Fundación Alas de Colibrí</v>
      </c>
      <c r="EA174" t="str">
        <v>Fundación Americares</v>
      </c>
      <c r="EB174" t="str">
        <v>Fundación AVSI</v>
      </c>
      <c r="EC174" t="str">
        <v>Fundación Baylor Colombia</v>
      </c>
      <c r="ED174" t="str">
        <v>Fundación Casa de Refugio Matilde</v>
      </c>
      <c r="EE174" t="str">
        <v>Fundación Colonia de Venezuela en República Dominicana (FUNCOVERD)</v>
      </c>
      <c r="EF174" t="str">
        <v>Fundación Comisión Católica Argentina de Migraciones (FCCAM)</v>
      </c>
      <c r="EG174" t="str">
        <v>Fundación CRISFE</v>
      </c>
      <c r="EH174" t="str">
        <v>Fundación de Ayuda Social de Las Iglesias Cristianas</v>
      </c>
      <c r="EI174" t="str">
        <v>Fundación de Ayuda Social de las Iglesias Cristianas (FASIC)</v>
      </c>
      <c r="EJ174" t="str">
        <v>Fundación de Emigrantes Venezolanos (FEV)</v>
      </c>
      <c r="EK174" t="str">
        <v>Fundación de las Americas (FUDELA)</v>
      </c>
      <c r="EL174" t="str">
        <v>Fundación Educativa Rada</v>
      </c>
      <c r="EM174" t="str">
        <v>Fundación Equidad</v>
      </c>
      <c r="EN174" t="str">
        <v>Fundación Halü Bienestar Humano (HALU)</v>
      </c>
      <c r="EO174" t="str">
        <v>Fundación Huésped</v>
      </c>
      <c r="EP174" t="str">
        <v>Fundación Human Rights Caribbean (HRC)</v>
      </c>
      <c r="EQ174" t="str">
        <v>Fundación Las Golondrinas</v>
      </c>
      <c r="ER174" t="str">
        <v>Fundación Manos Abiertas</v>
      </c>
      <c r="ES174" t="str">
        <v>Fundación Mi Sangre</v>
      </c>
      <c r="ET174" t="str">
        <v>Fundación Nuestros Jóvenes</v>
      </c>
      <c r="EU174" t="str">
        <v>Fundacion pa Hende Muhe den Dificultad (FHMD)</v>
      </c>
      <c r="EV174" t="str">
        <v>Fundación Pan de Vida</v>
      </c>
      <c r="EW174" t="str">
        <v>Fundación Panamericana de Desarrollo</v>
      </c>
      <c r="EX174" t="str">
        <v>Fundación Panamericana para el Desarrollo (FUPAD)</v>
      </c>
      <c r="EY174" t="str">
        <v>Fundación para Asistencia a las Víctimas</v>
      </c>
      <c r="EZ174" t="str">
        <v>Fundación para la Integración y el Desarrollo de América Latina (FIDAL)</v>
      </c>
      <c r="FA174" t="str">
        <v>Fundación Salú pa Tur</v>
      </c>
      <c r="FB174" t="str">
        <v>Fundación Scalabrini Bolivia</v>
      </c>
      <c r="FC174" t="str">
        <v>Fundacion Scalabrini Chile</v>
      </c>
      <c r="FD174" t="str">
        <v>Fundación SES</v>
      </c>
      <c r="FE174" t="str">
        <v>Fundación Solidaria Trabajo para un Hermano</v>
      </c>
      <c r="FF174" t="str">
        <v>Fundación Stima</v>
      </c>
      <c r="FG174" t="str">
        <v>Fundación Takuna</v>
      </c>
      <c r="FH174" t="str">
        <v>Fundación Tarabita</v>
      </c>
      <c r="FI174" t="str">
        <v>Fundación Venex Curacao</v>
      </c>
      <c r="FJ174" t="str">
        <v>Globalizate Radio</v>
      </c>
      <c r="FK174" t="str">
        <v>GOAL</v>
      </c>
      <c r="FL174" t="str">
        <v>Heartland Alliance International (HAI)</v>
      </c>
      <c r="FM174" t="str">
        <v>HELVETAS Swiss Intercooperation</v>
      </c>
      <c r="FN174" t="str">
        <v>Hermanos Salesianas</v>
      </c>
      <c r="FO174" t="str">
        <v>HIAS</v>
      </c>
      <c r="FP174" t="str">
        <v>Hogar de Cristo</v>
      </c>
      <c r="FQ174" t="str">
        <v>Hogar de Nazareth</v>
      </c>
      <c r="FR174" t="str">
        <v>Human Rights Defence Curaçao</v>
      </c>
      <c r="FS174" t="str">
        <v>Humanity &amp; Inclusion</v>
      </c>
      <c r="FT174" t="str">
        <v>Humans Analytic</v>
      </c>
      <c r="FU174" t="str">
        <v>IEB - Instituto Internacional de Educação do Brasil</v>
      </c>
      <c r="FV174" t="str">
        <v>iMMAP</v>
      </c>
      <c r="FW174" t="str">
        <v>IMPACT Initiatives (REACH)</v>
      </c>
      <c r="FX174" t="str">
        <v>Institute of Natural and Cultural Heritage (IPANC)</v>
      </c>
      <c r="FY174" t="str">
        <v>Instituto de Democracia y Derechos Humanos</v>
      </c>
      <c r="FZ174" t="str">
        <v>Instituto de maná</v>
      </c>
      <c r="GA174" t="str">
        <v>Instituto de Promoción del Desarrollo Solidario</v>
      </c>
      <c r="GB174" t="str">
        <v>Instituto Dominicano de Desarrollo Integral</v>
      </c>
      <c r="GC174" t="str">
        <v>Instituto Félix Guattari</v>
      </c>
      <c r="GD174" t="str">
        <v>Instituto Nice</v>
      </c>
      <c r="GE174" t="str">
        <v>Instituto para las Migraciones y Derechos Humanos (IMDH)</v>
      </c>
      <c r="GF174" t="str">
        <v>Instituto Pirilampos - Grupo de visitas y acciones voluntarias en Roraima</v>
      </c>
      <c r="GG174" t="str">
        <v>INTERSOS</v>
      </c>
      <c r="GH174" t="str">
        <v>IPANC</v>
      </c>
      <c r="GI174" t="str">
        <v>Kimirina Coorporation</v>
      </c>
      <c r="GJ174" t="str">
        <v>La Bolsa del Samaritano</v>
      </c>
      <c r="GK174" t="str">
        <v>Lutheran World Relief</v>
      </c>
      <c r="GL174" t="str">
        <v>Malteser International</v>
      </c>
      <c r="GM174" t="str">
        <v>Más Igualdad Perú</v>
      </c>
      <c r="GN174" t="str">
        <v>MedGlobal</v>
      </c>
      <c r="GO174" t="str">
        <v>Medical Teams International</v>
      </c>
      <c r="GP174" t="str">
        <v>Médicos del Mundo</v>
      </c>
      <c r="GQ174" t="str">
        <v>Mercy Corps</v>
      </c>
      <c r="GR174" t="str">
        <v>Migrantes, Refugiados y Argentinos Emprendedores Sociales (MIRARES)</v>
      </c>
      <c r="GS174" t="str">
        <v>Mision Scalabriniana - Ecuador</v>
      </c>
      <c r="GT174" t="str">
        <v>Missão Paz</v>
      </c>
      <c r="GU174" t="str">
        <v>Movimiento de Mujeres de El Oro</v>
      </c>
      <c r="GV174" t="str">
        <v>Movimiento LGBT+ Brasil</v>
      </c>
      <c r="GW174" t="str">
        <v>Museu A CASA</v>
      </c>
      <c r="GX174" t="str">
        <v>Nueva organización</v>
      </c>
      <c r="GY174" t="str">
        <v>Oficina de la Coordinadora Residente UN</v>
      </c>
      <c r="GZ174" t="str">
        <v>Oficina de las Naciones Unidas de Servicios para Proyectos (UNOPS)</v>
      </c>
      <c r="HA174" t="str">
        <v>Oficina de Naciones Unidas contra la Droga y el Delito (ONUDD)</v>
      </c>
      <c r="HB174" t="str">
        <v>Oficina de Naciones Unidas para la Coordinación de Asuntos Humanitarios</v>
      </c>
      <c r="HC174" t="str">
        <v>Oficina del Alto Comisionado de las Naciones Unidas para los Derechos Humanos (ACNUDH)</v>
      </c>
      <c r="HD174" t="str">
        <v>ONU voluntarios</v>
      </c>
      <c r="HE174" t="str">
        <v>Opportunity International/AGAPE</v>
      </c>
      <c r="HF174" t="str">
        <v>Organización de Estados Iberoamericanos para la Educación, la Ciencia y la Cultura (OEI)</v>
      </c>
      <c r="HG174" t="str">
        <v>Organización de las Naciones Unidas para la Alimentación y la Agricultura (FAO)</v>
      </c>
      <c r="HH174" t="str">
        <v>Organización de las Naciones Unidas para la Educación, la Ciencia y la Cultura (UNESCO)</v>
      </c>
      <c r="HI174" t="str">
        <v>Organización Fuerza Internacional de Capellanía DDHH y DIH OFICA ICC</v>
      </c>
      <c r="HJ174" t="str">
        <v>Organización Internacional del Trabajo (OIT)</v>
      </c>
      <c r="HK174" t="str">
        <v>Organización Internacional para las Migraciones (OIM)</v>
      </c>
      <c r="HL174" t="str">
        <v>Organización Panamericana de la Salud/Organización Mundial de la Salud (OPS/OMS)</v>
      </c>
      <c r="HM174" t="str">
        <v>OXFAM</v>
      </c>
      <c r="HN174" t="str">
        <v>Parroquia Eclesiástica San Francisco</v>
      </c>
      <c r="HO174" t="str">
        <v>Parroquia Ntra Sra Asunción y Madre de los Migrantes</v>
      </c>
      <c r="HP174" t="str">
        <v>Pastoral de Movilidad Humana - Conferencia Episcopal Peruana</v>
      </c>
      <c r="HQ174" t="str">
        <v>Pastoral Social Cáritas</v>
      </c>
      <c r="HR174" t="str">
        <v>Patronato de Amparo Social de Tulcán</v>
      </c>
      <c r="HS174" t="str">
        <v>Peace for Development</v>
      </c>
      <c r="HT174" t="str">
        <v>Plan Internacional</v>
      </c>
      <c r="HU174" t="str">
        <v>Première Urgence Internationale</v>
      </c>
      <c r="HV174" t="str">
        <v>PROBONO Colombia</v>
      </c>
      <c r="HW174" t="str">
        <v>Progetto mondo mlal</v>
      </c>
      <c r="HX174" t="str">
        <v>Programa Conjunto de las Naciones Unidas sobre el VIH/SIDA (ONUSIDA)</v>
      </c>
      <c r="HY174" t="str">
        <v>Programa de las Naciones Unidas para el Desarrollo (PNUD)</v>
      </c>
      <c r="HZ174" t="str">
        <v>Programa de las Naciones Unidas para los Asentamientos Humanos (UN Habitat)</v>
      </c>
      <c r="IA174" t="str">
        <v>Programa de Soporte a la autoayuda de personas seropositivas</v>
      </c>
      <c r="IB174" t="str">
        <v>Programa Mundial de Alimentos (PMA)</v>
      </c>
      <c r="IC174" t="str">
        <v>Purik Huasi</v>
      </c>
      <c r="ID174" t="str">
        <v>Red con Migrantes y Refugiados</v>
      </c>
      <c r="IE174" t="str">
        <v>Red de Investigaciones Orientadas a la Solución de Problemas en Derechos Humanos</v>
      </c>
      <c r="IF174" t="str">
        <v>Red Internacional de Migración Scalabrini</v>
      </c>
      <c r="IG174" t="str">
        <v>Red Latinoamericana de Organizaciones no Gubernamentales de Personas con Discapacidad y sus Familias (RIADIS)</v>
      </c>
      <c r="IH174" t="str">
        <v>Red regioanal LGTBI+</v>
      </c>
      <c r="II174" t="str">
        <v>Renacer</v>
      </c>
      <c r="IJ174" t="str">
        <v>RET Internacional</v>
      </c>
      <c r="IK174" t="str">
        <v>Save the Children (SCI)</v>
      </c>
      <c r="IL174" t="str">
        <v>Sección Peruana de Amnistía Internacional</v>
      </c>
      <c r="IM174" t="str">
        <v>Semillas para la Democracia</v>
      </c>
      <c r="IN174" t="str">
        <v>Servicio Ecuménico para la Dignidad Humana</v>
      </c>
      <c r="IO174" t="str">
        <v>Servicio Jesuita a Migrantes (SJM)</v>
      </c>
      <c r="IP174" t="str">
        <v>Servicio Jesuita a Migrantes y Refugiados (SJMR)</v>
      </c>
      <c r="IQ174" t="str">
        <v>Servicio Jesuita a Refugiados (SJR)</v>
      </c>
      <c r="IR174" t="str">
        <v>Servicio Pastoral de Migrantes Nacional</v>
      </c>
      <c r="IS174" t="str">
        <v>Serviço Pastoral dos Migrantes do Nordeste</v>
      </c>
      <c r="IT174" t="str">
        <v>Sesame Workshop</v>
      </c>
      <c r="IU174" t="str">
        <v>Sociedad Bolivariana de Curaçao</v>
      </c>
      <c r="IV174" t="str">
        <v>Solidarites International/Premiere Urgence Internationale (Consorcio de SI y PUI)</v>
      </c>
      <c r="IW174" t="str">
        <v>Sparkassenstiftung für internationale Kooperation</v>
      </c>
      <c r="IX174" t="str">
        <v>Stichting Slachtofferhulp Curaçao</v>
      </c>
      <c r="IY174" t="str">
        <v>Swisscontact</v>
      </c>
      <c r="IZ174" t="str">
        <v>Tearfund</v>
      </c>
      <c r="JA174" t="str">
        <v>TECHO</v>
      </c>
      <c r="JB174" t="str">
        <v>Terre des Hommes Italy</v>
      </c>
      <c r="JC174" t="str">
        <v>Terre des Hommes Lausanne</v>
      </c>
      <c r="JD174" t="str">
        <v>Terre des Hommes Suisse</v>
      </c>
      <c r="JE174" t="str">
        <v>Universidad Católica del Uruguay (UCU)</v>
      </c>
      <c r="JF174" t="str">
        <v>Universidad de Buenos Aires (UBA)</v>
      </c>
      <c r="JG174" t="str">
        <v>UruVene</v>
      </c>
      <c r="JH174" t="str">
        <v>VenAruba Solidaria</v>
      </c>
      <c r="JI174" t="str">
        <v>VenEuropa</v>
      </c>
      <c r="JJ174" t="str">
        <v>Venezolanos en San Cristóbal</v>
      </c>
      <c r="JK174" t="str">
        <v>Vicaría de Pastoral Social Caritas</v>
      </c>
      <c r="JL174" t="str">
        <v>Vicariato apostólico de Esmeraldas – Nación de Paz (VAE)</v>
      </c>
      <c r="JM174" t="str">
        <v>Visión Mundial</v>
      </c>
      <c r="JN174" t="str">
        <v>War Child</v>
      </c>
      <c r="JO174" t="str">
        <v>We World GVC</v>
      </c>
      <c r="JP174" t="str">
        <v>World Council of Credit Unions</v>
      </c>
      <c r="JQ174" t="str">
        <v>ZOA</v>
      </c>
    </row>
    <row r="175" spans="1:277" ht="28.8" x14ac:dyDescent="0.3">
      <c r="A175" s="37" t="s">
        <v>596</v>
      </c>
      <c r="B175" s="37" t="s">
        <v>597</v>
      </c>
      <c r="C175" s="37" t="s">
        <v>597</v>
      </c>
      <c r="D175" s="37"/>
      <c r="E175" s="37" t="s">
        <v>597</v>
      </c>
      <c r="F175" s="46" t="b">
        <v>0</v>
      </c>
      <c r="G175" s="46" t="s">
        <v>2167</v>
      </c>
      <c r="I175" t="str" cm="1">
        <f t="array" ref="I175:JQ175">TRANSPOSE(_xlfn._xlws.SORT(_xlfn._xlws.FILTER(Table3[Nombre],ISNUMBER(SEARCH(' Activity Sheet'!C176,Table3[Nombre])),"Not found"),,1))</f>
        <v>100% Diversidad y Derechos</v>
      </c>
      <c r="J175" t="str">
        <v>ABV - Asociación del Bien con la Vida</v>
      </c>
      <c r="K175" t="str">
        <v>ACAPS</v>
      </c>
      <c r="L175" t="str">
        <v>Acción contra el Hambre</v>
      </c>
      <c r="M175" t="str">
        <v>ACT Alianza</v>
      </c>
      <c r="N175" t="str">
        <v>ACTED</v>
      </c>
      <c r="O175" t="str">
        <v>Agencia Adventista de Desarollo y Recursos Asistenciales (ADRA)</v>
      </c>
      <c r="P175" t="str">
        <v>Agencia de Cooperación Alemana para el Desarrollo GIZ</v>
      </c>
      <c r="Q175" t="str">
        <v>AID FOR AIDS</v>
      </c>
      <c r="R175" t="str">
        <v>AIDS Healthcare Foundation</v>
      </c>
      <c r="S175" t="str">
        <v>Aldeas Infantiles SOS</v>
      </c>
      <c r="T175" t="str">
        <v>Alianza por la Solidaridad</v>
      </c>
      <c r="U175" t="str">
        <v>Alianza por Venezuela</v>
      </c>
      <c r="V175" t="str">
        <v>Alto Comisionado de las Naciones Unidas para los Refugiados (ACNUR)</v>
      </c>
      <c r="W175" t="str">
        <v>Asociación Aves</v>
      </c>
      <c r="X175" t="str">
        <v>Asociación Caritativa y Cultural Amigos do Noivo</v>
      </c>
      <c r="Y175" t="str">
        <v>Asociación Churún Merú</v>
      </c>
      <c r="Z175" t="str">
        <v>Asociación Civil de Chamos Venezolanos</v>
      </c>
      <c r="AA175" t="str">
        <v>Asociación Civil El Paso</v>
      </c>
      <c r="AB175" t="str">
        <v>Asociación Civil Venezolana en Paraguay</v>
      </c>
      <c r="AC175" t="str">
        <v>Asociación Construyendo Caminos de Esperanza Frente a la Injusticia, el Rechazo y el Olvido (CCEFIRO)</v>
      </c>
      <c r="AD175" t="str">
        <v>Asociación de Apoyo al Desarrollo - APOYAR</v>
      </c>
      <c r="AE175" t="str">
        <v>Asociacion de Jubilados y Pensionados Venezolanos en Argentina</v>
      </c>
      <c r="AF175" t="str">
        <v>Asociación de Psicólogos Venezolanos en Argentina</v>
      </c>
      <c r="AG175" t="str">
        <v>Asociación de venezolanos en la República argentina (ASOVEN)</v>
      </c>
      <c r="AH175" t="str">
        <v>Asociación educativa y caritativa Vale da Benção (AEBVB)</v>
      </c>
      <c r="AI175" t="str">
        <v>Asociación Idas y Vueltas</v>
      </c>
      <c r="AJ175" t="str">
        <v>Asociación ILLARI-AMANECER</v>
      </c>
      <c r="AK175" t="str">
        <v>Asociación Inmigrante Feliz</v>
      </c>
      <c r="AL175" t="str">
        <v>Asociación Manos Veneguayas</v>
      </c>
      <c r="AM175" t="str">
        <v>AsociacIón Misioneros de San Carlos Scalabrinianos</v>
      </c>
      <c r="AN175" t="str">
        <v>Asociación Mutual Israelita Argentina</v>
      </c>
      <c r="AO175" t="str">
        <v>Asociación Profamilia</v>
      </c>
      <c r="AP175" t="str">
        <v>Asociación Quinta Ola</v>
      </c>
      <c r="AQ175" t="str">
        <v>Asociación Solidaridad y Acción</v>
      </c>
      <c r="AR175" t="str">
        <v>Asociación Venezolana en Chile</v>
      </c>
      <c r="AS175" t="str">
        <v>Associação Hermanitos</v>
      </c>
      <c r="AT175" t="str">
        <v>Ayuda en Acción</v>
      </c>
      <c r="AU175" t="str">
        <v>Bethany Christian Services</v>
      </c>
      <c r="AV175" t="str">
        <v>Blumont</v>
      </c>
      <c r="AW175" t="str">
        <v>Capellanía de migrantes venezolanos de la diócesis de Lurín</v>
      </c>
      <c r="AX175" t="str">
        <v>CARE</v>
      </c>
      <c r="AY175" t="str">
        <v>Cáritas Alemania</v>
      </c>
      <c r="AZ175" t="str">
        <v>Cáritas Aruba</v>
      </c>
      <c r="BA175" t="str">
        <v>Cáritas Bolivia</v>
      </c>
      <c r="BB175" t="str">
        <v>Cáritas Brasil</v>
      </c>
      <c r="BC175" t="str">
        <v>Caritas Ecuador</v>
      </c>
      <c r="BD175" t="str">
        <v>Caritas Manaus</v>
      </c>
      <c r="BE175" t="str">
        <v>Caritas Parana</v>
      </c>
      <c r="BF175" t="str">
        <v>Cáritas Perú</v>
      </c>
      <c r="BG175" t="str">
        <v>Cáritas Rio de Janeiro</v>
      </c>
      <c r="BH175" t="str">
        <v>Cáritas São Paulo</v>
      </c>
      <c r="BI175" t="str">
        <v>Cáritas Suiza</v>
      </c>
      <c r="BJ175" t="str">
        <v>Cáritas Willemstad</v>
      </c>
      <c r="BK175" t="str">
        <v>Casa Cemisol</v>
      </c>
      <c r="BL175" t="str">
        <v>Casa Hogar San José</v>
      </c>
      <c r="BM175" t="str">
        <v>Casa Violeta</v>
      </c>
      <c r="BN175" t="str">
        <v>Centro de Atencion alMigrante (CAM)</v>
      </c>
      <c r="BO175" t="str">
        <v>Centro de Atencion Psicosocial (CAPS)</v>
      </c>
      <c r="BP175" t="str">
        <v>Centro de Defensa de los Derechos Humanos de Guarulhos (CCDH)</v>
      </c>
      <c r="BQ175" t="str">
        <v>Centro de Desarrollo y Autogestión</v>
      </c>
      <c r="BR175" t="str">
        <v>Centro de Estudios y Programas Integrados para el Desarrollo Sostenible (CIEDS)</v>
      </c>
      <c r="BS175" t="str">
        <v>Centro de Estudios y Solidaridad con América Latina (CESAL)</v>
      </c>
      <c r="BT175" t="str">
        <v>Centro de Migración y Derechos Humanos de la Diócesis de Roraima</v>
      </c>
      <c r="BU175" t="str">
        <v>Centro Familiar Familias Sin Fronteras – Fundación Familia Sin Fronteras</v>
      </c>
      <c r="BV175" t="str">
        <v>CESVI-Cooperazione e Sviluppo</v>
      </c>
      <c r="BW175" t="str">
        <v>ChildFund Internacional</v>
      </c>
      <c r="BX175" t="str">
        <v>CHS Alternativo</v>
      </c>
      <c r="BY175" t="str">
        <v>CIR - Conselho Indígena de Roraima</v>
      </c>
      <c r="BZ175" t="str">
        <v>Coletivo MOSAICO - Asociación del Movimiento Social, Ambiental, Interactivo, Cultural y Organizacional</v>
      </c>
      <c r="CA175" t="str">
        <v>COLVENZ</v>
      </c>
      <c r="CB175" t="str">
        <v>Comisión Argentina para Refugiados y Migrantes (CAREF)</v>
      </c>
      <c r="CC175" t="str">
        <v>Comité Internacional de la Cruz Roja</v>
      </c>
      <c r="CD175" t="str">
        <v>Comité Internacional de Rescate (IRC)</v>
      </c>
      <c r="CE175" t="str">
        <v>Comité Internacional para el Desarrollo de los Pueblos (CISP)</v>
      </c>
      <c r="CF175" t="str">
        <v>Comite permanente por la defensa de los derechos humanos (CDH)</v>
      </c>
      <c r="CG175" t="str">
        <v>Compasión internacional</v>
      </c>
      <c r="CH175" t="str">
        <v>Compassiva</v>
      </c>
      <c r="CI175" t="str">
        <v>Conozco mis derechos</v>
      </c>
      <c r="CJ175" t="str">
        <v>ConQuito</v>
      </c>
      <c r="CK175" t="str">
        <v>Consejo Danés para los Refugiados (DRC)</v>
      </c>
      <c r="CL175" t="str">
        <v>Consejo Interreligioso del Perú - Religiones por la Paz</v>
      </c>
      <c r="CM175" t="str">
        <v>Consejo Noruego para los Refugiados (NRC)</v>
      </c>
      <c r="CN175" t="str">
        <v>Consorcio de Org. Privadas de promoción al desarrollo de la micro y pequeña empresa</v>
      </c>
      <c r="CO175" t="str">
        <v>COOPI - Cooperación Internacional</v>
      </c>
      <c r="CP175" t="str">
        <v>Corporacion Minuto de Dios</v>
      </c>
      <c r="CQ175" t="str">
        <v>Corporación Opción Legal</v>
      </c>
      <c r="CR175" t="str">
        <v>Corporación para el Desarrollo de Emprendimiento y la Innovación Social</v>
      </c>
      <c r="CS175" t="str">
        <v>Cruz Roja Argentina</v>
      </c>
      <c r="CT175" t="str">
        <v>Cruz Roja Colombia</v>
      </c>
      <c r="CU175" t="str">
        <v>Cruz Roja Ecuador</v>
      </c>
      <c r="CV175" t="str">
        <v>Cruz Roja Española</v>
      </c>
      <c r="CW175" t="str">
        <v>Cruz Roja Panamá</v>
      </c>
      <c r="CX175" t="str">
        <v>Cruz Roja Paraguay</v>
      </c>
      <c r="CY175" t="str">
        <v>Cruz Roja Perú</v>
      </c>
      <c r="CZ175" t="str">
        <v>Cruz Roja Uruguay</v>
      </c>
      <c r="DA175" t="str">
        <v>Cuso Internacional</v>
      </c>
      <c r="DB175" t="str">
        <v>DCF (Danielle’s Children Fund)</v>
      </c>
      <c r="DC175" t="str">
        <v>Desarrollo Cooperativo Agrícola Internacional / Voluntarios en Asistencia Cooperativa en el Extranjero</v>
      </c>
      <c r="DD175" t="str">
        <v>Diakonie Katastrophenhilfe</v>
      </c>
      <c r="DE175" t="str">
        <v>Diálogo Diverso</v>
      </c>
      <c r="DF175" t="str">
        <v>Diáspora Venezolana en República Dominicana</v>
      </c>
      <c r="DG175" t="str">
        <v>Duendes y Ángeles Vinotinto República Dominicana</v>
      </c>
      <c r="DH175" t="str">
        <v>Embajadores internacionales de Canarinhos da Amazonia por la paz</v>
      </c>
      <c r="DI175" t="str">
        <v>Encuentros SJS (Servicio Jesuita de la Solidaridad)</v>
      </c>
      <c r="DJ175" t="str">
        <v>Ending Violence Against Migrants</v>
      </c>
      <c r="DK175" t="str">
        <v>Entidad de las Naciones Unidas para la Igualdad de Género y el Empoderamiento de las Mujeres</v>
      </c>
      <c r="DL175" t="str">
        <v>Famia Planea</v>
      </c>
      <c r="DM175" t="str">
        <v>Family Planning Association of Trinidad and Tobago</v>
      </c>
      <c r="DN175" t="str">
        <v>Federación de Mujeres de Sucumbíos</v>
      </c>
      <c r="DO175" t="str">
        <v>Federación Internacional de la Cruz Roja (FIRC)</v>
      </c>
      <c r="DP175" t="str">
        <v>Federación internacional humanitaria</v>
      </c>
      <c r="DQ175" t="str">
        <v>Federación Luterana Mundial</v>
      </c>
      <c r="DR175" t="str">
        <v>Fondo de las Naciones Unidas para la Infancia (UNICEF)</v>
      </c>
      <c r="DS175" t="str">
        <v>Fondo de Población de las Naciones Unidas (UNFPA)</v>
      </c>
      <c r="DT175" t="str">
        <v>Fondo Ecuatoriano Populorum Progressio</v>
      </c>
      <c r="DU175" t="str">
        <v>Foro de Israel para la Ayuda Humanitaria Internacional (IsraAID)</v>
      </c>
      <c r="DV175" t="str">
        <v>Foro de la Sociedad Civil en Salud (ForoSalud)</v>
      </c>
      <c r="DW175" t="str">
        <v>Foro Salud Callao</v>
      </c>
      <c r="DX175" t="str">
        <v>Fraternidade Sem Fronteiras</v>
      </c>
      <c r="DY175" t="str">
        <v>Fundación “Project Hope of Colombia”</v>
      </c>
      <c r="DZ175" t="str">
        <v>Fundación Alas de Colibrí</v>
      </c>
      <c r="EA175" t="str">
        <v>Fundación Americares</v>
      </c>
      <c r="EB175" t="str">
        <v>Fundación AVSI</v>
      </c>
      <c r="EC175" t="str">
        <v>Fundación Baylor Colombia</v>
      </c>
      <c r="ED175" t="str">
        <v>Fundación Casa de Refugio Matilde</v>
      </c>
      <c r="EE175" t="str">
        <v>Fundación Colonia de Venezuela en República Dominicana (FUNCOVERD)</v>
      </c>
      <c r="EF175" t="str">
        <v>Fundación Comisión Católica Argentina de Migraciones (FCCAM)</v>
      </c>
      <c r="EG175" t="str">
        <v>Fundación CRISFE</v>
      </c>
      <c r="EH175" t="str">
        <v>Fundación de Ayuda Social de Las Iglesias Cristianas</v>
      </c>
      <c r="EI175" t="str">
        <v>Fundación de Ayuda Social de las Iglesias Cristianas (FASIC)</v>
      </c>
      <c r="EJ175" t="str">
        <v>Fundación de Emigrantes Venezolanos (FEV)</v>
      </c>
      <c r="EK175" t="str">
        <v>Fundación de las Americas (FUDELA)</v>
      </c>
      <c r="EL175" t="str">
        <v>Fundación Educativa Rada</v>
      </c>
      <c r="EM175" t="str">
        <v>Fundación Equidad</v>
      </c>
      <c r="EN175" t="str">
        <v>Fundación Halü Bienestar Humano (HALU)</v>
      </c>
      <c r="EO175" t="str">
        <v>Fundación Huésped</v>
      </c>
      <c r="EP175" t="str">
        <v>Fundación Human Rights Caribbean (HRC)</v>
      </c>
      <c r="EQ175" t="str">
        <v>Fundación Las Golondrinas</v>
      </c>
      <c r="ER175" t="str">
        <v>Fundación Manos Abiertas</v>
      </c>
      <c r="ES175" t="str">
        <v>Fundación Mi Sangre</v>
      </c>
      <c r="ET175" t="str">
        <v>Fundación Nuestros Jóvenes</v>
      </c>
      <c r="EU175" t="str">
        <v>Fundacion pa Hende Muhe den Dificultad (FHMD)</v>
      </c>
      <c r="EV175" t="str">
        <v>Fundación Pan de Vida</v>
      </c>
      <c r="EW175" t="str">
        <v>Fundación Panamericana de Desarrollo</v>
      </c>
      <c r="EX175" t="str">
        <v>Fundación Panamericana para el Desarrollo (FUPAD)</v>
      </c>
      <c r="EY175" t="str">
        <v>Fundación para Asistencia a las Víctimas</v>
      </c>
      <c r="EZ175" t="str">
        <v>Fundación para la Integración y el Desarrollo de América Latina (FIDAL)</v>
      </c>
      <c r="FA175" t="str">
        <v>Fundación Salú pa Tur</v>
      </c>
      <c r="FB175" t="str">
        <v>Fundación Scalabrini Bolivia</v>
      </c>
      <c r="FC175" t="str">
        <v>Fundacion Scalabrini Chile</v>
      </c>
      <c r="FD175" t="str">
        <v>Fundación SES</v>
      </c>
      <c r="FE175" t="str">
        <v>Fundación Solidaria Trabajo para un Hermano</v>
      </c>
      <c r="FF175" t="str">
        <v>Fundación Stima</v>
      </c>
      <c r="FG175" t="str">
        <v>Fundación Takuna</v>
      </c>
      <c r="FH175" t="str">
        <v>Fundación Tarabita</v>
      </c>
      <c r="FI175" t="str">
        <v>Fundación Venex Curacao</v>
      </c>
      <c r="FJ175" t="str">
        <v>Globalizate Radio</v>
      </c>
      <c r="FK175" t="str">
        <v>GOAL</v>
      </c>
      <c r="FL175" t="str">
        <v>Heartland Alliance International (HAI)</v>
      </c>
      <c r="FM175" t="str">
        <v>HELVETAS Swiss Intercooperation</v>
      </c>
      <c r="FN175" t="str">
        <v>Hermanos Salesianas</v>
      </c>
      <c r="FO175" t="str">
        <v>HIAS</v>
      </c>
      <c r="FP175" t="str">
        <v>Hogar de Cristo</v>
      </c>
      <c r="FQ175" t="str">
        <v>Hogar de Nazareth</v>
      </c>
      <c r="FR175" t="str">
        <v>Human Rights Defence Curaçao</v>
      </c>
      <c r="FS175" t="str">
        <v>Humanity &amp; Inclusion</v>
      </c>
      <c r="FT175" t="str">
        <v>Humans Analytic</v>
      </c>
      <c r="FU175" t="str">
        <v>IEB - Instituto Internacional de Educação do Brasil</v>
      </c>
      <c r="FV175" t="str">
        <v>iMMAP</v>
      </c>
      <c r="FW175" t="str">
        <v>IMPACT Initiatives (REACH)</v>
      </c>
      <c r="FX175" t="str">
        <v>Institute of Natural and Cultural Heritage (IPANC)</v>
      </c>
      <c r="FY175" t="str">
        <v>Instituto de Democracia y Derechos Humanos</v>
      </c>
      <c r="FZ175" t="str">
        <v>Instituto de maná</v>
      </c>
      <c r="GA175" t="str">
        <v>Instituto de Promoción del Desarrollo Solidario</v>
      </c>
      <c r="GB175" t="str">
        <v>Instituto Dominicano de Desarrollo Integral</v>
      </c>
      <c r="GC175" t="str">
        <v>Instituto Félix Guattari</v>
      </c>
      <c r="GD175" t="str">
        <v>Instituto Nice</v>
      </c>
      <c r="GE175" t="str">
        <v>Instituto para las Migraciones y Derechos Humanos (IMDH)</v>
      </c>
      <c r="GF175" t="str">
        <v>Instituto Pirilampos - Grupo de visitas y acciones voluntarias en Roraima</v>
      </c>
      <c r="GG175" t="str">
        <v>INTERSOS</v>
      </c>
      <c r="GH175" t="str">
        <v>IPANC</v>
      </c>
      <c r="GI175" t="str">
        <v>Kimirina Coorporation</v>
      </c>
      <c r="GJ175" t="str">
        <v>La Bolsa del Samaritano</v>
      </c>
      <c r="GK175" t="str">
        <v>Lutheran World Relief</v>
      </c>
      <c r="GL175" t="str">
        <v>Malteser International</v>
      </c>
      <c r="GM175" t="str">
        <v>Más Igualdad Perú</v>
      </c>
      <c r="GN175" t="str">
        <v>MedGlobal</v>
      </c>
      <c r="GO175" t="str">
        <v>Medical Teams International</v>
      </c>
      <c r="GP175" t="str">
        <v>Médicos del Mundo</v>
      </c>
      <c r="GQ175" t="str">
        <v>Mercy Corps</v>
      </c>
      <c r="GR175" t="str">
        <v>Migrantes, Refugiados y Argentinos Emprendedores Sociales (MIRARES)</v>
      </c>
      <c r="GS175" t="str">
        <v>Mision Scalabriniana - Ecuador</v>
      </c>
      <c r="GT175" t="str">
        <v>Missão Paz</v>
      </c>
      <c r="GU175" t="str">
        <v>Movimiento de Mujeres de El Oro</v>
      </c>
      <c r="GV175" t="str">
        <v>Movimiento LGBT+ Brasil</v>
      </c>
      <c r="GW175" t="str">
        <v>Museu A CASA</v>
      </c>
      <c r="GX175" t="str">
        <v>Nueva organización</v>
      </c>
      <c r="GY175" t="str">
        <v>Oficina de la Coordinadora Residente UN</v>
      </c>
      <c r="GZ175" t="str">
        <v>Oficina de las Naciones Unidas de Servicios para Proyectos (UNOPS)</v>
      </c>
      <c r="HA175" t="str">
        <v>Oficina de Naciones Unidas contra la Droga y el Delito (ONUDD)</v>
      </c>
      <c r="HB175" t="str">
        <v>Oficina de Naciones Unidas para la Coordinación de Asuntos Humanitarios</v>
      </c>
      <c r="HC175" t="str">
        <v>Oficina del Alto Comisionado de las Naciones Unidas para los Derechos Humanos (ACNUDH)</v>
      </c>
      <c r="HD175" t="str">
        <v>ONU voluntarios</v>
      </c>
      <c r="HE175" t="str">
        <v>Opportunity International/AGAPE</v>
      </c>
      <c r="HF175" t="str">
        <v>Organización de Estados Iberoamericanos para la Educación, la Ciencia y la Cultura (OEI)</v>
      </c>
      <c r="HG175" t="str">
        <v>Organización de las Naciones Unidas para la Alimentación y la Agricultura (FAO)</v>
      </c>
      <c r="HH175" t="str">
        <v>Organización de las Naciones Unidas para la Educación, la Ciencia y la Cultura (UNESCO)</v>
      </c>
      <c r="HI175" t="str">
        <v>Organización Fuerza Internacional de Capellanía DDHH y DIH OFICA ICC</v>
      </c>
      <c r="HJ175" t="str">
        <v>Organización Internacional del Trabajo (OIT)</v>
      </c>
      <c r="HK175" t="str">
        <v>Organización Internacional para las Migraciones (OIM)</v>
      </c>
      <c r="HL175" t="str">
        <v>Organización Panamericana de la Salud/Organización Mundial de la Salud (OPS/OMS)</v>
      </c>
      <c r="HM175" t="str">
        <v>OXFAM</v>
      </c>
      <c r="HN175" t="str">
        <v>Parroquia Eclesiástica San Francisco</v>
      </c>
      <c r="HO175" t="str">
        <v>Parroquia Ntra Sra Asunción y Madre de los Migrantes</v>
      </c>
      <c r="HP175" t="str">
        <v>Pastoral de Movilidad Humana - Conferencia Episcopal Peruana</v>
      </c>
      <c r="HQ175" t="str">
        <v>Pastoral Social Cáritas</v>
      </c>
      <c r="HR175" t="str">
        <v>Patronato de Amparo Social de Tulcán</v>
      </c>
      <c r="HS175" t="str">
        <v>Peace for Development</v>
      </c>
      <c r="HT175" t="str">
        <v>Plan Internacional</v>
      </c>
      <c r="HU175" t="str">
        <v>Première Urgence Internationale</v>
      </c>
      <c r="HV175" t="str">
        <v>PROBONO Colombia</v>
      </c>
      <c r="HW175" t="str">
        <v>Progetto mondo mlal</v>
      </c>
      <c r="HX175" t="str">
        <v>Programa Conjunto de las Naciones Unidas sobre el VIH/SIDA (ONUSIDA)</v>
      </c>
      <c r="HY175" t="str">
        <v>Programa de las Naciones Unidas para el Desarrollo (PNUD)</v>
      </c>
      <c r="HZ175" t="str">
        <v>Programa de las Naciones Unidas para los Asentamientos Humanos (UN Habitat)</v>
      </c>
      <c r="IA175" t="str">
        <v>Programa de Soporte a la autoayuda de personas seropositivas</v>
      </c>
      <c r="IB175" t="str">
        <v>Programa Mundial de Alimentos (PMA)</v>
      </c>
      <c r="IC175" t="str">
        <v>Purik Huasi</v>
      </c>
      <c r="ID175" t="str">
        <v>Red con Migrantes y Refugiados</v>
      </c>
      <c r="IE175" t="str">
        <v>Red de Investigaciones Orientadas a la Solución de Problemas en Derechos Humanos</v>
      </c>
      <c r="IF175" t="str">
        <v>Red Internacional de Migración Scalabrini</v>
      </c>
      <c r="IG175" t="str">
        <v>Red Latinoamericana de Organizaciones no Gubernamentales de Personas con Discapacidad y sus Familias (RIADIS)</v>
      </c>
      <c r="IH175" t="str">
        <v>Red regioanal LGTBI+</v>
      </c>
      <c r="II175" t="str">
        <v>Renacer</v>
      </c>
      <c r="IJ175" t="str">
        <v>RET Internacional</v>
      </c>
      <c r="IK175" t="str">
        <v>Save the Children (SCI)</v>
      </c>
      <c r="IL175" t="str">
        <v>Sección Peruana de Amnistía Internacional</v>
      </c>
      <c r="IM175" t="str">
        <v>Semillas para la Democracia</v>
      </c>
      <c r="IN175" t="str">
        <v>Servicio Ecuménico para la Dignidad Humana</v>
      </c>
      <c r="IO175" t="str">
        <v>Servicio Jesuita a Migrantes (SJM)</v>
      </c>
      <c r="IP175" t="str">
        <v>Servicio Jesuita a Migrantes y Refugiados (SJMR)</v>
      </c>
      <c r="IQ175" t="str">
        <v>Servicio Jesuita a Refugiados (SJR)</v>
      </c>
      <c r="IR175" t="str">
        <v>Servicio Pastoral de Migrantes Nacional</v>
      </c>
      <c r="IS175" t="str">
        <v>Serviço Pastoral dos Migrantes do Nordeste</v>
      </c>
      <c r="IT175" t="str">
        <v>Sesame Workshop</v>
      </c>
      <c r="IU175" t="str">
        <v>Sociedad Bolivariana de Curaçao</v>
      </c>
      <c r="IV175" t="str">
        <v>Solidarites International/Premiere Urgence Internationale (Consorcio de SI y PUI)</v>
      </c>
      <c r="IW175" t="str">
        <v>Sparkassenstiftung für internationale Kooperation</v>
      </c>
      <c r="IX175" t="str">
        <v>Stichting Slachtofferhulp Curaçao</v>
      </c>
      <c r="IY175" t="str">
        <v>Swisscontact</v>
      </c>
      <c r="IZ175" t="str">
        <v>Tearfund</v>
      </c>
      <c r="JA175" t="str">
        <v>TECHO</v>
      </c>
      <c r="JB175" t="str">
        <v>Terre des Hommes Italy</v>
      </c>
      <c r="JC175" t="str">
        <v>Terre des Hommes Lausanne</v>
      </c>
      <c r="JD175" t="str">
        <v>Terre des Hommes Suisse</v>
      </c>
      <c r="JE175" t="str">
        <v>Universidad Católica del Uruguay (UCU)</v>
      </c>
      <c r="JF175" t="str">
        <v>Universidad de Buenos Aires (UBA)</v>
      </c>
      <c r="JG175" t="str">
        <v>UruVene</v>
      </c>
      <c r="JH175" t="str">
        <v>VenAruba Solidaria</v>
      </c>
      <c r="JI175" t="str">
        <v>VenEuropa</v>
      </c>
      <c r="JJ175" t="str">
        <v>Venezolanos en San Cristóbal</v>
      </c>
      <c r="JK175" t="str">
        <v>Vicaría de Pastoral Social Caritas</v>
      </c>
      <c r="JL175" t="str">
        <v>Vicariato apostólico de Esmeraldas – Nación de Paz (VAE)</v>
      </c>
      <c r="JM175" t="str">
        <v>Visión Mundial</v>
      </c>
      <c r="JN175" t="str">
        <v>War Child</v>
      </c>
      <c r="JO175" t="str">
        <v>We World GVC</v>
      </c>
      <c r="JP175" t="str">
        <v>World Council of Credit Unions</v>
      </c>
      <c r="JQ175" t="str">
        <v>ZOA</v>
      </c>
    </row>
    <row r="176" spans="1:277" x14ac:dyDescent="0.3">
      <c r="A176" s="37" t="s">
        <v>814</v>
      </c>
      <c r="B176" s="37" t="s">
        <v>815</v>
      </c>
      <c r="C176" s="37" t="s">
        <v>815</v>
      </c>
      <c r="D176" s="37"/>
      <c r="E176" s="37" t="s">
        <v>815</v>
      </c>
      <c r="F176" s="46" t="b">
        <v>0</v>
      </c>
      <c r="G176" s="46" t="s">
        <v>2167</v>
      </c>
      <c r="I176" t="str" cm="1">
        <f t="array" ref="I176:JQ176">TRANSPOSE(_xlfn._xlws.SORT(_xlfn._xlws.FILTER(Table3[Nombre],ISNUMBER(SEARCH(' Activity Sheet'!C177,Table3[Nombre])),"Not found"),,1))</f>
        <v>100% Diversidad y Derechos</v>
      </c>
      <c r="J176" t="str">
        <v>ABV - Asociación del Bien con la Vida</v>
      </c>
      <c r="K176" t="str">
        <v>ACAPS</v>
      </c>
      <c r="L176" t="str">
        <v>Acción contra el Hambre</v>
      </c>
      <c r="M176" t="str">
        <v>ACT Alianza</v>
      </c>
      <c r="N176" t="str">
        <v>ACTED</v>
      </c>
      <c r="O176" t="str">
        <v>Agencia Adventista de Desarollo y Recursos Asistenciales (ADRA)</v>
      </c>
      <c r="P176" t="str">
        <v>Agencia de Cooperación Alemana para el Desarrollo GIZ</v>
      </c>
      <c r="Q176" t="str">
        <v>AID FOR AIDS</v>
      </c>
      <c r="R176" t="str">
        <v>AIDS Healthcare Foundation</v>
      </c>
      <c r="S176" t="str">
        <v>Aldeas Infantiles SOS</v>
      </c>
      <c r="T176" t="str">
        <v>Alianza por la Solidaridad</v>
      </c>
      <c r="U176" t="str">
        <v>Alianza por Venezuela</v>
      </c>
      <c r="V176" t="str">
        <v>Alto Comisionado de las Naciones Unidas para los Refugiados (ACNUR)</v>
      </c>
      <c r="W176" t="str">
        <v>Asociación Aves</v>
      </c>
      <c r="X176" t="str">
        <v>Asociación Caritativa y Cultural Amigos do Noivo</v>
      </c>
      <c r="Y176" t="str">
        <v>Asociación Churún Merú</v>
      </c>
      <c r="Z176" t="str">
        <v>Asociación Civil de Chamos Venezolanos</v>
      </c>
      <c r="AA176" t="str">
        <v>Asociación Civil El Paso</v>
      </c>
      <c r="AB176" t="str">
        <v>Asociación Civil Venezolana en Paraguay</v>
      </c>
      <c r="AC176" t="str">
        <v>Asociación Construyendo Caminos de Esperanza Frente a la Injusticia, el Rechazo y el Olvido (CCEFIRO)</v>
      </c>
      <c r="AD176" t="str">
        <v>Asociación de Apoyo al Desarrollo - APOYAR</v>
      </c>
      <c r="AE176" t="str">
        <v>Asociacion de Jubilados y Pensionados Venezolanos en Argentina</v>
      </c>
      <c r="AF176" t="str">
        <v>Asociación de Psicólogos Venezolanos en Argentina</v>
      </c>
      <c r="AG176" t="str">
        <v>Asociación de venezolanos en la República argentina (ASOVEN)</v>
      </c>
      <c r="AH176" t="str">
        <v>Asociación educativa y caritativa Vale da Benção (AEBVB)</v>
      </c>
      <c r="AI176" t="str">
        <v>Asociación Idas y Vueltas</v>
      </c>
      <c r="AJ176" t="str">
        <v>Asociación ILLARI-AMANECER</v>
      </c>
      <c r="AK176" t="str">
        <v>Asociación Inmigrante Feliz</v>
      </c>
      <c r="AL176" t="str">
        <v>Asociación Manos Veneguayas</v>
      </c>
      <c r="AM176" t="str">
        <v>AsociacIón Misioneros de San Carlos Scalabrinianos</v>
      </c>
      <c r="AN176" t="str">
        <v>Asociación Mutual Israelita Argentina</v>
      </c>
      <c r="AO176" t="str">
        <v>Asociación Profamilia</v>
      </c>
      <c r="AP176" t="str">
        <v>Asociación Quinta Ola</v>
      </c>
      <c r="AQ176" t="str">
        <v>Asociación Solidaridad y Acción</v>
      </c>
      <c r="AR176" t="str">
        <v>Asociación Venezolana en Chile</v>
      </c>
      <c r="AS176" t="str">
        <v>Associação Hermanitos</v>
      </c>
      <c r="AT176" t="str">
        <v>Ayuda en Acción</v>
      </c>
      <c r="AU176" t="str">
        <v>Bethany Christian Services</v>
      </c>
      <c r="AV176" t="str">
        <v>Blumont</v>
      </c>
      <c r="AW176" t="str">
        <v>Capellanía de migrantes venezolanos de la diócesis de Lurín</v>
      </c>
      <c r="AX176" t="str">
        <v>CARE</v>
      </c>
      <c r="AY176" t="str">
        <v>Cáritas Alemania</v>
      </c>
      <c r="AZ176" t="str">
        <v>Cáritas Aruba</v>
      </c>
      <c r="BA176" t="str">
        <v>Cáritas Bolivia</v>
      </c>
      <c r="BB176" t="str">
        <v>Cáritas Brasil</v>
      </c>
      <c r="BC176" t="str">
        <v>Caritas Ecuador</v>
      </c>
      <c r="BD176" t="str">
        <v>Caritas Manaus</v>
      </c>
      <c r="BE176" t="str">
        <v>Caritas Parana</v>
      </c>
      <c r="BF176" t="str">
        <v>Cáritas Perú</v>
      </c>
      <c r="BG176" t="str">
        <v>Cáritas Rio de Janeiro</v>
      </c>
      <c r="BH176" t="str">
        <v>Cáritas São Paulo</v>
      </c>
      <c r="BI176" t="str">
        <v>Cáritas Suiza</v>
      </c>
      <c r="BJ176" t="str">
        <v>Cáritas Willemstad</v>
      </c>
      <c r="BK176" t="str">
        <v>Casa Cemisol</v>
      </c>
      <c r="BL176" t="str">
        <v>Casa Hogar San José</v>
      </c>
      <c r="BM176" t="str">
        <v>Casa Violeta</v>
      </c>
      <c r="BN176" t="str">
        <v>Centro de Atencion alMigrante (CAM)</v>
      </c>
      <c r="BO176" t="str">
        <v>Centro de Atencion Psicosocial (CAPS)</v>
      </c>
      <c r="BP176" t="str">
        <v>Centro de Defensa de los Derechos Humanos de Guarulhos (CCDH)</v>
      </c>
      <c r="BQ176" t="str">
        <v>Centro de Desarrollo y Autogestión</v>
      </c>
      <c r="BR176" t="str">
        <v>Centro de Estudios y Programas Integrados para el Desarrollo Sostenible (CIEDS)</v>
      </c>
      <c r="BS176" t="str">
        <v>Centro de Estudios y Solidaridad con América Latina (CESAL)</v>
      </c>
      <c r="BT176" t="str">
        <v>Centro de Migración y Derechos Humanos de la Diócesis de Roraima</v>
      </c>
      <c r="BU176" t="str">
        <v>Centro Familiar Familias Sin Fronteras – Fundación Familia Sin Fronteras</v>
      </c>
      <c r="BV176" t="str">
        <v>CESVI-Cooperazione e Sviluppo</v>
      </c>
      <c r="BW176" t="str">
        <v>ChildFund Internacional</v>
      </c>
      <c r="BX176" t="str">
        <v>CHS Alternativo</v>
      </c>
      <c r="BY176" t="str">
        <v>CIR - Conselho Indígena de Roraima</v>
      </c>
      <c r="BZ176" t="str">
        <v>Coletivo MOSAICO - Asociación del Movimiento Social, Ambiental, Interactivo, Cultural y Organizacional</v>
      </c>
      <c r="CA176" t="str">
        <v>COLVENZ</v>
      </c>
      <c r="CB176" t="str">
        <v>Comisión Argentina para Refugiados y Migrantes (CAREF)</v>
      </c>
      <c r="CC176" t="str">
        <v>Comité Internacional de la Cruz Roja</v>
      </c>
      <c r="CD176" t="str">
        <v>Comité Internacional de Rescate (IRC)</v>
      </c>
      <c r="CE176" t="str">
        <v>Comité Internacional para el Desarrollo de los Pueblos (CISP)</v>
      </c>
      <c r="CF176" t="str">
        <v>Comite permanente por la defensa de los derechos humanos (CDH)</v>
      </c>
      <c r="CG176" t="str">
        <v>Compasión internacional</v>
      </c>
      <c r="CH176" t="str">
        <v>Compassiva</v>
      </c>
      <c r="CI176" t="str">
        <v>Conozco mis derechos</v>
      </c>
      <c r="CJ176" t="str">
        <v>ConQuito</v>
      </c>
      <c r="CK176" t="str">
        <v>Consejo Danés para los Refugiados (DRC)</v>
      </c>
      <c r="CL176" t="str">
        <v>Consejo Interreligioso del Perú - Religiones por la Paz</v>
      </c>
      <c r="CM176" t="str">
        <v>Consejo Noruego para los Refugiados (NRC)</v>
      </c>
      <c r="CN176" t="str">
        <v>Consorcio de Org. Privadas de promoción al desarrollo de la micro y pequeña empresa</v>
      </c>
      <c r="CO176" t="str">
        <v>COOPI - Cooperación Internacional</v>
      </c>
      <c r="CP176" t="str">
        <v>Corporacion Minuto de Dios</v>
      </c>
      <c r="CQ176" t="str">
        <v>Corporación Opción Legal</v>
      </c>
      <c r="CR176" t="str">
        <v>Corporación para el Desarrollo de Emprendimiento y la Innovación Social</v>
      </c>
      <c r="CS176" t="str">
        <v>Cruz Roja Argentina</v>
      </c>
      <c r="CT176" t="str">
        <v>Cruz Roja Colombia</v>
      </c>
      <c r="CU176" t="str">
        <v>Cruz Roja Ecuador</v>
      </c>
      <c r="CV176" t="str">
        <v>Cruz Roja Española</v>
      </c>
      <c r="CW176" t="str">
        <v>Cruz Roja Panamá</v>
      </c>
      <c r="CX176" t="str">
        <v>Cruz Roja Paraguay</v>
      </c>
      <c r="CY176" t="str">
        <v>Cruz Roja Perú</v>
      </c>
      <c r="CZ176" t="str">
        <v>Cruz Roja Uruguay</v>
      </c>
      <c r="DA176" t="str">
        <v>Cuso Internacional</v>
      </c>
      <c r="DB176" t="str">
        <v>DCF (Danielle’s Children Fund)</v>
      </c>
      <c r="DC176" t="str">
        <v>Desarrollo Cooperativo Agrícola Internacional / Voluntarios en Asistencia Cooperativa en el Extranjero</v>
      </c>
      <c r="DD176" t="str">
        <v>Diakonie Katastrophenhilfe</v>
      </c>
      <c r="DE176" t="str">
        <v>Diálogo Diverso</v>
      </c>
      <c r="DF176" t="str">
        <v>Diáspora Venezolana en República Dominicana</v>
      </c>
      <c r="DG176" t="str">
        <v>Duendes y Ángeles Vinotinto República Dominicana</v>
      </c>
      <c r="DH176" t="str">
        <v>Embajadores internacionales de Canarinhos da Amazonia por la paz</v>
      </c>
      <c r="DI176" t="str">
        <v>Encuentros SJS (Servicio Jesuita de la Solidaridad)</v>
      </c>
      <c r="DJ176" t="str">
        <v>Ending Violence Against Migrants</v>
      </c>
      <c r="DK176" t="str">
        <v>Entidad de las Naciones Unidas para la Igualdad de Género y el Empoderamiento de las Mujeres</v>
      </c>
      <c r="DL176" t="str">
        <v>Famia Planea</v>
      </c>
      <c r="DM176" t="str">
        <v>Family Planning Association of Trinidad and Tobago</v>
      </c>
      <c r="DN176" t="str">
        <v>Federación de Mujeres de Sucumbíos</v>
      </c>
      <c r="DO176" t="str">
        <v>Federación Internacional de la Cruz Roja (FIRC)</v>
      </c>
      <c r="DP176" t="str">
        <v>Federación internacional humanitaria</v>
      </c>
      <c r="DQ176" t="str">
        <v>Federación Luterana Mundial</v>
      </c>
      <c r="DR176" t="str">
        <v>Fondo de las Naciones Unidas para la Infancia (UNICEF)</v>
      </c>
      <c r="DS176" t="str">
        <v>Fondo de Población de las Naciones Unidas (UNFPA)</v>
      </c>
      <c r="DT176" t="str">
        <v>Fondo Ecuatoriano Populorum Progressio</v>
      </c>
      <c r="DU176" t="str">
        <v>Foro de Israel para la Ayuda Humanitaria Internacional (IsraAID)</v>
      </c>
      <c r="DV176" t="str">
        <v>Foro de la Sociedad Civil en Salud (ForoSalud)</v>
      </c>
      <c r="DW176" t="str">
        <v>Foro Salud Callao</v>
      </c>
      <c r="DX176" t="str">
        <v>Fraternidade Sem Fronteiras</v>
      </c>
      <c r="DY176" t="str">
        <v>Fundación “Project Hope of Colombia”</v>
      </c>
      <c r="DZ176" t="str">
        <v>Fundación Alas de Colibrí</v>
      </c>
      <c r="EA176" t="str">
        <v>Fundación Americares</v>
      </c>
      <c r="EB176" t="str">
        <v>Fundación AVSI</v>
      </c>
      <c r="EC176" t="str">
        <v>Fundación Baylor Colombia</v>
      </c>
      <c r="ED176" t="str">
        <v>Fundación Casa de Refugio Matilde</v>
      </c>
      <c r="EE176" t="str">
        <v>Fundación Colonia de Venezuela en República Dominicana (FUNCOVERD)</v>
      </c>
      <c r="EF176" t="str">
        <v>Fundación Comisión Católica Argentina de Migraciones (FCCAM)</v>
      </c>
      <c r="EG176" t="str">
        <v>Fundación CRISFE</v>
      </c>
      <c r="EH176" t="str">
        <v>Fundación de Ayuda Social de Las Iglesias Cristianas</v>
      </c>
      <c r="EI176" t="str">
        <v>Fundación de Ayuda Social de las Iglesias Cristianas (FASIC)</v>
      </c>
      <c r="EJ176" t="str">
        <v>Fundación de Emigrantes Venezolanos (FEV)</v>
      </c>
      <c r="EK176" t="str">
        <v>Fundación de las Americas (FUDELA)</v>
      </c>
      <c r="EL176" t="str">
        <v>Fundación Educativa Rada</v>
      </c>
      <c r="EM176" t="str">
        <v>Fundación Equidad</v>
      </c>
      <c r="EN176" t="str">
        <v>Fundación Halü Bienestar Humano (HALU)</v>
      </c>
      <c r="EO176" t="str">
        <v>Fundación Huésped</v>
      </c>
      <c r="EP176" t="str">
        <v>Fundación Human Rights Caribbean (HRC)</v>
      </c>
      <c r="EQ176" t="str">
        <v>Fundación Las Golondrinas</v>
      </c>
      <c r="ER176" t="str">
        <v>Fundación Manos Abiertas</v>
      </c>
      <c r="ES176" t="str">
        <v>Fundación Mi Sangre</v>
      </c>
      <c r="ET176" t="str">
        <v>Fundación Nuestros Jóvenes</v>
      </c>
      <c r="EU176" t="str">
        <v>Fundacion pa Hende Muhe den Dificultad (FHMD)</v>
      </c>
      <c r="EV176" t="str">
        <v>Fundación Pan de Vida</v>
      </c>
      <c r="EW176" t="str">
        <v>Fundación Panamericana de Desarrollo</v>
      </c>
      <c r="EX176" t="str">
        <v>Fundación Panamericana para el Desarrollo (FUPAD)</v>
      </c>
      <c r="EY176" t="str">
        <v>Fundación para Asistencia a las Víctimas</v>
      </c>
      <c r="EZ176" t="str">
        <v>Fundación para la Integración y el Desarrollo de América Latina (FIDAL)</v>
      </c>
      <c r="FA176" t="str">
        <v>Fundación Salú pa Tur</v>
      </c>
      <c r="FB176" t="str">
        <v>Fundación Scalabrini Bolivia</v>
      </c>
      <c r="FC176" t="str">
        <v>Fundacion Scalabrini Chile</v>
      </c>
      <c r="FD176" t="str">
        <v>Fundación SES</v>
      </c>
      <c r="FE176" t="str">
        <v>Fundación Solidaria Trabajo para un Hermano</v>
      </c>
      <c r="FF176" t="str">
        <v>Fundación Stima</v>
      </c>
      <c r="FG176" t="str">
        <v>Fundación Takuna</v>
      </c>
      <c r="FH176" t="str">
        <v>Fundación Tarabita</v>
      </c>
      <c r="FI176" t="str">
        <v>Fundación Venex Curacao</v>
      </c>
      <c r="FJ176" t="str">
        <v>Globalizate Radio</v>
      </c>
      <c r="FK176" t="str">
        <v>GOAL</v>
      </c>
      <c r="FL176" t="str">
        <v>Heartland Alliance International (HAI)</v>
      </c>
      <c r="FM176" t="str">
        <v>HELVETAS Swiss Intercooperation</v>
      </c>
      <c r="FN176" t="str">
        <v>Hermanos Salesianas</v>
      </c>
      <c r="FO176" t="str">
        <v>HIAS</v>
      </c>
      <c r="FP176" t="str">
        <v>Hogar de Cristo</v>
      </c>
      <c r="FQ176" t="str">
        <v>Hogar de Nazareth</v>
      </c>
      <c r="FR176" t="str">
        <v>Human Rights Defence Curaçao</v>
      </c>
      <c r="FS176" t="str">
        <v>Humanity &amp; Inclusion</v>
      </c>
      <c r="FT176" t="str">
        <v>Humans Analytic</v>
      </c>
      <c r="FU176" t="str">
        <v>IEB - Instituto Internacional de Educação do Brasil</v>
      </c>
      <c r="FV176" t="str">
        <v>iMMAP</v>
      </c>
      <c r="FW176" t="str">
        <v>IMPACT Initiatives (REACH)</v>
      </c>
      <c r="FX176" t="str">
        <v>Institute of Natural and Cultural Heritage (IPANC)</v>
      </c>
      <c r="FY176" t="str">
        <v>Instituto de Democracia y Derechos Humanos</v>
      </c>
      <c r="FZ176" t="str">
        <v>Instituto de maná</v>
      </c>
      <c r="GA176" t="str">
        <v>Instituto de Promoción del Desarrollo Solidario</v>
      </c>
      <c r="GB176" t="str">
        <v>Instituto Dominicano de Desarrollo Integral</v>
      </c>
      <c r="GC176" t="str">
        <v>Instituto Félix Guattari</v>
      </c>
      <c r="GD176" t="str">
        <v>Instituto Nice</v>
      </c>
      <c r="GE176" t="str">
        <v>Instituto para las Migraciones y Derechos Humanos (IMDH)</v>
      </c>
      <c r="GF176" t="str">
        <v>Instituto Pirilampos - Grupo de visitas y acciones voluntarias en Roraima</v>
      </c>
      <c r="GG176" t="str">
        <v>INTERSOS</v>
      </c>
      <c r="GH176" t="str">
        <v>IPANC</v>
      </c>
      <c r="GI176" t="str">
        <v>Kimirina Coorporation</v>
      </c>
      <c r="GJ176" t="str">
        <v>La Bolsa del Samaritano</v>
      </c>
      <c r="GK176" t="str">
        <v>Lutheran World Relief</v>
      </c>
      <c r="GL176" t="str">
        <v>Malteser International</v>
      </c>
      <c r="GM176" t="str">
        <v>Más Igualdad Perú</v>
      </c>
      <c r="GN176" t="str">
        <v>MedGlobal</v>
      </c>
      <c r="GO176" t="str">
        <v>Medical Teams International</v>
      </c>
      <c r="GP176" t="str">
        <v>Médicos del Mundo</v>
      </c>
      <c r="GQ176" t="str">
        <v>Mercy Corps</v>
      </c>
      <c r="GR176" t="str">
        <v>Migrantes, Refugiados y Argentinos Emprendedores Sociales (MIRARES)</v>
      </c>
      <c r="GS176" t="str">
        <v>Mision Scalabriniana - Ecuador</v>
      </c>
      <c r="GT176" t="str">
        <v>Missão Paz</v>
      </c>
      <c r="GU176" t="str">
        <v>Movimiento de Mujeres de El Oro</v>
      </c>
      <c r="GV176" t="str">
        <v>Movimiento LGBT+ Brasil</v>
      </c>
      <c r="GW176" t="str">
        <v>Museu A CASA</v>
      </c>
      <c r="GX176" t="str">
        <v>Nueva organización</v>
      </c>
      <c r="GY176" t="str">
        <v>Oficina de la Coordinadora Residente UN</v>
      </c>
      <c r="GZ176" t="str">
        <v>Oficina de las Naciones Unidas de Servicios para Proyectos (UNOPS)</v>
      </c>
      <c r="HA176" t="str">
        <v>Oficina de Naciones Unidas contra la Droga y el Delito (ONUDD)</v>
      </c>
      <c r="HB176" t="str">
        <v>Oficina de Naciones Unidas para la Coordinación de Asuntos Humanitarios</v>
      </c>
      <c r="HC176" t="str">
        <v>Oficina del Alto Comisionado de las Naciones Unidas para los Derechos Humanos (ACNUDH)</v>
      </c>
      <c r="HD176" t="str">
        <v>ONU voluntarios</v>
      </c>
      <c r="HE176" t="str">
        <v>Opportunity International/AGAPE</v>
      </c>
      <c r="HF176" t="str">
        <v>Organización de Estados Iberoamericanos para la Educación, la Ciencia y la Cultura (OEI)</v>
      </c>
      <c r="HG176" t="str">
        <v>Organización de las Naciones Unidas para la Alimentación y la Agricultura (FAO)</v>
      </c>
      <c r="HH176" t="str">
        <v>Organización de las Naciones Unidas para la Educación, la Ciencia y la Cultura (UNESCO)</v>
      </c>
      <c r="HI176" t="str">
        <v>Organización Fuerza Internacional de Capellanía DDHH y DIH OFICA ICC</v>
      </c>
      <c r="HJ176" t="str">
        <v>Organización Internacional del Trabajo (OIT)</v>
      </c>
      <c r="HK176" t="str">
        <v>Organización Internacional para las Migraciones (OIM)</v>
      </c>
      <c r="HL176" t="str">
        <v>Organización Panamericana de la Salud/Organización Mundial de la Salud (OPS/OMS)</v>
      </c>
      <c r="HM176" t="str">
        <v>OXFAM</v>
      </c>
      <c r="HN176" t="str">
        <v>Parroquia Eclesiástica San Francisco</v>
      </c>
      <c r="HO176" t="str">
        <v>Parroquia Ntra Sra Asunción y Madre de los Migrantes</v>
      </c>
      <c r="HP176" t="str">
        <v>Pastoral de Movilidad Humana - Conferencia Episcopal Peruana</v>
      </c>
      <c r="HQ176" t="str">
        <v>Pastoral Social Cáritas</v>
      </c>
      <c r="HR176" t="str">
        <v>Patronato de Amparo Social de Tulcán</v>
      </c>
      <c r="HS176" t="str">
        <v>Peace for Development</v>
      </c>
      <c r="HT176" t="str">
        <v>Plan Internacional</v>
      </c>
      <c r="HU176" t="str">
        <v>Première Urgence Internationale</v>
      </c>
      <c r="HV176" t="str">
        <v>PROBONO Colombia</v>
      </c>
      <c r="HW176" t="str">
        <v>Progetto mondo mlal</v>
      </c>
      <c r="HX176" t="str">
        <v>Programa Conjunto de las Naciones Unidas sobre el VIH/SIDA (ONUSIDA)</v>
      </c>
      <c r="HY176" t="str">
        <v>Programa de las Naciones Unidas para el Desarrollo (PNUD)</v>
      </c>
      <c r="HZ176" t="str">
        <v>Programa de las Naciones Unidas para los Asentamientos Humanos (UN Habitat)</v>
      </c>
      <c r="IA176" t="str">
        <v>Programa de Soporte a la autoayuda de personas seropositivas</v>
      </c>
      <c r="IB176" t="str">
        <v>Programa Mundial de Alimentos (PMA)</v>
      </c>
      <c r="IC176" t="str">
        <v>Purik Huasi</v>
      </c>
      <c r="ID176" t="str">
        <v>Red con Migrantes y Refugiados</v>
      </c>
      <c r="IE176" t="str">
        <v>Red de Investigaciones Orientadas a la Solución de Problemas en Derechos Humanos</v>
      </c>
      <c r="IF176" t="str">
        <v>Red Internacional de Migración Scalabrini</v>
      </c>
      <c r="IG176" t="str">
        <v>Red Latinoamericana de Organizaciones no Gubernamentales de Personas con Discapacidad y sus Familias (RIADIS)</v>
      </c>
      <c r="IH176" t="str">
        <v>Red regioanal LGTBI+</v>
      </c>
      <c r="II176" t="str">
        <v>Renacer</v>
      </c>
      <c r="IJ176" t="str">
        <v>RET Internacional</v>
      </c>
      <c r="IK176" t="str">
        <v>Save the Children (SCI)</v>
      </c>
      <c r="IL176" t="str">
        <v>Sección Peruana de Amnistía Internacional</v>
      </c>
      <c r="IM176" t="str">
        <v>Semillas para la Democracia</v>
      </c>
      <c r="IN176" t="str">
        <v>Servicio Ecuménico para la Dignidad Humana</v>
      </c>
      <c r="IO176" t="str">
        <v>Servicio Jesuita a Migrantes (SJM)</v>
      </c>
      <c r="IP176" t="str">
        <v>Servicio Jesuita a Migrantes y Refugiados (SJMR)</v>
      </c>
      <c r="IQ176" t="str">
        <v>Servicio Jesuita a Refugiados (SJR)</v>
      </c>
      <c r="IR176" t="str">
        <v>Servicio Pastoral de Migrantes Nacional</v>
      </c>
      <c r="IS176" t="str">
        <v>Serviço Pastoral dos Migrantes do Nordeste</v>
      </c>
      <c r="IT176" t="str">
        <v>Sesame Workshop</v>
      </c>
      <c r="IU176" t="str">
        <v>Sociedad Bolivariana de Curaçao</v>
      </c>
      <c r="IV176" t="str">
        <v>Solidarites International/Premiere Urgence Internationale (Consorcio de SI y PUI)</v>
      </c>
      <c r="IW176" t="str">
        <v>Sparkassenstiftung für internationale Kooperation</v>
      </c>
      <c r="IX176" t="str">
        <v>Stichting Slachtofferhulp Curaçao</v>
      </c>
      <c r="IY176" t="str">
        <v>Swisscontact</v>
      </c>
      <c r="IZ176" t="str">
        <v>Tearfund</v>
      </c>
      <c r="JA176" t="str">
        <v>TECHO</v>
      </c>
      <c r="JB176" t="str">
        <v>Terre des Hommes Italy</v>
      </c>
      <c r="JC176" t="str">
        <v>Terre des Hommes Lausanne</v>
      </c>
      <c r="JD176" t="str">
        <v>Terre des Hommes Suisse</v>
      </c>
      <c r="JE176" t="str">
        <v>Universidad Católica del Uruguay (UCU)</v>
      </c>
      <c r="JF176" t="str">
        <v>Universidad de Buenos Aires (UBA)</v>
      </c>
      <c r="JG176" t="str">
        <v>UruVene</v>
      </c>
      <c r="JH176" t="str">
        <v>VenAruba Solidaria</v>
      </c>
      <c r="JI176" t="str">
        <v>VenEuropa</v>
      </c>
      <c r="JJ176" t="str">
        <v>Venezolanos en San Cristóbal</v>
      </c>
      <c r="JK176" t="str">
        <v>Vicaría de Pastoral Social Caritas</v>
      </c>
      <c r="JL176" t="str">
        <v>Vicariato apostólico de Esmeraldas – Nación de Paz (VAE)</v>
      </c>
      <c r="JM176" t="str">
        <v>Visión Mundial</v>
      </c>
      <c r="JN176" t="str">
        <v>War Child</v>
      </c>
      <c r="JO176" t="str">
        <v>We World GVC</v>
      </c>
      <c r="JP176" t="str">
        <v>World Council of Credit Unions</v>
      </c>
      <c r="JQ176" t="str">
        <v>ZOA</v>
      </c>
    </row>
    <row r="177" spans="1:277" x14ac:dyDescent="0.3">
      <c r="A177" s="37" t="s">
        <v>684</v>
      </c>
      <c r="B177" s="37" t="s">
        <v>685</v>
      </c>
      <c r="C177" s="37" t="s">
        <v>685</v>
      </c>
      <c r="D177" s="37"/>
      <c r="E177" s="37" t="s">
        <v>685</v>
      </c>
      <c r="F177" s="46" t="b">
        <v>0</v>
      </c>
      <c r="G177" s="46" t="s">
        <v>2167</v>
      </c>
      <c r="I177" t="str" cm="1">
        <f t="array" ref="I177:JQ177">TRANSPOSE(_xlfn._xlws.SORT(_xlfn._xlws.FILTER(Table3[Nombre],ISNUMBER(SEARCH(' Activity Sheet'!C178,Table3[Nombre])),"Not found"),,1))</f>
        <v>100% Diversidad y Derechos</v>
      </c>
      <c r="J177" t="str">
        <v>ABV - Asociación del Bien con la Vida</v>
      </c>
      <c r="K177" t="str">
        <v>ACAPS</v>
      </c>
      <c r="L177" t="str">
        <v>Acción contra el Hambre</v>
      </c>
      <c r="M177" t="str">
        <v>ACT Alianza</v>
      </c>
      <c r="N177" t="str">
        <v>ACTED</v>
      </c>
      <c r="O177" t="str">
        <v>Agencia Adventista de Desarollo y Recursos Asistenciales (ADRA)</v>
      </c>
      <c r="P177" t="str">
        <v>Agencia de Cooperación Alemana para el Desarrollo GIZ</v>
      </c>
      <c r="Q177" t="str">
        <v>AID FOR AIDS</v>
      </c>
      <c r="R177" t="str">
        <v>AIDS Healthcare Foundation</v>
      </c>
      <c r="S177" t="str">
        <v>Aldeas Infantiles SOS</v>
      </c>
      <c r="T177" t="str">
        <v>Alianza por la Solidaridad</v>
      </c>
      <c r="U177" t="str">
        <v>Alianza por Venezuela</v>
      </c>
      <c r="V177" t="str">
        <v>Alto Comisionado de las Naciones Unidas para los Refugiados (ACNUR)</v>
      </c>
      <c r="W177" t="str">
        <v>Asociación Aves</v>
      </c>
      <c r="X177" t="str">
        <v>Asociación Caritativa y Cultural Amigos do Noivo</v>
      </c>
      <c r="Y177" t="str">
        <v>Asociación Churún Merú</v>
      </c>
      <c r="Z177" t="str">
        <v>Asociación Civil de Chamos Venezolanos</v>
      </c>
      <c r="AA177" t="str">
        <v>Asociación Civil El Paso</v>
      </c>
      <c r="AB177" t="str">
        <v>Asociación Civil Venezolana en Paraguay</v>
      </c>
      <c r="AC177" t="str">
        <v>Asociación Construyendo Caminos de Esperanza Frente a la Injusticia, el Rechazo y el Olvido (CCEFIRO)</v>
      </c>
      <c r="AD177" t="str">
        <v>Asociación de Apoyo al Desarrollo - APOYAR</v>
      </c>
      <c r="AE177" t="str">
        <v>Asociacion de Jubilados y Pensionados Venezolanos en Argentina</v>
      </c>
      <c r="AF177" t="str">
        <v>Asociación de Psicólogos Venezolanos en Argentina</v>
      </c>
      <c r="AG177" t="str">
        <v>Asociación de venezolanos en la República argentina (ASOVEN)</v>
      </c>
      <c r="AH177" t="str">
        <v>Asociación educativa y caritativa Vale da Benção (AEBVB)</v>
      </c>
      <c r="AI177" t="str">
        <v>Asociación Idas y Vueltas</v>
      </c>
      <c r="AJ177" t="str">
        <v>Asociación ILLARI-AMANECER</v>
      </c>
      <c r="AK177" t="str">
        <v>Asociación Inmigrante Feliz</v>
      </c>
      <c r="AL177" t="str">
        <v>Asociación Manos Veneguayas</v>
      </c>
      <c r="AM177" t="str">
        <v>AsociacIón Misioneros de San Carlos Scalabrinianos</v>
      </c>
      <c r="AN177" t="str">
        <v>Asociación Mutual Israelita Argentina</v>
      </c>
      <c r="AO177" t="str">
        <v>Asociación Profamilia</v>
      </c>
      <c r="AP177" t="str">
        <v>Asociación Quinta Ola</v>
      </c>
      <c r="AQ177" t="str">
        <v>Asociación Solidaridad y Acción</v>
      </c>
      <c r="AR177" t="str">
        <v>Asociación Venezolana en Chile</v>
      </c>
      <c r="AS177" t="str">
        <v>Associação Hermanitos</v>
      </c>
      <c r="AT177" t="str">
        <v>Ayuda en Acción</v>
      </c>
      <c r="AU177" t="str">
        <v>Bethany Christian Services</v>
      </c>
      <c r="AV177" t="str">
        <v>Blumont</v>
      </c>
      <c r="AW177" t="str">
        <v>Capellanía de migrantes venezolanos de la diócesis de Lurín</v>
      </c>
      <c r="AX177" t="str">
        <v>CARE</v>
      </c>
      <c r="AY177" t="str">
        <v>Cáritas Alemania</v>
      </c>
      <c r="AZ177" t="str">
        <v>Cáritas Aruba</v>
      </c>
      <c r="BA177" t="str">
        <v>Cáritas Bolivia</v>
      </c>
      <c r="BB177" t="str">
        <v>Cáritas Brasil</v>
      </c>
      <c r="BC177" t="str">
        <v>Caritas Ecuador</v>
      </c>
      <c r="BD177" t="str">
        <v>Caritas Manaus</v>
      </c>
      <c r="BE177" t="str">
        <v>Caritas Parana</v>
      </c>
      <c r="BF177" t="str">
        <v>Cáritas Perú</v>
      </c>
      <c r="BG177" t="str">
        <v>Cáritas Rio de Janeiro</v>
      </c>
      <c r="BH177" t="str">
        <v>Cáritas São Paulo</v>
      </c>
      <c r="BI177" t="str">
        <v>Cáritas Suiza</v>
      </c>
      <c r="BJ177" t="str">
        <v>Cáritas Willemstad</v>
      </c>
      <c r="BK177" t="str">
        <v>Casa Cemisol</v>
      </c>
      <c r="BL177" t="str">
        <v>Casa Hogar San José</v>
      </c>
      <c r="BM177" t="str">
        <v>Casa Violeta</v>
      </c>
      <c r="BN177" t="str">
        <v>Centro de Atencion alMigrante (CAM)</v>
      </c>
      <c r="BO177" t="str">
        <v>Centro de Atencion Psicosocial (CAPS)</v>
      </c>
      <c r="BP177" t="str">
        <v>Centro de Defensa de los Derechos Humanos de Guarulhos (CCDH)</v>
      </c>
      <c r="BQ177" t="str">
        <v>Centro de Desarrollo y Autogestión</v>
      </c>
      <c r="BR177" t="str">
        <v>Centro de Estudios y Programas Integrados para el Desarrollo Sostenible (CIEDS)</v>
      </c>
      <c r="BS177" t="str">
        <v>Centro de Estudios y Solidaridad con América Latina (CESAL)</v>
      </c>
      <c r="BT177" t="str">
        <v>Centro de Migración y Derechos Humanos de la Diócesis de Roraima</v>
      </c>
      <c r="BU177" t="str">
        <v>Centro Familiar Familias Sin Fronteras – Fundación Familia Sin Fronteras</v>
      </c>
      <c r="BV177" t="str">
        <v>CESVI-Cooperazione e Sviluppo</v>
      </c>
      <c r="BW177" t="str">
        <v>ChildFund Internacional</v>
      </c>
      <c r="BX177" t="str">
        <v>CHS Alternativo</v>
      </c>
      <c r="BY177" t="str">
        <v>CIR - Conselho Indígena de Roraima</v>
      </c>
      <c r="BZ177" t="str">
        <v>Coletivo MOSAICO - Asociación del Movimiento Social, Ambiental, Interactivo, Cultural y Organizacional</v>
      </c>
      <c r="CA177" t="str">
        <v>COLVENZ</v>
      </c>
      <c r="CB177" t="str">
        <v>Comisión Argentina para Refugiados y Migrantes (CAREF)</v>
      </c>
      <c r="CC177" t="str">
        <v>Comité Internacional de la Cruz Roja</v>
      </c>
      <c r="CD177" t="str">
        <v>Comité Internacional de Rescate (IRC)</v>
      </c>
      <c r="CE177" t="str">
        <v>Comité Internacional para el Desarrollo de los Pueblos (CISP)</v>
      </c>
      <c r="CF177" t="str">
        <v>Comite permanente por la defensa de los derechos humanos (CDH)</v>
      </c>
      <c r="CG177" t="str">
        <v>Compasión internacional</v>
      </c>
      <c r="CH177" t="str">
        <v>Compassiva</v>
      </c>
      <c r="CI177" t="str">
        <v>Conozco mis derechos</v>
      </c>
      <c r="CJ177" t="str">
        <v>ConQuito</v>
      </c>
      <c r="CK177" t="str">
        <v>Consejo Danés para los Refugiados (DRC)</v>
      </c>
      <c r="CL177" t="str">
        <v>Consejo Interreligioso del Perú - Religiones por la Paz</v>
      </c>
      <c r="CM177" t="str">
        <v>Consejo Noruego para los Refugiados (NRC)</v>
      </c>
      <c r="CN177" t="str">
        <v>Consorcio de Org. Privadas de promoción al desarrollo de la micro y pequeña empresa</v>
      </c>
      <c r="CO177" t="str">
        <v>COOPI - Cooperación Internacional</v>
      </c>
      <c r="CP177" t="str">
        <v>Corporacion Minuto de Dios</v>
      </c>
      <c r="CQ177" t="str">
        <v>Corporación Opción Legal</v>
      </c>
      <c r="CR177" t="str">
        <v>Corporación para el Desarrollo de Emprendimiento y la Innovación Social</v>
      </c>
      <c r="CS177" t="str">
        <v>Cruz Roja Argentina</v>
      </c>
      <c r="CT177" t="str">
        <v>Cruz Roja Colombia</v>
      </c>
      <c r="CU177" t="str">
        <v>Cruz Roja Ecuador</v>
      </c>
      <c r="CV177" t="str">
        <v>Cruz Roja Española</v>
      </c>
      <c r="CW177" t="str">
        <v>Cruz Roja Panamá</v>
      </c>
      <c r="CX177" t="str">
        <v>Cruz Roja Paraguay</v>
      </c>
      <c r="CY177" t="str">
        <v>Cruz Roja Perú</v>
      </c>
      <c r="CZ177" t="str">
        <v>Cruz Roja Uruguay</v>
      </c>
      <c r="DA177" t="str">
        <v>Cuso Internacional</v>
      </c>
      <c r="DB177" t="str">
        <v>DCF (Danielle’s Children Fund)</v>
      </c>
      <c r="DC177" t="str">
        <v>Desarrollo Cooperativo Agrícola Internacional / Voluntarios en Asistencia Cooperativa en el Extranjero</v>
      </c>
      <c r="DD177" t="str">
        <v>Diakonie Katastrophenhilfe</v>
      </c>
      <c r="DE177" t="str">
        <v>Diálogo Diverso</v>
      </c>
      <c r="DF177" t="str">
        <v>Diáspora Venezolana en República Dominicana</v>
      </c>
      <c r="DG177" t="str">
        <v>Duendes y Ángeles Vinotinto República Dominicana</v>
      </c>
      <c r="DH177" t="str">
        <v>Embajadores internacionales de Canarinhos da Amazonia por la paz</v>
      </c>
      <c r="DI177" t="str">
        <v>Encuentros SJS (Servicio Jesuita de la Solidaridad)</v>
      </c>
      <c r="DJ177" t="str">
        <v>Ending Violence Against Migrants</v>
      </c>
      <c r="DK177" t="str">
        <v>Entidad de las Naciones Unidas para la Igualdad de Género y el Empoderamiento de las Mujeres</v>
      </c>
      <c r="DL177" t="str">
        <v>Famia Planea</v>
      </c>
      <c r="DM177" t="str">
        <v>Family Planning Association of Trinidad and Tobago</v>
      </c>
      <c r="DN177" t="str">
        <v>Federación de Mujeres de Sucumbíos</v>
      </c>
      <c r="DO177" t="str">
        <v>Federación Internacional de la Cruz Roja (FIRC)</v>
      </c>
      <c r="DP177" t="str">
        <v>Federación internacional humanitaria</v>
      </c>
      <c r="DQ177" t="str">
        <v>Federación Luterana Mundial</v>
      </c>
      <c r="DR177" t="str">
        <v>Fondo de las Naciones Unidas para la Infancia (UNICEF)</v>
      </c>
      <c r="DS177" t="str">
        <v>Fondo de Población de las Naciones Unidas (UNFPA)</v>
      </c>
      <c r="DT177" t="str">
        <v>Fondo Ecuatoriano Populorum Progressio</v>
      </c>
      <c r="DU177" t="str">
        <v>Foro de Israel para la Ayuda Humanitaria Internacional (IsraAID)</v>
      </c>
      <c r="DV177" t="str">
        <v>Foro de la Sociedad Civil en Salud (ForoSalud)</v>
      </c>
      <c r="DW177" t="str">
        <v>Foro Salud Callao</v>
      </c>
      <c r="DX177" t="str">
        <v>Fraternidade Sem Fronteiras</v>
      </c>
      <c r="DY177" t="str">
        <v>Fundación “Project Hope of Colombia”</v>
      </c>
      <c r="DZ177" t="str">
        <v>Fundación Alas de Colibrí</v>
      </c>
      <c r="EA177" t="str">
        <v>Fundación Americares</v>
      </c>
      <c r="EB177" t="str">
        <v>Fundación AVSI</v>
      </c>
      <c r="EC177" t="str">
        <v>Fundación Baylor Colombia</v>
      </c>
      <c r="ED177" t="str">
        <v>Fundación Casa de Refugio Matilde</v>
      </c>
      <c r="EE177" t="str">
        <v>Fundación Colonia de Venezuela en República Dominicana (FUNCOVERD)</v>
      </c>
      <c r="EF177" t="str">
        <v>Fundación Comisión Católica Argentina de Migraciones (FCCAM)</v>
      </c>
      <c r="EG177" t="str">
        <v>Fundación CRISFE</v>
      </c>
      <c r="EH177" t="str">
        <v>Fundación de Ayuda Social de Las Iglesias Cristianas</v>
      </c>
      <c r="EI177" t="str">
        <v>Fundación de Ayuda Social de las Iglesias Cristianas (FASIC)</v>
      </c>
      <c r="EJ177" t="str">
        <v>Fundación de Emigrantes Venezolanos (FEV)</v>
      </c>
      <c r="EK177" t="str">
        <v>Fundación de las Americas (FUDELA)</v>
      </c>
      <c r="EL177" t="str">
        <v>Fundación Educativa Rada</v>
      </c>
      <c r="EM177" t="str">
        <v>Fundación Equidad</v>
      </c>
      <c r="EN177" t="str">
        <v>Fundación Halü Bienestar Humano (HALU)</v>
      </c>
      <c r="EO177" t="str">
        <v>Fundación Huésped</v>
      </c>
      <c r="EP177" t="str">
        <v>Fundación Human Rights Caribbean (HRC)</v>
      </c>
      <c r="EQ177" t="str">
        <v>Fundación Las Golondrinas</v>
      </c>
      <c r="ER177" t="str">
        <v>Fundación Manos Abiertas</v>
      </c>
      <c r="ES177" t="str">
        <v>Fundación Mi Sangre</v>
      </c>
      <c r="ET177" t="str">
        <v>Fundación Nuestros Jóvenes</v>
      </c>
      <c r="EU177" t="str">
        <v>Fundacion pa Hende Muhe den Dificultad (FHMD)</v>
      </c>
      <c r="EV177" t="str">
        <v>Fundación Pan de Vida</v>
      </c>
      <c r="EW177" t="str">
        <v>Fundación Panamericana de Desarrollo</v>
      </c>
      <c r="EX177" t="str">
        <v>Fundación Panamericana para el Desarrollo (FUPAD)</v>
      </c>
      <c r="EY177" t="str">
        <v>Fundación para Asistencia a las Víctimas</v>
      </c>
      <c r="EZ177" t="str">
        <v>Fundación para la Integración y el Desarrollo de América Latina (FIDAL)</v>
      </c>
      <c r="FA177" t="str">
        <v>Fundación Salú pa Tur</v>
      </c>
      <c r="FB177" t="str">
        <v>Fundación Scalabrini Bolivia</v>
      </c>
      <c r="FC177" t="str">
        <v>Fundacion Scalabrini Chile</v>
      </c>
      <c r="FD177" t="str">
        <v>Fundación SES</v>
      </c>
      <c r="FE177" t="str">
        <v>Fundación Solidaria Trabajo para un Hermano</v>
      </c>
      <c r="FF177" t="str">
        <v>Fundación Stima</v>
      </c>
      <c r="FG177" t="str">
        <v>Fundación Takuna</v>
      </c>
      <c r="FH177" t="str">
        <v>Fundación Tarabita</v>
      </c>
      <c r="FI177" t="str">
        <v>Fundación Venex Curacao</v>
      </c>
      <c r="FJ177" t="str">
        <v>Globalizate Radio</v>
      </c>
      <c r="FK177" t="str">
        <v>GOAL</v>
      </c>
      <c r="FL177" t="str">
        <v>Heartland Alliance International (HAI)</v>
      </c>
      <c r="FM177" t="str">
        <v>HELVETAS Swiss Intercooperation</v>
      </c>
      <c r="FN177" t="str">
        <v>Hermanos Salesianas</v>
      </c>
      <c r="FO177" t="str">
        <v>HIAS</v>
      </c>
      <c r="FP177" t="str">
        <v>Hogar de Cristo</v>
      </c>
      <c r="FQ177" t="str">
        <v>Hogar de Nazareth</v>
      </c>
      <c r="FR177" t="str">
        <v>Human Rights Defence Curaçao</v>
      </c>
      <c r="FS177" t="str">
        <v>Humanity &amp; Inclusion</v>
      </c>
      <c r="FT177" t="str">
        <v>Humans Analytic</v>
      </c>
      <c r="FU177" t="str">
        <v>IEB - Instituto Internacional de Educação do Brasil</v>
      </c>
      <c r="FV177" t="str">
        <v>iMMAP</v>
      </c>
      <c r="FW177" t="str">
        <v>IMPACT Initiatives (REACH)</v>
      </c>
      <c r="FX177" t="str">
        <v>Institute of Natural and Cultural Heritage (IPANC)</v>
      </c>
      <c r="FY177" t="str">
        <v>Instituto de Democracia y Derechos Humanos</v>
      </c>
      <c r="FZ177" t="str">
        <v>Instituto de maná</v>
      </c>
      <c r="GA177" t="str">
        <v>Instituto de Promoción del Desarrollo Solidario</v>
      </c>
      <c r="GB177" t="str">
        <v>Instituto Dominicano de Desarrollo Integral</v>
      </c>
      <c r="GC177" t="str">
        <v>Instituto Félix Guattari</v>
      </c>
      <c r="GD177" t="str">
        <v>Instituto Nice</v>
      </c>
      <c r="GE177" t="str">
        <v>Instituto para las Migraciones y Derechos Humanos (IMDH)</v>
      </c>
      <c r="GF177" t="str">
        <v>Instituto Pirilampos - Grupo de visitas y acciones voluntarias en Roraima</v>
      </c>
      <c r="GG177" t="str">
        <v>INTERSOS</v>
      </c>
      <c r="GH177" t="str">
        <v>IPANC</v>
      </c>
      <c r="GI177" t="str">
        <v>Kimirina Coorporation</v>
      </c>
      <c r="GJ177" t="str">
        <v>La Bolsa del Samaritano</v>
      </c>
      <c r="GK177" t="str">
        <v>Lutheran World Relief</v>
      </c>
      <c r="GL177" t="str">
        <v>Malteser International</v>
      </c>
      <c r="GM177" t="str">
        <v>Más Igualdad Perú</v>
      </c>
      <c r="GN177" t="str">
        <v>MedGlobal</v>
      </c>
      <c r="GO177" t="str">
        <v>Medical Teams International</v>
      </c>
      <c r="GP177" t="str">
        <v>Médicos del Mundo</v>
      </c>
      <c r="GQ177" t="str">
        <v>Mercy Corps</v>
      </c>
      <c r="GR177" t="str">
        <v>Migrantes, Refugiados y Argentinos Emprendedores Sociales (MIRARES)</v>
      </c>
      <c r="GS177" t="str">
        <v>Mision Scalabriniana - Ecuador</v>
      </c>
      <c r="GT177" t="str">
        <v>Missão Paz</v>
      </c>
      <c r="GU177" t="str">
        <v>Movimiento de Mujeres de El Oro</v>
      </c>
      <c r="GV177" t="str">
        <v>Movimiento LGBT+ Brasil</v>
      </c>
      <c r="GW177" t="str">
        <v>Museu A CASA</v>
      </c>
      <c r="GX177" t="str">
        <v>Nueva organización</v>
      </c>
      <c r="GY177" t="str">
        <v>Oficina de la Coordinadora Residente UN</v>
      </c>
      <c r="GZ177" t="str">
        <v>Oficina de las Naciones Unidas de Servicios para Proyectos (UNOPS)</v>
      </c>
      <c r="HA177" t="str">
        <v>Oficina de Naciones Unidas contra la Droga y el Delito (ONUDD)</v>
      </c>
      <c r="HB177" t="str">
        <v>Oficina de Naciones Unidas para la Coordinación de Asuntos Humanitarios</v>
      </c>
      <c r="HC177" t="str">
        <v>Oficina del Alto Comisionado de las Naciones Unidas para los Derechos Humanos (ACNUDH)</v>
      </c>
      <c r="HD177" t="str">
        <v>ONU voluntarios</v>
      </c>
      <c r="HE177" t="str">
        <v>Opportunity International/AGAPE</v>
      </c>
      <c r="HF177" t="str">
        <v>Organización de Estados Iberoamericanos para la Educación, la Ciencia y la Cultura (OEI)</v>
      </c>
      <c r="HG177" t="str">
        <v>Organización de las Naciones Unidas para la Alimentación y la Agricultura (FAO)</v>
      </c>
      <c r="HH177" t="str">
        <v>Organización de las Naciones Unidas para la Educación, la Ciencia y la Cultura (UNESCO)</v>
      </c>
      <c r="HI177" t="str">
        <v>Organización Fuerza Internacional de Capellanía DDHH y DIH OFICA ICC</v>
      </c>
      <c r="HJ177" t="str">
        <v>Organización Internacional del Trabajo (OIT)</v>
      </c>
      <c r="HK177" t="str">
        <v>Organización Internacional para las Migraciones (OIM)</v>
      </c>
      <c r="HL177" t="str">
        <v>Organización Panamericana de la Salud/Organización Mundial de la Salud (OPS/OMS)</v>
      </c>
      <c r="HM177" t="str">
        <v>OXFAM</v>
      </c>
      <c r="HN177" t="str">
        <v>Parroquia Eclesiástica San Francisco</v>
      </c>
      <c r="HO177" t="str">
        <v>Parroquia Ntra Sra Asunción y Madre de los Migrantes</v>
      </c>
      <c r="HP177" t="str">
        <v>Pastoral de Movilidad Humana - Conferencia Episcopal Peruana</v>
      </c>
      <c r="HQ177" t="str">
        <v>Pastoral Social Cáritas</v>
      </c>
      <c r="HR177" t="str">
        <v>Patronato de Amparo Social de Tulcán</v>
      </c>
      <c r="HS177" t="str">
        <v>Peace for Development</v>
      </c>
      <c r="HT177" t="str">
        <v>Plan Internacional</v>
      </c>
      <c r="HU177" t="str">
        <v>Première Urgence Internationale</v>
      </c>
      <c r="HV177" t="str">
        <v>PROBONO Colombia</v>
      </c>
      <c r="HW177" t="str">
        <v>Progetto mondo mlal</v>
      </c>
      <c r="HX177" t="str">
        <v>Programa Conjunto de las Naciones Unidas sobre el VIH/SIDA (ONUSIDA)</v>
      </c>
      <c r="HY177" t="str">
        <v>Programa de las Naciones Unidas para el Desarrollo (PNUD)</v>
      </c>
      <c r="HZ177" t="str">
        <v>Programa de las Naciones Unidas para los Asentamientos Humanos (UN Habitat)</v>
      </c>
      <c r="IA177" t="str">
        <v>Programa de Soporte a la autoayuda de personas seropositivas</v>
      </c>
      <c r="IB177" t="str">
        <v>Programa Mundial de Alimentos (PMA)</v>
      </c>
      <c r="IC177" t="str">
        <v>Purik Huasi</v>
      </c>
      <c r="ID177" t="str">
        <v>Red con Migrantes y Refugiados</v>
      </c>
      <c r="IE177" t="str">
        <v>Red de Investigaciones Orientadas a la Solución de Problemas en Derechos Humanos</v>
      </c>
      <c r="IF177" t="str">
        <v>Red Internacional de Migración Scalabrini</v>
      </c>
      <c r="IG177" t="str">
        <v>Red Latinoamericana de Organizaciones no Gubernamentales de Personas con Discapacidad y sus Familias (RIADIS)</v>
      </c>
      <c r="IH177" t="str">
        <v>Red regioanal LGTBI+</v>
      </c>
      <c r="II177" t="str">
        <v>Renacer</v>
      </c>
      <c r="IJ177" t="str">
        <v>RET Internacional</v>
      </c>
      <c r="IK177" t="str">
        <v>Save the Children (SCI)</v>
      </c>
      <c r="IL177" t="str">
        <v>Sección Peruana de Amnistía Internacional</v>
      </c>
      <c r="IM177" t="str">
        <v>Semillas para la Democracia</v>
      </c>
      <c r="IN177" t="str">
        <v>Servicio Ecuménico para la Dignidad Humana</v>
      </c>
      <c r="IO177" t="str">
        <v>Servicio Jesuita a Migrantes (SJM)</v>
      </c>
      <c r="IP177" t="str">
        <v>Servicio Jesuita a Migrantes y Refugiados (SJMR)</v>
      </c>
      <c r="IQ177" t="str">
        <v>Servicio Jesuita a Refugiados (SJR)</v>
      </c>
      <c r="IR177" t="str">
        <v>Servicio Pastoral de Migrantes Nacional</v>
      </c>
      <c r="IS177" t="str">
        <v>Serviço Pastoral dos Migrantes do Nordeste</v>
      </c>
      <c r="IT177" t="str">
        <v>Sesame Workshop</v>
      </c>
      <c r="IU177" t="str">
        <v>Sociedad Bolivariana de Curaçao</v>
      </c>
      <c r="IV177" t="str">
        <v>Solidarites International/Premiere Urgence Internationale (Consorcio de SI y PUI)</v>
      </c>
      <c r="IW177" t="str">
        <v>Sparkassenstiftung für internationale Kooperation</v>
      </c>
      <c r="IX177" t="str">
        <v>Stichting Slachtofferhulp Curaçao</v>
      </c>
      <c r="IY177" t="str">
        <v>Swisscontact</v>
      </c>
      <c r="IZ177" t="str">
        <v>Tearfund</v>
      </c>
      <c r="JA177" t="str">
        <v>TECHO</v>
      </c>
      <c r="JB177" t="str">
        <v>Terre des Hommes Italy</v>
      </c>
      <c r="JC177" t="str">
        <v>Terre des Hommes Lausanne</v>
      </c>
      <c r="JD177" t="str">
        <v>Terre des Hommes Suisse</v>
      </c>
      <c r="JE177" t="str">
        <v>Universidad Católica del Uruguay (UCU)</v>
      </c>
      <c r="JF177" t="str">
        <v>Universidad de Buenos Aires (UBA)</v>
      </c>
      <c r="JG177" t="str">
        <v>UruVene</v>
      </c>
      <c r="JH177" t="str">
        <v>VenAruba Solidaria</v>
      </c>
      <c r="JI177" t="str">
        <v>VenEuropa</v>
      </c>
      <c r="JJ177" t="str">
        <v>Venezolanos en San Cristóbal</v>
      </c>
      <c r="JK177" t="str">
        <v>Vicaría de Pastoral Social Caritas</v>
      </c>
      <c r="JL177" t="str">
        <v>Vicariato apostólico de Esmeraldas – Nación de Paz (VAE)</v>
      </c>
      <c r="JM177" t="str">
        <v>Visión Mundial</v>
      </c>
      <c r="JN177" t="str">
        <v>War Child</v>
      </c>
      <c r="JO177" t="str">
        <v>We World GVC</v>
      </c>
      <c r="JP177" t="str">
        <v>World Council of Credit Unions</v>
      </c>
      <c r="JQ177" t="str">
        <v>ZOA</v>
      </c>
    </row>
    <row r="178" spans="1:277" x14ac:dyDescent="0.3">
      <c r="A178" s="37" t="s">
        <v>634</v>
      </c>
      <c r="B178" s="37" t="s">
        <v>635</v>
      </c>
      <c r="C178" s="37" t="s">
        <v>635</v>
      </c>
      <c r="D178" s="37"/>
      <c r="E178" s="37" t="s">
        <v>635</v>
      </c>
      <c r="F178" s="46" t="b">
        <v>0</v>
      </c>
      <c r="G178" s="46" t="s">
        <v>2167</v>
      </c>
      <c r="I178" t="str" cm="1">
        <f t="array" ref="I178:JQ178">TRANSPOSE(_xlfn._xlws.SORT(_xlfn._xlws.FILTER(Table3[Nombre],ISNUMBER(SEARCH(' Activity Sheet'!C179,Table3[Nombre])),"Not found"),,1))</f>
        <v>100% Diversidad y Derechos</v>
      </c>
      <c r="J178" t="str">
        <v>ABV - Asociación del Bien con la Vida</v>
      </c>
      <c r="K178" t="str">
        <v>ACAPS</v>
      </c>
      <c r="L178" t="str">
        <v>Acción contra el Hambre</v>
      </c>
      <c r="M178" t="str">
        <v>ACT Alianza</v>
      </c>
      <c r="N178" t="str">
        <v>ACTED</v>
      </c>
      <c r="O178" t="str">
        <v>Agencia Adventista de Desarollo y Recursos Asistenciales (ADRA)</v>
      </c>
      <c r="P178" t="str">
        <v>Agencia de Cooperación Alemana para el Desarrollo GIZ</v>
      </c>
      <c r="Q178" t="str">
        <v>AID FOR AIDS</v>
      </c>
      <c r="R178" t="str">
        <v>AIDS Healthcare Foundation</v>
      </c>
      <c r="S178" t="str">
        <v>Aldeas Infantiles SOS</v>
      </c>
      <c r="T178" t="str">
        <v>Alianza por la Solidaridad</v>
      </c>
      <c r="U178" t="str">
        <v>Alianza por Venezuela</v>
      </c>
      <c r="V178" t="str">
        <v>Alto Comisionado de las Naciones Unidas para los Refugiados (ACNUR)</v>
      </c>
      <c r="W178" t="str">
        <v>Asociación Aves</v>
      </c>
      <c r="X178" t="str">
        <v>Asociación Caritativa y Cultural Amigos do Noivo</v>
      </c>
      <c r="Y178" t="str">
        <v>Asociación Churún Merú</v>
      </c>
      <c r="Z178" t="str">
        <v>Asociación Civil de Chamos Venezolanos</v>
      </c>
      <c r="AA178" t="str">
        <v>Asociación Civil El Paso</v>
      </c>
      <c r="AB178" t="str">
        <v>Asociación Civil Venezolana en Paraguay</v>
      </c>
      <c r="AC178" t="str">
        <v>Asociación Construyendo Caminos de Esperanza Frente a la Injusticia, el Rechazo y el Olvido (CCEFIRO)</v>
      </c>
      <c r="AD178" t="str">
        <v>Asociación de Apoyo al Desarrollo - APOYAR</v>
      </c>
      <c r="AE178" t="str">
        <v>Asociacion de Jubilados y Pensionados Venezolanos en Argentina</v>
      </c>
      <c r="AF178" t="str">
        <v>Asociación de Psicólogos Venezolanos en Argentina</v>
      </c>
      <c r="AG178" t="str">
        <v>Asociación de venezolanos en la República argentina (ASOVEN)</v>
      </c>
      <c r="AH178" t="str">
        <v>Asociación educativa y caritativa Vale da Benção (AEBVB)</v>
      </c>
      <c r="AI178" t="str">
        <v>Asociación Idas y Vueltas</v>
      </c>
      <c r="AJ178" t="str">
        <v>Asociación ILLARI-AMANECER</v>
      </c>
      <c r="AK178" t="str">
        <v>Asociación Inmigrante Feliz</v>
      </c>
      <c r="AL178" t="str">
        <v>Asociación Manos Veneguayas</v>
      </c>
      <c r="AM178" t="str">
        <v>AsociacIón Misioneros de San Carlos Scalabrinianos</v>
      </c>
      <c r="AN178" t="str">
        <v>Asociación Mutual Israelita Argentina</v>
      </c>
      <c r="AO178" t="str">
        <v>Asociación Profamilia</v>
      </c>
      <c r="AP178" t="str">
        <v>Asociación Quinta Ola</v>
      </c>
      <c r="AQ178" t="str">
        <v>Asociación Solidaridad y Acción</v>
      </c>
      <c r="AR178" t="str">
        <v>Asociación Venezolana en Chile</v>
      </c>
      <c r="AS178" t="str">
        <v>Associação Hermanitos</v>
      </c>
      <c r="AT178" t="str">
        <v>Ayuda en Acción</v>
      </c>
      <c r="AU178" t="str">
        <v>Bethany Christian Services</v>
      </c>
      <c r="AV178" t="str">
        <v>Blumont</v>
      </c>
      <c r="AW178" t="str">
        <v>Capellanía de migrantes venezolanos de la diócesis de Lurín</v>
      </c>
      <c r="AX178" t="str">
        <v>CARE</v>
      </c>
      <c r="AY178" t="str">
        <v>Cáritas Alemania</v>
      </c>
      <c r="AZ178" t="str">
        <v>Cáritas Aruba</v>
      </c>
      <c r="BA178" t="str">
        <v>Cáritas Bolivia</v>
      </c>
      <c r="BB178" t="str">
        <v>Cáritas Brasil</v>
      </c>
      <c r="BC178" t="str">
        <v>Caritas Ecuador</v>
      </c>
      <c r="BD178" t="str">
        <v>Caritas Manaus</v>
      </c>
      <c r="BE178" t="str">
        <v>Caritas Parana</v>
      </c>
      <c r="BF178" t="str">
        <v>Cáritas Perú</v>
      </c>
      <c r="BG178" t="str">
        <v>Cáritas Rio de Janeiro</v>
      </c>
      <c r="BH178" t="str">
        <v>Cáritas São Paulo</v>
      </c>
      <c r="BI178" t="str">
        <v>Cáritas Suiza</v>
      </c>
      <c r="BJ178" t="str">
        <v>Cáritas Willemstad</v>
      </c>
      <c r="BK178" t="str">
        <v>Casa Cemisol</v>
      </c>
      <c r="BL178" t="str">
        <v>Casa Hogar San José</v>
      </c>
      <c r="BM178" t="str">
        <v>Casa Violeta</v>
      </c>
      <c r="BN178" t="str">
        <v>Centro de Atencion alMigrante (CAM)</v>
      </c>
      <c r="BO178" t="str">
        <v>Centro de Atencion Psicosocial (CAPS)</v>
      </c>
      <c r="BP178" t="str">
        <v>Centro de Defensa de los Derechos Humanos de Guarulhos (CCDH)</v>
      </c>
      <c r="BQ178" t="str">
        <v>Centro de Desarrollo y Autogestión</v>
      </c>
      <c r="BR178" t="str">
        <v>Centro de Estudios y Programas Integrados para el Desarrollo Sostenible (CIEDS)</v>
      </c>
      <c r="BS178" t="str">
        <v>Centro de Estudios y Solidaridad con América Latina (CESAL)</v>
      </c>
      <c r="BT178" t="str">
        <v>Centro de Migración y Derechos Humanos de la Diócesis de Roraima</v>
      </c>
      <c r="BU178" t="str">
        <v>Centro Familiar Familias Sin Fronteras – Fundación Familia Sin Fronteras</v>
      </c>
      <c r="BV178" t="str">
        <v>CESVI-Cooperazione e Sviluppo</v>
      </c>
      <c r="BW178" t="str">
        <v>ChildFund Internacional</v>
      </c>
      <c r="BX178" t="str">
        <v>CHS Alternativo</v>
      </c>
      <c r="BY178" t="str">
        <v>CIR - Conselho Indígena de Roraima</v>
      </c>
      <c r="BZ178" t="str">
        <v>Coletivo MOSAICO - Asociación del Movimiento Social, Ambiental, Interactivo, Cultural y Organizacional</v>
      </c>
      <c r="CA178" t="str">
        <v>COLVENZ</v>
      </c>
      <c r="CB178" t="str">
        <v>Comisión Argentina para Refugiados y Migrantes (CAREF)</v>
      </c>
      <c r="CC178" t="str">
        <v>Comité Internacional de la Cruz Roja</v>
      </c>
      <c r="CD178" t="str">
        <v>Comité Internacional de Rescate (IRC)</v>
      </c>
      <c r="CE178" t="str">
        <v>Comité Internacional para el Desarrollo de los Pueblos (CISP)</v>
      </c>
      <c r="CF178" t="str">
        <v>Comite permanente por la defensa de los derechos humanos (CDH)</v>
      </c>
      <c r="CG178" t="str">
        <v>Compasión internacional</v>
      </c>
      <c r="CH178" t="str">
        <v>Compassiva</v>
      </c>
      <c r="CI178" t="str">
        <v>Conozco mis derechos</v>
      </c>
      <c r="CJ178" t="str">
        <v>ConQuito</v>
      </c>
      <c r="CK178" t="str">
        <v>Consejo Danés para los Refugiados (DRC)</v>
      </c>
      <c r="CL178" t="str">
        <v>Consejo Interreligioso del Perú - Religiones por la Paz</v>
      </c>
      <c r="CM178" t="str">
        <v>Consejo Noruego para los Refugiados (NRC)</v>
      </c>
      <c r="CN178" t="str">
        <v>Consorcio de Org. Privadas de promoción al desarrollo de la micro y pequeña empresa</v>
      </c>
      <c r="CO178" t="str">
        <v>COOPI - Cooperación Internacional</v>
      </c>
      <c r="CP178" t="str">
        <v>Corporacion Minuto de Dios</v>
      </c>
      <c r="CQ178" t="str">
        <v>Corporación Opción Legal</v>
      </c>
      <c r="CR178" t="str">
        <v>Corporación para el Desarrollo de Emprendimiento y la Innovación Social</v>
      </c>
      <c r="CS178" t="str">
        <v>Cruz Roja Argentina</v>
      </c>
      <c r="CT178" t="str">
        <v>Cruz Roja Colombia</v>
      </c>
      <c r="CU178" t="str">
        <v>Cruz Roja Ecuador</v>
      </c>
      <c r="CV178" t="str">
        <v>Cruz Roja Española</v>
      </c>
      <c r="CW178" t="str">
        <v>Cruz Roja Panamá</v>
      </c>
      <c r="CX178" t="str">
        <v>Cruz Roja Paraguay</v>
      </c>
      <c r="CY178" t="str">
        <v>Cruz Roja Perú</v>
      </c>
      <c r="CZ178" t="str">
        <v>Cruz Roja Uruguay</v>
      </c>
      <c r="DA178" t="str">
        <v>Cuso Internacional</v>
      </c>
      <c r="DB178" t="str">
        <v>DCF (Danielle’s Children Fund)</v>
      </c>
      <c r="DC178" t="str">
        <v>Desarrollo Cooperativo Agrícola Internacional / Voluntarios en Asistencia Cooperativa en el Extranjero</v>
      </c>
      <c r="DD178" t="str">
        <v>Diakonie Katastrophenhilfe</v>
      </c>
      <c r="DE178" t="str">
        <v>Diálogo Diverso</v>
      </c>
      <c r="DF178" t="str">
        <v>Diáspora Venezolana en República Dominicana</v>
      </c>
      <c r="DG178" t="str">
        <v>Duendes y Ángeles Vinotinto República Dominicana</v>
      </c>
      <c r="DH178" t="str">
        <v>Embajadores internacionales de Canarinhos da Amazonia por la paz</v>
      </c>
      <c r="DI178" t="str">
        <v>Encuentros SJS (Servicio Jesuita de la Solidaridad)</v>
      </c>
      <c r="DJ178" t="str">
        <v>Ending Violence Against Migrants</v>
      </c>
      <c r="DK178" t="str">
        <v>Entidad de las Naciones Unidas para la Igualdad de Género y el Empoderamiento de las Mujeres</v>
      </c>
      <c r="DL178" t="str">
        <v>Famia Planea</v>
      </c>
      <c r="DM178" t="str">
        <v>Family Planning Association of Trinidad and Tobago</v>
      </c>
      <c r="DN178" t="str">
        <v>Federación de Mujeres de Sucumbíos</v>
      </c>
      <c r="DO178" t="str">
        <v>Federación Internacional de la Cruz Roja (FIRC)</v>
      </c>
      <c r="DP178" t="str">
        <v>Federación internacional humanitaria</v>
      </c>
      <c r="DQ178" t="str">
        <v>Federación Luterana Mundial</v>
      </c>
      <c r="DR178" t="str">
        <v>Fondo de las Naciones Unidas para la Infancia (UNICEF)</v>
      </c>
      <c r="DS178" t="str">
        <v>Fondo de Población de las Naciones Unidas (UNFPA)</v>
      </c>
      <c r="DT178" t="str">
        <v>Fondo Ecuatoriano Populorum Progressio</v>
      </c>
      <c r="DU178" t="str">
        <v>Foro de Israel para la Ayuda Humanitaria Internacional (IsraAID)</v>
      </c>
      <c r="DV178" t="str">
        <v>Foro de la Sociedad Civil en Salud (ForoSalud)</v>
      </c>
      <c r="DW178" t="str">
        <v>Foro Salud Callao</v>
      </c>
      <c r="DX178" t="str">
        <v>Fraternidade Sem Fronteiras</v>
      </c>
      <c r="DY178" t="str">
        <v>Fundación “Project Hope of Colombia”</v>
      </c>
      <c r="DZ178" t="str">
        <v>Fundación Alas de Colibrí</v>
      </c>
      <c r="EA178" t="str">
        <v>Fundación Americares</v>
      </c>
      <c r="EB178" t="str">
        <v>Fundación AVSI</v>
      </c>
      <c r="EC178" t="str">
        <v>Fundación Baylor Colombia</v>
      </c>
      <c r="ED178" t="str">
        <v>Fundación Casa de Refugio Matilde</v>
      </c>
      <c r="EE178" t="str">
        <v>Fundación Colonia de Venezuela en República Dominicana (FUNCOVERD)</v>
      </c>
      <c r="EF178" t="str">
        <v>Fundación Comisión Católica Argentina de Migraciones (FCCAM)</v>
      </c>
      <c r="EG178" t="str">
        <v>Fundación CRISFE</v>
      </c>
      <c r="EH178" t="str">
        <v>Fundación de Ayuda Social de Las Iglesias Cristianas</v>
      </c>
      <c r="EI178" t="str">
        <v>Fundación de Ayuda Social de las Iglesias Cristianas (FASIC)</v>
      </c>
      <c r="EJ178" t="str">
        <v>Fundación de Emigrantes Venezolanos (FEV)</v>
      </c>
      <c r="EK178" t="str">
        <v>Fundación de las Americas (FUDELA)</v>
      </c>
      <c r="EL178" t="str">
        <v>Fundación Educativa Rada</v>
      </c>
      <c r="EM178" t="str">
        <v>Fundación Equidad</v>
      </c>
      <c r="EN178" t="str">
        <v>Fundación Halü Bienestar Humano (HALU)</v>
      </c>
      <c r="EO178" t="str">
        <v>Fundación Huésped</v>
      </c>
      <c r="EP178" t="str">
        <v>Fundación Human Rights Caribbean (HRC)</v>
      </c>
      <c r="EQ178" t="str">
        <v>Fundación Las Golondrinas</v>
      </c>
      <c r="ER178" t="str">
        <v>Fundación Manos Abiertas</v>
      </c>
      <c r="ES178" t="str">
        <v>Fundación Mi Sangre</v>
      </c>
      <c r="ET178" t="str">
        <v>Fundación Nuestros Jóvenes</v>
      </c>
      <c r="EU178" t="str">
        <v>Fundacion pa Hende Muhe den Dificultad (FHMD)</v>
      </c>
      <c r="EV178" t="str">
        <v>Fundación Pan de Vida</v>
      </c>
      <c r="EW178" t="str">
        <v>Fundación Panamericana de Desarrollo</v>
      </c>
      <c r="EX178" t="str">
        <v>Fundación Panamericana para el Desarrollo (FUPAD)</v>
      </c>
      <c r="EY178" t="str">
        <v>Fundación para Asistencia a las Víctimas</v>
      </c>
      <c r="EZ178" t="str">
        <v>Fundación para la Integración y el Desarrollo de América Latina (FIDAL)</v>
      </c>
      <c r="FA178" t="str">
        <v>Fundación Salú pa Tur</v>
      </c>
      <c r="FB178" t="str">
        <v>Fundación Scalabrini Bolivia</v>
      </c>
      <c r="FC178" t="str">
        <v>Fundacion Scalabrini Chile</v>
      </c>
      <c r="FD178" t="str">
        <v>Fundación SES</v>
      </c>
      <c r="FE178" t="str">
        <v>Fundación Solidaria Trabajo para un Hermano</v>
      </c>
      <c r="FF178" t="str">
        <v>Fundación Stima</v>
      </c>
      <c r="FG178" t="str">
        <v>Fundación Takuna</v>
      </c>
      <c r="FH178" t="str">
        <v>Fundación Tarabita</v>
      </c>
      <c r="FI178" t="str">
        <v>Fundación Venex Curacao</v>
      </c>
      <c r="FJ178" t="str">
        <v>Globalizate Radio</v>
      </c>
      <c r="FK178" t="str">
        <v>GOAL</v>
      </c>
      <c r="FL178" t="str">
        <v>Heartland Alliance International (HAI)</v>
      </c>
      <c r="FM178" t="str">
        <v>HELVETAS Swiss Intercooperation</v>
      </c>
      <c r="FN178" t="str">
        <v>Hermanos Salesianas</v>
      </c>
      <c r="FO178" t="str">
        <v>HIAS</v>
      </c>
      <c r="FP178" t="str">
        <v>Hogar de Cristo</v>
      </c>
      <c r="FQ178" t="str">
        <v>Hogar de Nazareth</v>
      </c>
      <c r="FR178" t="str">
        <v>Human Rights Defence Curaçao</v>
      </c>
      <c r="FS178" t="str">
        <v>Humanity &amp; Inclusion</v>
      </c>
      <c r="FT178" t="str">
        <v>Humans Analytic</v>
      </c>
      <c r="FU178" t="str">
        <v>IEB - Instituto Internacional de Educação do Brasil</v>
      </c>
      <c r="FV178" t="str">
        <v>iMMAP</v>
      </c>
      <c r="FW178" t="str">
        <v>IMPACT Initiatives (REACH)</v>
      </c>
      <c r="FX178" t="str">
        <v>Institute of Natural and Cultural Heritage (IPANC)</v>
      </c>
      <c r="FY178" t="str">
        <v>Instituto de Democracia y Derechos Humanos</v>
      </c>
      <c r="FZ178" t="str">
        <v>Instituto de maná</v>
      </c>
      <c r="GA178" t="str">
        <v>Instituto de Promoción del Desarrollo Solidario</v>
      </c>
      <c r="GB178" t="str">
        <v>Instituto Dominicano de Desarrollo Integral</v>
      </c>
      <c r="GC178" t="str">
        <v>Instituto Félix Guattari</v>
      </c>
      <c r="GD178" t="str">
        <v>Instituto Nice</v>
      </c>
      <c r="GE178" t="str">
        <v>Instituto para las Migraciones y Derechos Humanos (IMDH)</v>
      </c>
      <c r="GF178" t="str">
        <v>Instituto Pirilampos - Grupo de visitas y acciones voluntarias en Roraima</v>
      </c>
      <c r="GG178" t="str">
        <v>INTERSOS</v>
      </c>
      <c r="GH178" t="str">
        <v>IPANC</v>
      </c>
      <c r="GI178" t="str">
        <v>Kimirina Coorporation</v>
      </c>
      <c r="GJ178" t="str">
        <v>La Bolsa del Samaritano</v>
      </c>
      <c r="GK178" t="str">
        <v>Lutheran World Relief</v>
      </c>
      <c r="GL178" t="str">
        <v>Malteser International</v>
      </c>
      <c r="GM178" t="str">
        <v>Más Igualdad Perú</v>
      </c>
      <c r="GN178" t="str">
        <v>MedGlobal</v>
      </c>
      <c r="GO178" t="str">
        <v>Medical Teams International</v>
      </c>
      <c r="GP178" t="str">
        <v>Médicos del Mundo</v>
      </c>
      <c r="GQ178" t="str">
        <v>Mercy Corps</v>
      </c>
      <c r="GR178" t="str">
        <v>Migrantes, Refugiados y Argentinos Emprendedores Sociales (MIRARES)</v>
      </c>
      <c r="GS178" t="str">
        <v>Mision Scalabriniana - Ecuador</v>
      </c>
      <c r="GT178" t="str">
        <v>Missão Paz</v>
      </c>
      <c r="GU178" t="str">
        <v>Movimiento de Mujeres de El Oro</v>
      </c>
      <c r="GV178" t="str">
        <v>Movimiento LGBT+ Brasil</v>
      </c>
      <c r="GW178" t="str">
        <v>Museu A CASA</v>
      </c>
      <c r="GX178" t="str">
        <v>Nueva organización</v>
      </c>
      <c r="GY178" t="str">
        <v>Oficina de la Coordinadora Residente UN</v>
      </c>
      <c r="GZ178" t="str">
        <v>Oficina de las Naciones Unidas de Servicios para Proyectos (UNOPS)</v>
      </c>
      <c r="HA178" t="str">
        <v>Oficina de Naciones Unidas contra la Droga y el Delito (ONUDD)</v>
      </c>
      <c r="HB178" t="str">
        <v>Oficina de Naciones Unidas para la Coordinación de Asuntos Humanitarios</v>
      </c>
      <c r="HC178" t="str">
        <v>Oficina del Alto Comisionado de las Naciones Unidas para los Derechos Humanos (ACNUDH)</v>
      </c>
      <c r="HD178" t="str">
        <v>ONU voluntarios</v>
      </c>
      <c r="HE178" t="str">
        <v>Opportunity International/AGAPE</v>
      </c>
      <c r="HF178" t="str">
        <v>Organización de Estados Iberoamericanos para la Educación, la Ciencia y la Cultura (OEI)</v>
      </c>
      <c r="HG178" t="str">
        <v>Organización de las Naciones Unidas para la Alimentación y la Agricultura (FAO)</v>
      </c>
      <c r="HH178" t="str">
        <v>Organización de las Naciones Unidas para la Educación, la Ciencia y la Cultura (UNESCO)</v>
      </c>
      <c r="HI178" t="str">
        <v>Organización Fuerza Internacional de Capellanía DDHH y DIH OFICA ICC</v>
      </c>
      <c r="HJ178" t="str">
        <v>Organización Internacional del Trabajo (OIT)</v>
      </c>
      <c r="HK178" t="str">
        <v>Organización Internacional para las Migraciones (OIM)</v>
      </c>
      <c r="HL178" t="str">
        <v>Organización Panamericana de la Salud/Organización Mundial de la Salud (OPS/OMS)</v>
      </c>
      <c r="HM178" t="str">
        <v>OXFAM</v>
      </c>
      <c r="HN178" t="str">
        <v>Parroquia Eclesiástica San Francisco</v>
      </c>
      <c r="HO178" t="str">
        <v>Parroquia Ntra Sra Asunción y Madre de los Migrantes</v>
      </c>
      <c r="HP178" t="str">
        <v>Pastoral de Movilidad Humana - Conferencia Episcopal Peruana</v>
      </c>
      <c r="HQ178" t="str">
        <v>Pastoral Social Cáritas</v>
      </c>
      <c r="HR178" t="str">
        <v>Patronato de Amparo Social de Tulcán</v>
      </c>
      <c r="HS178" t="str">
        <v>Peace for Development</v>
      </c>
      <c r="HT178" t="str">
        <v>Plan Internacional</v>
      </c>
      <c r="HU178" t="str">
        <v>Première Urgence Internationale</v>
      </c>
      <c r="HV178" t="str">
        <v>PROBONO Colombia</v>
      </c>
      <c r="HW178" t="str">
        <v>Progetto mondo mlal</v>
      </c>
      <c r="HX178" t="str">
        <v>Programa Conjunto de las Naciones Unidas sobre el VIH/SIDA (ONUSIDA)</v>
      </c>
      <c r="HY178" t="str">
        <v>Programa de las Naciones Unidas para el Desarrollo (PNUD)</v>
      </c>
      <c r="HZ178" t="str">
        <v>Programa de las Naciones Unidas para los Asentamientos Humanos (UN Habitat)</v>
      </c>
      <c r="IA178" t="str">
        <v>Programa de Soporte a la autoayuda de personas seropositivas</v>
      </c>
      <c r="IB178" t="str">
        <v>Programa Mundial de Alimentos (PMA)</v>
      </c>
      <c r="IC178" t="str">
        <v>Purik Huasi</v>
      </c>
      <c r="ID178" t="str">
        <v>Red con Migrantes y Refugiados</v>
      </c>
      <c r="IE178" t="str">
        <v>Red de Investigaciones Orientadas a la Solución de Problemas en Derechos Humanos</v>
      </c>
      <c r="IF178" t="str">
        <v>Red Internacional de Migración Scalabrini</v>
      </c>
      <c r="IG178" t="str">
        <v>Red Latinoamericana de Organizaciones no Gubernamentales de Personas con Discapacidad y sus Familias (RIADIS)</v>
      </c>
      <c r="IH178" t="str">
        <v>Red regioanal LGTBI+</v>
      </c>
      <c r="II178" t="str">
        <v>Renacer</v>
      </c>
      <c r="IJ178" t="str">
        <v>RET Internacional</v>
      </c>
      <c r="IK178" t="str">
        <v>Save the Children (SCI)</v>
      </c>
      <c r="IL178" t="str">
        <v>Sección Peruana de Amnistía Internacional</v>
      </c>
      <c r="IM178" t="str">
        <v>Semillas para la Democracia</v>
      </c>
      <c r="IN178" t="str">
        <v>Servicio Ecuménico para la Dignidad Humana</v>
      </c>
      <c r="IO178" t="str">
        <v>Servicio Jesuita a Migrantes (SJM)</v>
      </c>
      <c r="IP178" t="str">
        <v>Servicio Jesuita a Migrantes y Refugiados (SJMR)</v>
      </c>
      <c r="IQ178" t="str">
        <v>Servicio Jesuita a Refugiados (SJR)</v>
      </c>
      <c r="IR178" t="str">
        <v>Servicio Pastoral de Migrantes Nacional</v>
      </c>
      <c r="IS178" t="str">
        <v>Serviço Pastoral dos Migrantes do Nordeste</v>
      </c>
      <c r="IT178" t="str">
        <v>Sesame Workshop</v>
      </c>
      <c r="IU178" t="str">
        <v>Sociedad Bolivariana de Curaçao</v>
      </c>
      <c r="IV178" t="str">
        <v>Solidarites International/Premiere Urgence Internationale (Consorcio de SI y PUI)</v>
      </c>
      <c r="IW178" t="str">
        <v>Sparkassenstiftung für internationale Kooperation</v>
      </c>
      <c r="IX178" t="str">
        <v>Stichting Slachtofferhulp Curaçao</v>
      </c>
      <c r="IY178" t="str">
        <v>Swisscontact</v>
      </c>
      <c r="IZ178" t="str">
        <v>Tearfund</v>
      </c>
      <c r="JA178" t="str">
        <v>TECHO</v>
      </c>
      <c r="JB178" t="str">
        <v>Terre des Hommes Italy</v>
      </c>
      <c r="JC178" t="str">
        <v>Terre des Hommes Lausanne</v>
      </c>
      <c r="JD178" t="str">
        <v>Terre des Hommes Suisse</v>
      </c>
      <c r="JE178" t="str">
        <v>Universidad Católica del Uruguay (UCU)</v>
      </c>
      <c r="JF178" t="str">
        <v>Universidad de Buenos Aires (UBA)</v>
      </c>
      <c r="JG178" t="str">
        <v>UruVene</v>
      </c>
      <c r="JH178" t="str">
        <v>VenAruba Solidaria</v>
      </c>
      <c r="JI178" t="str">
        <v>VenEuropa</v>
      </c>
      <c r="JJ178" t="str">
        <v>Venezolanos en San Cristóbal</v>
      </c>
      <c r="JK178" t="str">
        <v>Vicaría de Pastoral Social Caritas</v>
      </c>
      <c r="JL178" t="str">
        <v>Vicariato apostólico de Esmeraldas – Nación de Paz (VAE)</v>
      </c>
      <c r="JM178" t="str">
        <v>Visión Mundial</v>
      </c>
      <c r="JN178" t="str">
        <v>War Child</v>
      </c>
      <c r="JO178" t="str">
        <v>We World GVC</v>
      </c>
      <c r="JP178" t="str">
        <v>World Council of Credit Unions</v>
      </c>
      <c r="JQ178" t="str">
        <v>ZOA</v>
      </c>
    </row>
    <row r="179" spans="1:277" ht="28.8" x14ac:dyDescent="0.3">
      <c r="A179" s="37" t="s">
        <v>1022</v>
      </c>
      <c r="B179" s="37" t="s">
        <v>1023</v>
      </c>
      <c r="C179" s="37" t="s">
        <v>1023</v>
      </c>
      <c r="D179" s="37"/>
      <c r="E179" s="37" t="s">
        <v>1024</v>
      </c>
      <c r="F179" s="46" t="b">
        <v>0</v>
      </c>
      <c r="G179" s="46" t="s">
        <v>2167</v>
      </c>
      <c r="I179" t="str" cm="1">
        <f t="array" ref="I179:JQ179">TRANSPOSE(_xlfn._xlws.SORT(_xlfn._xlws.FILTER(Table3[Nombre],ISNUMBER(SEARCH(' Activity Sheet'!C180,Table3[Nombre])),"Not found"),,1))</f>
        <v>100% Diversidad y Derechos</v>
      </c>
      <c r="J179" t="str">
        <v>ABV - Asociación del Bien con la Vida</v>
      </c>
      <c r="K179" t="str">
        <v>ACAPS</v>
      </c>
      <c r="L179" t="str">
        <v>Acción contra el Hambre</v>
      </c>
      <c r="M179" t="str">
        <v>ACT Alianza</v>
      </c>
      <c r="N179" t="str">
        <v>ACTED</v>
      </c>
      <c r="O179" t="str">
        <v>Agencia Adventista de Desarollo y Recursos Asistenciales (ADRA)</v>
      </c>
      <c r="P179" t="str">
        <v>Agencia de Cooperación Alemana para el Desarrollo GIZ</v>
      </c>
      <c r="Q179" t="str">
        <v>AID FOR AIDS</v>
      </c>
      <c r="R179" t="str">
        <v>AIDS Healthcare Foundation</v>
      </c>
      <c r="S179" t="str">
        <v>Aldeas Infantiles SOS</v>
      </c>
      <c r="T179" t="str">
        <v>Alianza por la Solidaridad</v>
      </c>
      <c r="U179" t="str">
        <v>Alianza por Venezuela</v>
      </c>
      <c r="V179" t="str">
        <v>Alto Comisionado de las Naciones Unidas para los Refugiados (ACNUR)</v>
      </c>
      <c r="W179" t="str">
        <v>Asociación Aves</v>
      </c>
      <c r="X179" t="str">
        <v>Asociación Caritativa y Cultural Amigos do Noivo</v>
      </c>
      <c r="Y179" t="str">
        <v>Asociación Churún Merú</v>
      </c>
      <c r="Z179" t="str">
        <v>Asociación Civil de Chamos Venezolanos</v>
      </c>
      <c r="AA179" t="str">
        <v>Asociación Civil El Paso</v>
      </c>
      <c r="AB179" t="str">
        <v>Asociación Civil Venezolana en Paraguay</v>
      </c>
      <c r="AC179" t="str">
        <v>Asociación Construyendo Caminos de Esperanza Frente a la Injusticia, el Rechazo y el Olvido (CCEFIRO)</v>
      </c>
      <c r="AD179" t="str">
        <v>Asociación de Apoyo al Desarrollo - APOYAR</v>
      </c>
      <c r="AE179" t="str">
        <v>Asociacion de Jubilados y Pensionados Venezolanos en Argentina</v>
      </c>
      <c r="AF179" t="str">
        <v>Asociación de Psicólogos Venezolanos en Argentina</v>
      </c>
      <c r="AG179" t="str">
        <v>Asociación de venezolanos en la República argentina (ASOVEN)</v>
      </c>
      <c r="AH179" t="str">
        <v>Asociación educativa y caritativa Vale da Benção (AEBVB)</v>
      </c>
      <c r="AI179" t="str">
        <v>Asociación Idas y Vueltas</v>
      </c>
      <c r="AJ179" t="str">
        <v>Asociación ILLARI-AMANECER</v>
      </c>
      <c r="AK179" t="str">
        <v>Asociación Inmigrante Feliz</v>
      </c>
      <c r="AL179" t="str">
        <v>Asociación Manos Veneguayas</v>
      </c>
      <c r="AM179" t="str">
        <v>AsociacIón Misioneros de San Carlos Scalabrinianos</v>
      </c>
      <c r="AN179" t="str">
        <v>Asociación Mutual Israelita Argentina</v>
      </c>
      <c r="AO179" t="str">
        <v>Asociación Profamilia</v>
      </c>
      <c r="AP179" t="str">
        <v>Asociación Quinta Ola</v>
      </c>
      <c r="AQ179" t="str">
        <v>Asociación Solidaridad y Acción</v>
      </c>
      <c r="AR179" t="str">
        <v>Asociación Venezolana en Chile</v>
      </c>
      <c r="AS179" t="str">
        <v>Associação Hermanitos</v>
      </c>
      <c r="AT179" t="str">
        <v>Ayuda en Acción</v>
      </c>
      <c r="AU179" t="str">
        <v>Bethany Christian Services</v>
      </c>
      <c r="AV179" t="str">
        <v>Blumont</v>
      </c>
      <c r="AW179" t="str">
        <v>Capellanía de migrantes venezolanos de la diócesis de Lurín</v>
      </c>
      <c r="AX179" t="str">
        <v>CARE</v>
      </c>
      <c r="AY179" t="str">
        <v>Cáritas Alemania</v>
      </c>
      <c r="AZ179" t="str">
        <v>Cáritas Aruba</v>
      </c>
      <c r="BA179" t="str">
        <v>Cáritas Bolivia</v>
      </c>
      <c r="BB179" t="str">
        <v>Cáritas Brasil</v>
      </c>
      <c r="BC179" t="str">
        <v>Caritas Ecuador</v>
      </c>
      <c r="BD179" t="str">
        <v>Caritas Manaus</v>
      </c>
      <c r="BE179" t="str">
        <v>Caritas Parana</v>
      </c>
      <c r="BF179" t="str">
        <v>Cáritas Perú</v>
      </c>
      <c r="BG179" t="str">
        <v>Cáritas Rio de Janeiro</v>
      </c>
      <c r="BH179" t="str">
        <v>Cáritas São Paulo</v>
      </c>
      <c r="BI179" t="str">
        <v>Cáritas Suiza</v>
      </c>
      <c r="BJ179" t="str">
        <v>Cáritas Willemstad</v>
      </c>
      <c r="BK179" t="str">
        <v>Casa Cemisol</v>
      </c>
      <c r="BL179" t="str">
        <v>Casa Hogar San José</v>
      </c>
      <c r="BM179" t="str">
        <v>Casa Violeta</v>
      </c>
      <c r="BN179" t="str">
        <v>Centro de Atencion alMigrante (CAM)</v>
      </c>
      <c r="BO179" t="str">
        <v>Centro de Atencion Psicosocial (CAPS)</v>
      </c>
      <c r="BP179" t="str">
        <v>Centro de Defensa de los Derechos Humanos de Guarulhos (CCDH)</v>
      </c>
      <c r="BQ179" t="str">
        <v>Centro de Desarrollo y Autogestión</v>
      </c>
      <c r="BR179" t="str">
        <v>Centro de Estudios y Programas Integrados para el Desarrollo Sostenible (CIEDS)</v>
      </c>
      <c r="BS179" t="str">
        <v>Centro de Estudios y Solidaridad con América Latina (CESAL)</v>
      </c>
      <c r="BT179" t="str">
        <v>Centro de Migración y Derechos Humanos de la Diócesis de Roraima</v>
      </c>
      <c r="BU179" t="str">
        <v>Centro Familiar Familias Sin Fronteras – Fundación Familia Sin Fronteras</v>
      </c>
      <c r="BV179" t="str">
        <v>CESVI-Cooperazione e Sviluppo</v>
      </c>
      <c r="BW179" t="str">
        <v>ChildFund Internacional</v>
      </c>
      <c r="BX179" t="str">
        <v>CHS Alternativo</v>
      </c>
      <c r="BY179" t="str">
        <v>CIR - Conselho Indígena de Roraima</v>
      </c>
      <c r="BZ179" t="str">
        <v>Coletivo MOSAICO - Asociación del Movimiento Social, Ambiental, Interactivo, Cultural y Organizacional</v>
      </c>
      <c r="CA179" t="str">
        <v>COLVENZ</v>
      </c>
      <c r="CB179" t="str">
        <v>Comisión Argentina para Refugiados y Migrantes (CAREF)</v>
      </c>
      <c r="CC179" t="str">
        <v>Comité Internacional de la Cruz Roja</v>
      </c>
      <c r="CD179" t="str">
        <v>Comité Internacional de Rescate (IRC)</v>
      </c>
      <c r="CE179" t="str">
        <v>Comité Internacional para el Desarrollo de los Pueblos (CISP)</v>
      </c>
      <c r="CF179" t="str">
        <v>Comite permanente por la defensa de los derechos humanos (CDH)</v>
      </c>
      <c r="CG179" t="str">
        <v>Compasión internacional</v>
      </c>
      <c r="CH179" t="str">
        <v>Compassiva</v>
      </c>
      <c r="CI179" t="str">
        <v>Conozco mis derechos</v>
      </c>
      <c r="CJ179" t="str">
        <v>ConQuito</v>
      </c>
      <c r="CK179" t="str">
        <v>Consejo Danés para los Refugiados (DRC)</v>
      </c>
      <c r="CL179" t="str">
        <v>Consejo Interreligioso del Perú - Religiones por la Paz</v>
      </c>
      <c r="CM179" t="str">
        <v>Consejo Noruego para los Refugiados (NRC)</v>
      </c>
      <c r="CN179" t="str">
        <v>Consorcio de Org. Privadas de promoción al desarrollo de la micro y pequeña empresa</v>
      </c>
      <c r="CO179" t="str">
        <v>COOPI - Cooperación Internacional</v>
      </c>
      <c r="CP179" t="str">
        <v>Corporacion Minuto de Dios</v>
      </c>
      <c r="CQ179" t="str">
        <v>Corporación Opción Legal</v>
      </c>
      <c r="CR179" t="str">
        <v>Corporación para el Desarrollo de Emprendimiento y la Innovación Social</v>
      </c>
      <c r="CS179" t="str">
        <v>Cruz Roja Argentina</v>
      </c>
      <c r="CT179" t="str">
        <v>Cruz Roja Colombia</v>
      </c>
      <c r="CU179" t="str">
        <v>Cruz Roja Ecuador</v>
      </c>
      <c r="CV179" t="str">
        <v>Cruz Roja Española</v>
      </c>
      <c r="CW179" t="str">
        <v>Cruz Roja Panamá</v>
      </c>
      <c r="CX179" t="str">
        <v>Cruz Roja Paraguay</v>
      </c>
      <c r="CY179" t="str">
        <v>Cruz Roja Perú</v>
      </c>
      <c r="CZ179" t="str">
        <v>Cruz Roja Uruguay</v>
      </c>
      <c r="DA179" t="str">
        <v>Cuso Internacional</v>
      </c>
      <c r="DB179" t="str">
        <v>DCF (Danielle’s Children Fund)</v>
      </c>
      <c r="DC179" t="str">
        <v>Desarrollo Cooperativo Agrícola Internacional / Voluntarios en Asistencia Cooperativa en el Extranjero</v>
      </c>
      <c r="DD179" t="str">
        <v>Diakonie Katastrophenhilfe</v>
      </c>
      <c r="DE179" t="str">
        <v>Diálogo Diverso</v>
      </c>
      <c r="DF179" t="str">
        <v>Diáspora Venezolana en República Dominicana</v>
      </c>
      <c r="DG179" t="str">
        <v>Duendes y Ángeles Vinotinto República Dominicana</v>
      </c>
      <c r="DH179" t="str">
        <v>Embajadores internacionales de Canarinhos da Amazonia por la paz</v>
      </c>
      <c r="DI179" t="str">
        <v>Encuentros SJS (Servicio Jesuita de la Solidaridad)</v>
      </c>
      <c r="DJ179" t="str">
        <v>Ending Violence Against Migrants</v>
      </c>
      <c r="DK179" t="str">
        <v>Entidad de las Naciones Unidas para la Igualdad de Género y el Empoderamiento de las Mujeres</v>
      </c>
      <c r="DL179" t="str">
        <v>Famia Planea</v>
      </c>
      <c r="DM179" t="str">
        <v>Family Planning Association of Trinidad and Tobago</v>
      </c>
      <c r="DN179" t="str">
        <v>Federación de Mujeres de Sucumbíos</v>
      </c>
      <c r="DO179" t="str">
        <v>Federación Internacional de la Cruz Roja (FIRC)</v>
      </c>
      <c r="DP179" t="str">
        <v>Federación internacional humanitaria</v>
      </c>
      <c r="DQ179" t="str">
        <v>Federación Luterana Mundial</v>
      </c>
      <c r="DR179" t="str">
        <v>Fondo de las Naciones Unidas para la Infancia (UNICEF)</v>
      </c>
      <c r="DS179" t="str">
        <v>Fondo de Población de las Naciones Unidas (UNFPA)</v>
      </c>
      <c r="DT179" t="str">
        <v>Fondo Ecuatoriano Populorum Progressio</v>
      </c>
      <c r="DU179" t="str">
        <v>Foro de Israel para la Ayuda Humanitaria Internacional (IsraAID)</v>
      </c>
      <c r="DV179" t="str">
        <v>Foro de la Sociedad Civil en Salud (ForoSalud)</v>
      </c>
      <c r="DW179" t="str">
        <v>Foro Salud Callao</v>
      </c>
      <c r="DX179" t="str">
        <v>Fraternidade Sem Fronteiras</v>
      </c>
      <c r="DY179" t="str">
        <v>Fundación “Project Hope of Colombia”</v>
      </c>
      <c r="DZ179" t="str">
        <v>Fundación Alas de Colibrí</v>
      </c>
      <c r="EA179" t="str">
        <v>Fundación Americares</v>
      </c>
      <c r="EB179" t="str">
        <v>Fundación AVSI</v>
      </c>
      <c r="EC179" t="str">
        <v>Fundación Baylor Colombia</v>
      </c>
      <c r="ED179" t="str">
        <v>Fundación Casa de Refugio Matilde</v>
      </c>
      <c r="EE179" t="str">
        <v>Fundación Colonia de Venezuela en República Dominicana (FUNCOVERD)</v>
      </c>
      <c r="EF179" t="str">
        <v>Fundación Comisión Católica Argentina de Migraciones (FCCAM)</v>
      </c>
      <c r="EG179" t="str">
        <v>Fundación CRISFE</v>
      </c>
      <c r="EH179" t="str">
        <v>Fundación de Ayuda Social de Las Iglesias Cristianas</v>
      </c>
      <c r="EI179" t="str">
        <v>Fundación de Ayuda Social de las Iglesias Cristianas (FASIC)</v>
      </c>
      <c r="EJ179" t="str">
        <v>Fundación de Emigrantes Venezolanos (FEV)</v>
      </c>
      <c r="EK179" t="str">
        <v>Fundación de las Americas (FUDELA)</v>
      </c>
      <c r="EL179" t="str">
        <v>Fundación Educativa Rada</v>
      </c>
      <c r="EM179" t="str">
        <v>Fundación Equidad</v>
      </c>
      <c r="EN179" t="str">
        <v>Fundación Halü Bienestar Humano (HALU)</v>
      </c>
      <c r="EO179" t="str">
        <v>Fundación Huésped</v>
      </c>
      <c r="EP179" t="str">
        <v>Fundación Human Rights Caribbean (HRC)</v>
      </c>
      <c r="EQ179" t="str">
        <v>Fundación Las Golondrinas</v>
      </c>
      <c r="ER179" t="str">
        <v>Fundación Manos Abiertas</v>
      </c>
      <c r="ES179" t="str">
        <v>Fundación Mi Sangre</v>
      </c>
      <c r="ET179" t="str">
        <v>Fundación Nuestros Jóvenes</v>
      </c>
      <c r="EU179" t="str">
        <v>Fundacion pa Hende Muhe den Dificultad (FHMD)</v>
      </c>
      <c r="EV179" t="str">
        <v>Fundación Pan de Vida</v>
      </c>
      <c r="EW179" t="str">
        <v>Fundación Panamericana de Desarrollo</v>
      </c>
      <c r="EX179" t="str">
        <v>Fundación Panamericana para el Desarrollo (FUPAD)</v>
      </c>
      <c r="EY179" t="str">
        <v>Fundación para Asistencia a las Víctimas</v>
      </c>
      <c r="EZ179" t="str">
        <v>Fundación para la Integración y el Desarrollo de América Latina (FIDAL)</v>
      </c>
      <c r="FA179" t="str">
        <v>Fundación Salú pa Tur</v>
      </c>
      <c r="FB179" t="str">
        <v>Fundación Scalabrini Bolivia</v>
      </c>
      <c r="FC179" t="str">
        <v>Fundacion Scalabrini Chile</v>
      </c>
      <c r="FD179" t="str">
        <v>Fundación SES</v>
      </c>
      <c r="FE179" t="str">
        <v>Fundación Solidaria Trabajo para un Hermano</v>
      </c>
      <c r="FF179" t="str">
        <v>Fundación Stima</v>
      </c>
      <c r="FG179" t="str">
        <v>Fundación Takuna</v>
      </c>
      <c r="FH179" t="str">
        <v>Fundación Tarabita</v>
      </c>
      <c r="FI179" t="str">
        <v>Fundación Venex Curacao</v>
      </c>
      <c r="FJ179" t="str">
        <v>Globalizate Radio</v>
      </c>
      <c r="FK179" t="str">
        <v>GOAL</v>
      </c>
      <c r="FL179" t="str">
        <v>Heartland Alliance International (HAI)</v>
      </c>
      <c r="FM179" t="str">
        <v>HELVETAS Swiss Intercooperation</v>
      </c>
      <c r="FN179" t="str">
        <v>Hermanos Salesianas</v>
      </c>
      <c r="FO179" t="str">
        <v>HIAS</v>
      </c>
      <c r="FP179" t="str">
        <v>Hogar de Cristo</v>
      </c>
      <c r="FQ179" t="str">
        <v>Hogar de Nazareth</v>
      </c>
      <c r="FR179" t="str">
        <v>Human Rights Defence Curaçao</v>
      </c>
      <c r="FS179" t="str">
        <v>Humanity &amp; Inclusion</v>
      </c>
      <c r="FT179" t="str">
        <v>Humans Analytic</v>
      </c>
      <c r="FU179" t="str">
        <v>IEB - Instituto Internacional de Educação do Brasil</v>
      </c>
      <c r="FV179" t="str">
        <v>iMMAP</v>
      </c>
      <c r="FW179" t="str">
        <v>IMPACT Initiatives (REACH)</v>
      </c>
      <c r="FX179" t="str">
        <v>Institute of Natural and Cultural Heritage (IPANC)</v>
      </c>
      <c r="FY179" t="str">
        <v>Instituto de Democracia y Derechos Humanos</v>
      </c>
      <c r="FZ179" t="str">
        <v>Instituto de maná</v>
      </c>
      <c r="GA179" t="str">
        <v>Instituto de Promoción del Desarrollo Solidario</v>
      </c>
      <c r="GB179" t="str">
        <v>Instituto Dominicano de Desarrollo Integral</v>
      </c>
      <c r="GC179" t="str">
        <v>Instituto Félix Guattari</v>
      </c>
      <c r="GD179" t="str">
        <v>Instituto Nice</v>
      </c>
      <c r="GE179" t="str">
        <v>Instituto para las Migraciones y Derechos Humanos (IMDH)</v>
      </c>
      <c r="GF179" t="str">
        <v>Instituto Pirilampos - Grupo de visitas y acciones voluntarias en Roraima</v>
      </c>
      <c r="GG179" t="str">
        <v>INTERSOS</v>
      </c>
      <c r="GH179" t="str">
        <v>IPANC</v>
      </c>
      <c r="GI179" t="str">
        <v>Kimirina Coorporation</v>
      </c>
      <c r="GJ179" t="str">
        <v>La Bolsa del Samaritano</v>
      </c>
      <c r="GK179" t="str">
        <v>Lutheran World Relief</v>
      </c>
      <c r="GL179" t="str">
        <v>Malteser International</v>
      </c>
      <c r="GM179" t="str">
        <v>Más Igualdad Perú</v>
      </c>
      <c r="GN179" t="str">
        <v>MedGlobal</v>
      </c>
      <c r="GO179" t="str">
        <v>Medical Teams International</v>
      </c>
      <c r="GP179" t="str">
        <v>Médicos del Mundo</v>
      </c>
      <c r="GQ179" t="str">
        <v>Mercy Corps</v>
      </c>
      <c r="GR179" t="str">
        <v>Migrantes, Refugiados y Argentinos Emprendedores Sociales (MIRARES)</v>
      </c>
      <c r="GS179" t="str">
        <v>Mision Scalabriniana - Ecuador</v>
      </c>
      <c r="GT179" t="str">
        <v>Missão Paz</v>
      </c>
      <c r="GU179" t="str">
        <v>Movimiento de Mujeres de El Oro</v>
      </c>
      <c r="GV179" t="str">
        <v>Movimiento LGBT+ Brasil</v>
      </c>
      <c r="GW179" t="str">
        <v>Museu A CASA</v>
      </c>
      <c r="GX179" t="str">
        <v>Nueva organización</v>
      </c>
      <c r="GY179" t="str">
        <v>Oficina de la Coordinadora Residente UN</v>
      </c>
      <c r="GZ179" t="str">
        <v>Oficina de las Naciones Unidas de Servicios para Proyectos (UNOPS)</v>
      </c>
      <c r="HA179" t="str">
        <v>Oficina de Naciones Unidas contra la Droga y el Delito (ONUDD)</v>
      </c>
      <c r="HB179" t="str">
        <v>Oficina de Naciones Unidas para la Coordinación de Asuntos Humanitarios</v>
      </c>
      <c r="HC179" t="str">
        <v>Oficina del Alto Comisionado de las Naciones Unidas para los Derechos Humanos (ACNUDH)</v>
      </c>
      <c r="HD179" t="str">
        <v>ONU voluntarios</v>
      </c>
      <c r="HE179" t="str">
        <v>Opportunity International/AGAPE</v>
      </c>
      <c r="HF179" t="str">
        <v>Organización de Estados Iberoamericanos para la Educación, la Ciencia y la Cultura (OEI)</v>
      </c>
      <c r="HG179" t="str">
        <v>Organización de las Naciones Unidas para la Alimentación y la Agricultura (FAO)</v>
      </c>
      <c r="HH179" t="str">
        <v>Organización de las Naciones Unidas para la Educación, la Ciencia y la Cultura (UNESCO)</v>
      </c>
      <c r="HI179" t="str">
        <v>Organización Fuerza Internacional de Capellanía DDHH y DIH OFICA ICC</v>
      </c>
      <c r="HJ179" t="str">
        <v>Organización Internacional del Trabajo (OIT)</v>
      </c>
      <c r="HK179" t="str">
        <v>Organización Internacional para las Migraciones (OIM)</v>
      </c>
      <c r="HL179" t="str">
        <v>Organización Panamericana de la Salud/Organización Mundial de la Salud (OPS/OMS)</v>
      </c>
      <c r="HM179" t="str">
        <v>OXFAM</v>
      </c>
      <c r="HN179" t="str">
        <v>Parroquia Eclesiástica San Francisco</v>
      </c>
      <c r="HO179" t="str">
        <v>Parroquia Ntra Sra Asunción y Madre de los Migrantes</v>
      </c>
      <c r="HP179" t="str">
        <v>Pastoral de Movilidad Humana - Conferencia Episcopal Peruana</v>
      </c>
      <c r="HQ179" t="str">
        <v>Pastoral Social Cáritas</v>
      </c>
      <c r="HR179" t="str">
        <v>Patronato de Amparo Social de Tulcán</v>
      </c>
      <c r="HS179" t="str">
        <v>Peace for Development</v>
      </c>
      <c r="HT179" t="str">
        <v>Plan Internacional</v>
      </c>
      <c r="HU179" t="str">
        <v>Première Urgence Internationale</v>
      </c>
      <c r="HV179" t="str">
        <v>PROBONO Colombia</v>
      </c>
      <c r="HW179" t="str">
        <v>Progetto mondo mlal</v>
      </c>
      <c r="HX179" t="str">
        <v>Programa Conjunto de las Naciones Unidas sobre el VIH/SIDA (ONUSIDA)</v>
      </c>
      <c r="HY179" t="str">
        <v>Programa de las Naciones Unidas para el Desarrollo (PNUD)</v>
      </c>
      <c r="HZ179" t="str">
        <v>Programa de las Naciones Unidas para los Asentamientos Humanos (UN Habitat)</v>
      </c>
      <c r="IA179" t="str">
        <v>Programa de Soporte a la autoayuda de personas seropositivas</v>
      </c>
      <c r="IB179" t="str">
        <v>Programa Mundial de Alimentos (PMA)</v>
      </c>
      <c r="IC179" t="str">
        <v>Purik Huasi</v>
      </c>
      <c r="ID179" t="str">
        <v>Red con Migrantes y Refugiados</v>
      </c>
      <c r="IE179" t="str">
        <v>Red de Investigaciones Orientadas a la Solución de Problemas en Derechos Humanos</v>
      </c>
      <c r="IF179" t="str">
        <v>Red Internacional de Migración Scalabrini</v>
      </c>
      <c r="IG179" t="str">
        <v>Red Latinoamericana de Organizaciones no Gubernamentales de Personas con Discapacidad y sus Familias (RIADIS)</v>
      </c>
      <c r="IH179" t="str">
        <v>Red regioanal LGTBI+</v>
      </c>
      <c r="II179" t="str">
        <v>Renacer</v>
      </c>
      <c r="IJ179" t="str">
        <v>RET Internacional</v>
      </c>
      <c r="IK179" t="str">
        <v>Save the Children (SCI)</v>
      </c>
      <c r="IL179" t="str">
        <v>Sección Peruana de Amnistía Internacional</v>
      </c>
      <c r="IM179" t="str">
        <v>Semillas para la Democracia</v>
      </c>
      <c r="IN179" t="str">
        <v>Servicio Ecuménico para la Dignidad Humana</v>
      </c>
      <c r="IO179" t="str">
        <v>Servicio Jesuita a Migrantes (SJM)</v>
      </c>
      <c r="IP179" t="str">
        <v>Servicio Jesuita a Migrantes y Refugiados (SJMR)</v>
      </c>
      <c r="IQ179" t="str">
        <v>Servicio Jesuita a Refugiados (SJR)</v>
      </c>
      <c r="IR179" t="str">
        <v>Servicio Pastoral de Migrantes Nacional</v>
      </c>
      <c r="IS179" t="str">
        <v>Serviço Pastoral dos Migrantes do Nordeste</v>
      </c>
      <c r="IT179" t="str">
        <v>Sesame Workshop</v>
      </c>
      <c r="IU179" t="str">
        <v>Sociedad Bolivariana de Curaçao</v>
      </c>
      <c r="IV179" t="str">
        <v>Solidarites International/Premiere Urgence Internationale (Consorcio de SI y PUI)</v>
      </c>
      <c r="IW179" t="str">
        <v>Sparkassenstiftung für internationale Kooperation</v>
      </c>
      <c r="IX179" t="str">
        <v>Stichting Slachtofferhulp Curaçao</v>
      </c>
      <c r="IY179" t="str">
        <v>Swisscontact</v>
      </c>
      <c r="IZ179" t="str">
        <v>Tearfund</v>
      </c>
      <c r="JA179" t="str">
        <v>TECHO</v>
      </c>
      <c r="JB179" t="str">
        <v>Terre des Hommes Italy</v>
      </c>
      <c r="JC179" t="str">
        <v>Terre des Hommes Lausanne</v>
      </c>
      <c r="JD179" t="str">
        <v>Terre des Hommes Suisse</v>
      </c>
      <c r="JE179" t="str">
        <v>Universidad Católica del Uruguay (UCU)</v>
      </c>
      <c r="JF179" t="str">
        <v>Universidad de Buenos Aires (UBA)</v>
      </c>
      <c r="JG179" t="str">
        <v>UruVene</v>
      </c>
      <c r="JH179" t="str">
        <v>VenAruba Solidaria</v>
      </c>
      <c r="JI179" t="str">
        <v>VenEuropa</v>
      </c>
      <c r="JJ179" t="str">
        <v>Venezolanos en San Cristóbal</v>
      </c>
      <c r="JK179" t="str">
        <v>Vicaría de Pastoral Social Caritas</v>
      </c>
      <c r="JL179" t="str">
        <v>Vicariato apostólico de Esmeraldas – Nación de Paz (VAE)</v>
      </c>
      <c r="JM179" t="str">
        <v>Visión Mundial</v>
      </c>
      <c r="JN179" t="str">
        <v>War Child</v>
      </c>
      <c r="JO179" t="str">
        <v>We World GVC</v>
      </c>
      <c r="JP179" t="str">
        <v>World Council of Credit Unions</v>
      </c>
      <c r="JQ179" t="str">
        <v>ZOA</v>
      </c>
    </row>
    <row r="180" spans="1:277" x14ac:dyDescent="0.3">
      <c r="A180" s="37" t="s">
        <v>643</v>
      </c>
      <c r="B180" s="37" t="s">
        <v>644</v>
      </c>
      <c r="C180" s="37" t="s">
        <v>645</v>
      </c>
      <c r="D180" s="37"/>
      <c r="E180" s="37" t="s">
        <v>646</v>
      </c>
      <c r="F180" s="46" t="b">
        <v>0</v>
      </c>
      <c r="G180" s="46" t="s">
        <v>2167</v>
      </c>
      <c r="I180" t="str" cm="1">
        <f t="array" ref="I180:JQ180">TRANSPOSE(_xlfn._xlws.SORT(_xlfn._xlws.FILTER(Table3[Nombre],ISNUMBER(SEARCH(' Activity Sheet'!C181,Table3[Nombre])),"Not found"),,1))</f>
        <v>100% Diversidad y Derechos</v>
      </c>
      <c r="J180" t="str">
        <v>ABV - Asociación del Bien con la Vida</v>
      </c>
      <c r="K180" t="str">
        <v>ACAPS</v>
      </c>
      <c r="L180" t="str">
        <v>Acción contra el Hambre</v>
      </c>
      <c r="M180" t="str">
        <v>ACT Alianza</v>
      </c>
      <c r="N180" t="str">
        <v>ACTED</v>
      </c>
      <c r="O180" t="str">
        <v>Agencia Adventista de Desarollo y Recursos Asistenciales (ADRA)</v>
      </c>
      <c r="P180" t="str">
        <v>Agencia de Cooperación Alemana para el Desarrollo GIZ</v>
      </c>
      <c r="Q180" t="str">
        <v>AID FOR AIDS</v>
      </c>
      <c r="R180" t="str">
        <v>AIDS Healthcare Foundation</v>
      </c>
      <c r="S180" t="str">
        <v>Aldeas Infantiles SOS</v>
      </c>
      <c r="T180" t="str">
        <v>Alianza por la Solidaridad</v>
      </c>
      <c r="U180" t="str">
        <v>Alianza por Venezuela</v>
      </c>
      <c r="V180" t="str">
        <v>Alto Comisionado de las Naciones Unidas para los Refugiados (ACNUR)</v>
      </c>
      <c r="W180" t="str">
        <v>Asociación Aves</v>
      </c>
      <c r="X180" t="str">
        <v>Asociación Caritativa y Cultural Amigos do Noivo</v>
      </c>
      <c r="Y180" t="str">
        <v>Asociación Churún Merú</v>
      </c>
      <c r="Z180" t="str">
        <v>Asociación Civil de Chamos Venezolanos</v>
      </c>
      <c r="AA180" t="str">
        <v>Asociación Civil El Paso</v>
      </c>
      <c r="AB180" t="str">
        <v>Asociación Civil Venezolana en Paraguay</v>
      </c>
      <c r="AC180" t="str">
        <v>Asociación Construyendo Caminos de Esperanza Frente a la Injusticia, el Rechazo y el Olvido (CCEFIRO)</v>
      </c>
      <c r="AD180" t="str">
        <v>Asociación de Apoyo al Desarrollo - APOYAR</v>
      </c>
      <c r="AE180" t="str">
        <v>Asociacion de Jubilados y Pensionados Venezolanos en Argentina</v>
      </c>
      <c r="AF180" t="str">
        <v>Asociación de Psicólogos Venezolanos en Argentina</v>
      </c>
      <c r="AG180" t="str">
        <v>Asociación de venezolanos en la República argentina (ASOVEN)</v>
      </c>
      <c r="AH180" t="str">
        <v>Asociación educativa y caritativa Vale da Benção (AEBVB)</v>
      </c>
      <c r="AI180" t="str">
        <v>Asociación Idas y Vueltas</v>
      </c>
      <c r="AJ180" t="str">
        <v>Asociación ILLARI-AMANECER</v>
      </c>
      <c r="AK180" t="str">
        <v>Asociación Inmigrante Feliz</v>
      </c>
      <c r="AL180" t="str">
        <v>Asociación Manos Veneguayas</v>
      </c>
      <c r="AM180" t="str">
        <v>AsociacIón Misioneros de San Carlos Scalabrinianos</v>
      </c>
      <c r="AN180" t="str">
        <v>Asociación Mutual Israelita Argentina</v>
      </c>
      <c r="AO180" t="str">
        <v>Asociación Profamilia</v>
      </c>
      <c r="AP180" t="str">
        <v>Asociación Quinta Ola</v>
      </c>
      <c r="AQ180" t="str">
        <v>Asociación Solidaridad y Acción</v>
      </c>
      <c r="AR180" t="str">
        <v>Asociación Venezolana en Chile</v>
      </c>
      <c r="AS180" t="str">
        <v>Associação Hermanitos</v>
      </c>
      <c r="AT180" t="str">
        <v>Ayuda en Acción</v>
      </c>
      <c r="AU180" t="str">
        <v>Bethany Christian Services</v>
      </c>
      <c r="AV180" t="str">
        <v>Blumont</v>
      </c>
      <c r="AW180" t="str">
        <v>Capellanía de migrantes venezolanos de la diócesis de Lurín</v>
      </c>
      <c r="AX180" t="str">
        <v>CARE</v>
      </c>
      <c r="AY180" t="str">
        <v>Cáritas Alemania</v>
      </c>
      <c r="AZ180" t="str">
        <v>Cáritas Aruba</v>
      </c>
      <c r="BA180" t="str">
        <v>Cáritas Bolivia</v>
      </c>
      <c r="BB180" t="str">
        <v>Cáritas Brasil</v>
      </c>
      <c r="BC180" t="str">
        <v>Caritas Ecuador</v>
      </c>
      <c r="BD180" t="str">
        <v>Caritas Manaus</v>
      </c>
      <c r="BE180" t="str">
        <v>Caritas Parana</v>
      </c>
      <c r="BF180" t="str">
        <v>Cáritas Perú</v>
      </c>
      <c r="BG180" t="str">
        <v>Cáritas Rio de Janeiro</v>
      </c>
      <c r="BH180" t="str">
        <v>Cáritas São Paulo</v>
      </c>
      <c r="BI180" t="str">
        <v>Cáritas Suiza</v>
      </c>
      <c r="BJ180" t="str">
        <v>Cáritas Willemstad</v>
      </c>
      <c r="BK180" t="str">
        <v>Casa Cemisol</v>
      </c>
      <c r="BL180" t="str">
        <v>Casa Hogar San José</v>
      </c>
      <c r="BM180" t="str">
        <v>Casa Violeta</v>
      </c>
      <c r="BN180" t="str">
        <v>Centro de Atencion alMigrante (CAM)</v>
      </c>
      <c r="BO180" t="str">
        <v>Centro de Atencion Psicosocial (CAPS)</v>
      </c>
      <c r="BP180" t="str">
        <v>Centro de Defensa de los Derechos Humanos de Guarulhos (CCDH)</v>
      </c>
      <c r="BQ180" t="str">
        <v>Centro de Desarrollo y Autogestión</v>
      </c>
      <c r="BR180" t="str">
        <v>Centro de Estudios y Programas Integrados para el Desarrollo Sostenible (CIEDS)</v>
      </c>
      <c r="BS180" t="str">
        <v>Centro de Estudios y Solidaridad con América Latina (CESAL)</v>
      </c>
      <c r="BT180" t="str">
        <v>Centro de Migración y Derechos Humanos de la Diócesis de Roraima</v>
      </c>
      <c r="BU180" t="str">
        <v>Centro Familiar Familias Sin Fronteras – Fundación Familia Sin Fronteras</v>
      </c>
      <c r="BV180" t="str">
        <v>CESVI-Cooperazione e Sviluppo</v>
      </c>
      <c r="BW180" t="str">
        <v>ChildFund Internacional</v>
      </c>
      <c r="BX180" t="str">
        <v>CHS Alternativo</v>
      </c>
      <c r="BY180" t="str">
        <v>CIR - Conselho Indígena de Roraima</v>
      </c>
      <c r="BZ180" t="str">
        <v>Coletivo MOSAICO - Asociación del Movimiento Social, Ambiental, Interactivo, Cultural y Organizacional</v>
      </c>
      <c r="CA180" t="str">
        <v>COLVENZ</v>
      </c>
      <c r="CB180" t="str">
        <v>Comisión Argentina para Refugiados y Migrantes (CAREF)</v>
      </c>
      <c r="CC180" t="str">
        <v>Comité Internacional de la Cruz Roja</v>
      </c>
      <c r="CD180" t="str">
        <v>Comité Internacional de Rescate (IRC)</v>
      </c>
      <c r="CE180" t="str">
        <v>Comité Internacional para el Desarrollo de los Pueblos (CISP)</v>
      </c>
      <c r="CF180" t="str">
        <v>Comite permanente por la defensa de los derechos humanos (CDH)</v>
      </c>
      <c r="CG180" t="str">
        <v>Compasión internacional</v>
      </c>
      <c r="CH180" t="str">
        <v>Compassiva</v>
      </c>
      <c r="CI180" t="str">
        <v>Conozco mis derechos</v>
      </c>
      <c r="CJ180" t="str">
        <v>ConQuito</v>
      </c>
      <c r="CK180" t="str">
        <v>Consejo Danés para los Refugiados (DRC)</v>
      </c>
      <c r="CL180" t="str">
        <v>Consejo Interreligioso del Perú - Religiones por la Paz</v>
      </c>
      <c r="CM180" t="str">
        <v>Consejo Noruego para los Refugiados (NRC)</v>
      </c>
      <c r="CN180" t="str">
        <v>Consorcio de Org. Privadas de promoción al desarrollo de la micro y pequeña empresa</v>
      </c>
      <c r="CO180" t="str">
        <v>COOPI - Cooperación Internacional</v>
      </c>
      <c r="CP180" t="str">
        <v>Corporacion Minuto de Dios</v>
      </c>
      <c r="CQ180" t="str">
        <v>Corporación Opción Legal</v>
      </c>
      <c r="CR180" t="str">
        <v>Corporación para el Desarrollo de Emprendimiento y la Innovación Social</v>
      </c>
      <c r="CS180" t="str">
        <v>Cruz Roja Argentina</v>
      </c>
      <c r="CT180" t="str">
        <v>Cruz Roja Colombia</v>
      </c>
      <c r="CU180" t="str">
        <v>Cruz Roja Ecuador</v>
      </c>
      <c r="CV180" t="str">
        <v>Cruz Roja Española</v>
      </c>
      <c r="CW180" t="str">
        <v>Cruz Roja Panamá</v>
      </c>
      <c r="CX180" t="str">
        <v>Cruz Roja Paraguay</v>
      </c>
      <c r="CY180" t="str">
        <v>Cruz Roja Perú</v>
      </c>
      <c r="CZ180" t="str">
        <v>Cruz Roja Uruguay</v>
      </c>
      <c r="DA180" t="str">
        <v>Cuso Internacional</v>
      </c>
      <c r="DB180" t="str">
        <v>DCF (Danielle’s Children Fund)</v>
      </c>
      <c r="DC180" t="str">
        <v>Desarrollo Cooperativo Agrícola Internacional / Voluntarios en Asistencia Cooperativa en el Extranjero</v>
      </c>
      <c r="DD180" t="str">
        <v>Diakonie Katastrophenhilfe</v>
      </c>
      <c r="DE180" t="str">
        <v>Diálogo Diverso</v>
      </c>
      <c r="DF180" t="str">
        <v>Diáspora Venezolana en República Dominicana</v>
      </c>
      <c r="DG180" t="str">
        <v>Duendes y Ángeles Vinotinto República Dominicana</v>
      </c>
      <c r="DH180" t="str">
        <v>Embajadores internacionales de Canarinhos da Amazonia por la paz</v>
      </c>
      <c r="DI180" t="str">
        <v>Encuentros SJS (Servicio Jesuita de la Solidaridad)</v>
      </c>
      <c r="DJ180" t="str">
        <v>Ending Violence Against Migrants</v>
      </c>
      <c r="DK180" t="str">
        <v>Entidad de las Naciones Unidas para la Igualdad de Género y el Empoderamiento de las Mujeres</v>
      </c>
      <c r="DL180" t="str">
        <v>Famia Planea</v>
      </c>
      <c r="DM180" t="str">
        <v>Family Planning Association of Trinidad and Tobago</v>
      </c>
      <c r="DN180" t="str">
        <v>Federación de Mujeres de Sucumbíos</v>
      </c>
      <c r="DO180" t="str">
        <v>Federación Internacional de la Cruz Roja (FIRC)</v>
      </c>
      <c r="DP180" t="str">
        <v>Federación internacional humanitaria</v>
      </c>
      <c r="DQ180" t="str">
        <v>Federación Luterana Mundial</v>
      </c>
      <c r="DR180" t="str">
        <v>Fondo de las Naciones Unidas para la Infancia (UNICEF)</v>
      </c>
      <c r="DS180" t="str">
        <v>Fondo de Población de las Naciones Unidas (UNFPA)</v>
      </c>
      <c r="DT180" t="str">
        <v>Fondo Ecuatoriano Populorum Progressio</v>
      </c>
      <c r="DU180" t="str">
        <v>Foro de Israel para la Ayuda Humanitaria Internacional (IsraAID)</v>
      </c>
      <c r="DV180" t="str">
        <v>Foro de la Sociedad Civil en Salud (ForoSalud)</v>
      </c>
      <c r="DW180" t="str">
        <v>Foro Salud Callao</v>
      </c>
      <c r="DX180" t="str">
        <v>Fraternidade Sem Fronteiras</v>
      </c>
      <c r="DY180" t="str">
        <v>Fundación “Project Hope of Colombia”</v>
      </c>
      <c r="DZ180" t="str">
        <v>Fundación Alas de Colibrí</v>
      </c>
      <c r="EA180" t="str">
        <v>Fundación Americares</v>
      </c>
      <c r="EB180" t="str">
        <v>Fundación AVSI</v>
      </c>
      <c r="EC180" t="str">
        <v>Fundación Baylor Colombia</v>
      </c>
      <c r="ED180" t="str">
        <v>Fundación Casa de Refugio Matilde</v>
      </c>
      <c r="EE180" t="str">
        <v>Fundación Colonia de Venezuela en República Dominicana (FUNCOVERD)</v>
      </c>
      <c r="EF180" t="str">
        <v>Fundación Comisión Católica Argentina de Migraciones (FCCAM)</v>
      </c>
      <c r="EG180" t="str">
        <v>Fundación CRISFE</v>
      </c>
      <c r="EH180" t="str">
        <v>Fundación de Ayuda Social de Las Iglesias Cristianas</v>
      </c>
      <c r="EI180" t="str">
        <v>Fundación de Ayuda Social de las Iglesias Cristianas (FASIC)</v>
      </c>
      <c r="EJ180" t="str">
        <v>Fundación de Emigrantes Venezolanos (FEV)</v>
      </c>
      <c r="EK180" t="str">
        <v>Fundación de las Americas (FUDELA)</v>
      </c>
      <c r="EL180" t="str">
        <v>Fundación Educativa Rada</v>
      </c>
      <c r="EM180" t="str">
        <v>Fundación Equidad</v>
      </c>
      <c r="EN180" t="str">
        <v>Fundación Halü Bienestar Humano (HALU)</v>
      </c>
      <c r="EO180" t="str">
        <v>Fundación Huésped</v>
      </c>
      <c r="EP180" t="str">
        <v>Fundación Human Rights Caribbean (HRC)</v>
      </c>
      <c r="EQ180" t="str">
        <v>Fundación Las Golondrinas</v>
      </c>
      <c r="ER180" t="str">
        <v>Fundación Manos Abiertas</v>
      </c>
      <c r="ES180" t="str">
        <v>Fundación Mi Sangre</v>
      </c>
      <c r="ET180" t="str">
        <v>Fundación Nuestros Jóvenes</v>
      </c>
      <c r="EU180" t="str">
        <v>Fundacion pa Hende Muhe den Dificultad (FHMD)</v>
      </c>
      <c r="EV180" t="str">
        <v>Fundación Pan de Vida</v>
      </c>
      <c r="EW180" t="str">
        <v>Fundación Panamericana de Desarrollo</v>
      </c>
      <c r="EX180" t="str">
        <v>Fundación Panamericana para el Desarrollo (FUPAD)</v>
      </c>
      <c r="EY180" t="str">
        <v>Fundación para Asistencia a las Víctimas</v>
      </c>
      <c r="EZ180" t="str">
        <v>Fundación para la Integración y el Desarrollo de América Latina (FIDAL)</v>
      </c>
      <c r="FA180" t="str">
        <v>Fundación Salú pa Tur</v>
      </c>
      <c r="FB180" t="str">
        <v>Fundación Scalabrini Bolivia</v>
      </c>
      <c r="FC180" t="str">
        <v>Fundacion Scalabrini Chile</v>
      </c>
      <c r="FD180" t="str">
        <v>Fundación SES</v>
      </c>
      <c r="FE180" t="str">
        <v>Fundación Solidaria Trabajo para un Hermano</v>
      </c>
      <c r="FF180" t="str">
        <v>Fundación Stima</v>
      </c>
      <c r="FG180" t="str">
        <v>Fundación Takuna</v>
      </c>
      <c r="FH180" t="str">
        <v>Fundación Tarabita</v>
      </c>
      <c r="FI180" t="str">
        <v>Fundación Venex Curacao</v>
      </c>
      <c r="FJ180" t="str">
        <v>Globalizate Radio</v>
      </c>
      <c r="FK180" t="str">
        <v>GOAL</v>
      </c>
      <c r="FL180" t="str">
        <v>Heartland Alliance International (HAI)</v>
      </c>
      <c r="FM180" t="str">
        <v>HELVETAS Swiss Intercooperation</v>
      </c>
      <c r="FN180" t="str">
        <v>Hermanos Salesianas</v>
      </c>
      <c r="FO180" t="str">
        <v>HIAS</v>
      </c>
      <c r="FP180" t="str">
        <v>Hogar de Cristo</v>
      </c>
      <c r="FQ180" t="str">
        <v>Hogar de Nazareth</v>
      </c>
      <c r="FR180" t="str">
        <v>Human Rights Defence Curaçao</v>
      </c>
      <c r="FS180" t="str">
        <v>Humanity &amp; Inclusion</v>
      </c>
      <c r="FT180" t="str">
        <v>Humans Analytic</v>
      </c>
      <c r="FU180" t="str">
        <v>IEB - Instituto Internacional de Educação do Brasil</v>
      </c>
      <c r="FV180" t="str">
        <v>iMMAP</v>
      </c>
      <c r="FW180" t="str">
        <v>IMPACT Initiatives (REACH)</v>
      </c>
      <c r="FX180" t="str">
        <v>Institute of Natural and Cultural Heritage (IPANC)</v>
      </c>
      <c r="FY180" t="str">
        <v>Instituto de Democracia y Derechos Humanos</v>
      </c>
      <c r="FZ180" t="str">
        <v>Instituto de maná</v>
      </c>
      <c r="GA180" t="str">
        <v>Instituto de Promoción del Desarrollo Solidario</v>
      </c>
      <c r="GB180" t="str">
        <v>Instituto Dominicano de Desarrollo Integral</v>
      </c>
      <c r="GC180" t="str">
        <v>Instituto Félix Guattari</v>
      </c>
      <c r="GD180" t="str">
        <v>Instituto Nice</v>
      </c>
      <c r="GE180" t="str">
        <v>Instituto para las Migraciones y Derechos Humanos (IMDH)</v>
      </c>
      <c r="GF180" t="str">
        <v>Instituto Pirilampos - Grupo de visitas y acciones voluntarias en Roraima</v>
      </c>
      <c r="GG180" t="str">
        <v>INTERSOS</v>
      </c>
      <c r="GH180" t="str">
        <v>IPANC</v>
      </c>
      <c r="GI180" t="str">
        <v>Kimirina Coorporation</v>
      </c>
      <c r="GJ180" t="str">
        <v>La Bolsa del Samaritano</v>
      </c>
      <c r="GK180" t="str">
        <v>Lutheran World Relief</v>
      </c>
      <c r="GL180" t="str">
        <v>Malteser International</v>
      </c>
      <c r="GM180" t="str">
        <v>Más Igualdad Perú</v>
      </c>
      <c r="GN180" t="str">
        <v>MedGlobal</v>
      </c>
      <c r="GO180" t="str">
        <v>Medical Teams International</v>
      </c>
      <c r="GP180" t="str">
        <v>Médicos del Mundo</v>
      </c>
      <c r="GQ180" t="str">
        <v>Mercy Corps</v>
      </c>
      <c r="GR180" t="str">
        <v>Migrantes, Refugiados y Argentinos Emprendedores Sociales (MIRARES)</v>
      </c>
      <c r="GS180" t="str">
        <v>Mision Scalabriniana - Ecuador</v>
      </c>
      <c r="GT180" t="str">
        <v>Missão Paz</v>
      </c>
      <c r="GU180" t="str">
        <v>Movimiento de Mujeres de El Oro</v>
      </c>
      <c r="GV180" t="str">
        <v>Movimiento LGBT+ Brasil</v>
      </c>
      <c r="GW180" t="str">
        <v>Museu A CASA</v>
      </c>
      <c r="GX180" t="str">
        <v>Nueva organización</v>
      </c>
      <c r="GY180" t="str">
        <v>Oficina de la Coordinadora Residente UN</v>
      </c>
      <c r="GZ180" t="str">
        <v>Oficina de las Naciones Unidas de Servicios para Proyectos (UNOPS)</v>
      </c>
      <c r="HA180" t="str">
        <v>Oficina de Naciones Unidas contra la Droga y el Delito (ONUDD)</v>
      </c>
      <c r="HB180" t="str">
        <v>Oficina de Naciones Unidas para la Coordinación de Asuntos Humanitarios</v>
      </c>
      <c r="HC180" t="str">
        <v>Oficina del Alto Comisionado de las Naciones Unidas para los Derechos Humanos (ACNUDH)</v>
      </c>
      <c r="HD180" t="str">
        <v>ONU voluntarios</v>
      </c>
      <c r="HE180" t="str">
        <v>Opportunity International/AGAPE</v>
      </c>
      <c r="HF180" t="str">
        <v>Organización de Estados Iberoamericanos para la Educación, la Ciencia y la Cultura (OEI)</v>
      </c>
      <c r="HG180" t="str">
        <v>Organización de las Naciones Unidas para la Alimentación y la Agricultura (FAO)</v>
      </c>
      <c r="HH180" t="str">
        <v>Organización de las Naciones Unidas para la Educación, la Ciencia y la Cultura (UNESCO)</v>
      </c>
      <c r="HI180" t="str">
        <v>Organización Fuerza Internacional de Capellanía DDHH y DIH OFICA ICC</v>
      </c>
      <c r="HJ180" t="str">
        <v>Organización Internacional del Trabajo (OIT)</v>
      </c>
      <c r="HK180" t="str">
        <v>Organización Internacional para las Migraciones (OIM)</v>
      </c>
      <c r="HL180" t="str">
        <v>Organización Panamericana de la Salud/Organización Mundial de la Salud (OPS/OMS)</v>
      </c>
      <c r="HM180" t="str">
        <v>OXFAM</v>
      </c>
      <c r="HN180" t="str">
        <v>Parroquia Eclesiástica San Francisco</v>
      </c>
      <c r="HO180" t="str">
        <v>Parroquia Ntra Sra Asunción y Madre de los Migrantes</v>
      </c>
      <c r="HP180" t="str">
        <v>Pastoral de Movilidad Humana - Conferencia Episcopal Peruana</v>
      </c>
      <c r="HQ180" t="str">
        <v>Pastoral Social Cáritas</v>
      </c>
      <c r="HR180" t="str">
        <v>Patronato de Amparo Social de Tulcán</v>
      </c>
      <c r="HS180" t="str">
        <v>Peace for Development</v>
      </c>
      <c r="HT180" t="str">
        <v>Plan Internacional</v>
      </c>
      <c r="HU180" t="str">
        <v>Première Urgence Internationale</v>
      </c>
      <c r="HV180" t="str">
        <v>PROBONO Colombia</v>
      </c>
      <c r="HW180" t="str">
        <v>Progetto mondo mlal</v>
      </c>
      <c r="HX180" t="str">
        <v>Programa Conjunto de las Naciones Unidas sobre el VIH/SIDA (ONUSIDA)</v>
      </c>
      <c r="HY180" t="str">
        <v>Programa de las Naciones Unidas para el Desarrollo (PNUD)</v>
      </c>
      <c r="HZ180" t="str">
        <v>Programa de las Naciones Unidas para los Asentamientos Humanos (UN Habitat)</v>
      </c>
      <c r="IA180" t="str">
        <v>Programa de Soporte a la autoayuda de personas seropositivas</v>
      </c>
      <c r="IB180" t="str">
        <v>Programa Mundial de Alimentos (PMA)</v>
      </c>
      <c r="IC180" t="str">
        <v>Purik Huasi</v>
      </c>
      <c r="ID180" t="str">
        <v>Red con Migrantes y Refugiados</v>
      </c>
      <c r="IE180" t="str">
        <v>Red de Investigaciones Orientadas a la Solución de Problemas en Derechos Humanos</v>
      </c>
      <c r="IF180" t="str">
        <v>Red Internacional de Migración Scalabrini</v>
      </c>
      <c r="IG180" t="str">
        <v>Red Latinoamericana de Organizaciones no Gubernamentales de Personas con Discapacidad y sus Familias (RIADIS)</v>
      </c>
      <c r="IH180" t="str">
        <v>Red regioanal LGTBI+</v>
      </c>
      <c r="II180" t="str">
        <v>Renacer</v>
      </c>
      <c r="IJ180" t="str">
        <v>RET Internacional</v>
      </c>
      <c r="IK180" t="str">
        <v>Save the Children (SCI)</v>
      </c>
      <c r="IL180" t="str">
        <v>Sección Peruana de Amnistía Internacional</v>
      </c>
      <c r="IM180" t="str">
        <v>Semillas para la Democracia</v>
      </c>
      <c r="IN180" t="str">
        <v>Servicio Ecuménico para la Dignidad Humana</v>
      </c>
      <c r="IO180" t="str">
        <v>Servicio Jesuita a Migrantes (SJM)</v>
      </c>
      <c r="IP180" t="str">
        <v>Servicio Jesuita a Migrantes y Refugiados (SJMR)</v>
      </c>
      <c r="IQ180" t="str">
        <v>Servicio Jesuita a Refugiados (SJR)</v>
      </c>
      <c r="IR180" t="str">
        <v>Servicio Pastoral de Migrantes Nacional</v>
      </c>
      <c r="IS180" t="str">
        <v>Serviço Pastoral dos Migrantes do Nordeste</v>
      </c>
      <c r="IT180" t="str">
        <v>Sesame Workshop</v>
      </c>
      <c r="IU180" t="str">
        <v>Sociedad Bolivariana de Curaçao</v>
      </c>
      <c r="IV180" t="str">
        <v>Solidarites International/Premiere Urgence Internationale (Consorcio de SI y PUI)</v>
      </c>
      <c r="IW180" t="str">
        <v>Sparkassenstiftung für internationale Kooperation</v>
      </c>
      <c r="IX180" t="str">
        <v>Stichting Slachtofferhulp Curaçao</v>
      </c>
      <c r="IY180" t="str">
        <v>Swisscontact</v>
      </c>
      <c r="IZ180" t="str">
        <v>Tearfund</v>
      </c>
      <c r="JA180" t="str">
        <v>TECHO</v>
      </c>
      <c r="JB180" t="str">
        <v>Terre des Hommes Italy</v>
      </c>
      <c r="JC180" t="str">
        <v>Terre des Hommes Lausanne</v>
      </c>
      <c r="JD180" t="str">
        <v>Terre des Hommes Suisse</v>
      </c>
      <c r="JE180" t="str">
        <v>Universidad Católica del Uruguay (UCU)</v>
      </c>
      <c r="JF180" t="str">
        <v>Universidad de Buenos Aires (UBA)</v>
      </c>
      <c r="JG180" t="str">
        <v>UruVene</v>
      </c>
      <c r="JH180" t="str">
        <v>VenAruba Solidaria</v>
      </c>
      <c r="JI180" t="str">
        <v>VenEuropa</v>
      </c>
      <c r="JJ180" t="str">
        <v>Venezolanos en San Cristóbal</v>
      </c>
      <c r="JK180" t="str">
        <v>Vicaría de Pastoral Social Caritas</v>
      </c>
      <c r="JL180" t="str">
        <v>Vicariato apostólico de Esmeraldas – Nación de Paz (VAE)</v>
      </c>
      <c r="JM180" t="str">
        <v>Visión Mundial</v>
      </c>
      <c r="JN180" t="str">
        <v>War Child</v>
      </c>
      <c r="JO180" t="str">
        <v>We World GVC</v>
      </c>
      <c r="JP180" t="str">
        <v>World Council of Credit Unions</v>
      </c>
      <c r="JQ180" t="str">
        <v>ZOA</v>
      </c>
    </row>
    <row r="181" spans="1:277" x14ac:dyDescent="0.3">
      <c r="A181" s="37" t="s">
        <v>827</v>
      </c>
      <c r="B181" s="37" t="s">
        <v>828</v>
      </c>
      <c r="C181" s="37" t="s">
        <v>828</v>
      </c>
      <c r="D181" s="37"/>
      <c r="E181" s="37" t="s">
        <v>829</v>
      </c>
      <c r="F181" s="46" t="b">
        <v>0</v>
      </c>
      <c r="G181" s="46" t="s">
        <v>2167</v>
      </c>
      <c r="I181" t="str" cm="1">
        <f t="array" ref="I181:JQ181">TRANSPOSE(_xlfn._xlws.SORT(_xlfn._xlws.FILTER(Table3[Nombre],ISNUMBER(SEARCH(' Activity Sheet'!C182,Table3[Nombre])),"Not found"),,1))</f>
        <v>100% Diversidad y Derechos</v>
      </c>
      <c r="J181" t="str">
        <v>ABV - Asociación del Bien con la Vida</v>
      </c>
      <c r="K181" t="str">
        <v>ACAPS</v>
      </c>
      <c r="L181" t="str">
        <v>Acción contra el Hambre</v>
      </c>
      <c r="M181" t="str">
        <v>ACT Alianza</v>
      </c>
      <c r="N181" t="str">
        <v>ACTED</v>
      </c>
      <c r="O181" t="str">
        <v>Agencia Adventista de Desarollo y Recursos Asistenciales (ADRA)</v>
      </c>
      <c r="P181" t="str">
        <v>Agencia de Cooperación Alemana para el Desarrollo GIZ</v>
      </c>
      <c r="Q181" t="str">
        <v>AID FOR AIDS</v>
      </c>
      <c r="R181" t="str">
        <v>AIDS Healthcare Foundation</v>
      </c>
      <c r="S181" t="str">
        <v>Aldeas Infantiles SOS</v>
      </c>
      <c r="T181" t="str">
        <v>Alianza por la Solidaridad</v>
      </c>
      <c r="U181" t="str">
        <v>Alianza por Venezuela</v>
      </c>
      <c r="V181" t="str">
        <v>Alto Comisionado de las Naciones Unidas para los Refugiados (ACNUR)</v>
      </c>
      <c r="W181" t="str">
        <v>Asociación Aves</v>
      </c>
      <c r="X181" t="str">
        <v>Asociación Caritativa y Cultural Amigos do Noivo</v>
      </c>
      <c r="Y181" t="str">
        <v>Asociación Churún Merú</v>
      </c>
      <c r="Z181" t="str">
        <v>Asociación Civil de Chamos Venezolanos</v>
      </c>
      <c r="AA181" t="str">
        <v>Asociación Civil El Paso</v>
      </c>
      <c r="AB181" t="str">
        <v>Asociación Civil Venezolana en Paraguay</v>
      </c>
      <c r="AC181" t="str">
        <v>Asociación Construyendo Caminos de Esperanza Frente a la Injusticia, el Rechazo y el Olvido (CCEFIRO)</v>
      </c>
      <c r="AD181" t="str">
        <v>Asociación de Apoyo al Desarrollo - APOYAR</v>
      </c>
      <c r="AE181" t="str">
        <v>Asociacion de Jubilados y Pensionados Venezolanos en Argentina</v>
      </c>
      <c r="AF181" t="str">
        <v>Asociación de Psicólogos Venezolanos en Argentina</v>
      </c>
      <c r="AG181" t="str">
        <v>Asociación de venezolanos en la República argentina (ASOVEN)</v>
      </c>
      <c r="AH181" t="str">
        <v>Asociación educativa y caritativa Vale da Benção (AEBVB)</v>
      </c>
      <c r="AI181" t="str">
        <v>Asociación Idas y Vueltas</v>
      </c>
      <c r="AJ181" t="str">
        <v>Asociación ILLARI-AMANECER</v>
      </c>
      <c r="AK181" t="str">
        <v>Asociación Inmigrante Feliz</v>
      </c>
      <c r="AL181" t="str">
        <v>Asociación Manos Veneguayas</v>
      </c>
      <c r="AM181" t="str">
        <v>AsociacIón Misioneros de San Carlos Scalabrinianos</v>
      </c>
      <c r="AN181" t="str">
        <v>Asociación Mutual Israelita Argentina</v>
      </c>
      <c r="AO181" t="str">
        <v>Asociación Profamilia</v>
      </c>
      <c r="AP181" t="str">
        <v>Asociación Quinta Ola</v>
      </c>
      <c r="AQ181" t="str">
        <v>Asociación Solidaridad y Acción</v>
      </c>
      <c r="AR181" t="str">
        <v>Asociación Venezolana en Chile</v>
      </c>
      <c r="AS181" t="str">
        <v>Associação Hermanitos</v>
      </c>
      <c r="AT181" t="str">
        <v>Ayuda en Acción</v>
      </c>
      <c r="AU181" t="str">
        <v>Bethany Christian Services</v>
      </c>
      <c r="AV181" t="str">
        <v>Blumont</v>
      </c>
      <c r="AW181" t="str">
        <v>Capellanía de migrantes venezolanos de la diócesis de Lurín</v>
      </c>
      <c r="AX181" t="str">
        <v>CARE</v>
      </c>
      <c r="AY181" t="str">
        <v>Cáritas Alemania</v>
      </c>
      <c r="AZ181" t="str">
        <v>Cáritas Aruba</v>
      </c>
      <c r="BA181" t="str">
        <v>Cáritas Bolivia</v>
      </c>
      <c r="BB181" t="str">
        <v>Cáritas Brasil</v>
      </c>
      <c r="BC181" t="str">
        <v>Caritas Ecuador</v>
      </c>
      <c r="BD181" t="str">
        <v>Caritas Manaus</v>
      </c>
      <c r="BE181" t="str">
        <v>Caritas Parana</v>
      </c>
      <c r="BF181" t="str">
        <v>Cáritas Perú</v>
      </c>
      <c r="BG181" t="str">
        <v>Cáritas Rio de Janeiro</v>
      </c>
      <c r="BH181" t="str">
        <v>Cáritas São Paulo</v>
      </c>
      <c r="BI181" t="str">
        <v>Cáritas Suiza</v>
      </c>
      <c r="BJ181" t="str">
        <v>Cáritas Willemstad</v>
      </c>
      <c r="BK181" t="str">
        <v>Casa Cemisol</v>
      </c>
      <c r="BL181" t="str">
        <v>Casa Hogar San José</v>
      </c>
      <c r="BM181" t="str">
        <v>Casa Violeta</v>
      </c>
      <c r="BN181" t="str">
        <v>Centro de Atencion alMigrante (CAM)</v>
      </c>
      <c r="BO181" t="str">
        <v>Centro de Atencion Psicosocial (CAPS)</v>
      </c>
      <c r="BP181" t="str">
        <v>Centro de Defensa de los Derechos Humanos de Guarulhos (CCDH)</v>
      </c>
      <c r="BQ181" t="str">
        <v>Centro de Desarrollo y Autogestión</v>
      </c>
      <c r="BR181" t="str">
        <v>Centro de Estudios y Programas Integrados para el Desarrollo Sostenible (CIEDS)</v>
      </c>
      <c r="BS181" t="str">
        <v>Centro de Estudios y Solidaridad con América Latina (CESAL)</v>
      </c>
      <c r="BT181" t="str">
        <v>Centro de Migración y Derechos Humanos de la Diócesis de Roraima</v>
      </c>
      <c r="BU181" t="str">
        <v>Centro Familiar Familias Sin Fronteras – Fundación Familia Sin Fronteras</v>
      </c>
      <c r="BV181" t="str">
        <v>CESVI-Cooperazione e Sviluppo</v>
      </c>
      <c r="BW181" t="str">
        <v>ChildFund Internacional</v>
      </c>
      <c r="BX181" t="str">
        <v>CHS Alternativo</v>
      </c>
      <c r="BY181" t="str">
        <v>CIR - Conselho Indígena de Roraima</v>
      </c>
      <c r="BZ181" t="str">
        <v>Coletivo MOSAICO - Asociación del Movimiento Social, Ambiental, Interactivo, Cultural y Organizacional</v>
      </c>
      <c r="CA181" t="str">
        <v>COLVENZ</v>
      </c>
      <c r="CB181" t="str">
        <v>Comisión Argentina para Refugiados y Migrantes (CAREF)</v>
      </c>
      <c r="CC181" t="str">
        <v>Comité Internacional de la Cruz Roja</v>
      </c>
      <c r="CD181" t="str">
        <v>Comité Internacional de Rescate (IRC)</v>
      </c>
      <c r="CE181" t="str">
        <v>Comité Internacional para el Desarrollo de los Pueblos (CISP)</v>
      </c>
      <c r="CF181" t="str">
        <v>Comite permanente por la defensa de los derechos humanos (CDH)</v>
      </c>
      <c r="CG181" t="str">
        <v>Compasión internacional</v>
      </c>
      <c r="CH181" t="str">
        <v>Compassiva</v>
      </c>
      <c r="CI181" t="str">
        <v>Conozco mis derechos</v>
      </c>
      <c r="CJ181" t="str">
        <v>ConQuito</v>
      </c>
      <c r="CK181" t="str">
        <v>Consejo Danés para los Refugiados (DRC)</v>
      </c>
      <c r="CL181" t="str">
        <v>Consejo Interreligioso del Perú - Religiones por la Paz</v>
      </c>
      <c r="CM181" t="str">
        <v>Consejo Noruego para los Refugiados (NRC)</v>
      </c>
      <c r="CN181" t="str">
        <v>Consorcio de Org. Privadas de promoción al desarrollo de la micro y pequeña empresa</v>
      </c>
      <c r="CO181" t="str">
        <v>COOPI - Cooperación Internacional</v>
      </c>
      <c r="CP181" t="str">
        <v>Corporacion Minuto de Dios</v>
      </c>
      <c r="CQ181" t="str">
        <v>Corporación Opción Legal</v>
      </c>
      <c r="CR181" t="str">
        <v>Corporación para el Desarrollo de Emprendimiento y la Innovación Social</v>
      </c>
      <c r="CS181" t="str">
        <v>Cruz Roja Argentina</v>
      </c>
      <c r="CT181" t="str">
        <v>Cruz Roja Colombia</v>
      </c>
      <c r="CU181" t="str">
        <v>Cruz Roja Ecuador</v>
      </c>
      <c r="CV181" t="str">
        <v>Cruz Roja Española</v>
      </c>
      <c r="CW181" t="str">
        <v>Cruz Roja Panamá</v>
      </c>
      <c r="CX181" t="str">
        <v>Cruz Roja Paraguay</v>
      </c>
      <c r="CY181" t="str">
        <v>Cruz Roja Perú</v>
      </c>
      <c r="CZ181" t="str">
        <v>Cruz Roja Uruguay</v>
      </c>
      <c r="DA181" t="str">
        <v>Cuso Internacional</v>
      </c>
      <c r="DB181" t="str">
        <v>DCF (Danielle’s Children Fund)</v>
      </c>
      <c r="DC181" t="str">
        <v>Desarrollo Cooperativo Agrícola Internacional / Voluntarios en Asistencia Cooperativa en el Extranjero</v>
      </c>
      <c r="DD181" t="str">
        <v>Diakonie Katastrophenhilfe</v>
      </c>
      <c r="DE181" t="str">
        <v>Diálogo Diverso</v>
      </c>
      <c r="DF181" t="str">
        <v>Diáspora Venezolana en República Dominicana</v>
      </c>
      <c r="DG181" t="str">
        <v>Duendes y Ángeles Vinotinto República Dominicana</v>
      </c>
      <c r="DH181" t="str">
        <v>Embajadores internacionales de Canarinhos da Amazonia por la paz</v>
      </c>
      <c r="DI181" t="str">
        <v>Encuentros SJS (Servicio Jesuita de la Solidaridad)</v>
      </c>
      <c r="DJ181" t="str">
        <v>Ending Violence Against Migrants</v>
      </c>
      <c r="DK181" t="str">
        <v>Entidad de las Naciones Unidas para la Igualdad de Género y el Empoderamiento de las Mujeres</v>
      </c>
      <c r="DL181" t="str">
        <v>Famia Planea</v>
      </c>
      <c r="DM181" t="str">
        <v>Family Planning Association of Trinidad and Tobago</v>
      </c>
      <c r="DN181" t="str">
        <v>Federación de Mujeres de Sucumbíos</v>
      </c>
      <c r="DO181" t="str">
        <v>Federación Internacional de la Cruz Roja (FIRC)</v>
      </c>
      <c r="DP181" t="str">
        <v>Federación internacional humanitaria</v>
      </c>
      <c r="DQ181" t="str">
        <v>Federación Luterana Mundial</v>
      </c>
      <c r="DR181" t="str">
        <v>Fondo de las Naciones Unidas para la Infancia (UNICEF)</v>
      </c>
      <c r="DS181" t="str">
        <v>Fondo de Población de las Naciones Unidas (UNFPA)</v>
      </c>
      <c r="DT181" t="str">
        <v>Fondo Ecuatoriano Populorum Progressio</v>
      </c>
      <c r="DU181" t="str">
        <v>Foro de Israel para la Ayuda Humanitaria Internacional (IsraAID)</v>
      </c>
      <c r="DV181" t="str">
        <v>Foro de la Sociedad Civil en Salud (ForoSalud)</v>
      </c>
      <c r="DW181" t="str">
        <v>Foro Salud Callao</v>
      </c>
      <c r="DX181" t="str">
        <v>Fraternidade Sem Fronteiras</v>
      </c>
      <c r="DY181" t="str">
        <v>Fundación “Project Hope of Colombia”</v>
      </c>
      <c r="DZ181" t="str">
        <v>Fundación Alas de Colibrí</v>
      </c>
      <c r="EA181" t="str">
        <v>Fundación Americares</v>
      </c>
      <c r="EB181" t="str">
        <v>Fundación AVSI</v>
      </c>
      <c r="EC181" t="str">
        <v>Fundación Baylor Colombia</v>
      </c>
      <c r="ED181" t="str">
        <v>Fundación Casa de Refugio Matilde</v>
      </c>
      <c r="EE181" t="str">
        <v>Fundación Colonia de Venezuela en República Dominicana (FUNCOVERD)</v>
      </c>
      <c r="EF181" t="str">
        <v>Fundación Comisión Católica Argentina de Migraciones (FCCAM)</v>
      </c>
      <c r="EG181" t="str">
        <v>Fundación CRISFE</v>
      </c>
      <c r="EH181" t="str">
        <v>Fundación de Ayuda Social de Las Iglesias Cristianas</v>
      </c>
      <c r="EI181" t="str">
        <v>Fundación de Ayuda Social de las Iglesias Cristianas (FASIC)</v>
      </c>
      <c r="EJ181" t="str">
        <v>Fundación de Emigrantes Venezolanos (FEV)</v>
      </c>
      <c r="EK181" t="str">
        <v>Fundación de las Americas (FUDELA)</v>
      </c>
      <c r="EL181" t="str">
        <v>Fundación Educativa Rada</v>
      </c>
      <c r="EM181" t="str">
        <v>Fundación Equidad</v>
      </c>
      <c r="EN181" t="str">
        <v>Fundación Halü Bienestar Humano (HALU)</v>
      </c>
      <c r="EO181" t="str">
        <v>Fundación Huésped</v>
      </c>
      <c r="EP181" t="str">
        <v>Fundación Human Rights Caribbean (HRC)</v>
      </c>
      <c r="EQ181" t="str">
        <v>Fundación Las Golondrinas</v>
      </c>
      <c r="ER181" t="str">
        <v>Fundación Manos Abiertas</v>
      </c>
      <c r="ES181" t="str">
        <v>Fundación Mi Sangre</v>
      </c>
      <c r="ET181" t="str">
        <v>Fundación Nuestros Jóvenes</v>
      </c>
      <c r="EU181" t="str">
        <v>Fundacion pa Hende Muhe den Dificultad (FHMD)</v>
      </c>
      <c r="EV181" t="str">
        <v>Fundación Pan de Vida</v>
      </c>
      <c r="EW181" t="str">
        <v>Fundación Panamericana de Desarrollo</v>
      </c>
      <c r="EX181" t="str">
        <v>Fundación Panamericana para el Desarrollo (FUPAD)</v>
      </c>
      <c r="EY181" t="str">
        <v>Fundación para Asistencia a las Víctimas</v>
      </c>
      <c r="EZ181" t="str">
        <v>Fundación para la Integración y el Desarrollo de América Latina (FIDAL)</v>
      </c>
      <c r="FA181" t="str">
        <v>Fundación Salú pa Tur</v>
      </c>
      <c r="FB181" t="str">
        <v>Fundación Scalabrini Bolivia</v>
      </c>
      <c r="FC181" t="str">
        <v>Fundacion Scalabrini Chile</v>
      </c>
      <c r="FD181" t="str">
        <v>Fundación SES</v>
      </c>
      <c r="FE181" t="str">
        <v>Fundación Solidaria Trabajo para un Hermano</v>
      </c>
      <c r="FF181" t="str">
        <v>Fundación Stima</v>
      </c>
      <c r="FG181" t="str">
        <v>Fundación Takuna</v>
      </c>
      <c r="FH181" t="str">
        <v>Fundación Tarabita</v>
      </c>
      <c r="FI181" t="str">
        <v>Fundación Venex Curacao</v>
      </c>
      <c r="FJ181" t="str">
        <v>Globalizate Radio</v>
      </c>
      <c r="FK181" t="str">
        <v>GOAL</v>
      </c>
      <c r="FL181" t="str">
        <v>Heartland Alliance International (HAI)</v>
      </c>
      <c r="FM181" t="str">
        <v>HELVETAS Swiss Intercooperation</v>
      </c>
      <c r="FN181" t="str">
        <v>Hermanos Salesianas</v>
      </c>
      <c r="FO181" t="str">
        <v>HIAS</v>
      </c>
      <c r="FP181" t="str">
        <v>Hogar de Cristo</v>
      </c>
      <c r="FQ181" t="str">
        <v>Hogar de Nazareth</v>
      </c>
      <c r="FR181" t="str">
        <v>Human Rights Defence Curaçao</v>
      </c>
      <c r="FS181" t="str">
        <v>Humanity &amp; Inclusion</v>
      </c>
      <c r="FT181" t="str">
        <v>Humans Analytic</v>
      </c>
      <c r="FU181" t="str">
        <v>IEB - Instituto Internacional de Educação do Brasil</v>
      </c>
      <c r="FV181" t="str">
        <v>iMMAP</v>
      </c>
      <c r="FW181" t="str">
        <v>IMPACT Initiatives (REACH)</v>
      </c>
      <c r="FX181" t="str">
        <v>Institute of Natural and Cultural Heritage (IPANC)</v>
      </c>
      <c r="FY181" t="str">
        <v>Instituto de Democracia y Derechos Humanos</v>
      </c>
      <c r="FZ181" t="str">
        <v>Instituto de maná</v>
      </c>
      <c r="GA181" t="str">
        <v>Instituto de Promoción del Desarrollo Solidario</v>
      </c>
      <c r="GB181" t="str">
        <v>Instituto Dominicano de Desarrollo Integral</v>
      </c>
      <c r="GC181" t="str">
        <v>Instituto Félix Guattari</v>
      </c>
      <c r="GD181" t="str">
        <v>Instituto Nice</v>
      </c>
      <c r="GE181" t="str">
        <v>Instituto para las Migraciones y Derechos Humanos (IMDH)</v>
      </c>
      <c r="GF181" t="str">
        <v>Instituto Pirilampos - Grupo de visitas y acciones voluntarias en Roraima</v>
      </c>
      <c r="GG181" t="str">
        <v>INTERSOS</v>
      </c>
      <c r="GH181" t="str">
        <v>IPANC</v>
      </c>
      <c r="GI181" t="str">
        <v>Kimirina Coorporation</v>
      </c>
      <c r="GJ181" t="str">
        <v>La Bolsa del Samaritano</v>
      </c>
      <c r="GK181" t="str">
        <v>Lutheran World Relief</v>
      </c>
      <c r="GL181" t="str">
        <v>Malteser International</v>
      </c>
      <c r="GM181" t="str">
        <v>Más Igualdad Perú</v>
      </c>
      <c r="GN181" t="str">
        <v>MedGlobal</v>
      </c>
      <c r="GO181" t="str">
        <v>Medical Teams International</v>
      </c>
      <c r="GP181" t="str">
        <v>Médicos del Mundo</v>
      </c>
      <c r="GQ181" t="str">
        <v>Mercy Corps</v>
      </c>
      <c r="GR181" t="str">
        <v>Migrantes, Refugiados y Argentinos Emprendedores Sociales (MIRARES)</v>
      </c>
      <c r="GS181" t="str">
        <v>Mision Scalabriniana - Ecuador</v>
      </c>
      <c r="GT181" t="str">
        <v>Missão Paz</v>
      </c>
      <c r="GU181" t="str">
        <v>Movimiento de Mujeres de El Oro</v>
      </c>
      <c r="GV181" t="str">
        <v>Movimiento LGBT+ Brasil</v>
      </c>
      <c r="GW181" t="str">
        <v>Museu A CASA</v>
      </c>
      <c r="GX181" t="str">
        <v>Nueva organización</v>
      </c>
      <c r="GY181" t="str">
        <v>Oficina de la Coordinadora Residente UN</v>
      </c>
      <c r="GZ181" t="str">
        <v>Oficina de las Naciones Unidas de Servicios para Proyectos (UNOPS)</v>
      </c>
      <c r="HA181" t="str">
        <v>Oficina de Naciones Unidas contra la Droga y el Delito (ONUDD)</v>
      </c>
      <c r="HB181" t="str">
        <v>Oficina de Naciones Unidas para la Coordinación de Asuntos Humanitarios</v>
      </c>
      <c r="HC181" t="str">
        <v>Oficina del Alto Comisionado de las Naciones Unidas para los Derechos Humanos (ACNUDH)</v>
      </c>
      <c r="HD181" t="str">
        <v>ONU voluntarios</v>
      </c>
      <c r="HE181" t="str">
        <v>Opportunity International/AGAPE</v>
      </c>
      <c r="HF181" t="str">
        <v>Organización de Estados Iberoamericanos para la Educación, la Ciencia y la Cultura (OEI)</v>
      </c>
      <c r="HG181" t="str">
        <v>Organización de las Naciones Unidas para la Alimentación y la Agricultura (FAO)</v>
      </c>
      <c r="HH181" t="str">
        <v>Organización de las Naciones Unidas para la Educación, la Ciencia y la Cultura (UNESCO)</v>
      </c>
      <c r="HI181" t="str">
        <v>Organización Fuerza Internacional de Capellanía DDHH y DIH OFICA ICC</v>
      </c>
      <c r="HJ181" t="str">
        <v>Organización Internacional del Trabajo (OIT)</v>
      </c>
      <c r="HK181" t="str">
        <v>Organización Internacional para las Migraciones (OIM)</v>
      </c>
      <c r="HL181" t="str">
        <v>Organización Panamericana de la Salud/Organización Mundial de la Salud (OPS/OMS)</v>
      </c>
      <c r="HM181" t="str">
        <v>OXFAM</v>
      </c>
      <c r="HN181" t="str">
        <v>Parroquia Eclesiástica San Francisco</v>
      </c>
      <c r="HO181" t="str">
        <v>Parroquia Ntra Sra Asunción y Madre de los Migrantes</v>
      </c>
      <c r="HP181" t="str">
        <v>Pastoral de Movilidad Humana - Conferencia Episcopal Peruana</v>
      </c>
      <c r="HQ181" t="str">
        <v>Pastoral Social Cáritas</v>
      </c>
      <c r="HR181" t="str">
        <v>Patronato de Amparo Social de Tulcán</v>
      </c>
      <c r="HS181" t="str">
        <v>Peace for Development</v>
      </c>
      <c r="HT181" t="str">
        <v>Plan Internacional</v>
      </c>
      <c r="HU181" t="str">
        <v>Première Urgence Internationale</v>
      </c>
      <c r="HV181" t="str">
        <v>PROBONO Colombia</v>
      </c>
      <c r="HW181" t="str">
        <v>Progetto mondo mlal</v>
      </c>
      <c r="HX181" t="str">
        <v>Programa Conjunto de las Naciones Unidas sobre el VIH/SIDA (ONUSIDA)</v>
      </c>
      <c r="HY181" t="str">
        <v>Programa de las Naciones Unidas para el Desarrollo (PNUD)</v>
      </c>
      <c r="HZ181" t="str">
        <v>Programa de las Naciones Unidas para los Asentamientos Humanos (UN Habitat)</v>
      </c>
      <c r="IA181" t="str">
        <v>Programa de Soporte a la autoayuda de personas seropositivas</v>
      </c>
      <c r="IB181" t="str">
        <v>Programa Mundial de Alimentos (PMA)</v>
      </c>
      <c r="IC181" t="str">
        <v>Purik Huasi</v>
      </c>
      <c r="ID181" t="str">
        <v>Red con Migrantes y Refugiados</v>
      </c>
      <c r="IE181" t="str">
        <v>Red de Investigaciones Orientadas a la Solución de Problemas en Derechos Humanos</v>
      </c>
      <c r="IF181" t="str">
        <v>Red Internacional de Migración Scalabrini</v>
      </c>
      <c r="IG181" t="str">
        <v>Red Latinoamericana de Organizaciones no Gubernamentales de Personas con Discapacidad y sus Familias (RIADIS)</v>
      </c>
      <c r="IH181" t="str">
        <v>Red regioanal LGTBI+</v>
      </c>
      <c r="II181" t="str">
        <v>Renacer</v>
      </c>
      <c r="IJ181" t="str">
        <v>RET Internacional</v>
      </c>
      <c r="IK181" t="str">
        <v>Save the Children (SCI)</v>
      </c>
      <c r="IL181" t="str">
        <v>Sección Peruana de Amnistía Internacional</v>
      </c>
      <c r="IM181" t="str">
        <v>Semillas para la Democracia</v>
      </c>
      <c r="IN181" t="str">
        <v>Servicio Ecuménico para la Dignidad Humana</v>
      </c>
      <c r="IO181" t="str">
        <v>Servicio Jesuita a Migrantes (SJM)</v>
      </c>
      <c r="IP181" t="str">
        <v>Servicio Jesuita a Migrantes y Refugiados (SJMR)</v>
      </c>
      <c r="IQ181" t="str">
        <v>Servicio Jesuita a Refugiados (SJR)</v>
      </c>
      <c r="IR181" t="str">
        <v>Servicio Pastoral de Migrantes Nacional</v>
      </c>
      <c r="IS181" t="str">
        <v>Serviço Pastoral dos Migrantes do Nordeste</v>
      </c>
      <c r="IT181" t="str">
        <v>Sesame Workshop</v>
      </c>
      <c r="IU181" t="str">
        <v>Sociedad Bolivariana de Curaçao</v>
      </c>
      <c r="IV181" t="str">
        <v>Solidarites International/Premiere Urgence Internationale (Consorcio de SI y PUI)</v>
      </c>
      <c r="IW181" t="str">
        <v>Sparkassenstiftung für internationale Kooperation</v>
      </c>
      <c r="IX181" t="str">
        <v>Stichting Slachtofferhulp Curaçao</v>
      </c>
      <c r="IY181" t="str">
        <v>Swisscontact</v>
      </c>
      <c r="IZ181" t="str">
        <v>Tearfund</v>
      </c>
      <c r="JA181" t="str">
        <v>TECHO</v>
      </c>
      <c r="JB181" t="str">
        <v>Terre des Hommes Italy</v>
      </c>
      <c r="JC181" t="str">
        <v>Terre des Hommes Lausanne</v>
      </c>
      <c r="JD181" t="str">
        <v>Terre des Hommes Suisse</v>
      </c>
      <c r="JE181" t="str">
        <v>Universidad Católica del Uruguay (UCU)</v>
      </c>
      <c r="JF181" t="str">
        <v>Universidad de Buenos Aires (UBA)</v>
      </c>
      <c r="JG181" t="str">
        <v>UruVene</v>
      </c>
      <c r="JH181" t="str">
        <v>VenAruba Solidaria</v>
      </c>
      <c r="JI181" t="str">
        <v>VenEuropa</v>
      </c>
      <c r="JJ181" t="str">
        <v>Venezolanos en San Cristóbal</v>
      </c>
      <c r="JK181" t="str">
        <v>Vicaría de Pastoral Social Caritas</v>
      </c>
      <c r="JL181" t="str">
        <v>Vicariato apostólico de Esmeraldas – Nación de Paz (VAE)</v>
      </c>
      <c r="JM181" t="str">
        <v>Visión Mundial</v>
      </c>
      <c r="JN181" t="str">
        <v>War Child</v>
      </c>
      <c r="JO181" t="str">
        <v>We World GVC</v>
      </c>
      <c r="JP181" t="str">
        <v>World Council of Credit Unions</v>
      </c>
      <c r="JQ181" t="str">
        <v>ZOA</v>
      </c>
    </row>
    <row r="182" spans="1:277" x14ac:dyDescent="0.3">
      <c r="A182" s="37" t="s">
        <v>812</v>
      </c>
      <c r="B182" s="37" t="s">
        <v>813</v>
      </c>
      <c r="C182" s="37" t="s">
        <v>813</v>
      </c>
      <c r="D182" s="37"/>
      <c r="E182" s="37" t="s">
        <v>813</v>
      </c>
      <c r="F182" s="46" t="b">
        <v>0</v>
      </c>
      <c r="G182" s="46" t="s">
        <v>2167</v>
      </c>
      <c r="I182" t="str" cm="1">
        <f t="array" ref="I182:JQ182">TRANSPOSE(_xlfn._xlws.SORT(_xlfn._xlws.FILTER(Table3[Nombre],ISNUMBER(SEARCH(' Activity Sheet'!C183,Table3[Nombre])),"Not found"),,1))</f>
        <v>100% Diversidad y Derechos</v>
      </c>
      <c r="J182" t="str">
        <v>ABV - Asociación del Bien con la Vida</v>
      </c>
      <c r="K182" t="str">
        <v>ACAPS</v>
      </c>
      <c r="L182" t="str">
        <v>Acción contra el Hambre</v>
      </c>
      <c r="M182" t="str">
        <v>ACT Alianza</v>
      </c>
      <c r="N182" t="str">
        <v>ACTED</v>
      </c>
      <c r="O182" t="str">
        <v>Agencia Adventista de Desarollo y Recursos Asistenciales (ADRA)</v>
      </c>
      <c r="P182" t="str">
        <v>Agencia de Cooperación Alemana para el Desarrollo GIZ</v>
      </c>
      <c r="Q182" t="str">
        <v>AID FOR AIDS</v>
      </c>
      <c r="R182" t="str">
        <v>AIDS Healthcare Foundation</v>
      </c>
      <c r="S182" t="str">
        <v>Aldeas Infantiles SOS</v>
      </c>
      <c r="T182" t="str">
        <v>Alianza por la Solidaridad</v>
      </c>
      <c r="U182" t="str">
        <v>Alianza por Venezuela</v>
      </c>
      <c r="V182" t="str">
        <v>Alto Comisionado de las Naciones Unidas para los Refugiados (ACNUR)</v>
      </c>
      <c r="W182" t="str">
        <v>Asociación Aves</v>
      </c>
      <c r="X182" t="str">
        <v>Asociación Caritativa y Cultural Amigos do Noivo</v>
      </c>
      <c r="Y182" t="str">
        <v>Asociación Churún Merú</v>
      </c>
      <c r="Z182" t="str">
        <v>Asociación Civil de Chamos Venezolanos</v>
      </c>
      <c r="AA182" t="str">
        <v>Asociación Civil El Paso</v>
      </c>
      <c r="AB182" t="str">
        <v>Asociación Civil Venezolana en Paraguay</v>
      </c>
      <c r="AC182" t="str">
        <v>Asociación Construyendo Caminos de Esperanza Frente a la Injusticia, el Rechazo y el Olvido (CCEFIRO)</v>
      </c>
      <c r="AD182" t="str">
        <v>Asociación de Apoyo al Desarrollo - APOYAR</v>
      </c>
      <c r="AE182" t="str">
        <v>Asociacion de Jubilados y Pensionados Venezolanos en Argentina</v>
      </c>
      <c r="AF182" t="str">
        <v>Asociación de Psicólogos Venezolanos en Argentina</v>
      </c>
      <c r="AG182" t="str">
        <v>Asociación de venezolanos en la República argentina (ASOVEN)</v>
      </c>
      <c r="AH182" t="str">
        <v>Asociación educativa y caritativa Vale da Benção (AEBVB)</v>
      </c>
      <c r="AI182" t="str">
        <v>Asociación Idas y Vueltas</v>
      </c>
      <c r="AJ182" t="str">
        <v>Asociación ILLARI-AMANECER</v>
      </c>
      <c r="AK182" t="str">
        <v>Asociación Inmigrante Feliz</v>
      </c>
      <c r="AL182" t="str">
        <v>Asociación Manos Veneguayas</v>
      </c>
      <c r="AM182" t="str">
        <v>AsociacIón Misioneros de San Carlos Scalabrinianos</v>
      </c>
      <c r="AN182" t="str">
        <v>Asociación Mutual Israelita Argentina</v>
      </c>
      <c r="AO182" t="str">
        <v>Asociación Profamilia</v>
      </c>
      <c r="AP182" t="str">
        <v>Asociación Quinta Ola</v>
      </c>
      <c r="AQ182" t="str">
        <v>Asociación Solidaridad y Acción</v>
      </c>
      <c r="AR182" t="str">
        <v>Asociación Venezolana en Chile</v>
      </c>
      <c r="AS182" t="str">
        <v>Associação Hermanitos</v>
      </c>
      <c r="AT182" t="str">
        <v>Ayuda en Acción</v>
      </c>
      <c r="AU182" t="str">
        <v>Bethany Christian Services</v>
      </c>
      <c r="AV182" t="str">
        <v>Blumont</v>
      </c>
      <c r="AW182" t="str">
        <v>Capellanía de migrantes venezolanos de la diócesis de Lurín</v>
      </c>
      <c r="AX182" t="str">
        <v>CARE</v>
      </c>
      <c r="AY182" t="str">
        <v>Cáritas Alemania</v>
      </c>
      <c r="AZ182" t="str">
        <v>Cáritas Aruba</v>
      </c>
      <c r="BA182" t="str">
        <v>Cáritas Bolivia</v>
      </c>
      <c r="BB182" t="str">
        <v>Cáritas Brasil</v>
      </c>
      <c r="BC182" t="str">
        <v>Caritas Ecuador</v>
      </c>
      <c r="BD182" t="str">
        <v>Caritas Manaus</v>
      </c>
      <c r="BE182" t="str">
        <v>Caritas Parana</v>
      </c>
      <c r="BF182" t="str">
        <v>Cáritas Perú</v>
      </c>
      <c r="BG182" t="str">
        <v>Cáritas Rio de Janeiro</v>
      </c>
      <c r="BH182" t="str">
        <v>Cáritas São Paulo</v>
      </c>
      <c r="BI182" t="str">
        <v>Cáritas Suiza</v>
      </c>
      <c r="BJ182" t="str">
        <v>Cáritas Willemstad</v>
      </c>
      <c r="BK182" t="str">
        <v>Casa Cemisol</v>
      </c>
      <c r="BL182" t="str">
        <v>Casa Hogar San José</v>
      </c>
      <c r="BM182" t="str">
        <v>Casa Violeta</v>
      </c>
      <c r="BN182" t="str">
        <v>Centro de Atencion alMigrante (CAM)</v>
      </c>
      <c r="BO182" t="str">
        <v>Centro de Atencion Psicosocial (CAPS)</v>
      </c>
      <c r="BP182" t="str">
        <v>Centro de Defensa de los Derechos Humanos de Guarulhos (CCDH)</v>
      </c>
      <c r="BQ182" t="str">
        <v>Centro de Desarrollo y Autogestión</v>
      </c>
      <c r="BR182" t="str">
        <v>Centro de Estudios y Programas Integrados para el Desarrollo Sostenible (CIEDS)</v>
      </c>
      <c r="BS182" t="str">
        <v>Centro de Estudios y Solidaridad con América Latina (CESAL)</v>
      </c>
      <c r="BT182" t="str">
        <v>Centro de Migración y Derechos Humanos de la Diócesis de Roraima</v>
      </c>
      <c r="BU182" t="str">
        <v>Centro Familiar Familias Sin Fronteras – Fundación Familia Sin Fronteras</v>
      </c>
      <c r="BV182" t="str">
        <v>CESVI-Cooperazione e Sviluppo</v>
      </c>
      <c r="BW182" t="str">
        <v>ChildFund Internacional</v>
      </c>
      <c r="BX182" t="str">
        <v>CHS Alternativo</v>
      </c>
      <c r="BY182" t="str">
        <v>CIR - Conselho Indígena de Roraima</v>
      </c>
      <c r="BZ182" t="str">
        <v>Coletivo MOSAICO - Asociación del Movimiento Social, Ambiental, Interactivo, Cultural y Organizacional</v>
      </c>
      <c r="CA182" t="str">
        <v>COLVENZ</v>
      </c>
      <c r="CB182" t="str">
        <v>Comisión Argentina para Refugiados y Migrantes (CAREF)</v>
      </c>
      <c r="CC182" t="str">
        <v>Comité Internacional de la Cruz Roja</v>
      </c>
      <c r="CD182" t="str">
        <v>Comité Internacional de Rescate (IRC)</v>
      </c>
      <c r="CE182" t="str">
        <v>Comité Internacional para el Desarrollo de los Pueblos (CISP)</v>
      </c>
      <c r="CF182" t="str">
        <v>Comite permanente por la defensa de los derechos humanos (CDH)</v>
      </c>
      <c r="CG182" t="str">
        <v>Compasión internacional</v>
      </c>
      <c r="CH182" t="str">
        <v>Compassiva</v>
      </c>
      <c r="CI182" t="str">
        <v>Conozco mis derechos</v>
      </c>
      <c r="CJ182" t="str">
        <v>ConQuito</v>
      </c>
      <c r="CK182" t="str">
        <v>Consejo Danés para los Refugiados (DRC)</v>
      </c>
      <c r="CL182" t="str">
        <v>Consejo Interreligioso del Perú - Religiones por la Paz</v>
      </c>
      <c r="CM182" t="str">
        <v>Consejo Noruego para los Refugiados (NRC)</v>
      </c>
      <c r="CN182" t="str">
        <v>Consorcio de Org. Privadas de promoción al desarrollo de la micro y pequeña empresa</v>
      </c>
      <c r="CO182" t="str">
        <v>COOPI - Cooperación Internacional</v>
      </c>
      <c r="CP182" t="str">
        <v>Corporacion Minuto de Dios</v>
      </c>
      <c r="CQ182" t="str">
        <v>Corporación Opción Legal</v>
      </c>
      <c r="CR182" t="str">
        <v>Corporación para el Desarrollo de Emprendimiento y la Innovación Social</v>
      </c>
      <c r="CS182" t="str">
        <v>Cruz Roja Argentina</v>
      </c>
      <c r="CT182" t="str">
        <v>Cruz Roja Colombia</v>
      </c>
      <c r="CU182" t="str">
        <v>Cruz Roja Ecuador</v>
      </c>
      <c r="CV182" t="str">
        <v>Cruz Roja Española</v>
      </c>
      <c r="CW182" t="str">
        <v>Cruz Roja Panamá</v>
      </c>
      <c r="CX182" t="str">
        <v>Cruz Roja Paraguay</v>
      </c>
      <c r="CY182" t="str">
        <v>Cruz Roja Perú</v>
      </c>
      <c r="CZ182" t="str">
        <v>Cruz Roja Uruguay</v>
      </c>
      <c r="DA182" t="str">
        <v>Cuso Internacional</v>
      </c>
      <c r="DB182" t="str">
        <v>DCF (Danielle’s Children Fund)</v>
      </c>
      <c r="DC182" t="str">
        <v>Desarrollo Cooperativo Agrícola Internacional / Voluntarios en Asistencia Cooperativa en el Extranjero</v>
      </c>
      <c r="DD182" t="str">
        <v>Diakonie Katastrophenhilfe</v>
      </c>
      <c r="DE182" t="str">
        <v>Diálogo Diverso</v>
      </c>
      <c r="DF182" t="str">
        <v>Diáspora Venezolana en República Dominicana</v>
      </c>
      <c r="DG182" t="str">
        <v>Duendes y Ángeles Vinotinto República Dominicana</v>
      </c>
      <c r="DH182" t="str">
        <v>Embajadores internacionales de Canarinhos da Amazonia por la paz</v>
      </c>
      <c r="DI182" t="str">
        <v>Encuentros SJS (Servicio Jesuita de la Solidaridad)</v>
      </c>
      <c r="DJ182" t="str">
        <v>Ending Violence Against Migrants</v>
      </c>
      <c r="DK182" t="str">
        <v>Entidad de las Naciones Unidas para la Igualdad de Género y el Empoderamiento de las Mujeres</v>
      </c>
      <c r="DL182" t="str">
        <v>Famia Planea</v>
      </c>
      <c r="DM182" t="str">
        <v>Family Planning Association of Trinidad and Tobago</v>
      </c>
      <c r="DN182" t="str">
        <v>Federación de Mujeres de Sucumbíos</v>
      </c>
      <c r="DO182" t="str">
        <v>Federación Internacional de la Cruz Roja (FIRC)</v>
      </c>
      <c r="DP182" t="str">
        <v>Federación internacional humanitaria</v>
      </c>
      <c r="DQ182" t="str">
        <v>Federación Luterana Mundial</v>
      </c>
      <c r="DR182" t="str">
        <v>Fondo de las Naciones Unidas para la Infancia (UNICEF)</v>
      </c>
      <c r="DS182" t="str">
        <v>Fondo de Población de las Naciones Unidas (UNFPA)</v>
      </c>
      <c r="DT182" t="str">
        <v>Fondo Ecuatoriano Populorum Progressio</v>
      </c>
      <c r="DU182" t="str">
        <v>Foro de Israel para la Ayuda Humanitaria Internacional (IsraAID)</v>
      </c>
      <c r="DV182" t="str">
        <v>Foro de la Sociedad Civil en Salud (ForoSalud)</v>
      </c>
      <c r="DW182" t="str">
        <v>Foro Salud Callao</v>
      </c>
      <c r="DX182" t="str">
        <v>Fraternidade Sem Fronteiras</v>
      </c>
      <c r="DY182" t="str">
        <v>Fundación “Project Hope of Colombia”</v>
      </c>
      <c r="DZ182" t="str">
        <v>Fundación Alas de Colibrí</v>
      </c>
      <c r="EA182" t="str">
        <v>Fundación Americares</v>
      </c>
      <c r="EB182" t="str">
        <v>Fundación AVSI</v>
      </c>
      <c r="EC182" t="str">
        <v>Fundación Baylor Colombia</v>
      </c>
      <c r="ED182" t="str">
        <v>Fundación Casa de Refugio Matilde</v>
      </c>
      <c r="EE182" t="str">
        <v>Fundación Colonia de Venezuela en República Dominicana (FUNCOVERD)</v>
      </c>
      <c r="EF182" t="str">
        <v>Fundación Comisión Católica Argentina de Migraciones (FCCAM)</v>
      </c>
      <c r="EG182" t="str">
        <v>Fundación CRISFE</v>
      </c>
      <c r="EH182" t="str">
        <v>Fundación de Ayuda Social de Las Iglesias Cristianas</v>
      </c>
      <c r="EI182" t="str">
        <v>Fundación de Ayuda Social de las Iglesias Cristianas (FASIC)</v>
      </c>
      <c r="EJ182" t="str">
        <v>Fundación de Emigrantes Venezolanos (FEV)</v>
      </c>
      <c r="EK182" t="str">
        <v>Fundación de las Americas (FUDELA)</v>
      </c>
      <c r="EL182" t="str">
        <v>Fundación Educativa Rada</v>
      </c>
      <c r="EM182" t="str">
        <v>Fundación Equidad</v>
      </c>
      <c r="EN182" t="str">
        <v>Fundación Halü Bienestar Humano (HALU)</v>
      </c>
      <c r="EO182" t="str">
        <v>Fundación Huésped</v>
      </c>
      <c r="EP182" t="str">
        <v>Fundación Human Rights Caribbean (HRC)</v>
      </c>
      <c r="EQ182" t="str">
        <v>Fundación Las Golondrinas</v>
      </c>
      <c r="ER182" t="str">
        <v>Fundación Manos Abiertas</v>
      </c>
      <c r="ES182" t="str">
        <v>Fundación Mi Sangre</v>
      </c>
      <c r="ET182" t="str">
        <v>Fundación Nuestros Jóvenes</v>
      </c>
      <c r="EU182" t="str">
        <v>Fundacion pa Hende Muhe den Dificultad (FHMD)</v>
      </c>
      <c r="EV182" t="str">
        <v>Fundación Pan de Vida</v>
      </c>
      <c r="EW182" t="str">
        <v>Fundación Panamericana de Desarrollo</v>
      </c>
      <c r="EX182" t="str">
        <v>Fundación Panamericana para el Desarrollo (FUPAD)</v>
      </c>
      <c r="EY182" t="str">
        <v>Fundación para Asistencia a las Víctimas</v>
      </c>
      <c r="EZ182" t="str">
        <v>Fundación para la Integración y el Desarrollo de América Latina (FIDAL)</v>
      </c>
      <c r="FA182" t="str">
        <v>Fundación Salú pa Tur</v>
      </c>
      <c r="FB182" t="str">
        <v>Fundación Scalabrini Bolivia</v>
      </c>
      <c r="FC182" t="str">
        <v>Fundacion Scalabrini Chile</v>
      </c>
      <c r="FD182" t="str">
        <v>Fundación SES</v>
      </c>
      <c r="FE182" t="str">
        <v>Fundación Solidaria Trabajo para un Hermano</v>
      </c>
      <c r="FF182" t="str">
        <v>Fundación Stima</v>
      </c>
      <c r="FG182" t="str">
        <v>Fundación Takuna</v>
      </c>
      <c r="FH182" t="str">
        <v>Fundación Tarabita</v>
      </c>
      <c r="FI182" t="str">
        <v>Fundación Venex Curacao</v>
      </c>
      <c r="FJ182" t="str">
        <v>Globalizate Radio</v>
      </c>
      <c r="FK182" t="str">
        <v>GOAL</v>
      </c>
      <c r="FL182" t="str">
        <v>Heartland Alliance International (HAI)</v>
      </c>
      <c r="FM182" t="str">
        <v>HELVETAS Swiss Intercooperation</v>
      </c>
      <c r="FN182" t="str">
        <v>Hermanos Salesianas</v>
      </c>
      <c r="FO182" t="str">
        <v>HIAS</v>
      </c>
      <c r="FP182" t="str">
        <v>Hogar de Cristo</v>
      </c>
      <c r="FQ182" t="str">
        <v>Hogar de Nazareth</v>
      </c>
      <c r="FR182" t="str">
        <v>Human Rights Defence Curaçao</v>
      </c>
      <c r="FS182" t="str">
        <v>Humanity &amp; Inclusion</v>
      </c>
      <c r="FT182" t="str">
        <v>Humans Analytic</v>
      </c>
      <c r="FU182" t="str">
        <v>IEB - Instituto Internacional de Educação do Brasil</v>
      </c>
      <c r="FV182" t="str">
        <v>iMMAP</v>
      </c>
      <c r="FW182" t="str">
        <v>IMPACT Initiatives (REACH)</v>
      </c>
      <c r="FX182" t="str">
        <v>Institute of Natural and Cultural Heritage (IPANC)</v>
      </c>
      <c r="FY182" t="str">
        <v>Instituto de Democracia y Derechos Humanos</v>
      </c>
      <c r="FZ182" t="str">
        <v>Instituto de maná</v>
      </c>
      <c r="GA182" t="str">
        <v>Instituto de Promoción del Desarrollo Solidario</v>
      </c>
      <c r="GB182" t="str">
        <v>Instituto Dominicano de Desarrollo Integral</v>
      </c>
      <c r="GC182" t="str">
        <v>Instituto Félix Guattari</v>
      </c>
      <c r="GD182" t="str">
        <v>Instituto Nice</v>
      </c>
      <c r="GE182" t="str">
        <v>Instituto para las Migraciones y Derechos Humanos (IMDH)</v>
      </c>
      <c r="GF182" t="str">
        <v>Instituto Pirilampos - Grupo de visitas y acciones voluntarias en Roraima</v>
      </c>
      <c r="GG182" t="str">
        <v>INTERSOS</v>
      </c>
      <c r="GH182" t="str">
        <v>IPANC</v>
      </c>
      <c r="GI182" t="str">
        <v>Kimirina Coorporation</v>
      </c>
      <c r="GJ182" t="str">
        <v>La Bolsa del Samaritano</v>
      </c>
      <c r="GK182" t="str">
        <v>Lutheran World Relief</v>
      </c>
      <c r="GL182" t="str">
        <v>Malteser International</v>
      </c>
      <c r="GM182" t="str">
        <v>Más Igualdad Perú</v>
      </c>
      <c r="GN182" t="str">
        <v>MedGlobal</v>
      </c>
      <c r="GO182" t="str">
        <v>Medical Teams International</v>
      </c>
      <c r="GP182" t="str">
        <v>Médicos del Mundo</v>
      </c>
      <c r="GQ182" t="str">
        <v>Mercy Corps</v>
      </c>
      <c r="GR182" t="str">
        <v>Migrantes, Refugiados y Argentinos Emprendedores Sociales (MIRARES)</v>
      </c>
      <c r="GS182" t="str">
        <v>Mision Scalabriniana - Ecuador</v>
      </c>
      <c r="GT182" t="str">
        <v>Missão Paz</v>
      </c>
      <c r="GU182" t="str">
        <v>Movimiento de Mujeres de El Oro</v>
      </c>
      <c r="GV182" t="str">
        <v>Movimiento LGBT+ Brasil</v>
      </c>
      <c r="GW182" t="str">
        <v>Museu A CASA</v>
      </c>
      <c r="GX182" t="str">
        <v>Nueva organización</v>
      </c>
      <c r="GY182" t="str">
        <v>Oficina de la Coordinadora Residente UN</v>
      </c>
      <c r="GZ182" t="str">
        <v>Oficina de las Naciones Unidas de Servicios para Proyectos (UNOPS)</v>
      </c>
      <c r="HA182" t="str">
        <v>Oficina de Naciones Unidas contra la Droga y el Delito (ONUDD)</v>
      </c>
      <c r="HB182" t="str">
        <v>Oficina de Naciones Unidas para la Coordinación de Asuntos Humanitarios</v>
      </c>
      <c r="HC182" t="str">
        <v>Oficina del Alto Comisionado de las Naciones Unidas para los Derechos Humanos (ACNUDH)</v>
      </c>
      <c r="HD182" t="str">
        <v>ONU voluntarios</v>
      </c>
      <c r="HE182" t="str">
        <v>Opportunity International/AGAPE</v>
      </c>
      <c r="HF182" t="str">
        <v>Organización de Estados Iberoamericanos para la Educación, la Ciencia y la Cultura (OEI)</v>
      </c>
      <c r="HG182" t="str">
        <v>Organización de las Naciones Unidas para la Alimentación y la Agricultura (FAO)</v>
      </c>
      <c r="HH182" t="str">
        <v>Organización de las Naciones Unidas para la Educación, la Ciencia y la Cultura (UNESCO)</v>
      </c>
      <c r="HI182" t="str">
        <v>Organización Fuerza Internacional de Capellanía DDHH y DIH OFICA ICC</v>
      </c>
      <c r="HJ182" t="str">
        <v>Organización Internacional del Trabajo (OIT)</v>
      </c>
      <c r="HK182" t="str">
        <v>Organización Internacional para las Migraciones (OIM)</v>
      </c>
      <c r="HL182" t="str">
        <v>Organización Panamericana de la Salud/Organización Mundial de la Salud (OPS/OMS)</v>
      </c>
      <c r="HM182" t="str">
        <v>OXFAM</v>
      </c>
      <c r="HN182" t="str">
        <v>Parroquia Eclesiástica San Francisco</v>
      </c>
      <c r="HO182" t="str">
        <v>Parroquia Ntra Sra Asunción y Madre de los Migrantes</v>
      </c>
      <c r="HP182" t="str">
        <v>Pastoral de Movilidad Humana - Conferencia Episcopal Peruana</v>
      </c>
      <c r="HQ182" t="str">
        <v>Pastoral Social Cáritas</v>
      </c>
      <c r="HR182" t="str">
        <v>Patronato de Amparo Social de Tulcán</v>
      </c>
      <c r="HS182" t="str">
        <v>Peace for Development</v>
      </c>
      <c r="HT182" t="str">
        <v>Plan Internacional</v>
      </c>
      <c r="HU182" t="str">
        <v>Première Urgence Internationale</v>
      </c>
      <c r="HV182" t="str">
        <v>PROBONO Colombia</v>
      </c>
      <c r="HW182" t="str">
        <v>Progetto mondo mlal</v>
      </c>
      <c r="HX182" t="str">
        <v>Programa Conjunto de las Naciones Unidas sobre el VIH/SIDA (ONUSIDA)</v>
      </c>
      <c r="HY182" t="str">
        <v>Programa de las Naciones Unidas para el Desarrollo (PNUD)</v>
      </c>
      <c r="HZ182" t="str">
        <v>Programa de las Naciones Unidas para los Asentamientos Humanos (UN Habitat)</v>
      </c>
      <c r="IA182" t="str">
        <v>Programa de Soporte a la autoayuda de personas seropositivas</v>
      </c>
      <c r="IB182" t="str">
        <v>Programa Mundial de Alimentos (PMA)</v>
      </c>
      <c r="IC182" t="str">
        <v>Purik Huasi</v>
      </c>
      <c r="ID182" t="str">
        <v>Red con Migrantes y Refugiados</v>
      </c>
      <c r="IE182" t="str">
        <v>Red de Investigaciones Orientadas a la Solución de Problemas en Derechos Humanos</v>
      </c>
      <c r="IF182" t="str">
        <v>Red Internacional de Migración Scalabrini</v>
      </c>
      <c r="IG182" t="str">
        <v>Red Latinoamericana de Organizaciones no Gubernamentales de Personas con Discapacidad y sus Familias (RIADIS)</v>
      </c>
      <c r="IH182" t="str">
        <v>Red regioanal LGTBI+</v>
      </c>
      <c r="II182" t="str">
        <v>Renacer</v>
      </c>
      <c r="IJ182" t="str">
        <v>RET Internacional</v>
      </c>
      <c r="IK182" t="str">
        <v>Save the Children (SCI)</v>
      </c>
      <c r="IL182" t="str">
        <v>Sección Peruana de Amnistía Internacional</v>
      </c>
      <c r="IM182" t="str">
        <v>Semillas para la Democracia</v>
      </c>
      <c r="IN182" t="str">
        <v>Servicio Ecuménico para la Dignidad Humana</v>
      </c>
      <c r="IO182" t="str">
        <v>Servicio Jesuita a Migrantes (SJM)</v>
      </c>
      <c r="IP182" t="str">
        <v>Servicio Jesuita a Migrantes y Refugiados (SJMR)</v>
      </c>
      <c r="IQ182" t="str">
        <v>Servicio Jesuita a Refugiados (SJR)</v>
      </c>
      <c r="IR182" t="str">
        <v>Servicio Pastoral de Migrantes Nacional</v>
      </c>
      <c r="IS182" t="str">
        <v>Serviço Pastoral dos Migrantes do Nordeste</v>
      </c>
      <c r="IT182" t="str">
        <v>Sesame Workshop</v>
      </c>
      <c r="IU182" t="str">
        <v>Sociedad Bolivariana de Curaçao</v>
      </c>
      <c r="IV182" t="str">
        <v>Solidarites International/Premiere Urgence Internationale (Consorcio de SI y PUI)</v>
      </c>
      <c r="IW182" t="str">
        <v>Sparkassenstiftung für internationale Kooperation</v>
      </c>
      <c r="IX182" t="str">
        <v>Stichting Slachtofferhulp Curaçao</v>
      </c>
      <c r="IY182" t="str">
        <v>Swisscontact</v>
      </c>
      <c r="IZ182" t="str">
        <v>Tearfund</v>
      </c>
      <c r="JA182" t="str">
        <v>TECHO</v>
      </c>
      <c r="JB182" t="str">
        <v>Terre des Hommes Italy</v>
      </c>
      <c r="JC182" t="str">
        <v>Terre des Hommes Lausanne</v>
      </c>
      <c r="JD182" t="str">
        <v>Terre des Hommes Suisse</v>
      </c>
      <c r="JE182" t="str">
        <v>Universidad Católica del Uruguay (UCU)</v>
      </c>
      <c r="JF182" t="str">
        <v>Universidad de Buenos Aires (UBA)</v>
      </c>
      <c r="JG182" t="str">
        <v>UruVene</v>
      </c>
      <c r="JH182" t="str">
        <v>VenAruba Solidaria</v>
      </c>
      <c r="JI182" t="str">
        <v>VenEuropa</v>
      </c>
      <c r="JJ182" t="str">
        <v>Venezolanos en San Cristóbal</v>
      </c>
      <c r="JK182" t="str">
        <v>Vicaría de Pastoral Social Caritas</v>
      </c>
      <c r="JL182" t="str">
        <v>Vicariato apostólico de Esmeraldas – Nación de Paz (VAE)</v>
      </c>
      <c r="JM182" t="str">
        <v>Visión Mundial</v>
      </c>
      <c r="JN182" t="str">
        <v>War Child</v>
      </c>
      <c r="JO182" t="str">
        <v>We World GVC</v>
      </c>
      <c r="JP182" t="str">
        <v>World Council of Credit Unions</v>
      </c>
      <c r="JQ182" t="str">
        <v>ZOA</v>
      </c>
    </row>
    <row r="183" spans="1:277" x14ac:dyDescent="0.3">
      <c r="A183" s="37" t="s">
        <v>708</v>
      </c>
      <c r="B183" s="37" t="s">
        <v>709</v>
      </c>
      <c r="C183" s="37" t="s">
        <v>709</v>
      </c>
      <c r="D183" s="37"/>
      <c r="E183" s="37" t="s">
        <v>710</v>
      </c>
      <c r="F183" s="46" t="b">
        <v>0</v>
      </c>
      <c r="G183" s="46" t="s">
        <v>2167</v>
      </c>
      <c r="I183" t="str" cm="1">
        <f t="array" ref="I183:JQ183">TRANSPOSE(_xlfn._xlws.SORT(_xlfn._xlws.FILTER(Table3[Nombre],ISNUMBER(SEARCH(' Activity Sheet'!C184,Table3[Nombre])),"Not found"),,1))</f>
        <v>100% Diversidad y Derechos</v>
      </c>
      <c r="J183" t="str">
        <v>ABV - Asociación del Bien con la Vida</v>
      </c>
      <c r="K183" t="str">
        <v>ACAPS</v>
      </c>
      <c r="L183" t="str">
        <v>Acción contra el Hambre</v>
      </c>
      <c r="M183" t="str">
        <v>ACT Alianza</v>
      </c>
      <c r="N183" t="str">
        <v>ACTED</v>
      </c>
      <c r="O183" t="str">
        <v>Agencia Adventista de Desarollo y Recursos Asistenciales (ADRA)</v>
      </c>
      <c r="P183" t="str">
        <v>Agencia de Cooperación Alemana para el Desarrollo GIZ</v>
      </c>
      <c r="Q183" t="str">
        <v>AID FOR AIDS</v>
      </c>
      <c r="R183" t="str">
        <v>AIDS Healthcare Foundation</v>
      </c>
      <c r="S183" t="str">
        <v>Aldeas Infantiles SOS</v>
      </c>
      <c r="T183" t="str">
        <v>Alianza por la Solidaridad</v>
      </c>
      <c r="U183" t="str">
        <v>Alianza por Venezuela</v>
      </c>
      <c r="V183" t="str">
        <v>Alto Comisionado de las Naciones Unidas para los Refugiados (ACNUR)</v>
      </c>
      <c r="W183" t="str">
        <v>Asociación Aves</v>
      </c>
      <c r="X183" t="str">
        <v>Asociación Caritativa y Cultural Amigos do Noivo</v>
      </c>
      <c r="Y183" t="str">
        <v>Asociación Churún Merú</v>
      </c>
      <c r="Z183" t="str">
        <v>Asociación Civil de Chamos Venezolanos</v>
      </c>
      <c r="AA183" t="str">
        <v>Asociación Civil El Paso</v>
      </c>
      <c r="AB183" t="str">
        <v>Asociación Civil Venezolana en Paraguay</v>
      </c>
      <c r="AC183" t="str">
        <v>Asociación Construyendo Caminos de Esperanza Frente a la Injusticia, el Rechazo y el Olvido (CCEFIRO)</v>
      </c>
      <c r="AD183" t="str">
        <v>Asociación de Apoyo al Desarrollo - APOYAR</v>
      </c>
      <c r="AE183" t="str">
        <v>Asociacion de Jubilados y Pensionados Venezolanos en Argentina</v>
      </c>
      <c r="AF183" t="str">
        <v>Asociación de Psicólogos Venezolanos en Argentina</v>
      </c>
      <c r="AG183" t="str">
        <v>Asociación de venezolanos en la República argentina (ASOVEN)</v>
      </c>
      <c r="AH183" t="str">
        <v>Asociación educativa y caritativa Vale da Benção (AEBVB)</v>
      </c>
      <c r="AI183" t="str">
        <v>Asociación Idas y Vueltas</v>
      </c>
      <c r="AJ183" t="str">
        <v>Asociación ILLARI-AMANECER</v>
      </c>
      <c r="AK183" t="str">
        <v>Asociación Inmigrante Feliz</v>
      </c>
      <c r="AL183" t="str">
        <v>Asociación Manos Veneguayas</v>
      </c>
      <c r="AM183" t="str">
        <v>AsociacIón Misioneros de San Carlos Scalabrinianos</v>
      </c>
      <c r="AN183" t="str">
        <v>Asociación Mutual Israelita Argentina</v>
      </c>
      <c r="AO183" t="str">
        <v>Asociación Profamilia</v>
      </c>
      <c r="AP183" t="str">
        <v>Asociación Quinta Ola</v>
      </c>
      <c r="AQ183" t="str">
        <v>Asociación Solidaridad y Acción</v>
      </c>
      <c r="AR183" t="str">
        <v>Asociación Venezolana en Chile</v>
      </c>
      <c r="AS183" t="str">
        <v>Associação Hermanitos</v>
      </c>
      <c r="AT183" t="str">
        <v>Ayuda en Acción</v>
      </c>
      <c r="AU183" t="str">
        <v>Bethany Christian Services</v>
      </c>
      <c r="AV183" t="str">
        <v>Blumont</v>
      </c>
      <c r="AW183" t="str">
        <v>Capellanía de migrantes venezolanos de la diócesis de Lurín</v>
      </c>
      <c r="AX183" t="str">
        <v>CARE</v>
      </c>
      <c r="AY183" t="str">
        <v>Cáritas Alemania</v>
      </c>
      <c r="AZ183" t="str">
        <v>Cáritas Aruba</v>
      </c>
      <c r="BA183" t="str">
        <v>Cáritas Bolivia</v>
      </c>
      <c r="BB183" t="str">
        <v>Cáritas Brasil</v>
      </c>
      <c r="BC183" t="str">
        <v>Caritas Ecuador</v>
      </c>
      <c r="BD183" t="str">
        <v>Caritas Manaus</v>
      </c>
      <c r="BE183" t="str">
        <v>Caritas Parana</v>
      </c>
      <c r="BF183" t="str">
        <v>Cáritas Perú</v>
      </c>
      <c r="BG183" t="str">
        <v>Cáritas Rio de Janeiro</v>
      </c>
      <c r="BH183" t="str">
        <v>Cáritas São Paulo</v>
      </c>
      <c r="BI183" t="str">
        <v>Cáritas Suiza</v>
      </c>
      <c r="BJ183" t="str">
        <v>Cáritas Willemstad</v>
      </c>
      <c r="BK183" t="str">
        <v>Casa Cemisol</v>
      </c>
      <c r="BL183" t="str">
        <v>Casa Hogar San José</v>
      </c>
      <c r="BM183" t="str">
        <v>Casa Violeta</v>
      </c>
      <c r="BN183" t="str">
        <v>Centro de Atencion alMigrante (CAM)</v>
      </c>
      <c r="BO183" t="str">
        <v>Centro de Atencion Psicosocial (CAPS)</v>
      </c>
      <c r="BP183" t="str">
        <v>Centro de Defensa de los Derechos Humanos de Guarulhos (CCDH)</v>
      </c>
      <c r="BQ183" t="str">
        <v>Centro de Desarrollo y Autogestión</v>
      </c>
      <c r="BR183" t="str">
        <v>Centro de Estudios y Programas Integrados para el Desarrollo Sostenible (CIEDS)</v>
      </c>
      <c r="BS183" t="str">
        <v>Centro de Estudios y Solidaridad con América Latina (CESAL)</v>
      </c>
      <c r="BT183" t="str">
        <v>Centro de Migración y Derechos Humanos de la Diócesis de Roraima</v>
      </c>
      <c r="BU183" t="str">
        <v>Centro Familiar Familias Sin Fronteras – Fundación Familia Sin Fronteras</v>
      </c>
      <c r="BV183" t="str">
        <v>CESVI-Cooperazione e Sviluppo</v>
      </c>
      <c r="BW183" t="str">
        <v>ChildFund Internacional</v>
      </c>
      <c r="BX183" t="str">
        <v>CHS Alternativo</v>
      </c>
      <c r="BY183" t="str">
        <v>CIR - Conselho Indígena de Roraima</v>
      </c>
      <c r="BZ183" t="str">
        <v>Coletivo MOSAICO - Asociación del Movimiento Social, Ambiental, Interactivo, Cultural y Organizacional</v>
      </c>
      <c r="CA183" t="str">
        <v>COLVENZ</v>
      </c>
      <c r="CB183" t="str">
        <v>Comisión Argentina para Refugiados y Migrantes (CAREF)</v>
      </c>
      <c r="CC183" t="str">
        <v>Comité Internacional de la Cruz Roja</v>
      </c>
      <c r="CD183" t="str">
        <v>Comité Internacional de Rescate (IRC)</v>
      </c>
      <c r="CE183" t="str">
        <v>Comité Internacional para el Desarrollo de los Pueblos (CISP)</v>
      </c>
      <c r="CF183" t="str">
        <v>Comite permanente por la defensa de los derechos humanos (CDH)</v>
      </c>
      <c r="CG183" t="str">
        <v>Compasión internacional</v>
      </c>
      <c r="CH183" t="str">
        <v>Compassiva</v>
      </c>
      <c r="CI183" t="str">
        <v>Conozco mis derechos</v>
      </c>
      <c r="CJ183" t="str">
        <v>ConQuito</v>
      </c>
      <c r="CK183" t="str">
        <v>Consejo Danés para los Refugiados (DRC)</v>
      </c>
      <c r="CL183" t="str">
        <v>Consejo Interreligioso del Perú - Religiones por la Paz</v>
      </c>
      <c r="CM183" t="str">
        <v>Consejo Noruego para los Refugiados (NRC)</v>
      </c>
      <c r="CN183" t="str">
        <v>Consorcio de Org. Privadas de promoción al desarrollo de la micro y pequeña empresa</v>
      </c>
      <c r="CO183" t="str">
        <v>COOPI - Cooperación Internacional</v>
      </c>
      <c r="CP183" t="str">
        <v>Corporacion Minuto de Dios</v>
      </c>
      <c r="CQ183" t="str">
        <v>Corporación Opción Legal</v>
      </c>
      <c r="CR183" t="str">
        <v>Corporación para el Desarrollo de Emprendimiento y la Innovación Social</v>
      </c>
      <c r="CS183" t="str">
        <v>Cruz Roja Argentina</v>
      </c>
      <c r="CT183" t="str">
        <v>Cruz Roja Colombia</v>
      </c>
      <c r="CU183" t="str">
        <v>Cruz Roja Ecuador</v>
      </c>
      <c r="CV183" t="str">
        <v>Cruz Roja Española</v>
      </c>
      <c r="CW183" t="str">
        <v>Cruz Roja Panamá</v>
      </c>
      <c r="CX183" t="str">
        <v>Cruz Roja Paraguay</v>
      </c>
      <c r="CY183" t="str">
        <v>Cruz Roja Perú</v>
      </c>
      <c r="CZ183" t="str">
        <v>Cruz Roja Uruguay</v>
      </c>
      <c r="DA183" t="str">
        <v>Cuso Internacional</v>
      </c>
      <c r="DB183" t="str">
        <v>DCF (Danielle’s Children Fund)</v>
      </c>
      <c r="DC183" t="str">
        <v>Desarrollo Cooperativo Agrícola Internacional / Voluntarios en Asistencia Cooperativa en el Extranjero</v>
      </c>
      <c r="DD183" t="str">
        <v>Diakonie Katastrophenhilfe</v>
      </c>
      <c r="DE183" t="str">
        <v>Diálogo Diverso</v>
      </c>
      <c r="DF183" t="str">
        <v>Diáspora Venezolana en República Dominicana</v>
      </c>
      <c r="DG183" t="str">
        <v>Duendes y Ángeles Vinotinto República Dominicana</v>
      </c>
      <c r="DH183" t="str">
        <v>Embajadores internacionales de Canarinhos da Amazonia por la paz</v>
      </c>
      <c r="DI183" t="str">
        <v>Encuentros SJS (Servicio Jesuita de la Solidaridad)</v>
      </c>
      <c r="DJ183" t="str">
        <v>Ending Violence Against Migrants</v>
      </c>
      <c r="DK183" t="str">
        <v>Entidad de las Naciones Unidas para la Igualdad de Género y el Empoderamiento de las Mujeres</v>
      </c>
      <c r="DL183" t="str">
        <v>Famia Planea</v>
      </c>
      <c r="DM183" t="str">
        <v>Family Planning Association of Trinidad and Tobago</v>
      </c>
      <c r="DN183" t="str">
        <v>Federación de Mujeres de Sucumbíos</v>
      </c>
      <c r="DO183" t="str">
        <v>Federación Internacional de la Cruz Roja (FIRC)</v>
      </c>
      <c r="DP183" t="str">
        <v>Federación internacional humanitaria</v>
      </c>
      <c r="DQ183" t="str">
        <v>Federación Luterana Mundial</v>
      </c>
      <c r="DR183" t="str">
        <v>Fondo de las Naciones Unidas para la Infancia (UNICEF)</v>
      </c>
      <c r="DS183" t="str">
        <v>Fondo de Población de las Naciones Unidas (UNFPA)</v>
      </c>
      <c r="DT183" t="str">
        <v>Fondo Ecuatoriano Populorum Progressio</v>
      </c>
      <c r="DU183" t="str">
        <v>Foro de Israel para la Ayuda Humanitaria Internacional (IsraAID)</v>
      </c>
      <c r="DV183" t="str">
        <v>Foro de la Sociedad Civil en Salud (ForoSalud)</v>
      </c>
      <c r="DW183" t="str">
        <v>Foro Salud Callao</v>
      </c>
      <c r="DX183" t="str">
        <v>Fraternidade Sem Fronteiras</v>
      </c>
      <c r="DY183" t="str">
        <v>Fundación “Project Hope of Colombia”</v>
      </c>
      <c r="DZ183" t="str">
        <v>Fundación Alas de Colibrí</v>
      </c>
      <c r="EA183" t="str">
        <v>Fundación Americares</v>
      </c>
      <c r="EB183" t="str">
        <v>Fundación AVSI</v>
      </c>
      <c r="EC183" t="str">
        <v>Fundación Baylor Colombia</v>
      </c>
      <c r="ED183" t="str">
        <v>Fundación Casa de Refugio Matilde</v>
      </c>
      <c r="EE183" t="str">
        <v>Fundación Colonia de Venezuela en República Dominicana (FUNCOVERD)</v>
      </c>
      <c r="EF183" t="str">
        <v>Fundación Comisión Católica Argentina de Migraciones (FCCAM)</v>
      </c>
      <c r="EG183" t="str">
        <v>Fundación CRISFE</v>
      </c>
      <c r="EH183" t="str">
        <v>Fundación de Ayuda Social de Las Iglesias Cristianas</v>
      </c>
      <c r="EI183" t="str">
        <v>Fundación de Ayuda Social de las Iglesias Cristianas (FASIC)</v>
      </c>
      <c r="EJ183" t="str">
        <v>Fundación de Emigrantes Venezolanos (FEV)</v>
      </c>
      <c r="EK183" t="str">
        <v>Fundación de las Americas (FUDELA)</v>
      </c>
      <c r="EL183" t="str">
        <v>Fundación Educativa Rada</v>
      </c>
      <c r="EM183" t="str">
        <v>Fundación Equidad</v>
      </c>
      <c r="EN183" t="str">
        <v>Fundación Halü Bienestar Humano (HALU)</v>
      </c>
      <c r="EO183" t="str">
        <v>Fundación Huésped</v>
      </c>
      <c r="EP183" t="str">
        <v>Fundación Human Rights Caribbean (HRC)</v>
      </c>
      <c r="EQ183" t="str">
        <v>Fundación Las Golondrinas</v>
      </c>
      <c r="ER183" t="str">
        <v>Fundación Manos Abiertas</v>
      </c>
      <c r="ES183" t="str">
        <v>Fundación Mi Sangre</v>
      </c>
      <c r="ET183" t="str">
        <v>Fundación Nuestros Jóvenes</v>
      </c>
      <c r="EU183" t="str">
        <v>Fundacion pa Hende Muhe den Dificultad (FHMD)</v>
      </c>
      <c r="EV183" t="str">
        <v>Fundación Pan de Vida</v>
      </c>
      <c r="EW183" t="str">
        <v>Fundación Panamericana de Desarrollo</v>
      </c>
      <c r="EX183" t="str">
        <v>Fundación Panamericana para el Desarrollo (FUPAD)</v>
      </c>
      <c r="EY183" t="str">
        <v>Fundación para Asistencia a las Víctimas</v>
      </c>
      <c r="EZ183" t="str">
        <v>Fundación para la Integración y el Desarrollo de América Latina (FIDAL)</v>
      </c>
      <c r="FA183" t="str">
        <v>Fundación Salú pa Tur</v>
      </c>
      <c r="FB183" t="str">
        <v>Fundación Scalabrini Bolivia</v>
      </c>
      <c r="FC183" t="str">
        <v>Fundacion Scalabrini Chile</v>
      </c>
      <c r="FD183" t="str">
        <v>Fundación SES</v>
      </c>
      <c r="FE183" t="str">
        <v>Fundación Solidaria Trabajo para un Hermano</v>
      </c>
      <c r="FF183" t="str">
        <v>Fundación Stima</v>
      </c>
      <c r="FG183" t="str">
        <v>Fundación Takuna</v>
      </c>
      <c r="FH183" t="str">
        <v>Fundación Tarabita</v>
      </c>
      <c r="FI183" t="str">
        <v>Fundación Venex Curacao</v>
      </c>
      <c r="FJ183" t="str">
        <v>Globalizate Radio</v>
      </c>
      <c r="FK183" t="str">
        <v>GOAL</v>
      </c>
      <c r="FL183" t="str">
        <v>Heartland Alliance International (HAI)</v>
      </c>
      <c r="FM183" t="str">
        <v>HELVETAS Swiss Intercooperation</v>
      </c>
      <c r="FN183" t="str">
        <v>Hermanos Salesianas</v>
      </c>
      <c r="FO183" t="str">
        <v>HIAS</v>
      </c>
      <c r="FP183" t="str">
        <v>Hogar de Cristo</v>
      </c>
      <c r="FQ183" t="str">
        <v>Hogar de Nazareth</v>
      </c>
      <c r="FR183" t="str">
        <v>Human Rights Defence Curaçao</v>
      </c>
      <c r="FS183" t="str">
        <v>Humanity &amp; Inclusion</v>
      </c>
      <c r="FT183" t="str">
        <v>Humans Analytic</v>
      </c>
      <c r="FU183" t="str">
        <v>IEB - Instituto Internacional de Educação do Brasil</v>
      </c>
      <c r="FV183" t="str">
        <v>iMMAP</v>
      </c>
      <c r="FW183" t="str">
        <v>IMPACT Initiatives (REACH)</v>
      </c>
      <c r="FX183" t="str">
        <v>Institute of Natural and Cultural Heritage (IPANC)</v>
      </c>
      <c r="FY183" t="str">
        <v>Instituto de Democracia y Derechos Humanos</v>
      </c>
      <c r="FZ183" t="str">
        <v>Instituto de maná</v>
      </c>
      <c r="GA183" t="str">
        <v>Instituto de Promoción del Desarrollo Solidario</v>
      </c>
      <c r="GB183" t="str">
        <v>Instituto Dominicano de Desarrollo Integral</v>
      </c>
      <c r="GC183" t="str">
        <v>Instituto Félix Guattari</v>
      </c>
      <c r="GD183" t="str">
        <v>Instituto Nice</v>
      </c>
      <c r="GE183" t="str">
        <v>Instituto para las Migraciones y Derechos Humanos (IMDH)</v>
      </c>
      <c r="GF183" t="str">
        <v>Instituto Pirilampos - Grupo de visitas y acciones voluntarias en Roraima</v>
      </c>
      <c r="GG183" t="str">
        <v>INTERSOS</v>
      </c>
      <c r="GH183" t="str">
        <v>IPANC</v>
      </c>
      <c r="GI183" t="str">
        <v>Kimirina Coorporation</v>
      </c>
      <c r="GJ183" t="str">
        <v>La Bolsa del Samaritano</v>
      </c>
      <c r="GK183" t="str">
        <v>Lutheran World Relief</v>
      </c>
      <c r="GL183" t="str">
        <v>Malteser International</v>
      </c>
      <c r="GM183" t="str">
        <v>Más Igualdad Perú</v>
      </c>
      <c r="GN183" t="str">
        <v>MedGlobal</v>
      </c>
      <c r="GO183" t="str">
        <v>Medical Teams International</v>
      </c>
      <c r="GP183" t="str">
        <v>Médicos del Mundo</v>
      </c>
      <c r="GQ183" t="str">
        <v>Mercy Corps</v>
      </c>
      <c r="GR183" t="str">
        <v>Migrantes, Refugiados y Argentinos Emprendedores Sociales (MIRARES)</v>
      </c>
      <c r="GS183" t="str">
        <v>Mision Scalabriniana - Ecuador</v>
      </c>
      <c r="GT183" t="str">
        <v>Missão Paz</v>
      </c>
      <c r="GU183" t="str">
        <v>Movimiento de Mujeres de El Oro</v>
      </c>
      <c r="GV183" t="str">
        <v>Movimiento LGBT+ Brasil</v>
      </c>
      <c r="GW183" t="str">
        <v>Museu A CASA</v>
      </c>
      <c r="GX183" t="str">
        <v>Nueva organización</v>
      </c>
      <c r="GY183" t="str">
        <v>Oficina de la Coordinadora Residente UN</v>
      </c>
      <c r="GZ183" t="str">
        <v>Oficina de las Naciones Unidas de Servicios para Proyectos (UNOPS)</v>
      </c>
      <c r="HA183" t="str">
        <v>Oficina de Naciones Unidas contra la Droga y el Delito (ONUDD)</v>
      </c>
      <c r="HB183" t="str">
        <v>Oficina de Naciones Unidas para la Coordinación de Asuntos Humanitarios</v>
      </c>
      <c r="HC183" t="str">
        <v>Oficina del Alto Comisionado de las Naciones Unidas para los Derechos Humanos (ACNUDH)</v>
      </c>
      <c r="HD183" t="str">
        <v>ONU voluntarios</v>
      </c>
      <c r="HE183" t="str">
        <v>Opportunity International/AGAPE</v>
      </c>
      <c r="HF183" t="str">
        <v>Organización de Estados Iberoamericanos para la Educación, la Ciencia y la Cultura (OEI)</v>
      </c>
      <c r="HG183" t="str">
        <v>Organización de las Naciones Unidas para la Alimentación y la Agricultura (FAO)</v>
      </c>
      <c r="HH183" t="str">
        <v>Organización de las Naciones Unidas para la Educación, la Ciencia y la Cultura (UNESCO)</v>
      </c>
      <c r="HI183" t="str">
        <v>Organización Fuerza Internacional de Capellanía DDHH y DIH OFICA ICC</v>
      </c>
      <c r="HJ183" t="str">
        <v>Organización Internacional del Trabajo (OIT)</v>
      </c>
      <c r="HK183" t="str">
        <v>Organización Internacional para las Migraciones (OIM)</v>
      </c>
      <c r="HL183" t="str">
        <v>Organización Panamericana de la Salud/Organización Mundial de la Salud (OPS/OMS)</v>
      </c>
      <c r="HM183" t="str">
        <v>OXFAM</v>
      </c>
      <c r="HN183" t="str">
        <v>Parroquia Eclesiástica San Francisco</v>
      </c>
      <c r="HO183" t="str">
        <v>Parroquia Ntra Sra Asunción y Madre de los Migrantes</v>
      </c>
      <c r="HP183" t="str">
        <v>Pastoral de Movilidad Humana - Conferencia Episcopal Peruana</v>
      </c>
      <c r="HQ183" t="str">
        <v>Pastoral Social Cáritas</v>
      </c>
      <c r="HR183" t="str">
        <v>Patronato de Amparo Social de Tulcán</v>
      </c>
      <c r="HS183" t="str">
        <v>Peace for Development</v>
      </c>
      <c r="HT183" t="str">
        <v>Plan Internacional</v>
      </c>
      <c r="HU183" t="str">
        <v>Première Urgence Internationale</v>
      </c>
      <c r="HV183" t="str">
        <v>PROBONO Colombia</v>
      </c>
      <c r="HW183" t="str">
        <v>Progetto mondo mlal</v>
      </c>
      <c r="HX183" t="str">
        <v>Programa Conjunto de las Naciones Unidas sobre el VIH/SIDA (ONUSIDA)</v>
      </c>
      <c r="HY183" t="str">
        <v>Programa de las Naciones Unidas para el Desarrollo (PNUD)</v>
      </c>
      <c r="HZ183" t="str">
        <v>Programa de las Naciones Unidas para los Asentamientos Humanos (UN Habitat)</v>
      </c>
      <c r="IA183" t="str">
        <v>Programa de Soporte a la autoayuda de personas seropositivas</v>
      </c>
      <c r="IB183" t="str">
        <v>Programa Mundial de Alimentos (PMA)</v>
      </c>
      <c r="IC183" t="str">
        <v>Purik Huasi</v>
      </c>
      <c r="ID183" t="str">
        <v>Red con Migrantes y Refugiados</v>
      </c>
      <c r="IE183" t="str">
        <v>Red de Investigaciones Orientadas a la Solución de Problemas en Derechos Humanos</v>
      </c>
      <c r="IF183" t="str">
        <v>Red Internacional de Migración Scalabrini</v>
      </c>
      <c r="IG183" t="str">
        <v>Red Latinoamericana de Organizaciones no Gubernamentales de Personas con Discapacidad y sus Familias (RIADIS)</v>
      </c>
      <c r="IH183" t="str">
        <v>Red regioanal LGTBI+</v>
      </c>
      <c r="II183" t="str">
        <v>Renacer</v>
      </c>
      <c r="IJ183" t="str">
        <v>RET Internacional</v>
      </c>
      <c r="IK183" t="str">
        <v>Save the Children (SCI)</v>
      </c>
      <c r="IL183" t="str">
        <v>Sección Peruana de Amnistía Internacional</v>
      </c>
      <c r="IM183" t="str">
        <v>Semillas para la Democracia</v>
      </c>
      <c r="IN183" t="str">
        <v>Servicio Ecuménico para la Dignidad Humana</v>
      </c>
      <c r="IO183" t="str">
        <v>Servicio Jesuita a Migrantes (SJM)</v>
      </c>
      <c r="IP183" t="str">
        <v>Servicio Jesuita a Migrantes y Refugiados (SJMR)</v>
      </c>
      <c r="IQ183" t="str">
        <v>Servicio Jesuita a Refugiados (SJR)</v>
      </c>
      <c r="IR183" t="str">
        <v>Servicio Pastoral de Migrantes Nacional</v>
      </c>
      <c r="IS183" t="str">
        <v>Serviço Pastoral dos Migrantes do Nordeste</v>
      </c>
      <c r="IT183" t="str">
        <v>Sesame Workshop</v>
      </c>
      <c r="IU183" t="str">
        <v>Sociedad Bolivariana de Curaçao</v>
      </c>
      <c r="IV183" t="str">
        <v>Solidarites International/Premiere Urgence Internationale (Consorcio de SI y PUI)</v>
      </c>
      <c r="IW183" t="str">
        <v>Sparkassenstiftung für internationale Kooperation</v>
      </c>
      <c r="IX183" t="str">
        <v>Stichting Slachtofferhulp Curaçao</v>
      </c>
      <c r="IY183" t="str">
        <v>Swisscontact</v>
      </c>
      <c r="IZ183" t="str">
        <v>Tearfund</v>
      </c>
      <c r="JA183" t="str">
        <v>TECHO</v>
      </c>
      <c r="JB183" t="str">
        <v>Terre des Hommes Italy</v>
      </c>
      <c r="JC183" t="str">
        <v>Terre des Hommes Lausanne</v>
      </c>
      <c r="JD183" t="str">
        <v>Terre des Hommes Suisse</v>
      </c>
      <c r="JE183" t="str">
        <v>Universidad Católica del Uruguay (UCU)</v>
      </c>
      <c r="JF183" t="str">
        <v>Universidad de Buenos Aires (UBA)</v>
      </c>
      <c r="JG183" t="str">
        <v>UruVene</v>
      </c>
      <c r="JH183" t="str">
        <v>VenAruba Solidaria</v>
      </c>
      <c r="JI183" t="str">
        <v>VenEuropa</v>
      </c>
      <c r="JJ183" t="str">
        <v>Venezolanos en San Cristóbal</v>
      </c>
      <c r="JK183" t="str">
        <v>Vicaría de Pastoral Social Caritas</v>
      </c>
      <c r="JL183" t="str">
        <v>Vicariato apostólico de Esmeraldas – Nación de Paz (VAE)</v>
      </c>
      <c r="JM183" t="str">
        <v>Visión Mundial</v>
      </c>
      <c r="JN183" t="str">
        <v>War Child</v>
      </c>
      <c r="JO183" t="str">
        <v>We World GVC</v>
      </c>
      <c r="JP183" t="str">
        <v>World Council of Credit Unions</v>
      </c>
      <c r="JQ183" t="str">
        <v>ZOA</v>
      </c>
    </row>
    <row r="184" spans="1:277" x14ac:dyDescent="0.3">
      <c r="A184" s="37" t="s">
        <v>797</v>
      </c>
      <c r="B184" s="37" t="s">
        <v>798</v>
      </c>
      <c r="C184" s="37" t="s">
        <v>798</v>
      </c>
      <c r="D184" s="37"/>
      <c r="E184" s="37" t="s">
        <v>799</v>
      </c>
      <c r="F184" s="46" t="b">
        <v>0</v>
      </c>
      <c r="G184" s="46" t="s">
        <v>2167</v>
      </c>
      <c r="I184" t="str" cm="1">
        <f t="array" ref="I184:JQ184">TRANSPOSE(_xlfn._xlws.SORT(_xlfn._xlws.FILTER(Table3[Nombre],ISNUMBER(SEARCH(' Activity Sheet'!C185,Table3[Nombre])),"Not found"),,1))</f>
        <v>100% Diversidad y Derechos</v>
      </c>
      <c r="J184" t="str">
        <v>ABV - Asociación del Bien con la Vida</v>
      </c>
      <c r="K184" t="str">
        <v>ACAPS</v>
      </c>
      <c r="L184" t="str">
        <v>Acción contra el Hambre</v>
      </c>
      <c r="M184" t="str">
        <v>ACT Alianza</v>
      </c>
      <c r="N184" t="str">
        <v>ACTED</v>
      </c>
      <c r="O184" t="str">
        <v>Agencia Adventista de Desarollo y Recursos Asistenciales (ADRA)</v>
      </c>
      <c r="P184" t="str">
        <v>Agencia de Cooperación Alemana para el Desarrollo GIZ</v>
      </c>
      <c r="Q184" t="str">
        <v>AID FOR AIDS</v>
      </c>
      <c r="R184" t="str">
        <v>AIDS Healthcare Foundation</v>
      </c>
      <c r="S184" t="str">
        <v>Aldeas Infantiles SOS</v>
      </c>
      <c r="T184" t="str">
        <v>Alianza por la Solidaridad</v>
      </c>
      <c r="U184" t="str">
        <v>Alianza por Venezuela</v>
      </c>
      <c r="V184" t="str">
        <v>Alto Comisionado de las Naciones Unidas para los Refugiados (ACNUR)</v>
      </c>
      <c r="W184" t="str">
        <v>Asociación Aves</v>
      </c>
      <c r="X184" t="str">
        <v>Asociación Caritativa y Cultural Amigos do Noivo</v>
      </c>
      <c r="Y184" t="str">
        <v>Asociación Churún Merú</v>
      </c>
      <c r="Z184" t="str">
        <v>Asociación Civil de Chamos Venezolanos</v>
      </c>
      <c r="AA184" t="str">
        <v>Asociación Civil El Paso</v>
      </c>
      <c r="AB184" t="str">
        <v>Asociación Civil Venezolana en Paraguay</v>
      </c>
      <c r="AC184" t="str">
        <v>Asociación Construyendo Caminos de Esperanza Frente a la Injusticia, el Rechazo y el Olvido (CCEFIRO)</v>
      </c>
      <c r="AD184" t="str">
        <v>Asociación de Apoyo al Desarrollo - APOYAR</v>
      </c>
      <c r="AE184" t="str">
        <v>Asociacion de Jubilados y Pensionados Venezolanos en Argentina</v>
      </c>
      <c r="AF184" t="str">
        <v>Asociación de Psicólogos Venezolanos en Argentina</v>
      </c>
      <c r="AG184" t="str">
        <v>Asociación de venezolanos en la República argentina (ASOVEN)</v>
      </c>
      <c r="AH184" t="str">
        <v>Asociación educativa y caritativa Vale da Benção (AEBVB)</v>
      </c>
      <c r="AI184" t="str">
        <v>Asociación Idas y Vueltas</v>
      </c>
      <c r="AJ184" t="str">
        <v>Asociación ILLARI-AMANECER</v>
      </c>
      <c r="AK184" t="str">
        <v>Asociación Inmigrante Feliz</v>
      </c>
      <c r="AL184" t="str">
        <v>Asociación Manos Veneguayas</v>
      </c>
      <c r="AM184" t="str">
        <v>AsociacIón Misioneros de San Carlos Scalabrinianos</v>
      </c>
      <c r="AN184" t="str">
        <v>Asociación Mutual Israelita Argentina</v>
      </c>
      <c r="AO184" t="str">
        <v>Asociación Profamilia</v>
      </c>
      <c r="AP184" t="str">
        <v>Asociación Quinta Ola</v>
      </c>
      <c r="AQ184" t="str">
        <v>Asociación Solidaridad y Acción</v>
      </c>
      <c r="AR184" t="str">
        <v>Asociación Venezolana en Chile</v>
      </c>
      <c r="AS184" t="str">
        <v>Associação Hermanitos</v>
      </c>
      <c r="AT184" t="str">
        <v>Ayuda en Acción</v>
      </c>
      <c r="AU184" t="str">
        <v>Bethany Christian Services</v>
      </c>
      <c r="AV184" t="str">
        <v>Blumont</v>
      </c>
      <c r="AW184" t="str">
        <v>Capellanía de migrantes venezolanos de la diócesis de Lurín</v>
      </c>
      <c r="AX184" t="str">
        <v>CARE</v>
      </c>
      <c r="AY184" t="str">
        <v>Cáritas Alemania</v>
      </c>
      <c r="AZ184" t="str">
        <v>Cáritas Aruba</v>
      </c>
      <c r="BA184" t="str">
        <v>Cáritas Bolivia</v>
      </c>
      <c r="BB184" t="str">
        <v>Cáritas Brasil</v>
      </c>
      <c r="BC184" t="str">
        <v>Caritas Ecuador</v>
      </c>
      <c r="BD184" t="str">
        <v>Caritas Manaus</v>
      </c>
      <c r="BE184" t="str">
        <v>Caritas Parana</v>
      </c>
      <c r="BF184" t="str">
        <v>Cáritas Perú</v>
      </c>
      <c r="BG184" t="str">
        <v>Cáritas Rio de Janeiro</v>
      </c>
      <c r="BH184" t="str">
        <v>Cáritas São Paulo</v>
      </c>
      <c r="BI184" t="str">
        <v>Cáritas Suiza</v>
      </c>
      <c r="BJ184" t="str">
        <v>Cáritas Willemstad</v>
      </c>
      <c r="BK184" t="str">
        <v>Casa Cemisol</v>
      </c>
      <c r="BL184" t="str">
        <v>Casa Hogar San José</v>
      </c>
      <c r="BM184" t="str">
        <v>Casa Violeta</v>
      </c>
      <c r="BN184" t="str">
        <v>Centro de Atencion alMigrante (CAM)</v>
      </c>
      <c r="BO184" t="str">
        <v>Centro de Atencion Psicosocial (CAPS)</v>
      </c>
      <c r="BP184" t="str">
        <v>Centro de Defensa de los Derechos Humanos de Guarulhos (CCDH)</v>
      </c>
      <c r="BQ184" t="str">
        <v>Centro de Desarrollo y Autogestión</v>
      </c>
      <c r="BR184" t="str">
        <v>Centro de Estudios y Programas Integrados para el Desarrollo Sostenible (CIEDS)</v>
      </c>
      <c r="BS184" t="str">
        <v>Centro de Estudios y Solidaridad con América Latina (CESAL)</v>
      </c>
      <c r="BT184" t="str">
        <v>Centro de Migración y Derechos Humanos de la Diócesis de Roraima</v>
      </c>
      <c r="BU184" t="str">
        <v>Centro Familiar Familias Sin Fronteras – Fundación Familia Sin Fronteras</v>
      </c>
      <c r="BV184" t="str">
        <v>CESVI-Cooperazione e Sviluppo</v>
      </c>
      <c r="BW184" t="str">
        <v>ChildFund Internacional</v>
      </c>
      <c r="BX184" t="str">
        <v>CHS Alternativo</v>
      </c>
      <c r="BY184" t="str">
        <v>CIR - Conselho Indígena de Roraima</v>
      </c>
      <c r="BZ184" t="str">
        <v>Coletivo MOSAICO - Asociación del Movimiento Social, Ambiental, Interactivo, Cultural y Organizacional</v>
      </c>
      <c r="CA184" t="str">
        <v>COLVENZ</v>
      </c>
      <c r="CB184" t="str">
        <v>Comisión Argentina para Refugiados y Migrantes (CAREF)</v>
      </c>
      <c r="CC184" t="str">
        <v>Comité Internacional de la Cruz Roja</v>
      </c>
      <c r="CD184" t="str">
        <v>Comité Internacional de Rescate (IRC)</v>
      </c>
      <c r="CE184" t="str">
        <v>Comité Internacional para el Desarrollo de los Pueblos (CISP)</v>
      </c>
      <c r="CF184" t="str">
        <v>Comite permanente por la defensa de los derechos humanos (CDH)</v>
      </c>
      <c r="CG184" t="str">
        <v>Compasión internacional</v>
      </c>
      <c r="CH184" t="str">
        <v>Compassiva</v>
      </c>
      <c r="CI184" t="str">
        <v>Conozco mis derechos</v>
      </c>
      <c r="CJ184" t="str">
        <v>ConQuito</v>
      </c>
      <c r="CK184" t="str">
        <v>Consejo Danés para los Refugiados (DRC)</v>
      </c>
      <c r="CL184" t="str">
        <v>Consejo Interreligioso del Perú - Religiones por la Paz</v>
      </c>
      <c r="CM184" t="str">
        <v>Consejo Noruego para los Refugiados (NRC)</v>
      </c>
      <c r="CN184" t="str">
        <v>Consorcio de Org. Privadas de promoción al desarrollo de la micro y pequeña empresa</v>
      </c>
      <c r="CO184" t="str">
        <v>COOPI - Cooperación Internacional</v>
      </c>
      <c r="CP184" t="str">
        <v>Corporacion Minuto de Dios</v>
      </c>
      <c r="CQ184" t="str">
        <v>Corporación Opción Legal</v>
      </c>
      <c r="CR184" t="str">
        <v>Corporación para el Desarrollo de Emprendimiento y la Innovación Social</v>
      </c>
      <c r="CS184" t="str">
        <v>Cruz Roja Argentina</v>
      </c>
      <c r="CT184" t="str">
        <v>Cruz Roja Colombia</v>
      </c>
      <c r="CU184" t="str">
        <v>Cruz Roja Ecuador</v>
      </c>
      <c r="CV184" t="str">
        <v>Cruz Roja Española</v>
      </c>
      <c r="CW184" t="str">
        <v>Cruz Roja Panamá</v>
      </c>
      <c r="CX184" t="str">
        <v>Cruz Roja Paraguay</v>
      </c>
      <c r="CY184" t="str">
        <v>Cruz Roja Perú</v>
      </c>
      <c r="CZ184" t="str">
        <v>Cruz Roja Uruguay</v>
      </c>
      <c r="DA184" t="str">
        <v>Cuso Internacional</v>
      </c>
      <c r="DB184" t="str">
        <v>DCF (Danielle’s Children Fund)</v>
      </c>
      <c r="DC184" t="str">
        <v>Desarrollo Cooperativo Agrícola Internacional / Voluntarios en Asistencia Cooperativa en el Extranjero</v>
      </c>
      <c r="DD184" t="str">
        <v>Diakonie Katastrophenhilfe</v>
      </c>
      <c r="DE184" t="str">
        <v>Diálogo Diverso</v>
      </c>
      <c r="DF184" t="str">
        <v>Diáspora Venezolana en República Dominicana</v>
      </c>
      <c r="DG184" t="str">
        <v>Duendes y Ángeles Vinotinto República Dominicana</v>
      </c>
      <c r="DH184" t="str">
        <v>Embajadores internacionales de Canarinhos da Amazonia por la paz</v>
      </c>
      <c r="DI184" t="str">
        <v>Encuentros SJS (Servicio Jesuita de la Solidaridad)</v>
      </c>
      <c r="DJ184" t="str">
        <v>Ending Violence Against Migrants</v>
      </c>
      <c r="DK184" t="str">
        <v>Entidad de las Naciones Unidas para la Igualdad de Género y el Empoderamiento de las Mujeres</v>
      </c>
      <c r="DL184" t="str">
        <v>Famia Planea</v>
      </c>
      <c r="DM184" t="str">
        <v>Family Planning Association of Trinidad and Tobago</v>
      </c>
      <c r="DN184" t="str">
        <v>Federación de Mujeres de Sucumbíos</v>
      </c>
      <c r="DO184" t="str">
        <v>Federación Internacional de la Cruz Roja (FIRC)</v>
      </c>
      <c r="DP184" t="str">
        <v>Federación internacional humanitaria</v>
      </c>
      <c r="DQ184" t="str">
        <v>Federación Luterana Mundial</v>
      </c>
      <c r="DR184" t="str">
        <v>Fondo de las Naciones Unidas para la Infancia (UNICEF)</v>
      </c>
      <c r="DS184" t="str">
        <v>Fondo de Población de las Naciones Unidas (UNFPA)</v>
      </c>
      <c r="DT184" t="str">
        <v>Fondo Ecuatoriano Populorum Progressio</v>
      </c>
      <c r="DU184" t="str">
        <v>Foro de Israel para la Ayuda Humanitaria Internacional (IsraAID)</v>
      </c>
      <c r="DV184" t="str">
        <v>Foro de la Sociedad Civil en Salud (ForoSalud)</v>
      </c>
      <c r="DW184" t="str">
        <v>Foro Salud Callao</v>
      </c>
      <c r="DX184" t="str">
        <v>Fraternidade Sem Fronteiras</v>
      </c>
      <c r="DY184" t="str">
        <v>Fundación “Project Hope of Colombia”</v>
      </c>
      <c r="DZ184" t="str">
        <v>Fundación Alas de Colibrí</v>
      </c>
      <c r="EA184" t="str">
        <v>Fundación Americares</v>
      </c>
      <c r="EB184" t="str">
        <v>Fundación AVSI</v>
      </c>
      <c r="EC184" t="str">
        <v>Fundación Baylor Colombia</v>
      </c>
      <c r="ED184" t="str">
        <v>Fundación Casa de Refugio Matilde</v>
      </c>
      <c r="EE184" t="str">
        <v>Fundación Colonia de Venezuela en República Dominicana (FUNCOVERD)</v>
      </c>
      <c r="EF184" t="str">
        <v>Fundación Comisión Católica Argentina de Migraciones (FCCAM)</v>
      </c>
      <c r="EG184" t="str">
        <v>Fundación CRISFE</v>
      </c>
      <c r="EH184" t="str">
        <v>Fundación de Ayuda Social de Las Iglesias Cristianas</v>
      </c>
      <c r="EI184" t="str">
        <v>Fundación de Ayuda Social de las Iglesias Cristianas (FASIC)</v>
      </c>
      <c r="EJ184" t="str">
        <v>Fundación de Emigrantes Venezolanos (FEV)</v>
      </c>
      <c r="EK184" t="str">
        <v>Fundación de las Americas (FUDELA)</v>
      </c>
      <c r="EL184" t="str">
        <v>Fundación Educativa Rada</v>
      </c>
      <c r="EM184" t="str">
        <v>Fundación Equidad</v>
      </c>
      <c r="EN184" t="str">
        <v>Fundación Halü Bienestar Humano (HALU)</v>
      </c>
      <c r="EO184" t="str">
        <v>Fundación Huésped</v>
      </c>
      <c r="EP184" t="str">
        <v>Fundación Human Rights Caribbean (HRC)</v>
      </c>
      <c r="EQ184" t="str">
        <v>Fundación Las Golondrinas</v>
      </c>
      <c r="ER184" t="str">
        <v>Fundación Manos Abiertas</v>
      </c>
      <c r="ES184" t="str">
        <v>Fundación Mi Sangre</v>
      </c>
      <c r="ET184" t="str">
        <v>Fundación Nuestros Jóvenes</v>
      </c>
      <c r="EU184" t="str">
        <v>Fundacion pa Hende Muhe den Dificultad (FHMD)</v>
      </c>
      <c r="EV184" t="str">
        <v>Fundación Pan de Vida</v>
      </c>
      <c r="EW184" t="str">
        <v>Fundación Panamericana de Desarrollo</v>
      </c>
      <c r="EX184" t="str">
        <v>Fundación Panamericana para el Desarrollo (FUPAD)</v>
      </c>
      <c r="EY184" t="str">
        <v>Fundación para Asistencia a las Víctimas</v>
      </c>
      <c r="EZ184" t="str">
        <v>Fundación para la Integración y el Desarrollo de América Latina (FIDAL)</v>
      </c>
      <c r="FA184" t="str">
        <v>Fundación Salú pa Tur</v>
      </c>
      <c r="FB184" t="str">
        <v>Fundación Scalabrini Bolivia</v>
      </c>
      <c r="FC184" t="str">
        <v>Fundacion Scalabrini Chile</v>
      </c>
      <c r="FD184" t="str">
        <v>Fundación SES</v>
      </c>
      <c r="FE184" t="str">
        <v>Fundación Solidaria Trabajo para un Hermano</v>
      </c>
      <c r="FF184" t="str">
        <v>Fundación Stima</v>
      </c>
      <c r="FG184" t="str">
        <v>Fundación Takuna</v>
      </c>
      <c r="FH184" t="str">
        <v>Fundación Tarabita</v>
      </c>
      <c r="FI184" t="str">
        <v>Fundación Venex Curacao</v>
      </c>
      <c r="FJ184" t="str">
        <v>Globalizate Radio</v>
      </c>
      <c r="FK184" t="str">
        <v>GOAL</v>
      </c>
      <c r="FL184" t="str">
        <v>Heartland Alliance International (HAI)</v>
      </c>
      <c r="FM184" t="str">
        <v>HELVETAS Swiss Intercooperation</v>
      </c>
      <c r="FN184" t="str">
        <v>Hermanos Salesianas</v>
      </c>
      <c r="FO184" t="str">
        <v>HIAS</v>
      </c>
      <c r="FP184" t="str">
        <v>Hogar de Cristo</v>
      </c>
      <c r="FQ184" t="str">
        <v>Hogar de Nazareth</v>
      </c>
      <c r="FR184" t="str">
        <v>Human Rights Defence Curaçao</v>
      </c>
      <c r="FS184" t="str">
        <v>Humanity &amp; Inclusion</v>
      </c>
      <c r="FT184" t="str">
        <v>Humans Analytic</v>
      </c>
      <c r="FU184" t="str">
        <v>IEB - Instituto Internacional de Educação do Brasil</v>
      </c>
      <c r="FV184" t="str">
        <v>iMMAP</v>
      </c>
      <c r="FW184" t="str">
        <v>IMPACT Initiatives (REACH)</v>
      </c>
      <c r="FX184" t="str">
        <v>Institute of Natural and Cultural Heritage (IPANC)</v>
      </c>
      <c r="FY184" t="str">
        <v>Instituto de Democracia y Derechos Humanos</v>
      </c>
      <c r="FZ184" t="str">
        <v>Instituto de maná</v>
      </c>
      <c r="GA184" t="str">
        <v>Instituto de Promoción del Desarrollo Solidario</v>
      </c>
      <c r="GB184" t="str">
        <v>Instituto Dominicano de Desarrollo Integral</v>
      </c>
      <c r="GC184" t="str">
        <v>Instituto Félix Guattari</v>
      </c>
      <c r="GD184" t="str">
        <v>Instituto Nice</v>
      </c>
      <c r="GE184" t="str">
        <v>Instituto para las Migraciones y Derechos Humanos (IMDH)</v>
      </c>
      <c r="GF184" t="str">
        <v>Instituto Pirilampos - Grupo de visitas y acciones voluntarias en Roraima</v>
      </c>
      <c r="GG184" t="str">
        <v>INTERSOS</v>
      </c>
      <c r="GH184" t="str">
        <v>IPANC</v>
      </c>
      <c r="GI184" t="str">
        <v>Kimirina Coorporation</v>
      </c>
      <c r="GJ184" t="str">
        <v>La Bolsa del Samaritano</v>
      </c>
      <c r="GK184" t="str">
        <v>Lutheran World Relief</v>
      </c>
      <c r="GL184" t="str">
        <v>Malteser International</v>
      </c>
      <c r="GM184" t="str">
        <v>Más Igualdad Perú</v>
      </c>
      <c r="GN184" t="str">
        <v>MedGlobal</v>
      </c>
      <c r="GO184" t="str">
        <v>Medical Teams International</v>
      </c>
      <c r="GP184" t="str">
        <v>Médicos del Mundo</v>
      </c>
      <c r="GQ184" t="str">
        <v>Mercy Corps</v>
      </c>
      <c r="GR184" t="str">
        <v>Migrantes, Refugiados y Argentinos Emprendedores Sociales (MIRARES)</v>
      </c>
      <c r="GS184" t="str">
        <v>Mision Scalabriniana - Ecuador</v>
      </c>
      <c r="GT184" t="str">
        <v>Missão Paz</v>
      </c>
      <c r="GU184" t="str">
        <v>Movimiento de Mujeres de El Oro</v>
      </c>
      <c r="GV184" t="str">
        <v>Movimiento LGBT+ Brasil</v>
      </c>
      <c r="GW184" t="str">
        <v>Museu A CASA</v>
      </c>
      <c r="GX184" t="str">
        <v>Nueva organización</v>
      </c>
      <c r="GY184" t="str">
        <v>Oficina de la Coordinadora Residente UN</v>
      </c>
      <c r="GZ184" t="str">
        <v>Oficina de las Naciones Unidas de Servicios para Proyectos (UNOPS)</v>
      </c>
      <c r="HA184" t="str">
        <v>Oficina de Naciones Unidas contra la Droga y el Delito (ONUDD)</v>
      </c>
      <c r="HB184" t="str">
        <v>Oficina de Naciones Unidas para la Coordinación de Asuntos Humanitarios</v>
      </c>
      <c r="HC184" t="str">
        <v>Oficina del Alto Comisionado de las Naciones Unidas para los Derechos Humanos (ACNUDH)</v>
      </c>
      <c r="HD184" t="str">
        <v>ONU voluntarios</v>
      </c>
      <c r="HE184" t="str">
        <v>Opportunity International/AGAPE</v>
      </c>
      <c r="HF184" t="str">
        <v>Organización de Estados Iberoamericanos para la Educación, la Ciencia y la Cultura (OEI)</v>
      </c>
      <c r="HG184" t="str">
        <v>Organización de las Naciones Unidas para la Alimentación y la Agricultura (FAO)</v>
      </c>
      <c r="HH184" t="str">
        <v>Organización de las Naciones Unidas para la Educación, la Ciencia y la Cultura (UNESCO)</v>
      </c>
      <c r="HI184" t="str">
        <v>Organización Fuerza Internacional de Capellanía DDHH y DIH OFICA ICC</v>
      </c>
      <c r="HJ184" t="str">
        <v>Organización Internacional del Trabajo (OIT)</v>
      </c>
      <c r="HK184" t="str">
        <v>Organización Internacional para las Migraciones (OIM)</v>
      </c>
      <c r="HL184" t="str">
        <v>Organización Panamericana de la Salud/Organización Mundial de la Salud (OPS/OMS)</v>
      </c>
      <c r="HM184" t="str">
        <v>OXFAM</v>
      </c>
      <c r="HN184" t="str">
        <v>Parroquia Eclesiástica San Francisco</v>
      </c>
      <c r="HO184" t="str">
        <v>Parroquia Ntra Sra Asunción y Madre de los Migrantes</v>
      </c>
      <c r="HP184" t="str">
        <v>Pastoral de Movilidad Humana - Conferencia Episcopal Peruana</v>
      </c>
      <c r="HQ184" t="str">
        <v>Pastoral Social Cáritas</v>
      </c>
      <c r="HR184" t="str">
        <v>Patronato de Amparo Social de Tulcán</v>
      </c>
      <c r="HS184" t="str">
        <v>Peace for Development</v>
      </c>
      <c r="HT184" t="str">
        <v>Plan Internacional</v>
      </c>
      <c r="HU184" t="str">
        <v>Première Urgence Internationale</v>
      </c>
      <c r="HV184" t="str">
        <v>PROBONO Colombia</v>
      </c>
      <c r="HW184" t="str">
        <v>Progetto mondo mlal</v>
      </c>
      <c r="HX184" t="str">
        <v>Programa Conjunto de las Naciones Unidas sobre el VIH/SIDA (ONUSIDA)</v>
      </c>
      <c r="HY184" t="str">
        <v>Programa de las Naciones Unidas para el Desarrollo (PNUD)</v>
      </c>
      <c r="HZ184" t="str">
        <v>Programa de las Naciones Unidas para los Asentamientos Humanos (UN Habitat)</v>
      </c>
      <c r="IA184" t="str">
        <v>Programa de Soporte a la autoayuda de personas seropositivas</v>
      </c>
      <c r="IB184" t="str">
        <v>Programa Mundial de Alimentos (PMA)</v>
      </c>
      <c r="IC184" t="str">
        <v>Purik Huasi</v>
      </c>
      <c r="ID184" t="str">
        <v>Red con Migrantes y Refugiados</v>
      </c>
      <c r="IE184" t="str">
        <v>Red de Investigaciones Orientadas a la Solución de Problemas en Derechos Humanos</v>
      </c>
      <c r="IF184" t="str">
        <v>Red Internacional de Migración Scalabrini</v>
      </c>
      <c r="IG184" t="str">
        <v>Red Latinoamericana de Organizaciones no Gubernamentales de Personas con Discapacidad y sus Familias (RIADIS)</v>
      </c>
      <c r="IH184" t="str">
        <v>Red regioanal LGTBI+</v>
      </c>
      <c r="II184" t="str">
        <v>Renacer</v>
      </c>
      <c r="IJ184" t="str">
        <v>RET Internacional</v>
      </c>
      <c r="IK184" t="str">
        <v>Save the Children (SCI)</v>
      </c>
      <c r="IL184" t="str">
        <v>Sección Peruana de Amnistía Internacional</v>
      </c>
      <c r="IM184" t="str">
        <v>Semillas para la Democracia</v>
      </c>
      <c r="IN184" t="str">
        <v>Servicio Ecuménico para la Dignidad Humana</v>
      </c>
      <c r="IO184" t="str">
        <v>Servicio Jesuita a Migrantes (SJM)</v>
      </c>
      <c r="IP184" t="str">
        <v>Servicio Jesuita a Migrantes y Refugiados (SJMR)</v>
      </c>
      <c r="IQ184" t="str">
        <v>Servicio Jesuita a Refugiados (SJR)</v>
      </c>
      <c r="IR184" t="str">
        <v>Servicio Pastoral de Migrantes Nacional</v>
      </c>
      <c r="IS184" t="str">
        <v>Serviço Pastoral dos Migrantes do Nordeste</v>
      </c>
      <c r="IT184" t="str">
        <v>Sesame Workshop</v>
      </c>
      <c r="IU184" t="str">
        <v>Sociedad Bolivariana de Curaçao</v>
      </c>
      <c r="IV184" t="str">
        <v>Solidarites International/Premiere Urgence Internationale (Consorcio de SI y PUI)</v>
      </c>
      <c r="IW184" t="str">
        <v>Sparkassenstiftung für internationale Kooperation</v>
      </c>
      <c r="IX184" t="str">
        <v>Stichting Slachtofferhulp Curaçao</v>
      </c>
      <c r="IY184" t="str">
        <v>Swisscontact</v>
      </c>
      <c r="IZ184" t="str">
        <v>Tearfund</v>
      </c>
      <c r="JA184" t="str">
        <v>TECHO</v>
      </c>
      <c r="JB184" t="str">
        <v>Terre des Hommes Italy</v>
      </c>
      <c r="JC184" t="str">
        <v>Terre des Hommes Lausanne</v>
      </c>
      <c r="JD184" t="str">
        <v>Terre des Hommes Suisse</v>
      </c>
      <c r="JE184" t="str">
        <v>Universidad Católica del Uruguay (UCU)</v>
      </c>
      <c r="JF184" t="str">
        <v>Universidad de Buenos Aires (UBA)</v>
      </c>
      <c r="JG184" t="str">
        <v>UruVene</v>
      </c>
      <c r="JH184" t="str">
        <v>VenAruba Solidaria</v>
      </c>
      <c r="JI184" t="str">
        <v>VenEuropa</v>
      </c>
      <c r="JJ184" t="str">
        <v>Venezolanos en San Cristóbal</v>
      </c>
      <c r="JK184" t="str">
        <v>Vicaría de Pastoral Social Caritas</v>
      </c>
      <c r="JL184" t="str">
        <v>Vicariato apostólico de Esmeraldas – Nación de Paz (VAE)</v>
      </c>
      <c r="JM184" t="str">
        <v>Visión Mundial</v>
      </c>
      <c r="JN184" t="str">
        <v>War Child</v>
      </c>
      <c r="JO184" t="str">
        <v>We World GVC</v>
      </c>
      <c r="JP184" t="str">
        <v>World Council of Credit Unions</v>
      </c>
      <c r="JQ184" t="str">
        <v>ZOA</v>
      </c>
    </row>
    <row r="185" spans="1:277" ht="28.8" x14ac:dyDescent="0.3">
      <c r="A185" s="37" t="s">
        <v>626</v>
      </c>
      <c r="B185" s="37" t="s">
        <v>627</v>
      </c>
      <c r="C185" s="37" t="s">
        <v>627</v>
      </c>
      <c r="D185" s="37"/>
      <c r="E185" s="37" t="s">
        <v>628</v>
      </c>
      <c r="F185" s="46" t="b">
        <v>0</v>
      </c>
      <c r="G185" s="46" t="s">
        <v>2167</v>
      </c>
      <c r="I185" t="str" cm="1">
        <f t="array" ref="I185:JQ185">TRANSPOSE(_xlfn._xlws.SORT(_xlfn._xlws.FILTER(Table3[Nombre],ISNUMBER(SEARCH(' Activity Sheet'!C186,Table3[Nombre])),"Not found"),,1))</f>
        <v>100% Diversidad y Derechos</v>
      </c>
      <c r="J185" t="str">
        <v>ABV - Asociación del Bien con la Vida</v>
      </c>
      <c r="K185" t="str">
        <v>ACAPS</v>
      </c>
      <c r="L185" t="str">
        <v>Acción contra el Hambre</v>
      </c>
      <c r="M185" t="str">
        <v>ACT Alianza</v>
      </c>
      <c r="N185" t="str">
        <v>ACTED</v>
      </c>
      <c r="O185" t="str">
        <v>Agencia Adventista de Desarollo y Recursos Asistenciales (ADRA)</v>
      </c>
      <c r="P185" t="str">
        <v>Agencia de Cooperación Alemana para el Desarrollo GIZ</v>
      </c>
      <c r="Q185" t="str">
        <v>AID FOR AIDS</v>
      </c>
      <c r="R185" t="str">
        <v>AIDS Healthcare Foundation</v>
      </c>
      <c r="S185" t="str">
        <v>Aldeas Infantiles SOS</v>
      </c>
      <c r="T185" t="str">
        <v>Alianza por la Solidaridad</v>
      </c>
      <c r="U185" t="str">
        <v>Alianza por Venezuela</v>
      </c>
      <c r="V185" t="str">
        <v>Alto Comisionado de las Naciones Unidas para los Refugiados (ACNUR)</v>
      </c>
      <c r="W185" t="str">
        <v>Asociación Aves</v>
      </c>
      <c r="X185" t="str">
        <v>Asociación Caritativa y Cultural Amigos do Noivo</v>
      </c>
      <c r="Y185" t="str">
        <v>Asociación Churún Merú</v>
      </c>
      <c r="Z185" t="str">
        <v>Asociación Civil de Chamos Venezolanos</v>
      </c>
      <c r="AA185" t="str">
        <v>Asociación Civil El Paso</v>
      </c>
      <c r="AB185" t="str">
        <v>Asociación Civil Venezolana en Paraguay</v>
      </c>
      <c r="AC185" t="str">
        <v>Asociación Construyendo Caminos de Esperanza Frente a la Injusticia, el Rechazo y el Olvido (CCEFIRO)</v>
      </c>
      <c r="AD185" t="str">
        <v>Asociación de Apoyo al Desarrollo - APOYAR</v>
      </c>
      <c r="AE185" t="str">
        <v>Asociacion de Jubilados y Pensionados Venezolanos en Argentina</v>
      </c>
      <c r="AF185" t="str">
        <v>Asociación de Psicólogos Venezolanos en Argentina</v>
      </c>
      <c r="AG185" t="str">
        <v>Asociación de venezolanos en la República argentina (ASOVEN)</v>
      </c>
      <c r="AH185" t="str">
        <v>Asociación educativa y caritativa Vale da Benção (AEBVB)</v>
      </c>
      <c r="AI185" t="str">
        <v>Asociación Idas y Vueltas</v>
      </c>
      <c r="AJ185" t="str">
        <v>Asociación ILLARI-AMANECER</v>
      </c>
      <c r="AK185" t="str">
        <v>Asociación Inmigrante Feliz</v>
      </c>
      <c r="AL185" t="str">
        <v>Asociación Manos Veneguayas</v>
      </c>
      <c r="AM185" t="str">
        <v>AsociacIón Misioneros de San Carlos Scalabrinianos</v>
      </c>
      <c r="AN185" t="str">
        <v>Asociación Mutual Israelita Argentina</v>
      </c>
      <c r="AO185" t="str">
        <v>Asociación Profamilia</v>
      </c>
      <c r="AP185" t="str">
        <v>Asociación Quinta Ola</v>
      </c>
      <c r="AQ185" t="str">
        <v>Asociación Solidaridad y Acción</v>
      </c>
      <c r="AR185" t="str">
        <v>Asociación Venezolana en Chile</v>
      </c>
      <c r="AS185" t="str">
        <v>Associação Hermanitos</v>
      </c>
      <c r="AT185" t="str">
        <v>Ayuda en Acción</v>
      </c>
      <c r="AU185" t="str">
        <v>Bethany Christian Services</v>
      </c>
      <c r="AV185" t="str">
        <v>Blumont</v>
      </c>
      <c r="AW185" t="str">
        <v>Capellanía de migrantes venezolanos de la diócesis de Lurín</v>
      </c>
      <c r="AX185" t="str">
        <v>CARE</v>
      </c>
      <c r="AY185" t="str">
        <v>Cáritas Alemania</v>
      </c>
      <c r="AZ185" t="str">
        <v>Cáritas Aruba</v>
      </c>
      <c r="BA185" t="str">
        <v>Cáritas Bolivia</v>
      </c>
      <c r="BB185" t="str">
        <v>Cáritas Brasil</v>
      </c>
      <c r="BC185" t="str">
        <v>Caritas Ecuador</v>
      </c>
      <c r="BD185" t="str">
        <v>Caritas Manaus</v>
      </c>
      <c r="BE185" t="str">
        <v>Caritas Parana</v>
      </c>
      <c r="BF185" t="str">
        <v>Cáritas Perú</v>
      </c>
      <c r="BG185" t="str">
        <v>Cáritas Rio de Janeiro</v>
      </c>
      <c r="BH185" t="str">
        <v>Cáritas São Paulo</v>
      </c>
      <c r="BI185" t="str">
        <v>Cáritas Suiza</v>
      </c>
      <c r="BJ185" t="str">
        <v>Cáritas Willemstad</v>
      </c>
      <c r="BK185" t="str">
        <v>Casa Cemisol</v>
      </c>
      <c r="BL185" t="str">
        <v>Casa Hogar San José</v>
      </c>
      <c r="BM185" t="str">
        <v>Casa Violeta</v>
      </c>
      <c r="BN185" t="str">
        <v>Centro de Atencion alMigrante (CAM)</v>
      </c>
      <c r="BO185" t="str">
        <v>Centro de Atencion Psicosocial (CAPS)</v>
      </c>
      <c r="BP185" t="str">
        <v>Centro de Defensa de los Derechos Humanos de Guarulhos (CCDH)</v>
      </c>
      <c r="BQ185" t="str">
        <v>Centro de Desarrollo y Autogestión</v>
      </c>
      <c r="BR185" t="str">
        <v>Centro de Estudios y Programas Integrados para el Desarrollo Sostenible (CIEDS)</v>
      </c>
      <c r="BS185" t="str">
        <v>Centro de Estudios y Solidaridad con América Latina (CESAL)</v>
      </c>
      <c r="BT185" t="str">
        <v>Centro de Migración y Derechos Humanos de la Diócesis de Roraima</v>
      </c>
      <c r="BU185" t="str">
        <v>Centro Familiar Familias Sin Fronteras – Fundación Familia Sin Fronteras</v>
      </c>
      <c r="BV185" t="str">
        <v>CESVI-Cooperazione e Sviluppo</v>
      </c>
      <c r="BW185" t="str">
        <v>ChildFund Internacional</v>
      </c>
      <c r="BX185" t="str">
        <v>CHS Alternativo</v>
      </c>
      <c r="BY185" t="str">
        <v>CIR - Conselho Indígena de Roraima</v>
      </c>
      <c r="BZ185" t="str">
        <v>Coletivo MOSAICO - Asociación del Movimiento Social, Ambiental, Interactivo, Cultural y Organizacional</v>
      </c>
      <c r="CA185" t="str">
        <v>COLVENZ</v>
      </c>
      <c r="CB185" t="str">
        <v>Comisión Argentina para Refugiados y Migrantes (CAREF)</v>
      </c>
      <c r="CC185" t="str">
        <v>Comité Internacional de la Cruz Roja</v>
      </c>
      <c r="CD185" t="str">
        <v>Comité Internacional de Rescate (IRC)</v>
      </c>
      <c r="CE185" t="str">
        <v>Comité Internacional para el Desarrollo de los Pueblos (CISP)</v>
      </c>
      <c r="CF185" t="str">
        <v>Comite permanente por la defensa de los derechos humanos (CDH)</v>
      </c>
      <c r="CG185" t="str">
        <v>Compasión internacional</v>
      </c>
      <c r="CH185" t="str">
        <v>Compassiva</v>
      </c>
      <c r="CI185" t="str">
        <v>Conozco mis derechos</v>
      </c>
      <c r="CJ185" t="str">
        <v>ConQuito</v>
      </c>
      <c r="CK185" t="str">
        <v>Consejo Danés para los Refugiados (DRC)</v>
      </c>
      <c r="CL185" t="str">
        <v>Consejo Interreligioso del Perú - Religiones por la Paz</v>
      </c>
      <c r="CM185" t="str">
        <v>Consejo Noruego para los Refugiados (NRC)</v>
      </c>
      <c r="CN185" t="str">
        <v>Consorcio de Org. Privadas de promoción al desarrollo de la micro y pequeña empresa</v>
      </c>
      <c r="CO185" t="str">
        <v>COOPI - Cooperación Internacional</v>
      </c>
      <c r="CP185" t="str">
        <v>Corporacion Minuto de Dios</v>
      </c>
      <c r="CQ185" t="str">
        <v>Corporación Opción Legal</v>
      </c>
      <c r="CR185" t="str">
        <v>Corporación para el Desarrollo de Emprendimiento y la Innovación Social</v>
      </c>
      <c r="CS185" t="str">
        <v>Cruz Roja Argentina</v>
      </c>
      <c r="CT185" t="str">
        <v>Cruz Roja Colombia</v>
      </c>
      <c r="CU185" t="str">
        <v>Cruz Roja Ecuador</v>
      </c>
      <c r="CV185" t="str">
        <v>Cruz Roja Española</v>
      </c>
      <c r="CW185" t="str">
        <v>Cruz Roja Panamá</v>
      </c>
      <c r="CX185" t="str">
        <v>Cruz Roja Paraguay</v>
      </c>
      <c r="CY185" t="str">
        <v>Cruz Roja Perú</v>
      </c>
      <c r="CZ185" t="str">
        <v>Cruz Roja Uruguay</v>
      </c>
      <c r="DA185" t="str">
        <v>Cuso Internacional</v>
      </c>
      <c r="DB185" t="str">
        <v>DCF (Danielle’s Children Fund)</v>
      </c>
      <c r="DC185" t="str">
        <v>Desarrollo Cooperativo Agrícola Internacional / Voluntarios en Asistencia Cooperativa en el Extranjero</v>
      </c>
      <c r="DD185" t="str">
        <v>Diakonie Katastrophenhilfe</v>
      </c>
      <c r="DE185" t="str">
        <v>Diálogo Diverso</v>
      </c>
      <c r="DF185" t="str">
        <v>Diáspora Venezolana en República Dominicana</v>
      </c>
      <c r="DG185" t="str">
        <v>Duendes y Ángeles Vinotinto República Dominicana</v>
      </c>
      <c r="DH185" t="str">
        <v>Embajadores internacionales de Canarinhos da Amazonia por la paz</v>
      </c>
      <c r="DI185" t="str">
        <v>Encuentros SJS (Servicio Jesuita de la Solidaridad)</v>
      </c>
      <c r="DJ185" t="str">
        <v>Ending Violence Against Migrants</v>
      </c>
      <c r="DK185" t="str">
        <v>Entidad de las Naciones Unidas para la Igualdad de Género y el Empoderamiento de las Mujeres</v>
      </c>
      <c r="DL185" t="str">
        <v>Famia Planea</v>
      </c>
      <c r="DM185" t="str">
        <v>Family Planning Association of Trinidad and Tobago</v>
      </c>
      <c r="DN185" t="str">
        <v>Federación de Mujeres de Sucumbíos</v>
      </c>
      <c r="DO185" t="str">
        <v>Federación Internacional de la Cruz Roja (FIRC)</v>
      </c>
      <c r="DP185" t="str">
        <v>Federación internacional humanitaria</v>
      </c>
      <c r="DQ185" t="str">
        <v>Federación Luterana Mundial</v>
      </c>
      <c r="DR185" t="str">
        <v>Fondo de las Naciones Unidas para la Infancia (UNICEF)</v>
      </c>
      <c r="DS185" t="str">
        <v>Fondo de Población de las Naciones Unidas (UNFPA)</v>
      </c>
      <c r="DT185" t="str">
        <v>Fondo Ecuatoriano Populorum Progressio</v>
      </c>
      <c r="DU185" t="str">
        <v>Foro de Israel para la Ayuda Humanitaria Internacional (IsraAID)</v>
      </c>
      <c r="DV185" t="str">
        <v>Foro de la Sociedad Civil en Salud (ForoSalud)</v>
      </c>
      <c r="DW185" t="str">
        <v>Foro Salud Callao</v>
      </c>
      <c r="DX185" t="str">
        <v>Fraternidade Sem Fronteiras</v>
      </c>
      <c r="DY185" t="str">
        <v>Fundación “Project Hope of Colombia”</v>
      </c>
      <c r="DZ185" t="str">
        <v>Fundación Alas de Colibrí</v>
      </c>
      <c r="EA185" t="str">
        <v>Fundación Americares</v>
      </c>
      <c r="EB185" t="str">
        <v>Fundación AVSI</v>
      </c>
      <c r="EC185" t="str">
        <v>Fundación Baylor Colombia</v>
      </c>
      <c r="ED185" t="str">
        <v>Fundación Casa de Refugio Matilde</v>
      </c>
      <c r="EE185" t="str">
        <v>Fundación Colonia de Venezuela en República Dominicana (FUNCOVERD)</v>
      </c>
      <c r="EF185" t="str">
        <v>Fundación Comisión Católica Argentina de Migraciones (FCCAM)</v>
      </c>
      <c r="EG185" t="str">
        <v>Fundación CRISFE</v>
      </c>
      <c r="EH185" t="str">
        <v>Fundación de Ayuda Social de Las Iglesias Cristianas</v>
      </c>
      <c r="EI185" t="str">
        <v>Fundación de Ayuda Social de las Iglesias Cristianas (FASIC)</v>
      </c>
      <c r="EJ185" t="str">
        <v>Fundación de Emigrantes Venezolanos (FEV)</v>
      </c>
      <c r="EK185" t="str">
        <v>Fundación de las Americas (FUDELA)</v>
      </c>
      <c r="EL185" t="str">
        <v>Fundación Educativa Rada</v>
      </c>
      <c r="EM185" t="str">
        <v>Fundación Equidad</v>
      </c>
      <c r="EN185" t="str">
        <v>Fundación Halü Bienestar Humano (HALU)</v>
      </c>
      <c r="EO185" t="str">
        <v>Fundación Huésped</v>
      </c>
      <c r="EP185" t="str">
        <v>Fundación Human Rights Caribbean (HRC)</v>
      </c>
      <c r="EQ185" t="str">
        <v>Fundación Las Golondrinas</v>
      </c>
      <c r="ER185" t="str">
        <v>Fundación Manos Abiertas</v>
      </c>
      <c r="ES185" t="str">
        <v>Fundación Mi Sangre</v>
      </c>
      <c r="ET185" t="str">
        <v>Fundación Nuestros Jóvenes</v>
      </c>
      <c r="EU185" t="str">
        <v>Fundacion pa Hende Muhe den Dificultad (FHMD)</v>
      </c>
      <c r="EV185" t="str">
        <v>Fundación Pan de Vida</v>
      </c>
      <c r="EW185" t="str">
        <v>Fundación Panamericana de Desarrollo</v>
      </c>
      <c r="EX185" t="str">
        <v>Fundación Panamericana para el Desarrollo (FUPAD)</v>
      </c>
      <c r="EY185" t="str">
        <v>Fundación para Asistencia a las Víctimas</v>
      </c>
      <c r="EZ185" t="str">
        <v>Fundación para la Integración y el Desarrollo de América Latina (FIDAL)</v>
      </c>
      <c r="FA185" t="str">
        <v>Fundación Salú pa Tur</v>
      </c>
      <c r="FB185" t="str">
        <v>Fundación Scalabrini Bolivia</v>
      </c>
      <c r="FC185" t="str">
        <v>Fundacion Scalabrini Chile</v>
      </c>
      <c r="FD185" t="str">
        <v>Fundación SES</v>
      </c>
      <c r="FE185" t="str">
        <v>Fundación Solidaria Trabajo para un Hermano</v>
      </c>
      <c r="FF185" t="str">
        <v>Fundación Stima</v>
      </c>
      <c r="FG185" t="str">
        <v>Fundación Takuna</v>
      </c>
      <c r="FH185" t="str">
        <v>Fundación Tarabita</v>
      </c>
      <c r="FI185" t="str">
        <v>Fundación Venex Curacao</v>
      </c>
      <c r="FJ185" t="str">
        <v>Globalizate Radio</v>
      </c>
      <c r="FK185" t="str">
        <v>GOAL</v>
      </c>
      <c r="FL185" t="str">
        <v>Heartland Alliance International (HAI)</v>
      </c>
      <c r="FM185" t="str">
        <v>HELVETAS Swiss Intercooperation</v>
      </c>
      <c r="FN185" t="str">
        <v>Hermanos Salesianas</v>
      </c>
      <c r="FO185" t="str">
        <v>HIAS</v>
      </c>
      <c r="FP185" t="str">
        <v>Hogar de Cristo</v>
      </c>
      <c r="FQ185" t="str">
        <v>Hogar de Nazareth</v>
      </c>
      <c r="FR185" t="str">
        <v>Human Rights Defence Curaçao</v>
      </c>
      <c r="FS185" t="str">
        <v>Humanity &amp; Inclusion</v>
      </c>
      <c r="FT185" t="str">
        <v>Humans Analytic</v>
      </c>
      <c r="FU185" t="str">
        <v>IEB - Instituto Internacional de Educação do Brasil</v>
      </c>
      <c r="FV185" t="str">
        <v>iMMAP</v>
      </c>
      <c r="FW185" t="str">
        <v>IMPACT Initiatives (REACH)</v>
      </c>
      <c r="FX185" t="str">
        <v>Institute of Natural and Cultural Heritage (IPANC)</v>
      </c>
      <c r="FY185" t="str">
        <v>Instituto de Democracia y Derechos Humanos</v>
      </c>
      <c r="FZ185" t="str">
        <v>Instituto de maná</v>
      </c>
      <c r="GA185" t="str">
        <v>Instituto de Promoción del Desarrollo Solidario</v>
      </c>
      <c r="GB185" t="str">
        <v>Instituto Dominicano de Desarrollo Integral</v>
      </c>
      <c r="GC185" t="str">
        <v>Instituto Félix Guattari</v>
      </c>
      <c r="GD185" t="str">
        <v>Instituto Nice</v>
      </c>
      <c r="GE185" t="str">
        <v>Instituto para las Migraciones y Derechos Humanos (IMDH)</v>
      </c>
      <c r="GF185" t="str">
        <v>Instituto Pirilampos - Grupo de visitas y acciones voluntarias en Roraima</v>
      </c>
      <c r="GG185" t="str">
        <v>INTERSOS</v>
      </c>
      <c r="GH185" t="str">
        <v>IPANC</v>
      </c>
      <c r="GI185" t="str">
        <v>Kimirina Coorporation</v>
      </c>
      <c r="GJ185" t="str">
        <v>La Bolsa del Samaritano</v>
      </c>
      <c r="GK185" t="str">
        <v>Lutheran World Relief</v>
      </c>
      <c r="GL185" t="str">
        <v>Malteser International</v>
      </c>
      <c r="GM185" t="str">
        <v>Más Igualdad Perú</v>
      </c>
      <c r="GN185" t="str">
        <v>MedGlobal</v>
      </c>
      <c r="GO185" t="str">
        <v>Medical Teams International</v>
      </c>
      <c r="GP185" t="str">
        <v>Médicos del Mundo</v>
      </c>
      <c r="GQ185" t="str">
        <v>Mercy Corps</v>
      </c>
      <c r="GR185" t="str">
        <v>Migrantes, Refugiados y Argentinos Emprendedores Sociales (MIRARES)</v>
      </c>
      <c r="GS185" t="str">
        <v>Mision Scalabriniana - Ecuador</v>
      </c>
      <c r="GT185" t="str">
        <v>Missão Paz</v>
      </c>
      <c r="GU185" t="str">
        <v>Movimiento de Mujeres de El Oro</v>
      </c>
      <c r="GV185" t="str">
        <v>Movimiento LGBT+ Brasil</v>
      </c>
      <c r="GW185" t="str">
        <v>Museu A CASA</v>
      </c>
      <c r="GX185" t="str">
        <v>Nueva organización</v>
      </c>
      <c r="GY185" t="str">
        <v>Oficina de la Coordinadora Residente UN</v>
      </c>
      <c r="GZ185" t="str">
        <v>Oficina de las Naciones Unidas de Servicios para Proyectos (UNOPS)</v>
      </c>
      <c r="HA185" t="str">
        <v>Oficina de Naciones Unidas contra la Droga y el Delito (ONUDD)</v>
      </c>
      <c r="HB185" t="str">
        <v>Oficina de Naciones Unidas para la Coordinación de Asuntos Humanitarios</v>
      </c>
      <c r="HC185" t="str">
        <v>Oficina del Alto Comisionado de las Naciones Unidas para los Derechos Humanos (ACNUDH)</v>
      </c>
      <c r="HD185" t="str">
        <v>ONU voluntarios</v>
      </c>
      <c r="HE185" t="str">
        <v>Opportunity International/AGAPE</v>
      </c>
      <c r="HF185" t="str">
        <v>Organización de Estados Iberoamericanos para la Educación, la Ciencia y la Cultura (OEI)</v>
      </c>
      <c r="HG185" t="str">
        <v>Organización de las Naciones Unidas para la Alimentación y la Agricultura (FAO)</v>
      </c>
      <c r="HH185" t="str">
        <v>Organización de las Naciones Unidas para la Educación, la Ciencia y la Cultura (UNESCO)</v>
      </c>
      <c r="HI185" t="str">
        <v>Organización Fuerza Internacional de Capellanía DDHH y DIH OFICA ICC</v>
      </c>
      <c r="HJ185" t="str">
        <v>Organización Internacional del Trabajo (OIT)</v>
      </c>
      <c r="HK185" t="str">
        <v>Organización Internacional para las Migraciones (OIM)</v>
      </c>
      <c r="HL185" t="str">
        <v>Organización Panamericana de la Salud/Organización Mundial de la Salud (OPS/OMS)</v>
      </c>
      <c r="HM185" t="str">
        <v>OXFAM</v>
      </c>
      <c r="HN185" t="str">
        <v>Parroquia Eclesiástica San Francisco</v>
      </c>
      <c r="HO185" t="str">
        <v>Parroquia Ntra Sra Asunción y Madre de los Migrantes</v>
      </c>
      <c r="HP185" t="str">
        <v>Pastoral de Movilidad Humana - Conferencia Episcopal Peruana</v>
      </c>
      <c r="HQ185" t="str">
        <v>Pastoral Social Cáritas</v>
      </c>
      <c r="HR185" t="str">
        <v>Patronato de Amparo Social de Tulcán</v>
      </c>
      <c r="HS185" t="str">
        <v>Peace for Development</v>
      </c>
      <c r="HT185" t="str">
        <v>Plan Internacional</v>
      </c>
      <c r="HU185" t="str">
        <v>Première Urgence Internationale</v>
      </c>
      <c r="HV185" t="str">
        <v>PROBONO Colombia</v>
      </c>
      <c r="HW185" t="str">
        <v>Progetto mondo mlal</v>
      </c>
      <c r="HX185" t="str">
        <v>Programa Conjunto de las Naciones Unidas sobre el VIH/SIDA (ONUSIDA)</v>
      </c>
      <c r="HY185" t="str">
        <v>Programa de las Naciones Unidas para el Desarrollo (PNUD)</v>
      </c>
      <c r="HZ185" t="str">
        <v>Programa de las Naciones Unidas para los Asentamientos Humanos (UN Habitat)</v>
      </c>
      <c r="IA185" t="str">
        <v>Programa de Soporte a la autoayuda de personas seropositivas</v>
      </c>
      <c r="IB185" t="str">
        <v>Programa Mundial de Alimentos (PMA)</v>
      </c>
      <c r="IC185" t="str">
        <v>Purik Huasi</v>
      </c>
      <c r="ID185" t="str">
        <v>Red con Migrantes y Refugiados</v>
      </c>
      <c r="IE185" t="str">
        <v>Red de Investigaciones Orientadas a la Solución de Problemas en Derechos Humanos</v>
      </c>
      <c r="IF185" t="str">
        <v>Red Internacional de Migración Scalabrini</v>
      </c>
      <c r="IG185" t="str">
        <v>Red Latinoamericana de Organizaciones no Gubernamentales de Personas con Discapacidad y sus Familias (RIADIS)</v>
      </c>
      <c r="IH185" t="str">
        <v>Red regioanal LGTBI+</v>
      </c>
      <c r="II185" t="str">
        <v>Renacer</v>
      </c>
      <c r="IJ185" t="str">
        <v>RET Internacional</v>
      </c>
      <c r="IK185" t="str">
        <v>Save the Children (SCI)</v>
      </c>
      <c r="IL185" t="str">
        <v>Sección Peruana de Amnistía Internacional</v>
      </c>
      <c r="IM185" t="str">
        <v>Semillas para la Democracia</v>
      </c>
      <c r="IN185" t="str">
        <v>Servicio Ecuménico para la Dignidad Humana</v>
      </c>
      <c r="IO185" t="str">
        <v>Servicio Jesuita a Migrantes (SJM)</v>
      </c>
      <c r="IP185" t="str">
        <v>Servicio Jesuita a Migrantes y Refugiados (SJMR)</v>
      </c>
      <c r="IQ185" t="str">
        <v>Servicio Jesuita a Refugiados (SJR)</v>
      </c>
      <c r="IR185" t="str">
        <v>Servicio Pastoral de Migrantes Nacional</v>
      </c>
      <c r="IS185" t="str">
        <v>Serviço Pastoral dos Migrantes do Nordeste</v>
      </c>
      <c r="IT185" t="str">
        <v>Sesame Workshop</v>
      </c>
      <c r="IU185" t="str">
        <v>Sociedad Bolivariana de Curaçao</v>
      </c>
      <c r="IV185" t="str">
        <v>Solidarites International/Premiere Urgence Internationale (Consorcio de SI y PUI)</v>
      </c>
      <c r="IW185" t="str">
        <v>Sparkassenstiftung für internationale Kooperation</v>
      </c>
      <c r="IX185" t="str">
        <v>Stichting Slachtofferhulp Curaçao</v>
      </c>
      <c r="IY185" t="str">
        <v>Swisscontact</v>
      </c>
      <c r="IZ185" t="str">
        <v>Tearfund</v>
      </c>
      <c r="JA185" t="str">
        <v>TECHO</v>
      </c>
      <c r="JB185" t="str">
        <v>Terre des Hommes Italy</v>
      </c>
      <c r="JC185" t="str">
        <v>Terre des Hommes Lausanne</v>
      </c>
      <c r="JD185" t="str">
        <v>Terre des Hommes Suisse</v>
      </c>
      <c r="JE185" t="str">
        <v>Universidad Católica del Uruguay (UCU)</v>
      </c>
      <c r="JF185" t="str">
        <v>Universidad de Buenos Aires (UBA)</v>
      </c>
      <c r="JG185" t="str">
        <v>UruVene</v>
      </c>
      <c r="JH185" t="str">
        <v>VenAruba Solidaria</v>
      </c>
      <c r="JI185" t="str">
        <v>VenEuropa</v>
      </c>
      <c r="JJ185" t="str">
        <v>Venezolanos en San Cristóbal</v>
      </c>
      <c r="JK185" t="str">
        <v>Vicaría de Pastoral Social Caritas</v>
      </c>
      <c r="JL185" t="str">
        <v>Vicariato apostólico de Esmeraldas – Nación de Paz (VAE)</v>
      </c>
      <c r="JM185" t="str">
        <v>Visión Mundial</v>
      </c>
      <c r="JN185" t="str">
        <v>War Child</v>
      </c>
      <c r="JO185" t="str">
        <v>We World GVC</v>
      </c>
      <c r="JP185" t="str">
        <v>World Council of Credit Unions</v>
      </c>
      <c r="JQ185" t="str">
        <v>ZOA</v>
      </c>
    </row>
    <row r="186" spans="1:277" x14ac:dyDescent="0.3">
      <c r="A186" s="37" t="s">
        <v>906</v>
      </c>
      <c r="B186" s="37" t="s">
        <v>907</v>
      </c>
      <c r="C186" s="37" t="s">
        <v>907</v>
      </c>
      <c r="D186" s="37"/>
      <c r="E186" s="37" t="s">
        <v>907</v>
      </c>
      <c r="F186" s="46" t="b">
        <v>0</v>
      </c>
      <c r="G186" s="46" t="s">
        <v>2167</v>
      </c>
      <c r="I186" t="str" cm="1">
        <f t="array" ref="I186:JQ186">TRANSPOSE(_xlfn._xlws.SORT(_xlfn._xlws.FILTER(Table3[Nombre],ISNUMBER(SEARCH(' Activity Sheet'!C187,Table3[Nombre])),"Not found"),,1))</f>
        <v>100% Diversidad y Derechos</v>
      </c>
      <c r="J186" t="str">
        <v>ABV - Asociación del Bien con la Vida</v>
      </c>
      <c r="K186" t="str">
        <v>ACAPS</v>
      </c>
      <c r="L186" t="str">
        <v>Acción contra el Hambre</v>
      </c>
      <c r="M186" t="str">
        <v>ACT Alianza</v>
      </c>
      <c r="N186" t="str">
        <v>ACTED</v>
      </c>
      <c r="O186" t="str">
        <v>Agencia Adventista de Desarollo y Recursos Asistenciales (ADRA)</v>
      </c>
      <c r="P186" t="str">
        <v>Agencia de Cooperación Alemana para el Desarrollo GIZ</v>
      </c>
      <c r="Q186" t="str">
        <v>AID FOR AIDS</v>
      </c>
      <c r="R186" t="str">
        <v>AIDS Healthcare Foundation</v>
      </c>
      <c r="S186" t="str">
        <v>Aldeas Infantiles SOS</v>
      </c>
      <c r="T186" t="str">
        <v>Alianza por la Solidaridad</v>
      </c>
      <c r="U186" t="str">
        <v>Alianza por Venezuela</v>
      </c>
      <c r="V186" t="str">
        <v>Alto Comisionado de las Naciones Unidas para los Refugiados (ACNUR)</v>
      </c>
      <c r="W186" t="str">
        <v>Asociación Aves</v>
      </c>
      <c r="X186" t="str">
        <v>Asociación Caritativa y Cultural Amigos do Noivo</v>
      </c>
      <c r="Y186" t="str">
        <v>Asociación Churún Merú</v>
      </c>
      <c r="Z186" t="str">
        <v>Asociación Civil de Chamos Venezolanos</v>
      </c>
      <c r="AA186" t="str">
        <v>Asociación Civil El Paso</v>
      </c>
      <c r="AB186" t="str">
        <v>Asociación Civil Venezolana en Paraguay</v>
      </c>
      <c r="AC186" t="str">
        <v>Asociación Construyendo Caminos de Esperanza Frente a la Injusticia, el Rechazo y el Olvido (CCEFIRO)</v>
      </c>
      <c r="AD186" t="str">
        <v>Asociación de Apoyo al Desarrollo - APOYAR</v>
      </c>
      <c r="AE186" t="str">
        <v>Asociacion de Jubilados y Pensionados Venezolanos en Argentina</v>
      </c>
      <c r="AF186" t="str">
        <v>Asociación de Psicólogos Venezolanos en Argentina</v>
      </c>
      <c r="AG186" t="str">
        <v>Asociación de venezolanos en la República argentina (ASOVEN)</v>
      </c>
      <c r="AH186" t="str">
        <v>Asociación educativa y caritativa Vale da Benção (AEBVB)</v>
      </c>
      <c r="AI186" t="str">
        <v>Asociación Idas y Vueltas</v>
      </c>
      <c r="AJ186" t="str">
        <v>Asociación ILLARI-AMANECER</v>
      </c>
      <c r="AK186" t="str">
        <v>Asociación Inmigrante Feliz</v>
      </c>
      <c r="AL186" t="str">
        <v>Asociación Manos Veneguayas</v>
      </c>
      <c r="AM186" t="str">
        <v>AsociacIón Misioneros de San Carlos Scalabrinianos</v>
      </c>
      <c r="AN186" t="str">
        <v>Asociación Mutual Israelita Argentina</v>
      </c>
      <c r="AO186" t="str">
        <v>Asociación Profamilia</v>
      </c>
      <c r="AP186" t="str">
        <v>Asociación Quinta Ola</v>
      </c>
      <c r="AQ186" t="str">
        <v>Asociación Solidaridad y Acción</v>
      </c>
      <c r="AR186" t="str">
        <v>Asociación Venezolana en Chile</v>
      </c>
      <c r="AS186" t="str">
        <v>Associação Hermanitos</v>
      </c>
      <c r="AT186" t="str">
        <v>Ayuda en Acción</v>
      </c>
      <c r="AU186" t="str">
        <v>Bethany Christian Services</v>
      </c>
      <c r="AV186" t="str">
        <v>Blumont</v>
      </c>
      <c r="AW186" t="str">
        <v>Capellanía de migrantes venezolanos de la diócesis de Lurín</v>
      </c>
      <c r="AX186" t="str">
        <v>CARE</v>
      </c>
      <c r="AY186" t="str">
        <v>Cáritas Alemania</v>
      </c>
      <c r="AZ186" t="str">
        <v>Cáritas Aruba</v>
      </c>
      <c r="BA186" t="str">
        <v>Cáritas Bolivia</v>
      </c>
      <c r="BB186" t="str">
        <v>Cáritas Brasil</v>
      </c>
      <c r="BC186" t="str">
        <v>Caritas Ecuador</v>
      </c>
      <c r="BD186" t="str">
        <v>Caritas Manaus</v>
      </c>
      <c r="BE186" t="str">
        <v>Caritas Parana</v>
      </c>
      <c r="BF186" t="str">
        <v>Cáritas Perú</v>
      </c>
      <c r="BG186" t="str">
        <v>Cáritas Rio de Janeiro</v>
      </c>
      <c r="BH186" t="str">
        <v>Cáritas São Paulo</v>
      </c>
      <c r="BI186" t="str">
        <v>Cáritas Suiza</v>
      </c>
      <c r="BJ186" t="str">
        <v>Cáritas Willemstad</v>
      </c>
      <c r="BK186" t="str">
        <v>Casa Cemisol</v>
      </c>
      <c r="BL186" t="str">
        <v>Casa Hogar San José</v>
      </c>
      <c r="BM186" t="str">
        <v>Casa Violeta</v>
      </c>
      <c r="BN186" t="str">
        <v>Centro de Atencion alMigrante (CAM)</v>
      </c>
      <c r="BO186" t="str">
        <v>Centro de Atencion Psicosocial (CAPS)</v>
      </c>
      <c r="BP186" t="str">
        <v>Centro de Defensa de los Derechos Humanos de Guarulhos (CCDH)</v>
      </c>
      <c r="BQ186" t="str">
        <v>Centro de Desarrollo y Autogestión</v>
      </c>
      <c r="BR186" t="str">
        <v>Centro de Estudios y Programas Integrados para el Desarrollo Sostenible (CIEDS)</v>
      </c>
      <c r="BS186" t="str">
        <v>Centro de Estudios y Solidaridad con América Latina (CESAL)</v>
      </c>
      <c r="BT186" t="str">
        <v>Centro de Migración y Derechos Humanos de la Diócesis de Roraima</v>
      </c>
      <c r="BU186" t="str">
        <v>Centro Familiar Familias Sin Fronteras – Fundación Familia Sin Fronteras</v>
      </c>
      <c r="BV186" t="str">
        <v>CESVI-Cooperazione e Sviluppo</v>
      </c>
      <c r="BW186" t="str">
        <v>ChildFund Internacional</v>
      </c>
      <c r="BX186" t="str">
        <v>CHS Alternativo</v>
      </c>
      <c r="BY186" t="str">
        <v>CIR - Conselho Indígena de Roraima</v>
      </c>
      <c r="BZ186" t="str">
        <v>Coletivo MOSAICO - Asociación del Movimiento Social, Ambiental, Interactivo, Cultural y Organizacional</v>
      </c>
      <c r="CA186" t="str">
        <v>COLVENZ</v>
      </c>
      <c r="CB186" t="str">
        <v>Comisión Argentina para Refugiados y Migrantes (CAREF)</v>
      </c>
      <c r="CC186" t="str">
        <v>Comité Internacional de la Cruz Roja</v>
      </c>
      <c r="CD186" t="str">
        <v>Comité Internacional de Rescate (IRC)</v>
      </c>
      <c r="CE186" t="str">
        <v>Comité Internacional para el Desarrollo de los Pueblos (CISP)</v>
      </c>
      <c r="CF186" t="str">
        <v>Comite permanente por la defensa de los derechos humanos (CDH)</v>
      </c>
      <c r="CG186" t="str">
        <v>Compasión internacional</v>
      </c>
      <c r="CH186" t="str">
        <v>Compassiva</v>
      </c>
      <c r="CI186" t="str">
        <v>Conozco mis derechos</v>
      </c>
      <c r="CJ186" t="str">
        <v>ConQuito</v>
      </c>
      <c r="CK186" t="str">
        <v>Consejo Danés para los Refugiados (DRC)</v>
      </c>
      <c r="CL186" t="str">
        <v>Consejo Interreligioso del Perú - Religiones por la Paz</v>
      </c>
      <c r="CM186" t="str">
        <v>Consejo Noruego para los Refugiados (NRC)</v>
      </c>
      <c r="CN186" t="str">
        <v>Consorcio de Org. Privadas de promoción al desarrollo de la micro y pequeña empresa</v>
      </c>
      <c r="CO186" t="str">
        <v>COOPI - Cooperación Internacional</v>
      </c>
      <c r="CP186" t="str">
        <v>Corporacion Minuto de Dios</v>
      </c>
      <c r="CQ186" t="str">
        <v>Corporación Opción Legal</v>
      </c>
      <c r="CR186" t="str">
        <v>Corporación para el Desarrollo de Emprendimiento y la Innovación Social</v>
      </c>
      <c r="CS186" t="str">
        <v>Cruz Roja Argentina</v>
      </c>
      <c r="CT186" t="str">
        <v>Cruz Roja Colombia</v>
      </c>
      <c r="CU186" t="str">
        <v>Cruz Roja Ecuador</v>
      </c>
      <c r="CV186" t="str">
        <v>Cruz Roja Española</v>
      </c>
      <c r="CW186" t="str">
        <v>Cruz Roja Panamá</v>
      </c>
      <c r="CX186" t="str">
        <v>Cruz Roja Paraguay</v>
      </c>
      <c r="CY186" t="str">
        <v>Cruz Roja Perú</v>
      </c>
      <c r="CZ186" t="str">
        <v>Cruz Roja Uruguay</v>
      </c>
      <c r="DA186" t="str">
        <v>Cuso Internacional</v>
      </c>
      <c r="DB186" t="str">
        <v>DCF (Danielle’s Children Fund)</v>
      </c>
      <c r="DC186" t="str">
        <v>Desarrollo Cooperativo Agrícola Internacional / Voluntarios en Asistencia Cooperativa en el Extranjero</v>
      </c>
      <c r="DD186" t="str">
        <v>Diakonie Katastrophenhilfe</v>
      </c>
      <c r="DE186" t="str">
        <v>Diálogo Diverso</v>
      </c>
      <c r="DF186" t="str">
        <v>Diáspora Venezolana en República Dominicana</v>
      </c>
      <c r="DG186" t="str">
        <v>Duendes y Ángeles Vinotinto República Dominicana</v>
      </c>
      <c r="DH186" t="str">
        <v>Embajadores internacionales de Canarinhos da Amazonia por la paz</v>
      </c>
      <c r="DI186" t="str">
        <v>Encuentros SJS (Servicio Jesuita de la Solidaridad)</v>
      </c>
      <c r="DJ186" t="str">
        <v>Ending Violence Against Migrants</v>
      </c>
      <c r="DK186" t="str">
        <v>Entidad de las Naciones Unidas para la Igualdad de Género y el Empoderamiento de las Mujeres</v>
      </c>
      <c r="DL186" t="str">
        <v>Famia Planea</v>
      </c>
      <c r="DM186" t="str">
        <v>Family Planning Association of Trinidad and Tobago</v>
      </c>
      <c r="DN186" t="str">
        <v>Federación de Mujeres de Sucumbíos</v>
      </c>
      <c r="DO186" t="str">
        <v>Federación Internacional de la Cruz Roja (FIRC)</v>
      </c>
      <c r="DP186" t="str">
        <v>Federación internacional humanitaria</v>
      </c>
      <c r="DQ186" t="str">
        <v>Federación Luterana Mundial</v>
      </c>
      <c r="DR186" t="str">
        <v>Fondo de las Naciones Unidas para la Infancia (UNICEF)</v>
      </c>
      <c r="DS186" t="str">
        <v>Fondo de Población de las Naciones Unidas (UNFPA)</v>
      </c>
      <c r="DT186" t="str">
        <v>Fondo Ecuatoriano Populorum Progressio</v>
      </c>
      <c r="DU186" t="str">
        <v>Foro de Israel para la Ayuda Humanitaria Internacional (IsraAID)</v>
      </c>
      <c r="DV186" t="str">
        <v>Foro de la Sociedad Civil en Salud (ForoSalud)</v>
      </c>
      <c r="DW186" t="str">
        <v>Foro Salud Callao</v>
      </c>
      <c r="DX186" t="str">
        <v>Fraternidade Sem Fronteiras</v>
      </c>
      <c r="DY186" t="str">
        <v>Fundación “Project Hope of Colombia”</v>
      </c>
      <c r="DZ186" t="str">
        <v>Fundación Alas de Colibrí</v>
      </c>
      <c r="EA186" t="str">
        <v>Fundación Americares</v>
      </c>
      <c r="EB186" t="str">
        <v>Fundación AVSI</v>
      </c>
      <c r="EC186" t="str">
        <v>Fundación Baylor Colombia</v>
      </c>
      <c r="ED186" t="str">
        <v>Fundación Casa de Refugio Matilde</v>
      </c>
      <c r="EE186" t="str">
        <v>Fundación Colonia de Venezuela en República Dominicana (FUNCOVERD)</v>
      </c>
      <c r="EF186" t="str">
        <v>Fundación Comisión Católica Argentina de Migraciones (FCCAM)</v>
      </c>
      <c r="EG186" t="str">
        <v>Fundación CRISFE</v>
      </c>
      <c r="EH186" t="str">
        <v>Fundación de Ayuda Social de Las Iglesias Cristianas</v>
      </c>
      <c r="EI186" t="str">
        <v>Fundación de Ayuda Social de las Iglesias Cristianas (FASIC)</v>
      </c>
      <c r="EJ186" t="str">
        <v>Fundación de Emigrantes Venezolanos (FEV)</v>
      </c>
      <c r="EK186" t="str">
        <v>Fundación de las Americas (FUDELA)</v>
      </c>
      <c r="EL186" t="str">
        <v>Fundación Educativa Rada</v>
      </c>
      <c r="EM186" t="str">
        <v>Fundación Equidad</v>
      </c>
      <c r="EN186" t="str">
        <v>Fundación Halü Bienestar Humano (HALU)</v>
      </c>
      <c r="EO186" t="str">
        <v>Fundación Huésped</v>
      </c>
      <c r="EP186" t="str">
        <v>Fundación Human Rights Caribbean (HRC)</v>
      </c>
      <c r="EQ186" t="str">
        <v>Fundación Las Golondrinas</v>
      </c>
      <c r="ER186" t="str">
        <v>Fundación Manos Abiertas</v>
      </c>
      <c r="ES186" t="str">
        <v>Fundación Mi Sangre</v>
      </c>
      <c r="ET186" t="str">
        <v>Fundación Nuestros Jóvenes</v>
      </c>
      <c r="EU186" t="str">
        <v>Fundacion pa Hende Muhe den Dificultad (FHMD)</v>
      </c>
      <c r="EV186" t="str">
        <v>Fundación Pan de Vida</v>
      </c>
      <c r="EW186" t="str">
        <v>Fundación Panamericana de Desarrollo</v>
      </c>
      <c r="EX186" t="str">
        <v>Fundación Panamericana para el Desarrollo (FUPAD)</v>
      </c>
      <c r="EY186" t="str">
        <v>Fundación para Asistencia a las Víctimas</v>
      </c>
      <c r="EZ186" t="str">
        <v>Fundación para la Integración y el Desarrollo de América Latina (FIDAL)</v>
      </c>
      <c r="FA186" t="str">
        <v>Fundación Salú pa Tur</v>
      </c>
      <c r="FB186" t="str">
        <v>Fundación Scalabrini Bolivia</v>
      </c>
      <c r="FC186" t="str">
        <v>Fundacion Scalabrini Chile</v>
      </c>
      <c r="FD186" t="str">
        <v>Fundación SES</v>
      </c>
      <c r="FE186" t="str">
        <v>Fundación Solidaria Trabajo para un Hermano</v>
      </c>
      <c r="FF186" t="str">
        <v>Fundación Stima</v>
      </c>
      <c r="FG186" t="str">
        <v>Fundación Takuna</v>
      </c>
      <c r="FH186" t="str">
        <v>Fundación Tarabita</v>
      </c>
      <c r="FI186" t="str">
        <v>Fundación Venex Curacao</v>
      </c>
      <c r="FJ186" t="str">
        <v>Globalizate Radio</v>
      </c>
      <c r="FK186" t="str">
        <v>GOAL</v>
      </c>
      <c r="FL186" t="str">
        <v>Heartland Alliance International (HAI)</v>
      </c>
      <c r="FM186" t="str">
        <v>HELVETAS Swiss Intercooperation</v>
      </c>
      <c r="FN186" t="str">
        <v>Hermanos Salesianas</v>
      </c>
      <c r="FO186" t="str">
        <v>HIAS</v>
      </c>
      <c r="FP186" t="str">
        <v>Hogar de Cristo</v>
      </c>
      <c r="FQ186" t="str">
        <v>Hogar de Nazareth</v>
      </c>
      <c r="FR186" t="str">
        <v>Human Rights Defence Curaçao</v>
      </c>
      <c r="FS186" t="str">
        <v>Humanity &amp; Inclusion</v>
      </c>
      <c r="FT186" t="str">
        <v>Humans Analytic</v>
      </c>
      <c r="FU186" t="str">
        <v>IEB - Instituto Internacional de Educação do Brasil</v>
      </c>
      <c r="FV186" t="str">
        <v>iMMAP</v>
      </c>
      <c r="FW186" t="str">
        <v>IMPACT Initiatives (REACH)</v>
      </c>
      <c r="FX186" t="str">
        <v>Institute of Natural and Cultural Heritage (IPANC)</v>
      </c>
      <c r="FY186" t="str">
        <v>Instituto de Democracia y Derechos Humanos</v>
      </c>
      <c r="FZ186" t="str">
        <v>Instituto de maná</v>
      </c>
      <c r="GA186" t="str">
        <v>Instituto de Promoción del Desarrollo Solidario</v>
      </c>
      <c r="GB186" t="str">
        <v>Instituto Dominicano de Desarrollo Integral</v>
      </c>
      <c r="GC186" t="str">
        <v>Instituto Félix Guattari</v>
      </c>
      <c r="GD186" t="str">
        <v>Instituto Nice</v>
      </c>
      <c r="GE186" t="str">
        <v>Instituto para las Migraciones y Derechos Humanos (IMDH)</v>
      </c>
      <c r="GF186" t="str">
        <v>Instituto Pirilampos - Grupo de visitas y acciones voluntarias en Roraima</v>
      </c>
      <c r="GG186" t="str">
        <v>INTERSOS</v>
      </c>
      <c r="GH186" t="str">
        <v>IPANC</v>
      </c>
      <c r="GI186" t="str">
        <v>Kimirina Coorporation</v>
      </c>
      <c r="GJ186" t="str">
        <v>La Bolsa del Samaritano</v>
      </c>
      <c r="GK186" t="str">
        <v>Lutheran World Relief</v>
      </c>
      <c r="GL186" t="str">
        <v>Malteser International</v>
      </c>
      <c r="GM186" t="str">
        <v>Más Igualdad Perú</v>
      </c>
      <c r="GN186" t="str">
        <v>MedGlobal</v>
      </c>
      <c r="GO186" t="str">
        <v>Medical Teams International</v>
      </c>
      <c r="GP186" t="str">
        <v>Médicos del Mundo</v>
      </c>
      <c r="GQ186" t="str">
        <v>Mercy Corps</v>
      </c>
      <c r="GR186" t="str">
        <v>Migrantes, Refugiados y Argentinos Emprendedores Sociales (MIRARES)</v>
      </c>
      <c r="GS186" t="str">
        <v>Mision Scalabriniana - Ecuador</v>
      </c>
      <c r="GT186" t="str">
        <v>Missão Paz</v>
      </c>
      <c r="GU186" t="str">
        <v>Movimiento de Mujeres de El Oro</v>
      </c>
      <c r="GV186" t="str">
        <v>Movimiento LGBT+ Brasil</v>
      </c>
      <c r="GW186" t="str">
        <v>Museu A CASA</v>
      </c>
      <c r="GX186" t="str">
        <v>Nueva organización</v>
      </c>
      <c r="GY186" t="str">
        <v>Oficina de la Coordinadora Residente UN</v>
      </c>
      <c r="GZ186" t="str">
        <v>Oficina de las Naciones Unidas de Servicios para Proyectos (UNOPS)</v>
      </c>
      <c r="HA186" t="str">
        <v>Oficina de Naciones Unidas contra la Droga y el Delito (ONUDD)</v>
      </c>
      <c r="HB186" t="str">
        <v>Oficina de Naciones Unidas para la Coordinación de Asuntos Humanitarios</v>
      </c>
      <c r="HC186" t="str">
        <v>Oficina del Alto Comisionado de las Naciones Unidas para los Derechos Humanos (ACNUDH)</v>
      </c>
      <c r="HD186" t="str">
        <v>ONU voluntarios</v>
      </c>
      <c r="HE186" t="str">
        <v>Opportunity International/AGAPE</v>
      </c>
      <c r="HF186" t="str">
        <v>Organización de Estados Iberoamericanos para la Educación, la Ciencia y la Cultura (OEI)</v>
      </c>
      <c r="HG186" t="str">
        <v>Organización de las Naciones Unidas para la Alimentación y la Agricultura (FAO)</v>
      </c>
      <c r="HH186" t="str">
        <v>Organización de las Naciones Unidas para la Educación, la Ciencia y la Cultura (UNESCO)</v>
      </c>
      <c r="HI186" t="str">
        <v>Organización Fuerza Internacional de Capellanía DDHH y DIH OFICA ICC</v>
      </c>
      <c r="HJ186" t="str">
        <v>Organización Internacional del Trabajo (OIT)</v>
      </c>
      <c r="HK186" t="str">
        <v>Organización Internacional para las Migraciones (OIM)</v>
      </c>
      <c r="HL186" t="str">
        <v>Organización Panamericana de la Salud/Organización Mundial de la Salud (OPS/OMS)</v>
      </c>
      <c r="HM186" t="str">
        <v>OXFAM</v>
      </c>
      <c r="HN186" t="str">
        <v>Parroquia Eclesiástica San Francisco</v>
      </c>
      <c r="HO186" t="str">
        <v>Parroquia Ntra Sra Asunción y Madre de los Migrantes</v>
      </c>
      <c r="HP186" t="str">
        <v>Pastoral de Movilidad Humana - Conferencia Episcopal Peruana</v>
      </c>
      <c r="HQ186" t="str">
        <v>Pastoral Social Cáritas</v>
      </c>
      <c r="HR186" t="str">
        <v>Patronato de Amparo Social de Tulcán</v>
      </c>
      <c r="HS186" t="str">
        <v>Peace for Development</v>
      </c>
      <c r="HT186" t="str">
        <v>Plan Internacional</v>
      </c>
      <c r="HU186" t="str">
        <v>Première Urgence Internationale</v>
      </c>
      <c r="HV186" t="str">
        <v>PROBONO Colombia</v>
      </c>
      <c r="HW186" t="str">
        <v>Progetto mondo mlal</v>
      </c>
      <c r="HX186" t="str">
        <v>Programa Conjunto de las Naciones Unidas sobre el VIH/SIDA (ONUSIDA)</v>
      </c>
      <c r="HY186" t="str">
        <v>Programa de las Naciones Unidas para el Desarrollo (PNUD)</v>
      </c>
      <c r="HZ186" t="str">
        <v>Programa de las Naciones Unidas para los Asentamientos Humanos (UN Habitat)</v>
      </c>
      <c r="IA186" t="str">
        <v>Programa de Soporte a la autoayuda de personas seropositivas</v>
      </c>
      <c r="IB186" t="str">
        <v>Programa Mundial de Alimentos (PMA)</v>
      </c>
      <c r="IC186" t="str">
        <v>Purik Huasi</v>
      </c>
      <c r="ID186" t="str">
        <v>Red con Migrantes y Refugiados</v>
      </c>
      <c r="IE186" t="str">
        <v>Red de Investigaciones Orientadas a la Solución de Problemas en Derechos Humanos</v>
      </c>
      <c r="IF186" t="str">
        <v>Red Internacional de Migración Scalabrini</v>
      </c>
      <c r="IG186" t="str">
        <v>Red Latinoamericana de Organizaciones no Gubernamentales de Personas con Discapacidad y sus Familias (RIADIS)</v>
      </c>
      <c r="IH186" t="str">
        <v>Red regioanal LGTBI+</v>
      </c>
      <c r="II186" t="str">
        <v>Renacer</v>
      </c>
      <c r="IJ186" t="str">
        <v>RET Internacional</v>
      </c>
      <c r="IK186" t="str">
        <v>Save the Children (SCI)</v>
      </c>
      <c r="IL186" t="str">
        <v>Sección Peruana de Amnistía Internacional</v>
      </c>
      <c r="IM186" t="str">
        <v>Semillas para la Democracia</v>
      </c>
      <c r="IN186" t="str">
        <v>Servicio Ecuménico para la Dignidad Humana</v>
      </c>
      <c r="IO186" t="str">
        <v>Servicio Jesuita a Migrantes (SJM)</v>
      </c>
      <c r="IP186" t="str">
        <v>Servicio Jesuita a Migrantes y Refugiados (SJMR)</v>
      </c>
      <c r="IQ186" t="str">
        <v>Servicio Jesuita a Refugiados (SJR)</v>
      </c>
      <c r="IR186" t="str">
        <v>Servicio Pastoral de Migrantes Nacional</v>
      </c>
      <c r="IS186" t="str">
        <v>Serviço Pastoral dos Migrantes do Nordeste</v>
      </c>
      <c r="IT186" t="str">
        <v>Sesame Workshop</v>
      </c>
      <c r="IU186" t="str">
        <v>Sociedad Bolivariana de Curaçao</v>
      </c>
      <c r="IV186" t="str">
        <v>Solidarites International/Premiere Urgence Internationale (Consorcio de SI y PUI)</v>
      </c>
      <c r="IW186" t="str">
        <v>Sparkassenstiftung für internationale Kooperation</v>
      </c>
      <c r="IX186" t="str">
        <v>Stichting Slachtofferhulp Curaçao</v>
      </c>
      <c r="IY186" t="str">
        <v>Swisscontact</v>
      </c>
      <c r="IZ186" t="str">
        <v>Tearfund</v>
      </c>
      <c r="JA186" t="str">
        <v>TECHO</v>
      </c>
      <c r="JB186" t="str">
        <v>Terre des Hommes Italy</v>
      </c>
      <c r="JC186" t="str">
        <v>Terre des Hommes Lausanne</v>
      </c>
      <c r="JD186" t="str">
        <v>Terre des Hommes Suisse</v>
      </c>
      <c r="JE186" t="str">
        <v>Universidad Católica del Uruguay (UCU)</v>
      </c>
      <c r="JF186" t="str">
        <v>Universidad de Buenos Aires (UBA)</v>
      </c>
      <c r="JG186" t="str">
        <v>UruVene</v>
      </c>
      <c r="JH186" t="str">
        <v>VenAruba Solidaria</v>
      </c>
      <c r="JI186" t="str">
        <v>VenEuropa</v>
      </c>
      <c r="JJ186" t="str">
        <v>Venezolanos en San Cristóbal</v>
      </c>
      <c r="JK186" t="str">
        <v>Vicaría de Pastoral Social Caritas</v>
      </c>
      <c r="JL186" t="str">
        <v>Vicariato apostólico de Esmeraldas – Nación de Paz (VAE)</v>
      </c>
      <c r="JM186" t="str">
        <v>Visión Mundial</v>
      </c>
      <c r="JN186" t="str">
        <v>War Child</v>
      </c>
      <c r="JO186" t="str">
        <v>We World GVC</v>
      </c>
      <c r="JP186" t="str">
        <v>World Council of Credit Unions</v>
      </c>
      <c r="JQ186" t="str">
        <v>ZOA</v>
      </c>
    </row>
    <row r="187" spans="1:277" x14ac:dyDescent="0.3">
      <c r="A187" s="37" t="s">
        <v>517</v>
      </c>
      <c r="B187" s="37" t="s">
        <v>518</v>
      </c>
      <c r="C187" s="37" t="s">
        <v>518</v>
      </c>
      <c r="D187" s="37"/>
      <c r="E187" s="37" t="s">
        <v>518</v>
      </c>
      <c r="F187" s="46" t="b">
        <v>0</v>
      </c>
      <c r="G187" s="46" t="s">
        <v>2167</v>
      </c>
      <c r="I187" t="str" cm="1">
        <f t="array" ref="I187:JQ187">TRANSPOSE(_xlfn._xlws.SORT(_xlfn._xlws.FILTER(Table3[Nombre],ISNUMBER(SEARCH(' Activity Sheet'!C188,Table3[Nombre])),"Not found"),,1))</f>
        <v>100% Diversidad y Derechos</v>
      </c>
      <c r="J187" t="str">
        <v>ABV - Asociación del Bien con la Vida</v>
      </c>
      <c r="K187" t="str">
        <v>ACAPS</v>
      </c>
      <c r="L187" t="str">
        <v>Acción contra el Hambre</v>
      </c>
      <c r="M187" t="str">
        <v>ACT Alianza</v>
      </c>
      <c r="N187" t="str">
        <v>ACTED</v>
      </c>
      <c r="O187" t="str">
        <v>Agencia Adventista de Desarollo y Recursos Asistenciales (ADRA)</v>
      </c>
      <c r="P187" t="str">
        <v>Agencia de Cooperación Alemana para el Desarrollo GIZ</v>
      </c>
      <c r="Q187" t="str">
        <v>AID FOR AIDS</v>
      </c>
      <c r="R187" t="str">
        <v>AIDS Healthcare Foundation</v>
      </c>
      <c r="S187" t="str">
        <v>Aldeas Infantiles SOS</v>
      </c>
      <c r="T187" t="str">
        <v>Alianza por la Solidaridad</v>
      </c>
      <c r="U187" t="str">
        <v>Alianza por Venezuela</v>
      </c>
      <c r="V187" t="str">
        <v>Alto Comisionado de las Naciones Unidas para los Refugiados (ACNUR)</v>
      </c>
      <c r="W187" t="str">
        <v>Asociación Aves</v>
      </c>
      <c r="X187" t="str">
        <v>Asociación Caritativa y Cultural Amigos do Noivo</v>
      </c>
      <c r="Y187" t="str">
        <v>Asociación Churún Merú</v>
      </c>
      <c r="Z187" t="str">
        <v>Asociación Civil de Chamos Venezolanos</v>
      </c>
      <c r="AA187" t="str">
        <v>Asociación Civil El Paso</v>
      </c>
      <c r="AB187" t="str">
        <v>Asociación Civil Venezolana en Paraguay</v>
      </c>
      <c r="AC187" t="str">
        <v>Asociación Construyendo Caminos de Esperanza Frente a la Injusticia, el Rechazo y el Olvido (CCEFIRO)</v>
      </c>
      <c r="AD187" t="str">
        <v>Asociación de Apoyo al Desarrollo - APOYAR</v>
      </c>
      <c r="AE187" t="str">
        <v>Asociacion de Jubilados y Pensionados Venezolanos en Argentina</v>
      </c>
      <c r="AF187" t="str">
        <v>Asociación de Psicólogos Venezolanos en Argentina</v>
      </c>
      <c r="AG187" t="str">
        <v>Asociación de venezolanos en la República argentina (ASOVEN)</v>
      </c>
      <c r="AH187" t="str">
        <v>Asociación educativa y caritativa Vale da Benção (AEBVB)</v>
      </c>
      <c r="AI187" t="str">
        <v>Asociación Idas y Vueltas</v>
      </c>
      <c r="AJ187" t="str">
        <v>Asociación ILLARI-AMANECER</v>
      </c>
      <c r="AK187" t="str">
        <v>Asociación Inmigrante Feliz</v>
      </c>
      <c r="AL187" t="str">
        <v>Asociación Manos Veneguayas</v>
      </c>
      <c r="AM187" t="str">
        <v>AsociacIón Misioneros de San Carlos Scalabrinianos</v>
      </c>
      <c r="AN187" t="str">
        <v>Asociación Mutual Israelita Argentina</v>
      </c>
      <c r="AO187" t="str">
        <v>Asociación Profamilia</v>
      </c>
      <c r="AP187" t="str">
        <v>Asociación Quinta Ola</v>
      </c>
      <c r="AQ187" t="str">
        <v>Asociación Solidaridad y Acción</v>
      </c>
      <c r="AR187" t="str">
        <v>Asociación Venezolana en Chile</v>
      </c>
      <c r="AS187" t="str">
        <v>Associação Hermanitos</v>
      </c>
      <c r="AT187" t="str">
        <v>Ayuda en Acción</v>
      </c>
      <c r="AU187" t="str">
        <v>Bethany Christian Services</v>
      </c>
      <c r="AV187" t="str">
        <v>Blumont</v>
      </c>
      <c r="AW187" t="str">
        <v>Capellanía de migrantes venezolanos de la diócesis de Lurín</v>
      </c>
      <c r="AX187" t="str">
        <v>CARE</v>
      </c>
      <c r="AY187" t="str">
        <v>Cáritas Alemania</v>
      </c>
      <c r="AZ187" t="str">
        <v>Cáritas Aruba</v>
      </c>
      <c r="BA187" t="str">
        <v>Cáritas Bolivia</v>
      </c>
      <c r="BB187" t="str">
        <v>Cáritas Brasil</v>
      </c>
      <c r="BC187" t="str">
        <v>Caritas Ecuador</v>
      </c>
      <c r="BD187" t="str">
        <v>Caritas Manaus</v>
      </c>
      <c r="BE187" t="str">
        <v>Caritas Parana</v>
      </c>
      <c r="BF187" t="str">
        <v>Cáritas Perú</v>
      </c>
      <c r="BG187" t="str">
        <v>Cáritas Rio de Janeiro</v>
      </c>
      <c r="BH187" t="str">
        <v>Cáritas São Paulo</v>
      </c>
      <c r="BI187" t="str">
        <v>Cáritas Suiza</v>
      </c>
      <c r="BJ187" t="str">
        <v>Cáritas Willemstad</v>
      </c>
      <c r="BK187" t="str">
        <v>Casa Cemisol</v>
      </c>
      <c r="BL187" t="str">
        <v>Casa Hogar San José</v>
      </c>
      <c r="BM187" t="str">
        <v>Casa Violeta</v>
      </c>
      <c r="BN187" t="str">
        <v>Centro de Atencion alMigrante (CAM)</v>
      </c>
      <c r="BO187" t="str">
        <v>Centro de Atencion Psicosocial (CAPS)</v>
      </c>
      <c r="BP187" t="str">
        <v>Centro de Defensa de los Derechos Humanos de Guarulhos (CCDH)</v>
      </c>
      <c r="BQ187" t="str">
        <v>Centro de Desarrollo y Autogestión</v>
      </c>
      <c r="BR187" t="str">
        <v>Centro de Estudios y Programas Integrados para el Desarrollo Sostenible (CIEDS)</v>
      </c>
      <c r="BS187" t="str">
        <v>Centro de Estudios y Solidaridad con América Latina (CESAL)</v>
      </c>
      <c r="BT187" t="str">
        <v>Centro de Migración y Derechos Humanos de la Diócesis de Roraima</v>
      </c>
      <c r="BU187" t="str">
        <v>Centro Familiar Familias Sin Fronteras – Fundación Familia Sin Fronteras</v>
      </c>
      <c r="BV187" t="str">
        <v>CESVI-Cooperazione e Sviluppo</v>
      </c>
      <c r="BW187" t="str">
        <v>ChildFund Internacional</v>
      </c>
      <c r="BX187" t="str">
        <v>CHS Alternativo</v>
      </c>
      <c r="BY187" t="str">
        <v>CIR - Conselho Indígena de Roraima</v>
      </c>
      <c r="BZ187" t="str">
        <v>Coletivo MOSAICO - Asociación del Movimiento Social, Ambiental, Interactivo, Cultural y Organizacional</v>
      </c>
      <c r="CA187" t="str">
        <v>COLVENZ</v>
      </c>
      <c r="CB187" t="str">
        <v>Comisión Argentina para Refugiados y Migrantes (CAREF)</v>
      </c>
      <c r="CC187" t="str">
        <v>Comité Internacional de la Cruz Roja</v>
      </c>
      <c r="CD187" t="str">
        <v>Comité Internacional de Rescate (IRC)</v>
      </c>
      <c r="CE187" t="str">
        <v>Comité Internacional para el Desarrollo de los Pueblos (CISP)</v>
      </c>
      <c r="CF187" t="str">
        <v>Comite permanente por la defensa de los derechos humanos (CDH)</v>
      </c>
      <c r="CG187" t="str">
        <v>Compasión internacional</v>
      </c>
      <c r="CH187" t="str">
        <v>Compassiva</v>
      </c>
      <c r="CI187" t="str">
        <v>Conozco mis derechos</v>
      </c>
      <c r="CJ187" t="str">
        <v>ConQuito</v>
      </c>
      <c r="CK187" t="str">
        <v>Consejo Danés para los Refugiados (DRC)</v>
      </c>
      <c r="CL187" t="str">
        <v>Consejo Interreligioso del Perú - Religiones por la Paz</v>
      </c>
      <c r="CM187" t="str">
        <v>Consejo Noruego para los Refugiados (NRC)</v>
      </c>
      <c r="CN187" t="str">
        <v>Consorcio de Org. Privadas de promoción al desarrollo de la micro y pequeña empresa</v>
      </c>
      <c r="CO187" t="str">
        <v>COOPI - Cooperación Internacional</v>
      </c>
      <c r="CP187" t="str">
        <v>Corporacion Minuto de Dios</v>
      </c>
      <c r="CQ187" t="str">
        <v>Corporación Opción Legal</v>
      </c>
      <c r="CR187" t="str">
        <v>Corporación para el Desarrollo de Emprendimiento y la Innovación Social</v>
      </c>
      <c r="CS187" t="str">
        <v>Cruz Roja Argentina</v>
      </c>
      <c r="CT187" t="str">
        <v>Cruz Roja Colombia</v>
      </c>
      <c r="CU187" t="str">
        <v>Cruz Roja Ecuador</v>
      </c>
      <c r="CV187" t="str">
        <v>Cruz Roja Española</v>
      </c>
      <c r="CW187" t="str">
        <v>Cruz Roja Panamá</v>
      </c>
      <c r="CX187" t="str">
        <v>Cruz Roja Paraguay</v>
      </c>
      <c r="CY187" t="str">
        <v>Cruz Roja Perú</v>
      </c>
      <c r="CZ187" t="str">
        <v>Cruz Roja Uruguay</v>
      </c>
      <c r="DA187" t="str">
        <v>Cuso Internacional</v>
      </c>
      <c r="DB187" t="str">
        <v>DCF (Danielle’s Children Fund)</v>
      </c>
      <c r="DC187" t="str">
        <v>Desarrollo Cooperativo Agrícola Internacional / Voluntarios en Asistencia Cooperativa en el Extranjero</v>
      </c>
      <c r="DD187" t="str">
        <v>Diakonie Katastrophenhilfe</v>
      </c>
      <c r="DE187" t="str">
        <v>Diálogo Diverso</v>
      </c>
      <c r="DF187" t="str">
        <v>Diáspora Venezolana en República Dominicana</v>
      </c>
      <c r="DG187" t="str">
        <v>Duendes y Ángeles Vinotinto República Dominicana</v>
      </c>
      <c r="DH187" t="str">
        <v>Embajadores internacionales de Canarinhos da Amazonia por la paz</v>
      </c>
      <c r="DI187" t="str">
        <v>Encuentros SJS (Servicio Jesuita de la Solidaridad)</v>
      </c>
      <c r="DJ187" t="str">
        <v>Ending Violence Against Migrants</v>
      </c>
      <c r="DK187" t="str">
        <v>Entidad de las Naciones Unidas para la Igualdad de Género y el Empoderamiento de las Mujeres</v>
      </c>
      <c r="DL187" t="str">
        <v>Famia Planea</v>
      </c>
      <c r="DM187" t="str">
        <v>Family Planning Association of Trinidad and Tobago</v>
      </c>
      <c r="DN187" t="str">
        <v>Federación de Mujeres de Sucumbíos</v>
      </c>
      <c r="DO187" t="str">
        <v>Federación Internacional de la Cruz Roja (FIRC)</v>
      </c>
      <c r="DP187" t="str">
        <v>Federación internacional humanitaria</v>
      </c>
      <c r="DQ187" t="str">
        <v>Federación Luterana Mundial</v>
      </c>
      <c r="DR187" t="str">
        <v>Fondo de las Naciones Unidas para la Infancia (UNICEF)</v>
      </c>
      <c r="DS187" t="str">
        <v>Fondo de Población de las Naciones Unidas (UNFPA)</v>
      </c>
      <c r="DT187" t="str">
        <v>Fondo Ecuatoriano Populorum Progressio</v>
      </c>
      <c r="DU187" t="str">
        <v>Foro de Israel para la Ayuda Humanitaria Internacional (IsraAID)</v>
      </c>
      <c r="DV187" t="str">
        <v>Foro de la Sociedad Civil en Salud (ForoSalud)</v>
      </c>
      <c r="DW187" t="str">
        <v>Foro Salud Callao</v>
      </c>
      <c r="DX187" t="str">
        <v>Fraternidade Sem Fronteiras</v>
      </c>
      <c r="DY187" t="str">
        <v>Fundación “Project Hope of Colombia”</v>
      </c>
      <c r="DZ187" t="str">
        <v>Fundación Alas de Colibrí</v>
      </c>
      <c r="EA187" t="str">
        <v>Fundación Americares</v>
      </c>
      <c r="EB187" t="str">
        <v>Fundación AVSI</v>
      </c>
      <c r="EC187" t="str">
        <v>Fundación Baylor Colombia</v>
      </c>
      <c r="ED187" t="str">
        <v>Fundación Casa de Refugio Matilde</v>
      </c>
      <c r="EE187" t="str">
        <v>Fundación Colonia de Venezuela en República Dominicana (FUNCOVERD)</v>
      </c>
      <c r="EF187" t="str">
        <v>Fundación Comisión Católica Argentina de Migraciones (FCCAM)</v>
      </c>
      <c r="EG187" t="str">
        <v>Fundación CRISFE</v>
      </c>
      <c r="EH187" t="str">
        <v>Fundación de Ayuda Social de Las Iglesias Cristianas</v>
      </c>
      <c r="EI187" t="str">
        <v>Fundación de Ayuda Social de las Iglesias Cristianas (FASIC)</v>
      </c>
      <c r="EJ187" t="str">
        <v>Fundación de Emigrantes Venezolanos (FEV)</v>
      </c>
      <c r="EK187" t="str">
        <v>Fundación de las Americas (FUDELA)</v>
      </c>
      <c r="EL187" t="str">
        <v>Fundación Educativa Rada</v>
      </c>
      <c r="EM187" t="str">
        <v>Fundación Equidad</v>
      </c>
      <c r="EN187" t="str">
        <v>Fundación Halü Bienestar Humano (HALU)</v>
      </c>
      <c r="EO187" t="str">
        <v>Fundación Huésped</v>
      </c>
      <c r="EP187" t="str">
        <v>Fundación Human Rights Caribbean (HRC)</v>
      </c>
      <c r="EQ187" t="str">
        <v>Fundación Las Golondrinas</v>
      </c>
      <c r="ER187" t="str">
        <v>Fundación Manos Abiertas</v>
      </c>
      <c r="ES187" t="str">
        <v>Fundación Mi Sangre</v>
      </c>
      <c r="ET187" t="str">
        <v>Fundación Nuestros Jóvenes</v>
      </c>
      <c r="EU187" t="str">
        <v>Fundacion pa Hende Muhe den Dificultad (FHMD)</v>
      </c>
      <c r="EV187" t="str">
        <v>Fundación Pan de Vida</v>
      </c>
      <c r="EW187" t="str">
        <v>Fundación Panamericana de Desarrollo</v>
      </c>
      <c r="EX187" t="str">
        <v>Fundación Panamericana para el Desarrollo (FUPAD)</v>
      </c>
      <c r="EY187" t="str">
        <v>Fundación para Asistencia a las Víctimas</v>
      </c>
      <c r="EZ187" t="str">
        <v>Fundación para la Integración y el Desarrollo de América Latina (FIDAL)</v>
      </c>
      <c r="FA187" t="str">
        <v>Fundación Salú pa Tur</v>
      </c>
      <c r="FB187" t="str">
        <v>Fundación Scalabrini Bolivia</v>
      </c>
      <c r="FC187" t="str">
        <v>Fundacion Scalabrini Chile</v>
      </c>
      <c r="FD187" t="str">
        <v>Fundación SES</v>
      </c>
      <c r="FE187" t="str">
        <v>Fundación Solidaria Trabajo para un Hermano</v>
      </c>
      <c r="FF187" t="str">
        <v>Fundación Stima</v>
      </c>
      <c r="FG187" t="str">
        <v>Fundación Takuna</v>
      </c>
      <c r="FH187" t="str">
        <v>Fundación Tarabita</v>
      </c>
      <c r="FI187" t="str">
        <v>Fundación Venex Curacao</v>
      </c>
      <c r="FJ187" t="str">
        <v>Globalizate Radio</v>
      </c>
      <c r="FK187" t="str">
        <v>GOAL</v>
      </c>
      <c r="FL187" t="str">
        <v>Heartland Alliance International (HAI)</v>
      </c>
      <c r="FM187" t="str">
        <v>HELVETAS Swiss Intercooperation</v>
      </c>
      <c r="FN187" t="str">
        <v>Hermanos Salesianas</v>
      </c>
      <c r="FO187" t="str">
        <v>HIAS</v>
      </c>
      <c r="FP187" t="str">
        <v>Hogar de Cristo</v>
      </c>
      <c r="FQ187" t="str">
        <v>Hogar de Nazareth</v>
      </c>
      <c r="FR187" t="str">
        <v>Human Rights Defence Curaçao</v>
      </c>
      <c r="FS187" t="str">
        <v>Humanity &amp; Inclusion</v>
      </c>
      <c r="FT187" t="str">
        <v>Humans Analytic</v>
      </c>
      <c r="FU187" t="str">
        <v>IEB - Instituto Internacional de Educação do Brasil</v>
      </c>
      <c r="FV187" t="str">
        <v>iMMAP</v>
      </c>
      <c r="FW187" t="str">
        <v>IMPACT Initiatives (REACH)</v>
      </c>
      <c r="FX187" t="str">
        <v>Institute of Natural and Cultural Heritage (IPANC)</v>
      </c>
      <c r="FY187" t="str">
        <v>Instituto de Democracia y Derechos Humanos</v>
      </c>
      <c r="FZ187" t="str">
        <v>Instituto de maná</v>
      </c>
      <c r="GA187" t="str">
        <v>Instituto de Promoción del Desarrollo Solidario</v>
      </c>
      <c r="GB187" t="str">
        <v>Instituto Dominicano de Desarrollo Integral</v>
      </c>
      <c r="GC187" t="str">
        <v>Instituto Félix Guattari</v>
      </c>
      <c r="GD187" t="str">
        <v>Instituto Nice</v>
      </c>
      <c r="GE187" t="str">
        <v>Instituto para las Migraciones y Derechos Humanos (IMDH)</v>
      </c>
      <c r="GF187" t="str">
        <v>Instituto Pirilampos - Grupo de visitas y acciones voluntarias en Roraima</v>
      </c>
      <c r="GG187" t="str">
        <v>INTERSOS</v>
      </c>
      <c r="GH187" t="str">
        <v>IPANC</v>
      </c>
      <c r="GI187" t="str">
        <v>Kimirina Coorporation</v>
      </c>
      <c r="GJ187" t="str">
        <v>La Bolsa del Samaritano</v>
      </c>
      <c r="GK187" t="str">
        <v>Lutheran World Relief</v>
      </c>
      <c r="GL187" t="str">
        <v>Malteser International</v>
      </c>
      <c r="GM187" t="str">
        <v>Más Igualdad Perú</v>
      </c>
      <c r="GN187" t="str">
        <v>MedGlobal</v>
      </c>
      <c r="GO187" t="str">
        <v>Medical Teams International</v>
      </c>
      <c r="GP187" t="str">
        <v>Médicos del Mundo</v>
      </c>
      <c r="GQ187" t="str">
        <v>Mercy Corps</v>
      </c>
      <c r="GR187" t="str">
        <v>Migrantes, Refugiados y Argentinos Emprendedores Sociales (MIRARES)</v>
      </c>
      <c r="GS187" t="str">
        <v>Mision Scalabriniana - Ecuador</v>
      </c>
      <c r="GT187" t="str">
        <v>Missão Paz</v>
      </c>
      <c r="GU187" t="str">
        <v>Movimiento de Mujeres de El Oro</v>
      </c>
      <c r="GV187" t="str">
        <v>Movimiento LGBT+ Brasil</v>
      </c>
      <c r="GW187" t="str">
        <v>Museu A CASA</v>
      </c>
      <c r="GX187" t="str">
        <v>Nueva organización</v>
      </c>
      <c r="GY187" t="str">
        <v>Oficina de la Coordinadora Residente UN</v>
      </c>
      <c r="GZ187" t="str">
        <v>Oficina de las Naciones Unidas de Servicios para Proyectos (UNOPS)</v>
      </c>
      <c r="HA187" t="str">
        <v>Oficina de Naciones Unidas contra la Droga y el Delito (ONUDD)</v>
      </c>
      <c r="HB187" t="str">
        <v>Oficina de Naciones Unidas para la Coordinación de Asuntos Humanitarios</v>
      </c>
      <c r="HC187" t="str">
        <v>Oficina del Alto Comisionado de las Naciones Unidas para los Derechos Humanos (ACNUDH)</v>
      </c>
      <c r="HD187" t="str">
        <v>ONU voluntarios</v>
      </c>
      <c r="HE187" t="str">
        <v>Opportunity International/AGAPE</v>
      </c>
      <c r="HF187" t="str">
        <v>Organización de Estados Iberoamericanos para la Educación, la Ciencia y la Cultura (OEI)</v>
      </c>
      <c r="HG187" t="str">
        <v>Organización de las Naciones Unidas para la Alimentación y la Agricultura (FAO)</v>
      </c>
      <c r="HH187" t="str">
        <v>Organización de las Naciones Unidas para la Educación, la Ciencia y la Cultura (UNESCO)</v>
      </c>
      <c r="HI187" t="str">
        <v>Organización Fuerza Internacional de Capellanía DDHH y DIH OFICA ICC</v>
      </c>
      <c r="HJ187" t="str">
        <v>Organización Internacional del Trabajo (OIT)</v>
      </c>
      <c r="HK187" t="str">
        <v>Organización Internacional para las Migraciones (OIM)</v>
      </c>
      <c r="HL187" t="str">
        <v>Organización Panamericana de la Salud/Organización Mundial de la Salud (OPS/OMS)</v>
      </c>
      <c r="HM187" t="str">
        <v>OXFAM</v>
      </c>
      <c r="HN187" t="str">
        <v>Parroquia Eclesiástica San Francisco</v>
      </c>
      <c r="HO187" t="str">
        <v>Parroquia Ntra Sra Asunción y Madre de los Migrantes</v>
      </c>
      <c r="HP187" t="str">
        <v>Pastoral de Movilidad Humana - Conferencia Episcopal Peruana</v>
      </c>
      <c r="HQ187" t="str">
        <v>Pastoral Social Cáritas</v>
      </c>
      <c r="HR187" t="str">
        <v>Patronato de Amparo Social de Tulcán</v>
      </c>
      <c r="HS187" t="str">
        <v>Peace for Development</v>
      </c>
      <c r="HT187" t="str">
        <v>Plan Internacional</v>
      </c>
      <c r="HU187" t="str">
        <v>Première Urgence Internationale</v>
      </c>
      <c r="HV187" t="str">
        <v>PROBONO Colombia</v>
      </c>
      <c r="HW187" t="str">
        <v>Progetto mondo mlal</v>
      </c>
      <c r="HX187" t="str">
        <v>Programa Conjunto de las Naciones Unidas sobre el VIH/SIDA (ONUSIDA)</v>
      </c>
      <c r="HY187" t="str">
        <v>Programa de las Naciones Unidas para el Desarrollo (PNUD)</v>
      </c>
      <c r="HZ187" t="str">
        <v>Programa de las Naciones Unidas para los Asentamientos Humanos (UN Habitat)</v>
      </c>
      <c r="IA187" t="str">
        <v>Programa de Soporte a la autoayuda de personas seropositivas</v>
      </c>
      <c r="IB187" t="str">
        <v>Programa Mundial de Alimentos (PMA)</v>
      </c>
      <c r="IC187" t="str">
        <v>Purik Huasi</v>
      </c>
      <c r="ID187" t="str">
        <v>Red con Migrantes y Refugiados</v>
      </c>
      <c r="IE187" t="str">
        <v>Red de Investigaciones Orientadas a la Solución de Problemas en Derechos Humanos</v>
      </c>
      <c r="IF187" t="str">
        <v>Red Internacional de Migración Scalabrini</v>
      </c>
      <c r="IG187" t="str">
        <v>Red Latinoamericana de Organizaciones no Gubernamentales de Personas con Discapacidad y sus Familias (RIADIS)</v>
      </c>
      <c r="IH187" t="str">
        <v>Red regioanal LGTBI+</v>
      </c>
      <c r="II187" t="str">
        <v>Renacer</v>
      </c>
      <c r="IJ187" t="str">
        <v>RET Internacional</v>
      </c>
      <c r="IK187" t="str">
        <v>Save the Children (SCI)</v>
      </c>
      <c r="IL187" t="str">
        <v>Sección Peruana de Amnistía Internacional</v>
      </c>
      <c r="IM187" t="str">
        <v>Semillas para la Democracia</v>
      </c>
      <c r="IN187" t="str">
        <v>Servicio Ecuménico para la Dignidad Humana</v>
      </c>
      <c r="IO187" t="str">
        <v>Servicio Jesuita a Migrantes (SJM)</v>
      </c>
      <c r="IP187" t="str">
        <v>Servicio Jesuita a Migrantes y Refugiados (SJMR)</v>
      </c>
      <c r="IQ187" t="str">
        <v>Servicio Jesuita a Refugiados (SJR)</v>
      </c>
      <c r="IR187" t="str">
        <v>Servicio Pastoral de Migrantes Nacional</v>
      </c>
      <c r="IS187" t="str">
        <v>Serviço Pastoral dos Migrantes do Nordeste</v>
      </c>
      <c r="IT187" t="str">
        <v>Sesame Workshop</v>
      </c>
      <c r="IU187" t="str">
        <v>Sociedad Bolivariana de Curaçao</v>
      </c>
      <c r="IV187" t="str">
        <v>Solidarites International/Premiere Urgence Internationale (Consorcio de SI y PUI)</v>
      </c>
      <c r="IW187" t="str">
        <v>Sparkassenstiftung für internationale Kooperation</v>
      </c>
      <c r="IX187" t="str">
        <v>Stichting Slachtofferhulp Curaçao</v>
      </c>
      <c r="IY187" t="str">
        <v>Swisscontact</v>
      </c>
      <c r="IZ187" t="str">
        <v>Tearfund</v>
      </c>
      <c r="JA187" t="str">
        <v>TECHO</v>
      </c>
      <c r="JB187" t="str">
        <v>Terre des Hommes Italy</v>
      </c>
      <c r="JC187" t="str">
        <v>Terre des Hommes Lausanne</v>
      </c>
      <c r="JD187" t="str">
        <v>Terre des Hommes Suisse</v>
      </c>
      <c r="JE187" t="str">
        <v>Universidad Católica del Uruguay (UCU)</v>
      </c>
      <c r="JF187" t="str">
        <v>Universidad de Buenos Aires (UBA)</v>
      </c>
      <c r="JG187" t="str">
        <v>UruVene</v>
      </c>
      <c r="JH187" t="str">
        <v>VenAruba Solidaria</v>
      </c>
      <c r="JI187" t="str">
        <v>VenEuropa</v>
      </c>
      <c r="JJ187" t="str">
        <v>Venezolanos en San Cristóbal</v>
      </c>
      <c r="JK187" t="str">
        <v>Vicaría de Pastoral Social Caritas</v>
      </c>
      <c r="JL187" t="str">
        <v>Vicariato apostólico de Esmeraldas – Nación de Paz (VAE)</v>
      </c>
      <c r="JM187" t="str">
        <v>Visión Mundial</v>
      </c>
      <c r="JN187" t="str">
        <v>War Child</v>
      </c>
      <c r="JO187" t="str">
        <v>We World GVC</v>
      </c>
      <c r="JP187" t="str">
        <v>World Council of Credit Unions</v>
      </c>
      <c r="JQ187" t="str">
        <v>ZOA</v>
      </c>
    </row>
    <row r="188" spans="1:277" x14ac:dyDescent="0.3">
      <c r="A188" s="37" t="s">
        <v>1444</v>
      </c>
      <c r="B188" s="37" t="s">
        <v>1445</v>
      </c>
      <c r="C188" s="37" t="s">
        <v>1445</v>
      </c>
      <c r="D188" s="37"/>
      <c r="E188" s="37" t="s">
        <v>1446</v>
      </c>
      <c r="F188" s="46" t="b">
        <v>0</v>
      </c>
      <c r="G188" s="46" t="s">
        <v>2167</v>
      </c>
      <c r="I188" t="str" cm="1">
        <f t="array" ref="I188:JQ188">TRANSPOSE(_xlfn._xlws.SORT(_xlfn._xlws.FILTER(Table3[Nombre],ISNUMBER(SEARCH(' Activity Sheet'!C189,Table3[Nombre])),"Not found"),,1))</f>
        <v>100% Diversidad y Derechos</v>
      </c>
      <c r="J188" t="str">
        <v>ABV - Asociación del Bien con la Vida</v>
      </c>
      <c r="K188" t="str">
        <v>ACAPS</v>
      </c>
      <c r="L188" t="str">
        <v>Acción contra el Hambre</v>
      </c>
      <c r="M188" t="str">
        <v>ACT Alianza</v>
      </c>
      <c r="N188" t="str">
        <v>ACTED</v>
      </c>
      <c r="O188" t="str">
        <v>Agencia Adventista de Desarollo y Recursos Asistenciales (ADRA)</v>
      </c>
      <c r="P188" t="str">
        <v>Agencia de Cooperación Alemana para el Desarrollo GIZ</v>
      </c>
      <c r="Q188" t="str">
        <v>AID FOR AIDS</v>
      </c>
      <c r="R188" t="str">
        <v>AIDS Healthcare Foundation</v>
      </c>
      <c r="S188" t="str">
        <v>Aldeas Infantiles SOS</v>
      </c>
      <c r="T188" t="str">
        <v>Alianza por la Solidaridad</v>
      </c>
      <c r="U188" t="str">
        <v>Alianza por Venezuela</v>
      </c>
      <c r="V188" t="str">
        <v>Alto Comisionado de las Naciones Unidas para los Refugiados (ACNUR)</v>
      </c>
      <c r="W188" t="str">
        <v>Asociación Aves</v>
      </c>
      <c r="X188" t="str">
        <v>Asociación Caritativa y Cultural Amigos do Noivo</v>
      </c>
      <c r="Y188" t="str">
        <v>Asociación Churún Merú</v>
      </c>
      <c r="Z188" t="str">
        <v>Asociación Civil de Chamos Venezolanos</v>
      </c>
      <c r="AA188" t="str">
        <v>Asociación Civil El Paso</v>
      </c>
      <c r="AB188" t="str">
        <v>Asociación Civil Venezolana en Paraguay</v>
      </c>
      <c r="AC188" t="str">
        <v>Asociación Construyendo Caminos de Esperanza Frente a la Injusticia, el Rechazo y el Olvido (CCEFIRO)</v>
      </c>
      <c r="AD188" t="str">
        <v>Asociación de Apoyo al Desarrollo - APOYAR</v>
      </c>
      <c r="AE188" t="str">
        <v>Asociacion de Jubilados y Pensionados Venezolanos en Argentina</v>
      </c>
      <c r="AF188" t="str">
        <v>Asociación de Psicólogos Venezolanos en Argentina</v>
      </c>
      <c r="AG188" t="str">
        <v>Asociación de venezolanos en la República argentina (ASOVEN)</v>
      </c>
      <c r="AH188" t="str">
        <v>Asociación educativa y caritativa Vale da Benção (AEBVB)</v>
      </c>
      <c r="AI188" t="str">
        <v>Asociación Idas y Vueltas</v>
      </c>
      <c r="AJ188" t="str">
        <v>Asociación ILLARI-AMANECER</v>
      </c>
      <c r="AK188" t="str">
        <v>Asociación Inmigrante Feliz</v>
      </c>
      <c r="AL188" t="str">
        <v>Asociación Manos Veneguayas</v>
      </c>
      <c r="AM188" t="str">
        <v>AsociacIón Misioneros de San Carlos Scalabrinianos</v>
      </c>
      <c r="AN188" t="str">
        <v>Asociación Mutual Israelita Argentina</v>
      </c>
      <c r="AO188" t="str">
        <v>Asociación Profamilia</v>
      </c>
      <c r="AP188" t="str">
        <v>Asociación Quinta Ola</v>
      </c>
      <c r="AQ188" t="str">
        <v>Asociación Solidaridad y Acción</v>
      </c>
      <c r="AR188" t="str">
        <v>Asociación Venezolana en Chile</v>
      </c>
      <c r="AS188" t="str">
        <v>Associação Hermanitos</v>
      </c>
      <c r="AT188" t="str">
        <v>Ayuda en Acción</v>
      </c>
      <c r="AU188" t="str">
        <v>Bethany Christian Services</v>
      </c>
      <c r="AV188" t="str">
        <v>Blumont</v>
      </c>
      <c r="AW188" t="str">
        <v>Capellanía de migrantes venezolanos de la diócesis de Lurín</v>
      </c>
      <c r="AX188" t="str">
        <v>CARE</v>
      </c>
      <c r="AY188" t="str">
        <v>Cáritas Alemania</v>
      </c>
      <c r="AZ188" t="str">
        <v>Cáritas Aruba</v>
      </c>
      <c r="BA188" t="str">
        <v>Cáritas Bolivia</v>
      </c>
      <c r="BB188" t="str">
        <v>Cáritas Brasil</v>
      </c>
      <c r="BC188" t="str">
        <v>Caritas Ecuador</v>
      </c>
      <c r="BD188" t="str">
        <v>Caritas Manaus</v>
      </c>
      <c r="BE188" t="str">
        <v>Caritas Parana</v>
      </c>
      <c r="BF188" t="str">
        <v>Cáritas Perú</v>
      </c>
      <c r="BG188" t="str">
        <v>Cáritas Rio de Janeiro</v>
      </c>
      <c r="BH188" t="str">
        <v>Cáritas São Paulo</v>
      </c>
      <c r="BI188" t="str">
        <v>Cáritas Suiza</v>
      </c>
      <c r="BJ188" t="str">
        <v>Cáritas Willemstad</v>
      </c>
      <c r="BK188" t="str">
        <v>Casa Cemisol</v>
      </c>
      <c r="BL188" t="str">
        <v>Casa Hogar San José</v>
      </c>
      <c r="BM188" t="str">
        <v>Casa Violeta</v>
      </c>
      <c r="BN188" t="str">
        <v>Centro de Atencion alMigrante (CAM)</v>
      </c>
      <c r="BO188" t="str">
        <v>Centro de Atencion Psicosocial (CAPS)</v>
      </c>
      <c r="BP188" t="str">
        <v>Centro de Defensa de los Derechos Humanos de Guarulhos (CCDH)</v>
      </c>
      <c r="BQ188" t="str">
        <v>Centro de Desarrollo y Autogestión</v>
      </c>
      <c r="BR188" t="str">
        <v>Centro de Estudios y Programas Integrados para el Desarrollo Sostenible (CIEDS)</v>
      </c>
      <c r="BS188" t="str">
        <v>Centro de Estudios y Solidaridad con América Latina (CESAL)</v>
      </c>
      <c r="BT188" t="str">
        <v>Centro de Migración y Derechos Humanos de la Diócesis de Roraima</v>
      </c>
      <c r="BU188" t="str">
        <v>Centro Familiar Familias Sin Fronteras – Fundación Familia Sin Fronteras</v>
      </c>
      <c r="BV188" t="str">
        <v>CESVI-Cooperazione e Sviluppo</v>
      </c>
      <c r="BW188" t="str">
        <v>ChildFund Internacional</v>
      </c>
      <c r="BX188" t="str">
        <v>CHS Alternativo</v>
      </c>
      <c r="BY188" t="str">
        <v>CIR - Conselho Indígena de Roraima</v>
      </c>
      <c r="BZ188" t="str">
        <v>Coletivo MOSAICO - Asociación del Movimiento Social, Ambiental, Interactivo, Cultural y Organizacional</v>
      </c>
      <c r="CA188" t="str">
        <v>COLVENZ</v>
      </c>
      <c r="CB188" t="str">
        <v>Comisión Argentina para Refugiados y Migrantes (CAREF)</v>
      </c>
      <c r="CC188" t="str">
        <v>Comité Internacional de la Cruz Roja</v>
      </c>
      <c r="CD188" t="str">
        <v>Comité Internacional de Rescate (IRC)</v>
      </c>
      <c r="CE188" t="str">
        <v>Comité Internacional para el Desarrollo de los Pueblos (CISP)</v>
      </c>
      <c r="CF188" t="str">
        <v>Comite permanente por la defensa de los derechos humanos (CDH)</v>
      </c>
      <c r="CG188" t="str">
        <v>Compasión internacional</v>
      </c>
      <c r="CH188" t="str">
        <v>Compassiva</v>
      </c>
      <c r="CI188" t="str">
        <v>Conozco mis derechos</v>
      </c>
      <c r="CJ188" t="str">
        <v>ConQuito</v>
      </c>
      <c r="CK188" t="str">
        <v>Consejo Danés para los Refugiados (DRC)</v>
      </c>
      <c r="CL188" t="str">
        <v>Consejo Interreligioso del Perú - Religiones por la Paz</v>
      </c>
      <c r="CM188" t="str">
        <v>Consejo Noruego para los Refugiados (NRC)</v>
      </c>
      <c r="CN188" t="str">
        <v>Consorcio de Org. Privadas de promoción al desarrollo de la micro y pequeña empresa</v>
      </c>
      <c r="CO188" t="str">
        <v>COOPI - Cooperación Internacional</v>
      </c>
      <c r="CP188" t="str">
        <v>Corporacion Minuto de Dios</v>
      </c>
      <c r="CQ188" t="str">
        <v>Corporación Opción Legal</v>
      </c>
      <c r="CR188" t="str">
        <v>Corporación para el Desarrollo de Emprendimiento y la Innovación Social</v>
      </c>
      <c r="CS188" t="str">
        <v>Cruz Roja Argentina</v>
      </c>
      <c r="CT188" t="str">
        <v>Cruz Roja Colombia</v>
      </c>
      <c r="CU188" t="str">
        <v>Cruz Roja Ecuador</v>
      </c>
      <c r="CV188" t="str">
        <v>Cruz Roja Española</v>
      </c>
      <c r="CW188" t="str">
        <v>Cruz Roja Panamá</v>
      </c>
      <c r="CX188" t="str">
        <v>Cruz Roja Paraguay</v>
      </c>
      <c r="CY188" t="str">
        <v>Cruz Roja Perú</v>
      </c>
      <c r="CZ188" t="str">
        <v>Cruz Roja Uruguay</v>
      </c>
      <c r="DA188" t="str">
        <v>Cuso Internacional</v>
      </c>
      <c r="DB188" t="str">
        <v>DCF (Danielle’s Children Fund)</v>
      </c>
      <c r="DC188" t="str">
        <v>Desarrollo Cooperativo Agrícola Internacional / Voluntarios en Asistencia Cooperativa en el Extranjero</v>
      </c>
      <c r="DD188" t="str">
        <v>Diakonie Katastrophenhilfe</v>
      </c>
      <c r="DE188" t="str">
        <v>Diálogo Diverso</v>
      </c>
      <c r="DF188" t="str">
        <v>Diáspora Venezolana en República Dominicana</v>
      </c>
      <c r="DG188" t="str">
        <v>Duendes y Ángeles Vinotinto República Dominicana</v>
      </c>
      <c r="DH188" t="str">
        <v>Embajadores internacionales de Canarinhos da Amazonia por la paz</v>
      </c>
      <c r="DI188" t="str">
        <v>Encuentros SJS (Servicio Jesuita de la Solidaridad)</v>
      </c>
      <c r="DJ188" t="str">
        <v>Ending Violence Against Migrants</v>
      </c>
      <c r="DK188" t="str">
        <v>Entidad de las Naciones Unidas para la Igualdad de Género y el Empoderamiento de las Mujeres</v>
      </c>
      <c r="DL188" t="str">
        <v>Famia Planea</v>
      </c>
      <c r="DM188" t="str">
        <v>Family Planning Association of Trinidad and Tobago</v>
      </c>
      <c r="DN188" t="str">
        <v>Federación de Mujeres de Sucumbíos</v>
      </c>
      <c r="DO188" t="str">
        <v>Federación Internacional de la Cruz Roja (FIRC)</v>
      </c>
      <c r="DP188" t="str">
        <v>Federación internacional humanitaria</v>
      </c>
      <c r="DQ188" t="str">
        <v>Federación Luterana Mundial</v>
      </c>
      <c r="DR188" t="str">
        <v>Fondo de las Naciones Unidas para la Infancia (UNICEF)</v>
      </c>
      <c r="DS188" t="str">
        <v>Fondo de Población de las Naciones Unidas (UNFPA)</v>
      </c>
      <c r="DT188" t="str">
        <v>Fondo Ecuatoriano Populorum Progressio</v>
      </c>
      <c r="DU188" t="str">
        <v>Foro de Israel para la Ayuda Humanitaria Internacional (IsraAID)</v>
      </c>
      <c r="DV188" t="str">
        <v>Foro de la Sociedad Civil en Salud (ForoSalud)</v>
      </c>
      <c r="DW188" t="str">
        <v>Foro Salud Callao</v>
      </c>
      <c r="DX188" t="str">
        <v>Fraternidade Sem Fronteiras</v>
      </c>
      <c r="DY188" t="str">
        <v>Fundación “Project Hope of Colombia”</v>
      </c>
      <c r="DZ188" t="str">
        <v>Fundación Alas de Colibrí</v>
      </c>
      <c r="EA188" t="str">
        <v>Fundación Americares</v>
      </c>
      <c r="EB188" t="str">
        <v>Fundación AVSI</v>
      </c>
      <c r="EC188" t="str">
        <v>Fundación Baylor Colombia</v>
      </c>
      <c r="ED188" t="str">
        <v>Fundación Casa de Refugio Matilde</v>
      </c>
      <c r="EE188" t="str">
        <v>Fundación Colonia de Venezuela en República Dominicana (FUNCOVERD)</v>
      </c>
      <c r="EF188" t="str">
        <v>Fundación Comisión Católica Argentina de Migraciones (FCCAM)</v>
      </c>
      <c r="EG188" t="str">
        <v>Fundación CRISFE</v>
      </c>
      <c r="EH188" t="str">
        <v>Fundación de Ayuda Social de Las Iglesias Cristianas</v>
      </c>
      <c r="EI188" t="str">
        <v>Fundación de Ayuda Social de las Iglesias Cristianas (FASIC)</v>
      </c>
      <c r="EJ188" t="str">
        <v>Fundación de Emigrantes Venezolanos (FEV)</v>
      </c>
      <c r="EK188" t="str">
        <v>Fundación de las Americas (FUDELA)</v>
      </c>
      <c r="EL188" t="str">
        <v>Fundación Educativa Rada</v>
      </c>
      <c r="EM188" t="str">
        <v>Fundación Equidad</v>
      </c>
      <c r="EN188" t="str">
        <v>Fundación Halü Bienestar Humano (HALU)</v>
      </c>
      <c r="EO188" t="str">
        <v>Fundación Huésped</v>
      </c>
      <c r="EP188" t="str">
        <v>Fundación Human Rights Caribbean (HRC)</v>
      </c>
      <c r="EQ188" t="str">
        <v>Fundación Las Golondrinas</v>
      </c>
      <c r="ER188" t="str">
        <v>Fundación Manos Abiertas</v>
      </c>
      <c r="ES188" t="str">
        <v>Fundación Mi Sangre</v>
      </c>
      <c r="ET188" t="str">
        <v>Fundación Nuestros Jóvenes</v>
      </c>
      <c r="EU188" t="str">
        <v>Fundacion pa Hende Muhe den Dificultad (FHMD)</v>
      </c>
      <c r="EV188" t="str">
        <v>Fundación Pan de Vida</v>
      </c>
      <c r="EW188" t="str">
        <v>Fundación Panamericana de Desarrollo</v>
      </c>
      <c r="EX188" t="str">
        <v>Fundación Panamericana para el Desarrollo (FUPAD)</v>
      </c>
      <c r="EY188" t="str">
        <v>Fundación para Asistencia a las Víctimas</v>
      </c>
      <c r="EZ188" t="str">
        <v>Fundación para la Integración y el Desarrollo de América Latina (FIDAL)</v>
      </c>
      <c r="FA188" t="str">
        <v>Fundación Salú pa Tur</v>
      </c>
      <c r="FB188" t="str">
        <v>Fundación Scalabrini Bolivia</v>
      </c>
      <c r="FC188" t="str">
        <v>Fundacion Scalabrini Chile</v>
      </c>
      <c r="FD188" t="str">
        <v>Fundación SES</v>
      </c>
      <c r="FE188" t="str">
        <v>Fundación Solidaria Trabajo para un Hermano</v>
      </c>
      <c r="FF188" t="str">
        <v>Fundación Stima</v>
      </c>
      <c r="FG188" t="str">
        <v>Fundación Takuna</v>
      </c>
      <c r="FH188" t="str">
        <v>Fundación Tarabita</v>
      </c>
      <c r="FI188" t="str">
        <v>Fundación Venex Curacao</v>
      </c>
      <c r="FJ188" t="str">
        <v>Globalizate Radio</v>
      </c>
      <c r="FK188" t="str">
        <v>GOAL</v>
      </c>
      <c r="FL188" t="str">
        <v>Heartland Alliance International (HAI)</v>
      </c>
      <c r="FM188" t="str">
        <v>HELVETAS Swiss Intercooperation</v>
      </c>
      <c r="FN188" t="str">
        <v>Hermanos Salesianas</v>
      </c>
      <c r="FO188" t="str">
        <v>HIAS</v>
      </c>
      <c r="FP188" t="str">
        <v>Hogar de Cristo</v>
      </c>
      <c r="FQ188" t="str">
        <v>Hogar de Nazareth</v>
      </c>
      <c r="FR188" t="str">
        <v>Human Rights Defence Curaçao</v>
      </c>
      <c r="FS188" t="str">
        <v>Humanity &amp; Inclusion</v>
      </c>
      <c r="FT188" t="str">
        <v>Humans Analytic</v>
      </c>
      <c r="FU188" t="str">
        <v>IEB - Instituto Internacional de Educação do Brasil</v>
      </c>
      <c r="FV188" t="str">
        <v>iMMAP</v>
      </c>
      <c r="FW188" t="str">
        <v>IMPACT Initiatives (REACH)</v>
      </c>
      <c r="FX188" t="str">
        <v>Institute of Natural and Cultural Heritage (IPANC)</v>
      </c>
      <c r="FY188" t="str">
        <v>Instituto de Democracia y Derechos Humanos</v>
      </c>
      <c r="FZ188" t="str">
        <v>Instituto de maná</v>
      </c>
      <c r="GA188" t="str">
        <v>Instituto de Promoción del Desarrollo Solidario</v>
      </c>
      <c r="GB188" t="str">
        <v>Instituto Dominicano de Desarrollo Integral</v>
      </c>
      <c r="GC188" t="str">
        <v>Instituto Félix Guattari</v>
      </c>
      <c r="GD188" t="str">
        <v>Instituto Nice</v>
      </c>
      <c r="GE188" t="str">
        <v>Instituto para las Migraciones y Derechos Humanos (IMDH)</v>
      </c>
      <c r="GF188" t="str">
        <v>Instituto Pirilampos - Grupo de visitas y acciones voluntarias en Roraima</v>
      </c>
      <c r="GG188" t="str">
        <v>INTERSOS</v>
      </c>
      <c r="GH188" t="str">
        <v>IPANC</v>
      </c>
      <c r="GI188" t="str">
        <v>Kimirina Coorporation</v>
      </c>
      <c r="GJ188" t="str">
        <v>La Bolsa del Samaritano</v>
      </c>
      <c r="GK188" t="str">
        <v>Lutheran World Relief</v>
      </c>
      <c r="GL188" t="str">
        <v>Malteser International</v>
      </c>
      <c r="GM188" t="str">
        <v>Más Igualdad Perú</v>
      </c>
      <c r="GN188" t="str">
        <v>MedGlobal</v>
      </c>
      <c r="GO188" t="str">
        <v>Medical Teams International</v>
      </c>
      <c r="GP188" t="str">
        <v>Médicos del Mundo</v>
      </c>
      <c r="GQ188" t="str">
        <v>Mercy Corps</v>
      </c>
      <c r="GR188" t="str">
        <v>Migrantes, Refugiados y Argentinos Emprendedores Sociales (MIRARES)</v>
      </c>
      <c r="GS188" t="str">
        <v>Mision Scalabriniana - Ecuador</v>
      </c>
      <c r="GT188" t="str">
        <v>Missão Paz</v>
      </c>
      <c r="GU188" t="str">
        <v>Movimiento de Mujeres de El Oro</v>
      </c>
      <c r="GV188" t="str">
        <v>Movimiento LGBT+ Brasil</v>
      </c>
      <c r="GW188" t="str">
        <v>Museu A CASA</v>
      </c>
      <c r="GX188" t="str">
        <v>Nueva organización</v>
      </c>
      <c r="GY188" t="str">
        <v>Oficina de la Coordinadora Residente UN</v>
      </c>
      <c r="GZ188" t="str">
        <v>Oficina de las Naciones Unidas de Servicios para Proyectos (UNOPS)</v>
      </c>
      <c r="HA188" t="str">
        <v>Oficina de Naciones Unidas contra la Droga y el Delito (ONUDD)</v>
      </c>
      <c r="HB188" t="str">
        <v>Oficina de Naciones Unidas para la Coordinación de Asuntos Humanitarios</v>
      </c>
      <c r="HC188" t="str">
        <v>Oficina del Alto Comisionado de las Naciones Unidas para los Derechos Humanos (ACNUDH)</v>
      </c>
      <c r="HD188" t="str">
        <v>ONU voluntarios</v>
      </c>
      <c r="HE188" t="str">
        <v>Opportunity International/AGAPE</v>
      </c>
      <c r="HF188" t="str">
        <v>Organización de Estados Iberoamericanos para la Educación, la Ciencia y la Cultura (OEI)</v>
      </c>
      <c r="HG188" t="str">
        <v>Organización de las Naciones Unidas para la Alimentación y la Agricultura (FAO)</v>
      </c>
      <c r="HH188" t="str">
        <v>Organización de las Naciones Unidas para la Educación, la Ciencia y la Cultura (UNESCO)</v>
      </c>
      <c r="HI188" t="str">
        <v>Organización Fuerza Internacional de Capellanía DDHH y DIH OFICA ICC</v>
      </c>
      <c r="HJ188" t="str">
        <v>Organización Internacional del Trabajo (OIT)</v>
      </c>
      <c r="HK188" t="str">
        <v>Organización Internacional para las Migraciones (OIM)</v>
      </c>
      <c r="HL188" t="str">
        <v>Organización Panamericana de la Salud/Organización Mundial de la Salud (OPS/OMS)</v>
      </c>
      <c r="HM188" t="str">
        <v>OXFAM</v>
      </c>
      <c r="HN188" t="str">
        <v>Parroquia Eclesiástica San Francisco</v>
      </c>
      <c r="HO188" t="str">
        <v>Parroquia Ntra Sra Asunción y Madre de los Migrantes</v>
      </c>
      <c r="HP188" t="str">
        <v>Pastoral de Movilidad Humana - Conferencia Episcopal Peruana</v>
      </c>
      <c r="HQ188" t="str">
        <v>Pastoral Social Cáritas</v>
      </c>
      <c r="HR188" t="str">
        <v>Patronato de Amparo Social de Tulcán</v>
      </c>
      <c r="HS188" t="str">
        <v>Peace for Development</v>
      </c>
      <c r="HT188" t="str">
        <v>Plan Internacional</v>
      </c>
      <c r="HU188" t="str">
        <v>Première Urgence Internationale</v>
      </c>
      <c r="HV188" t="str">
        <v>PROBONO Colombia</v>
      </c>
      <c r="HW188" t="str">
        <v>Progetto mondo mlal</v>
      </c>
      <c r="HX188" t="str">
        <v>Programa Conjunto de las Naciones Unidas sobre el VIH/SIDA (ONUSIDA)</v>
      </c>
      <c r="HY188" t="str">
        <v>Programa de las Naciones Unidas para el Desarrollo (PNUD)</v>
      </c>
      <c r="HZ188" t="str">
        <v>Programa de las Naciones Unidas para los Asentamientos Humanos (UN Habitat)</v>
      </c>
      <c r="IA188" t="str">
        <v>Programa de Soporte a la autoayuda de personas seropositivas</v>
      </c>
      <c r="IB188" t="str">
        <v>Programa Mundial de Alimentos (PMA)</v>
      </c>
      <c r="IC188" t="str">
        <v>Purik Huasi</v>
      </c>
      <c r="ID188" t="str">
        <v>Red con Migrantes y Refugiados</v>
      </c>
      <c r="IE188" t="str">
        <v>Red de Investigaciones Orientadas a la Solución de Problemas en Derechos Humanos</v>
      </c>
      <c r="IF188" t="str">
        <v>Red Internacional de Migración Scalabrini</v>
      </c>
      <c r="IG188" t="str">
        <v>Red Latinoamericana de Organizaciones no Gubernamentales de Personas con Discapacidad y sus Familias (RIADIS)</v>
      </c>
      <c r="IH188" t="str">
        <v>Red regioanal LGTBI+</v>
      </c>
      <c r="II188" t="str">
        <v>Renacer</v>
      </c>
      <c r="IJ188" t="str">
        <v>RET Internacional</v>
      </c>
      <c r="IK188" t="str">
        <v>Save the Children (SCI)</v>
      </c>
      <c r="IL188" t="str">
        <v>Sección Peruana de Amnistía Internacional</v>
      </c>
      <c r="IM188" t="str">
        <v>Semillas para la Democracia</v>
      </c>
      <c r="IN188" t="str">
        <v>Servicio Ecuménico para la Dignidad Humana</v>
      </c>
      <c r="IO188" t="str">
        <v>Servicio Jesuita a Migrantes (SJM)</v>
      </c>
      <c r="IP188" t="str">
        <v>Servicio Jesuita a Migrantes y Refugiados (SJMR)</v>
      </c>
      <c r="IQ188" t="str">
        <v>Servicio Jesuita a Refugiados (SJR)</v>
      </c>
      <c r="IR188" t="str">
        <v>Servicio Pastoral de Migrantes Nacional</v>
      </c>
      <c r="IS188" t="str">
        <v>Serviço Pastoral dos Migrantes do Nordeste</v>
      </c>
      <c r="IT188" t="str">
        <v>Sesame Workshop</v>
      </c>
      <c r="IU188" t="str">
        <v>Sociedad Bolivariana de Curaçao</v>
      </c>
      <c r="IV188" t="str">
        <v>Solidarites International/Premiere Urgence Internationale (Consorcio de SI y PUI)</v>
      </c>
      <c r="IW188" t="str">
        <v>Sparkassenstiftung für internationale Kooperation</v>
      </c>
      <c r="IX188" t="str">
        <v>Stichting Slachtofferhulp Curaçao</v>
      </c>
      <c r="IY188" t="str">
        <v>Swisscontact</v>
      </c>
      <c r="IZ188" t="str">
        <v>Tearfund</v>
      </c>
      <c r="JA188" t="str">
        <v>TECHO</v>
      </c>
      <c r="JB188" t="str">
        <v>Terre des Hommes Italy</v>
      </c>
      <c r="JC188" t="str">
        <v>Terre des Hommes Lausanne</v>
      </c>
      <c r="JD188" t="str">
        <v>Terre des Hommes Suisse</v>
      </c>
      <c r="JE188" t="str">
        <v>Universidad Católica del Uruguay (UCU)</v>
      </c>
      <c r="JF188" t="str">
        <v>Universidad de Buenos Aires (UBA)</v>
      </c>
      <c r="JG188" t="str">
        <v>UruVene</v>
      </c>
      <c r="JH188" t="str">
        <v>VenAruba Solidaria</v>
      </c>
      <c r="JI188" t="str">
        <v>VenEuropa</v>
      </c>
      <c r="JJ188" t="str">
        <v>Venezolanos en San Cristóbal</v>
      </c>
      <c r="JK188" t="str">
        <v>Vicaría de Pastoral Social Caritas</v>
      </c>
      <c r="JL188" t="str">
        <v>Vicariato apostólico de Esmeraldas – Nación de Paz (VAE)</v>
      </c>
      <c r="JM188" t="str">
        <v>Visión Mundial</v>
      </c>
      <c r="JN188" t="str">
        <v>War Child</v>
      </c>
      <c r="JO188" t="str">
        <v>We World GVC</v>
      </c>
      <c r="JP188" t="str">
        <v>World Council of Credit Unions</v>
      </c>
      <c r="JQ188" t="str">
        <v>ZOA</v>
      </c>
    </row>
    <row r="189" spans="1:277" ht="28.8" x14ac:dyDescent="0.3">
      <c r="A189" s="37" t="s">
        <v>1429</v>
      </c>
      <c r="B189" s="37" t="s">
        <v>1430</v>
      </c>
      <c r="C189" s="37" t="s">
        <v>1431</v>
      </c>
      <c r="D189" s="37"/>
      <c r="E189" s="37" t="s">
        <v>1432</v>
      </c>
      <c r="F189" s="46" t="b">
        <v>0</v>
      </c>
      <c r="G189" s="46" t="s">
        <v>2167</v>
      </c>
      <c r="I189" t="str" cm="1">
        <f t="array" ref="I189:JQ189">TRANSPOSE(_xlfn._xlws.SORT(_xlfn._xlws.FILTER(Table3[Nombre],ISNUMBER(SEARCH(' Activity Sheet'!C190,Table3[Nombre])),"Not found"),,1))</f>
        <v>100% Diversidad y Derechos</v>
      </c>
      <c r="J189" t="str">
        <v>ABV - Asociación del Bien con la Vida</v>
      </c>
      <c r="K189" t="str">
        <v>ACAPS</v>
      </c>
      <c r="L189" t="str">
        <v>Acción contra el Hambre</v>
      </c>
      <c r="M189" t="str">
        <v>ACT Alianza</v>
      </c>
      <c r="N189" t="str">
        <v>ACTED</v>
      </c>
      <c r="O189" t="str">
        <v>Agencia Adventista de Desarollo y Recursos Asistenciales (ADRA)</v>
      </c>
      <c r="P189" t="str">
        <v>Agencia de Cooperación Alemana para el Desarrollo GIZ</v>
      </c>
      <c r="Q189" t="str">
        <v>AID FOR AIDS</v>
      </c>
      <c r="R189" t="str">
        <v>AIDS Healthcare Foundation</v>
      </c>
      <c r="S189" t="str">
        <v>Aldeas Infantiles SOS</v>
      </c>
      <c r="T189" t="str">
        <v>Alianza por la Solidaridad</v>
      </c>
      <c r="U189" t="str">
        <v>Alianza por Venezuela</v>
      </c>
      <c r="V189" t="str">
        <v>Alto Comisionado de las Naciones Unidas para los Refugiados (ACNUR)</v>
      </c>
      <c r="W189" t="str">
        <v>Asociación Aves</v>
      </c>
      <c r="X189" t="str">
        <v>Asociación Caritativa y Cultural Amigos do Noivo</v>
      </c>
      <c r="Y189" t="str">
        <v>Asociación Churún Merú</v>
      </c>
      <c r="Z189" t="str">
        <v>Asociación Civil de Chamos Venezolanos</v>
      </c>
      <c r="AA189" t="str">
        <v>Asociación Civil El Paso</v>
      </c>
      <c r="AB189" t="str">
        <v>Asociación Civil Venezolana en Paraguay</v>
      </c>
      <c r="AC189" t="str">
        <v>Asociación Construyendo Caminos de Esperanza Frente a la Injusticia, el Rechazo y el Olvido (CCEFIRO)</v>
      </c>
      <c r="AD189" t="str">
        <v>Asociación de Apoyo al Desarrollo - APOYAR</v>
      </c>
      <c r="AE189" t="str">
        <v>Asociacion de Jubilados y Pensionados Venezolanos en Argentina</v>
      </c>
      <c r="AF189" t="str">
        <v>Asociación de Psicólogos Venezolanos en Argentina</v>
      </c>
      <c r="AG189" t="str">
        <v>Asociación de venezolanos en la República argentina (ASOVEN)</v>
      </c>
      <c r="AH189" t="str">
        <v>Asociación educativa y caritativa Vale da Benção (AEBVB)</v>
      </c>
      <c r="AI189" t="str">
        <v>Asociación Idas y Vueltas</v>
      </c>
      <c r="AJ189" t="str">
        <v>Asociación ILLARI-AMANECER</v>
      </c>
      <c r="AK189" t="str">
        <v>Asociación Inmigrante Feliz</v>
      </c>
      <c r="AL189" t="str">
        <v>Asociación Manos Veneguayas</v>
      </c>
      <c r="AM189" t="str">
        <v>AsociacIón Misioneros de San Carlos Scalabrinianos</v>
      </c>
      <c r="AN189" t="str">
        <v>Asociación Mutual Israelita Argentina</v>
      </c>
      <c r="AO189" t="str">
        <v>Asociación Profamilia</v>
      </c>
      <c r="AP189" t="str">
        <v>Asociación Quinta Ola</v>
      </c>
      <c r="AQ189" t="str">
        <v>Asociación Solidaridad y Acción</v>
      </c>
      <c r="AR189" t="str">
        <v>Asociación Venezolana en Chile</v>
      </c>
      <c r="AS189" t="str">
        <v>Associação Hermanitos</v>
      </c>
      <c r="AT189" t="str">
        <v>Ayuda en Acción</v>
      </c>
      <c r="AU189" t="str">
        <v>Bethany Christian Services</v>
      </c>
      <c r="AV189" t="str">
        <v>Blumont</v>
      </c>
      <c r="AW189" t="str">
        <v>Capellanía de migrantes venezolanos de la diócesis de Lurín</v>
      </c>
      <c r="AX189" t="str">
        <v>CARE</v>
      </c>
      <c r="AY189" t="str">
        <v>Cáritas Alemania</v>
      </c>
      <c r="AZ189" t="str">
        <v>Cáritas Aruba</v>
      </c>
      <c r="BA189" t="str">
        <v>Cáritas Bolivia</v>
      </c>
      <c r="BB189" t="str">
        <v>Cáritas Brasil</v>
      </c>
      <c r="BC189" t="str">
        <v>Caritas Ecuador</v>
      </c>
      <c r="BD189" t="str">
        <v>Caritas Manaus</v>
      </c>
      <c r="BE189" t="str">
        <v>Caritas Parana</v>
      </c>
      <c r="BF189" t="str">
        <v>Cáritas Perú</v>
      </c>
      <c r="BG189" t="str">
        <v>Cáritas Rio de Janeiro</v>
      </c>
      <c r="BH189" t="str">
        <v>Cáritas São Paulo</v>
      </c>
      <c r="BI189" t="str">
        <v>Cáritas Suiza</v>
      </c>
      <c r="BJ189" t="str">
        <v>Cáritas Willemstad</v>
      </c>
      <c r="BK189" t="str">
        <v>Casa Cemisol</v>
      </c>
      <c r="BL189" t="str">
        <v>Casa Hogar San José</v>
      </c>
      <c r="BM189" t="str">
        <v>Casa Violeta</v>
      </c>
      <c r="BN189" t="str">
        <v>Centro de Atencion alMigrante (CAM)</v>
      </c>
      <c r="BO189" t="str">
        <v>Centro de Atencion Psicosocial (CAPS)</v>
      </c>
      <c r="BP189" t="str">
        <v>Centro de Defensa de los Derechos Humanos de Guarulhos (CCDH)</v>
      </c>
      <c r="BQ189" t="str">
        <v>Centro de Desarrollo y Autogestión</v>
      </c>
      <c r="BR189" t="str">
        <v>Centro de Estudios y Programas Integrados para el Desarrollo Sostenible (CIEDS)</v>
      </c>
      <c r="BS189" t="str">
        <v>Centro de Estudios y Solidaridad con América Latina (CESAL)</v>
      </c>
      <c r="BT189" t="str">
        <v>Centro de Migración y Derechos Humanos de la Diócesis de Roraima</v>
      </c>
      <c r="BU189" t="str">
        <v>Centro Familiar Familias Sin Fronteras – Fundación Familia Sin Fronteras</v>
      </c>
      <c r="BV189" t="str">
        <v>CESVI-Cooperazione e Sviluppo</v>
      </c>
      <c r="BW189" t="str">
        <v>ChildFund Internacional</v>
      </c>
      <c r="BX189" t="str">
        <v>CHS Alternativo</v>
      </c>
      <c r="BY189" t="str">
        <v>CIR - Conselho Indígena de Roraima</v>
      </c>
      <c r="BZ189" t="str">
        <v>Coletivo MOSAICO - Asociación del Movimiento Social, Ambiental, Interactivo, Cultural y Organizacional</v>
      </c>
      <c r="CA189" t="str">
        <v>COLVENZ</v>
      </c>
      <c r="CB189" t="str">
        <v>Comisión Argentina para Refugiados y Migrantes (CAREF)</v>
      </c>
      <c r="CC189" t="str">
        <v>Comité Internacional de la Cruz Roja</v>
      </c>
      <c r="CD189" t="str">
        <v>Comité Internacional de Rescate (IRC)</v>
      </c>
      <c r="CE189" t="str">
        <v>Comité Internacional para el Desarrollo de los Pueblos (CISP)</v>
      </c>
      <c r="CF189" t="str">
        <v>Comite permanente por la defensa de los derechos humanos (CDH)</v>
      </c>
      <c r="CG189" t="str">
        <v>Compasión internacional</v>
      </c>
      <c r="CH189" t="str">
        <v>Compassiva</v>
      </c>
      <c r="CI189" t="str">
        <v>Conozco mis derechos</v>
      </c>
      <c r="CJ189" t="str">
        <v>ConQuito</v>
      </c>
      <c r="CK189" t="str">
        <v>Consejo Danés para los Refugiados (DRC)</v>
      </c>
      <c r="CL189" t="str">
        <v>Consejo Interreligioso del Perú - Religiones por la Paz</v>
      </c>
      <c r="CM189" t="str">
        <v>Consejo Noruego para los Refugiados (NRC)</v>
      </c>
      <c r="CN189" t="str">
        <v>Consorcio de Org. Privadas de promoción al desarrollo de la micro y pequeña empresa</v>
      </c>
      <c r="CO189" t="str">
        <v>COOPI - Cooperación Internacional</v>
      </c>
      <c r="CP189" t="str">
        <v>Corporacion Minuto de Dios</v>
      </c>
      <c r="CQ189" t="str">
        <v>Corporación Opción Legal</v>
      </c>
      <c r="CR189" t="str">
        <v>Corporación para el Desarrollo de Emprendimiento y la Innovación Social</v>
      </c>
      <c r="CS189" t="str">
        <v>Cruz Roja Argentina</v>
      </c>
      <c r="CT189" t="str">
        <v>Cruz Roja Colombia</v>
      </c>
      <c r="CU189" t="str">
        <v>Cruz Roja Ecuador</v>
      </c>
      <c r="CV189" t="str">
        <v>Cruz Roja Española</v>
      </c>
      <c r="CW189" t="str">
        <v>Cruz Roja Panamá</v>
      </c>
      <c r="CX189" t="str">
        <v>Cruz Roja Paraguay</v>
      </c>
      <c r="CY189" t="str">
        <v>Cruz Roja Perú</v>
      </c>
      <c r="CZ189" t="str">
        <v>Cruz Roja Uruguay</v>
      </c>
      <c r="DA189" t="str">
        <v>Cuso Internacional</v>
      </c>
      <c r="DB189" t="str">
        <v>DCF (Danielle’s Children Fund)</v>
      </c>
      <c r="DC189" t="str">
        <v>Desarrollo Cooperativo Agrícola Internacional / Voluntarios en Asistencia Cooperativa en el Extranjero</v>
      </c>
      <c r="DD189" t="str">
        <v>Diakonie Katastrophenhilfe</v>
      </c>
      <c r="DE189" t="str">
        <v>Diálogo Diverso</v>
      </c>
      <c r="DF189" t="str">
        <v>Diáspora Venezolana en República Dominicana</v>
      </c>
      <c r="DG189" t="str">
        <v>Duendes y Ángeles Vinotinto República Dominicana</v>
      </c>
      <c r="DH189" t="str">
        <v>Embajadores internacionales de Canarinhos da Amazonia por la paz</v>
      </c>
      <c r="DI189" t="str">
        <v>Encuentros SJS (Servicio Jesuita de la Solidaridad)</v>
      </c>
      <c r="DJ189" t="str">
        <v>Ending Violence Against Migrants</v>
      </c>
      <c r="DK189" t="str">
        <v>Entidad de las Naciones Unidas para la Igualdad de Género y el Empoderamiento de las Mujeres</v>
      </c>
      <c r="DL189" t="str">
        <v>Famia Planea</v>
      </c>
      <c r="DM189" t="str">
        <v>Family Planning Association of Trinidad and Tobago</v>
      </c>
      <c r="DN189" t="str">
        <v>Federación de Mujeres de Sucumbíos</v>
      </c>
      <c r="DO189" t="str">
        <v>Federación Internacional de la Cruz Roja (FIRC)</v>
      </c>
      <c r="DP189" t="str">
        <v>Federación internacional humanitaria</v>
      </c>
      <c r="DQ189" t="str">
        <v>Federación Luterana Mundial</v>
      </c>
      <c r="DR189" t="str">
        <v>Fondo de las Naciones Unidas para la Infancia (UNICEF)</v>
      </c>
      <c r="DS189" t="str">
        <v>Fondo de Población de las Naciones Unidas (UNFPA)</v>
      </c>
      <c r="DT189" t="str">
        <v>Fondo Ecuatoriano Populorum Progressio</v>
      </c>
      <c r="DU189" t="str">
        <v>Foro de Israel para la Ayuda Humanitaria Internacional (IsraAID)</v>
      </c>
      <c r="DV189" t="str">
        <v>Foro de la Sociedad Civil en Salud (ForoSalud)</v>
      </c>
      <c r="DW189" t="str">
        <v>Foro Salud Callao</v>
      </c>
      <c r="DX189" t="str">
        <v>Fraternidade Sem Fronteiras</v>
      </c>
      <c r="DY189" t="str">
        <v>Fundación “Project Hope of Colombia”</v>
      </c>
      <c r="DZ189" t="str">
        <v>Fundación Alas de Colibrí</v>
      </c>
      <c r="EA189" t="str">
        <v>Fundación Americares</v>
      </c>
      <c r="EB189" t="str">
        <v>Fundación AVSI</v>
      </c>
      <c r="EC189" t="str">
        <v>Fundación Baylor Colombia</v>
      </c>
      <c r="ED189" t="str">
        <v>Fundación Casa de Refugio Matilde</v>
      </c>
      <c r="EE189" t="str">
        <v>Fundación Colonia de Venezuela en República Dominicana (FUNCOVERD)</v>
      </c>
      <c r="EF189" t="str">
        <v>Fundación Comisión Católica Argentina de Migraciones (FCCAM)</v>
      </c>
      <c r="EG189" t="str">
        <v>Fundación CRISFE</v>
      </c>
      <c r="EH189" t="str">
        <v>Fundación de Ayuda Social de Las Iglesias Cristianas</v>
      </c>
      <c r="EI189" t="str">
        <v>Fundación de Ayuda Social de las Iglesias Cristianas (FASIC)</v>
      </c>
      <c r="EJ189" t="str">
        <v>Fundación de Emigrantes Venezolanos (FEV)</v>
      </c>
      <c r="EK189" t="str">
        <v>Fundación de las Americas (FUDELA)</v>
      </c>
      <c r="EL189" t="str">
        <v>Fundación Educativa Rada</v>
      </c>
      <c r="EM189" t="str">
        <v>Fundación Equidad</v>
      </c>
      <c r="EN189" t="str">
        <v>Fundación Halü Bienestar Humano (HALU)</v>
      </c>
      <c r="EO189" t="str">
        <v>Fundación Huésped</v>
      </c>
      <c r="EP189" t="str">
        <v>Fundación Human Rights Caribbean (HRC)</v>
      </c>
      <c r="EQ189" t="str">
        <v>Fundación Las Golondrinas</v>
      </c>
      <c r="ER189" t="str">
        <v>Fundación Manos Abiertas</v>
      </c>
      <c r="ES189" t="str">
        <v>Fundación Mi Sangre</v>
      </c>
      <c r="ET189" t="str">
        <v>Fundación Nuestros Jóvenes</v>
      </c>
      <c r="EU189" t="str">
        <v>Fundacion pa Hende Muhe den Dificultad (FHMD)</v>
      </c>
      <c r="EV189" t="str">
        <v>Fundación Pan de Vida</v>
      </c>
      <c r="EW189" t="str">
        <v>Fundación Panamericana de Desarrollo</v>
      </c>
      <c r="EX189" t="str">
        <v>Fundación Panamericana para el Desarrollo (FUPAD)</v>
      </c>
      <c r="EY189" t="str">
        <v>Fundación para Asistencia a las Víctimas</v>
      </c>
      <c r="EZ189" t="str">
        <v>Fundación para la Integración y el Desarrollo de América Latina (FIDAL)</v>
      </c>
      <c r="FA189" t="str">
        <v>Fundación Salú pa Tur</v>
      </c>
      <c r="FB189" t="str">
        <v>Fundación Scalabrini Bolivia</v>
      </c>
      <c r="FC189" t="str">
        <v>Fundacion Scalabrini Chile</v>
      </c>
      <c r="FD189" t="str">
        <v>Fundación SES</v>
      </c>
      <c r="FE189" t="str">
        <v>Fundación Solidaria Trabajo para un Hermano</v>
      </c>
      <c r="FF189" t="str">
        <v>Fundación Stima</v>
      </c>
      <c r="FG189" t="str">
        <v>Fundación Takuna</v>
      </c>
      <c r="FH189" t="str">
        <v>Fundación Tarabita</v>
      </c>
      <c r="FI189" t="str">
        <v>Fundación Venex Curacao</v>
      </c>
      <c r="FJ189" t="str">
        <v>Globalizate Radio</v>
      </c>
      <c r="FK189" t="str">
        <v>GOAL</v>
      </c>
      <c r="FL189" t="str">
        <v>Heartland Alliance International (HAI)</v>
      </c>
      <c r="FM189" t="str">
        <v>HELVETAS Swiss Intercooperation</v>
      </c>
      <c r="FN189" t="str">
        <v>Hermanos Salesianas</v>
      </c>
      <c r="FO189" t="str">
        <v>HIAS</v>
      </c>
      <c r="FP189" t="str">
        <v>Hogar de Cristo</v>
      </c>
      <c r="FQ189" t="str">
        <v>Hogar de Nazareth</v>
      </c>
      <c r="FR189" t="str">
        <v>Human Rights Defence Curaçao</v>
      </c>
      <c r="FS189" t="str">
        <v>Humanity &amp; Inclusion</v>
      </c>
      <c r="FT189" t="str">
        <v>Humans Analytic</v>
      </c>
      <c r="FU189" t="str">
        <v>IEB - Instituto Internacional de Educação do Brasil</v>
      </c>
      <c r="FV189" t="str">
        <v>iMMAP</v>
      </c>
      <c r="FW189" t="str">
        <v>IMPACT Initiatives (REACH)</v>
      </c>
      <c r="FX189" t="str">
        <v>Institute of Natural and Cultural Heritage (IPANC)</v>
      </c>
      <c r="FY189" t="str">
        <v>Instituto de Democracia y Derechos Humanos</v>
      </c>
      <c r="FZ189" t="str">
        <v>Instituto de maná</v>
      </c>
      <c r="GA189" t="str">
        <v>Instituto de Promoción del Desarrollo Solidario</v>
      </c>
      <c r="GB189" t="str">
        <v>Instituto Dominicano de Desarrollo Integral</v>
      </c>
      <c r="GC189" t="str">
        <v>Instituto Félix Guattari</v>
      </c>
      <c r="GD189" t="str">
        <v>Instituto Nice</v>
      </c>
      <c r="GE189" t="str">
        <v>Instituto para las Migraciones y Derechos Humanos (IMDH)</v>
      </c>
      <c r="GF189" t="str">
        <v>Instituto Pirilampos - Grupo de visitas y acciones voluntarias en Roraima</v>
      </c>
      <c r="GG189" t="str">
        <v>INTERSOS</v>
      </c>
      <c r="GH189" t="str">
        <v>IPANC</v>
      </c>
      <c r="GI189" t="str">
        <v>Kimirina Coorporation</v>
      </c>
      <c r="GJ189" t="str">
        <v>La Bolsa del Samaritano</v>
      </c>
      <c r="GK189" t="str">
        <v>Lutheran World Relief</v>
      </c>
      <c r="GL189" t="str">
        <v>Malteser International</v>
      </c>
      <c r="GM189" t="str">
        <v>Más Igualdad Perú</v>
      </c>
      <c r="GN189" t="str">
        <v>MedGlobal</v>
      </c>
      <c r="GO189" t="str">
        <v>Medical Teams International</v>
      </c>
      <c r="GP189" t="str">
        <v>Médicos del Mundo</v>
      </c>
      <c r="GQ189" t="str">
        <v>Mercy Corps</v>
      </c>
      <c r="GR189" t="str">
        <v>Migrantes, Refugiados y Argentinos Emprendedores Sociales (MIRARES)</v>
      </c>
      <c r="GS189" t="str">
        <v>Mision Scalabriniana - Ecuador</v>
      </c>
      <c r="GT189" t="str">
        <v>Missão Paz</v>
      </c>
      <c r="GU189" t="str">
        <v>Movimiento de Mujeres de El Oro</v>
      </c>
      <c r="GV189" t="str">
        <v>Movimiento LGBT+ Brasil</v>
      </c>
      <c r="GW189" t="str">
        <v>Museu A CASA</v>
      </c>
      <c r="GX189" t="str">
        <v>Nueva organización</v>
      </c>
      <c r="GY189" t="str">
        <v>Oficina de la Coordinadora Residente UN</v>
      </c>
      <c r="GZ189" t="str">
        <v>Oficina de las Naciones Unidas de Servicios para Proyectos (UNOPS)</v>
      </c>
      <c r="HA189" t="str">
        <v>Oficina de Naciones Unidas contra la Droga y el Delito (ONUDD)</v>
      </c>
      <c r="HB189" t="str">
        <v>Oficina de Naciones Unidas para la Coordinación de Asuntos Humanitarios</v>
      </c>
      <c r="HC189" t="str">
        <v>Oficina del Alto Comisionado de las Naciones Unidas para los Derechos Humanos (ACNUDH)</v>
      </c>
      <c r="HD189" t="str">
        <v>ONU voluntarios</v>
      </c>
      <c r="HE189" t="str">
        <v>Opportunity International/AGAPE</v>
      </c>
      <c r="HF189" t="str">
        <v>Organización de Estados Iberoamericanos para la Educación, la Ciencia y la Cultura (OEI)</v>
      </c>
      <c r="HG189" t="str">
        <v>Organización de las Naciones Unidas para la Alimentación y la Agricultura (FAO)</v>
      </c>
      <c r="HH189" t="str">
        <v>Organización de las Naciones Unidas para la Educación, la Ciencia y la Cultura (UNESCO)</v>
      </c>
      <c r="HI189" t="str">
        <v>Organización Fuerza Internacional de Capellanía DDHH y DIH OFICA ICC</v>
      </c>
      <c r="HJ189" t="str">
        <v>Organización Internacional del Trabajo (OIT)</v>
      </c>
      <c r="HK189" t="str">
        <v>Organización Internacional para las Migraciones (OIM)</v>
      </c>
      <c r="HL189" t="str">
        <v>Organización Panamericana de la Salud/Organización Mundial de la Salud (OPS/OMS)</v>
      </c>
      <c r="HM189" t="str">
        <v>OXFAM</v>
      </c>
      <c r="HN189" t="str">
        <v>Parroquia Eclesiástica San Francisco</v>
      </c>
      <c r="HO189" t="str">
        <v>Parroquia Ntra Sra Asunción y Madre de los Migrantes</v>
      </c>
      <c r="HP189" t="str">
        <v>Pastoral de Movilidad Humana - Conferencia Episcopal Peruana</v>
      </c>
      <c r="HQ189" t="str">
        <v>Pastoral Social Cáritas</v>
      </c>
      <c r="HR189" t="str">
        <v>Patronato de Amparo Social de Tulcán</v>
      </c>
      <c r="HS189" t="str">
        <v>Peace for Development</v>
      </c>
      <c r="HT189" t="str">
        <v>Plan Internacional</v>
      </c>
      <c r="HU189" t="str">
        <v>Première Urgence Internationale</v>
      </c>
      <c r="HV189" t="str">
        <v>PROBONO Colombia</v>
      </c>
      <c r="HW189" t="str">
        <v>Progetto mondo mlal</v>
      </c>
      <c r="HX189" t="str">
        <v>Programa Conjunto de las Naciones Unidas sobre el VIH/SIDA (ONUSIDA)</v>
      </c>
      <c r="HY189" t="str">
        <v>Programa de las Naciones Unidas para el Desarrollo (PNUD)</v>
      </c>
      <c r="HZ189" t="str">
        <v>Programa de las Naciones Unidas para los Asentamientos Humanos (UN Habitat)</v>
      </c>
      <c r="IA189" t="str">
        <v>Programa de Soporte a la autoayuda de personas seropositivas</v>
      </c>
      <c r="IB189" t="str">
        <v>Programa Mundial de Alimentos (PMA)</v>
      </c>
      <c r="IC189" t="str">
        <v>Purik Huasi</v>
      </c>
      <c r="ID189" t="str">
        <v>Red con Migrantes y Refugiados</v>
      </c>
      <c r="IE189" t="str">
        <v>Red de Investigaciones Orientadas a la Solución de Problemas en Derechos Humanos</v>
      </c>
      <c r="IF189" t="str">
        <v>Red Internacional de Migración Scalabrini</v>
      </c>
      <c r="IG189" t="str">
        <v>Red Latinoamericana de Organizaciones no Gubernamentales de Personas con Discapacidad y sus Familias (RIADIS)</v>
      </c>
      <c r="IH189" t="str">
        <v>Red regioanal LGTBI+</v>
      </c>
      <c r="II189" t="str">
        <v>Renacer</v>
      </c>
      <c r="IJ189" t="str">
        <v>RET Internacional</v>
      </c>
      <c r="IK189" t="str">
        <v>Save the Children (SCI)</v>
      </c>
      <c r="IL189" t="str">
        <v>Sección Peruana de Amnistía Internacional</v>
      </c>
      <c r="IM189" t="str">
        <v>Semillas para la Democracia</v>
      </c>
      <c r="IN189" t="str">
        <v>Servicio Ecuménico para la Dignidad Humana</v>
      </c>
      <c r="IO189" t="str">
        <v>Servicio Jesuita a Migrantes (SJM)</v>
      </c>
      <c r="IP189" t="str">
        <v>Servicio Jesuita a Migrantes y Refugiados (SJMR)</v>
      </c>
      <c r="IQ189" t="str">
        <v>Servicio Jesuita a Refugiados (SJR)</v>
      </c>
      <c r="IR189" t="str">
        <v>Servicio Pastoral de Migrantes Nacional</v>
      </c>
      <c r="IS189" t="str">
        <v>Serviço Pastoral dos Migrantes do Nordeste</v>
      </c>
      <c r="IT189" t="str">
        <v>Sesame Workshop</v>
      </c>
      <c r="IU189" t="str">
        <v>Sociedad Bolivariana de Curaçao</v>
      </c>
      <c r="IV189" t="str">
        <v>Solidarites International/Premiere Urgence Internationale (Consorcio de SI y PUI)</v>
      </c>
      <c r="IW189" t="str">
        <v>Sparkassenstiftung für internationale Kooperation</v>
      </c>
      <c r="IX189" t="str">
        <v>Stichting Slachtofferhulp Curaçao</v>
      </c>
      <c r="IY189" t="str">
        <v>Swisscontact</v>
      </c>
      <c r="IZ189" t="str">
        <v>Tearfund</v>
      </c>
      <c r="JA189" t="str">
        <v>TECHO</v>
      </c>
      <c r="JB189" t="str">
        <v>Terre des Hommes Italy</v>
      </c>
      <c r="JC189" t="str">
        <v>Terre des Hommes Lausanne</v>
      </c>
      <c r="JD189" t="str">
        <v>Terre des Hommes Suisse</v>
      </c>
      <c r="JE189" t="str">
        <v>Universidad Católica del Uruguay (UCU)</v>
      </c>
      <c r="JF189" t="str">
        <v>Universidad de Buenos Aires (UBA)</v>
      </c>
      <c r="JG189" t="str">
        <v>UruVene</v>
      </c>
      <c r="JH189" t="str">
        <v>VenAruba Solidaria</v>
      </c>
      <c r="JI189" t="str">
        <v>VenEuropa</v>
      </c>
      <c r="JJ189" t="str">
        <v>Venezolanos en San Cristóbal</v>
      </c>
      <c r="JK189" t="str">
        <v>Vicaría de Pastoral Social Caritas</v>
      </c>
      <c r="JL189" t="str">
        <v>Vicariato apostólico de Esmeraldas – Nación de Paz (VAE)</v>
      </c>
      <c r="JM189" t="str">
        <v>Visión Mundial</v>
      </c>
      <c r="JN189" t="str">
        <v>War Child</v>
      </c>
      <c r="JO189" t="str">
        <v>We World GVC</v>
      </c>
      <c r="JP189" t="str">
        <v>World Council of Credit Unions</v>
      </c>
      <c r="JQ189" t="str">
        <v>ZOA</v>
      </c>
    </row>
    <row r="190" spans="1:277" ht="28.8" x14ac:dyDescent="0.3">
      <c r="A190" s="37" t="s">
        <v>1361</v>
      </c>
      <c r="B190" s="37" t="s">
        <v>1362</v>
      </c>
      <c r="C190" s="37" t="s">
        <v>1362</v>
      </c>
      <c r="D190" s="37"/>
      <c r="E190" s="37" t="s">
        <v>1362</v>
      </c>
      <c r="F190" s="46" t="b">
        <v>0</v>
      </c>
      <c r="G190" s="46" t="s">
        <v>2167</v>
      </c>
      <c r="I190" t="str" cm="1">
        <f t="array" ref="I190:JQ190">TRANSPOSE(_xlfn._xlws.SORT(_xlfn._xlws.FILTER(Table3[Nombre],ISNUMBER(SEARCH(' Activity Sheet'!C191,Table3[Nombre])),"Not found"),,1))</f>
        <v>100% Diversidad y Derechos</v>
      </c>
      <c r="J190" t="str">
        <v>ABV - Asociación del Bien con la Vida</v>
      </c>
      <c r="K190" t="str">
        <v>ACAPS</v>
      </c>
      <c r="L190" t="str">
        <v>Acción contra el Hambre</v>
      </c>
      <c r="M190" t="str">
        <v>ACT Alianza</v>
      </c>
      <c r="N190" t="str">
        <v>ACTED</v>
      </c>
      <c r="O190" t="str">
        <v>Agencia Adventista de Desarollo y Recursos Asistenciales (ADRA)</v>
      </c>
      <c r="P190" t="str">
        <v>Agencia de Cooperación Alemana para el Desarrollo GIZ</v>
      </c>
      <c r="Q190" t="str">
        <v>AID FOR AIDS</v>
      </c>
      <c r="R190" t="str">
        <v>AIDS Healthcare Foundation</v>
      </c>
      <c r="S190" t="str">
        <v>Aldeas Infantiles SOS</v>
      </c>
      <c r="T190" t="str">
        <v>Alianza por la Solidaridad</v>
      </c>
      <c r="U190" t="str">
        <v>Alianza por Venezuela</v>
      </c>
      <c r="V190" t="str">
        <v>Alto Comisionado de las Naciones Unidas para los Refugiados (ACNUR)</v>
      </c>
      <c r="W190" t="str">
        <v>Asociación Aves</v>
      </c>
      <c r="X190" t="str">
        <v>Asociación Caritativa y Cultural Amigos do Noivo</v>
      </c>
      <c r="Y190" t="str">
        <v>Asociación Churún Merú</v>
      </c>
      <c r="Z190" t="str">
        <v>Asociación Civil de Chamos Venezolanos</v>
      </c>
      <c r="AA190" t="str">
        <v>Asociación Civil El Paso</v>
      </c>
      <c r="AB190" t="str">
        <v>Asociación Civil Venezolana en Paraguay</v>
      </c>
      <c r="AC190" t="str">
        <v>Asociación Construyendo Caminos de Esperanza Frente a la Injusticia, el Rechazo y el Olvido (CCEFIRO)</v>
      </c>
      <c r="AD190" t="str">
        <v>Asociación de Apoyo al Desarrollo - APOYAR</v>
      </c>
      <c r="AE190" t="str">
        <v>Asociacion de Jubilados y Pensionados Venezolanos en Argentina</v>
      </c>
      <c r="AF190" t="str">
        <v>Asociación de Psicólogos Venezolanos en Argentina</v>
      </c>
      <c r="AG190" t="str">
        <v>Asociación de venezolanos en la República argentina (ASOVEN)</v>
      </c>
      <c r="AH190" t="str">
        <v>Asociación educativa y caritativa Vale da Benção (AEBVB)</v>
      </c>
      <c r="AI190" t="str">
        <v>Asociación Idas y Vueltas</v>
      </c>
      <c r="AJ190" t="str">
        <v>Asociación ILLARI-AMANECER</v>
      </c>
      <c r="AK190" t="str">
        <v>Asociación Inmigrante Feliz</v>
      </c>
      <c r="AL190" t="str">
        <v>Asociación Manos Veneguayas</v>
      </c>
      <c r="AM190" t="str">
        <v>AsociacIón Misioneros de San Carlos Scalabrinianos</v>
      </c>
      <c r="AN190" t="str">
        <v>Asociación Mutual Israelita Argentina</v>
      </c>
      <c r="AO190" t="str">
        <v>Asociación Profamilia</v>
      </c>
      <c r="AP190" t="str">
        <v>Asociación Quinta Ola</v>
      </c>
      <c r="AQ190" t="str">
        <v>Asociación Solidaridad y Acción</v>
      </c>
      <c r="AR190" t="str">
        <v>Asociación Venezolana en Chile</v>
      </c>
      <c r="AS190" t="str">
        <v>Associação Hermanitos</v>
      </c>
      <c r="AT190" t="str">
        <v>Ayuda en Acción</v>
      </c>
      <c r="AU190" t="str">
        <v>Bethany Christian Services</v>
      </c>
      <c r="AV190" t="str">
        <v>Blumont</v>
      </c>
      <c r="AW190" t="str">
        <v>Capellanía de migrantes venezolanos de la diócesis de Lurín</v>
      </c>
      <c r="AX190" t="str">
        <v>CARE</v>
      </c>
      <c r="AY190" t="str">
        <v>Cáritas Alemania</v>
      </c>
      <c r="AZ190" t="str">
        <v>Cáritas Aruba</v>
      </c>
      <c r="BA190" t="str">
        <v>Cáritas Bolivia</v>
      </c>
      <c r="BB190" t="str">
        <v>Cáritas Brasil</v>
      </c>
      <c r="BC190" t="str">
        <v>Caritas Ecuador</v>
      </c>
      <c r="BD190" t="str">
        <v>Caritas Manaus</v>
      </c>
      <c r="BE190" t="str">
        <v>Caritas Parana</v>
      </c>
      <c r="BF190" t="str">
        <v>Cáritas Perú</v>
      </c>
      <c r="BG190" t="str">
        <v>Cáritas Rio de Janeiro</v>
      </c>
      <c r="BH190" t="str">
        <v>Cáritas São Paulo</v>
      </c>
      <c r="BI190" t="str">
        <v>Cáritas Suiza</v>
      </c>
      <c r="BJ190" t="str">
        <v>Cáritas Willemstad</v>
      </c>
      <c r="BK190" t="str">
        <v>Casa Cemisol</v>
      </c>
      <c r="BL190" t="str">
        <v>Casa Hogar San José</v>
      </c>
      <c r="BM190" t="str">
        <v>Casa Violeta</v>
      </c>
      <c r="BN190" t="str">
        <v>Centro de Atencion alMigrante (CAM)</v>
      </c>
      <c r="BO190" t="str">
        <v>Centro de Atencion Psicosocial (CAPS)</v>
      </c>
      <c r="BP190" t="str">
        <v>Centro de Defensa de los Derechos Humanos de Guarulhos (CCDH)</v>
      </c>
      <c r="BQ190" t="str">
        <v>Centro de Desarrollo y Autogestión</v>
      </c>
      <c r="BR190" t="str">
        <v>Centro de Estudios y Programas Integrados para el Desarrollo Sostenible (CIEDS)</v>
      </c>
      <c r="BS190" t="str">
        <v>Centro de Estudios y Solidaridad con América Latina (CESAL)</v>
      </c>
      <c r="BT190" t="str">
        <v>Centro de Migración y Derechos Humanos de la Diócesis de Roraima</v>
      </c>
      <c r="BU190" t="str">
        <v>Centro Familiar Familias Sin Fronteras – Fundación Familia Sin Fronteras</v>
      </c>
      <c r="BV190" t="str">
        <v>CESVI-Cooperazione e Sviluppo</v>
      </c>
      <c r="BW190" t="str">
        <v>ChildFund Internacional</v>
      </c>
      <c r="BX190" t="str">
        <v>CHS Alternativo</v>
      </c>
      <c r="BY190" t="str">
        <v>CIR - Conselho Indígena de Roraima</v>
      </c>
      <c r="BZ190" t="str">
        <v>Coletivo MOSAICO - Asociación del Movimiento Social, Ambiental, Interactivo, Cultural y Organizacional</v>
      </c>
      <c r="CA190" t="str">
        <v>COLVENZ</v>
      </c>
      <c r="CB190" t="str">
        <v>Comisión Argentina para Refugiados y Migrantes (CAREF)</v>
      </c>
      <c r="CC190" t="str">
        <v>Comité Internacional de la Cruz Roja</v>
      </c>
      <c r="CD190" t="str">
        <v>Comité Internacional de Rescate (IRC)</v>
      </c>
      <c r="CE190" t="str">
        <v>Comité Internacional para el Desarrollo de los Pueblos (CISP)</v>
      </c>
      <c r="CF190" t="str">
        <v>Comite permanente por la defensa de los derechos humanos (CDH)</v>
      </c>
      <c r="CG190" t="str">
        <v>Compasión internacional</v>
      </c>
      <c r="CH190" t="str">
        <v>Compassiva</v>
      </c>
      <c r="CI190" t="str">
        <v>Conozco mis derechos</v>
      </c>
      <c r="CJ190" t="str">
        <v>ConQuito</v>
      </c>
      <c r="CK190" t="str">
        <v>Consejo Danés para los Refugiados (DRC)</v>
      </c>
      <c r="CL190" t="str">
        <v>Consejo Interreligioso del Perú - Religiones por la Paz</v>
      </c>
      <c r="CM190" t="str">
        <v>Consejo Noruego para los Refugiados (NRC)</v>
      </c>
      <c r="CN190" t="str">
        <v>Consorcio de Org. Privadas de promoción al desarrollo de la micro y pequeña empresa</v>
      </c>
      <c r="CO190" t="str">
        <v>COOPI - Cooperación Internacional</v>
      </c>
      <c r="CP190" t="str">
        <v>Corporacion Minuto de Dios</v>
      </c>
      <c r="CQ190" t="str">
        <v>Corporación Opción Legal</v>
      </c>
      <c r="CR190" t="str">
        <v>Corporación para el Desarrollo de Emprendimiento y la Innovación Social</v>
      </c>
      <c r="CS190" t="str">
        <v>Cruz Roja Argentina</v>
      </c>
      <c r="CT190" t="str">
        <v>Cruz Roja Colombia</v>
      </c>
      <c r="CU190" t="str">
        <v>Cruz Roja Ecuador</v>
      </c>
      <c r="CV190" t="str">
        <v>Cruz Roja Española</v>
      </c>
      <c r="CW190" t="str">
        <v>Cruz Roja Panamá</v>
      </c>
      <c r="CX190" t="str">
        <v>Cruz Roja Paraguay</v>
      </c>
      <c r="CY190" t="str">
        <v>Cruz Roja Perú</v>
      </c>
      <c r="CZ190" t="str">
        <v>Cruz Roja Uruguay</v>
      </c>
      <c r="DA190" t="str">
        <v>Cuso Internacional</v>
      </c>
      <c r="DB190" t="str">
        <v>DCF (Danielle’s Children Fund)</v>
      </c>
      <c r="DC190" t="str">
        <v>Desarrollo Cooperativo Agrícola Internacional / Voluntarios en Asistencia Cooperativa en el Extranjero</v>
      </c>
      <c r="DD190" t="str">
        <v>Diakonie Katastrophenhilfe</v>
      </c>
      <c r="DE190" t="str">
        <v>Diálogo Diverso</v>
      </c>
      <c r="DF190" t="str">
        <v>Diáspora Venezolana en República Dominicana</v>
      </c>
      <c r="DG190" t="str">
        <v>Duendes y Ángeles Vinotinto República Dominicana</v>
      </c>
      <c r="DH190" t="str">
        <v>Embajadores internacionales de Canarinhos da Amazonia por la paz</v>
      </c>
      <c r="DI190" t="str">
        <v>Encuentros SJS (Servicio Jesuita de la Solidaridad)</v>
      </c>
      <c r="DJ190" t="str">
        <v>Ending Violence Against Migrants</v>
      </c>
      <c r="DK190" t="str">
        <v>Entidad de las Naciones Unidas para la Igualdad de Género y el Empoderamiento de las Mujeres</v>
      </c>
      <c r="DL190" t="str">
        <v>Famia Planea</v>
      </c>
      <c r="DM190" t="str">
        <v>Family Planning Association of Trinidad and Tobago</v>
      </c>
      <c r="DN190" t="str">
        <v>Federación de Mujeres de Sucumbíos</v>
      </c>
      <c r="DO190" t="str">
        <v>Federación Internacional de la Cruz Roja (FIRC)</v>
      </c>
      <c r="DP190" t="str">
        <v>Federación internacional humanitaria</v>
      </c>
      <c r="DQ190" t="str">
        <v>Federación Luterana Mundial</v>
      </c>
      <c r="DR190" t="str">
        <v>Fondo de las Naciones Unidas para la Infancia (UNICEF)</v>
      </c>
      <c r="DS190" t="str">
        <v>Fondo de Población de las Naciones Unidas (UNFPA)</v>
      </c>
      <c r="DT190" t="str">
        <v>Fondo Ecuatoriano Populorum Progressio</v>
      </c>
      <c r="DU190" t="str">
        <v>Foro de Israel para la Ayuda Humanitaria Internacional (IsraAID)</v>
      </c>
      <c r="DV190" t="str">
        <v>Foro de la Sociedad Civil en Salud (ForoSalud)</v>
      </c>
      <c r="DW190" t="str">
        <v>Foro Salud Callao</v>
      </c>
      <c r="DX190" t="str">
        <v>Fraternidade Sem Fronteiras</v>
      </c>
      <c r="DY190" t="str">
        <v>Fundación “Project Hope of Colombia”</v>
      </c>
      <c r="DZ190" t="str">
        <v>Fundación Alas de Colibrí</v>
      </c>
      <c r="EA190" t="str">
        <v>Fundación Americares</v>
      </c>
      <c r="EB190" t="str">
        <v>Fundación AVSI</v>
      </c>
      <c r="EC190" t="str">
        <v>Fundación Baylor Colombia</v>
      </c>
      <c r="ED190" t="str">
        <v>Fundación Casa de Refugio Matilde</v>
      </c>
      <c r="EE190" t="str">
        <v>Fundación Colonia de Venezuela en República Dominicana (FUNCOVERD)</v>
      </c>
      <c r="EF190" t="str">
        <v>Fundación Comisión Católica Argentina de Migraciones (FCCAM)</v>
      </c>
      <c r="EG190" t="str">
        <v>Fundación CRISFE</v>
      </c>
      <c r="EH190" t="str">
        <v>Fundación de Ayuda Social de Las Iglesias Cristianas</v>
      </c>
      <c r="EI190" t="str">
        <v>Fundación de Ayuda Social de las Iglesias Cristianas (FASIC)</v>
      </c>
      <c r="EJ190" t="str">
        <v>Fundación de Emigrantes Venezolanos (FEV)</v>
      </c>
      <c r="EK190" t="str">
        <v>Fundación de las Americas (FUDELA)</v>
      </c>
      <c r="EL190" t="str">
        <v>Fundación Educativa Rada</v>
      </c>
      <c r="EM190" t="str">
        <v>Fundación Equidad</v>
      </c>
      <c r="EN190" t="str">
        <v>Fundación Halü Bienestar Humano (HALU)</v>
      </c>
      <c r="EO190" t="str">
        <v>Fundación Huésped</v>
      </c>
      <c r="EP190" t="str">
        <v>Fundación Human Rights Caribbean (HRC)</v>
      </c>
      <c r="EQ190" t="str">
        <v>Fundación Las Golondrinas</v>
      </c>
      <c r="ER190" t="str">
        <v>Fundación Manos Abiertas</v>
      </c>
      <c r="ES190" t="str">
        <v>Fundación Mi Sangre</v>
      </c>
      <c r="ET190" t="str">
        <v>Fundación Nuestros Jóvenes</v>
      </c>
      <c r="EU190" t="str">
        <v>Fundacion pa Hende Muhe den Dificultad (FHMD)</v>
      </c>
      <c r="EV190" t="str">
        <v>Fundación Pan de Vida</v>
      </c>
      <c r="EW190" t="str">
        <v>Fundación Panamericana de Desarrollo</v>
      </c>
      <c r="EX190" t="str">
        <v>Fundación Panamericana para el Desarrollo (FUPAD)</v>
      </c>
      <c r="EY190" t="str">
        <v>Fundación para Asistencia a las Víctimas</v>
      </c>
      <c r="EZ190" t="str">
        <v>Fundación para la Integración y el Desarrollo de América Latina (FIDAL)</v>
      </c>
      <c r="FA190" t="str">
        <v>Fundación Salú pa Tur</v>
      </c>
      <c r="FB190" t="str">
        <v>Fundación Scalabrini Bolivia</v>
      </c>
      <c r="FC190" t="str">
        <v>Fundacion Scalabrini Chile</v>
      </c>
      <c r="FD190" t="str">
        <v>Fundación SES</v>
      </c>
      <c r="FE190" t="str">
        <v>Fundación Solidaria Trabajo para un Hermano</v>
      </c>
      <c r="FF190" t="str">
        <v>Fundación Stima</v>
      </c>
      <c r="FG190" t="str">
        <v>Fundación Takuna</v>
      </c>
      <c r="FH190" t="str">
        <v>Fundación Tarabita</v>
      </c>
      <c r="FI190" t="str">
        <v>Fundación Venex Curacao</v>
      </c>
      <c r="FJ190" t="str">
        <v>Globalizate Radio</v>
      </c>
      <c r="FK190" t="str">
        <v>GOAL</v>
      </c>
      <c r="FL190" t="str">
        <v>Heartland Alliance International (HAI)</v>
      </c>
      <c r="FM190" t="str">
        <v>HELVETAS Swiss Intercooperation</v>
      </c>
      <c r="FN190" t="str">
        <v>Hermanos Salesianas</v>
      </c>
      <c r="FO190" t="str">
        <v>HIAS</v>
      </c>
      <c r="FP190" t="str">
        <v>Hogar de Cristo</v>
      </c>
      <c r="FQ190" t="str">
        <v>Hogar de Nazareth</v>
      </c>
      <c r="FR190" t="str">
        <v>Human Rights Defence Curaçao</v>
      </c>
      <c r="FS190" t="str">
        <v>Humanity &amp; Inclusion</v>
      </c>
      <c r="FT190" t="str">
        <v>Humans Analytic</v>
      </c>
      <c r="FU190" t="str">
        <v>IEB - Instituto Internacional de Educação do Brasil</v>
      </c>
      <c r="FV190" t="str">
        <v>iMMAP</v>
      </c>
      <c r="FW190" t="str">
        <v>IMPACT Initiatives (REACH)</v>
      </c>
      <c r="FX190" t="str">
        <v>Institute of Natural and Cultural Heritage (IPANC)</v>
      </c>
      <c r="FY190" t="str">
        <v>Instituto de Democracia y Derechos Humanos</v>
      </c>
      <c r="FZ190" t="str">
        <v>Instituto de maná</v>
      </c>
      <c r="GA190" t="str">
        <v>Instituto de Promoción del Desarrollo Solidario</v>
      </c>
      <c r="GB190" t="str">
        <v>Instituto Dominicano de Desarrollo Integral</v>
      </c>
      <c r="GC190" t="str">
        <v>Instituto Félix Guattari</v>
      </c>
      <c r="GD190" t="str">
        <v>Instituto Nice</v>
      </c>
      <c r="GE190" t="str">
        <v>Instituto para las Migraciones y Derechos Humanos (IMDH)</v>
      </c>
      <c r="GF190" t="str">
        <v>Instituto Pirilampos - Grupo de visitas y acciones voluntarias en Roraima</v>
      </c>
      <c r="GG190" t="str">
        <v>INTERSOS</v>
      </c>
      <c r="GH190" t="str">
        <v>IPANC</v>
      </c>
      <c r="GI190" t="str">
        <v>Kimirina Coorporation</v>
      </c>
      <c r="GJ190" t="str">
        <v>La Bolsa del Samaritano</v>
      </c>
      <c r="GK190" t="str">
        <v>Lutheran World Relief</v>
      </c>
      <c r="GL190" t="str">
        <v>Malteser International</v>
      </c>
      <c r="GM190" t="str">
        <v>Más Igualdad Perú</v>
      </c>
      <c r="GN190" t="str">
        <v>MedGlobal</v>
      </c>
      <c r="GO190" t="str">
        <v>Medical Teams International</v>
      </c>
      <c r="GP190" t="str">
        <v>Médicos del Mundo</v>
      </c>
      <c r="GQ190" t="str">
        <v>Mercy Corps</v>
      </c>
      <c r="GR190" t="str">
        <v>Migrantes, Refugiados y Argentinos Emprendedores Sociales (MIRARES)</v>
      </c>
      <c r="GS190" t="str">
        <v>Mision Scalabriniana - Ecuador</v>
      </c>
      <c r="GT190" t="str">
        <v>Missão Paz</v>
      </c>
      <c r="GU190" t="str">
        <v>Movimiento de Mujeres de El Oro</v>
      </c>
      <c r="GV190" t="str">
        <v>Movimiento LGBT+ Brasil</v>
      </c>
      <c r="GW190" t="str">
        <v>Museu A CASA</v>
      </c>
      <c r="GX190" t="str">
        <v>Nueva organización</v>
      </c>
      <c r="GY190" t="str">
        <v>Oficina de la Coordinadora Residente UN</v>
      </c>
      <c r="GZ190" t="str">
        <v>Oficina de las Naciones Unidas de Servicios para Proyectos (UNOPS)</v>
      </c>
      <c r="HA190" t="str">
        <v>Oficina de Naciones Unidas contra la Droga y el Delito (ONUDD)</v>
      </c>
      <c r="HB190" t="str">
        <v>Oficina de Naciones Unidas para la Coordinación de Asuntos Humanitarios</v>
      </c>
      <c r="HC190" t="str">
        <v>Oficina del Alto Comisionado de las Naciones Unidas para los Derechos Humanos (ACNUDH)</v>
      </c>
      <c r="HD190" t="str">
        <v>ONU voluntarios</v>
      </c>
      <c r="HE190" t="str">
        <v>Opportunity International/AGAPE</v>
      </c>
      <c r="HF190" t="str">
        <v>Organización de Estados Iberoamericanos para la Educación, la Ciencia y la Cultura (OEI)</v>
      </c>
      <c r="HG190" t="str">
        <v>Organización de las Naciones Unidas para la Alimentación y la Agricultura (FAO)</v>
      </c>
      <c r="HH190" t="str">
        <v>Organización de las Naciones Unidas para la Educación, la Ciencia y la Cultura (UNESCO)</v>
      </c>
      <c r="HI190" t="str">
        <v>Organización Fuerza Internacional de Capellanía DDHH y DIH OFICA ICC</v>
      </c>
      <c r="HJ190" t="str">
        <v>Organización Internacional del Trabajo (OIT)</v>
      </c>
      <c r="HK190" t="str">
        <v>Organización Internacional para las Migraciones (OIM)</v>
      </c>
      <c r="HL190" t="str">
        <v>Organización Panamericana de la Salud/Organización Mundial de la Salud (OPS/OMS)</v>
      </c>
      <c r="HM190" t="str">
        <v>OXFAM</v>
      </c>
      <c r="HN190" t="str">
        <v>Parroquia Eclesiástica San Francisco</v>
      </c>
      <c r="HO190" t="str">
        <v>Parroquia Ntra Sra Asunción y Madre de los Migrantes</v>
      </c>
      <c r="HP190" t="str">
        <v>Pastoral de Movilidad Humana - Conferencia Episcopal Peruana</v>
      </c>
      <c r="HQ190" t="str">
        <v>Pastoral Social Cáritas</v>
      </c>
      <c r="HR190" t="str">
        <v>Patronato de Amparo Social de Tulcán</v>
      </c>
      <c r="HS190" t="str">
        <v>Peace for Development</v>
      </c>
      <c r="HT190" t="str">
        <v>Plan Internacional</v>
      </c>
      <c r="HU190" t="str">
        <v>Première Urgence Internationale</v>
      </c>
      <c r="HV190" t="str">
        <v>PROBONO Colombia</v>
      </c>
      <c r="HW190" t="str">
        <v>Progetto mondo mlal</v>
      </c>
      <c r="HX190" t="str">
        <v>Programa Conjunto de las Naciones Unidas sobre el VIH/SIDA (ONUSIDA)</v>
      </c>
      <c r="HY190" t="str">
        <v>Programa de las Naciones Unidas para el Desarrollo (PNUD)</v>
      </c>
      <c r="HZ190" t="str">
        <v>Programa de las Naciones Unidas para los Asentamientos Humanos (UN Habitat)</v>
      </c>
      <c r="IA190" t="str">
        <v>Programa de Soporte a la autoayuda de personas seropositivas</v>
      </c>
      <c r="IB190" t="str">
        <v>Programa Mundial de Alimentos (PMA)</v>
      </c>
      <c r="IC190" t="str">
        <v>Purik Huasi</v>
      </c>
      <c r="ID190" t="str">
        <v>Red con Migrantes y Refugiados</v>
      </c>
      <c r="IE190" t="str">
        <v>Red de Investigaciones Orientadas a la Solución de Problemas en Derechos Humanos</v>
      </c>
      <c r="IF190" t="str">
        <v>Red Internacional de Migración Scalabrini</v>
      </c>
      <c r="IG190" t="str">
        <v>Red Latinoamericana de Organizaciones no Gubernamentales de Personas con Discapacidad y sus Familias (RIADIS)</v>
      </c>
      <c r="IH190" t="str">
        <v>Red regioanal LGTBI+</v>
      </c>
      <c r="II190" t="str">
        <v>Renacer</v>
      </c>
      <c r="IJ190" t="str">
        <v>RET Internacional</v>
      </c>
      <c r="IK190" t="str">
        <v>Save the Children (SCI)</v>
      </c>
      <c r="IL190" t="str">
        <v>Sección Peruana de Amnistía Internacional</v>
      </c>
      <c r="IM190" t="str">
        <v>Semillas para la Democracia</v>
      </c>
      <c r="IN190" t="str">
        <v>Servicio Ecuménico para la Dignidad Humana</v>
      </c>
      <c r="IO190" t="str">
        <v>Servicio Jesuita a Migrantes (SJM)</v>
      </c>
      <c r="IP190" t="str">
        <v>Servicio Jesuita a Migrantes y Refugiados (SJMR)</v>
      </c>
      <c r="IQ190" t="str">
        <v>Servicio Jesuita a Refugiados (SJR)</v>
      </c>
      <c r="IR190" t="str">
        <v>Servicio Pastoral de Migrantes Nacional</v>
      </c>
      <c r="IS190" t="str">
        <v>Serviço Pastoral dos Migrantes do Nordeste</v>
      </c>
      <c r="IT190" t="str">
        <v>Sesame Workshop</v>
      </c>
      <c r="IU190" t="str">
        <v>Sociedad Bolivariana de Curaçao</v>
      </c>
      <c r="IV190" t="str">
        <v>Solidarites International/Premiere Urgence Internationale (Consorcio de SI y PUI)</v>
      </c>
      <c r="IW190" t="str">
        <v>Sparkassenstiftung für internationale Kooperation</v>
      </c>
      <c r="IX190" t="str">
        <v>Stichting Slachtofferhulp Curaçao</v>
      </c>
      <c r="IY190" t="str">
        <v>Swisscontact</v>
      </c>
      <c r="IZ190" t="str">
        <v>Tearfund</v>
      </c>
      <c r="JA190" t="str">
        <v>TECHO</v>
      </c>
      <c r="JB190" t="str">
        <v>Terre des Hommes Italy</v>
      </c>
      <c r="JC190" t="str">
        <v>Terre des Hommes Lausanne</v>
      </c>
      <c r="JD190" t="str">
        <v>Terre des Hommes Suisse</v>
      </c>
      <c r="JE190" t="str">
        <v>Universidad Católica del Uruguay (UCU)</v>
      </c>
      <c r="JF190" t="str">
        <v>Universidad de Buenos Aires (UBA)</v>
      </c>
      <c r="JG190" t="str">
        <v>UruVene</v>
      </c>
      <c r="JH190" t="str">
        <v>VenAruba Solidaria</v>
      </c>
      <c r="JI190" t="str">
        <v>VenEuropa</v>
      </c>
      <c r="JJ190" t="str">
        <v>Venezolanos en San Cristóbal</v>
      </c>
      <c r="JK190" t="str">
        <v>Vicaría de Pastoral Social Caritas</v>
      </c>
      <c r="JL190" t="str">
        <v>Vicariato apostólico de Esmeraldas – Nación de Paz (VAE)</v>
      </c>
      <c r="JM190" t="str">
        <v>Visión Mundial</v>
      </c>
      <c r="JN190" t="str">
        <v>War Child</v>
      </c>
      <c r="JO190" t="str">
        <v>We World GVC</v>
      </c>
      <c r="JP190" t="str">
        <v>World Council of Credit Unions</v>
      </c>
      <c r="JQ190" t="str">
        <v>ZOA</v>
      </c>
    </row>
    <row r="191" spans="1:277" x14ac:dyDescent="0.3">
      <c r="A191" s="37" t="s">
        <v>1490</v>
      </c>
      <c r="B191" s="37" t="s">
        <v>1491</v>
      </c>
      <c r="C191" s="37" t="s">
        <v>1491</v>
      </c>
      <c r="D191" s="37"/>
      <c r="E191" s="37" t="s">
        <v>1491</v>
      </c>
      <c r="F191" s="46" t="b">
        <v>0</v>
      </c>
      <c r="G191" s="46" t="s">
        <v>2167</v>
      </c>
      <c r="I191" t="str" cm="1">
        <f t="array" ref="I191:JQ191">TRANSPOSE(_xlfn._xlws.SORT(_xlfn._xlws.FILTER(Table3[Nombre],ISNUMBER(SEARCH(' Activity Sheet'!C192,Table3[Nombre])),"Not found"),,1))</f>
        <v>100% Diversidad y Derechos</v>
      </c>
      <c r="J191" t="str">
        <v>ABV - Asociación del Bien con la Vida</v>
      </c>
      <c r="K191" t="str">
        <v>ACAPS</v>
      </c>
      <c r="L191" t="str">
        <v>Acción contra el Hambre</v>
      </c>
      <c r="M191" t="str">
        <v>ACT Alianza</v>
      </c>
      <c r="N191" t="str">
        <v>ACTED</v>
      </c>
      <c r="O191" t="str">
        <v>Agencia Adventista de Desarollo y Recursos Asistenciales (ADRA)</v>
      </c>
      <c r="P191" t="str">
        <v>Agencia de Cooperación Alemana para el Desarrollo GIZ</v>
      </c>
      <c r="Q191" t="str">
        <v>AID FOR AIDS</v>
      </c>
      <c r="R191" t="str">
        <v>AIDS Healthcare Foundation</v>
      </c>
      <c r="S191" t="str">
        <v>Aldeas Infantiles SOS</v>
      </c>
      <c r="T191" t="str">
        <v>Alianza por la Solidaridad</v>
      </c>
      <c r="U191" t="str">
        <v>Alianza por Venezuela</v>
      </c>
      <c r="V191" t="str">
        <v>Alto Comisionado de las Naciones Unidas para los Refugiados (ACNUR)</v>
      </c>
      <c r="W191" t="str">
        <v>Asociación Aves</v>
      </c>
      <c r="X191" t="str">
        <v>Asociación Caritativa y Cultural Amigos do Noivo</v>
      </c>
      <c r="Y191" t="str">
        <v>Asociación Churún Merú</v>
      </c>
      <c r="Z191" t="str">
        <v>Asociación Civil de Chamos Venezolanos</v>
      </c>
      <c r="AA191" t="str">
        <v>Asociación Civil El Paso</v>
      </c>
      <c r="AB191" t="str">
        <v>Asociación Civil Venezolana en Paraguay</v>
      </c>
      <c r="AC191" t="str">
        <v>Asociación Construyendo Caminos de Esperanza Frente a la Injusticia, el Rechazo y el Olvido (CCEFIRO)</v>
      </c>
      <c r="AD191" t="str">
        <v>Asociación de Apoyo al Desarrollo - APOYAR</v>
      </c>
      <c r="AE191" t="str">
        <v>Asociacion de Jubilados y Pensionados Venezolanos en Argentina</v>
      </c>
      <c r="AF191" t="str">
        <v>Asociación de Psicólogos Venezolanos en Argentina</v>
      </c>
      <c r="AG191" t="str">
        <v>Asociación de venezolanos en la República argentina (ASOVEN)</v>
      </c>
      <c r="AH191" t="str">
        <v>Asociación educativa y caritativa Vale da Benção (AEBVB)</v>
      </c>
      <c r="AI191" t="str">
        <v>Asociación Idas y Vueltas</v>
      </c>
      <c r="AJ191" t="str">
        <v>Asociación ILLARI-AMANECER</v>
      </c>
      <c r="AK191" t="str">
        <v>Asociación Inmigrante Feliz</v>
      </c>
      <c r="AL191" t="str">
        <v>Asociación Manos Veneguayas</v>
      </c>
      <c r="AM191" t="str">
        <v>AsociacIón Misioneros de San Carlos Scalabrinianos</v>
      </c>
      <c r="AN191" t="str">
        <v>Asociación Mutual Israelita Argentina</v>
      </c>
      <c r="AO191" t="str">
        <v>Asociación Profamilia</v>
      </c>
      <c r="AP191" t="str">
        <v>Asociación Quinta Ola</v>
      </c>
      <c r="AQ191" t="str">
        <v>Asociación Solidaridad y Acción</v>
      </c>
      <c r="AR191" t="str">
        <v>Asociación Venezolana en Chile</v>
      </c>
      <c r="AS191" t="str">
        <v>Associação Hermanitos</v>
      </c>
      <c r="AT191" t="str">
        <v>Ayuda en Acción</v>
      </c>
      <c r="AU191" t="str">
        <v>Bethany Christian Services</v>
      </c>
      <c r="AV191" t="str">
        <v>Blumont</v>
      </c>
      <c r="AW191" t="str">
        <v>Capellanía de migrantes venezolanos de la diócesis de Lurín</v>
      </c>
      <c r="AX191" t="str">
        <v>CARE</v>
      </c>
      <c r="AY191" t="str">
        <v>Cáritas Alemania</v>
      </c>
      <c r="AZ191" t="str">
        <v>Cáritas Aruba</v>
      </c>
      <c r="BA191" t="str">
        <v>Cáritas Bolivia</v>
      </c>
      <c r="BB191" t="str">
        <v>Cáritas Brasil</v>
      </c>
      <c r="BC191" t="str">
        <v>Caritas Ecuador</v>
      </c>
      <c r="BD191" t="str">
        <v>Caritas Manaus</v>
      </c>
      <c r="BE191" t="str">
        <v>Caritas Parana</v>
      </c>
      <c r="BF191" t="str">
        <v>Cáritas Perú</v>
      </c>
      <c r="BG191" t="str">
        <v>Cáritas Rio de Janeiro</v>
      </c>
      <c r="BH191" t="str">
        <v>Cáritas São Paulo</v>
      </c>
      <c r="BI191" t="str">
        <v>Cáritas Suiza</v>
      </c>
      <c r="BJ191" t="str">
        <v>Cáritas Willemstad</v>
      </c>
      <c r="BK191" t="str">
        <v>Casa Cemisol</v>
      </c>
      <c r="BL191" t="str">
        <v>Casa Hogar San José</v>
      </c>
      <c r="BM191" t="str">
        <v>Casa Violeta</v>
      </c>
      <c r="BN191" t="str">
        <v>Centro de Atencion alMigrante (CAM)</v>
      </c>
      <c r="BO191" t="str">
        <v>Centro de Atencion Psicosocial (CAPS)</v>
      </c>
      <c r="BP191" t="str">
        <v>Centro de Defensa de los Derechos Humanos de Guarulhos (CCDH)</v>
      </c>
      <c r="BQ191" t="str">
        <v>Centro de Desarrollo y Autogestión</v>
      </c>
      <c r="BR191" t="str">
        <v>Centro de Estudios y Programas Integrados para el Desarrollo Sostenible (CIEDS)</v>
      </c>
      <c r="BS191" t="str">
        <v>Centro de Estudios y Solidaridad con América Latina (CESAL)</v>
      </c>
      <c r="BT191" t="str">
        <v>Centro de Migración y Derechos Humanos de la Diócesis de Roraima</v>
      </c>
      <c r="BU191" t="str">
        <v>Centro Familiar Familias Sin Fronteras – Fundación Familia Sin Fronteras</v>
      </c>
      <c r="BV191" t="str">
        <v>CESVI-Cooperazione e Sviluppo</v>
      </c>
      <c r="BW191" t="str">
        <v>ChildFund Internacional</v>
      </c>
      <c r="BX191" t="str">
        <v>CHS Alternativo</v>
      </c>
      <c r="BY191" t="str">
        <v>CIR - Conselho Indígena de Roraima</v>
      </c>
      <c r="BZ191" t="str">
        <v>Coletivo MOSAICO - Asociación del Movimiento Social, Ambiental, Interactivo, Cultural y Organizacional</v>
      </c>
      <c r="CA191" t="str">
        <v>COLVENZ</v>
      </c>
      <c r="CB191" t="str">
        <v>Comisión Argentina para Refugiados y Migrantes (CAREF)</v>
      </c>
      <c r="CC191" t="str">
        <v>Comité Internacional de la Cruz Roja</v>
      </c>
      <c r="CD191" t="str">
        <v>Comité Internacional de Rescate (IRC)</v>
      </c>
      <c r="CE191" t="str">
        <v>Comité Internacional para el Desarrollo de los Pueblos (CISP)</v>
      </c>
      <c r="CF191" t="str">
        <v>Comite permanente por la defensa de los derechos humanos (CDH)</v>
      </c>
      <c r="CG191" t="str">
        <v>Compasión internacional</v>
      </c>
      <c r="CH191" t="str">
        <v>Compassiva</v>
      </c>
      <c r="CI191" t="str">
        <v>Conozco mis derechos</v>
      </c>
      <c r="CJ191" t="str">
        <v>ConQuito</v>
      </c>
      <c r="CK191" t="str">
        <v>Consejo Danés para los Refugiados (DRC)</v>
      </c>
      <c r="CL191" t="str">
        <v>Consejo Interreligioso del Perú - Religiones por la Paz</v>
      </c>
      <c r="CM191" t="str">
        <v>Consejo Noruego para los Refugiados (NRC)</v>
      </c>
      <c r="CN191" t="str">
        <v>Consorcio de Org. Privadas de promoción al desarrollo de la micro y pequeña empresa</v>
      </c>
      <c r="CO191" t="str">
        <v>COOPI - Cooperación Internacional</v>
      </c>
      <c r="CP191" t="str">
        <v>Corporacion Minuto de Dios</v>
      </c>
      <c r="CQ191" t="str">
        <v>Corporación Opción Legal</v>
      </c>
      <c r="CR191" t="str">
        <v>Corporación para el Desarrollo de Emprendimiento y la Innovación Social</v>
      </c>
      <c r="CS191" t="str">
        <v>Cruz Roja Argentina</v>
      </c>
      <c r="CT191" t="str">
        <v>Cruz Roja Colombia</v>
      </c>
      <c r="CU191" t="str">
        <v>Cruz Roja Ecuador</v>
      </c>
      <c r="CV191" t="str">
        <v>Cruz Roja Española</v>
      </c>
      <c r="CW191" t="str">
        <v>Cruz Roja Panamá</v>
      </c>
      <c r="CX191" t="str">
        <v>Cruz Roja Paraguay</v>
      </c>
      <c r="CY191" t="str">
        <v>Cruz Roja Perú</v>
      </c>
      <c r="CZ191" t="str">
        <v>Cruz Roja Uruguay</v>
      </c>
      <c r="DA191" t="str">
        <v>Cuso Internacional</v>
      </c>
      <c r="DB191" t="str">
        <v>DCF (Danielle’s Children Fund)</v>
      </c>
      <c r="DC191" t="str">
        <v>Desarrollo Cooperativo Agrícola Internacional / Voluntarios en Asistencia Cooperativa en el Extranjero</v>
      </c>
      <c r="DD191" t="str">
        <v>Diakonie Katastrophenhilfe</v>
      </c>
      <c r="DE191" t="str">
        <v>Diálogo Diverso</v>
      </c>
      <c r="DF191" t="str">
        <v>Diáspora Venezolana en República Dominicana</v>
      </c>
      <c r="DG191" t="str">
        <v>Duendes y Ángeles Vinotinto República Dominicana</v>
      </c>
      <c r="DH191" t="str">
        <v>Embajadores internacionales de Canarinhos da Amazonia por la paz</v>
      </c>
      <c r="DI191" t="str">
        <v>Encuentros SJS (Servicio Jesuita de la Solidaridad)</v>
      </c>
      <c r="DJ191" t="str">
        <v>Ending Violence Against Migrants</v>
      </c>
      <c r="DK191" t="str">
        <v>Entidad de las Naciones Unidas para la Igualdad de Género y el Empoderamiento de las Mujeres</v>
      </c>
      <c r="DL191" t="str">
        <v>Famia Planea</v>
      </c>
      <c r="DM191" t="str">
        <v>Family Planning Association of Trinidad and Tobago</v>
      </c>
      <c r="DN191" t="str">
        <v>Federación de Mujeres de Sucumbíos</v>
      </c>
      <c r="DO191" t="str">
        <v>Federación Internacional de la Cruz Roja (FIRC)</v>
      </c>
      <c r="DP191" t="str">
        <v>Federación internacional humanitaria</v>
      </c>
      <c r="DQ191" t="str">
        <v>Federación Luterana Mundial</v>
      </c>
      <c r="DR191" t="str">
        <v>Fondo de las Naciones Unidas para la Infancia (UNICEF)</v>
      </c>
      <c r="DS191" t="str">
        <v>Fondo de Población de las Naciones Unidas (UNFPA)</v>
      </c>
      <c r="DT191" t="str">
        <v>Fondo Ecuatoriano Populorum Progressio</v>
      </c>
      <c r="DU191" t="str">
        <v>Foro de Israel para la Ayuda Humanitaria Internacional (IsraAID)</v>
      </c>
      <c r="DV191" t="str">
        <v>Foro de la Sociedad Civil en Salud (ForoSalud)</v>
      </c>
      <c r="DW191" t="str">
        <v>Foro Salud Callao</v>
      </c>
      <c r="DX191" t="str">
        <v>Fraternidade Sem Fronteiras</v>
      </c>
      <c r="DY191" t="str">
        <v>Fundación “Project Hope of Colombia”</v>
      </c>
      <c r="DZ191" t="str">
        <v>Fundación Alas de Colibrí</v>
      </c>
      <c r="EA191" t="str">
        <v>Fundación Americares</v>
      </c>
      <c r="EB191" t="str">
        <v>Fundación AVSI</v>
      </c>
      <c r="EC191" t="str">
        <v>Fundación Baylor Colombia</v>
      </c>
      <c r="ED191" t="str">
        <v>Fundación Casa de Refugio Matilde</v>
      </c>
      <c r="EE191" t="str">
        <v>Fundación Colonia de Venezuela en República Dominicana (FUNCOVERD)</v>
      </c>
      <c r="EF191" t="str">
        <v>Fundación Comisión Católica Argentina de Migraciones (FCCAM)</v>
      </c>
      <c r="EG191" t="str">
        <v>Fundación CRISFE</v>
      </c>
      <c r="EH191" t="str">
        <v>Fundación de Ayuda Social de Las Iglesias Cristianas</v>
      </c>
      <c r="EI191" t="str">
        <v>Fundación de Ayuda Social de las Iglesias Cristianas (FASIC)</v>
      </c>
      <c r="EJ191" t="str">
        <v>Fundación de Emigrantes Venezolanos (FEV)</v>
      </c>
      <c r="EK191" t="str">
        <v>Fundación de las Americas (FUDELA)</v>
      </c>
      <c r="EL191" t="str">
        <v>Fundación Educativa Rada</v>
      </c>
      <c r="EM191" t="str">
        <v>Fundación Equidad</v>
      </c>
      <c r="EN191" t="str">
        <v>Fundación Halü Bienestar Humano (HALU)</v>
      </c>
      <c r="EO191" t="str">
        <v>Fundación Huésped</v>
      </c>
      <c r="EP191" t="str">
        <v>Fundación Human Rights Caribbean (HRC)</v>
      </c>
      <c r="EQ191" t="str">
        <v>Fundación Las Golondrinas</v>
      </c>
      <c r="ER191" t="str">
        <v>Fundación Manos Abiertas</v>
      </c>
      <c r="ES191" t="str">
        <v>Fundación Mi Sangre</v>
      </c>
      <c r="ET191" t="str">
        <v>Fundación Nuestros Jóvenes</v>
      </c>
      <c r="EU191" t="str">
        <v>Fundacion pa Hende Muhe den Dificultad (FHMD)</v>
      </c>
      <c r="EV191" t="str">
        <v>Fundación Pan de Vida</v>
      </c>
      <c r="EW191" t="str">
        <v>Fundación Panamericana de Desarrollo</v>
      </c>
      <c r="EX191" t="str">
        <v>Fundación Panamericana para el Desarrollo (FUPAD)</v>
      </c>
      <c r="EY191" t="str">
        <v>Fundación para Asistencia a las Víctimas</v>
      </c>
      <c r="EZ191" t="str">
        <v>Fundación para la Integración y el Desarrollo de América Latina (FIDAL)</v>
      </c>
      <c r="FA191" t="str">
        <v>Fundación Salú pa Tur</v>
      </c>
      <c r="FB191" t="str">
        <v>Fundación Scalabrini Bolivia</v>
      </c>
      <c r="FC191" t="str">
        <v>Fundacion Scalabrini Chile</v>
      </c>
      <c r="FD191" t="str">
        <v>Fundación SES</v>
      </c>
      <c r="FE191" t="str">
        <v>Fundación Solidaria Trabajo para un Hermano</v>
      </c>
      <c r="FF191" t="str">
        <v>Fundación Stima</v>
      </c>
      <c r="FG191" t="str">
        <v>Fundación Takuna</v>
      </c>
      <c r="FH191" t="str">
        <v>Fundación Tarabita</v>
      </c>
      <c r="FI191" t="str">
        <v>Fundación Venex Curacao</v>
      </c>
      <c r="FJ191" t="str">
        <v>Globalizate Radio</v>
      </c>
      <c r="FK191" t="str">
        <v>GOAL</v>
      </c>
      <c r="FL191" t="str">
        <v>Heartland Alliance International (HAI)</v>
      </c>
      <c r="FM191" t="str">
        <v>HELVETAS Swiss Intercooperation</v>
      </c>
      <c r="FN191" t="str">
        <v>Hermanos Salesianas</v>
      </c>
      <c r="FO191" t="str">
        <v>HIAS</v>
      </c>
      <c r="FP191" t="str">
        <v>Hogar de Cristo</v>
      </c>
      <c r="FQ191" t="str">
        <v>Hogar de Nazareth</v>
      </c>
      <c r="FR191" t="str">
        <v>Human Rights Defence Curaçao</v>
      </c>
      <c r="FS191" t="str">
        <v>Humanity &amp; Inclusion</v>
      </c>
      <c r="FT191" t="str">
        <v>Humans Analytic</v>
      </c>
      <c r="FU191" t="str">
        <v>IEB - Instituto Internacional de Educação do Brasil</v>
      </c>
      <c r="FV191" t="str">
        <v>iMMAP</v>
      </c>
      <c r="FW191" t="str">
        <v>IMPACT Initiatives (REACH)</v>
      </c>
      <c r="FX191" t="str">
        <v>Institute of Natural and Cultural Heritage (IPANC)</v>
      </c>
      <c r="FY191" t="str">
        <v>Instituto de Democracia y Derechos Humanos</v>
      </c>
      <c r="FZ191" t="str">
        <v>Instituto de maná</v>
      </c>
      <c r="GA191" t="str">
        <v>Instituto de Promoción del Desarrollo Solidario</v>
      </c>
      <c r="GB191" t="str">
        <v>Instituto Dominicano de Desarrollo Integral</v>
      </c>
      <c r="GC191" t="str">
        <v>Instituto Félix Guattari</v>
      </c>
      <c r="GD191" t="str">
        <v>Instituto Nice</v>
      </c>
      <c r="GE191" t="str">
        <v>Instituto para las Migraciones y Derechos Humanos (IMDH)</v>
      </c>
      <c r="GF191" t="str">
        <v>Instituto Pirilampos - Grupo de visitas y acciones voluntarias en Roraima</v>
      </c>
      <c r="GG191" t="str">
        <v>INTERSOS</v>
      </c>
      <c r="GH191" t="str">
        <v>IPANC</v>
      </c>
      <c r="GI191" t="str">
        <v>Kimirina Coorporation</v>
      </c>
      <c r="GJ191" t="str">
        <v>La Bolsa del Samaritano</v>
      </c>
      <c r="GK191" t="str">
        <v>Lutheran World Relief</v>
      </c>
      <c r="GL191" t="str">
        <v>Malteser International</v>
      </c>
      <c r="GM191" t="str">
        <v>Más Igualdad Perú</v>
      </c>
      <c r="GN191" t="str">
        <v>MedGlobal</v>
      </c>
      <c r="GO191" t="str">
        <v>Medical Teams International</v>
      </c>
      <c r="GP191" t="str">
        <v>Médicos del Mundo</v>
      </c>
      <c r="GQ191" t="str">
        <v>Mercy Corps</v>
      </c>
      <c r="GR191" t="str">
        <v>Migrantes, Refugiados y Argentinos Emprendedores Sociales (MIRARES)</v>
      </c>
      <c r="GS191" t="str">
        <v>Mision Scalabriniana - Ecuador</v>
      </c>
      <c r="GT191" t="str">
        <v>Missão Paz</v>
      </c>
      <c r="GU191" t="str">
        <v>Movimiento de Mujeres de El Oro</v>
      </c>
      <c r="GV191" t="str">
        <v>Movimiento LGBT+ Brasil</v>
      </c>
      <c r="GW191" t="str">
        <v>Museu A CASA</v>
      </c>
      <c r="GX191" t="str">
        <v>Nueva organización</v>
      </c>
      <c r="GY191" t="str">
        <v>Oficina de la Coordinadora Residente UN</v>
      </c>
      <c r="GZ191" t="str">
        <v>Oficina de las Naciones Unidas de Servicios para Proyectos (UNOPS)</v>
      </c>
      <c r="HA191" t="str">
        <v>Oficina de Naciones Unidas contra la Droga y el Delito (ONUDD)</v>
      </c>
      <c r="HB191" t="str">
        <v>Oficina de Naciones Unidas para la Coordinación de Asuntos Humanitarios</v>
      </c>
      <c r="HC191" t="str">
        <v>Oficina del Alto Comisionado de las Naciones Unidas para los Derechos Humanos (ACNUDH)</v>
      </c>
      <c r="HD191" t="str">
        <v>ONU voluntarios</v>
      </c>
      <c r="HE191" t="str">
        <v>Opportunity International/AGAPE</v>
      </c>
      <c r="HF191" t="str">
        <v>Organización de Estados Iberoamericanos para la Educación, la Ciencia y la Cultura (OEI)</v>
      </c>
      <c r="HG191" t="str">
        <v>Organización de las Naciones Unidas para la Alimentación y la Agricultura (FAO)</v>
      </c>
      <c r="HH191" t="str">
        <v>Organización de las Naciones Unidas para la Educación, la Ciencia y la Cultura (UNESCO)</v>
      </c>
      <c r="HI191" t="str">
        <v>Organización Fuerza Internacional de Capellanía DDHH y DIH OFICA ICC</v>
      </c>
      <c r="HJ191" t="str">
        <v>Organización Internacional del Trabajo (OIT)</v>
      </c>
      <c r="HK191" t="str">
        <v>Organización Internacional para las Migraciones (OIM)</v>
      </c>
      <c r="HL191" t="str">
        <v>Organización Panamericana de la Salud/Organización Mundial de la Salud (OPS/OMS)</v>
      </c>
      <c r="HM191" t="str">
        <v>OXFAM</v>
      </c>
      <c r="HN191" t="str">
        <v>Parroquia Eclesiástica San Francisco</v>
      </c>
      <c r="HO191" t="str">
        <v>Parroquia Ntra Sra Asunción y Madre de los Migrantes</v>
      </c>
      <c r="HP191" t="str">
        <v>Pastoral de Movilidad Humana - Conferencia Episcopal Peruana</v>
      </c>
      <c r="HQ191" t="str">
        <v>Pastoral Social Cáritas</v>
      </c>
      <c r="HR191" t="str">
        <v>Patronato de Amparo Social de Tulcán</v>
      </c>
      <c r="HS191" t="str">
        <v>Peace for Development</v>
      </c>
      <c r="HT191" t="str">
        <v>Plan Internacional</v>
      </c>
      <c r="HU191" t="str">
        <v>Première Urgence Internationale</v>
      </c>
      <c r="HV191" t="str">
        <v>PROBONO Colombia</v>
      </c>
      <c r="HW191" t="str">
        <v>Progetto mondo mlal</v>
      </c>
      <c r="HX191" t="str">
        <v>Programa Conjunto de las Naciones Unidas sobre el VIH/SIDA (ONUSIDA)</v>
      </c>
      <c r="HY191" t="str">
        <v>Programa de las Naciones Unidas para el Desarrollo (PNUD)</v>
      </c>
      <c r="HZ191" t="str">
        <v>Programa de las Naciones Unidas para los Asentamientos Humanos (UN Habitat)</v>
      </c>
      <c r="IA191" t="str">
        <v>Programa de Soporte a la autoayuda de personas seropositivas</v>
      </c>
      <c r="IB191" t="str">
        <v>Programa Mundial de Alimentos (PMA)</v>
      </c>
      <c r="IC191" t="str">
        <v>Purik Huasi</v>
      </c>
      <c r="ID191" t="str">
        <v>Red con Migrantes y Refugiados</v>
      </c>
      <c r="IE191" t="str">
        <v>Red de Investigaciones Orientadas a la Solución de Problemas en Derechos Humanos</v>
      </c>
      <c r="IF191" t="str">
        <v>Red Internacional de Migración Scalabrini</v>
      </c>
      <c r="IG191" t="str">
        <v>Red Latinoamericana de Organizaciones no Gubernamentales de Personas con Discapacidad y sus Familias (RIADIS)</v>
      </c>
      <c r="IH191" t="str">
        <v>Red regioanal LGTBI+</v>
      </c>
      <c r="II191" t="str">
        <v>Renacer</v>
      </c>
      <c r="IJ191" t="str">
        <v>RET Internacional</v>
      </c>
      <c r="IK191" t="str">
        <v>Save the Children (SCI)</v>
      </c>
      <c r="IL191" t="str">
        <v>Sección Peruana de Amnistía Internacional</v>
      </c>
      <c r="IM191" t="str">
        <v>Semillas para la Democracia</v>
      </c>
      <c r="IN191" t="str">
        <v>Servicio Ecuménico para la Dignidad Humana</v>
      </c>
      <c r="IO191" t="str">
        <v>Servicio Jesuita a Migrantes (SJM)</v>
      </c>
      <c r="IP191" t="str">
        <v>Servicio Jesuita a Migrantes y Refugiados (SJMR)</v>
      </c>
      <c r="IQ191" t="str">
        <v>Servicio Jesuita a Refugiados (SJR)</v>
      </c>
      <c r="IR191" t="str">
        <v>Servicio Pastoral de Migrantes Nacional</v>
      </c>
      <c r="IS191" t="str">
        <v>Serviço Pastoral dos Migrantes do Nordeste</v>
      </c>
      <c r="IT191" t="str">
        <v>Sesame Workshop</v>
      </c>
      <c r="IU191" t="str">
        <v>Sociedad Bolivariana de Curaçao</v>
      </c>
      <c r="IV191" t="str">
        <v>Solidarites International/Premiere Urgence Internationale (Consorcio de SI y PUI)</v>
      </c>
      <c r="IW191" t="str">
        <v>Sparkassenstiftung für internationale Kooperation</v>
      </c>
      <c r="IX191" t="str">
        <v>Stichting Slachtofferhulp Curaçao</v>
      </c>
      <c r="IY191" t="str">
        <v>Swisscontact</v>
      </c>
      <c r="IZ191" t="str">
        <v>Tearfund</v>
      </c>
      <c r="JA191" t="str">
        <v>TECHO</v>
      </c>
      <c r="JB191" t="str">
        <v>Terre des Hommes Italy</v>
      </c>
      <c r="JC191" t="str">
        <v>Terre des Hommes Lausanne</v>
      </c>
      <c r="JD191" t="str">
        <v>Terre des Hommes Suisse</v>
      </c>
      <c r="JE191" t="str">
        <v>Universidad Católica del Uruguay (UCU)</v>
      </c>
      <c r="JF191" t="str">
        <v>Universidad de Buenos Aires (UBA)</v>
      </c>
      <c r="JG191" t="str">
        <v>UruVene</v>
      </c>
      <c r="JH191" t="str">
        <v>VenAruba Solidaria</v>
      </c>
      <c r="JI191" t="str">
        <v>VenEuropa</v>
      </c>
      <c r="JJ191" t="str">
        <v>Venezolanos en San Cristóbal</v>
      </c>
      <c r="JK191" t="str">
        <v>Vicaría de Pastoral Social Caritas</v>
      </c>
      <c r="JL191" t="str">
        <v>Vicariato apostólico de Esmeraldas – Nación de Paz (VAE)</v>
      </c>
      <c r="JM191" t="str">
        <v>Visión Mundial</v>
      </c>
      <c r="JN191" t="str">
        <v>War Child</v>
      </c>
      <c r="JO191" t="str">
        <v>We World GVC</v>
      </c>
      <c r="JP191" t="str">
        <v>World Council of Credit Unions</v>
      </c>
      <c r="JQ191" t="str">
        <v>ZOA</v>
      </c>
    </row>
    <row r="192" spans="1:277" x14ac:dyDescent="0.3">
      <c r="A192" s="37" t="s">
        <v>1480</v>
      </c>
      <c r="B192" s="37" t="s">
        <v>1481</v>
      </c>
      <c r="C192" s="37" t="s">
        <v>1482</v>
      </c>
      <c r="D192" s="37"/>
      <c r="E192" s="37" t="s">
        <v>1483</v>
      </c>
      <c r="F192" s="46" t="b">
        <v>0</v>
      </c>
      <c r="G192" s="46" t="s">
        <v>2167</v>
      </c>
      <c r="I192" t="str" cm="1">
        <f t="array" ref="I192:JQ192">TRANSPOSE(_xlfn._xlws.SORT(_xlfn._xlws.FILTER(Table3[Nombre],ISNUMBER(SEARCH(' Activity Sheet'!C193,Table3[Nombre])),"Not found"),,1))</f>
        <v>100% Diversidad y Derechos</v>
      </c>
      <c r="J192" t="str">
        <v>ABV - Asociación del Bien con la Vida</v>
      </c>
      <c r="K192" t="str">
        <v>ACAPS</v>
      </c>
      <c r="L192" t="str">
        <v>Acción contra el Hambre</v>
      </c>
      <c r="M192" t="str">
        <v>ACT Alianza</v>
      </c>
      <c r="N192" t="str">
        <v>ACTED</v>
      </c>
      <c r="O192" t="str">
        <v>Agencia Adventista de Desarollo y Recursos Asistenciales (ADRA)</v>
      </c>
      <c r="P192" t="str">
        <v>Agencia de Cooperación Alemana para el Desarrollo GIZ</v>
      </c>
      <c r="Q192" t="str">
        <v>AID FOR AIDS</v>
      </c>
      <c r="R192" t="str">
        <v>AIDS Healthcare Foundation</v>
      </c>
      <c r="S192" t="str">
        <v>Aldeas Infantiles SOS</v>
      </c>
      <c r="T192" t="str">
        <v>Alianza por la Solidaridad</v>
      </c>
      <c r="U192" t="str">
        <v>Alianza por Venezuela</v>
      </c>
      <c r="V192" t="str">
        <v>Alto Comisionado de las Naciones Unidas para los Refugiados (ACNUR)</v>
      </c>
      <c r="W192" t="str">
        <v>Asociación Aves</v>
      </c>
      <c r="X192" t="str">
        <v>Asociación Caritativa y Cultural Amigos do Noivo</v>
      </c>
      <c r="Y192" t="str">
        <v>Asociación Churún Merú</v>
      </c>
      <c r="Z192" t="str">
        <v>Asociación Civil de Chamos Venezolanos</v>
      </c>
      <c r="AA192" t="str">
        <v>Asociación Civil El Paso</v>
      </c>
      <c r="AB192" t="str">
        <v>Asociación Civil Venezolana en Paraguay</v>
      </c>
      <c r="AC192" t="str">
        <v>Asociación Construyendo Caminos de Esperanza Frente a la Injusticia, el Rechazo y el Olvido (CCEFIRO)</v>
      </c>
      <c r="AD192" t="str">
        <v>Asociación de Apoyo al Desarrollo - APOYAR</v>
      </c>
      <c r="AE192" t="str">
        <v>Asociacion de Jubilados y Pensionados Venezolanos en Argentina</v>
      </c>
      <c r="AF192" t="str">
        <v>Asociación de Psicólogos Venezolanos en Argentina</v>
      </c>
      <c r="AG192" t="str">
        <v>Asociación de venezolanos en la República argentina (ASOVEN)</v>
      </c>
      <c r="AH192" t="str">
        <v>Asociación educativa y caritativa Vale da Benção (AEBVB)</v>
      </c>
      <c r="AI192" t="str">
        <v>Asociación Idas y Vueltas</v>
      </c>
      <c r="AJ192" t="str">
        <v>Asociación ILLARI-AMANECER</v>
      </c>
      <c r="AK192" t="str">
        <v>Asociación Inmigrante Feliz</v>
      </c>
      <c r="AL192" t="str">
        <v>Asociación Manos Veneguayas</v>
      </c>
      <c r="AM192" t="str">
        <v>AsociacIón Misioneros de San Carlos Scalabrinianos</v>
      </c>
      <c r="AN192" t="str">
        <v>Asociación Mutual Israelita Argentina</v>
      </c>
      <c r="AO192" t="str">
        <v>Asociación Profamilia</v>
      </c>
      <c r="AP192" t="str">
        <v>Asociación Quinta Ola</v>
      </c>
      <c r="AQ192" t="str">
        <v>Asociación Solidaridad y Acción</v>
      </c>
      <c r="AR192" t="str">
        <v>Asociación Venezolana en Chile</v>
      </c>
      <c r="AS192" t="str">
        <v>Associação Hermanitos</v>
      </c>
      <c r="AT192" t="str">
        <v>Ayuda en Acción</v>
      </c>
      <c r="AU192" t="str">
        <v>Bethany Christian Services</v>
      </c>
      <c r="AV192" t="str">
        <v>Blumont</v>
      </c>
      <c r="AW192" t="str">
        <v>Capellanía de migrantes venezolanos de la diócesis de Lurín</v>
      </c>
      <c r="AX192" t="str">
        <v>CARE</v>
      </c>
      <c r="AY192" t="str">
        <v>Cáritas Alemania</v>
      </c>
      <c r="AZ192" t="str">
        <v>Cáritas Aruba</v>
      </c>
      <c r="BA192" t="str">
        <v>Cáritas Bolivia</v>
      </c>
      <c r="BB192" t="str">
        <v>Cáritas Brasil</v>
      </c>
      <c r="BC192" t="str">
        <v>Caritas Ecuador</v>
      </c>
      <c r="BD192" t="str">
        <v>Caritas Manaus</v>
      </c>
      <c r="BE192" t="str">
        <v>Caritas Parana</v>
      </c>
      <c r="BF192" t="str">
        <v>Cáritas Perú</v>
      </c>
      <c r="BG192" t="str">
        <v>Cáritas Rio de Janeiro</v>
      </c>
      <c r="BH192" t="str">
        <v>Cáritas São Paulo</v>
      </c>
      <c r="BI192" t="str">
        <v>Cáritas Suiza</v>
      </c>
      <c r="BJ192" t="str">
        <v>Cáritas Willemstad</v>
      </c>
      <c r="BK192" t="str">
        <v>Casa Cemisol</v>
      </c>
      <c r="BL192" t="str">
        <v>Casa Hogar San José</v>
      </c>
      <c r="BM192" t="str">
        <v>Casa Violeta</v>
      </c>
      <c r="BN192" t="str">
        <v>Centro de Atencion alMigrante (CAM)</v>
      </c>
      <c r="BO192" t="str">
        <v>Centro de Atencion Psicosocial (CAPS)</v>
      </c>
      <c r="BP192" t="str">
        <v>Centro de Defensa de los Derechos Humanos de Guarulhos (CCDH)</v>
      </c>
      <c r="BQ192" t="str">
        <v>Centro de Desarrollo y Autogestión</v>
      </c>
      <c r="BR192" t="str">
        <v>Centro de Estudios y Programas Integrados para el Desarrollo Sostenible (CIEDS)</v>
      </c>
      <c r="BS192" t="str">
        <v>Centro de Estudios y Solidaridad con América Latina (CESAL)</v>
      </c>
      <c r="BT192" t="str">
        <v>Centro de Migración y Derechos Humanos de la Diócesis de Roraima</v>
      </c>
      <c r="BU192" t="str">
        <v>Centro Familiar Familias Sin Fronteras – Fundación Familia Sin Fronteras</v>
      </c>
      <c r="BV192" t="str">
        <v>CESVI-Cooperazione e Sviluppo</v>
      </c>
      <c r="BW192" t="str">
        <v>ChildFund Internacional</v>
      </c>
      <c r="BX192" t="str">
        <v>CHS Alternativo</v>
      </c>
      <c r="BY192" t="str">
        <v>CIR - Conselho Indígena de Roraima</v>
      </c>
      <c r="BZ192" t="str">
        <v>Coletivo MOSAICO - Asociación del Movimiento Social, Ambiental, Interactivo, Cultural y Organizacional</v>
      </c>
      <c r="CA192" t="str">
        <v>COLVENZ</v>
      </c>
      <c r="CB192" t="str">
        <v>Comisión Argentina para Refugiados y Migrantes (CAREF)</v>
      </c>
      <c r="CC192" t="str">
        <v>Comité Internacional de la Cruz Roja</v>
      </c>
      <c r="CD192" t="str">
        <v>Comité Internacional de Rescate (IRC)</v>
      </c>
      <c r="CE192" t="str">
        <v>Comité Internacional para el Desarrollo de los Pueblos (CISP)</v>
      </c>
      <c r="CF192" t="str">
        <v>Comite permanente por la defensa de los derechos humanos (CDH)</v>
      </c>
      <c r="CG192" t="str">
        <v>Compasión internacional</v>
      </c>
      <c r="CH192" t="str">
        <v>Compassiva</v>
      </c>
      <c r="CI192" t="str">
        <v>Conozco mis derechos</v>
      </c>
      <c r="CJ192" t="str">
        <v>ConQuito</v>
      </c>
      <c r="CK192" t="str">
        <v>Consejo Danés para los Refugiados (DRC)</v>
      </c>
      <c r="CL192" t="str">
        <v>Consejo Interreligioso del Perú - Religiones por la Paz</v>
      </c>
      <c r="CM192" t="str">
        <v>Consejo Noruego para los Refugiados (NRC)</v>
      </c>
      <c r="CN192" t="str">
        <v>Consorcio de Org. Privadas de promoción al desarrollo de la micro y pequeña empresa</v>
      </c>
      <c r="CO192" t="str">
        <v>COOPI - Cooperación Internacional</v>
      </c>
      <c r="CP192" t="str">
        <v>Corporacion Minuto de Dios</v>
      </c>
      <c r="CQ192" t="str">
        <v>Corporación Opción Legal</v>
      </c>
      <c r="CR192" t="str">
        <v>Corporación para el Desarrollo de Emprendimiento y la Innovación Social</v>
      </c>
      <c r="CS192" t="str">
        <v>Cruz Roja Argentina</v>
      </c>
      <c r="CT192" t="str">
        <v>Cruz Roja Colombia</v>
      </c>
      <c r="CU192" t="str">
        <v>Cruz Roja Ecuador</v>
      </c>
      <c r="CV192" t="str">
        <v>Cruz Roja Española</v>
      </c>
      <c r="CW192" t="str">
        <v>Cruz Roja Panamá</v>
      </c>
      <c r="CX192" t="str">
        <v>Cruz Roja Paraguay</v>
      </c>
      <c r="CY192" t="str">
        <v>Cruz Roja Perú</v>
      </c>
      <c r="CZ192" t="str">
        <v>Cruz Roja Uruguay</v>
      </c>
      <c r="DA192" t="str">
        <v>Cuso Internacional</v>
      </c>
      <c r="DB192" t="str">
        <v>DCF (Danielle’s Children Fund)</v>
      </c>
      <c r="DC192" t="str">
        <v>Desarrollo Cooperativo Agrícola Internacional / Voluntarios en Asistencia Cooperativa en el Extranjero</v>
      </c>
      <c r="DD192" t="str">
        <v>Diakonie Katastrophenhilfe</v>
      </c>
      <c r="DE192" t="str">
        <v>Diálogo Diverso</v>
      </c>
      <c r="DF192" t="str">
        <v>Diáspora Venezolana en República Dominicana</v>
      </c>
      <c r="DG192" t="str">
        <v>Duendes y Ángeles Vinotinto República Dominicana</v>
      </c>
      <c r="DH192" t="str">
        <v>Embajadores internacionales de Canarinhos da Amazonia por la paz</v>
      </c>
      <c r="DI192" t="str">
        <v>Encuentros SJS (Servicio Jesuita de la Solidaridad)</v>
      </c>
      <c r="DJ192" t="str">
        <v>Ending Violence Against Migrants</v>
      </c>
      <c r="DK192" t="str">
        <v>Entidad de las Naciones Unidas para la Igualdad de Género y el Empoderamiento de las Mujeres</v>
      </c>
      <c r="DL192" t="str">
        <v>Famia Planea</v>
      </c>
      <c r="DM192" t="str">
        <v>Family Planning Association of Trinidad and Tobago</v>
      </c>
      <c r="DN192" t="str">
        <v>Federación de Mujeres de Sucumbíos</v>
      </c>
      <c r="DO192" t="str">
        <v>Federación Internacional de la Cruz Roja (FIRC)</v>
      </c>
      <c r="DP192" t="str">
        <v>Federación internacional humanitaria</v>
      </c>
      <c r="DQ192" t="str">
        <v>Federación Luterana Mundial</v>
      </c>
      <c r="DR192" t="str">
        <v>Fondo de las Naciones Unidas para la Infancia (UNICEF)</v>
      </c>
      <c r="DS192" t="str">
        <v>Fondo de Población de las Naciones Unidas (UNFPA)</v>
      </c>
      <c r="DT192" t="str">
        <v>Fondo Ecuatoriano Populorum Progressio</v>
      </c>
      <c r="DU192" t="str">
        <v>Foro de Israel para la Ayuda Humanitaria Internacional (IsraAID)</v>
      </c>
      <c r="DV192" t="str">
        <v>Foro de la Sociedad Civil en Salud (ForoSalud)</v>
      </c>
      <c r="DW192" t="str">
        <v>Foro Salud Callao</v>
      </c>
      <c r="DX192" t="str">
        <v>Fraternidade Sem Fronteiras</v>
      </c>
      <c r="DY192" t="str">
        <v>Fundación “Project Hope of Colombia”</v>
      </c>
      <c r="DZ192" t="str">
        <v>Fundación Alas de Colibrí</v>
      </c>
      <c r="EA192" t="str">
        <v>Fundación Americares</v>
      </c>
      <c r="EB192" t="str">
        <v>Fundación AVSI</v>
      </c>
      <c r="EC192" t="str">
        <v>Fundación Baylor Colombia</v>
      </c>
      <c r="ED192" t="str">
        <v>Fundación Casa de Refugio Matilde</v>
      </c>
      <c r="EE192" t="str">
        <v>Fundación Colonia de Venezuela en República Dominicana (FUNCOVERD)</v>
      </c>
      <c r="EF192" t="str">
        <v>Fundación Comisión Católica Argentina de Migraciones (FCCAM)</v>
      </c>
      <c r="EG192" t="str">
        <v>Fundación CRISFE</v>
      </c>
      <c r="EH192" t="str">
        <v>Fundación de Ayuda Social de Las Iglesias Cristianas</v>
      </c>
      <c r="EI192" t="str">
        <v>Fundación de Ayuda Social de las Iglesias Cristianas (FASIC)</v>
      </c>
      <c r="EJ192" t="str">
        <v>Fundación de Emigrantes Venezolanos (FEV)</v>
      </c>
      <c r="EK192" t="str">
        <v>Fundación de las Americas (FUDELA)</v>
      </c>
      <c r="EL192" t="str">
        <v>Fundación Educativa Rada</v>
      </c>
      <c r="EM192" t="str">
        <v>Fundación Equidad</v>
      </c>
      <c r="EN192" t="str">
        <v>Fundación Halü Bienestar Humano (HALU)</v>
      </c>
      <c r="EO192" t="str">
        <v>Fundación Huésped</v>
      </c>
      <c r="EP192" t="str">
        <v>Fundación Human Rights Caribbean (HRC)</v>
      </c>
      <c r="EQ192" t="str">
        <v>Fundación Las Golondrinas</v>
      </c>
      <c r="ER192" t="str">
        <v>Fundación Manos Abiertas</v>
      </c>
      <c r="ES192" t="str">
        <v>Fundación Mi Sangre</v>
      </c>
      <c r="ET192" t="str">
        <v>Fundación Nuestros Jóvenes</v>
      </c>
      <c r="EU192" t="str">
        <v>Fundacion pa Hende Muhe den Dificultad (FHMD)</v>
      </c>
      <c r="EV192" t="str">
        <v>Fundación Pan de Vida</v>
      </c>
      <c r="EW192" t="str">
        <v>Fundación Panamericana de Desarrollo</v>
      </c>
      <c r="EX192" t="str">
        <v>Fundación Panamericana para el Desarrollo (FUPAD)</v>
      </c>
      <c r="EY192" t="str">
        <v>Fundación para Asistencia a las Víctimas</v>
      </c>
      <c r="EZ192" t="str">
        <v>Fundación para la Integración y el Desarrollo de América Latina (FIDAL)</v>
      </c>
      <c r="FA192" t="str">
        <v>Fundación Salú pa Tur</v>
      </c>
      <c r="FB192" t="str">
        <v>Fundación Scalabrini Bolivia</v>
      </c>
      <c r="FC192" t="str">
        <v>Fundacion Scalabrini Chile</v>
      </c>
      <c r="FD192" t="str">
        <v>Fundación SES</v>
      </c>
      <c r="FE192" t="str">
        <v>Fundación Solidaria Trabajo para un Hermano</v>
      </c>
      <c r="FF192" t="str">
        <v>Fundación Stima</v>
      </c>
      <c r="FG192" t="str">
        <v>Fundación Takuna</v>
      </c>
      <c r="FH192" t="str">
        <v>Fundación Tarabita</v>
      </c>
      <c r="FI192" t="str">
        <v>Fundación Venex Curacao</v>
      </c>
      <c r="FJ192" t="str">
        <v>Globalizate Radio</v>
      </c>
      <c r="FK192" t="str">
        <v>GOAL</v>
      </c>
      <c r="FL192" t="str">
        <v>Heartland Alliance International (HAI)</v>
      </c>
      <c r="FM192" t="str">
        <v>HELVETAS Swiss Intercooperation</v>
      </c>
      <c r="FN192" t="str">
        <v>Hermanos Salesianas</v>
      </c>
      <c r="FO192" t="str">
        <v>HIAS</v>
      </c>
      <c r="FP192" t="str">
        <v>Hogar de Cristo</v>
      </c>
      <c r="FQ192" t="str">
        <v>Hogar de Nazareth</v>
      </c>
      <c r="FR192" t="str">
        <v>Human Rights Defence Curaçao</v>
      </c>
      <c r="FS192" t="str">
        <v>Humanity &amp; Inclusion</v>
      </c>
      <c r="FT192" t="str">
        <v>Humans Analytic</v>
      </c>
      <c r="FU192" t="str">
        <v>IEB - Instituto Internacional de Educação do Brasil</v>
      </c>
      <c r="FV192" t="str">
        <v>iMMAP</v>
      </c>
      <c r="FW192" t="str">
        <v>IMPACT Initiatives (REACH)</v>
      </c>
      <c r="FX192" t="str">
        <v>Institute of Natural and Cultural Heritage (IPANC)</v>
      </c>
      <c r="FY192" t="str">
        <v>Instituto de Democracia y Derechos Humanos</v>
      </c>
      <c r="FZ192" t="str">
        <v>Instituto de maná</v>
      </c>
      <c r="GA192" t="str">
        <v>Instituto de Promoción del Desarrollo Solidario</v>
      </c>
      <c r="GB192" t="str">
        <v>Instituto Dominicano de Desarrollo Integral</v>
      </c>
      <c r="GC192" t="str">
        <v>Instituto Félix Guattari</v>
      </c>
      <c r="GD192" t="str">
        <v>Instituto Nice</v>
      </c>
      <c r="GE192" t="str">
        <v>Instituto para las Migraciones y Derechos Humanos (IMDH)</v>
      </c>
      <c r="GF192" t="str">
        <v>Instituto Pirilampos - Grupo de visitas y acciones voluntarias en Roraima</v>
      </c>
      <c r="GG192" t="str">
        <v>INTERSOS</v>
      </c>
      <c r="GH192" t="str">
        <v>IPANC</v>
      </c>
      <c r="GI192" t="str">
        <v>Kimirina Coorporation</v>
      </c>
      <c r="GJ192" t="str">
        <v>La Bolsa del Samaritano</v>
      </c>
      <c r="GK192" t="str">
        <v>Lutheran World Relief</v>
      </c>
      <c r="GL192" t="str">
        <v>Malteser International</v>
      </c>
      <c r="GM192" t="str">
        <v>Más Igualdad Perú</v>
      </c>
      <c r="GN192" t="str">
        <v>MedGlobal</v>
      </c>
      <c r="GO192" t="str">
        <v>Medical Teams International</v>
      </c>
      <c r="GP192" t="str">
        <v>Médicos del Mundo</v>
      </c>
      <c r="GQ192" t="str">
        <v>Mercy Corps</v>
      </c>
      <c r="GR192" t="str">
        <v>Migrantes, Refugiados y Argentinos Emprendedores Sociales (MIRARES)</v>
      </c>
      <c r="GS192" t="str">
        <v>Mision Scalabriniana - Ecuador</v>
      </c>
      <c r="GT192" t="str">
        <v>Missão Paz</v>
      </c>
      <c r="GU192" t="str">
        <v>Movimiento de Mujeres de El Oro</v>
      </c>
      <c r="GV192" t="str">
        <v>Movimiento LGBT+ Brasil</v>
      </c>
      <c r="GW192" t="str">
        <v>Museu A CASA</v>
      </c>
      <c r="GX192" t="str">
        <v>Nueva organización</v>
      </c>
      <c r="GY192" t="str">
        <v>Oficina de la Coordinadora Residente UN</v>
      </c>
      <c r="GZ192" t="str">
        <v>Oficina de las Naciones Unidas de Servicios para Proyectos (UNOPS)</v>
      </c>
      <c r="HA192" t="str">
        <v>Oficina de Naciones Unidas contra la Droga y el Delito (ONUDD)</v>
      </c>
      <c r="HB192" t="str">
        <v>Oficina de Naciones Unidas para la Coordinación de Asuntos Humanitarios</v>
      </c>
      <c r="HC192" t="str">
        <v>Oficina del Alto Comisionado de las Naciones Unidas para los Derechos Humanos (ACNUDH)</v>
      </c>
      <c r="HD192" t="str">
        <v>ONU voluntarios</v>
      </c>
      <c r="HE192" t="str">
        <v>Opportunity International/AGAPE</v>
      </c>
      <c r="HF192" t="str">
        <v>Organización de Estados Iberoamericanos para la Educación, la Ciencia y la Cultura (OEI)</v>
      </c>
      <c r="HG192" t="str">
        <v>Organización de las Naciones Unidas para la Alimentación y la Agricultura (FAO)</v>
      </c>
      <c r="HH192" t="str">
        <v>Organización de las Naciones Unidas para la Educación, la Ciencia y la Cultura (UNESCO)</v>
      </c>
      <c r="HI192" t="str">
        <v>Organización Fuerza Internacional de Capellanía DDHH y DIH OFICA ICC</v>
      </c>
      <c r="HJ192" t="str">
        <v>Organización Internacional del Trabajo (OIT)</v>
      </c>
      <c r="HK192" t="str">
        <v>Organización Internacional para las Migraciones (OIM)</v>
      </c>
      <c r="HL192" t="str">
        <v>Organización Panamericana de la Salud/Organización Mundial de la Salud (OPS/OMS)</v>
      </c>
      <c r="HM192" t="str">
        <v>OXFAM</v>
      </c>
      <c r="HN192" t="str">
        <v>Parroquia Eclesiástica San Francisco</v>
      </c>
      <c r="HO192" t="str">
        <v>Parroquia Ntra Sra Asunción y Madre de los Migrantes</v>
      </c>
      <c r="HP192" t="str">
        <v>Pastoral de Movilidad Humana - Conferencia Episcopal Peruana</v>
      </c>
      <c r="HQ192" t="str">
        <v>Pastoral Social Cáritas</v>
      </c>
      <c r="HR192" t="str">
        <v>Patronato de Amparo Social de Tulcán</v>
      </c>
      <c r="HS192" t="str">
        <v>Peace for Development</v>
      </c>
      <c r="HT192" t="str">
        <v>Plan Internacional</v>
      </c>
      <c r="HU192" t="str">
        <v>Première Urgence Internationale</v>
      </c>
      <c r="HV192" t="str">
        <v>PROBONO Colombia</v>
      </c>
      <c r="HW192" t="str">
        <v>Progetto mondo mlal</v>
      </c>
      <c r="HX192" t="str">
        <v>Programa Conjunto de las Naciones Unidas sobre el VIH/SIDA (ONUSIDA)</v>
      </c>
      <c r="HY192" t="str">
        <v>Programa de las Naciones Unidas para el Desarrollo (PNUD)</v>
      </c>
      <c r="HZ192" t="str">
        <v>Programa de las Naciones Unidas para los Asentamientos Humanos (UN Habitat)</v>
      </c>
      <c r="IA192" t="str">
        <v>Programa de Soporte a la autoayuda de personas seropositivas</v>
      </c>
      <c r="IB192" t="str">
        <v>Programa Mundial de Alimentos (PMA)</v>
      </c>
      <c r="IC192" t="str">
        <v>Purik Huasi</v>
      </c>
      <c r="ID192" t="str">
        <v>Red con Migrantes y Refugiados</v>
      </c>
      <c r="IE192" t="str">
        <v>Red de Investigaciones Orientadas a la Solución de Problemas en Derechos Humanos</v>
      </c>
      <c r="IF192" t="str">
        <v>Red Internacional de Migración Scalabrini</v>
      </c>
      <c r="IG192" t="str">
        <v>Red Latinoamericana de Organizaciones no Gubernamentales de Personas con Discapacidad y sus Familias (RIADIS)</v>
      </c>
      <c r="IH192" t="str">
        <v>Red regioanal LGTBI+</v>
      </c>
      <c r="II192" t="str">
        <v>Renacer</v>
      </c>
      <c r="IJ192" t="str">
        <v>RET Internacional</v>
      </c>
      <c r="IK192" t="str">
        <v>Save the Children (SCI)</v>
      </c>
      <c r="IL192" t="str">
        <v>Sección Peruana de Amnistía Internacional</v>
      </c>
      <c r="IM192" t="str">
        <v>Semillas para la Democracia</v>
      </c>
      <c r="IN192" t="str">
        <v>Servicio Ecuménico para la Dignidad Humana</v>
      </c>
      <c r="IO192" t="str">
        <v>Servicio Jesuita a Migrantes (SJM)</v>
      </c>
      <c r="IP192" t="str">
        <v>Servicio Jesuita a Migrantes y Refugiados (SJMR)</v>
      </c>
      <c r="IQ192" t="str">
        <v>Servicio Jesuita a Refugiados (SJR)</v>
      </c>
      <c r="IR192" t="str">
        <v>Servicio Pastoral de Migrantes Nacional</v>
      </c>
      <c r="IS192" t="str">
        <v>Serviço Pastoral dos Migrantes do Nordeste</v>
      </c>
      <c r="IT192" t="str">
        <v>Sesame Workshop</v>
      </c>
      <c r="IU192" t="str">
        <v>Sociedad Bolivariana de Curaçao</v>
      </c>
      <c r="IV192" t="str">
        <v>Solidarites International/Premiere Urgence Internationale (Consorcio de SI y PUI)</v>
      </c>
      <c r="IW192" t="str">
        <v>Sparkassenstiftung für internationale Kooperation</v>
      </c>
      <c r="IX192" t="str">
        <v>Stichting Slachtofferhulp Curaçao</v>
      </c>
      <c r="IY192" t="str">
        <v>Swisscontact</v>
      </c>
      <c r="IZ192" t="str">
        <v>Tearfund</v>
      </c>
      <c r="JA192" t="str">
        <v>TECHO</v>
      </c>
      <c r="JB192" t="str">
        <v>Terre des Hommes Italy</v>
      </c>
      <c r="JC192" t="str">
        <v>Terre des Hommes Lausanne</v>
      </c>
      <c r="JD192" t="str">
        <v>Terre des Hommes Suisse</v>
      </c>
      <c r="JE192" t="str">
        <v>Universidad Católica del Uruguay (UCU)</v>
      </c>
      <c r="JF192" t="str">
        <v>Universidad de Buenos Aires (UBA)</v>
      </c>
      <c r="JG192" t="str">
        <v>UruVene</v>
      </c>
      <c r="JH192" t="str">
        <v>VenAruba Solidaria</v>
      </c>
      <c r="JI192" t="str">
        <v>VenEuropa</v>
      </c>
      <c r="JJ192" t="str">
        <v>Venezolanos en San Cristóbal</v>
      </c>
      <c r="JK192" t="str">
        <v>Vicaría de Pastoral Social Caritas</v>
      </c>
      <c r="JL192" t="str">
        <v>Vicariato apostólico de Esmeraldas – Nación de Paz (VAE)</v>
      </c>
      <c r="JM192" t="str">
        <v>Visión Mundial</v>
      </c>
      <c r="JN192" t="str">
        <v>War Child</v>
      </c>
      <c r="JO192" t="str">
        <v>We World GVC</v>
      </c>
      <c r="JP192" t="str">
        <v>World Council of Credit Unions</v>
      </c>
      <c r="JQ192" t="str">
        <v>ZOA</v>
      </c>
    </row>
    <row r="193" spans="1:277" ht="28.8" x14ac:dyDescent="0.3">
      <c r="A193" s="37" t="s">
        <v>1342</v>
      </c>
      <c r="B193" s="37" t="s">
        <v>1343</v>
      </c>
      <c r="C193" s="37" t="s">
        <v>1343</v>
      </c>
      <c r="D193" s="37"/>
      <c r="E193" s="37" t="s">
        <v>1344</v>
      </c>
      <c r="F193" s="46" t="b">
        <v>0</v>
      </c>
      <c r="G193" s="46" t="s">
        <v>2167</v>
      </c>
      <c r="I193" t="str" cm="1">
        <f t="array" ref="I193:JQ193">TRANSPOSE(_xlfn._xlws.SORT(_xlfn._xlws.FILTER(Table3[Nombre],ISNUMBER(SEARCH(' Activity Sheet'!C194,Table3[Nombre])),"Not found"),,1))</f>
        <v>100% Diversidad y Derechos</v>
      </c>
      <c r="J193" t="str">
        <v>ABV - Asociación del Bien con la Vida</v>
      </c>
      <c r="K193" t="str">
        <v>ACAPS</v>
      </c>
      <c r="L193" t="str">
        <v>Acción contra el Hambre</v>
      </c>
      <c r="M193" t="str">
        <v>ACT Alianza</v>
      </c>
      <c r="N193" t="str">
        <v>ACTED</v>
      </c>
      <c r="O193" t="str">
        <v>Agencia Adventista de Desarollo y Recursos Asistenciales (ADRA)</v>
      </c>
      <c r="P193" t="str">
        <v>Agencia de Cooperación Alemana para el Desarrollo GIZ</v>
      </c>
      <c r="Q193" t="str">
        <v>AID FOR AIDS</v>
      </c>
      <c r="R193" t="str">
        <v>AIDS Healthcare Foundation</v>
      </c>
      <c r="S193" t="str">
        <v>Aldeas Infantiles SOS</v>
      </c>
      <c r="T193" t="str">
        <v>Alianza por la Solidaridad</v>
      </c>
      <c r="U193" t="str">
        <v>Alianza por Venezuela</v>
      </c>
      <c r="V193" t="str">
        <v>Alto Comisionado de las Naciones Unidas para los Refugiados (ACNUR)</v>
      </c>
      <c r="W193" t="str">
        <v>Asociación Aves</v>
      </c>
      <c r="X193" t="str">
        <v>Asociación Caritativa y Cultural Amigos do Noivo</v>
      </c>
      <c r="Y193" t="str">
        <v>Asociación Churún Merú</v>
      </c>
      <c r="Z193" t="str">
        <v>Asociación Civil de Chamos Venezolanos</v>
      </c>
      <c r="AA193" t="str">
        <v>Asociación Civil El Paso</v>
      </c>
      <c r="AB193" t="str">
        <v>Asociación Civil Venezolana en Paraguay</v>
      </c>
      <c r="AC193" t="str">
        <v>Asociación Construyendo Caminos de Esperanza Frente a la Injusticia, el Rechazo y el Olvido (CCEFIRO)</v>
      </c>
      <c r="AD193" t="str">
        <v>Asociación de Apoyo al Desarrollo - APOYAR</v>
      </c>
      <c r="AE193" t="str">
        <v>Asociacion de Jubilados y Pensionados Venezolanos en Argentina</v>
      </c>
      <c r="AF193" t="str">
        <v>Asociación de Psicólogos Venezolanos en Argentina</v>
      </c>
      <c r="AG193" t="str">
        <v>Asociación de venezolanos en la República argentina (ASOVEN)</v>
      </c>
      <c r="AH193" t="str">
        <v>Asociación educativa y caritativa Vale da Benção (AEBVB)</v>
      </c>
      <c r="AI193" t="str">
        <v>Asociación Idas y Vueltas</v>
      </c>
      <c r="AJ193" t="str">
        <v>Asociación ILLARI-AMANECER</v>
      </c>
      <c r="AK193" t="str">
        <v>Asociación Inmigrante Feliz</v>
      </c>
      <c r="AL193" t="str">
        <v>Asociación Manos Veneguayas</v>
      </c>
      <c r="AM193" t="str">
        <v>AsociacIón Misioneros de San Carlos Scalabrinianos</v>
      </c>
      <c r="AN193" t="str">
        <v>Asociación Mutual Israelita Argentina</v>
      </c>
      <c r="AO193" t="str">
        <v>Asociación Profamilia</v>
      </c>
      <c r="AP193" t="str">
        <v>Asociación Quinta Ola</v>
      </c>
      <c r="AQ193" t="str">
        <v>Asociación Solidaridad y Acción</v>
      </c>
      <c r="AR193" t="str">
        <v>Asociación Venezolana en Chile</v>
      </c>
      <c r="AS193" t="str">
        <v>Associação Hermanitos</v>
      </c>
      <c r="AT193" t="str">
        <v>Ayuda en Acción</v>
      </c>
      <c r="AU193" t="str">
        <v>Bethany Christian Services</v>
      </c>
      <c r="AV193" t="str">
        <v>Blumont</v>
      </c>
      <c r="AW193" t="str">
        <v>Capellanía de migrantes venezolanos de la diócesis de Lurín</v>
      </c>
      <c r="AX193" t="str">
        <v>CARE</v>
      </c>
      <c r="AY193" t="str">
        <v>Cáritas Alemania</v>
      </c>
      <c r="AZ193" t="str">
        <v>Cáritas Aruba</v>
      </c>
      <c r="BA193" t="str">
        <v>Cáritas Bolivia</v>
      </c>
      <c r="BB193" t="str">
        <v>Cáritas Brasil</v>
      </c>
      <c r="BC193" t="str">
        <v>Caritas Ecuador</v>
      </c>
      <c r="BD193" t="str">
        <v>Caritas Manaus</v>
      </c>
      <c r="BE193" t="str">
        <v>Caritas Parana</v>
      </c>
      <c r="BF193" t="str">
        <v>Cáritas Perú</v>
      </c>
      <c r="BG193" t="str">
        <v>Cáritas Rio de Janeiro</v>
      </c>
      <c r="BH193" t="str">
        <v>Cáritas São Paulo</v>
      </c>
      <c r="BI193" t="str">
        <v>Cáritas Suiza</v>
      </c>
      <c r="BJ193" t="str">
        <v>Cáritas Willemstad</v>
      </c>
      <c r="BK193" t="str">
        <v>Casa Cemisol</v>
      </c>
      <c r="BL193" t="str">
        <v>Casa Hogar San José</v>
      </c>
      <c r="BM193" t="str">
        <v>Casa Violeta</v>
      </c>
      <c r="BN193" t="str">
        <v>Centro de Atencion alMigrante (CAM)</v>
      </c>
      <c r="BO193" t="str">
        <v>Centro de Atencion Psicosocial (CAPS)</v>
      </c>
      <c r="BP193" t="str">
        <v>Centro de Defensa de los Derechos Humanos de Guarulhos (CCDH)</v>
      </c>
      <c r="BQ193" t="str">
        <v>Centro de Desarrollo y Autogestión</v>
      </c>
      <c r="BR193" t="str">
        <v>Centro de Estudios y Programas Integrados para el Desarrollo Sostenible (CIEDS)</v>
      </c>
      <c r="BS193" t="str">
        <v>Centro de Estudios y Solidaridad con América Latina (CESAL)</v>
      </c>
      <c r="BT193" t="str">
        <v>Centro de Migración y Derechos Humanos de la Diócesis de Roraima</v>
      </c>
      <c r="BU193" t="str">
        <v>Centro Familiar Familias Sin Fronteras – Fundación Familia Sin Fronteras</v>
      </c>
      <c r="BV193" t="str">
        <v>CESVI-Cooperazione e Sviluppo</v>
      </c>
      <c r="BW193" t="str">
        <v>ChildFund Internacional</v>
      </c>
      <c r="BX193" t="str">
        <v>CHS Alternativo</v>
      </c>
      <c r="BY193" t="str">
        <v>CIR - Conselho Indígena de Roraima</v>
      </c>
      <c r="BZ193" t="str">
        <v>Coletivo MOSAICO - Asociación del Movimiento Social, Ambiental, Interactivo, Cultural y Organizacional</v>
      </c>
      <c r="CA193" t="str">
        <v>COLVENZ</v>
      </c>
      <c r="CB193" t="str">
        <v>Comisión Argentina para Refugiados y Migrantes (CAREF)</v>
      </c>
      <c r="CC193" t="str">
        <v>Comité Internacional de la Cruz Roja</v>
      </c>
      <c r="CD193" t="str">
        <v>Comité Internacional de Rescate (IRC)</v>
      </c>
      <c r="CE193" t="str">
        <v>Comité Internacional para el Desarrollo de los Pueblos (CISP)</v>
      </c>
      <c r="CF193" t="str">
        <v>Comite permanente por la defensa de los derechos humanos (CDH)</v>
      </c>
      <c r="CG193" t="str">
        <v>Compasión internacional</v>
      </c>
      <c r="CH193" t="str">
        <v>Compassiva</v>
      </c>
      <c r="CI193" t="str">
        <v>Conozco mis derechos</v>
      </c>
      <c r="CJ193" t="str">
        <v>ConQuito</v>
      </c>
      <c r="CK193" t="str">
        <v>Consejo Danés para los Refugiados (DRC)</v>
      </c>
      <c r="CL193" t="str">
        <v>Consejo Interreligioso del Perú - Religiones por la Paz</v>
      </c>
      <c r="CM193" t="str">
        <v>Consejo Noruego para los Refugiados (NRC)</v>
      </c>
      <c r="CN193" t="str">
        <v>Consorcio de Org. Privadas de promoción al desarrollo de la micro y pequeña empresa</v>
      </c>
      <c r="CO193" t="str">
        <v>COOPI - Cooperación Internacional</v>
      </c>
      <c r="CP193" t="str">
        <v>Corporacion Minuto de Dios</v>
      </c>
      <c r="CQ193" t="str">
        <v>Corporación Opción Legal</v>
      </c>
      <c r="CR193" t="str">
        <v>Corporación para el Desarrollo de Emprendimiento y la Innovación Social</v>
      </c>
      <c r="CS193" t="str">
        <v>Cruz Roja Argentina</v>
      </c>
      <c r="CT193" t="str">
        <v>Cruz Roja Colombia</v>
      </c>
      <c r="CU193" t="str">
        <v>Cruz Roja Ecuador</v>
      </c>
      <c r="CV193" t="str">
        <v>Cruz Roja Española</v>
      </c>
      <c r="CW193" t="str">
        <v>Cruz Roja Panamá</v>
      </c>
      <c r="CX193" t="str">
        <v>Cruz Roja Paraguay</v>
      </c>
      <c r="CY193" t="str">
        <v>Cruz Roja Perú</v>
      </c>
      <c r="CZ193" t="str">
        <v>Cruz Roja Uruguay</v>
      </c>
      <c r="DA193" t="str">
        <v>Cuso Internacional</v>
      </c>
      <c r="DB193" t="str">
        <v>DCF (Danielle’s Children Fund)</v>
      </c>
      <c r="DC193" t="str">
        <v>Desarrollo Cooperativo Agrícola Internacional / Voluntarios en Asistencia Cooperativa en el Extranjero</v>
      </c>
      <c r="DD193" t="str">
        <v>Diakonie Katastrophenhilfe</v>
      </c>
      <c r="DE193" t="str">
        <v>Diálogo Diverso</v>
      </c>
      <c r="DF193" t="str">
        <v>Diáspora Venezolana en República Dominicana</v>
      </c>
      <c r="DG193" t="str">
        <v>Duendes y Ángeles Vinotinto República Dominicana</v>
      </c>
      <c r="DH193" t="str">
        <v>Embajadores internacionales de Canarinhos da Amazonia por la paz</v>
      </c>
      <c r="DI193" t="str">
        <v>Encuentros SJS (Servicio Jesuita de la Solidaridad)</v>
      </c>
      <c r="DJ193" t="str">
        <v>Ending Violence Against Migrants</v>
      </c>
      <c r="DK193" t="str">
        <v>Entidad de las Naciones Unidas para la Igualdad de Género y el Empoderamiento de las Mujeres</v>
      </c>
      <c r="DL193" t="str">
        <v>Famia Planea</v>
      </c>
      <c r="DM193" t="str">
        <v>Family Planning Association of Trinidad and Tobago</v>
      </c>
      <c r="DN193" t="str">
        <v>Federación de Mujeres de Sucumbíos</v>
      </c>
      <c r="DO193" t="str">
        <v>Federación Internacional de la Cruz Roja (FIRC)</v>
      </c>
      <c r="DP193" t="str">
        <v>Federación internacional humanitaria</v>
      </c>
      <c r="DQ193" t="str">
        <v>Federación Luterana Mundial</v>
      </c>
      <c r="DR193" t="str">
        <v>Fondo de las Naciones Unidas para la Infancia (UNICEF)</v>
      </c>
      <c r="DS193" t="str">
        <v>Fondo de Población de las Naciones Unidas (UNFPA)</v>
      </c>
      <c r="DT193" t="str">
        <v>Fondo Ecuatoriano Populorum Progressio</v>
      </c>
      <c r="DU193" t="str">
        <v>Foro de Israel para la Ayuda Humanitaria Internacional (IsraAID)</v>
      </c>
      <c r="DV193" t="str">
        <v>Foro de la Sociedad Civil en Salud (ForoSalud)</v>
      </c>
      <c r="DW193" t="str">
        <v>Foro Salud Callao</v>
      </c>
      <c r="DX193" t="str">
        <v>Fraternidade Sem Fronteiras</v>
      </c>
      <c r="DY193" t="str">
        <v>Fundación “Project Hope of Colombia”</v>
      </c>
      <c r="DZ193" t="str">
        <v>Fundación Alas de Colibrí</v>
      </c>
      <c r="EA193" t="str">
        <v>Fundación Americares</v>
      </c>
      <c r="EB193" t="str">
        <v>Fundación AVSI</v>
      </c>
      <c r="EC193" t="str">
        <v>Fundación Baylor Colombia</v>
      </c>
      <c r="ED193" t="str">
        <v>Fundación Casa de Refugio Matilde</v>
      </c>
      <c r="EE193" t="str">
        <v>Fundación Colonia de Venezuela en República Dominicana (FUNCOVERD)</v>
      </c>
      <c r="EF193" t="str">
        <v>Fundación Comisión Católica Argentina de Migraciones (FCCAM)</v>
      </c>
      <c r="EG193" t="str">
        <v>Fundación CRISFE</v>
      </c>
      <c r="EH193" t="str">
        <v>Fundación de Ayuda Social de Las Iglesias Cristianas</v>
      </c>
      <c r="EI193" t="str">
        <v>Fundación de Ayuda Social de las Iglesias Cristianas (FASIC)</v>
      </c>
      <c r="EJ193" t="str">
        <v>Fundación de Emigrantes Venezolanos (FEV)</v>
      </c>
      <c r="EK193" t="str">
        <v>Fundación de las Americas (FUDELA)</v>
      </c>
      <c r="EL193" t="str">
        <v>Fundación Educativa Rada</v>
      </c>
      <c r="EM193" t="str">
        <v>Fundación Equidad</v>
      </c>
      <c r="EN193" t="str">
        <v>Fundación Halü Bienestar Humano (HALU)</v>
      </c>
      <c r="EO193" t="str">
        <v>Fundación Huésped</v>
      </c>
      <c r="EP193" t="str">
        <v>Fundación Human Rights Caribbean (HRC)</v>
      </c>
      <c r="EQ193" t="str">
        <v>Fundación Las Golondrinas</v>
      </c>
      <c r="ER193" t="str">
        <v>Fundación Manos Abiertas</v>
      </c>
      <c r="ES193" t="str">
        <v>Fundación Mi Sangre</v>
      </c>
      <c r="ET193" t="str">
        <v>Fundación Nuestros Jóvenes</v>
      </c>
      <c r="EU193" t="str">
        <v>Fundacion pa Hende Muhe den Dificultad (FHMD)</v>
      </c>
      <c r="EV193" t="str">
        <v>Fundación Pan de Vida</v>
      </c>
      <c r="EW193" t="str">
        <v>Fundación Panamericana de Desarrollo</v>
      </c>
      <c r="EX193" t="str">
        <v>Fundación Panamericana para el Desarrollo (FUPAD)</v>
      </c>
      <c r="EY193" t="str">
        <v>Fundación para Asistencia a las Víctimas</v>
      </c>
      <c r="EZ193" t="str">
        <v>Fundación para la Integración y el Desarrollo de América Latina (FIDAL)</v>
      </c>
      <c r="FA193" t="str">
        <v>Fundación Salú pa Tur</v>
      </c>
      <c r="FB193" t="str">
        <v>Fundación Scalabrini Bolivia</v>
      </c>
      <c r="FC193" t="str">
        <v>Fundacion Scalabrini Chile</v>
      </c>
      <c r="FD193" t="str">
        <v>Fundación SES</v>
      </c>
      <c r="FE193" t="str">
        <v>Fundación Solidaria Trabajo para un Hermano</v>
      </c>
      <c r="FF193" t="str">
        <v>Fundación Stima</v>
      </c>
      <c r="FG193" t="str">
        <v>Fundación Takuna</v>
      </c>
      <c r="FH193" t="str">
        <v>Fundación Tarabita</v>
      </c>
      <c r="FI193" t="str">
        <v>Fundación Venex Curacao</v>
      </c>
      <c r="FJ193" t="str">
        <v>Globalizate Radio</v>
      </c>
      <c r="FK193" t="str">
        <v>GOAL</v>
      </c>
      <c r="FL193" t="str">
        <v>Heartland Alliance International (HAI)</v>
      </c>
      <c r="FM193" t="str">
        <v>HELVETAS Swiss Intercooperation</v>
      </c>
      <c r="FN193" t="str">
        <v>Hermanos Salesianas</v>
      </c>
      <c r="FO193" t="str">
        <v>HIAS</v>
      </c>
      <c r="FP193" t="str">
        <v>Hogar de Cristo</v>
      </c>
      <c r="FQ193" t="str">
        <v>Hogar de Nazareth</v>
      </c>
      <c r="FR193" t="str">
        <v>Human Rights Defence Curaçao</v>
      </c>
      <c r="FS193" t="str">
        <v>Humanity &amp; Inclusion</v>
      </c>
      <c r="FT193" t="str">
        <v>Humans Analytic</v>
      </c>
      <c r="FU193" t="str">
        <v>IEB - Instituto Internacional de Educação do Brasil</v>
      </c>
      <c r="FV193" t="str">
        <v>iMMAP</v>
      </c>
      <c r="FW193" t="str">
        <v>IMPACT Initiatives (REACH)</v>
      </c>
      <c r="FX193" t="str">
        <v>Institute of Natural and Cultural Heritage (IPANC)</v>
      </c>
      <c r="FY193" t="str">
        <v>Instituto de Democracia y Derechos Humanos</v>
      </c>
      <c r="FZ193" t="str">
        <v>Instituto de maná</v>
      </c>
      <c r="GA193" t="str">
        <v>Instituto de Promoción del Desarrollo Solidario</v>
      </c>
      <c r="GB193" t="str">
        <v>Instituto Dominicano de Desarrollo Integral</v>
      </c>
      <c r="GC193" t="str">
        <v>Instituto Félix Guattari</v>
      </c>
      <c r="GD193" t="str">
        <v>Instituto Nice</v>
      </c>
      <c r="GE193" t="str">
        <v>Instituto para las Migraciones y Derechos Humanos (IMDH)</v>
      </c>
      <c r="GF193" t="str">
        <v>Instituto Pirilampos - Grupo de visitas y acciones voluntarias en Roraima</v>
      </c>
      <c r="GG193" t="str">
        <v>INTERSOS</v>
      </c>
      <c r="GH193" t="str">
        <v>IPANC</v>
      </c>
      <c r="GI193" t="str">
        <v>Kimirina Coorporation</v>
      </c>
      <c r="GJ193" t="str">
        <v>La Bolsa del Samaritano</v>
      </c>
      <c r="GK193" t="str">
        <v>Lutheran World Relief</v>
      </c>
      <c r="GL193" t="str">
        <v>Malteser International</v>
      </c>
      <c r="GM193" t="str">
        <v>Más Igualdad Perú</v>
      </c>
      <c r="GN193" t="str">
        <v>MedGlobal</v>
      </c>
      <c r="GO193" t="str">
        <v>Medical Teams International</v>
      </c>
      <c r="GP193" t="str">
        <v>Médicos del Mundo</v>
      </c>
      <c r="GQ193" t="str">
        <v>Mercy Corps</v>
      </c>
      <c r="GR193" t="str">
        <v>Migrantes, Refugiados y Argentinos Emprendedores Sociales (MIRARES)</v>
      </c>
      <c r="GS193" t="str">
        <v>Mision Scalabriniana - Ecuador</v>
      </c>
      <c r="GT193" t="str">
        <v>Missão Paz</v>
      </c>
      <c r="GU193" t="str">
        <v>Movimiento de Mujeres de El Oro</v>
      </c>
      <c r="GV193" t="str">
        <v>Movimiento LGBT+ Brasil</v>
      </c>
      <c r="GW193" t="str">
        <v>Museu A CASA</v>
      </c>
      <c r="GX193" t="str">
        <v>Nueva organización</v>
      </c>
      <c r="GY193" t="str">
        <v>Oficina de la Coordinadora Residente UN</v>
      </c>
      <c r="GZ193" t="str">
        <v>Oficina de las Naciones Unidas de Servicios para Proyectos (UNOPS)</v>
      </c>
      <c r="HA193" t="str">
        <v>Oficina de Naciones Unidas contra la Droga y el Delito (ONUDD)</v>
      </c>
      <c r="HB193" t="str">
        <v>Oficina de Naciones Unidas para la Coordinación de Asuntos Humanitarios</v>
      </c>
      <c r="HC193" t="str">
        <v>Oficina del Alto Comisionado de las Naciones Unidas para los Derechos Humanos (ACNUDH)</v>
      </c>
      <c r="HD193" t="str">
        <v>ONU voluntarios</v>
      </c>
      <c r="HE193" t="str">
        <v>Opportunity International/AGAPE</v>
      </c>
      <c r="HF193" t="str">
        <v>Organización de Estados Iberoamericanos para la Educación, la Ciencia y la Cultura (OEI)</v>
      </c>
      <c r="HG193" t="str">
        <v>Organización de las Naciones Unidas para la Alimentación y la Agricultura (FAO)</v>
      </c>
      <c r="HH193" t="str">
        <v>Organización de las Naciones Unidas para la Educación, la Ciencia y la Cultura (UNESCO)</v>
      </c>
      <c r="HI193" t="str">
        <v>Organización Fuerza Internacional de Capellanía DDHH y DIH OFICA ICC</v>
      </c>
      <c r="HJ193" t="str">
        <v>Organización Internacional del Trabajo (OIT)</v>
      </c>
      <c r="HK193" t="str">
        <v>Organización Internacional para las Migraciones (OIM)</v>
      </c>
      <c r="HL193" t="str">
        <v>Organización Panamericana de la Salud/Organización Mundial de la Salud (OPS/OMS)</v>
      </c>
      <c r="HM193" t="str">
        <v>OXFAM</v>
      </c>
      <c r="HN193" t="str">
        <v>Parroquia Eclesiástica San Francisco</v>
      </c>
      <c r="HO193" t="str">
        <v>Parroquia Ntra Sra Asunción y Madre de los Migrantes</v>
      </c>
      <c r="HP193" t="str">
        <v>Pastoral de Movilidad Humana - Conferencia Episcopal Peruana</v>
      </c>
      <c r="HQ193" t="str">
        <v>Pastoral Social Cáritas</v>
      </c>
      <c r="HR193" t="str">
        <v>Patronato de Amparo Social de Tulcán</v>
      </c>
      <c r="HS193" t="str">
        <v>Peace for Development</v>
      </c>
      <c r="HT193" t="str">
        <v>Plan Internacional</v>
      </c>
      <c r="HU193" t="str">
        <v>Première Urgence Internationale</v>
      </c>
      <c r="HV193" t="str">
        <v>PROBONO Colombia</v>
      </c>
      <c r="HW193" t="str">
        <v>Progetto mondo mlal</v>
      </c>
      <c r="HX193" t="str">
        <v>Programa Conjunto de las Naciones Unidas sobre el VIH/SIDA (ONUSIDA)</v>
      </c>
      <c r="HY193" t="str">
        <v>Programa de las Naciones Unidas para el Desarrollo (PNUD)</v>
      </c>
      <c r="HZ193" t="str">
        <v>Programa de las Naciones Unidas para los Asentamientos Humanos (UN Habitat)</v>
      </c>
      <c r="IA193" t="str">
        <v>Programa de Soporte a la autoayuda de personas seropositivas</v>
      </c>
      <c r="IB193" t="str">
        <v>Programa Mundial de Alimentos (PMA)</v>
      </c>
      <c r="IC193" t="str">
        <v>Purik Huasi</v>
      </c>
      <c r="ID193" t="str">
        <v>Red con Migrantes y Refugiados</v>
      </c>
      <c r="IE193" t="str">
        <v>Red de Investigaciones Orientadas a la Solución de Problemas en Derechos Humanos</v>
      </c>
      <c r="IF193" t="str">
        <v>Red Internacional de Migración Scalabrini</v>
      </c>
      <c r="IG193" t="str">
        <v>Red Latinoamericana de Organizaciones no Gubernamentales de Personas con Discapacidad y sus Familias (RIADIS)</v>
      </c>
      <c r="IH193" t="str">
        <v>Red regioanal LGTBI+</v>
      </c>
      <c r="II193" t="str">
        <v>Renacer</v>
      </c>
      <c r="IJ193" t="str">
        <v>RET Internacional</v>
      </c>
      <c r="IK193" t="str">
        <v>Save the Children (SCI)</v>
      </c>
      <c r="IL193" t="str">
        <v>Sección Peruana de Amnistía Internacional</v>
      </c>
      <c r="IM193" t="str">
        <v>Semillas para la Democracia</v>
      </c>
      <c r="IN193" t="str">
        <v>Servicio Ecuménico para la Dignidad Humana</v>
      </c>
      <c r="IO193" t="str">
        <v>Servicio Jesuita a Migrantes (SJM)</v>
      </c>
      <c r="IP193" t="str">
        <v>Servicio Jesuita a Migrantes y Refugiados (SJMR)</v>
      </c>
      <c r="IQ193" t="str">
        <v>Servicio Jesuita a Refugiados (SJR)</v>
      </c>
      <c r="IR193" t="str">
        <v>Servicio Pastoral de Migrantes Nacional</v>
      </c>
      <c r="IS193" t="str">
        <v>Serviço Pastoral dos Migrantes do Nordeste</v>
      </c>
      <c r="IT193" t="str">
        <v>Sesame Workshop</v>
      </c>
      <c r="IU193" t="str">
        <v>Sociedad Bolivariana de Curaçao</v>
      </c>
      <c r="IV193" t="str">
        <v>Solidarites International/Premiere Urgence Internationale (Consorcio de SI y PUI)</v>
      </c>
      <c r="IW193" t="str">
        <v>Sparkassenstiftung für internationale Kooperation</v>
      </c>
      <c r="IX193" t="str">
        <v>Stichting Slachtofferhulp Curaçao</v>
      </c>
      <c r="IY193" t="str">
        <v>Swisscontact</v>
      </c>
      <c r="IZ193" t="str">
        <v>Tearfund</v>
      </c>
      <c r="JA193" t="str">
        <v>TECHO</v>
      </c>
      <c r="JB193" t="str">
        <v>Terre des Hommes Italy</v>
      </c>
      <c r="JC193" t="str">
        <v>Terre des Hommes Lausanne</v>
      </c>
      <c r="JD193" t="str">
        <v>Terre des Hommes Suisse</v>
      </c>
      <c r="JE193" t="str">
        <v>Universidad Católica del Uruguay (UCU)</v>
      </c>
      <c r="JF193" t="str">
        <v>Universidad de Buenos Aires (UBA)</v>
      </c>
      <c r="JG193" t="str">
        <v>UruVene</v>
      </c>
      <c r="JH193" t="str">
        <v>VenAruba Solidaria</v>
      </c>
      <c r="JI193" t="str">
        <v>VenEuropa</v>
      </c>
      <c r="JJ193" t="str">
        <v>Venezolanos en San Cristóbal</v>
      </c>
      <c r="JK193" t="str">
        <v>Vicaría de Pastoral Social Caritas</v>
      </c>
      <c r="JL193" t="str">
        <v>Vicariato apostólico de Esmeraldas – Nación de Paz (VAE)</v>
      </c>
      <c r="JM193" t="str">
        <v>Visión Mundial</v>
      </c>
      <c r="JN193" t="str">
        <v>War Child</v>
      </c>
      <c r="JO193" t="str">
        <v>We World GVC</v>
      </c>
      <c r="JP193" t="str">
        <v>World Council of Credit Unions</v>
      </c>
      <c r="JQ193" t="str">
        <v>ZOA</v>
      </c>
    </row>
    <row r="194" spans="1:277" x14ac:dyDescent="0.3">
      <c r="A194" s="37" t="s">
        <v>1516</v>
      </c>
      <c r="B194" s="37" t="s">
        <v>1517</v>
      </c>
      <c r="C194" s="37" t="s">
        <v>1517</v>
      </c>
      <c r="D194" s="37"/>
      <c r="E194" s="37" t="s">
        <v>1518</v>
      </c>
      <c r="F194" s="46" t="b">
        <v>0</v>
      </c>
      <c r="G194" s="46" t="s">
        <v>2167</v>
      </c>
      <c r="I194" t="str" cm="1">
        <f t="array" ref="I194:JQ194">TRANSPOSE(_xlfn._xlws.SORT(_xlfn._xlws.FILTER(Table3[Nombre],ISNUMBER(SEARCH(' Activity Sheet'!C195,Table3[Nombre])),"Not found"),,1))</f>
        <v>100% Diversidad y Derechos</v>
      </c>
      <c r="J194" t="str">
        <v>ABV - Asociación del Bien con la Vida</v>
      </c>
      <c r="K194" t="str">
        <v>ACAPS</v>
      </c>
      <c r="L194" t="str">
        <v>Acción contra el Hambre</v>
      </c>
      <c r="M194" t="str">
        <v>ACT Alianza</v>
      </c>
      <c r="N194" t="str">
        <v>ACTED</v>
      </c>
      <c r="O194" t="str">
        <v>Agencia Adventista de Desarollo y Recursos Asistenciales (ADRA)</v>
      </c>
      <c r="P194" t="str">
        <v>Agencia de Cooperación Alemana para el Desarrollo GIZ</v>
      </c>
      <c r="Q194" t="str">
        <v>AID FOR AIDS</v>
      </c>
      <c r="R194" t="str">
        <v>AIDS Healthcare Foundation</v>
      </c>
      <c r="S194" t="str">
        <v>Aldeas Infantiles SOS</v>
      </c>
      <c r="T194" t="str">
        <v>Alianza por la Solidaridad</v>
      </c>
      <c r="U194" t="str">
        <v>Alianza por Venezuela</v>
      </c>
      <c r="V194" t="str">
        <v>Alto Comisionado de las Naciones Unidas para los Refugiados (ACNUR)</v>
      </c>
      <c r="W194" t="str">
        <v>Asociación Aves</v>
      </c>
      <c r="X194" t="str">
        <v>Asociación Caritativa y Cultural Amigos do Noivo</v>
      </c>
      <c r="Y194" t="str">
        <v>Asociación Churún Merú</v>
      </c>
      <c r="Z194" t="str">
        <v>Asociación Civil de Chamos Venezolanos</v>
      </c>
      <c r="AA194" t="str">
        <v>Asociación Civil El Paso</v>
      </c>
      <c r="AB194" t="str">
        <v>Asociación Civil Venezolana en Paraguay</v>
      </c>
      <c r="AC194" t="str">
        <v>Asociación Construyendo Caminos de Esperanza Frente a la Injusticia, el Rechazo y el Olvido (CCEFIRO)</v>
      </c>
      <c r="AD194" t="str">
        <v>Asociación de Apoyo al Desarrollo - APOYAR</v>
      </c>
      <c r="AE194" t="str">
        <v>Asociacion de Jubilados y Pensionados Venezolanos en Argentina</v>
      </c>
      <c r="AF194" t="str">
        <v>Asociación de Psicólogos Venezolanos en Argentina</v>
      </c>
      <c r="AG194" t="str">
        <v>Asociación de venezolanos en la República argentina (ASOVEN)</v>
      </c>
      <c r="AH194" t="str">
        <v>Asociación educativa y caritativa Vale da Benção (AEBVB)</v>
      </c>
      <c r="AI194" t="str">
        <v>Asociación Idas y Vueltas</v>
      </c>
      <c r="AJ194" t="str">
        <v>Asociación ILLARI-AMANECER</v>
      </c>
      <c r="AK194" t="str">
        <v>Asociación Inmigrante Feliz</v>
      </c>
      <c r="AL194" t="str">
        <v>Asociación Manos Veneguayas</v>
      </c>
      <c r="AM194" t="str">
        <v>AsociacIón Misioneros de San Carlos Scalabrinianos</v>
      </c>
      <c r="AN194" t="str">
        <v>Asociación Mutual Israelita Argentina</v>
      </c>
      <c r="AO194" t="str">
        <v>Asociación Profamilia</v>
      </c>
      <c r="AP194" t="str">
        <v>Asociación Quinta Ola</v>
      </c>
      <c r="AQ194" t="str">
        <v>Asociación Solidaridad y Acción</v>
      </c>
      <c r="AR194" t="str">
        <v>Asociación Venezolana en Chile</v>
      </c>
      <c r="AS194" t="str">
        <v>Associação Hermanitos</v>
      </c>
      <c r="AT194" t="str">
        <v>Ayuda en Acción</v>
      </c>
      <c r="AU194" t="str">
        <v>Bethany Christian Services</v>
      </c>
      <c r="AV194" t="str">
        <v>Blumont</v>
      </c>
      <c r="AW194" t="str">
        <v>Capellanía de migrantes venezolanos de la diócesis de Lurín</v>
      </c>
      <c r="AX194" t="str">
        <v>CARE</v>
      </c>
      <c r="AY194" t="str">
        <v>Cáritas Alemania</v>
      </c>
      <c r="AZ194" t="str">
        <v>Cáritas Aruba</v>
      </c>
      <c r="BA194" t="str">
        <v>Cáritas Bolivia</v>
      </c>
      <c r="BB194" t="str">
        <v>Cáritas Brasil</v>
      </c>
      <c r="BC194" t="str">
        <v>Caritas Ecuador</v>
      </c>
      <c r="BD194" t="str">
        <v>Caritas Manaus</v>
      </c>
      <c r="BE194" t="str">
        <v>Caritas Parana</v>
      </c>
      <c r="BF194" t="str">
        <v>Cáritas Perú</v>
      </c>
      <c r="BG194" t="str">
        <v>Cáritas Rio de Janeiro</v>
      </c>
      <c r="BH194" t="str">
        <v>Cáritas São Paulo</v>
      </c>
      <c r="BI194" t="str">
        <v>Cáritas Suiza</v>
      </c>
      <c r="BJ194" t="str">
        <v>Cáritas Willemstad</v>
      </c>
      <c r="BK194" t="str">
        <v>Casa Cemisol</v>
      </c>
      <c r="BL194" t="str">
        <v>Casa Hogar San José</v>
      </c>
      <c r="BM194" t="str">
        <v>Casa Violeta</v>
      </c>
      <c r="BN194" t="str">
        <v>Centro de Atencion alMigrante (CAM)</v>
      </c>
      <c r="BO194" t="str">
        <v>Centro de Atencion Psicosocial (CAPS)</v>
      </c>
      <c r="BP194" t="str">
        <v>Centro de Defensa de los Derechos Humanos de Guarulhos (CCDH)</v>
      </c>
      <c r="BQ194" t="str">
        <v>Centro de Desarrollo y Autogestión</v>
      </c>
      <c r="BR194" t="str">
        <v>Centro de Estudios y Programas Integrados para el Desarrollo Sostenible (CIEDS)</v>
      </c>
      <c r="BS194" t="str">
        <v>Centro de Estudios y Solidaridad con América Latina (CESAL)</v>
      </c>
      <c r="BT194" t="str">
        <v>Centro de Migración y Derechos Humanos de la Diócesis de Roraima</v>
      </c>
      <c r="BU194" t="str">
        <v>Centro Familiar Familias Sin Fronteras – Fundación Familia Sin Fronteras</v>
      </c>
      <c r="BV194" t="str">
        <v>CESVI-Cooperazione e Sviluppo</v>
      </c>
      <c r="BW194" t="str">
        <v>ChildFund Internacional</v>
      </c>
      <c r="BX194" t="str">
        <v>CHS Alternativo</v>
      </c>
      <c r="BY194" t="str">
        <v>CIR - Conselho Indígena de Roraima</v>
      </c>
      <c r="BZ194" t="str">
        <v>Coletivo MOSAICO - Asociación del Movimiento Social, Ambiental, Interactivo, Cultural y Organizacional</v>
      </c>
      <c r="CA194" t="str">
        <v>COLVENZ</v>
      </c>
      <c r="CB194" t="str">
        <v>Comisión Argentina para Refugiados y Migrantes (CAREF)</v>
      </c>
      <c r="CC194" t="str">
        <v>Comité Internacional de la Cruz Roja</v>
      </c>
      <c r="CD194" t="str">
        <v>Comité Internacional de Rescate (IRC)</v>
      </c>
      <c r="CE194" t="str">
        <v>Comité Internacional para el Desarrollo de los Pueblos (CISP)</v>
      </c>
      <c r="CF194" t="str">
        <v>Comite permanente por la defensa de los derechos humanos (CDH)</v>
      </c>
      <c r="CG194" t="str">
        <v>Compasión internacional</v>
      </c>
      <c r="CH194" t="str">
        <v>Compassiva</v>
      </c>
      <c r="CI194" t="str">
        <v>Conozco mis derechos</v>
      </c>
      <c r="CJ194" t="str">
        <v>ConQuito</v>
      </c>
      <c r="CK194" t="str">
        <v>Consejo Danés para los Refugiados (DRC)</v>
      </c>
      <c r="CL194" t="str">
        <v>Consejo Interreligioso del Perú - Religiones por la Paz</v>
      </c>
      <c r="CM194" t="str">
        <v>Consejo Noruego para los Refugiados (NRC)</v>
      </c>
      <c r="CN194" t="str">
        <v>Consorcio de Org. Privadas de promoción al desarrollo de la micro y pequeña empresa</v>
      </c>
      <c r="CO194" t="str">
        <v>COOPI - Cooperación Internacional</v>
      </c>
      <c r="CP194" t="str">
        <v>Corporacion Minuto de Dios</v>
      </c>
      <c r="CQ194" t="str">
        <v>Corporación Opción Legal</v>
      </c>
      <c r="CR194" t="str">
        <v>Corporación para el Desarrollo de Emprendimiento y la Innovación Social</v>
      </c>
      <c r="CS194" t="str">
        <v>Cruz Roja Argentina</v>
      </c>
      <c r="CT194" t="str">
        <v>Cruz Roja Colombia</v>
      </c>
      <c r="CU194" t="str">
        <v>Cruz Roja Ecuador</v>
      </c>
      <c r="CV194" t="str">
        <v>Cruz Roja Española</v>
      </c>
      <c r="CW194" t="str">
        <v>Cruz Roja Panamá</v>
      </c>
      <c r="CX194" t="str">
        <v>Cruz Roja Paraguay</v>
      </c>
      <c r="CY194" t="str">
        <v>Cruz Roja Perú</v>
      </c>
      <c r="CZ194" t="str">
        <v>Cruz Roja Uruguay</v>
      </c>
      <c r="DA194" t="str">
        <v>Cuso Internacional</v>
      </c>
      <c r="DB194" t="str">
        <v>DCF (Danielle’s Children Fund)</v>
      </c>
      <c r="DC194" t="str">
        <v>Desarrollo Cooperativo Agrícola Internacional / Voluntarios en Asistencia Cooperativa en el Extranjero</v>
      </c>
      <c r="DD194" t="str">
        <v>Diakonie Katastrophenhilfe</v>
      </c>
      <c r="DE194" t="str">
        <v>Diálogo Diverso</v>
      </c>
      <c r="DF194" t="str">
        <v>Diáspora Venezolana en República Dominicana</v>
      </c>
      <c r="DG194" t="str">
        <v>Duendes y Ángeles Vinotinto República Dominicana</v>
      </c>
      <c r="DH194" t="str">
        <v>Embajadores internacionales de Canarinhos da Amazonia por la paz</v>
      </c>
      <c r="DI194" t="str">
        <v>Encuentros SJS (Servicio Jesuita de la Solidaridad)</v>
      </c>
      <c r="DJ194" t="str">
        <v>Ending Violence Against Migrants</v>
      </c>
      <c r="DK194" t="str">
        <v>Entidad de las Naciones Unidas para la Igualdad de Género y el Empoderamiento de las Mujeres</v>
      </c>
      <c r="DL194" t="str">
        <v>Famia Planea</v>
      </c>
      <c r="DM194" t="str">
        <v>Family Planning Association of Trinidad and Tobago</v>
      </c>
      <c r="DN194" t="str">
        <v>Federación de Mujeres de Sucumbíos</v>
      </c>
      <c r="DO194" t="str">
        <v>Federación Internacional de la Cruz Roja (FIRC)</v>
      </c>
      <c r="DP194" t="str">
        <v>Federación internacional humanitaria</v>
      </c>
      <c r="DQ194" t="str">
        <v>Federación Luterana Mundial</v>
      </c>
      <c r="DR194" t="str">
        <v>Fondo de las Naciones Unidas para la Infancia (UNICEF)</v>
      </c>
      <c r="DS194" t="str">
        <v>Fondo de Población de las Naciones Unidas (UNFPA)</v>
      </c>
      <c r="DT194" t="str">
        <v>Fondo Ecuatoriano Populorum Progressio</v>
      </c>
      <c r="DU194" t="str">
        <v>Foro de Israel para la Ayuda Humanitaria Internacional (IsraAID)</v>
      </c>
      <c r="DV194" t="str">
        <v>Foro de la Sociedad Civil en Salud (ForoSalud)</v>
      </c>
      <c r="DW194" t="str">
        <v>Foro Salud Callao</v>
      </c>
      <c r="DX194" t="str">
        <v>Fraternidade Sem Fronteiras</v>
      </c>
      <c r="DY194" t="str">
        <v>Fundación “Project Hope of Colombia”</v>
      </c>
      <c r="DZ194" t="str">
        <v>Fundación Alas de Colibrí</v>
      </c>
      <c r="EA194" t="str">
        <v>Fundación Americares</v>
      </c>
      <c r="EB194" t="str">
        <v>Fundación AVSI</v>
      </c>
      <c r="EC194" t="str">
        <v>Fundación Baylor Colombia</v>
      </c>
      <c r="ED194" t="str">
        <v>Fundación Casa de Refugio Matilde</v>
      </c>
      <c r="EE194" t="str">
        <v>Fundación Colonia de Venezuela en República Dominicana (FUNCOVERD)</v>
      </c>
      <c r="EF194" t="str">
        <v>Fundación Comisión Católica Argentina de Migraciones (FCCAM)</v>
      </c>
      <c r="EG194" t="str">
        <v>Fundación CRISFE</v>
      </c>
      <c r="EH194" t="str">
        <v>Fundación de Ayuda Social de Las Iglesias Cristianas</v>
      </c>
      <c r="EI194" t="str">
        <v>Fundación de Ayuda Social de las Iglesias Cristianas (FASIC)</v>
      </c>
      <c r="EJ194" t="str">
        <v>Fundación de Emigrantes Venezolanos (FEV)</v>
      </c>
      <c r="EK194" t="str">
        <v>Fundación de las Americas (FUDELA)</v>
      </c>
      <c r="EL194" t="str">
        <v>Fundación Educativa Rada</v>
      </c>
      <c r="EM194" t="str">
        <v>Fundación Equidad</v>
      </c>
      <c r="EN194" t="str">
        <v>Fundación Halü Bienestar Humano (HALU)</v>
      </c>
      <c r="EO194" t="str">
        <v>Fundación Huésped</v>
      </c>
      <c r="EP194" t="str">
        <v>Fundación Human Rights Caribbean (HRC)</v>
      </c>
      <c r="EQ194" t="str">
        <v>Fundación Las Golondrinas</v>
      </c>
      <c r="ER194" t="str">
        <v>Fundación Manos Abiertas</v>
      </c>
      <c r="ES194" t="str">
        <v>Fundación Mi Sangre</v>
      </c>
      <c r="ET194" t="str">
        <v>Fundación Nuestros Jóvenes</v>
      </c>
      <c r="EU194" t="str">
        <v>Fundacion pa Hende Muhe den Dificultad (FHMD)</v>
      </c>
      <c r="EV194" t="str">
        <v>Fundación Pan de Vida</v>
      </c>
      <c r="EW194" t="str">
        <v>Fundación Panamericana de Desarrollo</v>
      </c>
      <c r="EX194" t="str">
        <v>Fundación Panamericana para el Desarrollo (FUPAD)</v>
      </c>
      <c r="EY194" t="str">
        <v>Fundación para Asistencia a las Víctimas</v>
      </c>
      <c r="EZ194" t="str">
        <v>Fundación para la Integración y el Desarrollo de América Latina (FIDAL)</v>
      </c>
      <c r="FA194" t="str">
        <v>Fundación Salú pa Tur</v>
      </c>
      <c r="FB194" t="str">
        <v>Fundación Scalabrini Bolivia</v>
      </c>
      <c r="FC194" t="str">
        <v>Fundacion Scalabrini Chile</v>
      </c>
      <c r="FD194" t="str">
        <v>Fundación SES</v>
      </c>
      <c r="FE194" t="str">
        <v>Fundación Solidaria Trabajo para un Hermano</v>
      </c>
      <c r="FF194" t="str">
        <v>Fundación Stima</v>
      </c>
      <c r="FG194" t="str">
        <v>Fundación Takuna</v>
      </c>
      <c r="FH194" t="str">
        <v>Fundación Tarabita</v>
      </c>
      <c r="FI194" t="str">
        <v>Fundación Venex Curacao</v>
      </c>
      <c r="FJ194" t="str">
        <v>Globalizate Radio</v>
      </c>
      <c r="FK194" t="str">
        <v>GOAL</v>
      </c>
      <c r="FL194" t="str">
        <v>Heartland Alliance International (HAI)</v>
      </c>
      <c r="FM194" t="str">
        <v>HELVETAS Swiss Intercooperation</v>
      </c>
      <c r="FN194" t="str">
        <v>Hermanos Salesianas</v>
      </c>
      <c r="FO194" t="str">
        <v>HIAS</v>
      </c>
      <c r="FP194" t="str">
        <v>Hogar de Cristo</v>
      </c>
      <c r="FQ194" t="str">
        <v>Hogar de Nazareth</v>
      </c>
      <c r="FR194" t="str">
        <v>Human Rights Defence Curaçao</v>
      </c>
      <c r="FS194" t="str">
        <v>Humanity &amp; Inclusion</v>
      </c>
      <c r="FT194" t="str">
        <v>Humans Analytic</v>
      </c>
      <c r="FU194" t="str">
        <v>IEB - Instituto Internacional de Educação do Brasil</v>
      </c>
      <c r="FV194" t="str">
        <v>iMMAP</v>
      </c>
      <c r="FW194" t="str">
        <v>IMPACT Initiatives (REACH)</v>
      </c>
      <c r="FX194" t="str">
        <v>Institute of Natural and Cultural Heritage (IPANC)</v>
      </c>
      <c r="FY194" t="str">
        <v>Instituto de Democracia y Derechos Humanos</v>
      </c>
      <c r="FZ194" t="str">
        <v>Instituto de maná</v>
      </c>
      <c r="GA194" t="str">
        <v>Instituto de Promoción del Desarrollo Solidario</v>
      </c>
      <c r="GB194" t="str">
        <v>Instituto Dominicano de Desarrollo Integral</v>
      </c>
      <c r="GC194" t="str">
        <v>Instituto Félix Guattari</v>
      </c>
      <c r="GD194" t="str">
        <v>Instituto Nice</v>
      </c>
      <c r="GE194" t="str">
        <v>Instituto para las Migraciones y Derechos Humanos (IMDH)</v>
      </c>
      <c r="GF194" t="str">
        <v>Instituto Pirilampos - Grupo de visitas y acciones voluntarias en Roraima</v>
      </c>
      <c r="GG194" t="str">
        <v>INTERSOS</v>
      </c>
      <c r="GH194" t="str">
        <v>IPANC</v>
      </c>
      <c r="GI194" t="str">
        <v>Kimirina Coorporation</v>
      </c>
      <c r="GJ194" t="str">
        <v>La Bolsa del Samaritano</v>
      </c>
      <c r="GK194" t="str">
        <v>Lutheran World Relief</v>
      </c>
      <c r="GL194" t="str">
        <v>Malteser International</v>
      </c>
      <c r="GM194" t="str">
        <v>Más Igualdad Perú</v>
      </c>
      <c r="GN194" t="str">
        <v>MedGlobal</v>
      </c>
      <c r="GO194" t="str">
        <v>Medical Teams International</v>
      </c>
      <c r="GP194" t="str">
        <v>Médicos del Mundo</v>
      </c>
      <c r="GQ194" t="str">
        <v>Mercy Corps</v>
      </c>
      <c r="GR194" t="str">
        <v>Migrantes, Refugiados y Argentinos Emprendedores Sociales (MIRARES)</v>
      </c>
      <c r="GS194" t="str">
        <v>Mision Scalabriniana - Ecuador</v>
      </c>
      <c r="GT194" t="str">
        <v>Missão Paz</v>
      </c>
      <c r="GU194" t="str">
        <v>Movimiento de Mujeres de El Oro</v>
      </c>
      <c r="GV194" t="str">
        <v>Movimiento LGBT+ Brasil</v>
      </c>
      <c r="GW194" t="str">
        <v>Museu A CASA</v>
      </c>
      <c r="GX194" t="str">
        <v>Nueva organización</v>
      </c>
      <c r="GY194" t="str">
        <v>Oficina de la Coordinadora Residente UN</v>
      </c>
      <c r="GZ194" t="str">
        <v>Oficina de las Naciones Unidas de Servicios para Proyectos (UNOPS)</v>
      </c>
      <c r="HA194" t="str">
        <v>Oficina de Naciones Unidas contra la Droga y el Delito (ONUDD)</v>
      </c>
      <c r="HB194" t="str">
        <v>Oficina de Naciones Unidas para la Coordinación de Asuntos Humanitarios</v>
      </c>
      <c r="HC194" t="str">
        <v>Oficina del Alto Comisionado de las Naciones Unidas para los Derechos Humanos (ACNUDH)</v>
      </c>
      <c r="HD194" t="str">
        <v>ONU voluntarios</v>
      </c>
      <c r="HE194" t="str">
        <v>Opportunity International/AGAPE</v>
      </c>
      <c r="HF194" t="str">
        <v>Organización de Estados Iberoamericanos para la Educación, la Ciencia y la Cultura (OEI)</v>
      </c>
      <c r="HG194" t="str">
        <v>Organización de las Naciones Unidas para la Alimentación y la Agricultura (FAO)</v>
      </c>
      <c r="HH194" t="str">
        <v>Organización de las Naciones Unidas para la Educación, la Ciencia y la Cultura (UNESCO)</v>
      </c>
      <c r="HI194" t="str">
        <v>Organización Fuerza Internacional de Capellanía DDHH y DIH OFICA ICC</v>
      </c>
      <c r="HJ194" t="str">
        <v>Organización Internacional del Trabajo (OIT)</v>
      </c>
      <c r="HK194" t="str">
        <v>Organización Internacional para las Migraciones (OIM)</v>
      </c>
      <c r="HL194" t="str">
        <v>Organización Panamericana de la Salud/Organización Mundial de la Salud (OPS/OMS)</v>
      </c>
      <c r="HM194" t="str">
        <v>OXFAM</v>
      </c>
      <c r="HN194" t="str">
        <v>Parroquia Eclesiástica San Francisco</v>
      </c>
      <c r="HO194" t="str">
        <v>Parroquia Ntra Sra Asunción y Madre de los Migrantes</v>
      </c>
      <c r="HP194" t="str">
        <v>Pastoral de Movilidad Humana - Conferencia Episcopal Peruana</v>
      </c>
      <c r="HQ194" t="str">
        <v>Pastoral Social Cáritas</v>
      </c>
      <c r="HR194" t="str">
        <v>Patronato de Amparo Social de Tulcán</v>
      </c>
      <c r="HS194" t="str">
        <v>Peace for Development</v>
      </c>
      <c r="HT194" t="str">
        <v>Plan Internacional</v>
      </c>
      <c r="HU194" t="str">
        <v>Première Urgence Internationale</v>
      </c>
      <c r="HV194" t="str">
        <v>PROBONO Colombia</v>
      </c>
      <c r="HW194" t="str">
        <v>Progetto mondo mlal</v>
      </c>
      <c r="HX194" t="str">
        <v>Programa Conjunto de las Naciones Unidas sobre el VIH/SIDA (ONUSIDA)</v>
      </c>
      <c r="HY194" t="str">
        <v>Programa de las Naciones Unidas para el Desarrollo (PNUD)</v>
      </c>
      <c r="HZ194" t="str">
        <v>Programa de las Naciones Unidas para los Asentamientos Humanos (UN Habitat)</v>
      </c>
      <c r="IA194" t="str">
        <v>Programa de Soporte a la autoayuda de personas seropositivas</v>
      </c>
      <c r="IB194" t="str">
        <v>Programa Mundial de Alimentos (PMA)</v>
      </c>
      <c r="IC194" t="str">
        <v>Purik Huasi</v>
      </c>
      <c r="ID194" t="str">
        <v>Red con Migrantes y Refugiados</v>
      </c>
      <c r="IE194" t="str">
        <v>Red de Investigaciones Orientadas a la Solución de Problemas en Derechos Humanos</v>
      </c>
      <c r="IF194" t="str">
        <v>Red Internacional de Migración Scalabrini</v>
      </c>
      <c r="IG194" t="str">
        <v>Red Latinoamericana de Organizaciones no Gubernamentales de Personas con Discapacidad y sus Familias (RIADIS)</v>
      </c>
      <c r="IH194" t="str">
        <v>Red regioanal LGTBI+</v>
      </c>
      <c r="II194" t="str">
        <v>Renacer</v>
      </c>
      <c r="IJ194" t="str">
        <v>RET Internacional</v>
      </c>
      <c r="IK194" t="str">
        <v>Save the Children (SCI)</v>
      </c>
      <c r="IL194" t="str">
        <v>Sección Peruana de Amnistía Internacional</v>
      </c>
      <c r="IM194" t="str">
        <v>Semillas para la Democracia</v>
      </c>
      <c r="IN194" t="str">
        <v>Servicio Ecuménico para la Dignidad Humana</v>
      </c>
      <c r="IO194" t="str">
        <v>Servicio Jesuita a Migrantes (SJM)</v>
      </c>
      <c r="IP194" t="str">
        <v>Servicio Jesuita a Migrantes y Refugiados (SJMR)</v>
      </c>
      <c r="IQ194" t="str">
        <v>Servicio Jesuita a Refugiados (SJR)</v>
      </c>
      <c r="IR194" t="str">
        <v>Servicio Pastoral de Migrantes Nacional</v>
      </c>
      <c r="IS194" t="str">
        <v>Serviço Pastoral dos Migrantes do Nordeste</v>
      </c>
      <c r="IT194" t="str">
        <v>Sesame Workshop</v>
      </c>
      <c r="IU194" t="str">
        <v>Sociedad Bolivariana de Curaçao</v>
      </c>
      <c r="IV194" t="str">
        <v>Solidarites International/Premiere Urgence Internationale (Consorcio de SI y PUI)</v>
      </c>
      <c r="IW194" t="str">
        <v>Sparkassenstiftung für internationale Kooperation</v>
      </c>
      <c r="IX194" t="str">
        <v>Stichting Slachtofferhulp Curaçao</v>
      </c>
      <c r="IY194" t="str">
        <v>Swisscontact</v>
      </c>
      <c r="IZ194" t="str">
        <v>Tearfund</v>
      </c>
      <c r="JA194" t="str">
        <v>TECHO</v>
      </c>
      <c r="JB194" t="str">
        <v>Terre des Hommes Italy</v>
      </c>
      <c r="JC194" t="str">
        <v>Terre des Hommes Lausanne</v>
      </c>
      <c r="JD194" t="str">
        <v>Terre des Hommes Suisse</v>
      </c>
      <c r="JE194" t="str">
        <v>Universidad Católica del Uruguay (UCU)</v>
      </c>
      <c r="JF194" t="str">
        <v>Universidad de Buenos Aires (UBA)</v>
      </c>
      <c r="JG194" t="str">
        <v>UruVene</v>
      </c>
      <c r="JH194" t="str">
        <v>VenAruba Solidaria</v>
      </c>
      <c r="JI194" t="str">
        <v>VenEuropa</v>
      </c>
      <c r="JJ194" t="str">
        <v>Venezolanos en San Cristóbal</v>
      </c>
      <c r="JK194" t="str">
        <v>Vicaría de Pastoral Social Caritas</v>
      </c>
      <c r="JL194" t="str">
        <v>Vicariato apostólico de Esmeraldas – Nación de Paz (VAE)</v>
      </c>
      <c r="JM194" t="str">
        <v>Visión Mundial</v>
      </c>
      <c r="JN194" t="str">
        <v>War Child</v>
      </c>
      <c r="JO194" t="str">
        <v>We World GVC</v>
      </c>
      <c r="JP194" t="str">
        <v>World Council of Credit Unions</v>
      </c>
      <c r="JQ194" t="str">
        <v>ZOA</v>
      </c>
    </row>
    <row r="195" spans="1:277" ht="28.8" x14ac:dyDescent="0.3">
      <c r="A195" s="37" t="s">
        <v>1487</v>
      </c>
      <c r="B195" s="37" t="s">
        <v>1488</v>
      </c>
      <c r="C195" s="37" t="s">
        <v>1488</v>
      </c>
      <c r="D195" s="37"/>
      <c r="E195" s="37" t="s">
        <v>1489</v>
      </c>
      <c r="F195" s="46" t="b">
        <v>0</v>
      </c>
      <c r="G195" s="46" t="s">
        <v>2167</v>
      </c>
      <c r="I195" t="str" cm="1">
        <f t="array" ref="I195:JQ195">TRANSPOSE(_xlfn._xlws.SORT(_xlfn._xlws.FILTER(Table3[Nombre],ISNUMBER(SEARCH(' Activity Sheet'!C196,Table3[Nombre])),"Not found"),,1))</f>
        <v>100% Diversidad y Derechos</v>
      </c>
      <c r="J195" t="str">
        <v>ABV - Asociación del Bien con la Vida</v>
      </c>
      <c r="K195" t="str">
        <v>ACAPS</v>
      </c>
      <c r="L195" t="str">
        <v>Acción contra el Hambre</v>
      </c>
      <c r="M195" t="str">
        <v>ACT Alianza</v>
      </c>
      <c r="N195" t="str">
        <v>ACTED</v>
      </c>
      <c r="O195" t="str">
        <v>Agencia Adventista de Desarollo y Recursos Asistenciales (ADRA)</v>
      </c>
      <c r="P195" t="str">
        <v>Agencia de Cooperación Alemana para el Desarrollo GIZ</v>
      </c>
      <c r="Q195" t="str">
        <v>AID FOR AIDS</v>
      </c>
      <c r="R195" t="str">
        <v>AIDS Healthcare Foundation</v>
      </c>
      <c r="S195" t="str">
        <v>Aldeas Infantiles SOS</v>
      </c>
      <c r="T195" t="str">
        <v>Alianza por la Solidaridad</v>
      </c>
      <c r="U195" t="str">
        <v>Alianza por Venezuela</v>
      </c>
      <c r="V195" t="str">
        <v>Alto Comisionado de las Naciones Unidas para los Refugiados (ACNUR)</v>
      </c>
      <c r="W195" t="str">
        <v>Asociación Aves</v>
      </c>
      <c r="X195" t="str">
        <v>Asociación Caritativa y Cultural Amigos do Noivo</v>
      </c>
      <c r="Y195" t="str">
        <v>Asociación Churún Merú</v>
      </c>
      <c r="Z195" t="str">
        <v>Asociación Civil de Chamos Venezolanos</v>
      </c>
      <c r="AA195" t="str">
        <v>Asociación Civil El Paso</v>
      </c>
      <c r="AB195" t="str">
        <v>Asociación Civil Venezolana en Paraguay</v>
      </c>
      <c r="AC195" t="str">
        <v>Asociación Construyendo Caminos de Esperanza Frente a la Injusticia, el Rechazo y el Olvido (CCEFIRO)</v>
      </c>
      <c r="AD195" t="str">
        <v>Asociación de Apoyo al Desarrollo - APOYAR</v>
      </c>
      <c r="AE195" t="str">
        <v>Asociacion de Jubilados y Pensionados Venezolanos en Argentina</v>
      </c>
      <c r="AF195" t="str">
        <v>Asociación de Psicólogos Venezolanos en Argentina</v>
      </c>
      <c r="AG195" t="str">
        <v>Asociación de venezolanos en la República argentina (ASOVEN)</v>
      </c>
      <c r="AH195" t="str">
        <v>Asociación educativa y caritativa Vale da Benção (AEBVB)</v>
      </c>
      <c r="AI195" t="str">
        <v>Asociación Idas y Vueltas</v>
      </c>
      <c r="AJ195" t="str">
        <v>Asociación ILLARI-AMANECER</v>
      </c>
      <c r="AK195" t="str">
        <v>Asociación Inmigrante Feliz</v>
      </c>
      <c r="AL195" t="str">
        <v>Asociación Manos Veneguayas</v>
      </c>
      <c r="AM195" t="str">
        <v>AsociacIón Misioneros de San Carlos Scalabrinianos</v>
      </c>
      <c r="AN195" t="str">
        <v>Asociación Mutual Israelita Argentina</v>
      </c>
      <c r="AO195" t="str">
        <v>Asociación Profamilia</v>
      </c>
      <c r="AP195" t="str">
        <v>Asociación Quinta Ola</v>
      </c>
      <c r="AQ195" t="str">
        <v>Asociación Solidaridad y Acción</v>
      </c>
      <c r="AR195" t="str">
        <v>Asociación Venezolana en Chile</v>
      </c>
      <c r="AS195" t="str">
        <v>Associação Hermanitos</v>
      </c>
      <c r="AT195" t="str">
        <v>Ayuda en Acción</v>
      </c>
      <c r="AU195" t="str">
        <v>Bethany Christian Services</v>
      </c>
      <c r="AV195" t="str">
        <v>Blumont</v>
      </c>
      <c r="AW195" t="str">
        <v>Capellanía de migrantes venezolanos de la diócesis de Lurín</v>
      </c>
      <c r="AX195" t="str">
        <v>CARE</v>
      </c>
      <c r="AY195" t="str">
        <v>Cáritas Alemania</v>
      </c>
      <c r="AZ195" t="str">
        <v>Cáritas Aruba</v>
      </c>
      <c r="BA195" t="str">
        <v>Cáritas Bolivia</v>
      </c>
      <c r="BB195" t="str">
        <v>Cáritas Brasil</v>
      </c>
      <c r="BC195" t="str">
        <v>Caritas Ecuador</v>
      </c>
      <c r="BD195" t="str">
        <v>Caritas Manaus</v>
      </c>
      <c r="BE195" t="str">
        <v>Caritas Parana</v>
      </c>
      <c r="BF195" t="str">
        <v>Cáritas Perú</v>
      </c>
      <c r="BG195" t="str">
        <v>Cáritas Rio de Janeiro</v>
      </c>
      <c r="BH195" t="str">
        <v>Cáritas São Paulo</v>
      </c>
      <c r="BI195" t="str">
        <v>Cáritas Suiza</v>
      </c>
      <c r="BJ195" t="str">
        <v>Cáritas Willemstad</v>
      </c>
      <c r="BK195" t="str">
        <v>Casa Cemisol</v>
      </c>
      <c r="BL195" t="str">
        <v>Casa Hogar San José</v>
      </c>
      <c r="BM195" t="str">
        <v>Casa Violeta</v>
      </c>
      <c r="BN195" t="str">
        <v>Centro de Atencion alMigrante (CAM)</v>
      </c>
      <c r="BO195" t="str">
        <v>Centro de Atencion Psicosocial (CAPS)</v>
      </c>
      <c r="BP195" t="str">
        <v>Centro de Defensa de los Derechos Humanos de Guarulhos (CCDH)</v>
      </c>
      <c r="BQ195" t="str">
        <v>Centro de Desarrollo y Autogestión</v>
      </c>
      <c r="BR195" t="str">
        <v>Centro de Estudios y Programas Integrados para el Desarrollo Sostenible (CIEDS)</v>
      </c>
      <c r="BS195" t="str">
        <v>Centro de Estudios y Solidaridad con América Latina (CESAL)</v>
      </c>
      <c r="BT195" t="str">
        <v>Centro de Migración y Derechos Humanos de la Diócesis de Roraima</v>
      </c>
      <c r="BU195" t="str">
        <v>Centro Familiar Familias Sin Fronteras – Fundación Familia Sin Fronteras</v>
      </c>
      <c r="BV195" t="str">
        <v>CESVI-Cooperazione e Sviluppo</v>
      </c>
      <c r="BW195" t="str">
        <v>ChildFund Internacional</v>
      </c>
      <c r="BX195" t="str">
        <v>CHS Alternativo</v>
      </c>
      <c r="BY195" t="str">
        <v>CIR - Conselho Indígena de Roraima</v>
      </c>
      <c r="BZ195" t="str">
        <v>Coletivo MOSAICO - Asociación del Movimiento Social, Ambiental, Interactivo, Cultural y Organizacional</v>
      </c>
      <c r="CA195" t="str">
        <v>COLVENZ</v>
      </c>
      <c r="CB195" t="str">
        <v>Comisión Argentina para Refugiados y Migrantes (CAREF)</v>
      </c>
      <c r="CC195" t="str">
        <v>Comité Internacional de la Cruz Roja</v>
      </c>
      <c r="CD195" t="str">
        <v>Comité Internacional de Rescate (IRC)</v>
      </c>
      <c r="CE195" t="str">
        <v>Comité Internacional para el Desarrollo de los Pueblos (CISP)</v>
      </c>
      <c r="CF195" t="str">
        <v>Comite permanente por la defensa de los derechos humanos (CDH)</v>
      </c>
      <c r="CG195" t="str">
        <v>Compasión internacional</v>
      </c>
      <c r="CH195" t="str">
        <v>Compassiva</v>
      </c>
      <c r="CI195" t="str">
        <v>Conozco mis derechos</v>
      </c>
      <c r="CJ195" t="str">
        <v>ConQuito</v>
      </c>
      <c r="CK195" t="str">
        <v>Consejo Danés para los Refugiados (DRC)</v>
      </c>
      <c r="CL195" t="str">
        <v>Consejo Interreligioso del Perú - Religiones por la Paz</v>
      </c>
      <c r="CM195" t="str">
        <v>Consejo Noruego para los Refugiados (NRC)</v>
      </c>
      <c r="CN195" t="str">
        <v>Consorcio de Org. Privadas de promoción al desarrollo de la micro y pequeña empresa</v>
      </c>
      <c r="CO195" t="str">
        <v>COOPI - Cooperación Internacional</v>
      </c>
      <c r="CP195" t="str">
        <v>Corporacion Minuto de Dios</v>
      </c>
      <c r="CQ195" t="str">
        <v>Corporación Opción Legal</v>
      </c>
      <c r="CR195" t="str">
        <v>Corporación para el Desarrollo de Emprendimiento y la Innovación Social</v>
      </c>
      <c r="CS195" t="str">
        <v>Cruz Roja Argentina</v>
      </c>
      <c r="CT195" t="str">
        <v>Cruz Roja Colombia</v>
      </c>
      <c r="CU195" t="str">
        <v>Cruz Roja Ecuador</v>
      </c>
      <c r="CV195" t="str">
        <v>Cruz Roja Española</v>
      </c>
      <c r="CW195" t="str">
        <v>Cruz Roja Panamá</v>
      </c>
      <c r="CX195" t="str">
        <v>Cruz Roja Paraguay</v>
      </c>
      <c r="CY195" t="str">
        <v>Cruz Roja Perú</v>
      </c>
      <c r="CZ195" t="str">
        <v>Cruz Roja Uruguay</v>
      </c>
      <c r="DA195" t="str">
        <v>Cuso Internacional</v>
      </c>
      <c r="DB195" t="str">
        <v>DCF (Danielle’s Children Fund)</v>
      </c>
      <c r="DC195" t="str">
        <v>Desarrollo Cooperativo Agrícola Internacional / Voluntarios en Asistencia Cooperativa en el Extranjero</v>
      </c>
      <c r="DD195" t="str">
        <v>Diakonie Katastrophenhilfe</v>
      </c>
      <c r="DE195" t="str">
        <v>Diálogo Diverso</v>
      </c>
      <c r="DF195" t="str">
        <v>Diáspora Venezolana en República Dominicana</v>
      </c>
      <c r="DG195" t="str">
        <v>Duendes y Ángeles Vinotinto República Dominicana</v>
      </c>
      <c r="DH195" t="str">
        <v>Embajadores internacionales de Canarinhos da Amazonia por la paz</v>
      </c>
      <c r="DI195" t="str">
        <v>Encuentros SJS (Servicio Jesuita de la Solidaridad)</v>
      </c>
      <c r="DJ195" t="str">
        <v>Ending Violence Against Migrants</v>
      </c>
      <c r="DK195" t="str">
        <v>Entidad de las Naciones Unidas para la Igualdad de Género y el Empoderamiento de las Mujeres</v>
      </c>
      <c r="DL195" t="str">
        <v>Famia Planea</v>
      </c>
      <c r="DM195" t="str">
        <v>Family Planning Association of Trinidad and Tobago</v>
      </c>
      <c r="DN195" t="str">
        <v>Federación de Mujeres de Sucumbíos</v>
      </c>
      <c r="DO195" t="str">
        <v>Federación Internacional de la Cruz Roja (FIRC)</v>
      </c>
      <c r="DP195" t="str">
        <v>Federación internacional humanitaria</v>
      </c>
      <c r="DQ195" t="str">
        <v>Federación Luterana Mundial</v>
      </c>
      <c r="DR195" t="str">
        <v>Fondo de las Naciones Unidas para la Infancia (UNICEF)</v>
      </c>
      <c r="DS195" t="str">
        <v>Fondo de Población de las Naciones Unidas (UNFPA)</v>
      </c>
      <c r="DT195" t="str">
        <v>Fondo Ecuatoriano Populorum Progressio</v>
      </c>
      <c r="DU195" t="str">
        <v>Foro de Israel para la Ayuda Humanitaria Internacional (IsraAID)</v>
      </c>
      <c r="DV195" t="str">
        <v>Foro de la Sociedad Civil en Salud (ForoSalud)</v>
      </c>
      <c r="DW195" t="str">
        <v>Foro Salud Callao</v>
      </c>
      <c r="DX195" t="str">
        <v>Fraternidade Sem Fronteiras</v>
      </c>
      <c r="DY195" t="str">
        <v>Fundación “Project Hope of Colombia”</v>
      </c>
      <c r="DZ195" t="str">
        <v>Fundación Alas de Colibrí</v>
      </c>
      <c r="EA195" t="str">
        <v>Fundación Americares</v>
      </c>
      <c r="EB195" t="str">
        <v>Fundación AVSI</v>
      </c>
      <c r="EC195" t="str">
        <v>Fundación Baylor Colombia</v>
      </c>
      <c r="ED195" t="str">
        <v>Fundación Casa de Refugio Matilde</v>
      </c>
      <c r="EE195" t="str">
        <v>Fundación Colonia de Venezuela en República Dominicana (FUNCOVERD)</v>
      </c>
      <c r="EF195" t="str">
        <v>Fundación Comisión Católica Argentina de Migraciones (FCCAM)</v>
      </c>
      <c r="EG195" t="str">
        <v>Fundación CRISFE</v>
      </c>
      <c r="EH195" t="str">
        <v>Fundación de Ayuda Social de Las Iglesias Cristianas</v>
      </c>
      <c r="EI195" t="str">
        <v>Fundación de Ayuda Social de las Iglesias Cristianas (FASIC)</v>
      </c>
      <c r="EJ195" t="str">
        <v>Fundación de Emigrantes Venezolanos (FEV)</v>
      </c>
      <c r="EK195" t="str">
        <v>Fundación de las Americas (FUDELA)</v>
      </c>
      <c r="EL195" t="str">
        <v>Fundación Educativa Rada</v>
      </c>
      <c r="EM195" t="str">
        <v>Fundación Equidad</v>
      </c>
      <c r="EN195" t="str">
        <v>Fundación Halü Bienestar Humano (HALU)</v>
      </c>
      <c r="EO195" t="str">
        <v>Fundación Huésped</v>
      </c>
      <c r="EP195" t="str">
        <v>Fundación Human Rights Caribbean (HRC)</v>
      </c>
      <c r="EQ195" t="str">
        <v>Fundación Las Golondrinas</v>
      </c>
      <c r="ER195" t="str">
        <v>Fundación Manos Abiertas</v>
      </c>
      <c r="ES195" t="str">
        <v>Fundación Mi Sangre</v>
      </c>
      <c r="ET195" t="str">
        <v>Fundación Nuestros Jóvenes</v>
      </c>
      <c r="EU195" t="str">
        <v>Fundacion pa Hende Muhe den Dificultad (FHMD)</v>
      </c>
      <c r="EV195" t="str">
        <v>Fundación Pan de Vida</v>
      </c>
      <c r="EW195" t="str">
        <v>Fundación Panamericana de Desarrollo</v>
      </c>
      <c r="EX195" t="str">
        <v>Fundación Panamericana para el Desarrollo (FUPAD)</v>
      </c>
      <c r="EY195" t="str">
        <v>Fundación para Asistencia a las Víctimas</v>
      </c>
      <c r="EZ195" t="str">
        <v>Fundación para la Integración y el Desarrollo de América Latina (FIDAL)</v>
      </c>
      <c r="FA195" t="str">
        <v>Fundación Salú pa Tur</v>
      </c>
      <c r="FB195" t="str">
        <v>Fundación Scalabrini Bolivia</v>
      </c>
      <c r="FC195" t="str">
        <v>Fundacion Scalabrini Chile</v>
      </c>
      <c r="FD195" t="str">
        <v>Fundación SES</v>
      </c>
      <c r="FE195" t="str">
        <v>Fundación Solidaria Trabajo para un Hermano</v>
      </c>
      <c r="FF195" t="str">
        <v>Fundación Stima</v>
      </c>
      <c r="FG195" t="str">
        <v>Fundación Takuna</v>
      </c>
      <c r="FH195" t="str">
        <v>Fundación Tarabita</v>
      </c>
      <c r="FI195" t="str">
        <v>Fundación Venex Curacao</v>
      </c>
      <c r="FJ195" t="str">
        <v>Globalizate Radio</v>
      </c>
      <c r="FK195" t="str">
        <v>GOAL</v>
      </c>
      <c r="FL195" t="str">
        <v>Heartland Alliance International (HAI)</v>
      </c>
      <c r="FM195" t="str">
        <v>HELVETAS Swiss Intercooperation</v>
      </c>
      <c r="FN195" t="str">
        <v>Hermanos Salesianas</v>
      </c>
      <c r="FO195" t="str">
        <v>HIAS</v>
      </c>
      <c r="FP195" t="str">
        <v>Hogar de Cristo</v>
      </c>
      <c r="FQ195" t="str">
        <v>Hogar de Nazareth</v>
      </c>
      <c r="FR195" t="str">
        <v>Human Rights Defence Curaçao</v>
      </c>
      <c r="FS195" t="str">
        <v>Humanity &amp; Inclusion</v>
      </c>
      <c r="FT195" t="str">
        <v>Humans Analytic</v>
      </c>
      <c r="FU195" t="str">
        <v>IEB - Instituto Internacional de Educação do Brasil</v>
      </c>
      <c r="FV195" t="str">
        <v>iMMAP</v>
      </c>
      <c r="FW195" t="str">
        <v>IMPACT Initiatives (REACH)</v>
      </c>
      <c r="FX195" t="str">
        <v>Institute of Natural and Cultural Heritage (IPANC)</v>
      </c>
      <c r="FY195" t="str">
        <v>Instituto de Democracia y Derechos Humanos</v>
      </c>
      <c r="FZ195" t="str">
        <v>Instituto de maná</v>
      </c>
      <c r="GA195" t="str">
        <v>Instituto de Promoción del Desarrollo Solidario</v>
      </c>
      <c r="GB195" t="str">
        <v>Instituto Dominicano de Desarrollo Integral</v>
      </c>
      <c r="GC195" t="str">
        <v>Instituto Félix Guattari</v>
      </c>
      <c r="GD195" t="str">
        <v>Instituto Nice</v>
      </c>
      <c r="GE195" t="str">
        <v>Instituto para las Migraciones y Derechos Humanos (IMDH)</v>
      </c>
      <c r="GF195" t="str">
        <v>Instituto Pirilampos - Grupo de visitas y acciones voluntarias en Roraima</v>
      </c>
      <c r="GG195" t="str">
        <v>INTERSOS</v>
      </c>
      <c r="GH195" t="str">
        <v>IPANC</v>
      </c>
      <c r="GI195" t="str">
        <v>Kimirina Coorporation</v>
      </c>
      <c r="GJ195" t="str">
        <v>La Bolsa del Samaritano</v>
      </c>
      <c r="GK195" t="str">
        <v>Lutheran World Relief</v>
      </c>
      <c r="GL195" t="str">
        <v>Malteser International</v>
      </c>
      <c r="GM195" t="str">
        <v>Más Igualdad Perú</v>
      </c>
      <c r="GN195" t="str">
        <v>MedGlobal</v>
      </c>
      <c r="GO195" t="str">
        <v>Medical Teams International</v>
      </c>
      <c r="GP195" t="str">
        <v>Médicos del Mundo</v>
      </c>
      <c r="GQ195" t="str">
        <v>Mercy Corps</v>
      </c>
      <c r="GR195" t="str">
        <v>Migrantes, Refugiados y Argentinos Emprendedores Sociales (MIRARES)</v>
      </c>
      <c r="GS195" t="str">
        <v>Mision Scalabriniana - Ecuador</v>
      </c>
      <c r="GT195" t="str">
        <v>Missão Paz</v>
      </c>
      <c r="GU195" t="str">
        <v>Movimiento de Mujeres de El Oro</v>
      </c>
      <c r="GV195" t="str">
        <v>Movimiento LGBT+ Brasil</v>
      </c>
      <c r="GW195" t="str">
        <v>Museu A CASA</v>
      </c>
      <c r="GX195" t="str">
        <v>Nueva organización</v>
      </c>
      <c r="GY195" t="str">
        <v>Oficina de la Coordinadora Residente UN</v>
      </c>
      <c r="GZ195" t="str">
        <v>Oficina de las Naciones Unidas de Servicios para Proyectos (UNOPS)</v>
      </c>
      <c r="HA195" t="str">
        <v>Oficina de Naciones Unidas contra la Droga y el Delito (ONUDD)</v>
      </c>
      <c r="HB195" t="str">
        <v>Oficina de Naciones Unidas para la Coordinación de Asuntos Humanitarios</v>
      </c>
      <c r="HC195" t="str">
        <v>Oficina del Alto Comisionado de las Naciones Unidas para los Derechos Humanos (ACNUDH)</v>
      </c>
      <c r="HD195" t="str">
        <v>ONU voluntarios</v>
      </c>
      <c r="HE195" t="str">
        <v>Opportunity International/AGAPE</v>
      </c>
      <c r="HF195" t="str">
        <v>Organización de Estados Iberoamericanos para la Educación, la Ciencia y la Cultura (OEI)</v>
      </c>
      <c r="HG195" t="str">
        <v>Organización de las Naciones Unidas para la Alimentación y la Agricultura (FAO)</v>
      </c>
      <c r="HH195" t="str">
        <v>Organización de las Naciones Unidas para la Educación, la Ciencia y la Cultura (UNESCO)</v>
      </c>
      <c r="HI195" t="str">
        <v>Organización Fuerza Internacional de Capellanía DDHH y DIH OFICA ICC</v>
      </c>
      <c r="HJ195" t="str">
        <v>Organización Internacional del Trabajo (OIT)</v>
      </c>
      <c r="HK195" t="str">
        <v>Organización Internacional para las Migraciones (OIM)</v>
      </c>
      <c r="HL195" t="str">
        <v>Organización Panamericana de la Salud/Organización Mundial de la Salud (OPS/OMS)</v>
      </c>
      <c r="HM195" t="str">
        <v>OXFAM</v>
      </c>
      <c r="HN195" t="str">
        <v>Parroquia Eclesiástica San Francisco</v>
      </c>
      <c r="HO195" t="str">
        <v>Parroquia Ntra Sra Asunción y Madre de los Migrantes</v>
      </c>
      <c r="HP195" t="str">
        <v>Pastoral de Movilidad Humana - Conferencia Episcopal Peruana</v>
      </c>
      <c r="HQ195" t="str">
        <v>Pastoral Social Cáritas</v>
      </c>
      <c r="HR195" t="str">
        <v>Patronato de Amparo Social de Tulcán</v>
      </c>
      <c r="HS195" t="str">
        <v>Peace for Development</v>
      </c>
      <c r="HT195" t="str">
        <v>Plan Internacional</v>
      </c>
      <c r="HU195" t="str">
        <v>Première Urgence Internationale</v>
      </c>
      <c r="HV195" t="str">
        <v>PROBONO Colombia</v>
      </c>
      <c r="HW195" t="str">
        <v>Progetto mondo mlal</v>
      </c>
      <c r="HX195" t="str">
        <v>Programa Conjunto de las Naciones Unidas sobre el VIH/SIDA (ONUSIDA)</v>
      </c>
      <c r="HY195" t="str">
        <v>Programa de las Naciones Unidas para el Desarrollo (PNUD)</v>
      </c>
      <c r="HZ195" t="str">
        <v>Programa de las Naciones Unidas para los Asentamientos Humanos (UN Habitat)</v>
      </c>
      <c r="IA195" t="str">
        <v>Programa de Soporte a la autoayuda de personas seropositivas</v>
      </c>
      <c r="IB195" t="str">
        <v>Programa Mundial de Alimentos (PMA)</v>
      </c>
      <c r="IC195" t="str">
        <v>Purik Huasi</v>
      </c>
      <c r="ID195" t="str">
        <v>Red con Migrantes y Refugiados</v>
      </c>
      <c r="IE195" t="str">
        <v>Red de Investigaciones Orientadas a la Solución de Problemas en Derechos Humanos</v>
      </c>
      <c r="IF195" t="str">
        <v>Red Internacional de Migración Scalabrini</v>
      </c>
      <c r="IG195" t="str">
        <v>Red Latinoamericana de Organizaciones no Gubernamentales de Personas con Discapacidad y sus Familias (RIADIS)</v>
      </c>
      <c r="IH195" t="str">
        <v>Red regioanal LGTBI+</v>
      </c>
      <c r="II195" t="str">
        <v>Renacer</v>
      </c>
      <c r="IJ195" t="str">
        <v>RET Internacional</v>
      </c>
      <c r="IK195" t="str">
        <v>Save the Children (SCI)</v>
      </c>
      <c r="IL195" t="str">
        <v>Sección Peruana de Amnistía Internacional</v>
      </c>
      <c r="IM195" t="str">
        <v>Semillas para la Democracia</v>
      </c>
      <c r="IN195" t="str">
        <v>Servicio Ecuménico para la Dignidad Humana</v>
      </c>
      <c r="IO195" t="str">
        <v>Servicio Jesuita a Migrantes (SJM)</v>
      </c>
      <c r="IP195" t="str">
        <v>Servicio Jesuita a Migrantes y Refugiados (SJMR)</v>
      </c>
      <c r="IQ195" t="str">
        <v>Servicio Jesuita a Refugiados (SJR)</v>
      </c>
      <c r="IR195" t="str">
        <v>Servicio Pastoral de Migrantes Nacional</v>
      </c>
      <c r="IS195" t="str">
        <v>Serviço Pastoral dos Migrantes do Nordeste</v>
      </c>
      <c r="IT195" t="str">
        <v>Sesame Workshop</v>
      </c>
      <c r="IU195" t="str">
        <v>Sociedad Bolivariana de Curaçao</v>
      </c>
      <c r="IV195" t="str">
        <v>Solidarites International/Premiere Urgence Internationale (Consorcio de SI y PUI)</v>
      </c>
      <c r="IW195" t="str">
        <v>Sparkassenstiftung für internationale Kooperation</v>
      </c>
      <c r="IX195" t="str">
        <v>Stichting Slachtofferhulp Curaçao</v>
      </c>
      <c r="IY195" t="str">
        <v>Swisscontact</v>
      </c>
      <c r="IZ195" t="str">
        <v>Tearfund</v>
      </c>
      <c r="JA195" t="str">
        <v>TECHO</v>
      </c>
      <c r="JB195" t="str">
        <v>Terre des Hommes Italy</v>
      </c>
      <c r="JC195" t="str">
        <v>Terre des Hommes Lausanne</v>
      </c>
      <c r="JD195" t="str">
        <v>Terre des Hommes Suisse</v>
      </c>
      <c r="JE195" t="str">
        <v>Universidad Católica del Uruguay (UCU)</v>
      </c>
      <c r="JF195" t="str">
        <v>Universidad de Buenos Aires (UBA)</v>
      </c>
      <c r="JG195" t="str">
        <v>UruVene</v>
      </c>
      <c r="JH195" t="str">
        <v>VenAruba Solidaria</v>
      </c>
      <c r="JI195" t="str">
        <v>VenEuropa</v>
      </c>
      <c r="JJ195" t="str">
        <v>Venezolanos en San Cristóbal</v>
      </c>
      <c r="JK195" t="str">
        <v>Vicaría de Pastoral Social Caritas</v>
      </c>
      <c r="JL195" t="str">
        <v>Vicariato apostólico de Esmeraldas – Nación de Paz (VAE)</v>
      </c>
      <c r="JM195" t="str">
        <v>Visión Mundial</v>
      </c>
      <c r="JN195" t="str">
        <v>War Child</v>
      </c>
      <c r="JO195" t="str">
        <v>We World GVC</v>
      </c>
      <c r="JP195" t="str">
        <v>World Council of Credit Unions</v>
      </c>
      <c r="JQ195" t="str">
        <v>ZOA</v>
      </c>
    </row>
    <row r="196" spans="1:277" x14ac:dyDescent="0.3">
      <c r="A196" s="37" t="s">
        <v>1422</v>
      </c>
      <c r="B196" s="37" t="s">
        <v>1423</v>
      </c>
      <c r="C196" s="37" t="s">
        <v>1424</v>
      </c>
      <c r="D196" s="37"/>
      <c r="E196" s="37" t="s">
        <v>1423</v>
      </c>
      <c r="F196" s="46" t="b">
        <v>0</v>
      </c>
      <c r="G196" s="46" t="s">
        <v>2167</v>
      </c>
      <c r="I196" t="str" cm="1">
        <f t="array" ref="I196:JQ196">TRANSPOSE(_xlfn._xlws.SORT(_xlfn._xlws.FILTER(Table3[Nombre],ISNUMBER(SEARCH(' Activity Sheet'!C197,Table3[Nombre])),"Not found"),,1))</f>
        <v>100% Diversidad y Derechos</v>
      </c>
      <c r="J196" t="str">
        <v>ABV - Asociación del Bien con la Vida</v>
      </c>
      <c r="K196" t="str">
        <v>ACAPS</v>
      </c>
      <c r="L196" t="str">
        <v>Acción contra el Hambre</v>
      </c>
      <c r="M196" t="str">
        <v>ACT Alianza</v>
      </c>
      <c r="N196" t="str">
        <v>ACTED</v>
      </c>
      <c r="O196" t="str">
        <v>Agencia Adventista de Desarollo y Recursos Asistenciales (ADRA)</v>
      </c>
      <c r="P196" t="str">
        <v>Agencia de Cooperación Alemana para el Desarrollo GIZ</v>
      </c>
      <c r="Q196" t="str">
        <v>AID FOR AIDS</v>
      </c>
      <c r="R196" t="str">
        <v>AIDS Healthcare Foundation</v>
      </c>
      <c r="S196" t="str">
        <v>Aldeas Infantiles SOS</v>
      </c>
      <c r="T196" t="str">
        <v>Alianza por la Solidaridad</v>
      </c>
      <c r="U196" t="str">
        <v>Alianza por Venezuela</v>
      </c>
      <c r="V196" t="str">
        <v>Alto Comisionado de las Naciones Unidas para los Refugiados (ACNUR)</v>
      </c>
      <c r="W196" t="str">
        <v>Asociación Aves</v>
      </c>
      <c r="X196" t="str">
        <v>Asociación Caritativa y Cultural Amigos do Noivo</v>
      </c>
      <c r="Y196" t="str">
        <v>Asociación Churún Merú</v>
      </c>
      <c r="Z196" t="str">
        <v>Asociación Civil de Chamos Venezolanos</v>
      </c>
      <c r="AA196" t="str">
        <v>Asociación Civil El Paso</v>
      </c>
      <c r="AB196" t="str">
        <v>Asociación Civil Venezolana en Paraguay</v>
      </c>
      <c r="AC196" t="str">
        <v>Asociación Construyendo Caminos de Esperanza Frente a la Injusticia, el Rechazo y el Olvido (CCEFIRO)</v>
      </c>
      <c r="AD196" t="str">
        <v>Asociación de Apoyo al Desarrollo - APOYAR</v>
      </c>
      <c r="AE196" t="str">
        <v>Asociacion de Jubilados y Pensionados Venezolanos en Argentina</v>
      </c>
      <c r="AF196" t="str">
        <v>Asociación de Psicólogos Venezolanos en Argentina</v>
      </c>
      <c r="AG196" t="str">
        <v>Asociación de venezolanos en la República argentina (ASOVEN)</v>
      </c>
      <c r="AH196" t="str">
        <v>Asociación educativa y caritativa Vale da Benção (AEBVB)</v>
      </c>
      <c r="AI196" t="str">
        <v>Asociación Idas y Vueltas</v>
      </c>
      <c r="AJ196" t="str">
        <v>Asociación ILLARI-AMANECER</v>
      </c>
      <c r="AK196" t="str">
        <v>Asociación Inmigrante Feliz</v>
      </c>
      <c r="AL196" t="str">
        <v>Asociación Manos Veneguayas</v>
      </c>
      <c r="AM196" t="str">
        <v>AsociacIón Misioneros de San Carlos Scalabrinianos</v>
      </c>
      <c r="AN196" t="str">
        <v>Asociación Mutual Israelita Argentina</v>
      </c>
      <c r="AO196" t="str">
        <v>Asociación Profamilia</v>
      </c>
      <c r="AP196" t="str">
        <v>Asociación Quinta Ola</v>
      </c>
      <c r="AQ196" t="str">
        <v>Asociación Solidaridad y Acción</v>
      </c>
      <c r="AR196" t="str">
        <v>Asociación Venezolana en Chile</v>
      </c>
      <c r="AS196" t="str">
        <v>Associação Hermanitos</v>
      </c>
      <c r="AT196" t="str">
        <v>Ayuda en Acción</v>
      </c>
      <c r="AU196" t="str">
        <v>Bethany Christian Services</v>
      </c>
      <c r="AV196" t="str">
        <v>Blumont</v>
      </c>
      <c r="AW196" t="str">
        <v>Capellanía de migrantes venezolanos de la diócesis de Lurín</v>
      </c>
      <c r="AX196" t="str">
        <v>CARE</v>
      </c>
      <c r="AY196" t="str">
        <v>Cáritas Alemania</v>
      </c>
      <c r="AZ196" t="str">
        <v>Cáritas Aruba</v>
      </c>
      <c r="BA196" t="str">
        <v>Cáritas Bolivia</v>
      </c>
      <c r="BB196" t="str">
        <v>Cáritas Brasil</v>
      </c>
      <c r="BC196" t="str">
        <v>Caritas Ecuador</v>
      </c>
      <c r="BD196" t="str">
        <v>Caritas Manaus</v>
      </c>
      <c r="BE196" t="str">
        <v>Caritas Parana</v>
      </c>
      <c r="BF196" t="str">
        <v>Cáritas Perú</v>
      </c>
      <c r="BG196" t="str">
        <v>Cáritas Rio de Janeiro</v>
      </c>
      <c r="BH196" t="str">
        <v>Cáritas São Paulo</v>
      </c>
      <c r="BI196" t="str">
        <v>Cáritas Suiza</v>
      </c>
      <c r="BJ196" t="str">
        <v>Cáritas Willemstad</v>
      </c>
      <c r="BK196" t="str">
        <v>Casa Cemisol</v>
      </c>
      <c r="BL196" t="str">
        <v>Casa Hogar San José</v>
      </c>
      <c r="BM196" t="str">
        <v>Casa Violeta</v>
      </c>
      <c r="BN196" t="str">
        <v>Centro de Atencion alMigrante (CAM)</v>
      </c>
      <c r="BO196" t="str">
        <v>Centro de Atencion Psicosocial (CAPS)</v>
      </c>
      <c r="BP196" t="str">
        <v>Centro de Defensa de los Derechos Humanos de Guarulhos (CCDH)</v>
      </c>
      <c r="BQ196" t="str">
        <v>Centro de Desarrollo y Autogestión</v>
      </c>
      <c r="BR196" t="str">
        <v>Centro de Estudios y Programas Integrados para el Desarrollo Sostenible (CIEDS)</v>
      </c>
      <c r="BS196" t="str">
        <v>Centro de Estudios y Solidaridad con América Latina (CESAL)</v>
      </c>
      <c r="BT196" t="str">
        <v>Centro de Migración y Derechos Humanos de la Diócesis de Roraima</v>
      </c>
      <c r="BU196" t="str">
        <v>Centro Familiar Familias Sin Fronteras – Fundación Familia Sin Fronteras</v>
      </c>
      <c r="BV196" t="str">
        <v>CESVI-Cooperazione e Sviluppo</v>
      </c>
      <c r="BW196" t="str">
        <v>ChildFund Internacional</v>
      </c>
      <c r="BX196" t="str">
        <v>CHS Alternativo</v>
      </c>
      <c r="BY196" t="str">
        <v>CIR - Conselho Indígena de Roraima</v>
      </c>
      <c r="BZ196" t="str">
        <v>Coletivo MOSAICO - Asociación del Movimiento Social, Ambiental, Interactivo, Cultural y Organizacional</v>
      </c>
      <c r="CA196" t="str">
        <v>COLVENZ</v>
      </c>
      <c r="CB196" t="str">
        <v>Comisión Argentina para Refugiados y Migrantes (CAREF)</v>
      </c>
      <c r="CC196" t="str">
        <v>Comité Internacional de la Cruz Roja</v>
      </c>
      <c r="CD196" t="str">
        <v>Comité Internacional de Rescate (IRC)</v>
      </c>
      <c r="CE196" t="str">
        <v>Comité Internacional para el Desarrollo de los Pueblos (CISP)</v>
      </c>
      <c r="CF196" t="str">
        <v>Comite permanente por la defensa de los derechos humanos (CDH)</v>
      </c>
      <c r="CG196" t="str">
        <v>Compasión internacional</v>
      </c>
      <c r="CH196" t="str">
        <v>Compassiva</v>
      </c>
      <c r="CI196" t="str">
        <v>Conozco mis derechos</v>
      </c>
      <c r="CJ196" t="str">
        <v>ConQuito</v>
      </c>
      <c r="CK196" t="str">
        <v>Consejo Danés para los Refugiados (DRC)</v>
      </c>
      <c r="CL196" t="str">
        <v>Consejo Interreligioso del Perú - Religiones por la Paz</v>
      </c>
      <c r="CM196" t="str">
        <v>Consejo Noruego para los Refugiados (NRC)</v>
      </c>
      <c r="CN196" t="str">
        <v>Consorcio de Org. Privadas de promoción al desarrollo de la micro y pequeña empresa</v>
      </c>
      <c r="CO196" t="str">
        <v>COOPI - Cooperación Internacional</v>
      </c>
      <c r="CP196" t="str">
        <v>Corporacion Minuto de Dios</v>
      </c>
      <c r="CQ196" t="str">
        <v>Corporación Opción Legal</v>
      </c>
      <c r="CR196" t="str">
        <v>Corporación para el Desarrollo de Emprendimiento y la Innovación Social</v>
      </c>
      <c r="CS196" t="str">
        <v>Cruz Roja Argentina</v>
      </c>
      <c r="CT196" t="str">
        <v>Cruz Roja Colombia</v>
      </c>
      <c r="CU196" t="str">
        <v>Cruz Roja Ecuador</v>
      </c>
      <c r="CV196" t="str">
        <v>Cruz Roja Española</v>
      </c>
      <c r="CW196" t="str">
        <v>Cruz Roja Panamá</v>
      </c>
      <c r="CX196" t="str">
        <v>Cruz Roja Paraguay</v>
      </c>
      <c r="CY196" t="str">
        <v>Cruz Roja Perú</v>
      </c>
      <c r="CZ196" t="str">
        <v>Cruz Roja Uruguay</v>
      </c>
      <c r="DA196" t="str">
        <v>Cuso Internacional</v>
      </c>
      <c r="DB196" t="str">
        <v>DCF (Danielle’s Children Fund)</v>
      </c>
      <c r="DC196" t="str">
        <v>Desarrollo Cooperativo Agrícola Internacional / Voluntarios en Asistencia Cooperativa en el Extranjero</v>
      </c>
      <c r="DD196" t="str">
        <v>Diakonie Katastrophenhilfe</v>
      </c>
      <c r="DE196" t="str">
        <v>Diálogo Diverso</v>
      </c>
      <c r="DF196" t="str">
        <v>Diáspora Venezolana en República Dominicana</v>
      </c>
      <c r="DG196" t="str">
        <v>Duendes y Ángeles Vinotinto República Dominicana</v>
      </c>
      <c r="DH196" t="str">
        <v>Embajadores internacionales de Canarinhos da Amazonia por la paz</v>
      </c>
      <c r="DI196" t="str">
        <v>Encuentros SJS (Servicio Jesuita de la Solidaridad)</v>
      </c>
      <c r="DJ196" t="str">
        <v>Ending Violence Against Migrants</v>
      </c>
      <c r="DK196" t="str">
        <v>Entidad de las Naciones Unidas para la Igualdad de Género y el Empoderamiento de las Mujeres</v>
      </c>
      <c r="DL196" t="str">
        <v>Famia Planea</v>
      </c>
      <c r="DM196" t="str">
        <v>Family Planning Association of Trinidad and Tobago</v>
      </c>
      <c r="DN196" t="str">
        <v>Federación de Mujeres de Sucumbíos</v>
      </c>
      <c r="DO196" t="str">
        <v>Federación Internacional de la Cruz Roja (FIRC)</v>
      </c>
      <c r="DP196" t="str">
        <v>Federación internacional humanitaria</v>
      </c>
      <c r="DQ196" t="str">
        <v>Federación Luterana Mundial</v>
      </c>
      <c r="DR196" t="str">
        <v>Fondo de las Naciones Unidas para la Infancia (UNICEF)</v>
      </c>
      <c r="DS196" t="str">
        <v>Fondo de Población de las Naciones Unidas (UNFPA)</v>
      </c>
      <c r="DT196" t="str">
        <v>Fondo Ecuatoriano Populorum Progressio</v>
      </c>
      <c r="DU196" t="str">
        <v>Foro de Israel para la Ayuda Humanitaria Internacional (IsraAID)</v>
      </c>
      <c r="DV196" t="str">
        <v>Foro de la Sociedad Civil en Salud (ForoSalud)</v>
      </c>
      <c r="DW196" t="str">
        <v>Foro Salud Callao</v>
      </c>
      <c r="DX196" t="str">
        <v>Fraternidade Sem Fronteiras</v>
      </c>
      <c r="DY196" t="str">
        <v>Fundación “Project Hope of Colombia”</v>
      </c>
      <c r="DZ196" t="str">
        <v>Fundación Alas de Colibrí</v>
      </c>
      <c r="EA196" t="str">
        <v>Fundación Americares</v>
      </c>
      <c r="EB196" t="str">
        <v>Fundación AVSI</v>
      </c>
      <c r="EC196" t="str">
        <v>Fundación Baylor Colombia</v>
      </c>
      <c r="ED196" t="str">
        <v>Fundación Casa de Refugio Matilde</v>
      </c>
      <c r="EE196" t="str">
        <v>Fundación Colonia de Venezuela en República Dominicana (FUNCOVERD)</v>
      </c>
      <c r="EF196" t="str">
        <v>Fundación Comisión Católica Argentina de Migraciones (FCCAM)</v>
      </c>
      <c r="EG196" t="str">
        <v>Fundación CRISFE</v>
      </c>
      <c r="EH196" t="str">
        <v>Fundación de Ayuda Social de Las Iglesias Cristianas</v>
      </c>
      <c r="EI196" t="str">
        <v>Fundación de Ayuda Social de las Iglesias Cristianas (FASIC)</v>
      </c>
      <c r="EJ196" t="str">
        <v>Fundación de Emigrantes Venezolanos (FEV)</v>
      </c>
      <c r="EK196" t="str">
        <v>Fundación de las Americas (FUDELA)</v>
      </c>
      <c r="EL196" t="str">
        <v>Fundación Educativa Rada</v>
      </c>
      <c r="EM196" t="str">
        <v>Fundación Equidad</v>
      </c>
      <c r="EN196" t="str">
        <v>Fundación Halü Bienestar Humano (HALU)</v>
      </c>
      <c r="EO196" t="str">
        <v>Fundación Huésped</v>
      </c>
      <c r="EP196" t="str">
        <v>Fundación Human Rights Caribbean (HRC)</v>
      </c>
      <c r="EQ196" t="str">
        <v>Fundación Las Golondrinas</v>
      </c>
      <c r="ER196" t="str">
        <v>Fundación Manos Abiertas</v>
      </c>
      <c r="ES196" t="str">
        <v>Fundación Mi Sangre</v>
      </c>
      <c r="ET196" t="str">
        <v>Fundación Nuestros Jóvenes</v>
      </c>
      <c r="EU196" t="str">
        <v>Fundacion pa Hende Muhe den Dificultad (FHMD)</v>
      </c>
      <c r="EV196" t="str">
        <v>Fundación Pan de Vida</v>
      </c>
      <c r="EW196" t="str">
        <v>Fundación Panamericana de Desarrollo</v>
      </c>
      <c r="EX196" t="str">
        <v>Fundación Panamericana para el Desarrollo (FUPAD)</v>
      </c>
      <c r="EY196" t="str">
        <v>Fundación para Asistencia a las Víctimas</v>
      </c>
      <c r="EZ196" t="str">
        <v>Fundación para la Integración y el Desarrollo de América Latina (FIDAL)</v>
      </c>
      <c r="FA196" t="str">
        <v>Fundación Salú pa Tur</v>
      </c>
      <c r="FB196" t="str">
        <v>Fundación Scalabrini Bolivia</v>
      </c>
      <c r="FC196" t="str">
        <v>Fundacion Scalabrini Chile</v>
      </c>
      <c r="FD196" t="str">
        <v>Fundación SES</v>
      </c>
      <c r="FE196" t="str">
        <v>Fundación Solidaria Trabajo para un Hermano</v>
      </c>
      <c r="FF196" t="str">
        <v>Fundación Stima</v>
      </c>
      <c r="FG196" t="str">
        <v>Fundación Takuna</v>
      </c>
      <c r="FH196" t="str">
        <v>Fundación Tarabita</v>
      </c>
      <c r="FI196" t="str">
        <v>Fundación Venex Curacao</v>
      </c>
      <c r="FJ196" t="str">
        <v>Globalizate Radio</v>
      </c>
      <c r="FK196" t="str">
        <v>GOAL</v>
      </c>
      <c r="FL196" t="str">
        <v>Heartland Alliance International (HAI)</v>
      </c>
      <c r="FM196" t="str">
        <v>HELVETAS Swiss Intercooperation</v>
      </c>
      <c r="FN196" t="str">
        <v>Hermanos Salesianas</v>
      </c>
      <c r="FO196" t="str">
        <v>HIAS</v>
      </c>
      <c r="FP196" t="str">
        <v>Hogar de Cristo</v>
      </c>
      <c r="FQ196" t="str">
        <v>Hogar de Nazareth</v>
      </c>
      <c r="FR196" t="str">
        <v>Human Rights Defence Curaçao</v>
      </c>
      <c r="FS196" t="str">
        <v>Humanity &amp; Inclusion</v>
      </c>
      <c r="FT196" t="str">
        <v>Humans Analytic</v>
      </c>
      <c r="FU196" t="str">
        <v>IEB - Instituto Internacional de Educação do Brasil</v>
      </c>
      <c r="FV196" t="str">
        <v>iMMAP</v>
      </c>
      <c r="FW196" t="str">
        <v>IMPACT Initiatives (REACH)</v>
      </c>
      <c r="FX196" t="str">
        <v>Institute of Natural and Cultural Heritage (IPANC)</v>
      </c>
      <c r="FY196" t="str">
        <v>Instituto de Democracia y Derechos Humanos</v>
      </c>
      <c r="FZ196" t="str">
        <v>Instituto de maná</v>
      </c>
      <c r="GA196" t="str">
        <v>Instituto de Promoción del Desarrollo Solidario</v>
      </c>
      <c r="GB196" t="str">
        <v>Instituto Dominicano de Desarrollo Integral</v>
      </c>
      <c r="GC196" t="str">
        <v>Instituto Félix Guattari</v>
      </c>
      <c r="GD196" t="str">
        <v>Instituto Nice</v>
      </c>
      <c r="GE196" t="str">
        <v>Instituto para las Migraciones y Derechos Humanos (IMDH)</v>
      </c>
      <c r="GF196" t="str">
        <v>Instituto Pirilampos - Grupo de visitas y acciones voluntarias en Roraima</v>
      </c>
      <c r="GG196" t="str">
        <v>INTERSOS</v>
      </c>
      <c r="GH196" t="str">
        <v>IPANC</v>
      </c>
      <c r="GI196" t="str">
        <v>Kimirina Coorporation</v>
      </c>
      <c r="GJ196" t="str">
        <v>La Bolsa del Samaritano</v>
      </c>
      <c r="GK196" t="str">
        <v>Lutheran World Relief</v>
      </c>
      <c r="GL196" t="str">
        <v>Malteser International</v>
      </c>
      <c r="GM196" t="str">
        <v>Más Igualdad Perú</v>
      </c>
      <c r="GN196" t="str">
        <v>MedGlobal</v>
      </c>
      <c r="GO196" t="str">
        <v>Medical Teams International</v>
      </c>
      <c r="GP196" t="str">
        <v>Médicos del Mundo</v>
      </c>
      <c r="GQ196" t="str">
        <v>Mercy Corps</v>
      </c>
      <c r="GR196" t="str">
        <v>Migrantes, Refugiados y Argentinos Emprendedores Sociales (MIRARES)</v>
      </c>
      <c r="GS196" t="str">
        <v>Mision Scalabriniana - Ecuador</v>
      </c>
      <c r="GT196" t="str">
        <v>Missão Paz</v>
      </c>
      <c r="GU196" t="str">
        <v>Movimiento de Mujeres de El Oro</v>
      </c>
      <c r="GV196" t="str">
        <v>Movimiento LGBT+ Brasil</v>
      </c>
      <c r="GW196" t="str">
        <v>Museu A CASA</v>
      </c>
      <c r="GX196" t="str">
        <v>Nueva organización</v>
      </c>
      <c r="GY196" t="str">
        <v>Oficina de la Coordinadora Residente UN</v>
      </c>
      <c r="GZ196" t="str">
        <v>Oficina de las Naciones Unidas de Servicios para Proyectos (UNOPS)</v>
      </c>
      <c r="HA196" t="str">
        <v>Oficina de Naciones Unidas contra la Droga y el Delito (ONUDD)</v>
      </c>
      <c r="HB196" t="str">
        <v>Oficina de Naciones Unidas para la Coordinación de Asuntos Humanitarios</v>
      </c>
      <c r="HC196" t="str">
        <v>Oficina del Alto Comisionado de las Naciones Unidas para los Derechos Humanos (ACNUDH)</v>
      </c>
      <c r="HD196" t="str">
        <v>ONU voluntarios</v>
      </c>
      <c r="HE196" t="str">
        <v>Opportunity International/AGAPE</v>
      </c>
      <c r="HF196" t="str">
        <v>Organización de Estados Iberoamericanos para la Educación, la Ciencia y la Cultura (OEI)</v>
      </c>
      <c r="HG196" t="str">
        <v>Organización de las Naciones Unidas para la Alimentación y la Agricultura (FAO)</v>
      </c>
      <c r="HH196" t="str">
        <v>Organización de las Naciones Unidas para la Educación, la Ciencia y la Cultura (UNESCO)</v>
      </c>
      <c r="HI196" t="str">
        <v>Organización Fuerza Internacional de Capellanía DDHH y DIH OFICA ICC</v>
      </c>
      <c r="HJ196" t="str">
        <v>Organización Internacional del Trabajo (OIT)</v>
      </c>
      <c r="HK196" t="str">
        <v>Organización Internacional para las Migraciones (OIM)</v>
      </c>
      <c r="HL196" t="str">
        <v>Organización Panamericana de la Salud/Organización Mundial de la Salud (OPS/OMS)</v>
      </c>
      <c r="HM196" t="str">
        <v>OXFAM</v>
      </c>
      <c r="HN196" t="str">
        <v>Parroquia Eclesiástica San Francisco</v>
      </c>
      <c r="HO196" t="str">
        <v>Parroquia Ntra Sra Asunción y Madre de los Migrantes</v>
      </c>
      <c r="HP196" t="str">
        <v>Pastoral de Movilidad Humana - Conferencia Episcopal Peruana</v>
      </c>
      <c r="HQ196" t="str">
        <v>Pastoral Social Cáritas</v>
      </c>
      <c r="HR196" t="str">
        <v>Patronato de Amparo Social de Tulcán</v>
      </c>
      <c r="HS196" t="str">
        <v>Peace for Development</v>
      </c>
      <c r="HT196" t="str">
        <v>Plan Internacional</v>
      </c>
      <c r="HU196" t="str">
        <v>Première Urgence Internationale</v>
      </c>
      <c r="HV196" t="str">
        <v>PROBONO Colombia</v>
      </c>
      <c r="HW196" t="str">
        <v>Progetto mondo mlal</v>
      </c>
      <c r="HX196" t="str">
        <v>Programa Conjunto de las Naciones Unidas sobre el VIH/SIDA (ONUSIDA)</v>
      </c>
      <c r="HY196" t="str">
        <v>Programa de las Naciones Unidas para el Desarrollo (PNUD)</v>
      </c>
      <c r="HZ196" t="str">
        <v>Programa de las Naciones Unidas para los Asentamientos Humanos (UN Habitat)</v>
      </c>
      <c r="IA196" t="str">
        <v>Programa de Soporte a la autoayuda de personas seropositivas</v>
      </c>
      <c r="IB196" t="str">
        <v>Programa Mundial de Alimentos (PMA)</v>
      </c>
      <c r="IC196" t="str">
        <v>Purik Huasi</v>
      </c>
      <c r="ID196" t="str">
        <v>Red con Migrantes y Refugiados</v>
      </c>
      <c r="IE196" t="str">
        <v>Red de Investigaciones Orientadas a la Solución de Problemas en Derechos Humanos</v>
      </c>
      <c r="IF196" t="str">
        <v>Red Internacional de Migración Scalabrini</v>
      </c>
      <c r="IG196" t="str">
        <v>Red Latinoamericana de Organizaciones no Gubernamentales de Personas con Discapacidad y sus Familias (RIADIS)</v>
      </c>
      <c r="IH196" t="str">
        <v>Red regioanal LGTBI+</v>
      </c>
      <c r="II196" t="str">
        <v>Renacer</v>
      </c>
      <c r="IJ196" t="str">
        <v>RET Internacional</v>
      </c>
      <c r="IK196" t="str">
        <v>Save the Children (SCI)</v>
      </c>
      <c r="IL196" t="str">
        <v>Sección Peruana de Amnistía Internacional</v>
      </c>
      <c r="IM196" t="str">
        <v>Semillas para la Democracia</v>
      </c>
      <c r="IN196" t="str">
        <v>Servicio Ecuménico para la Dignidad Humana</v>
      </c>
      <c r="IO196" t="str">
        <v>Servicio Jesuita a Migrantes (SJM)</v>
      </c>
      <c r="IP196" t="str">
        <v>Servicio Jesuita a Migrantes y Refugiados (SJMR)</v>
      </c>
      <c r="IQ196" t="str">
        <v>Servicio Jesuita a Refugiados (SJR)</v>
      </c>
      <c r="IR196" t="str">
        <v>Servicio Pastoral de Migrantes Nacional</v>
      </c>
      <c r="IS196" t="str">
        <v>Serviço Pastoral dos Migrantes do Nordeste</v>
      </c>
      <c r="IT196" t="str">
        <v>Sesame Workshop</v>
      </c>
      <c r="IU196" t="str">
        <v>Sociedad Bolivariana de Curaçao</v>
      </c>
      <c r="IV196" t="str">
        <v>Solidarites International/Premiere Urgence Internationale (Consorcio de SI y PUI)</v>
      </c>
      <c r="IW196" t="str">
        <v>Sparkassenstiftung für internationale Kooperation</v>
      </c>
      <c r="IX196" t="str">
        <v>Stichting Slachtofferhulp Curaçao</v>
      </c>
      <c r="IY196" t="str">
        <v>Swisscontact</v>
      </c>
      <c r="IZ196" t="str">
        <v>Tearfund</v>
      </c>
      <c r="JA196" t="str">
        <v>TECHO</v>
      </c>
      <c r="JB196" t="str">
        <v>Terre des Hommes Italy</v>
      </c>
      <c r="JC196" t="str">
        <v>Terre des Hommes Lausanne</v>
      </c>
      <c r="JD196" t="str">
        <v>Terre des Hommes Suisse</v>
      </c>
      <c r="JE196" t="str">
        <v>Universidad Católica del Uruguay (UCU)</v>
      </c>
      <c r="JF196" t="str">
        <v>Universidad de Buenos Aires (UBA)</v>
      </c>
      <c r="JG196" t="str">
        <v>UruVene</v>
      </c>
      <c r="JH196" t="str">
        <v>VenAruba Solidaria</v>
      </c>
      <c r="JI196" t="str">
        <v>VenEuropa</v>
      </c>
      <c r="JJ196" t="str">
        <v>Venezolanos en San Cristóbal</v>
      </c>
      <c r="JK196" t="str">
        <v>Vicaría de Pastoral Social Caritas</v>
      </c>
      <c r="JL196" t="str">
        <v>Vicariato apostólico de Esmeraldas – Nación de Paz (VAE)</v>
      </c>
      <c r="JM196" t="str">
        <v>Visión Mundial</v>
      </c>
      <c r="JN196" t="str">
        <v>War Child</v>
      </c>
      <c r="JO196" t="str">
        <v>We World GVC</v>
      </c>
      <c r="JP196" t="str">
        <v>World Council of Credit Unions</v>
      </c>
      <c r="JQ196" t="str">
        <v>ZOA</v>
      </c>
    </row>
    <row r="197" spans="1:277" ht="28.8" x14ac:dyDescent="0.3">
      <c r="A197" s="37" t="s">
        <v>1379</v>
      </c>
      <c r="B197" s="37" t="s">
        <v>1380</v>
      </c>
      <c r="C197" s="37" t="s">
        <v>1380</v>
      </c>
      <c r="D197" s="37"/>
      <c r="E197" s="37" t="s">
        <v>1381</v>
      </c>
      <c r="F197" s="46" t="b">
        <v>0</v>
      </c>
      <c r="G197" s="46" t="s">
        <v>2167</v>
      </c>
      <c r="I197" t="str" cm="1">
        <f t="array" ref="I197:JQ197">TRANSPOSE(_xlfn._xlws.SORT(_xlfn._xlws.FILTER(Table3[Nombre],ISNUMBER(SEARCH(' Activity Sheet'!C198,Table3[Nombre])),"Not found"),,1))</f>
        <v>100% Diversidad y Derechos</v>
      </c>
      <c r="J197" t="str">
        <v>ABV - Asociación del Bien con la Vida</v>
      </c>
      <c r="K197" t="str">
        <v>ACAPS</v>
      </c>
      <c r="L197" t="str">
        <v>Acción contra el Hambre</v>
      </c>
      <c r="M197" t="str">
        <v>ACT Alianza</v>
      </c>
      <c r="N197" t="str">
        <v>ACTED</v>
      </c>
      <c r="O197" t="str">
        <v>Agencia Adventista de Desarollo y Recursos Asistenciales (ADRA)</v>
      </c>
      <c r="P197" t="str">
        <v>Agencia de Cooperación Alemana para el Desarrollo GIZ</v>
      </c>
      <c r="Q197" t="str">
        <v>AID FOR AIDS</v>
      </c>
      <c r="R197" t="str">
        <v>AIDS Healthcare Foundation</v>
      </c>
      <c r="S197" t="str">
        <v>Aldeas Infantiles SOS</v>
      </c>
      <c r="T197" t="str">
        <v>Alianza por la Solidaridad</v>
      </c>
      <c r="U197" t="str">
        <v>Alianza por Venezuela</v>
      </c>
      <c r="V197" t="str">
        <v>Alto Comisionado de las Naciones Unidas para los Refugiados (ACNUR)</v>
      </c>
      <c r="W197" t="str">
        <v>Asociación Aves</v>
      </c>
      <c r="X197" t="str">
        <v>Asociación Caritativa y Cultural Amigos do Noivo</v>
      </c>
      <c r="Y197" t="str">
        <v>Asociación Churún Merú</v>
      </c>
      <c r="Z197" t="str">
        <v>Asociación Civil de Chamos Venezolanos</v>
      </c>
      <c r="AA197" t="str">
        <v>Asociación Civil El Paso</v>
      </c>
      <c r="AB197" t="str">
        <v>Asociación Civil Venezolana en Paraguay</v>
      </c>
      <c r="AC197" t="str">
        <v>Asociación Construyendo Caminos de Esperanza Frente a la Injusticia, el Rechazo y el Olvido (CCEFIRO)</v>
      </c>
      <c r="AD197" t="str">
        <v>Asociación de Apoyo al Desarrollo - APOYAR</v>
      </c>
      <c r="AE197" t="str">
        <v>Asociacion de Jubilados y Pensionados Venezolanos en Argentina</v>
      </c>
      <c r="AF197" t="str">
        <v>Asociación de Psicólogos Venezolanos en Argentina</v>
      </c>
      <c r="AG197" t="str">
        <v>Asociación de venezolanos en la República argentina (ASOVEN)</v>
      </c>
      <c r="AH197" t="str">
        <v>Asociación educativa y caritativa Vale da Benção (AEBVB)</v>
      </c>
      <c r="AI197" t="str">
        <v>Asociación Idas y Vueltas</v>
      </c>
      <c r="AJ197" t="str">
        <v>Asociación ILLARI-AMANECER</v>
      </c>
      <c r="AK197" t="str">
        <v>Asociación Inmigrante Feliz</v>
      </c>
      <c r="AL197" t="str">
        <v>Asociación Manos Veneguayas</v>
      </c>
      <c r="AM197" t="str">
        <v>AsociacIón Misioneros de San Carlos Scalabrinianos</v>
      </c>
      <c r="AN197" t="str">
        <v>Asociación Mutual Israelita Argentina</v>
      </c>
      <c r="AO197" t="str">
        <v>Asociación Profamilia</v>
      </c>
      <c r="AP197" t="str">
        <v>Asociación Quinta Ola</v>
      </c>
      <c r="AQ197" t="str">
        <v>Asociación Solidaridad y Acción</v>
      </c>
      <c r="AR197" t="str">
        <v>Asociación Venezolana en Chile</v>
      </c>
      <c r="AS197" t="str">
        <v>Associação Hermanitos</v>
      </c>
      <c r="AT197" t="str">
        <v>Ayuda en Acción</v>
      </c>
      <c r="AU197" t="str">
        <v>Bethany Christian Services</v>
      </c>
      <c r="AV197" t="str">
        <v>Blumont</v>
      </c>
      <c r="AW197" t="str">
        <v>Capellanía de migrantes venezolanos de la diócesis de Lurín</v>
      </c>
      <c r="AX197" t="str">
        <v>CARE</v>
      </c>
      <c r="AY197" t="str">
        <v>Cáritas Alemania</v>
      </c>
      <c r="AZ197" t="str">
        <v>Cáritas Aruba</v>
      </c>
      <c r="BA197" t="str">
        <v>Cáritas Bolivia</v>
      </c>
      <c r="BB197" t="str">
        <v>Cáritas Brasil</v>
      </c>
      <c r="BC197" t="str">
        <v>Caritas Ecuador</v>
      </c>
      <c r="BD197" t="str">
        <v>Caritas Manaus</v>
      </c>
      <c r="BE197" t="str">
        <v>Caritas Parana</v>
      </c>
      <c r="BF197" t="str">
        <v>Cáritas Perú</v>
      </c>
      <c r="BG197" t="str">
        <v>Cáritas Rio de Janeiro</v>
      </c>
      <c r="BH197" t="str">
        <v>Cáritas São Paulo</v>
      </c>
      <c r="BI197" t="str">
        <v>Cáritas Suiza</v>
      </c>
      <c r="BJ197" t="str">
        <v>Cáritas Willemstad</v>
      </c>
      <c r="BK197" t="str">
        <v>Casa Cemisol</v>
      </c>
      <c r="BL197" t="str">
        <v>Casa Hogar San José</v>
      </c>
      <c r="BM197" t="str">
        <v>Casa Violeta</v>
      </c>
      <c r="BN197" t="str">
        <v>Centro de Atencion alMigrante (CAM)</v>
      </c>
      <c r="BO197" t="str">
        <v>Centro de Atencion Psicosocial (CAPS)</v>
      </c>
      <c r="BP197" t="str">
        <v>Centro de Defensa de los Derechos Humanos de Guarulhos (CCDH)</v>
      </c>
      <c r="BQ197" t="str">
        <v>Centro de Desarrollo y Autogestión</v>
      </c>
      <c r="BR197" t="str">
        <v>Centro de Estudios y Programas Integrados para el Desarrollo Sostenible (CIEDS)</v>
      </c>
      <c r="BS197" t="str">
        <v>Centro de Estudios y Solidaridad con América Latina (CESAL)</v>
      </c>
      <c r="BT197" t="str">
        <v>Centro de Migración y Derechos Humanos de la Diócesis de Roraima</v>
      </c>
      <c r="BU197" t="str">
        <v>Centro Familiar Familias Sin Fronteras – Fundación Familia Sin Fronteras</v>
      </c>
      <c r="BV197" t="str">
        <v>CESVI-Cooperazione e Sviluppo</v>
      </c>
      <c r="BW197" t="str">
        <v>ChildFund Internacional</v>
      </c>
      <c r="BX197" t="str">
        <v>CHS Alternativo</v>
      </c>
      <c r="BY197" t="str">
        <v>CIR - Conselho Indígena de Roraima</v>
      </c>
      <c r="BZ197" t="str">
        <v>Coletivo MOSAICO - Asociación del Movimiento Social, Ambiental, Interactivo, Cultural y Organizacional</v>
      </c>
      <c r="CA197" t="str">
        <v>COLVENZ</v>
      </c>
      <c r="CB197" t="str">
        <v>Comisión Argentina para Refugiados y Migrantes (CAREF)</v>
      </c>
      <c r="CC197" t="str">
        <v>Comité Internacional de la Cruz Roja</v>
      </c>
      <c r="CD197" t="str">
        <v>Comité Internacional de Rescate (IRC)</v>
      </c>
      <c r="CE197" t="str">
        <v>Comité Internacional para el Desarrollo de los Pueblos (CISP)</v>
      </c>
      <c r="CF197" t="str">
        <v>Comite permanente por la defensa de los derechos humanos (CDH)</v>
      </c>
      <c r="CG197" t="str">
        <v>Compasión internacional</v>
      </c>
      <c r="CH197" t="str">
        <v>Compassiva</v>
      </c>
      <c r="CI197" t="str">
        <v>Conozco mis derechos</v>
      </c>
      <c r="CJ197" t="str">
        <v>ConQuito</v>
      </c>
      <c r="CK197" t="str">
        <v>Consejo Danés para los Refugiados (DRC)</v>
      </c>
      <c r="CL197" t="str">
        <v>Consejo Interreligioso del Perú - Religiones por la Paz</v>
      </c>
      <c r="CM197" t="str">
        <v>Consejo Noruego para los Refugiados (NRC)</v>
      </c>
      <c r="CN197" t="str">
        <v>Consorcio de Org. Privadas de promoción al desarrollo de la micro y pequeña empresa</v>
      </c>
      <c r="CO197" t="str">
        <v>COOPI - Cooperación Internacional</v>
      </c>
      <c r="CP197" t="str">
        <v>Corporacion Minuto de Dios</v>
      </c>
      <c r="CQ197" t="str">
        <v>Corporación Opción Legal</v>
      </c>
      <c r="CR197" t="str">
        <v>Corporación para el Desarrollo de Emprendimiento y la Innovación Social</v>
      </c>
      <c r="CS197" t="str">
        <v>Cruz Roja Argentina</v>
      </c>
      <c r="CT197" t="str">
        <v>Cruz Roja Colombia</v>
      </c>
      <c r="CU197" t="str">
        <v>Cruz Roja Ecuador</v>
      </c>
      <c r="CV197" t="str">
        <v>Cruz Roja Española</v>
      </c>
      <c r="CW197" t="str">
        <v>Cruz Roja Panamá</v>
      </c>
      <c r="CX197" t="str">
        <v>Cruz Roja Paraguay</v>
      </c>
      <c r="CY197" t="str">
        <v>Cruz Roja Perú</v>
      </c>
      <c r="CZ197" t="str">
        <v>Cruz Roja Uruguay</v>
      </c>
      <c r="DA197" t="str">
        <v>Cuso Internacional</v>
      </c>
      <c r="DB197" t="str">
        <v>DCF (Danielle’s Children Fund)</v>
      </c>
      <c r="DC197" t="str">
        <v>Desarrollo Cooperativo Agrícola Internacional / Voluntarios en Asistencia Cooperativa en el Extranjero</v>
      </c>
      <c r="DD197" t="str">
        <v>Diakonie Katastrophenhilfe</v>
      </c>
      <c r="DE197" t="str">
        <v>Diálogo Diverso</v>
      </c>
      <c r="DF197" t="str">
        <v>Diáspora Venezolana en República Dominicana</v>
      </c>
      <c r="DG197" t="str">
        <v>Duendes y Ángeles Vinotinto República Dominicana</v>
      </c>
      <c r="DH197" t="str">
        <v>Embajadores internacionales de Canarinhos da Amazonia por la paz</v>
      </c>
      <c r="DI197" t="str">
        <v>Encuentros SJS (Servicio Jesuita de la Solidaridad)</v>
      </c>
      <c r="DJ197" t="str">
        <v>Ending Violence Against Migrants</v>
      </c>
      <c r="DK197" t="str">
        <v>Entidad de las Naciones Unidas para la Igualdad de Género y el Empoderamiento de las Mujeres</v>
      </c>
      <c r="DL197" t="str">
        <v>Famia Planea</v>
      </c>
      <c r="DM197" t="str">
        <v>Family Planning Association of Trinidad and Tobago</v>
      </c>
      <c r="DN197" t="str">
        <v>Federación de Mujeres de Sucumbíos</v>
      </c>
      <c r="DO197" t="str">
        <v>Federación Internacional de la Cruz Roja (FIRC)</v>
      </c>
      <c r="DP197" t="str">
        <v>Federación internacional humanitaria</v>
      </c>
      <c r="DQ197" t="str">
        <v>Federación Luterana Mundial</v>
      </c>
      <c r="DR197" t="str">
        <v>Fondo de las Naciones Unidas para la Infancia (UNICEF)</v>
      </c>
      <c r="DS197" t="str">
        <v>Fondo de Población de las Naciones Unidas (UNFPA)</v>
      </c>
      <c r="DT197" t="str">
        <v>Fondo Ecuatoriano Populorum Progressio</v>
      </c>
      <c r="DU197" t="str">
        <v>Foro de Israel para la Ayuda Humanitaria Internacional (IsraAID)</v>
      </c>
      <c r="DV197" t="str">
        <v>Foro de la Sociedad Civil en Salud (ForoSalud)</v>
      </c>
      <c r="DW197" t="str">
        <v>Foro Salud Callao</v>
      </c>
      <c r="DX197" t="str">
        <v>Fraternidade Sem Fronteiras</v>
      </c>
      <c r="DY197" t="str">
        <v>Fundación “Project Hope of Colombia”</v>
      </c>
      <c r="DZ197" t="str">
        <v>Fundación Alas de Colibrí</v>
      </c>
      <c r="EA197" t="str">
        <v>Fundación Americares</v>
      </c>
      <c r="EB197" t="str">
        <v>Fundación AVSI</v>
      </c>
      <c r="EC197" t="str">
        <v>Fundación Baylor Colombia</v>
      </c>
      <c r="ED197" t="str">
        <v>Fundación Casa de Refugio Matilde</v>
      </c>
      <c r="EE197" t="str">
        <v>Fundación Colonia de Venezuela en República Dominicana (FUNCOVERD)</v>
      </c>
      <c r="EF197" t="str">
        <v>Fundación Comisión Católica Argentina de Migraciones (FCCAM)</v>
      </c>
      <c r="EG197" t="str">
        <v>Fundación CRISFE</v>
      </c>
      <c r="EH197" t="str">
        <v>Fundación de Ayuda Social de Las Iglesias Cristianas</v>
      </c>
      <c r="EI197" t="str">
        <v>Fundación de Ayuda Social de las Iglesias Cristianas (FASIC)</v>
      </c>
      <c r="EJ197" t="str">
        <v>Fundación de Emigrantes Venezolanos (FEV)</v>
      </c>
      <c r="EK197" t="str">
        <v>Fundación de las Americas (FUDELA)</v>
      </c>
      <c r="EL197" t="str">
        <v>Fundación Educativa Rada</v>
      </c>
      <c r="EM197" t="str">
        <v>Fundación Equidad</v>
      </c>
      <c r="EN197" t="str">
        <v>Fundación Halü Bienestar Humano (HALU)</v>
      </c>
      <c r="EO197" t="str">
        <v>Fundación Huésped</v>
      </c>
      <c r="EP197" t="str">
        <v>Fundación Human Rights Caribbean (HRC)</v>
      </c>
      <c r="EQ197" t="str">
        <v>Fundación Las Golondrinas</v>
      </c>
      <c r="ER197" t="str">
        <v>Fundación Manos Abiertas</v>
      </c>
      <c r="ES197" t="str">
        <v>Fundación Mi Sangre</v>
      </c>
      <c r="ET197" t="str">
        <v>Fundación Nuestros Jóvenes</v>
      </c>
      <c r="EU197" t="str">
        <v>Fundacion pa Hende Muhe den Dificultad (FHMD)</v>
      </c>
      <c r="EV197" t="str">
        <v>Fundación Pan de Vida</v>
      </c>
      <c r="EW197" t="str">
        <v>Fundación Panamericana de Desarrollo</v>
      </c>
      <c r="EX197" t="str">
        <v>Fundación Panamericana para el Desarrollo (FUPAD)</v>
      </c>
      <c r="EY197" t="str">
        <v>Fundación para Asistencia a las Víctimas</v>
      </c>
      <c r="EZ197" t="str">
        <v>Fundación para la Integración y el Desarrollo de América Latina (FIDAL)</v>
      </c>
      <c r="FA197" t="str">
        <v>Fundación Salú pa Tur</v>
      </c>
      <c r="FB197" t="str">
        <v>Fundación Scalabrini Bolivia</v>
      </c>
      <c r="FC197" t="str">
        <v>Fundacion Scalabrini Chile</v>
      </c>
      <c r="FD197" t="str">
        <v>Fundación SES</v>
      </c>
      <c r="FE197" t="str">
        <v>Fundación Solidaria Trabajo para un Hermano</v>
      </c>
      <c r="FF197" t="str">
        <v>Fundación Stima</v>
      </c>
      <c r="FG197" t="str">
        <v>Fundación Takuna</v>
      </c>
      <c r="FH197" t="str">
        <v>Fundación Tarabita</v>
      </c>
      <c r="FI197" t="str">
        <v>Fundación Venex Curacao</v>
      </c>
      <c r="FJ197" t="str">
        <v>Globalizate Radio</v>
      </c>
      <c r="FK197" t="str">
        <v>GOAL</v>
      </c>
      <c r="FL197" t="str">
        <v>Heartland Alliance International (HAI)</v>
      </c>
      <c r="FM197" t="str">
        <v>HELVETAS Swiss Intercooperation</v>
      </c>
      <c r="FN197" t="str">
        <v>Hermanos Salesianas</v>
      </c>
      <c r="FO197" t="str">
        <v>HIAS</v>
      </c>
      <c r="FP197" t="str">
        <v>Hogar de Cristo</v>
      </c>
      <c r="FQ197" t="str">
        <v>Hogar de Nazareth</v>
      </c>
      <c r="FR197" t="str">
        <v>Human Rights Defence Curaçao</v>
      </c>
      <c r="FS197" t="str">
        <v>Humanity &amp; Inclusion</v>
      </c>
      <c r="FT197" t="str">
        <v>Humans Analytic</v>
      </c>
      <c r="FU197" t="str">
        <v>IEB - Instituto Internacional de Educação do Brasil</v>
      </c>
      <c r="FV197" t="str">
        <v>iMMAP</v>
      </c>
      <c r="FW197" t="str">
        <v>IMPACT Initiatives (REACH)</v>
      </c>
      <c r="FX197" t="str">
        <v>Institute of Natural and Cultural Heritage (IPANC)</v>
      </c>
      <c r="FY197" t="str">
        <v>Instituto de Democracia y Derechos Humanos</v>
      </c>
      <c r="FZ197" t="str">
        <v>Instituto de maná</v>
      </c>
      <c r="GA197" t="str">
        <v>Instituto de Promoción del Desarrollo Solidario</v>
      </c>
      <c r="GB197" t="str">
        <v>Instituto Dominicano de Desarrollo Integral</v>
      </c>
      <c r="GC197" t="str">
        <v>Instituto Félix Guattari</v>
      </c>
      <c r="GD197" t="str">
        <v>Instituto Nice</v>
      </c>
      <c r="GE197" t="str">
        <v>Instituto para las Migraciones y Derechos Humanos (IMDH)</v>
      </c>
      <c r="GF197" t="str">
        <v>Instituto Pirilampos - Grupo de visitas y acciones voluntarias en Roraima</v>
      </c>
      <c r="GG197" t="str">
        <v>INTERSOS</v>
      </c>
      <c r="GH197" t="str">
        <v>IPANC</v>
      </c>
      <c r="GI197" t="str">
        <v>Kimirina Coorporation</v>
      </c>
      <c r="GJ197" t="str">
        <v>La Bolsa del Samaritano</v>
      </c>
      <c r="GK197" t="str">
        <v>Lutheran World Relief</v>
      </c>
      <c r="GL197" t="str">
        <v>Malteser International</v>
      </c>
      <c r="GM197" t="str">
        <v>Más Igualdad Perú</v>
      </c>
      <c r="GN197" t="str">
        <v>MedGlobal</v>
      </c>
      <c r="GO197" t="str">
        <v>Medical Teams International</v>
      </c>
      <c r="GP197" t="str">
        <v>Médicos del Mundo</v>
      </c>
      <c r="GQ197" t="str">
        <v>Mercy Corps</v>
      </c>
      <c r="GR197" t="str">
        <v>Migrantes, Refugiados y Argentinos Emprendedores Sociales (MIRARES)</v>
      </c>
      <c r="GS197" t="str">
        <v>Mision Scalabriniana - Ecuador</v>
      </c>
      <c r="GT197" t="str">
        <v>Missão Paz</v>
      </c>
      <c r="GU197" t="str">
        <v>Movimiento de Mujeres de El Oro</v>
      </c>
      <c r="GV197" t="str">
        <v>Movimiento LGBT+ Brasil</v>
      </c>
      <c r="GW197" t="str">
        <v>Museu A CASA</v>
      </c>
      <c r="GX197" t="str">
        <v>Nueva organización</v>
      </c>
      <c r="GY197" t="str">
        <v>Oficina de la Coordinadora Residente UN</v>
      </c>
      <c r="GZ197" t="str">
        <v>Oficina de las Naciones Unidas de Servicios para Proyectos (UNOPS)</v>
      </c>
      <c r="HA197" t="str">
        <v>Oficina de Naciones Unidas contra la Droga y el Delito (ONUDD)</v>
      </c>
      <c r="HB197" t="str">
        <v>Oficina de Naciones Unidas para la Coordinación de Asuntos Humanitarios</v>
      </c>
      <c r="HC197" t="str">
        <v>Oficina del Alto Comisionado de las Naciones Unidas para los Derechos Humanos (ACNUDH)</v>
      </c>
      <c r="HD197" t="str">
        <v>ONU voluntarios</v>
      </c>
      <c r="HE197" t="str">
        <v>Opportunity International/AGAPE</v>
      </c>
      <c r="HF197" t="str">
        <v>Organización de Estados Iberoamericanos para la Educación, la Ciencia y la Cultura (OEI)</v>
      </c>
      <c r="HG197" t="str">
        <v>Organización de las Naciones Unidas para la Alimentación y la Agricultura (FAO)</v>
      </c>
      <c r="HH197" t="str">
        <v>Organización de las Naciones Unidas para la Educación, la Ciencia y la Cultura (UNESCO)</v>
      </c>
      <c r="HI197" t="str">
        <v>Organización Fuerza Internacional de Capellanía DDHH y DIH OFICA ICC</v>
      </c>
      <c r="HJ197" t="str">
        <v>Organización Internacional del Trabajo (OIT)</v>
      </c>
      <c r="HK197" t="str">
        <v>Organización Internacional para las Migraciones (OIM)</v>
      </c>
      <c r="HL197" t="str">
        <v>Organización Panamericana de la Salud/Organización Mundial de la Salud (OPS/OMS)</v>
      </c>
      <c r="HM197" t="str">
        <v>OXFAM</v>
      </c>
      <c r="HN197" t="str">
        <v>Parroquia Eclesiástica San Francisco</v>
      </c>
      <c r="HO197" t="str">
        <v>Parroquia Ntra Sra Asunción y Madre de los Migrantes</v>
      </c>
      <c r="HP197" t="str">
        <v>Pastoral de Movilidad Humana - Conferencia Episcopal Peruana</v>
      </c>
      <c r="HQ197" t="str">
        <v>Pastoral Social Cáritas</v>
      </c>
      <c r="HR197" t="str">
        <v>Patronato de Amparo Social de Tulcán</v>
      </c>
      <c r="HS197" t="str">
        <v>Peace for Development</v>
      </c>
      <c r="HT197" t="str">
        <v>Plan Internacional</v>
      </c>
      <c r="HU197" t="str">
        <v>Première Urgence Internationale</v>
      </c>
      <c r="HV197" t="str">
        <v>PROBONO Colombia</v>
      </c>
      <c r="HW197" t="str">
        <v>Progetto mondo mlal</v>
      </c>
      <c r="HX197" t="str">
        <v>Programa Conjunto de las Naciones Unidas sobre el VIH/SIDA (ONUSIDA)</v>
      </c>
      <c r="HY197" t="str">
        <v>Programa de las Naciones Unidas para el Desarrollo (PNUD)</v>
      </c>
      <c r="HZ197" t="str">
        <v>Programa de las Naciones Unidas para los Asentamientos Humanos (UN Habitat)</v>
      </c>
      <c r="IA197" t="str">
        <v>Programa de Soporte a la autoayuda de personas seropositivas</v>
      </c>
      <c r="IB197" t="str">
        <v>Programa Mundial de Alimentos (PMA)</v>
      </c>
      <c r="IC197" t="str">
        <v>Purik Huasi</v>
      </c>
      <c r="ID197" t="str">
        <v>Red con Migrantes y Refugiados</v>
      </c>
      <c r="IE197" t="str">
        <v>Red de Investigaciones Orientadas a la Solución de Problemas en Derechos Humanos</v>
      </c>
      <c r="IF197" t="str">
        <v>Red Internacional de Migración Scalabrini</v>
      </c>
      <c r="IG197" t="str">
        <v>Red Latinoamericana de Organizaciones no Gubernamentales de Personas con Discapacidad y sus Familias (RIADIS)</v>
      </c>
      <c r="IH197" t="str">
        <v>Red regioanal LGTBI+</v>
      </c>
      <c r="II197" t="str">
        <v>Renacer</v>
      </c>
      <c r="IJ197" t="str">
        <v>RET Internacional</v>
      </c>
      <c r="IK197" t="str">
        <v>Save the Children (SCI)</v>
      </c>
      <c r="IL197" t="str">
        <v>Sección Peruana de Amnistía Internacional</v>
      </c>
      <c r="IM197" t="str">
        <v>Semillas para la Democracia</v>
      </c>
      <c r="IN197" t="str">
        <v>Servicio Ecuménico para la Dignidad Humana</v>
      </c>
      <c r="IO197" t="str">
        <v>Servicio Jesuita a Migrantes (SJM)</v>
      </c>
      <c r="IP197" t="str">
        <v>Servicio Jesuita a Migrantes y Refugiados (SJMR)</v>
      </c>
      <c r="IQ197" t="str">
        <v>Servicio Jesuita a Refugiados (SJR)</v>
      </c>
      <c r="IR197" t="str">
        <v>Servicio Pastoral de Migrantes Nacional</v>
      </c>
      <c r="IS197" t="str">
        <v>Serviço Pastoral dos Migrantes do Nordeste</v>
      </c>
      <c r="IT197" t="str">
        <v>Sesame Workshop</v>
      </c>
      <c r="IU197" t="str">
        <v>Sociedad Bolivariana de Curaçao</v>
      </c>
      <c r="IV197" t="str">
        <v>Solidarites International/Premiere Urgence Internationale (Consorcio de SI y PUI)</v>
      </c>
      <c r="IW197" t="str">
        <v>Sparkassenstiftung für internationale Kooperation</v>
      </c>
      <c r="IX197" t="str">
        <v>Stichting Slachtofferhulp Curaçao</v>
      </c>
      <c r="IY197" t="str">
        <v>Swisscontact</v>
      </c>
      <c r="IZ197" t="str">
        <v>Tearfund</v>
      </c>
      <c r="JA197" t="str">
        <v>TECHO</v>
      </c>
      <c r="JB197" t="str">
        <v>Terre des Hommes Italy</v>
      </c>
      <c r="JC197" t="str">
        <v>Terre des Hommes Lausanne</v>
      </c>
      <c r="JD197" t="str">
        <v>Terre des Hommes Suisse</v>
      </c>
      <c r="JE197" t="str">
        <v>Universidad Católica del Uruguay (UCU)</v>
      </c>
      <c r="JF197" t="str">
        <v>Universidad de Buenos Aires (UBA)</v>
      </c>
      <c r="JG197" t="str">
        <v>UruVene</v>
      </c>
      <c r="JH197" t="str">
        <v>VenAruba Solidaria</v>
      </c>
      <c r="JI197" t="str">
        <v>VenEuropa</v>
      </c>
      <c r="JJ197" t="str">
        <v>Venezolanos en San Cristóbal</v>
      </c>
      <c r="JK197" t="str">
        <v>Vicaría de Pastoral Social Caritas</v>
      </c>
      <c r="JL197" t="str">
        <v>Vicariato apostólico de Esmeraldas – Nación de Paz (VAE)</v>
      </c>
      <c r="JM197" t="str">
        <v>Visión Mundial</v>
      </c>
      <c r="JN197" t="str">
        <v>War Child</v>
      </c>
      <c r="JO197" t="str">
        <v>We World GVC</v>
      </c>
      <c r="JP197" t="str">
        <v>World Council of Credit Unions</v>
      </c>
      <c r="JQ197" t="str">
        <v>ZOA</v>
      </c>
    </row>
    <row r="198" spans="1:277" x14ac:dyDescent="0.3">
      <c r="A198" s="37" t="s">
        <v>1571</v>
      </c>
      <c r="B198" s="37" t="s">
        <v>1572</v>
      </c>
      <c r="C198" s="37" t="s">
        <v>1573</v>
      </c>
      <c r="D198" s="37"/>
      <c r="E198" s="37" t="s">
        <v>1574</v>
      </c>
      <c r="F198" s="46" t="b">
        <v>0</v>
      </c>
      <c r="G198" s="46" t="s">
        <v>2167</v>
      </c>
      <c r="I198" t="str" cm="1">
        <f t="array" ref="I198:JQ198">TRANSPOSE(_xlfn._xlws.SORT(_xlfn._xlws.FILTER(Table3[Nombre],ISNUMBER(SEARCH(' Activity Sheet'!C199,Table3[Nombre])),"Not found"),,1))</f>
        <v>100% Diversidad y Derechos</v>
      </c>
      <c r="J198" t="str">
        <v>ABV - Asociación del Bien con la Vida</v>
      </c>
      <c r="K198" t="str">
        <v>ACAPS</v>
      </c>
      <c r="L198" t="str">
        <v>Acción contra el Hambre</v>
      </c>
      <c r="M198" t="str">
        <v>ACT Alianza</v>
      </c>
      <c r="N198" t="str">
        <v>ACTED</v>
      </c>
      <c r="O198" t="str">
        <v>Agencia Adventista de Desarollo y Recursos Asistenciales (ADRA)</v>
      </c>
      <c r="P198" t="str">
        <v>Agencia de Cooperación Alemana para el Desarrollo GIZ</v>
      </c>
      <c r="Q198" t="str">
        <v>AID FOR AIDS</v>
      </c>
      <c r="R198" t="str">
        <v>AIDS Healthcare Foundation</v>
      </c>
      <c r="S198" t="str">
        <v>Aldeas Infantiles SOS</v>
      </c>
      <c r="T198" t="str">
        <v>Alianza por la Solidaridad</v>
      </c>
      <c r="U198" t="str">
        <v>Alianza por Venezuela</v>
      </c>
      <c r="V198" t="str">
        <v>Alto Comisionado de las Naciones Unidas para los Refugiados (ACNUR)</v>
      </c>
      <c r="W198" t="str">
        <v>Asociación Aves</v>
      </c>
      <c r="X198" t="str">
        <v>Asociación Caritativa y Cultural Amigos do Noivo</v>
      </c>
      <c r="Y198" t="str">
        <v>Asociación Churún Merú</v>
      </c>
      <c r="Z198" t="str">
        <v>Asociación Civil de Chamos Venezolanos</v>
      </c>
      <c r="AA198" t="str">
        <v>Asociación Civil El Paso</v>
      </c>
      <c r="AB198" t="str">
        <v>Asociación Civil Venezolana en Paraguay</v>
      </c>
      <c r="AC198" t="str">
        <v>Asociación Construyendo Caminos de Esperanza Frente a la Injusticia, el Rechazo y el Olvido (CCEFIRO)</v>
      </c>
      <c r="AD198" t="str">
        <v>Asociación de Apoyo al Desarrollo - APOYAR</v>
      </c>
      <c r="AE198" t="str">
        <v>Asociacion de Jubilados y Pensionados Venezolanos en Argentina</v>
      </c>
      <c r="AF198" t="str">
        <v>Asociación de Psicólogos Venezolanos en Argentina</v>
      </c>
      <c r="AG198" t="str">
        <v>Asociación de venezolanos en la República argentina (ASOVEN)</v>
      </c>
      <c r="AH198" t="str">
        <v>Asociación educativa y caritativa Vale da Benção (AEBVB)</v>
      </c>
      <c r="AI198" t="str">
        <v>Asociación Idas y Vueltas</v>
      </c>
      <c r="AJ198" t="str">
        <v>Asociación ILLARI-AMANECER</v>
      </c>
      <c r="AK198" t="str">
        <v>Asociación Inmigrante Feliz</v>
      </c>
      <c r="AL198" t="str">
        <v>Asociación Manos Veneguayas</v>
      </c>
      <c r="AM198" t="str">
        <v>AsociacIón Misioneros de San Carlos Scalabrinianos</v>
      </c>
      <c r="AN198" t="str">
        <v>Asociación Mutual Israelita Argentina</v>
      </c>
      <c r="AO198" t="str">
        <v>Asociación Profamilia</v>
      </c>
      <c r="AP198" t="str">
        <v>Asociación Quinta Ola</v>
      </c>
      <c r="AQ198" t="str">
        <v>Asociación Solidaridad y Acción</v>
      </c>
      <c r="AR198" t="str">
        <v>Asociación Venezolana en Chile</v>
      </c>
      <c r="AS198" t="str">
        <v>Associação Hermanitos</v>
      </c>
      <c r="AT198" t="str">
        <v>Ayuda en Acción</v>
      </c>
      <c r="AU198" t="str">
        <v>Bethany Christian Services</v>
      </c>
      <c r="AV198" t="str">
        <v>Blumont</v>
      </c>
      <c r="AW198" t="str">
        <v>Capellanía de migrantes venezolanos de la diócesis de Lurín</v>
      </c>
      <c r="AX198" t="str">
        <v>CARE</v>
      </c>
      <c r="AY198" t="str">
        <v>Cáritas Alemania</v>
      </c>
      <c r="AZ198" t="str">
        <v>Cáritas Aruba</v>
      </c>
      <c r="BA198" t="str">
        <v>Cáritas Bolivia</v>
      </c>
      <c r="BB198" t="str">
        <v>Cáritas Brasil</v>
      </c>
      <c r="BC198" t="str">
        <v>Caritas Ecuador</v>
      </c>
      <c r="BD198" t="str">
        <v>Caritas Manaus</v>
      </c>
      <c r="BE198" t="str">
        <v>Caritas Parana</v>
      </c>
      <c r="BF198" t="str">
        <v>Cáritas Perú</v>
      </c>
      <c r="BG198" t="str">
        <v>Cáritas Rio de Janeiro</v>
      </c>
      <c r="BH198" t="str">
        <v>Cáritas São Paulo</v>
      </c>
      <c r="BI198" t="str">
        <v>Cáritas Suiza</v>
      </c>
      <c r="BJ198" t="str">
        <v>Cáritas Willemstad</v>
      </c>
      <c r="BK198" t="str">
        <v>Casa Cemisol</v>
      </c>
      <c r="BL198" t="str">
        <v>Casa Hogar San José</v>
      </c>
      <c r="BM198" t="str">
        <v>Casa Violeta</v>
      </c>
      <c r="BN198" t="str">
        <v>Centro de Atencion alMigrante (CAM)</v>
      </c>
      <c r="BO198" t="str">
        <v>Centro de Atencion Psicosocial (CAPS)</v>
      </c>
      <c r="BP198" t="str">
        <v>Centro de Defensa de los Derechos Humanos de Guarulhos (CCDH)</v>
      </c>
      <c r="BQ198" t="str">
        <v>Centro de Desarrollo y Autogestión</v>
      </c>
      <c r="BR198" t="str">
        <v>Centro de Estudios y Programas Integrados para el Desarrollo Sostenible (CIEDS)</v>
      </c>
      <c r="BS198" t="str">
        <v>Centro de Estudios y Solidaridad con América Latina (CESAL)</v>
      </c>
      <c r="BT198" t="str">
        <v>Centro de Migración y Derechos Humanos de la Diócesis de Roraima</v>
      </c>
      <c r="BU198" t="str">
        <v>Centro Familiar Familias Sin Fronteras – Fundación Familia Sin Fronteras</v>
      </c>
      <c r="BV198" t="str">
        <v>CESVI-Cooperazione e Sviluppo</v>
      </c>
      <c r="BW198" t="str">
        <v>ChildFund Internacional</v>
      </c>
      <c r="BX198" t="str">
        <v>CHS Alternativo</v>
      </c>
      <c r="BY198" t="str">
        <v>CIR - Conselho Indígena de Roraima</v>
      </c>
      <c r="BZ198" t="str">
        <v>Coletivo MOSAICO - Asociación del Movimiento Social, Ambiental, Interactivo, Cultural y Organizacional</v>
      </c>
      <c r="CA198" t="str">
        <v>COLVENZ</v>
      </c>
      <c r="CB198" t="str">
        <v>Comisión Argentina para Refugiados y Migrantes (CAREF)</v>
      </c>
      <c r="CC198" t="str">
        <v>Comité Internacional de la Cruz Roja</v>
      </c>
      <c r="CD198" t="str">
        <v>Comité Internacional de Rescate (IRC)</v>
      </c>
      <c r="CE198" t="str">
        <v>Comité Internacional para el Desarrollo de los Pueblos (CISP)</v>
      </c>
      <c r="CF198" t="str">
        <v>Comite permanente por la defensa de los derechos humanos (CDH)</v>
      </c>
      <c r="CG198" t="str">
        <v>Compasión internacional</v>
      </c>
      <c r="CH198" t="str">
        <v>Compassiva</v>
      </c>
      <c r="CI198" t="str">
        <v>Conozco mis derechos</v>
      </c>
      <c r="CJ198" t="str">
        <v>ConQuito</v>
      </c>
      <c r="CK198" t="str">
        <v>Consejo Danés para los Refugiados (DRC)</v>
      </c>
      <c r="CL198" t="str">
        <v>Consejo Interreligioso del Perú - Religiones por la Paz</v>
      </c>
      <c r="CM198" t="str">
        <v>Consejo Noruego para los Refugiados (NRC)</v>
      </c>
      <c r="CN198" t="str">
        <v>Consorcio de Org. Privadas de promoción al desarrollo de la micro y pequeña empresa</v>
      </c>
      <c r="CO198" t="str">
        <v>COOPI - Cooperación Internacional</v>
      </c>
      <c r="CP198" t="str">
        <v>Corporacion Minuto de Dios</v>
      </c>
      <c r="CQ198" t="str">
        <v>Corporación Opción Legal</v>
      </c>
      <c r="CR198" t="str">
        <v>Corporación para el Desarrollo de Emprendimiento y la Innovación Social</v>
      </c>
      <c r="CS198" t="str">
        <v>Cruz Roja Argentina</v>
      </c>
      <c r="CT198" t="str">
        <v>Cruz Roja Colombia</v>
      </c>
      <c r="CU198" t="str">
        <v>Cruz Roja Ecuador</v>
      </c>
      <c r="CV198" t="str">
        <v>Cruz Roja Española</v>
      </c>
      <c r="CW198" t="str">
        <v>Cruz Roja Panamá</v>
      </c>
      <c r="CX198" t="str">
        <v>Cruz Roja Paraguay</v>
      </c>
      <c r="CY198" t="str">
        <v>Cruz Roja Perú</v>
      </c>
      <c r="CZ198" t="str">
        <v>Cruz Roja Uruguay</v>
      </c>
      <c r="DA198" t="str">
        <v>Cuso Internacional</v>
      </c>
      <c r="DB198" t="str">
        <v>DCF (Danielle’s Children Fund)</v>
      </c>
      <c r="DC198" t="str">
        <v>Desarrollo Cooperativo Agrícola Internacional / Voluntarios en Asistencia Cooperativa en el Extranjero</v>
      </c>
      <c r="DD198" t="str">
        <v>Diakonie Katastrophenhilfe</v>
      </c>
      <c r="DE198" t="str">
        <v>Diálogo Diverso</v>
      </c>
      <c r="DF198" t="str">
        <v>Diáspora Venezolana en República Dominicana</v>
      </c>
      <c r="DG198" t="str">
        <v>Duendes y Ángeles Vinotinto República Dominicana</v>
      </c>
      <c r="DH198" t="str">
        <v>Embajadores internacionales de Canarinhos da Amazonia por la paz</v>
      </c>
      <c r="DI198" t="str">
        <v>Encuentros SJS (Servicio Jesuita de la Solidaridad)</v>
      </c>
      <c r="DJ198" t="str">
        <v>Ending Violence Against Migrants</v>
      </c>
      <c r="DK198" t="str">
        <v>Entidad de las Naciones Unidas para la Igualdad de Género y el Empoderamiento de las Mujeres</v>
      </c>
      <c r="DL198" t="str">
        <v>Famia Planea</v>
      </c>
      <c r="DM198" t="str">
        <v>Family Planning Association of Trinidad and Tobago</v>
      </c>
      <c r="DN198" t="str">
        <v>Federación de Mujeres de Sucumbíos</v>
      </c>
      <c r="DO198" t="str">
        <v>Federación Internacional de la Cruz Roja (FIRC)</v>
      </c>
      <c r="DP198" t="str">
        <v>Federación internacional humanitaria</v>
      </c>
      <c r="DQ198" t="str">
        <v>Federación Luterana Mundial</v>
      </c>
      <c r="DR198" t="str">
        <v>Fondo de las Naciones Unidas para la Infancia (UNICEF)</v>
      </c>
      <c r="DS198" t="str">
        <v>Fondo de Población de las Naciones Unidas (UNFPA)</v>
      </c>
      <c r="DT198" t="str">
        <v>Fondo Ecuatoriano Populorum Progressio</v>
      </c>
      <c r="DU198" t="str">
        <v>Foro de Israel para la Ayuda Humanitaria Internacional (IsraAID)</v>
      </c>
      <c r="DV198" t="str">
        <v>Foro de la Sociedad Civil en Salud (ForoSalud)</v>
      </c>
      <c r="DW198" t="str">
        <v>Foro Salud Callao</v>
      </c>
      <c r="DX198" t="str">
        <v>Fraternidade Sem Fronteiras</v>
      </c>
      <c r="DY198" t="str">
        <v>Fundación “Project Hope of Colombia”</v>
      </c>
      <c r="DZ198" t="str">
        <v>Fundación Alas de Colibrí</v>
      </c>
      <c r="EA198" t="str">
        <v>Fundación Americares</v>
      </c>
      <c r="EB198" t="str">
        <v>Fundación AVSI</v>
      </c>
      <c r="EC198" t="str">
        <v>Fundación Baylor Colombia</v>
      </c>
      <c r="ED198" t="str">
        <v>Fundación Casa de Refugio Matilde</v>
      </c>
      <c r="EE198" t="str">
        <v>Fundación Colonia de Venezuela en República Dominicana (FUNCOVERD)</v>
      </c>
      <c r="EF198" t="str">
        <v>Fundación Comisión Católica Argentina de Migraciones (FCCAM)</v>
      </c>
      <c r="EG198" t="str">
        <v>Fundación CRISFE</v>
      </c>
      <c r="EH198" t="str">
        <v>Fundación de Ayuda Social de Las Iglesias Cristianas</v>
      </c>
      <c r="EI198" t="str">
        <v>Fundación de Ayuda Social de las Iglesias Cristianas (FASIC)</v>
      </c>
      <c r="EJ198" t="str">
        <v>Fundación de Emigrantes Venezolanos (FEV)</v>
      </c>
      <c r="EK198" t="str">
        <v>Fundación de las Americas (FUDELA)</v>
      </c>
      <c r="EL198" t="str">
        <v>Fundación Educativa Rada</v>
      </c>
      <c r="EM198" t="str">
        <v>Fundación Equidad</v>
      </c>
      <c r="EN198" t="str">
        <v>Fundación Halü Bienestar Humano (HALU)</v>
      </c>
      <c r="EO198" t="str">
        <v>Fundación Huésped</v>
      </c>
      <c r="EP198" t="str">
        <v>Fundación Human Rights Caribbean (HRC)</v>
      </c>
      <c r="EQ198" t="str">
        <v>Fundación Las Golondrinas</v>
      </c>
      <c r="ER198" t="str">
        <v>Fundación Manos Abiertas</v>
      </c>
      <c r="ES198" t="str">
        <v>Fundación Mi Sangre</v>
      </c>
      <c r="ET198" t="str">
        <v>Fundación Nuestros Jóvenes</v>
      </c>
      <c r="EU198" t="str">
        <v>Fundacion pa Hende Muhe den Dificultad (FHMD)</v>
      </c>
      <c r="EV198" t="str">
        <v>Fundación Pan de Vida</v>
      </c>
      <c r="EW198" t="str">
        <v>Fundación Panamericana de Desarrollo</v>
      </c>
      <c r="EX198" t="str">
        <v>Fundación Panamericana para el Desarrollo (FUPAD)</v>
      </c>
      <c r="EY198" t="str">
        <v>Fundación para Asistencia a las Víctimas</v>
      </c>
      <c r="EZ198" t="str">
        <v>Fundación para la Integración y el Desarrollo de América Latina (FIDAL)</v>
      </c>
      <c r="FA198" t="str">
        <v>Fundación Salú pa Tur</v>
      </c>
      <c r="FB198" t="str">
        <v>Fundación Scalabrini Bolivia</v>
      </c>
      <c r="FC198" t="str">
        <v>Fundacion Scalabrini Chile</v>
      </c>
      <c r="FD198" t="str">
        <v>Fundación SES</v>
      </c>
      <c r="FE198" t="str">
        <v>Fundación Solidaria Trabajo para un Hermano</v>
      </c>
      <c r="FF198" t="str">
        <v>Fundación Stima</v>
      </c>
      <c r="FG198" t="str">
        <v>Fundación Takuna</v>
      </c>
      <c r="FH198" t="str">
        <v>Fundación Tarabita</v>
      </c>
      <c r="FI198" t="str">
        <v>Fundación Venex Curacao</v>
      </c>
      <c r="FJ198" t="str">
        <v>Globalizate Radio</v>
      </c>
      <c r="FK198" t="str">
        <v>GOAL</v>
      </c>
      <c r="FL198" t="str">
        <v>Heartland Alliance International (HAI)</v>
      </c>
      <c r="FM198" t="str">
        <v>HELVETAS Swiss Intercooperation</v>
      </c>
      <c r="FN198" t="str">
        <v>Hermanos Salesianas</v>
      </c>
      <c r="FO198" t="str">
        <v>HIAS</v>
      </c>
      <c r="FP198" t="str">
        <v>Hogar de Cristo</v>
      </c>
      <c r="FQ198" t="str">
        <v>Hogar de Nazareth</v>
      </c>
      <c r="FR198" t="str">
        <v>Human Rights Defence Curaçao</v>
      </c>
      <c r="FS198" t="str">
        <v>Humanity &amp; Inclusion</v>
      </c>
      <c r="FT198" t="str">
        <v>Humans Analytic</v>
      </c>
      <c r="FU198" t="str">
        <v>IEB - Instituto Internacional de Educação do Brasil</v>
      </c>
      <c r="FV198" t="str">
        <v>iMMAP</v>
      </c>
      <c r="FW198" t="str">
        <v>IMPACT Initiatives (REACH)</v>
      </c>
      <c r="FX198" t="str">
        <v>Institute of Natural and Cultural Heritage (IPANC)</v>
      </c>
      <c r="FY198" t="str">
        <v>Instituto de Democracia y Derechos Humanos</v>
      </c>
      <c r="FZ198" t="str">
        <v>Instituto de maná</v>
      </c>
      <c r="GA198" t="str">
        <v>Instituto de Promoción del Desarrollo Solidario</v>
      </c>
      <c r="GB198" t="str">
        <v>Instituto Dominicano de Desarrollo Integral</v>
      </c>
      <c r="GC198" t="str">
        <v>Instituto Félix Guattari</v>
      </c>
      <c r="GD198" t="str">
        <v>Instituto Nice</v>
      </c>
      <c r="GE198" t="str">
        <v>Instituto para las Migraciones y Derechos Humanos (IMDH)</v>
      </c>
      <c r="GF198" t="str">
        <v>Instituto Pirilampos - Grupo de visitas y acciones voluntarias en Roraima</v>
      </c>
      <c r="GG198" t="str">
        <v>INTERSOS</v>
      </c>
      <c r="GH198" t="str">
        <v>IPANC</v>
      </c>
      <c r="GI198" t="str">
        <v>Kimirina Coorporation</v>
      </c>
      <c r="GJ198" t="str">
        <v>La Bolsa del Samaritano</v>
      </c>
      <c r="GK198" t="str">
        <v>Lutheran World Relief</v>
      </c>
      <c r="GL198" t="str">
        <v>Malteser International</v>
      </c>
      <c r="GM198" t="str">
        <v>Más Igualdad Perú</v>
      </c>
      <c r="GN198" t="str">
        <v>MedGlobal</v>
      </c>
      <c r="GO198" t="str">
        <v>Medical Teams International</v>
      </c>
      <c r="GP198" t="str">
        <v>Médicos del Mundo</v>
      </c>
      <c r="GQ198" t="str">
        <v>Mercy Corps</v>
      </c>
      <c r="GR198" t="str">
        <v>Migrantes, Refugiados y Argentinos Emprendedores Sociales (MIRARES)</v>
      </c>
      <c r="GS198" t="str">
        <v>Mision Scalabriniana - Ecuador</v>
      </c>
      <c r="GT198" t="str">
        <v>Missão Paz</v>
      </c>
      <c r="GU198" t="str">
        <v>Movimiento de Mujeres de El Oro</v>
      </c>
      <c r="GV198" t="str">
        <v>Movimiento LGBT+ Brasil</v>
      </c>
      <c r="GW198" t="str">
        <v>Museu A CASA</v>
      </c>
      <c r="GX198" t="str">
        <v>Nueva organización</v>
      </c>
      <c r="GY198" t="str">
        <v>Oficina de la Coordinadora Residente UN</v>
      </c>
      <c r="GZ198" t="str">
        <v>Oficina de las Naciones Unidas de Servicios para Proyectos (UNOPS)</v>
      </c>
      <c r="HA198" t="str">
        <v>Oficina de Naciones Unidas contra la Droga y el Delito (ONUDD)</v>
      </c>
      <c r="HB198" t="str">
        <v>Oficina de Naciones Unidas para la Coordinación de Asuntos Humanitarios</v>
      </c>
      <c r="HC198" t="str">
        <v>Oficina del Alto Comisionado de las Naciones Unidas para los Derechos Humanos (ACNUDH)</v>
      </c>
      <c r="HD198" t="str">
        <v>ONU voluntarios</v>
      </c>
      <c r="HE198" t="str">
        <v>Opportunity International/AGAPE</v>
      </c>
      <c r="HF198" t="str">
        <v>Organización de Estados Iberoamericanos para la Educación, la Ciencia y la Cultura (OEI)</v>
      </c>
      <c r="HG198" t="str">
        <v>Organización de las Naciones Unidas para la Alimentación y la Agricultura (FAO)</v>
      </c>
      <c r="HH198" t="str">
        <v>Organización de las Naciones Unidas para la Educación, la Ciencia y la Cultura (UNESCO)</v>
      </c>
      <c r="HI198" t="str">
        <v>Organización Fuerza Internacional de Capellanía DDHH y DIH OFICA ICC</v>
      </c>
      <c r="HJ198" t="str">
        <v>Organización Internacional del Trabajo (OIT)</v>
      </c>
      <c r="HK198" t="str">
        <v>Organización Internacional para las Migraciones (OIM)</v>
      </c>
      <c r="HL198" t="str">
        <v>Organización Panamericana de la Salud/Organización Mundial de la Salud (OPS/OMS)</v>
      </c>
      <c r="HM198" t="str">
        <v>OXFAM</v>
      </c>
      <c r="HN198" t="str">
        <v>Parroquia Eclesiástica San Francisco</v>
      </c>
      <c r="HO198" t="str">
        <v>Parroquia Ntra Sra Asunción y Madre de los Migrantes</v>
      </c>
      <c r="HP198" t="str">
        <v>Pastoral de Movilidad Humana - Conferencia Episcopal Peruana</v>
      </c>
      <c r="HQ198" t="str">
        <v>Pastoral Social Cáritas</v>
      </c>
      <c r="HR198" t="str">
        <v>Patronato de Amparo Social de Tulcán</v>
      </c>
      <c r="HS198" t="str">
        <v>Peace for Development</v>
      </c>
      <c r="HT198" t="str">
        <v>Plan Internacional</v>
      </c>
      <c r="HU198" t="str">
        <v>Première Urgence Internationale</v>
      </c>
      <c r="HV198" t="str">
        <v>PROBONO Colombia</v>
      </c>
      <c r="HW198" t="str">
        <v>Progetto mondo mlal</v>
      </c>
      <c r="HX198" t="str">
        <v>Programa Conjunto de las Naciones Unidas sobre el VIH/SIDA (ONUSIDA)</v>
      </c>
      <c r="HY198" t="str">
        <v>Programa de las Naciones Unidas para el Desarrollo (PNUD)</v>
      </c>
      <c r="HZ198" t="str">
        <v>Programa de las Naciones Unidas para los Asentamientos Humanos (UN Habitat)</v>
      </c>
      <c r="IA198" t="str">
        <v>Programa de Soporte a la autoayuda de personas seropositivas</v>
      </c>
      <c r="IB198" t="str">
        <v>Programa Mundial de Alimentos (PMA)</v>
      </c>
      <c r="IC198" t="str">
        <v>Purik Huasi</v>
      </c>
      <c r="ID198" t="str">
        <v>Red con Migrantes y Refugiados</v>
      </c>
      <c r="IE198" t="str">
        <v>Red de Investigaciones Orientadas a la Solución de Problemas en Derechos Humanos</v>
      </c>
      <c r="IF198" t="str">
        <v>Red Internacional de Migración Scalabrini</v>
      </c>
      <c r="IG198" t="str">
        <v>Red Latinoamericana de Organizaciones no Gubernamentales de Personas con Discapacidad y sus Familias (RIADIS)</v>
      </c>
      <c r="IH198" t="str">
        <v>Red regioanal LGTBI+</v>
      </c>
      <c r="II198" t="str">
        <v>Renacer</v>
      </c>
      <c r="IJ198" t="str">
        <v>RET Internacional</v>
      </c>
      <c r="IK198" t="str">
        <v>Save the Children (SCI)</v>
      </c>
      <c r="IL198" t="str">
        <v>Sección Peruana de Amnistía Internacional</v>
      </c>
      <c r="IM198" t="str">
        <v>Semillas para la Democracia</v>
      </c>
      <c r="IN198" t="str">
        <v>Servicio Ecuménico para la Dignidad Humana</v>
      </c>
      <c r="IO198" t="str">
        <v>Servicio Jesuita a Migrantes (SJM)</v>
      </c>
      <c r="IP198" t="str">
        <v>Servicio Jesuita a Migrantes y Refugiados (SJMR)</v>
      </c>
      <c r="IQ198" t="str">
        <v>Servicio Jesuita a Refugiados (SJR)</v>
      </c>
      <c r="IR198" t="str">
        <v>Servicio Pastoral de Migrantes Nacional</v>
      </c>
      <c r="IS198" t="str">
        <v>Serviço Pastoral dos Migrantes do Nordeste</v>
      </c>
      <c r="IT198" t="str">
        <v>Sesame Workshop</v>
      </c>
      <c r="IU198" t="str">
        <v>Sociedad Bolivariana de Curaçao</v>
      </c>
      <c r="IV198" t="str">
        <v>Solidarites International/Premiere Urgence Internationale (Consorcio de SI y PUI)</v>
      </c>
      <c r="IW198" t="str">
        <v>Sparkassenstiftung für internationale Kooperation</v>
      </c>
      <c r="IX198" t="str">
        <v>Stichting Slachtofferhulp Curaçao</v>
      </c>
      <c r="IY198" t="str">
        <v>Swisscontact</v>
      </c>
      <c r="IZ198" t="str">
        <v>Tearfund</v>
      </c>
      <c r="JA198" t="str">
        <v>TECHO</v>
      </c>
      <c r="JB198" t="str">
        <v>Terre des Hommes Italy</v>
      </c>
      <c r="JC198" t="str">
        <v>Terre des Hommes Lausanne</v>
      </c>
      <c r="JD198" t="str">
        <v>Terre des Hommes Suisse</v>
      </c>
      <c r="JE198" t="str">
        <v>Universidad Católica del Uruguay (UCU)</v>
      </c>
      <c r="JF198" t="str">
        <v>Universidad de Buenos Aires (UBA)</v>
      </c>
      <c r="JG198" t="str">
        <v>UruVene</v>
      </c>
      <c r="JH198" t="str">
        <v>VenAruba Solidaria</v>
      </c>
      <c r="JI198" t="str">
        <v>VenEuropa</v>
      </c>
      <c r="JJ198" t="str">
        <v>Venezolanos en San Cristóbal</v>
      </c>
      <c r="JK198" t="str">
        <v>Vicaría de Pastoral Social Caritas</v>
      </c>
      <c r="JL198" t="str">
        <v>Vicariato apostólico de Esmeraldas – Nación de Paz (VAE)</v>
      </c>
      <c r="JM198" t="str">
        <v>Visión Mundial</v>
      </c>
      <c r="JN198" t="str">
        <v>War Child</v>
      </c>
      <c r="JO198" t="str">
        <v>We World GVC</v>
      </c>
      <c r="JP198" t="str">
        <v>World Council of Credit Unions</v>
      </c>
      <c r="JQ198" t="str">
        <v>ZOA</v>
      </c>
    </row>
    <row r="199" spans="1:277" x14ac:dyDescent="0.3">
      <c r="A199" s="37" t="s">
        <v>1562</v>
      </c>
      <c r="B199" s="37" t="s">
        <v>1563</v>
      </c>
      <c r="C199" s="37" t="s">
        <v>1563</v>
      </c>
      <c r="D199" s="37"/>
      <c r="E199" s="37" t="s">
        <v>1564</v>
      </c>
      <c r="F199" s="46" t="b">
        <v>0</v>
      </c>
      <c r="G199" s="46" t="s">
        <v>2167</v>
      </c>
      <c r="I199" t="str" cm="1">
        <f t="array" ref="I199:JQ199">TRANSPOSE(_xlfn._xlws.SORT(_xlfn._xlws.FILTER(Table3[Nombre],ISNUMBER(SEARCH(' Activity Sheet'!C200,Table3[Nombre])),"Not found"),,1))</f>
        <v>100% Diversidad y Derechos</v>
      </c>
      <c r="J199" t="str">
        <v>ABV - Asociación del Bien con la Vida</v>
      </c>
      <c r="K199" t="str">
        <v>ACAPS</v>
      </c>
      <c r="L199" t="str">
        <v>Acción contra el Hambre</v>
      </c>
      <c r="M199" t="str">
        <v>ACT Alianza</v>
      </c>
      <c r="N199" t="str">
        <v>ACTED</v>
      </c>
      <c r="O199" t="str">
        <v>Agencia Adventista de Desarollo y Recursos Asistenciales (ADRA)</v>
      </c>
      <c r="P199" t="str">
        <v>Agencia de Cooperación Alemana para el Desarrollo GIZ</v>
      </c>
      <c r="Q199" t="str">
        <v>AID FOR AIDS</v>
      </c>
      <c r="R199" t="str">
        <v>AIDS Healthcare Foundation</v>
      </c>
      <c r="S199" t="str">
        <v>Aldeas Infantiles SOS</v>
      </c>
      <c r="T199" t="str">
        <v>Alianza por la Solidaridad</v>
      </c>
      <c r="U199" t="str">
        <v>Alianza por Venezuela</v>
      </c>
      <c r="V199" t="str">
        <v>Alto Comisionado de las Naciones Unidas para los Refugiados (ACNUR)</v>
      </c>
      <c r="W199" t="str">
        <v>Asociación Aves</v>
      </c>
      <c r="X199" t="str">
        <v>Asociación Caritativa y Cultural Amigos do Noivo</v>
      </c>
      <c r="Y199" t="str">
        <v>Asociación Churún Merú</v>
      </c>
      <c r="Z199" t="str">
        <v>Asociación Civil de Chamos Venezolanos</v>
      </c>
      <c r="AA199" t="str">
        <v>Asociación Civil El Paso</v>
      </c>
      <c r="AB199" t="str">
        <v>Asociación Civil Venezolana en Paraguay</v>
      </c>
      <c r="AC199" t="str">
        <v>Asociación Construyendo Caminos de Esperanza Frente a la Injusticia, el Rechazo y el Olvido (CCEFIRO)</v>
      </c>
      <c r="AD199" t="str">
        <v>Asociación de Apoyo al Desarrollo - APOYAR</v>
      </c>
      <c r="AE199" t="str">
        <v>Asociacion de Jubilados y Pensionados Venezolanos en Argentina</v>
      </c>
      <c r="AF199" t="str">
        <v>Asociación de Psicólogos Venezolanos en Argentina</v>
      </c>
      <c r="AG199" t="str">
        <v>Asociación de venezolanos en la República argentina (ASOVEN)</v>
      </c>
      <c r="AH199" t="str">
        <v>Asociación educativa y caritativa Vale da Benção (AEBVB)</v>
      </c>
      <c r="AI199" t="str">
        <v>Asociación Idas y Vueltas</v>
      </c>
      <c r="AJ199" t="str">
        <v>Asociación ILLARI-AMANECER</v>
      </c>
      <c r="AK199" t="str">
        <v>Asociación Inmigrante Feliz</v>
      </c>
      <c r="AL199" t="str">
        <v>Asociación Manos Veneguayas</v>
      </c>
      <c r="AM199" t="str">
        <v>AsociacIón Misioneros de San Carlos Scalabrinianos</v>
      </c>
      <c r="AN199" t="str">
        <v>Asociación Mutual Israelita Argentina</v>
      </c>
      <c r="AO199" t="str">
        <v>Asociación Profamilia</v>
      </c>
      <c r="AP199" t="str">
        <v>Asociación Quinta Ola</v>
      </c>
      <c r="AQ199" t="str">
        <v>Asociación Solidaridad y Acción</v>
      </c>
      <c r="AR199" t="str">
        <v>Asociación Venezolana en Chile</v>
      </c>
      <c r="AS199" t="str">
        <v>Associação Hermanitos</v>
      </c>
      <c r="AT199" t="str">
        <v>Ayuda en Acción</v>
      </c>
      <c r="AU199" t="str">
        <v>Bethany Christian Services</v>
      </c>
      <c r="AV199" t="str">
        <v>Blumont</v>
      </c>
      <c r="AW199" t="str">
        <v>Capellanía de migrantes venezolanos de la diócesis de Lurín</v>
      </c>
      <c r="AX199" t="str">
        <v>CARE</v>
      </c>
      <c r="AY199" t="str">
        <v>Cáritas Alemania</v>
      </c>
      <c r="AZ199" t="str">
        <v>Cáritas Aruba</v>
      </c>
      <c r="BA199" t="str">
        <v>Cáritas Bolivia</v>
      </c>
      <c r="BB199" t="str">
        <v>Cáritas Brasil</v>
      </c>
      <c r="BC199" t="str">
        <v>Caritas Ecuador</v>
      </c>
      <c r="BD199" t="str">
        <v>Caritas Manaus</v>
      </c>
      <c r="BE199" t="str">
        <v>Caritas Parana</v>
      </c>
      <c r="BF199" t="str">
        <v>Cáritas Perú</v>
      </c>
      <c r="BG199" t="str">
        <v>Cáritas Rio de Janeiro</v>
      </c>
      <c r="BH199" t="str">
        <v>Cáritas São Paulo</v>
      </c>
      <c r="BI199" t="str">
        <v>Cáritas Suiza</v>
      </c>
      <c r="BJ199" t="str">
        <v>Cáritas Willemstad</v>
      </c>
      <c r="BK199" t="str">
        <v>Casa Cemisol</v>
      </c>
      <c r="BL199" t="str">
        <v>Casa Hogar San José</v>
      </c>
      <c r="BM199" t="str">
        <v>Casa Violeta</v>
      </c>
      <c r="BN199" t="str">
        <v>Centro de Atencion alMigrante (CAM)</v>
      </c>
      <c r="BO199" t="str">
        <v>Centro de Atencion Psicosocial (CAPS)</v>
      </c>
      <c r="BP199" t="str">
        <v>Centro de Defensa de los Derechos Humanos de Guarulhos (CCDH)</v>
      </c>
      <c r="BQ199" t="str">
        <v>Centro de Desarrollo y Autogestión</v>
      </c>
      <c r="BR199" t="str">
        <v>Centro de Estudios y Programas Integrados para el Desarrollo Sostenible (CIEDS)</v>
      </c>
      <c r="BS199" t="str">
        <v>Centro de Estudios y Solidaridad con América Latina (CESAL)</v>
      </c>
      <c r="BT199" t="str">
        <v>Centro de Migración y Derechos Humanos de la Diócesis de Roraima</v>
      </c>
      <c r="BU199" t="str">
        <v>Centro Familiar Familias Sin Fronteras – Fundación Familia Sin Fronteras</v>
      </c>
      <c r="BV199" t="str">
        <v>CESVI-Cooperazione e Sviluppo</v>
      </c>
      <c r="BW199" t="str">
        <v>ChildFund Internacional</v>
      </c>
      <c r="BX199" t="str">
        <v>CHS Alternativo</v>
      </c>
      <c r="BY199" t="str">
        <v>CIR - Conselho Indígena de Roraima</v>
      </c>
      <c r="BZ199" t="str">
        <v>Coletivo MOSAICO - Asociación del Movimiento Social, Ambiental, Interactivo, Cultural y Organizacional</v>
      </c>
      <c r="CA199" t="str">
        <v>COLVENZ</v>
      </c>
      <c r="CB199" t="str">
        <v>Comisión Argentina para Refugiados y Migrantes (CAREF)</v>
      </c>
      <c r="CC199" t="str">
        <v>Comité Internacional de la Cruz Roja</v>
      </c>
      <c r="CD199" t="str">
        <v>Comité Internacional de Rescate (IRC)</v>
      </c>
      <c r="CE199" t="str">
        <v>Comité Internacional para el Desarrollo de los Pueblos (CISP)</v>
      </c>
      <c r="CF199" t="str">
        <v>Comite permanente por la defensa de los derechos humanos (CDH)</v>
      </c>
      <c r="CG199" t="str">
        <v>Compasión internacional</v>
      </c>
      <c r="CH199" t="str">
        <v>Compassiva</v>
      </c>
      <c r="CI199" t="str">
        <v>Conozco mis derechos</v>
      </c>
      <c r="CJ199" t="str">
        <v>ConQuito</v>
      </c>
      <c r="CK199" t="str">
        <v>Consejo Danés para los Refugiados (DRC)</v>
      </c>
      <c r="CL199" t="str">
        <v>Consejo Interreligioso del Perú - Religiones por la Paz</v>
      </c>
      <c r="CM199" t="str">
        <v>Consejo Noruego para los Refugiados (NRC)</v>
      </c>
      <c r="CN199" t="str">
        <v>Consorcio de Org. Privadas de promoción al desarrollo de la micro y pequeña empresa</v>
      </c>
      <c r="CO199" t="str">
        <v>COOPI - Cooperación Internacional</v>
      </c>
      <c r="CP199" t="str">
        <v>Corporacion Minuto de Dios</v>
      </c>
      <c r="CQ199" t="str">
        <v>Corporación Opción Legal</v>
      </c>
      <c r="CR199" t="str">
        <v>Corporación para el Desarrollo de Emprendimiento y la Innovación Social</v>
      </c>
      <c r="CS199" t="str">
        <v>Cruz Roja Argentina</v>
      </c>
      <c r="CT199" t="str">
        <v>Cruz Roja Colombia</v>
      </c>
      <c r="CU199" t="str">
        <v>Cruz Roja Ecuador</v>
      </c>
      <c r="CV199" t="str">
        <v>Cruz Roja Española</v>
      </c>
      <c r="CW199" t="str">
        <v>Cruz Roja Panamá</v>
      </c>
      <c r="CX199" t="str">
        <v>Cruz Roja Paraguay</v>
      </c>
      <c r="CY199" t="str">
        <v>Cruz Roja Perú</v>
      </c>
      <c r="CZ199" t="str">
        <v>Cruz Roja Uruguay</v>
      </c>
      <c r="DA199" t="str">
        <v>Cuso Internacional</v>
      </c>
      <c r="DB199" t="str">
        <v>DCF (Danielle’s Children Fund)</v>
      </c>
      <c r="DC199" t="str">
        <v>Desarrollo Cooperativo Agrícola Internacional / Voluntarios en Asistencia Cooperativa en el Extranjero</v>
      </c>
      <c r="DD199" t="str">
        <v>Diakonie Katastrophenhilfe</v>
      </c>
      <c r="DE199" t="str">
        <v>Diálogo Diverso</v>
      </c>
      <c r="DF199" t="str">
        <v>Diáspora Venezolana en República Dominicana</v>
      </c>
      <c r="DG199" t="str">
        <v>Duendes y Ángeles Vinotinto República Dominicana</v>
      </c>
      <c r="DH199" t="str">
        <v>Embajadores internacionales de Canarinhos da Amazonia por la paz</v>
      </c>
      <c r="DI199" t="str">
        <v>Encuentros SJS (Servicio Jesuita de la Solidaridad)</v>
      </c>
      <c r="DJ199" t="str">
        <v>Ending Violence Against Migrants</v>
      </c>
      <c r="DK199" t="str">
        <v>Entidad de las Naciones Unidas para la Igualdad de Género y el Empoderamiento de las Mujeres</v>
      </c>
      <c r="DL199" t="str">
        <v>Famia Planea</v>
      </c>
      <c r="DM199" t="str">
        <v>Family Planning Association of Trinidad and Tobago</v>
      </c>
      <c r="DN199" t="str">
        <v>Federación de Mujeres de Sucumbíos</v>
      </c>
      <c r="DO199" t="str">
        <v>Federación Internacional de la Cruz Roja (FIRC)</v>
      </c>
      <c r="DP199" t="str">
        <v>Federación internacional humanitaria</v>
      </c>
      <c r="DQ199" t="str">
        <v>Federación Luterana Mundial</v>
      </c>
      <c r="DR199" t="str">
        <v>Fondo de las Naciones Unidas para la Infancia (UNICEF)</v>
      </c>
      <c r="DS199" t="str">
        <v>Fondo de Población de las Naciones Unidas (UNFPA)</v>
      </c>
      <c r="DT199" t="str">
        <v>Fondo Ecuatoriano Populorum Progressio</v>
      </c>
      <c r="DU199" t="str">
        <v>Foro de Israel para la Ayuda Humanitaria Internacional (IsraAID)</v>
      </c>
      <c r="DV199" t="str">
        <v>Foro de la Sociedad Civil en Salud (ForoSalud)</v>
      </c>
      <c r="DW199" t="str">
        <v>Foro Salud Callao</v>
      </c>
      <c r="DX199" t="str">
        <v>Fraternidade Sem Fronteiras</v>
      </c>
      <c r="DY199" t="str">
        <v>Fundación “Project Hope of Colombia”</v>
      </c>
      <c r="DZ199" t="str">
        <v>Fundación Alas de Colibrí</v>
      </c>
      <c r="EA199" t="str">
        <v>Fundación Americares</v>
      </c>
      <c r="EB199" t="str">
        <v>Fundación AVSI</v>
      </c>
      <c r="EC199" t="str">
        <v>Fundación Baylor Colombia</v>
      </c>
      <c r="ED199" t="str">
        <v>Fundación Casa de Refugio Matilde</v>
      </c>
      <c r="EE199" t="str">
        <v>Fundación Colonia de Venezuela en República Dominicana (FUNCOVERD)</v>
      </c>
      <c r="EF199" t="str">
        <v>Fundación Comisión Católica Argentina de Migraciones (FCCAM)</v>
      </c>
      <c r="EG199" t="str">
        <v>Fundación CRISFE</v>
      </c>
      <c r="EH199" t="str">
        <v>Fundación de Ayuda Social de Las Iglesias Cristianas</v>
      </c>
      <c r="EI199" t="str">
        <v>Fundación de Ayuda Social de las Iglesias Cristianas (FASIC)</v>
      </c>
      <c r="EJ199" t="str">
        <v>Fundación de Emigrantes Venezolanos (FEV)</v>
      </c>
      <c r="EK199" t="str">
        <v>Fundación de las Americas (FUDELA)</v>
      </c>
      <c r="EL199" t="str">
        <v>Fundación Educativa Rada</v>
      </c>
      <c r="EM199" t="str">
        <v>Fundación Equidad</v>
      </c>
      <c r="EN199" t="str">
        <v>Fundación Halü Bienestar Humano (HALU)</v>
      </c>
      <c r="EO199" t="str">
        <v>Fundación Huésped</v>
      </c>
      <c r="EP199" t="str">
        <v>Fundación Human Rights Caribbean (HRC)</v>
      </c>
      <c r="EQ199" t="str">
        <v>Fundación Las Golondrinas</v>
      </c>
      <c r="ER199" t="str">
        <v>Fundación Manos Abiertas</v>
      </c>
      <c r="ES199" t="str">
        <v>Fundación Mi Sangre</v>
      </c>
      <c r="ET199" t="str">
        <v>Fundación Nuestros Jóvenes</v>
      </c>
      <c r="EU199" t="str">
        <v>Fundacion pa Hende Muhe den Dificultad (FHMD)</v>
      </c>
      <c r="EV199" t="str">
        <v>Fundación Pan de Vida</v>
      </c>
      <c r="EW199" t="str">
        <v>Fundación Panamericana de Desarrollo</v>
      </c>
      <c r="EX199" t="str">
        <v>Fundación Panamericana para el Desarrollo (FUPAD)</v>
      </c>
      <c r="EY199" t="str">
        <v>Fundación para Asistencia a las Víctimas</v>
      </c>
      <c r="EZ199" t="str">
        <v>Fundación para la Integración y el Desarrollo de América Latina (FIDAL)</v>
      </c>
      <c r="FA199" t="str">
        <v>Fundación Salú pa Tur</v>
      </c>
      <c r="FB199" t="str">
        <v>Fundación Scalabrini Bolivia</v>
      </c>
      <c r="FC199" t="str">
        <v>Fundacion Scalabrini Chile</v>
      </c>
      <c r="FD199" t="str">
        <v>Fundación SES</v>
      </c>
      <c r="FE199" t="str">
        <v>Fundación Solidaria Trabajo para un Hermano</v>
      </c>
      <c r="FF199" t="str">
        <v>Fundación Stima</v>
      </c>
      <c r="FG199" t="str">
        <v>Fundación Takuna</v>
      </c>
      <c r="FH199" t="str">
        <v>Fundación Tarabita</v>
      </c>
      <c r="FI199" t="str">
        <v>Fundación Venex Curacao</v>
      </c>
      <c r="FJ199" t="str">
        <v>Globalizate Radio</v>
      </c>
      <c r="FK199" t="str">
        <v>GOAL</v>
      </c>
      <c r="FL199" t="str">
        <v>Heartland Alliance International (HAI)</v>
      </c>
      <c r="FM199" t="str">
        <v>HELVETAS Swiss Intercooperation</v>
      </c>
      <c r="FN199" t="str">
        <v>Hermanos Salesianas</v>
      </c>
      <c r="FO199" t="str">
        <v>HIAS</v>
      </c>
      <c r="FP199" t="str">
        <v>Hogar de Cristo</v>
      </c>
      <c r="FQ199" t="str">
        <v>Hogar de Nazareth</v>
      </c>
      <c r="FR199" t="str">
        <v>Human Rights Defence Curaçao</v>
      </c>
      <c r="FS199" t="str">
        <v>Humanity &amp; Inclusion</v>
      </c>
      <c r="FT199" t="str">
        <v>Humans Analytic</v>
      </c>
      <c r="FU199" t="str">
        <v>IEB - Instituto Internacional de Educação do Brasil</v>
      </c>
      <c r="FV199" t="str">
        <v>iMMAP</v>
      </c>
      <c r="FW199" t="str">
        <v>IMPACT Initiatives (REACH)</v>
      </c>
      <c r="FX199" t="str">
        <v>Institute of Natural and Cultural Heritage (IPANC)</v>
      </c>
      <c r="FY199" t="str">
        <v>Instituto de Democracia y Derechos Humanos</v>
      </c>
      <c r="FZ199" t="str">
        <v>Instituto de maná</v>
      </c>
      <c r="GA199" t="str">
        <v>Instituto de Promoción del Desarrollo Solidario</v>
      </c>
      <c r="GB199" t="str">
        <v>Instituto Dominicano de Desarrollo Integral</v>
      </c>
      <c r="GC199" t="str">
        <v>Instituto Félix Guattari</v>
      </c>
      <c r="GD199" t="str">
        <v>Instituto Nice</v>
      </c>
      <c r="GE199" t="str">
        <v>Instituto para las Migraciones y Derechos Humanos (IMDH)</v>
      </c>
      <c r="GF199" t="str">
        <v>Instituto Pirilampos - Grupo de visitas y acciones voluntarias en Roraima</v>
      </c>
      <c r="GG199" t="str">
        <v>INTERSOS</v>
      </c>
      <c r="GH199" t="str">
        <v>IPANC</v>
      </c>
      <c r="GI199" t="str">
        <v>Kimirina Coorporation</v>
      </c>
      <c r="GJ199" t="str">
        <v>La Bolsa del Samaritano</v>
      </c>
      <c r="GK199" t="str">
        <v>Lutheran World Relief</v>
      </c>
      <c r="GL199" t="str">
        <v>Malteser International</v>
      </c>
      <c r="GM199" t="str">
        <v>Más Igualdad Perú</v>
      </c>
      <c r="GN199" t="str">
        <v>MedGlobal</v>
      </c>
      <c r="GO199" t="str">
        <v>Medical Teams International</v>
      </c>
      <c r="GP199" t="str">
        <v>Médicos del Mundo</v>
      </c>
      <c r="GQ199" t="str">
        <v>Mercy Corps</v>
      </c>
      <c r="GR199" t="str">
        <v>Migrantes, Refugiados y Argentinos Emprendedores Sociales (MIRARES)</v>
      </c>
      <c r="GS199" t="str">
        <v>Mision Scalabriniana - Ecuador</v>
      </c>
      <c r="GT199" t="str">
        <v>Missão Paz</v>
      </c>
      <c r="GU199" t="str">
        <v>Movimiento de Mujeres de El Oro</v>
      </c>
      <c r="GV199" t="str">
        <v>Movimiento LGBT+ Brasil</v>
      </c>
      <c r="GW199" t="str">
        <v>Museu A CASA</v>
      </c>
      <c r="GX199" t="str">
        <v>Nueva organización</v>
      </c>
      <c r="GY199" t="str">
        <v>Oficina de la Coordinadora Residente UN</v>
      </c>
      <c r="GZ199" t="str">
        <v>Oficina de las Naciones Unidas de Servicios para Proyectos (UNOPS)</v>
      </c>
      <c r="HA199" t="str">
        <v>Oficina de Naciones Unidas contra la Droga y el Delito (ONUDD)</v>
      </c>
      <c r="HB199" t="str">
        <v>Oficina de Naciones Unidas para la Coordinación de Asuntos Humanitarios</v>
      </c>
      <c r="HC199" t="str">
        <v>Oficina del Alto Comisionado de las Naciones Unidas para los Derechos Humanos (ACNUDH)</v>
      </c>
      <c r="HD199" t="str">
        <v>ONU voluntarios</v>
      </c>
      <c r="HE199" t="str">
        <v>Opportunity International/AGAPE</v>
      </c>
      <c r="HF199" t="str">
        <v>Organización de Estados Iberoamericanos para la Educación, la Ciencia y la Cultura (OEI)</v>
      </c>
      <c r="HG199" t="str">
        <v>Organización de las Naciones Unidas para la Alimentación y la Agricultura (FAO)</v>
      </c>
      <c r="HH199" t="str">
        <v>Organización de las Naciones Unidas para la Educación, la Ciencia y la Cultura (UNESCO)</v>
      </c>
      <c r="HI199" t="str">
        <v>Organización Fuerza Internacional de Capellanía DDHH y DIH OFICA ICC</v>
      </c>
      <c r="HJ199" t="str">
        <v>Organización Internacional del Trabajo (OIT)</v>
      </c>
      <c r="HK199" t="str">
        <v>Organización Internacional para las Migraciones (OIM)</v>
      </c>
      <c r="HL199" t="str">
        <v>Organización Panamericana de la Salud/Organización Mundial de la Salud (OPS/OMS)</v>
      </c>
      <c r="HM199" t="str">
        <v>OXFAM</v>
      </c>
      <c r="HN199" t="str">
        <v>Parroquia Eclesiástica San Francisco</v>
      </c>
      <c r="HO199" t="str">
        <v>Parroquia Ntra Sra Asunción y Madre de los Migrantes</v>
      </c>
      <c r="HP199" t="str">
        <v>Pastoral de Movilidad Humana - Conferencia Episcopal Peruana</v>
      </c>
      <c r="HQ199" t="str">
        <v>Pastoral Social Cáritas</v>
      </c>
      <c r="HR199" t="str">
        <v>Patronato de Amparo Social de Tulcán</v>
      </c>
      <c r="HS199" t="str">
        <v>Peace for Development</v>
      </c>
      <c r="HT199" t="str">
        <v>Plan Internacional</v>
      </c>
      <c r="HU199" t="str">
        <v>Première Urgence Internationale</v>
      </c>
      <c r="HV199" t="str">
        <v>PROBONO Colombia</v>
      </c>
      <c r="HW199" t="str">
        <v>Progetto mondo mlal</v>
      </c>
      <c r="HX199" t="str">
        <v>Programa Conjunto de las Naciones Unidas sobre el VIH/SIDA (ONUSIDA)</v>
      </c>
      <c r="HY199" t="str">
        <v>Programa de las Naciones Unidas para el Desarrollo (PNUD)</v>
      </c>
      <c r="HZ199" t="str">
        <v>Programa de las Naciones Unidas para los Asentamientos Humanos (UN Habitat)</v>
      </c>
      <c r="IA199" t="str">
        <v>Programa de Soporte a la autoayuda de personas seropositivas</v>
      </c>
      <c r="IB199" t="str">
        <v>Programa Mundial de Alimentos (PMA)</v>
      </c>
      <c r="IC199" t="str">
        <v>Purik Huasi</v>
      </c>
      <c r="ID199" t="str">
        <v>Red con Migrantes y Refugiados</v>
      </c>
      <c r="IE199" t="str">
        <v>Red de Investigaciones Orientadas a la Solución de Problemas en Derechos Humanos</v>
      </c>
      <c r="IF199" t="str">
        <v>Red Internacional de Migración Scalabrini</v>
      </c>
      <c r="IG199" t="str">
        <v>Red Latinoamericana de Organizaciones no Gubernamentales de Personas con Discapacidad y sus Familias (RIADIS)</v>
      </c>
      <c r="IH199" t="str">
        <v>Red regioanal LGTBI+</v>
      </c>
      <c r="II199" t="str">
        <v>Renacer</v>
      </c>
      <c r="IJ199" t="str">
        <v>RET Internacional</v>
      </c>
      <c r="IK199" t="str">
        <v>Save the Children (SCI)</v>
      </c>
      <c r="IL199" t="str">
        <v>Sección Peruana de Amnistía Internacional</v>
      </c>
      <c r="IM199" t="str">
        <v>Semillas para la Democracia</v>
      </c>
      <c r="IN199" t="str">
        <v>Servicio Ecuménico para la Dignidad Humana</v>
      </c>
      <c r="IO199" t="str">
        <v>Servicio Jesuita a Migrantes (SJM)</v>
      </c>
      <c r="IP199" t="str">
        <v>Servicio Jesuita a Migrantes y Refugiados (SJMR)</v>
      </c>
      <c r="IQ199" t="str">
        <v>Servicio Jesuita a Refugiados (SJR)</v>
      </c>
      <c r="IR199" t="str">
        <v>Servicio Pastoral de Migrantes Nacional</v>
      </c>
      <c r="IS199" t="str">
        <v>Serviço Pastoral dos Migrantes do Nordeste</v>
      </c>
      <c r="IT199" t="str">
        <v>Sesame Workshop</v>
      </c>
      <c r="IU199" t="str">
        <v>Sociedad Bolivariana de Curaçao</v>
      </c>
      <c r="IV199" t="str">
        <v>Solidarites International/Premiere Urgence Internationale (Consorcio de SI y PUI)</v>
      </c>
      <c r="IW199" t="str">
        <v>Sparkassenstiftung für internationale Kooperation</v>
      </c>
      <c r="IX199" t="str">
        <v>Stichting Slachtofferhulp Curaçao</v>
      </c>
      <c r="IY199" t="str">
        <v>Swisscontact</v>
      </c>
      <c r="IZ199" t="str">
        <v>Tearfund</v>
      </c>
      <c r="JA199" t="str">
        <v>TECHO</v>
      </c>
      <c r="JB199" t="str">
        <v>Terre des Hommes Italy</v>
      </c>
      <c r="JC199" t="str">
        <v>Terre des Hommes Lausanne</v>
      </c>
      <c r="JD199" t="str">
        <v>Terre des Hommes Suisse</v>
      </c>
      <c r="JE199" t="str">
        <v>Universidad Católica del Uruguay (UCU)</v>
      </c>
      <c r="JF199" t="str">
        <v>Universidad de Buenos Aires (UBA)</v>
      </c>
      <c r="JG199" t="str">
        <v>UruVene</v>
      </c>
      <c r="JH199" t="str">
        <v>VenAruba Solidaria</v>
      </c>
      <c r="JI199" t="str">
        <v>VenEuropa</v>
      </c>
      <c r="JJ199" t="str">
        <v>Venezolanos en San Cristóbal</v>
      </c>
      <c r="JK199" t="str">
        <v>Vicaría de Pastoral Social Caritas</v>
      </c>
      <c r="JL199" t="str">
        <v>Vicariato apostólico de Esmeraldas – Nación de Paz (VAE)</v>
      </c>
      <c r="JM199" t="str">
        <v>Visión Mundial</v>
      </c>
      <c r="JN199" t="str">
        <v>War Child</v>
      </c>
      <c r="JO199" t="str">
        <v>We World GVC</v>
      </c>
      <c r="JP199" t="str">
        <v>World Council of Credit Unions</v>
      </c>
      <c r="JQ199" t="str">
        <v>ZOA</v>
      </c>
    </row>
    <row r="200" spans="1:277" ht="28.8" x14ac:dyDescent="0.3">
      <c r="A200" s="37" t="s">
        <v>1519</v>
      </c>
      <c r="B200" s="37" t="s">
        <v>1520</v>
      </c>
      <c r="C200" s="37" t="s">
        <v>1521</v>
      </c>
      <c r="D200" s="37"/>
      <c r="E200" s="37" t="s">
        <v>1521</v>
      </c>
      <c r="F200" s="46" t="b">
        <v>0</v>
      </c>
      <c r="G200" s="46" t="s">
        <v>2167</v>
      </c>
      <c r="I200" t="str" cm="1">
        <f t="array" ref="I200:JQ200">TRANSPOSE(_xlfn._xlws.SORT(_xlfn._xlws.FILTER(Table3[Nombre],ISNUMBER(SEARCH(' Activity Sheet'!C201,Table3[Nombre])),"Not found"),,1))</f>
        <v>100% Diversidad y Derechos</v>
      </c>
      <c r="J200" t="str">
        <v>ABV - Asociación del Bien con la Vida</v>
      </c>
      <c r="K200" t="str">
        <v>ACAPS</v>
      </c>
      <c r="L200" t="str">
        <v>Acción contra el Hambre</v>
      </c>
      <c r="M200" t="str">
        <v>ACT Alianza</v>
      </c>
      <c r="N200" t="str">
        <v>ACTED</v>
      </c>
      <c r="O200" t="str">
        <v>Agencia Adventista de Desarollo y Recursos Asistenciales (ADRA)</v>
      </c>
      <c r="P200" t="str">
        <v>Agencia de Cooperación Alemana para el Desarrollo GIZ</v>
      </c>
      <c r="Q200" t="str">
        <v>AID FOR AIDS</v>
      </c>
      <c r="R200" t="str">
        <v>AIDS Healthcare Foundation</v>
      </c>
      <c r="S200" t="str">
        <v>Aldeas Infantiles SOS</v>
      </c>
      <c r="T200" t="str">
        <v>Alianza por la Solidaridad</v>
      </c>
      <c r="U200" t="str">
        <v>Alianza por Venezuela</v>
      </c>
      <c r="V200" t="str">
        <v>Alto Comisionado de las Naciones Unidas para los Refugiados (ACNUR)</v>
      </c>
      <c r="W200" t="str">
        <v>Asociación Aves</v>
      </c>
      <c r="X200" t="str">
        <v>Asociación Caritativa y Cultural Amigos do Noivo</v>
      </c>
      <c r="Y200" t="str">
        <v>Asociación Churún Merú</v>
      </c>
      <c r="Z200" t="str">
        <v>Asociación Civil de Chamos Venezolanos</v>
      </c>
      <c r="AA200" t="str">
        <v>Asociación Civil El Paso</v>
      </c>
      <c r="AB200" t="str">
        <v>Asociación Civil Venezolana en Paraguay</v>
      </c>
      <c r="AC200" t="str">
        <v>Asociación Construyendo Caminos de Esperanza Frente a la Injusticia, el Rechazo y el Olvido (CCEFIRO)</v>
      </c>
      <c r="AD200" t="str">
        <v>Asociación de Apoyo al Desarrollo - APOYAR</v>
      </c>
      <c r="AE200" t="str">
        <v>Asociacion de Jubilados y Pensionados Venezolanos en Argentina</v>
      </c>
      <c r="AF200" t="str">
        <v>Asociación de Psicólogos Venezolanos en Argentina</v>
      </c>
      <c r="AG200" t="str">
        <v>Asociación de venezolanos en la República argentina (ASOVEN)</v>
      </c>
      <c r="AH200" t="str">
        <v>Asociación educativa y caritativa Vale da Benção (AEBVB)</v>
      </c>
      <c r="AI200" t="str">
        <v>Asociación Idas y Vueltas</v>
      </c>
      <c r="AJ200" t="str">
        <v>Asociación ILLARI-AMANECER</v>
      </c>
      <c r="AK200" t="str">
        <v>Asociación Inmigrante Feliz</v>
      </c>
      <c r="AL200" t="str">
        <v>Asociación Manos Veneguayas</v>
      </c>
      <c r="AM200" t="str">
        <v>AsociacIón Misioneros de San Carlos Scalabrinianos</v>
      </c>
      <c r="AN200" t="str">
        <v>Asociación Mutual Israelita Argentina</v>
      </c>
      <c r="AO200" t="str">
        <v>Asociación Profamilia</v>
      </c>
      <c r="AP200" t="str">
        <v>Asociación Quinta Ola</v>
      </c>
      <c r="AQ200" t="str">
        <v>Asociación Solidaridad y Acción</v>
      </c>
      <c r="AR200" t="str">
        <v>Asociación Venezolana en Chile</v>
      </c>
      <c r="AS200" t="str">
        <v>Associação Hermanitos</v>
      </c>
      <c r="AT200" t="str">
        <v>Ayuda en Acción</v>
      </c>
      <c r="AU200" t="str">
        <v>Bethany Christian Services</v>
      </c>
      <c r="AV200" t="str">
        <v>Blumont</v>
      </c>
      <c r="AW200" t="str">
        <v>Capellanía de migrantes venezolanos de la diócesis de Lurín</v>
      </c>
      <c r="AX200" t="str">
        <v>CARE</v>
      </c>
      <c r="AY200" t="str">
        <v>Cáritas Alemania</v>
      </c>
      <c r="AZ200" t="str">
        <v>Cáritas Aruba</v>
      </c>
      <c r="BA200" t="str">
        <v>Cáritas Bolivia</v>
      </c>
      <c r="BB200" t="str">
        <v>Cáritas Brasil</v>
      </c>
      <c r="BC200" t="str">
        <v>Caritas Ecuador</v>
      </c>
      <c r="BD200" t="str">
        <v>Caritas Manaus</v>
      </c>
      <c r="BE200" t="str">
        <v>Caritas Parana</v>
      </c>
      <c r="BF200" t="str">
        <v>Cáritas Perú</v>
      </c>
      <c r="BG200" t="str">
        <v>Cáritas Rio de Janeiro</v>
      </c>
      <c r="BH200" t="str">
        <v>Cáritas São Paulo</v>
      </c>
      <c r="BI200" t="str">
        <v>Cáritas Suiza</v>
      </c>
      <c r="BJ200" t="str">
        <v>Cáritas Willemstad</v>
      </c>
      <c r="BK200" t="str">
        <v>Casa Cemisol</v>
      </c>
      <c r="BL200" t="str">
        <v>Casa Hogar San José</v>
      </c>
      <c r="BM200" t="str">
        <v>Casa Violeta</v>
      </c>
      <c r="BN200" t="str">
        <v>Centro de Atencion alMigrante (CAM)</v>
      </c>
      <c r="BO200" t="str">
        <v>Centro de Atencion Psicosocial (CAPS)</v>
      </c>
      <c r="BP200" t="str">
        <v>Centro de Defensa de los Derechos Humanos de Guarulhos (CCDH)</v>
      </c>
      <c r="BQ200" t="str">
        <v>Centro de Desarrollo y Autogestión</v>
      </c>
      <c r="BR200" t="str">
        <v>Centro de Estudios y Programas Integrados para el Desarrollo Sostenible (CIEDS)</v>
      </c>
      <c r="BS200" t="str">
        <v>Centro de Estudios y Solidaridad con América Latina (CESAL)</v>
      </c>
      <c r="BT200" t="str">
        <v>Centro de Migración y Derechos Humanos de la Diócesis de Roraima</v>
      </c>
      <c r="BU200" t="str">
        <v>Centro Familiar Familias Sin Fronteras – Fundación Familia Sin Fronteras</v>
      </c>
      <c r="BV200" t="str">
        <v>CESVI-Cooperazione e Sviluppo</v>
      </c>
      <c r="BW200" t="str">
        <v>ChildFund Internacional</v>
      </c>
      <c r="BX200" t="str">
        <v>CHS Alternativo</v>
      </c>
      <c r="BY200" t="str">
        <v>CIR - Conselho Indígena de Roraima</v>
      </c>
      <c r="BZ200" t="str">
        <v>Coletivo MOSAICO - Asociación del Movimiento Social, Ambiental, Interactivo, Cultural y Organizacional</v>
      </c>
      <c r="CA200" t="str">
        <v>COLVENZ</v>
      </c>
      <c r="CB200" t="str">
        <v>Comisión Argentina para Refugiados y Migrantes (CAREF)</v>
      </c>
      <c r="CC200" t="str">
        <v>Comité Internacional de la Cruz Roja</v>
      </c>
      <c r="CD200" t="str">
        <v>Comité Internacional de Rescate (IRC)</v>
      </c>
      <c r="CE200" t="str">
        <v>Comité Internacional para el Desarrollo de los Pueblos (CISP)</v>
      </c>
      <c r="CF200" t="str">
        <v>Comite permanente por la defensa de los derechos humanos (CDH)</v>
      </c>
      <c r="CG200" t="str">
        <v>Compasión internacional</v>
      </c>
      <c r="CH200" t="str">
        <v>Compassiva</v>
      </c>
      <c r="CI200" t="str">
        <v>Conozco mis derechos</v>
      </c>
      <c r="CJ200" t="str">
        <v>ConQuito</v>
      </c>
      <c r="CK200" t="str">
        <v>Consejo Danés para los Refugiados (DRC)</v>
      </c>
      <c r="CL200" t="str">
        <v>Consejo Interreligioso del Perú - Religiones por la Paz</v>
      </c>
      <c r="CM200" t="str">
        <v>Consejo Noruego para los Refugiados (NRC)</v>
      </c>
      <c r="CN200" t="str">
        <v>Consorcio de Org. Privadas de promoción al desarrollo de la micro y pequeña empresa</v>
      </c>
      <c r="CO200" t="str">
        <v>COOPI - Cooperación Internacional</v>
      </c>
      <c r="CP200" t="str">
        <v>Corporacion Minuto de Dios</v>
      </c>
      <c r="CQ200" t="str">
        <v>Corporación Opción Legal</v>
      </c>
      <c r="CR200" t="str">
        <v>Corporación para el Desarrollo de Emprendimiento y la Innovación Social</v>
      </c>
      <c r="CS200" t="str">
        <v>Cruz Roja Argentina</v>
      </c>
      <c r="CT200" t="str">
        <v>Cruz Roja Colombia</v>
      </c>
      <c r="CU200" t="str">
        <v>Cruz Roja Ecuador</v>
      </c>
      <c r="CV200" t="str">
        <v>Cruz Roja Española</v>
      </c>
      <c r="CW200" t="str">
        <v>Cruz Roja Panamá</v>
      </c>
      <c r="CX200" t="str">
        <v>Cruz Roja Paraguay</v>
      </c>
      <c r="CY200" t="str">
        <v>Cruz Roja Perú</v>
      </c>
      <c r="CZ200" t="str">
        <v>Cruz Roja Uruguay</v>
      </c>
      <c r="DA200" t="str">
        <v>Cuso Internacional</v>
      </c>
      <c r="DB200" t="str">
        <v>DCF (Danielle’s Children Fund)</v>
      </c>
      <c r="DC200" t="str">
        <v>Desarrollo Cooperativo Agrícola Internacional / Voluntarios en Asistencia Cooperativa en el Extranjero</v>
      </c>
      <c r="DD200" t="str">
        <v>Diakonie Katastrophenhilfe</v>
      </c>
      <c r="DE200" t="str">
        <v>Diálogo Diverso</v>
      </c>
      <c r="DF200" t="str">
        <v>Diáspora Venezolana en República Dominicana</v>
      </c>
      <c r="DG200" t="str">
        <v>Duendes y Ángeles Vinotinto República Dominicana</v>
      </c>
      <c r="DH200" t="str">
        <v>Embajadores internacionales de Canarinhos da Amazonia por la paz</v>
      </c>
      <c r="DI200" t="str">
        <v>Encuentros SJS (Servicio Jesuita de la Solidaridad)</v>
      </c>
      <c r="DJ200" t="str">
        <v>Ending Violence Against Migrants</v>
      </c>
      <c r="DK200" t="str">
        <v>Entidad de las Naciones Unidas para la Igualdad de Género y el Empoderamiento de las Mujeres</v>
      </c>
      <c r="DL200" t="str">
        <v>Famia Planea</v>
      </c>
      <c r="DM200" t="str">
        <v>Family Planning Association of Trinidad and Tobago</v>
      </c>
      <c r="DN200" t="str">
        <v>Federación de Mujeres de Sucumbíos</v>
      </c>
      <c r="DO200" t="str">
        <v>Federación Internacional de la Cruz Roja (FIRC)</v>
      </c>
      <c r="DP200" t="str">
        <v>Federación internacional humanitaria</v>
      </c>
      <c r="DQ200" t="str">
        <v>Federación Luterana Mundial</v>
      </c>
      <c r="DR200" t="str">
        <v>Fondo de las Naciones Unidas para la Infancia (UNICEF)</v>
      </c>
      <c r="DS200" t="str">
        <v>Fondo de Población de las Naciones Unidas (UNFPA)</v>
      </c>
      <c r="DT200" t="str">
        <v>Fondo Ecuatoriano Populorum Progressio</v>
      </c>
      <c r="DU200" t="str">
        <v>Foro de Israel para la Ayuda Humanitaria Internacional (IsraAID)</v>
      </c>
      <c r="DV200" t="str">
        <v>Foro de la Sociedad Civil en Salud (ForoSalud)</v>
      </c>
      <c r="DW200" t="str">
        <v>Foro Salud Callao</v>
      </c>
      <c r="DX200" t="str">
        <v>Fraternidade Sem Fronteiras</v>
      </c>
      <c r="DY200" t="str">
        <v>Fundación “Project Hope of Colombia”</v>
      </c>
      <c r="DZ200" t="str">
        <v>Fundación Alas de Colibrí</v>
      </c>
      <c r="EA200" t="str">
        <v>Fundación Americares</v>
      </c>
      <c r="EB200" t="str">
        <v>Fundación AVSI</v>
      </c>
      <c r="EC200" t="str">
        <v>Fundación Baylor Colombia</v>
      </c>
      <c r="ED200" t="str">
        <v>Fundación Casa de Refugio Matilde</v>
      </c>
      <c r="EE200" t="str">
        <v>Fundación Colonia de Venezuela en República Dominicana (FUNCOVERD)</v>
      </c>
      <c r="EF200" t="str">
        <v>Fundación Comisión Católica Argentina de Migraciones (FCCAM)</v>
      </c>
      <c r="EG200" t="str">
        <v>Fundación CRISFE</v>
      </c>
      <c r="EH200" t="str">
        <v>Fundación de Ayuda Social de Las Iglesias Cristianas</v>
      </c>
      <c r="EI200" t="str">
        <v>Fundación de Ayuda Social de las Iglesias Cristianas (FASIC)</v>
      </c>
      <c r="EJ200" t="str">
        <v>Fundación de Emigrantes Venezolanos (FEV)</v>
      </c>
      <c r="EK200" t="str">
        <v>Fundación de las Americas (FUDELA)</v>
      </c>
      <c r="EL200" t="str">
        <v>Fundación Educativa Rada</v>
      </c>
      <c r="EM200" t="str">
        <v>Fundación Equidad</v>
      </c>
      <c r="EN200" t="str">
        <v>Fundación Halü Bienestar Humano (HALU)</v>
      </c>
      <c r="EO200" t="str">
        <v>Fundación Huésped</v>
      </c>
      <c r="EP200" t="str">
        <v>Fundación Human Rights Caribbean (HRC)</v>
      </c>
      <c r="EQ200" t="str">
        <v>Fundación Las Golondrinas</v>
      </c>
      <c r="ER200" t="str">
        <v>Fundación Manos Abiertas</v>
      </c>
      <c r="ES200" t="str">
        <v>Fundación Mi Sangre</v>
      </c>
      <c r="ET200" t="str">
        <v>Fundación Nuestros Jóvenes</v>
      </c>
      <c r="EU200" t="str">
        <v>Fundacion pa Hende Muhe den Dificultad (FHMD)</v>
      </c>
      <c r="EV200" t="str">
        <v>Fundación Pan de Vida</v>
      </c>
      <c r="EW200" t="str">
        <v>Fundación Panamericana de Desarrollo</v>
      </c>
      <c r="EX200" t="str">
        <v>Fundación Panamericana para el Desarrollo (FUPAD)</v>
      </c>
      <c r="EY200" t="str">
        <v>Fundación para Asistencia a las Víctimas</v>
      </c>
      <c r="EZ200" t="str">
        <v>Fundación para la Integración y el Desarrollo de América Latina (FIDAL)</v>
      </c>
      <c r="FA200" t="str">
        <v>Fundación Salú pa Tur</v>
      </c>
      <c r="FB200" t="str">
        <v>Fundación Scalabrini Bolivia</v>
      </c>
      <c r="FC200" t="str">
        <v>Fundacion Scalabrini Chile</v>
      </c>
      <c r="FD200" t="str">
        <v>Fundación SES</v>
      </c>
      <c r="FE200" t="str">
        <v>Fundación Solidaria Trabajo para un Hermano</v>
      </c>
      <c r="FF200" t="str">
        <v>Fundación Stima</v>
      </c>
      <c r="FG200" t="str">
        <v>Fundación Takuna</v>
      </c>
      <c r="FH200" t="str">
        <v>Fundación Tarabita</v>
      </c>
      <c r="FI200" t="str">
        <v>Fundación Venex Curacao</v>
      </c>
      <c r="FJ200" t="str">
        <v>Globalizate Radio</v>
      </c>
      <c r="FK200" t="str">
        <v>GOAL</v>
      </c>
      <c r="FL200" t="str">
        <v>Heartland Alliance International (HAI)</v>
      </c>
      <c r="FM200" t="str">
        <v>HELVETAS Swiss Intercooperation</v>
      </c>
      <c r="FN200" t="str">
        <v>Hermanos Salesianas</v>
      </c>
      <c r="FO200" t="str">
        <v>HIAS</v>
      </c>
      <c r="FP200" t="str">
        <v>Hogar de Cristo</v>
      </c>
      <c r="FQ200" t="str">
        <v>Hogar de Nazareth</v>
      </c>
      <c r="FR200" t="str">
        <v>Human Rights Defence Curaçao</v>
      </c>
      <c r="FS200" t="str">
        <v>Humanity &amp; Inclusion</v>
      </c>
      <c r="FT200" t="str">
        <v>Humans Analytic</v>
      </c>
      <c r="FU200" t="str">
        <v>IEB - Instituto Internacional de Educação do Brasil</v>
      </c>
      <c r="FV200" t="str">
        <v>iMMAP</v>
      </c>
      <c r="FW200" t="str">
        <v>IMPACT Initiatives (REACH)</v>
      </c>
      <c r="FX200" t="str">
        <v>Institute of Natural and Cultural Heritage (IPANC)</v>
      </c>
      <c r="FY200" t="str">
        <v>Instituto de Democracia y Derechos Humanos</v>
      </c>
      <c r="FZ200" t="str">
        <v>Instituto de maná</v>
      </c>
      <c r="GA200" t="str">
        <v>Instituto de Promoción del Desarrollo Solidario</v>
      </c>
      <c r="GB200" t="str">
        <v>Instituto Dominicano de Desarrollo Integral</v>
      </c>
      <c r="GC200" t="str">
        <v>Instituto Félix Guattari</v>
      </c>
      <c r="GD200" t="str">
        <v>Instituto Nice</v>
      </c>
      <c r="GE200" t="str">
        <v>Instituto para las Migraciones y Derechos Humanos (IMDH)</v>
      </c>
      <c r="GF200" t="str">
        <v>Instituto Pirilampos - Grupo de visitas y acciones voluntarias en Roraima</v>
      </c>
      <c r="GG200" t="str">
        <v>INTERSOS</v>
      </c>
      <c r="GH200" t="str">
        <v>IPANC</v>
      </c>
      <c r="GI200" t="str">
        <v>Kimirina Coorporation</v>
      </c>
      <c r="GJ200" t="str">
        <v>La Bolsa del Samaritano</v>
      </c>
      <c r="GK200" t="str">
        <v>Lutheran World Relief</v>
      </c>
      <c r="GL200" t="str">
        <v>Malteser International</v>
      </c>
      <c r="GM200" t="str">
        <v>Más Igualdad Perú</v>
      </c>
      <c r="GN200" t="str">
        <v>MedGlobal</v>
      </c>
      <c r="GO200" t="str">
        <v>Medical Teams International</v>
      </c>
      <c r="GP200" t="str">
        <v>Médicos del Mundo</v>
      </c>
      <c r="GQ200" t="str">
        <v>Mercy Corps</v>
      </c>
      <c r="GR200" t="str">
        <v>Migrantes, Refugiados y Argentinos Emprendedores Sociales (MIRARES)</v>
      </c>
      <c r="GS200" t="str">
        <v>Mision Scalabriniana - Ecuador</v>
      </c>
      <c r="GT200" t="str">
        <v>Missão Paz</v>
      </c>
      <c r="GU200" t="str">
        <v>Movimiento de Mujeres de El Oro</v>
      </c>
      <c r="GV200" t="str">
        <v>Movimiento LGBT+ Brasil</v>
      </c>
      <c r="GW200" t="str">
        <v>Museu A CASA</v>
      </c>
      <c r="GX200" t="str">
        <v>Nueva organización</v>
      </c>
      <c r="GY200" t="str">
        <v>Oficina de la Coordinadora Residente UN</v>
      </c>
      <c r="GZ200" t="str">
        <v>Oficina de las Naciones Unidas de Servicios para Proyectos (UNOPS)</v>
      </c>
      <c r="HA200" t="str">
        <v>Oficina de Naciones Unidas contra la Droga y el Delito (ONUDD)</v>
      </c>
      <c r="HB200" t="str">
        <v>Oficina de Naciones Unidas para la Coordinación de Asuntos Humanitarios</v>
      </c>
      <c r="HC200" t="str">
        <v>Oficina del Alto Comisionado de las Naciones Unidas para los Derechos Humanos (ACNUDH)</v>
      </c>
      <c r="HD200" t="str">
        <v>ONU voluntarios</v>
      </c>
      <c r="HE200" t="str">
        <v>Opportunity International/AGAPE</v>
      </c>
      <c r="HF200" t="str">
        <v>Organización de Estados Iberoamericanos para la Educación, la Ciencia y la Cultura (OEI)</v>
      </c>
      <c r="HG200" t="str">
        <v>Organización de las Naciones Unidas para la Alimentación y la Agricultura (FAO)</v>
      </c>
      <c r="HH200" t="str">
        <v>Organización de las Naciones Unidas para la Educación, la Ciencia y la Cultura (UNESCO)</v>
      </c>
      <c r="HI200" t="str">
        <v>Organización Fuerza Internacional de Capellanía DDHH y DIH OFICA ICC</v>
      </c>
      <c r="HJ200" t="str">
        <v>Organización Internacional del Trabajo (OIT)</v>
      </c>
      <c r="HK200" t="str">
        <v>Organización Internacional para las Migraciones (OIM)</v>
      </c>
      <c r="HL200" t="str">
        <v>Organización Panamericana de la Salud/Organización Mundial de la Salud (OPS/OMS)</v>
      </c>
      <c r="HM200" t="str">
        <v>OXFAM</v>
      </c>
      <c r="HN200" t="str">
        <v>Parroquia Eclesiástica San Francisco</v>
      </c>
      <c r="HO200" t="str">
        <v>Parroquia Ntra Sra Asunción y Madre de los Migrantes</v>
      </c>
      <c r="HP200" t="str">
        <v>Pastoral de Movilidad Humana - Conferencia Episcopal Peruana</v>
      </c>
      <c r="HQ200" t="str">
        <v>Pastoral Social Cáritas</v>
      </c>
      <c r="HR200" t="str">
        <v>Patronato de Amparo Social de Tulcán</v>
      </c>
      <c r="HS200" t="str">
        <v>Peace for Development</v>
      </c>
      <c r="HT200" t="str">
        <v>Plan Internacional</v>
      </c>
      <c r="HU200" t="str">
        <v>Première Urgence Internationale</v>
      </c>
      <c r="HV200" t="str">
        <v>PROBONO Colombia</v>
      </c>
      <c r="HW200" t="str">
        <v>Progetto mondo mlal</v>
      </c>
      <c r="HX200" t="str">
        <v>Programa Conjunto de las Naciones Unidas sobre el VIH/SIDA (ONUSIDA)</v>
      </c>
      <c r="HY200" t="str">
        <v>Programa de las Naciones Unidas para el Desarrollo (PNUD)</v>
      </c>
      <c r="HZ200" t="str">
        <v>Programa de las Naciones Unidas para los Asentamientos Humanos (UN Habitat)</v>
      </c>
      <c r="IA200" t="str">
        <v>Programa de Soporte a la autoayuda de personas seropositivas</v>
      </c>
      <c r="IB200" t="str">
        <v>Programa Mundial de Alimentos (PMA)</v>
      </c>
      <c r="IC200" t="str">
        <v>Purik Huasi</v>
      </c>
      <c r="ID200" t="str">
        <v>Red con Migrantes y Refugiados</v>
      </c>
      <c r="IE200" t="str">
        <v>Red de Investigaciones Orientadas a la Solución de Problemas en Derechos Humanos</v>
      </c>
      <c r="IF200" t="str">
        <v>Red Internacional de Migración Scalabrini</v>
      </c>
      <c r="IG200" t="str">
        <v>Red Latinoamericana de Organizaciones no Gubernamentales de Personas con Discapacidad y sus Familias (RIADIS)</v>
      </c>
      <c r="IH200" t="str">
        <v>Red regioanal LGTBI+</v>
      </c>
      <c r="II200" t="str">
        <v>Renacer</v>
      </c>
      <c r="IJ200" t="str">
        <v>RET Internacional</v>
      </c>
      <c r="IK200" t="str">
        <v>Save the Children (SCI)</v>
      </c>
      <c r="IL200" t="str">
        <v>Sección Peruana de Amnistía Internacional</v>
      </c>
      <c r="IM200" t="str">
        <v>Semillas para la Democracia</v>
      </c>
      <c r="IN200" t="str">
        <v>Servicio Ecuménico para la Dignidad Humana</v>
      </c>
      <c r="IO200" t="str">
        <v>Servicio Jesuita a Migrantes (SJM)</v>
      </c>
      <c r="IP200" t="str">
        <v>Servicio Jesuita a Migrantes y Refugiados (SJMR)</v>
      </c>
      <c r="IQ200" t="str">
        <v>Servicio Jesuita a Refugiados (SJR)</v>
      </c>
      <c r="IR200" t="str">
        <v>Servicio Pastoral de Migrantes Nacional</v>
      </c>
      <c r="IS200" t="str">
        <v>Serviço Pastoral dos Migrantes do Nordeste</v>
      </c>
      <c r="IT200" t="str">
        <v>Sesame Workshop</v>
      </c>
      <c r="IU200" t="str">
        <v>Sociedad Bolivariana de Curaçao</v>
      </c>
      <c r="IV200" t="str">
        <v>Solidarites International/Premiere Urgence Internationale (Consorcio de SI y PUI)</v>
      </c>
      <c r="IW200" t="str">
        <v>Sparkassenstiftung für internationale Kooperation</v>
      </c>
      <c r="IX200" t="str">
        <v>Stichting Slachtofferhulp Curaçao</v>
      </c>
      <c r="IY200" t="str">
        <v>Swisscontact</v>
      </c>
      <c r="IZ200" t="str">
        <v>Tearfund</v>
      </c>
      <c r="JA200" t="str">
        <v>TECHO</v>
      </c>
      <c r="JB200" t="str">
        <v>Terre des Hommes Italy</v>
      </c>
      <c r="JC200" t="str">
        <v>Terre des Hommes Lausanne</v>
      </c>
      <c r="JD200" t="str">
        <v>Terre des Hommes Suisse</v>
      </c>
      <c r="JE200" t="str">
        <v>Universidad Católica del Uruguay (UCU)</v>
      </c>
      <c r="JF200" t="str">
        <v>Universidad de Buenos Aires (UBA)</v>
      </c>
      <c r="JG200" t="str">
        <v>UruVene</v>
      </c>
      <c r="JH200" t="str">
        <v>VenAruba Solidaria</v>
      </c>
      <c r="JI200" t="str">
        <v>VenEuropa</v>
      </c>
      <c r="JJ200" t="str">
        <v>Venezolanos en San Cristóbal</v>
      </c>
      <c r="JK200" t="str">
        <v>Vicaría de Pastoral Social Caritas</v>
      </c>
      <c r="JL200" t="str">
        <v>Vicariato apostólico de Esmeraldas – Nación de Paz (VAE)</v>
      </c>
      <c r="JM200" t="str">
        <v>Visión Mundial</v>
      </c>
      <c r="JN200" t="str">
        <v>War Child</v>
      </c>
      <c r="JO200" t="str">
        <v>We World GVC</v>
      </c>
      <c r="JP200" t="str">
        <v>World Council of Credit Unions</v>
      </c>
      <c r="JQ200" t="str">
        <v>ZOA</v>
      </c>
    </row>
    <row r="201" spans="1:277" ht="28.8" x14ac:dyDescent="0.3">
      <c r="A201" s="37" t="s">
        <v>1461</v>
      </c>
      <c r="B201" s="37" t="s">
        <v>1462</v>
      </c>
      <c r="C201" s="37" t="s">
        <v>1462</v>
      </c>
      <c r="D201" s="37"/>
      <c r="E201" s="37" t="s">
        <v>1462</v>
      </c>
      <c r="F201" s="46" t="b">
        <v>0</v>
      </c>
      <c r="G201" s="46" t="s">
        <v>2167</v>
      </c>
      <c r="I201" t="str" cm="1">
        <f t="array" ref="I201:JQ201">TRANSPOSE(_xlfn._xlws.SORT(_xlfn._xlws.FILTER(Table3[Nombre],ISNUMBER(SEARCH(' Activity Sheet'!C202,Table3[Nombre])),"Not found"),,1))</f>
        <v>100% Diversidad y Derechos</v>
      </c>
      <c r="J201" t="str">
        <v>ABV - Asociación del Bien con la Vida</v>
      </c>
      <c r="K201" t="str">
        <v>ACAPS</v>
      </c>
      <c r="L201" t="str">
        <v>Acción contra el Hambre</v>
      </c>
      <c r="M201" t="str">
        <v>ACT Alianza</v>
      </c>
      <c r="N201" t="str">
        <v>ACTED</v>
      </c>
      <c r="O201" t="str">
        <v>Agencia Adventista de Desarollo y Recursos Asistenciales (ADRA)</v>
      </c>
      <c r="P201" t="str">
        <v>Agencia de Cooperación Alemana para el Desarrollo GIZ</v>
      </c>
      <c r="Q201" t="str">
        <v>AID FOR AIDS</v>
      </c>
      <c r="R201" t="str">
        <v>AIDS Healthcare Foundation</v>
      </c>
      <c r="S201" t="str">
        <v>Aldeas Infantiles SOS</v>
      </c>
      <c r="T201" t="str">
        <v>Alianza por la Solidaridad</v>
      </c>
      <c r="U201" t="str">
        <v>Alianza por Venezuela</v>
      </c>
      <c r="V201" t="str">
        <v>Alto Comisionado de las Naciones Unidas para los Refugiados (ACNUR)</v>
      </c>
      <c r="W201" t="str">
        <v>Asociación Aves</v>
      </c>
      <c r="X201" t="str">
        <v>Asociación Caritativa y Cultural Amigos do Noivo</v>
      </c>
      <c r="Y201" t="str">
        <v>Asociación Churún Merú</v>
      </c>
      <c r="Z201" t="str">
        <v>Asociación Civil de Chamos Venezolanos</v>
      </c>
      <c r="AA201" t="str">
        <v>Asociación Civil El Paso</v>
      </c>
      <c r="AB201" t="str">
        <v>Asociación Civil Venezolana en Paraguay</v>
      </c>
      <c r="AC201" t="str">
        <v>Asociación Construyendo Caminos de Esperanza Frente a la Injusticia, el Rechazo y el Olvido (CCEFIRO)</v>
      </c>
      <c r="AD201" t="str">
        <v>Asociación de Apoyo al Desarrollo - APOYAR</v>
      </c>
      <c r="AE201" t="str">
        <v>Asociacion de Jubilados y Pensionados Venezolanos en Argentina</v>
      </c>
      <c r="AF201" t="str">
        <v>Asociación de Psicólogos Venezolanos en Argentina</v>
      </c>
      <c r="AG201" t="str">
        <v>Asociación de venezolanos en la República argentina (ASOVEN)</v>
      </c>
      <c r="AH201" t="str">
        <v>Asociación educativa y caritativa Vale da Benção (AEBVB)</v>
      </c>
      <c r="AI201" t="str">
        <v>Asociación Idas y Vueltas</v>
      </c>
      <c r="AJ201" t="str">
        <v>Asociación ILLARI-AMANECER</v>
      </c>
      <c r="AK201" t="str">
        <v>Asociación Inmigrante Feliz</v>
      </c>
      <c r="AL201" t="str">
        <v>Asociación Manos Veneguayas</v>
      </c>
      <c r="AM201" t="str">
        <v>AsociacIón Misioneros de San Carlos Scalabrinianos</v>
      </c>
      <c r="AN201" t="str">
        <v>Asociación Mutual Israelita Argentina</v>
      </c>
      <c r="AO201" t="str">
        <v>Asociación Profamilia</v>
      </c>
      <c r="AP201" t="str">
        <v>Asociación Quinta Ola</v>
      </c>
      <c r="AQ201" t="str">
        <v>Asociación Solidaridad y Acción</v>
      </c>
      <c r="AR201" t="str">
        <v>Asociación Venezolana en Chile</v>
      </c>
      <c r="AS201" t="str">
        <v>Associação Hermanitos</v>
      </c>
      <c r="AT201" t="str">
        <v>Ayuda en Acción</v>
      </c>
      <c r="AU201" t="str">
        <v>Bethany Christian Services</v>
      </c>
      <c r="AV201" t="str">
        <v>Blumont</v>
      </c>
      <c r="AW201" t="str">
        <v>Capellanía de migrantes venezolanos de la diócesis de Lurín</v>
      </c>
      <c r="AX201" t="str">
        <v>CARE</v>
      </c>
      <c r="AY201" t="str">
        <v>Cáritas Alemania</v>
      </c>
      <c r="AZ201" t="str">
        <v>Cáritas Aruba</v>
      </c>
      <c r="BA201" t="str">
        <v>Cáritas Bolivia</v>
      </c>
      <c r="BB201" t="str">
        <v>Cáritas Brasil</v>
      </c>
      <c r="BC201" t="str">
        <v>Caritas Ecuador</v>
      </c>
      <c r="BD201" t="str">
        <v>Caritas Manaus</v>
      </c>
      <c r="BE201" t="str">
        <v>Caritas Parana</v>
      </c>
      <c r="BF201" t="str">
        <v>Cáritas Perú</v>
      </c>
      <c r="BG201" t="str">
        <v>Cáritas Rio de Janeiro</v>
      </c>
      <c r="BH201" t="str">
        <v>Cáritas São Paulo</v>
      </c>
      <c r="BI201" t="str">
        <v>Cáritas Suiza</v>
      </c>
      <c r="BJ201" t="str">
        <v>Cáritas Willemstad</v>
      </c>
      <c r="BK201" t="str">
        <v>Casa Cemisol</v>
      </c>
      <c r="BL201" t="str">
        <v>Casa Hogar San José</v>
      </c>
      <c r="BM201" t="str">
        <v>Casa Violeta</v>
      </c>
      <c r="BN201" t="str">
        <v>Centro de Atencion alMigrante (CAM)</v>
      </c>
      <c r="BO201" t="str">
        <v>Centro de Atencion Psicosocial (CAPS)</v>
      </c>
      <c r="BP201" t="str">
        <v>Centro de Defensa de los Derechos Humanos de Guarulhos (CCDH)</v>
      </c>
      <c r="BQ201" t="str">
        <v>Centro de Desarrollo y Autogestión</v>
      </c>
      <c r="BR201" t="str">
        <v>Centro de Estudios y Programas Integrados para el Desarrollo Sostenible (CIEDS)</v>
      </c>
      <c r="BS201" t="str">
        <v>Centro de Estudios y Solidaridad con América Latina (CESAL)</v>
      </c>
      <c r="BT201" t="str">
        <v>Centro de Migración y Derechos Humanos de la Diócesis de Roraima</v>
      </c>
      <c r="BU201" t="str">
        <v>Centro Familiar Familias Sin Fronteras – Fundación Familia Sin Fronteras</v>
      </c>
      <c r="BV201" t="str">
        <v>CESVI-Cooperazione e Sviluppo</v>
      </c>
      <c r="BW201" t="str">
        <v>ChildFund Internacional</v>
      </c>
      <c r="BX201" t="str">
        <v>CHS Alternativo</v>
      </c>
      <c r="BY201" t="str">
        <v>CIR - Conselho Indígena de Roraima</v>
      </c>
      <c r="BZ201" t="str">
        <v>Coletivo MOSAICO - Asociación del Movimiento Social, Ambiental, Interactivo, Cultural y Organizacional</v>
      </c>
      <c r="CA201" t="str">
        <v>COLVENZ</v>
      </c>
      <c r="CB201" t="str">
        <v>Comisión Argentina para Refugiados y Migrantes (CAREF)</v>
      </c>
      <c r="CC201" t="str">
        <v>Comité Internacional de la Cruz Roja</v>
      </c>
      <c r="CD201" t="str">
        <v>Comité Internacional de Rescate (IRC)</v>
      </c>
      <c r="CE201" t="str">
        <v>Comité Internacional para el Desarrollo de los Pueblos (CISP)</v>
      </c>
      <c r="CF201" t="str">
        <v>Comite permanente por la defensa de los derechos humanos (CDH)</v>
      </c>
      <c r="CG201" t="str">
        <v>Compasión internacional</v>
      </c>
      <c r="CH201" t="str">
        <v>Compassiva</v>
      </c>
      <c r="CI201" t="str">
        <v>Conozco mis derechos</v>
      </c>
      <c r="CJ201" t="str">
        <v>ConQuito</v>
      </c>
      <c r="CK201" t="str">
        <v>Consejo Danés para los Refugiados (DRC)</v>
      </c>
      <c r="CL201" t="str">
        <v>Consejo Interreligioso del Perú - Religiones por la Paz</v>
      </c>
      <c r="CM201" t="str">
        <v>Consejo Noruego para los Refugiados (NRC)</v>
      </c>
      <c r="CN201" t="str">
        <v>Consorcio de Org. Privadas de promoción al desarrollo de la micro y pequeña empresa</v>
      </c>
      <c r="CO201" t="str">
        <v>COOPI - Cooperación Internacional</v>
      </c>
      <c r="CP201" t="str">
        <v>Corporacion Minuto de Dios</v>
      </c>
      <c r="CQ201" t="str">
        <v>Corporación Opción Legal</v>
      </c>
      <c r="CR201" t="str">
        <v>Corporación para el Desarrollo de Emprendimiento y la Innovación Social</v>
      </c>
      <c r="CS201" t="str">
        <v>Cruz Roja Argentina</v>
      </c>
      <c r="CT201" t="str">
        <v>Cruz Roja Colombia</v>
      </c>
      <c r="CU201" t="str">
        <v>Cruz Roja Ecuador</v>
      </c>
      <c r="CV201" t="str">
        <v>Cruz Roja Española</v>
      </c>
      <c r="CW201" t="str">
        <v>Cruz Roja Panamá</v>
      </c>
      <c r="CX201" t="str">
        <v>Cruz Roja Paraguay</v>
      </c>
      <c r="CY201" t="str">
        <v>Cruz Roja Perú</v>
      </c>
      <c r="CZ201" t="str">
        <v>Cruz Roja Uruguay</v>
      </c>
      <c r="DA201" t="str">
        <v>Cuso Internacional</v>
      </c>
      <c r="DB201" t="str">
        <v>DCF (Danielle’s Children Fund)</v>
      </c>
      <c r="DC201" t="str">
        <v>Desarrollo Cooperativo Agrícola Internacional / Voluntarios en Asistencia Cooperativa en el Extranjero</v>
      </c>
      <c r="DD201" t="str">
        <v>Diakonie Katastrophenhilfe</v>
      </c>
      <c r="DE201" t="str">
        <v>Diálogo Diverso</v>
      </c>
      <c r="DF201" t="str">
        <v>Diáspora Venezolana en República Dominicana</v>
      </c>
      <c r="DG201" t="str">
        <v>Duendes y Ángeles Vinotinto República Dominicana</v>
      </c>
      <c r="DH201" t="str">
        <v>Embajadores internacionales de Canarinhos da Amazonia por la paz</v>
      </c>
      <c r="DI201" t="str">
        <v>Encuentros SJS (Servicio Jesuita de la Solidaridad)</v>
      </c>
      <c r="DJ201" t="str">
        <v>Ending Violence Against Migrants</v>
      </c>
      <c r="DK201" t="str">
        <v>Entidad de las Naciones Unidas para la Igualdad de Género y el Empoderamiento de las Mujeres</v>
      </c>
      <c r="DL201" t="str">
        <v>Famia Planea</v>
      </c>
      <c r="DM201" t="str">
        <v>Family Planning Association of Trinidad and Tobago</v>
      </c>
      <c r="DN201" t="str">
        <v>Federación de Mujeres de Sucumbíos</v>
      </c>
      <c r="DO201" t="str">
        <v>Federación Internacional de la Cruz Roja (FIRC)</v>
      </c>
      <c r="DP201" t="str">
        <v>Federación internacional humanitaria</v>
      </c>
      <c r="DQ201" t="str">
        <v>Federación Luterana Mundial</v>
      </c>
      <c r="DR201" t="str">
        <v>Fondo de las Naciones Unidas para la Infancia (UNICEF)</v>
      </c>
      <c r="DS201" t="str">
        <v>Fondo de Población de las Naciones Unidas (UNFPA)</v>
      </c>
      <c r="DT201" t="str">
        <v>Fondo Ecuatoriano Populorum Progressio</v>
      </c>
      <c r="DU201" t="str">
        <v>Foro de Israel para la Ayuda Humanitaria Internacional (IsraAID)</v>
      </c>
      <c r="DV201" t="str">
        <v>Foro de la Sociedad Civil en Salud (ForoSalud)</v>
      </c>
      <c r="DW201" t="str">
        <v>Foro Salud Callao</v>
      </c>
      <c r="DX201" t="str">
        <v>Fraternidade Sem Fronteiras</v>
      </c>
      <c r="DY201" t="str">
        <v>Fundación “Project Hope of Colombia”</v>
      </c>
      <c r="DZ201" t="str">
        <v>Fundación Alas de Colibrí</v>
      </c>
      <c r="EA201" t="str">
        <v>Fundación Americares</v>
      </c>
      <c r="EB201" t="str">
        <v>Fundación AVSI</v>
      </c>
      <c r="EC201" t="str">
        <v>Fundación Baylor Colombia</v>
      </c>
      <c r="ED201" t="str">
        <v>Fundación Casa de Refugio Matilde</v>
      </c>
      <c r="EE201" t="str">
        <v>Fundación Colonia de Venezuela en República Dominicana (FUNCOVERD)</v>
      </c>
      <c r="EF201" t="str">
        <v>Fundación Comisión Católica Argentina de Migraciones (FCCAM)</v>
      </c>
      <c r="EG201" t="str">
        <v>Fundación CRISFE</v>
      </c>
      <c r="EH201" t="str">
        <v>Fundación de Ayuda Social de Las Iglesias Cristianas</v>
      </c>
      <c r="EI201" t="str">
        <v>Fundación de Ayuda Social de las Iglesias Cristianas (FASIC)</v>
      </c>
      <c r="EJ201" t="str">
        <v>Fundación de Emigrantes Venezolanos (FEV)</v>
      </c>
      <c r="EK201" t="str">
        <v>Fundación de las Americas (FUDELA)</v>
      </c>
      <c r="EL201" t="str">
        <v>Fundación Educativa Rada</v>
      </c>
      <c r="EM201" t="str">
        <v>Fundación Equidad</v>
      </c>
      <c r="EN201" t="str">
        <v>Fundación Halü Bienestar Humano (HALU)</v>
      </c>
      <c r="EO201" t="str">
        <v>Fundación Huésped</v>
      </c>
      <c r="EP201" t="str">
        <v>Fundación Human Rights Caribbean (HRC)</v>
      </c>
      <c r="EQ201" t="str">
        <v>Fundación Las Golondrinas</v>
      </c>
      <c r="ER201" t="str">
        <v>Fundación Manos Abiertas</v>
      </c>
      <c r="ES201" t="str">
        <v>Fundación Mi Sangre</v>
      </c>
      <c r="ET201" t="str">
        <v>Fundación Nuestros Jóvenes</v>
      </c>
      <c r="EU201" t="str">
        <v>Fundacion pa Hende Muhe den Dificultad (FHMD)</v>
      </c>
      <c r="EV201" t="str">
        <v>Fundación Pan de Vida</v>
      </c>
      <c r="EW201" t="str">
        <v>Fundación Panamericana de Desarrollo</v>
      </c>
      <c r="EX201" t="str">
        <v>Fundación Panamericana para el Desarrollo (FUPAD)</v>
      </c>
      <c r="EY201" t="str">
        <v>Fundación para Asistencia a las Víctimas</v>
      </c>
      <c r="EZ201" t="str">
        <v>Fundación para la Integración y el Desarrollo de América Latina (FIDAL)</v>
      </c>
      <c r="FA201" t="str">
        <v>Fundación Salú pa Tur</v>
      </c>
      <c r="FB201" t="str">
        <v>Fundación Scalabrini Bolivia</v>
      </c>
      <c r="FC201" t="str">
        <v>Fundacion Scalabrini Chile</v>
      </c>
      <c r="FD201" t="str">
        <v>Fundación SES</v>
      </c>
      <c r="FE201" t="str">
        <v>Fundación Solidaria Trabajo para un Hermano</v>
      </c>
      <c r="FF201" t="str">
        <v>Fundación Stima</v>
      </c>
      <c r="FG201" t="str">
        <v>Fundación Takuna</v>
      </c>
      <c r="FH201" t="str">
        <v>Fundación Tarabita</v>
      </c>
      <c r="FI201" t="str">
        <v>Fundación Venex Curacao</v>
      </c>
      <c r="FJ201" t="str">
        <v>Globalizate Radio</v>
      </c>
      <c r="FK201" t="str">
        <v>GOAL</v>
      </c>
      <c r="FL201" t="str">
        <v>Heartland Alliance International (HAI)</v>
      </c>
      <c r="FM201" t="str">
        <v>HELVETAS Swiss Intercooperation</v>
      </c>
      <c r="FN201" t="str">
        <v>Hermanos Salesianas</v>
      </c>
      <c r="FO201" t="str">
        <v>HIAS</v>
      </c>
      <c r="FP201" t="str">
        <v>Hogar de Cristo</v>
      </c>
      <c r="FQ201" t="str">
        <v>Hogar de Nazareth</v>
      </c>
      <c r="FR201" t="str">
        <v>Human Rights Defence Curaçao</v>
      </c>
      <c r="FS201" t="str">
        <v>Humanity &amp; Inclusion</v>
      </c>
      <c r="FT201" t="str">
        <v>Humans Analytic</v>
      </c>
      <c r="FU201" t="str">
        <v>IEB - Instituto Internacional de Educação do Brasil</v>
      </c>
      <c r="FV201" t="str">
        <v>iMMAP</v>
      </c>
      <c r="FW201" t="str">
        <v>IMPACT Initiatives (REACH)</v>
      </c>
      <c r="FX201" t="str">
        <v>Institute of Natural and Cultural Heritage (IPANC)</v>
      </c>
      <c r="FY201" t="str">
        <v>Instituto de Democracia y Derechos Humanos</v>
      </c>
      <c r="FZ201" t="str">
        <v>Instituto de maná</v>
      </c>
      <c r="GA201" t="str">
        <v>Instituto de Promoción del Desarrollo Solidario</v>
      </c>
      <c r="GB201" t="str">
        <v>Instituto Dominicano de Desarrollo Integral</v>
      </c>
      <c r="GC201" t="str">
        <v>Instituto Félix Guattari</v>
      </c>
      <c r="GD201" t="str">
        <v>Instituto Nice</v>
      </c>
      <c r="GE201" t="str">
        <v>Instituto para las Migraciones y Derechos Humanos (IMDH)</v>
      </c>
      <c r="GF201" t="str">
        <v>Instituto Pirilampos - Grupo de visitas y acciones voluntarias en Roraima</v>
      </c>
      <c r="GG201" t="str">
        <v>INTERSOS</v>
      </c>
      <c r="GH201" t="str">
        <v>IPANC</v>
      </c>
      <c r="GI201" t="str">
        <v>Kimirina Coorporation</v>
      </c>
      <c r="GJ201" t="str">
        <v>La Bolsa del Samaritano</v>
      </c>
      <c r="GK201" t="str">
        <v>Lutheran World Relief</v>
      </c>
      <c r="GL201" t="str">
        <v>Malteser International</v>
      </c>
      <c r="GM201" t="str">
        <v>Más Igualdad Perú</v>
      </c>
      <c r="GN201" t="str">
        <v>MedGlobal</v>
      </c>
      <c r="GO201" t="str">
        <v>Medical Teams International</v>
      </c>
      <c r="GP201" t="str">
        <v>Médicos del Mundo</v>
      </c>
      <c r="GQ201" t="str">
        <v>Mercy Corps</v>
      </c>
      <c r="GR201" t="str">
        <v>Migrantes, Refugiados y Argentinos Emprendedores Sociales (MIRARES)</v>
      </c>
      <c r="GS201" t="str">
        <v>Mision Scalabriniana - Ecuador</v>
      </c>
      <c r="GT201" t="str">
        <v>Missão Paz</v>
      </c>
      <c r="GU201" t="str">
        <v>Movimiento de Mujeres de El Oro</v>
      </c>
      <c r="GV201" t="str">
        <v>Movimiento LGBT+ Brasil</v>
      </c>
      <c r="GW201" t="str">
        <v>Museu A CASA</v>
      </c>
      <c r="GX201" t="str">
        <v>Nueva organización</v>
      </c>
      <c r="GY201" t="str">
        <v>Oficina de la Coordinadora Residente UN</v>
      </c>
      <c r="GZ201" t="str">
        <v>Oficina de las Naciones Unidas de Servicios para Proyectos (UNOPS)</v>
      </c>
      <c r="HA201" t="str">
        <v>Oficina de Naciones Unidas contra la Droga y el Delito (ONUDD)</v>
      </c>
      <c r="HB201" t="str">
        <v>Oficina de Naciones Unidas para la Coordinación de Asuntos Humanitarios</v>
      </c>
      <c r="HC201" t="str">
        <v>Oficina del Alto Comisionado de las Naciones Unidas para los Derechos Humanos (ACNUDH)</v>
      </c>
      <c r="HD201" t="str">
        <v>ONU voluntarios</v>
      </c>
      <c r="HE201" t="str">
        <v>Opportunity International/AGAPE</v>
      </c>
      <c r="HF201" t="str">
        <v>Organización de Estados Iberoamericanos para la Educación, la Ciencia y la Cultura (OEI)</v>
      </c>
      <c r="HG201" t="str">
        <v>Organización de las Naciones Unidas para la Alimentación y la Agricultura (FAO)</v>
      </c>
      <c r="HH201" t="str">
        <v>Organización de las Naciones Unidas para la Educación, la Ciencia y la Cultura (UNESCO)</v>
      </c>
      <c r="HI201" t="str">
        <v>Organización Fuerza Internacional de Capellanía DDHH y DIH OFICA ICC</v>
      </c>
      <c r="HJ201" t="str">
        <v>Organización Internacional del Trabajo (OIT)</v>
      </c>
      <c r="HK201" t="str">
        <v>Organización Internacional para las Migraciones (OIM)</v>
      </c>
      <c r="HL201" t="str">
        <v>Organización Panamericana de la Salud/Organización Mundial de la Salud (OPS/OMS)</v>
      </c>
      <c r="HM201" t="str">
        <v>OXFAM</v>
      </c>
      <c r="HN201" t="str">
        <v>Parroquia Eclesiástica San Francisco</v>
      </c>
      <c r="HO201" t="str">
        <v>Parroquia Ntra Sra Asunción y Madre de los Migrantes</v>
      </c>
      <c r="HP201" t="str">
        <v>Pastoral de Movilidad Humana - Conferencia Episcopal Peruana</v>
      </c>
      <c r="HQ201" t="str">
        <v>Pastoral Social Cáritas</v>
      </c>
      <c r="HR201" t="str">
        <v>Patronato de Amparo Social de Tulcán</v>
      </c>
      <c r="HS201" t="str">
        <v>Peace for Development</v>
      </c>
      <c r="HT201" t="str">
        <v>Plan Internacional</v>
      </c>
      <c r="HU201" t="str">
        <v>Première Urgence Internationale</v>
      </c>
      <c r="HV201" t="str">
        <v>PROBONO Colombia</v>
      </c>
      <c r="HW201" t="str">
        <v>Progetto mondo mlal</v>
      </c>
      <c r="HX201" t="str">
        <v>Programa Conjunto de las Naciones Unidas sobre el VIH/SIDA (ONUSIDA)</v>
      </c>
      <c r="HY201" t="str">
        <v>Programa de las Naciones Unidas para el Desarrollo (PNUD)</v>
      </c>
      <c r="HZ201" t="str">
        <v>Programa de las Naciones Unidas para los Asentamientos Humanos (UN Habitat)</v>
      </c>
      <c r="IA201" t="str">
        <v>Programa de Soporte a la autoayuda de personas seropositivas</v>
      </c>
      <c r="IB201" t="str">
        <v>Programa Mundial de Alimentos (PMA)</v>
      </c>
      <c r="IC201" t="str">
        <v>Purik Huasi</v>
      </c>
      <c r="ID201" t="str">
        <v>Red con Migrantes y Refugiados</v>
      </c>
      <c r="IE201" t="str">
        <v>Red de Investigaciones Orientadas a la Solución de Problemas en Derechos Humanos</v>
      </c>
      <c r="IF201" t="str">
        <v>Red Internacional de Migración Scalabrini</v>
      </c>
      <c r="IG201" t="str">
        <v>Red Latinoamericana de Organizaciones no Gubernamentales de Personas con Discapacidad y sus Familias (RIADIS)</v>
      </c>
      <c r="IH201" t="str">
        <v>Red regioanal LGTBI+</v>
      </c>
      <c r="II201" t="str">
        <v>Renacer</v>
      </c>
      <c r="IJ201" t="str">
        <v>RET Internacional</v>
      </c>
      <c r="IK201" t="str">
        <v>Save the Children (SCI)</v>
      </c>
      <c r="IL201" t="str">
        <v>Sección Peruana de Amnistía Internacional</v>
      </c>
      <c r="IM201" t="str">
        <v>Semillas para la Democracia</v>
      </c>
      <c r="IN201" t="str">
        <v>Servicio Ecuménico para la Dignidad Humana</v>
      </c>
      <c r="IO201" t="str">
        <v>Servicio Jesuita a Migrantes (SJM)</v>
      </c>
      <c r="IP201" t="str">
        <v>Servicio Jesuita a Migrantes y Refugiados (SJMR)</v>
      </c>
      <c r="IQ201" t="str">
        <v>Servicio Jesuita a Refugiados (SJR)</v>
      </c>
      <c r="IR201" t="str">
        <v>Servicio Pastoral de Migrantes Nacional</v>
      </c>
      <c r="IS201" t="str">
        <v>Serviço Pastoral dos Migrantes do Nordeste</v>
      </c>
      <c r="IT201" t="str">
        <v>Sesame Workshop</v>
      </c>
      <c r="IU201" t="str">
        <v>Sociedad Bolivariana de Curaçao</v>
      </c>
      <c r="IV201" t="str">
        <v>Solidarites International/Premiere Urgence Internationale (Consorcio de SI y PUI)</v>
      </c>
      <c r="IW201" t="str">
        <v>Sparkassenstiftung für internationale Kooperation</v>
      </c>
      <c r="IX201" t="str">
        <v>Stichting Slachtofferhulp Curaçao</v>
      </c>
      <c r="IY201" t="str">
        <v>Swisscontact</v>
      </c>
      <c r="IZ201" t="str">
        <v>Tearfund</v>
      </c>
      <c r="JA201" t="str">
        <v>TECHO</v>
      </c>
      <c r="JB201" t="str">
        <v>Terre des Hommes Italy</v>
      </c>
      <c r="JC201" t="str">
        <v>Terre des Hommes Lausanne</v>
      </c>
      <c r="JD201" t="str">
        <v>Terre des Hommes Suisse</v>
      </c>
      <c r="JE201" t="str">
        <v>Universidad Católica del Uruguay (UCU)</v>
      </c>
      <c r="JF201" t="str">
        <v>Universidad de Buenos Aires (UBA)</v>
      </c>
      <c r="JG201" t="str">
        <v>UruVene</v>
      </c>
      <c r="JH201" t="str">
        <v>VenAruba Solidaria</v>
      </c>
      <c r="JI201" t="str">
        <v>VenEuropa</v>
      </c>
      <c r="JJ201" t="str">
        <v>Venezolanos en San Cristóbal</v>
      </c>
      <c r="JK201" t="str">
        <v>Vicaría de Pastoral Social Caritas</v>
      </c>
      <c r="JL201" t="str">
        <v>Vicariato apostólico de Esmeraldas – Nación de Paz (VAE)</v>
      </c>
      <c r="JM201" t="str">
        <v>Visión Mundial</v>
      </c>
      <c r="JN201" t="str">
        <v>War Child</v>
      </c>
      <c r="JO201" t="str">
        <v>We World GVC</v>
      </c>
      <c r="JP201" t="str">
        <v>World Council of Credit Unions</v>
      </c>
      <c r="JQ201" t="str">
        <v>ZOA</v>
      </c>
    </row>
    <row r="202" spans="1:277" x14ac:dyDescent="0.3">
      <c r="A202" s="37" t="s">
        <v>1351</v>
      </c>
      <c r="B202" s="37" t="s">
        <v>1352</v>
      </c>
      <c r="C202" s="37" t="s">
        <v>1353</v>
      </c>
      <c r="D202" s="37"/>
      <c r="E202" s="37" t="s">
        <v>1354</v>
      </c>
      <c r="F202" s="46" t="b">
        <v>0</v>
      </c>
      <c r="G202" s="46" t="s">
        <v>2167</v>
      </c>
      <c r="I202" t="str" cm="1">
        <f t="array" ref="I202:JQ202">TRANSPOSE(_xlfn._xlws.SORT(_xlfn._xlws.FILTER(Table3[Nombre],ISNUMBER(SEARCH(' Activity Sheet'!C203,Table3[Nombre])),"Not found"),,1))</f>
        <v>100% Diversidad y Derechos</v>
      </c>
      <c r="J202" t="str">
        <v>ABV - Asociación del Bien con la Vida</v>
      </c>
      <c r="K202" t="str">
        <v>ACAPS</v>
      </c>
      <c r="L202" t="str">
        <v>Acción contra el Hambre</v>
      </c>
      <c r="M202" t="str">
        <v>ACT Alianza</v>
      </c>
      <c r="N202" t="str">
        <v>ACTED</v>
      </c>
      <c r="O202" t="str">
        <v>Agencia Adventista de Desarollo y Recursos Asistenciales (ADRA)</v>
      </c>
      <c r="P202" t="str">
        <v>Agencia de Cooperación Alemana para el Desarrollo GIZ</v>
      </c>
      <c r="Q202" t="str">
        <v>AID FOR AIDS</v>
      </c>
      <c r="R202" t="str">
        <v>AIDS Healthcare Foundation</v>
      </c>
      <c r="S202" t="str">
        <v>Aldeas Infantiles SOS</v>
      </c>
      <c r="T202" t="str">
        <v>Alianza por la Solidaridad</v>
      </c>
      <c r="U202" t="str">
        <v>Alianza por Venezuela</v>
      </c>
      <c r="V202" t="str">
        <v>Alto Comisionado de las Naciones Unidas para los Refugiados (ACNUR)</v>
      </c>
      <c r="W202" t="str">
        <v>Asociación Aves</v>
      </c>
      <c r="X202" t="str">
        <v>Asociación Caritativa y Cultural Amigos do Noivo</v>
      </c>
      <c r="Y202" t="str">
        <v>Asociación Churún Merú</v>
      </c>
      <c r="Z202" t="str">
        <v>Asociación Civil de Chamos Venezolanos</v>
      </c>
      <c r="AA202" t="str">
        <v>Asociación Civil El Paso</v>
      </c>
      <c r="AB202" t="str">
        <v>Asociación Civil Venezolana en Paraguay</v>
      </c>
      <c r="AC202" t="str">
        <v>Asociación Construyendo Caminos de Esperanza Frente a la Injusticia, el Rechazo y el Olvido (CCEFIRO)</v>
      </c>
      <c r="AD202" t="str">
        <v>Asociación de Apoyo al Desarrollo - APOYAR</v>
      </c>
      <c r="AE202" t="str">
        <v>Asociacion de Jubilados y Pensionados Venezolanos en Argentina</v>
      </c>
      <c r="AF202" t="str">
        <v>Asociación de Psicólogos Venezolanos en Argentina</v>
      </c>
      <c r="AG202" t="str">
        <v>Asociación de venezolanos en la República argentina (ASOVEN)</v>
      </c>
      <c r="AH202" t="str">
        <v>Asociación educativa y caritativa Vale da Benção (AEBVB)</v>
      </c>
      <c r="AI202" t="str">
        <v>Asociación Idas y Vueltas</v>
      </c>
      <c r="AJ202" t="str">
        <v>Asociación ILLARI-AMANECER</v>
      </c>
      <c r="AK202" t="str">
        <v>Asociación Inmigrante Feliz</v>
      </c>
      <c r="AL202" t="str">
        <v>Asociación Manos Veneguayas</v>
      </c>
      <c r="AM202" t="str">
        <v>AsociacIón Misioneros de San Carlos Scalabrinianos</v>
      </c>
      <c r="AN202" t="str">
        <v>Asociación Mutual Israelita Argentina</v>
      </c>
      <c r="AO202" t="str">
        <v>Asociación Profamilia</v>
      </c>
      <c r="AP202" t="str">
        <v>Asociación Quinta Ola</v>
      </c>
      <c r="AQ202" t="str">
        <v>Asociación Solidaridad y Acción</v>
      </c>
      <c r="AR202" t="str">
        <v>Asociación Venezolana en Chile</v>
      </c>
      <c r="AS202" t="str">
        <v>Associação Hermanitos</v>
      </c>
      <c r="AT202" t="str">
        <v>Ayuda en Acción</v>
      </c>
      <c r="AU202" t="str">
        <v>Bethany Christian Services</v>
      </c>
      <c r="AV202" t="str">
        <v>Blumont</v>
      </c>
      <c r="AW202" t="str">
        <v>Capellanía de migrantes venezolanos de la diócesis de Lurín</v>
      </c>
      <c r="AX202" t="str">
        <v>CARE</v>
      </c>
      <c r="AY202" t="str">
        <v>Cáritas Alemania</v>
      </c>
      <c r="AZ202" t="str">
        <v>Cáritas Aruba</v>
      </c>
      <c r="BA202" t="str">
        <v>Cáritas Bolivia</v>
      </c>
      <c r="BB202" t="str">
        <v>Cáritas Brasil</v>
      </c>
      <c r="BC202" t="str">
        <v>Caritas Ecuador</v>
      </c>
      <c r="BD202" t="str">
        <v>Caritas Manaus</v>
      </c>
      <c r="BE202" t="str">
        <v>Caritas Parana</v>
      </c>
      <c r="BF202" t="str">
        <v>Cáritas Perú</v>
      </c>
      <c r="BG202" t="str">
        <v>Cáritas Rio de Janeiro</v>
      </c>
      <c r="BH202" t="str">
        <v>Cáritas São Paulo</v>
      </c>
      <c r="BI202" t="str">
        <v>Cáritas Suiza</v>
      </c>
      <c r="BJ202" t="str">
        <v>Cáritas Willemstad</v>
      </c>
      <c r="BK202" t="str">
        <v>Casa Cemisol</v>
      </c>
      <c r="BL202" t="str">
        <v>Casa Hogar San José</v>
      </c>
      <c r="BM202" t="str">
        <v>Casa Violeta</v>
      </c>
      <c r="BN202" t="str">
        <v>Centro de Atencion alMigrante (CAM)</v>
      </c>
      <c r="BO202" t="str">
        <v>Centro de Atencion Psicosocial (CAPS)</v>
      </c>
      <c r="BP202" t="str">
        <v>Centro de Defensa de los Derechos Humanos de Guarulhos (CCDH)</v>
      </c>
      <c r="BQ202" t="str">
        <v>Centro de Desarrollo y Autogestión</v>
      </c>
      <c r="BR202" t="str">
        <v>Centro de Estudios y Programas Integrados para el Desarrollo Sostenible (CIEDS)</v>
      </c>
      <c r="BS202" t="str">
        <v>Centro de Estudios y Solidaridad con América Latina (CESAL)</v>
      </c>
      <c r="BT202" t="str">
        <v>Centro de Migración y Derechos Humanos de la Diócesis de Roraima</v>
      </c>
      <c r="BU202" t="str">
        <v>Centro Familiar Familias Sin Fronteras – Fundación Familia Sin Fronteras</v>
      </c>
      <c r="BV202" t="str">
        <v>CESVI-Cooperazione e Sviluppo</v>
      </c>
      <c r="BW202" t="str">
        <v>ChildFund Internacional</v>
      </c>
      <c r="BX202" t="str">
        <v>CHS Alternativo</v>
      </c>
      <c r="BY202" t="str">
        <v>CIR - Conselho Indígena de Roraima</v>
      </c>
      <c r="BZ202" t="str">
        <v>Coletivo MOSAICO - Asociación del Movimiento Social, Ambiental, Interactivo, Cultural y Organizacional</v>
      </c>
      <c r="CA202" t="str">
        <v>COLVENZ</v>
      </c>
      <c r="CB202" t="str">
        <v>Comisión Argentina para Refugiados y Migrantes (CAREF)</v>
      </c>
      <c r="CC202" t="str">
        <v>Comité Internacional de la Cruz Roja</v>
      </c>
      <c r="CD202" t="str">
        <v>Comité Internacional de Rescate (IRC)</v>
      </c>
      <c r="CE202" t="str">
        <v>Comité Internacional para el Desarrollo de los Pueblos (CISP)</v>
      </c>
      <c r="CF202" t="str">
        <v>Comite permanente por la defensa de los derechos humanos (CDH)</v>
      </c>
      <c r="CG202" t="str">
        <v>Compasión internacional</v>
      </c>
      <c r="CH202" t="str">
        <v>Compassiva</v>
      </c>
      <c r="CI202" t="str">
        <v>Conozco mis derechos</v>
      </c>
      <c r="CJ202" t="str">
        <v>ConQuito</v>
      </c>
      <c r="CK202" t="str">
        <v>Consejo Danés para los Refugiados (DRC)</v>
      </c>
      <c r="CL202" t="str">
        <v>Consejo Interreligioso del Perú - Religiones por la Paz</v>
      </c>
      <c r="CM202" t="str">
        <v>Consejo Noruego para los Refugiados (NRC)</v>
      </c>
      <c r="CN202" t="str">
        <v>Consorcio de Org. Privadas de promoción al desarrollo de la micro y pequeña empresa</v>
      </c>
      <c r="CO202" t="str">
        <v>COOPI - Cooperación Internacional</v>
      </c>
      <c r="CP202" t="str">
        <v>Corporacion Minuto de Dios</v>
      </c>
      <c r="CQ202" t="str">
        <v>Corporación Opción Legal</v>
      </c>
      <c r="CR202" t="str">
        <v>Corporación para el Desarrollo de Emprendimiento y la Innovación Social</v>
      </c>
      <c r="CS202" t="str">
        <v>Cruz Roja Argentina</v>
      </c>
      <c r="CT202" t="str">
        <v>Cruz Roja Colombia</v>
      </c>
      <c r="CU202" t="str">
        <v>Cruz Roja Ecuador</v>
      </c>
      <c r="CV202" t="str">
        <v>Cruz Roja Española</v>
      </c>
      <c r="CW202" t="str">
        <v>Cruz Roja Panamá</v>
      </c>
      <c r="CX202" t="str">
        <v>Cruz Roja Paraguay</v>
      </c>
      <c r="CY202" t="str">
        <v>Cruz Roja Perú</v>
      </c>
      <c r="CZ202" t="str">
        <v>Cruz Roja Uruguay</v>
      </c>
      <c r="DA202" t="str">
        <v>Cuso Internacional</v>
      </c>
      <c r="DB202" t="str">
        <v>DCF (Danielle’s Children Fund)</v>
      </c>
      <c r="DC202" t="str">
        <v>Desarrollo Cooperativo Agrícola Internacional / Voluntarios en Asistencia Cooperativa en el Extranjero</v>
      </c>
      <c r="DD202" t="str">
        <v>Diakonie Katastrophenhilfe</v>
      </c>
      <c r="DE202" t="str">
        <v>Diálogo Diverso</v>
      </c>
      <c r="DF202" t="str">
        <v>Diáspora Venezolana en República Dominicana</v>
      </c>
      <c r="DG202" t="str">
        <v>Duendes y Ángeles Vinotinto República Dominicana</v>
      </c>
      <c r="DH202" t="str">
        <v>Embajadores internacionales de Canarinhos da Amazonia por la paz</v>
      </c>
      <c r="DI202" t="str">
        <v>Encuentros SJS (Servicio Jesuita de la Solidaridad)</v>
      </c>
      <c r="DJ202" t="str">
        <v>Ending Violence Against Migrants</v>
      </c>
      <c r="DK202" t="str">
        <v>Entidad de las Naciones Unidas para la Igualdad de Género y el Empoderamiento de las Mujeres</v>
      </c>
      <c r="DL202" t="str">
        <v>Famia Planea</v>
      </c>
      <c r="DM202" t="str">
        <v>Family Planning Association of Trinidad and Tobago</v>
      </c>
      <c r="DN202" t="str">
        <v>Federación de Mujeres de Sucumbíos</v>
      </c>
      <c r="DO202" t="str">
        <v>Federación Internacional de la Cruz Roja (FIRC)</v>
      </c>
      <c r="DP202" t="str">
        <v>Federación internacional humanitaria</v>
      </c>
      <c r="DQ202" t="str">
        <v>Federación Luterana Mundial</v>
      </c>
      <c r="DR202" t="str">
        <v>Fondo de las Naciones Unidas para la Infancia (UNICEF)</v>
      </c>
      <c r="DS202" t="str">
        <v>Fondo de Población de las Naciones Unidas (UNFPA)</v>
      </c>
      <c r="DT202" t="str">
        <v>Fondo Ecuatoriano Populorum Progressio</v>
      </c>
      <c r="DU202" t="str">
        <v>Foro de Israel para la Ayuda Humanitaria Internacional (IsraAID)</v>
      </c>
      <c r="DV202" t="str">
        <v>Foro de la Sociedad Civil en Salud (ForoSalud)</v>
      </c>
      <c r="DW202" t="str">
        <v>Foro Salud Callao</v>
      </c>
      <c r="DX202" t="str">
        <v>Fraternidade Sem Fronteiras</v>
      </c>
      <c r="DY202" t="str">
        <v>Fundación “Project Hope of Colombia”</v>
      </c>
      <c r="DZ202" t="str">
        <v>Fundación Alas de Colibrí</v>
      </c>
      <c r="EA202" t="str">
        <v>Fundación Americares</v>
      </c>
      <c r="EB202" t="str">
        <v>Fundación AVSI</v>
      </c>
      <c r="EC202" t="str">
        <v>Fundación Baylor Colombia</v>
      </c>
      <c r="ED202" t="str">
        <v>Fundación Casa de Refugio Matilde</v>
      </c>
      <c r="EE202" t="str">
        <v>Fundación Colonia de Venezuela en República Dominicana (FUNCOVERD)</v>
      </c>
      <c r="EF202" t="str">
        <v>Fundación Comisión Católica Argentina de Migraciones (FCCAM)</v>
      </c>
      <c r="EG202" t="str">
        <v>Fundación CRISFE</v>
      </c>
      <c r="EH202" t="str">
        <v>Fundación de Ayuda Social de Las Iglesias Cristianas</v>
      </c>
      <c r="EI202" t="str">
        <v>Fundación de Ayuda Social de las Iglesias Cristianas (FASIC)</v>
      </c>
      <c r="EJ202" t="str">
        <v>Fundación de Emigrantes Venezolanos (FEV)</v>
      </c>
      <c r="EK202" t="str">
        <v>Fundación de las Americas (FUDELA)</v>
      </c>
      <c r="EL202" t="str">
        <v>Fundación Educativa Rada</v>
      </c>
      <c r="EM202" t="str">
        <v>Fundación Equidad</v>
      </c>
      <c r="EN202" t="str">
        <v>Fundación Halü Bienestar Humano (HALU)</v>
      </c>
      <c r="EO202" t="str">
        <v>Fundación Huésped</v>
      </c>
      <c r="EP202" t="str">
        <v>Fundación Human Rights Caribbean (HRC)</v>
      </c>
      <c r="EQ202" t="str">
        <v>Fundación Las Golondrinas</v>
      </c>
      <c r="ER202" t="str">
        <v>Fundación Manos Abiertas</v>
      </c>
      <c r="ES202" t="str">
        <v>Fundación Mi Sangre</v>
      </c>
      <c r="ET202" t="str">
        <v>Fundación Nuestros Jóvenes</v>
      </c>
      <c r="EU202" t="str">
        <v>Fundacion pa Hende Muhe den Dificultad (FHMD)</v>
      </c>
      <c r="EV202" t="str">
        <v>Fundación Pan de Vida</v>
      </c>
      <c r="EW202" t="str">
        <v>Fundación Panamericana de Desarrollo</v>
      </c>
      <c r="EX202" t="str">
        <v>Fundación Panamericana para el Desarrollo (FUPAD)</v>
      </c>
      <c r="EY202" t="str">
        <v>Fundación para Asistencia a las Víctimas</v>
      </c>
      <c r="EZ202" t="str">
        <v>Fundación para la Integración y el Desarrollo de América Latina (FIDAL)</v>
      </c>
      <c r="FA202" t="str">
        <v>Fundación Salú pa Tur</v>
      </c>
      <c r="FB202" t="str">
        <v>Fundación Scalabrini Bolivia</v>
      </c>
      <c r="FC202" t="str">
        <v>Fundacion Scalabrini Chile</v>
      </c>
      <c r="FD202" t="str">
        <v>Fundación SES</v>
      </c>
      <c r="FE202" t="str">
        <v>Fundación Solidaria Trabajo para un Hermano</v>
      </c>
      <c r="FF202" t="str">
        <v>Fundación Stima</v>
      </c>
      <c r="FG202" t="str">
        <v>Fundación Takuna</v>
      </c>
      <c r="FH202" t="str">
        <v>Fundación Tarabita</v>
      </c>
      <c r="FI202" t="str">
        <v>Fundación Venex Curacao</v>
      </c>
      <c r="FJ202" t="str">
        <v>Globalizate Radio</v>
      </c>
      <c r="FK202" t="str">
        <v>GOAL</v>
      </c>
      <c r="FL202" t="str">
        <v>Heartland Alliance International (HAI)</v>
      </c>
      <c r="FM202" t="str">
        <v>HELVETAS Swiss Intercooperation</v>
      </c>
      <c r="FN202" t="str">
        <v>Hermanos Salesianas</v>
      </c>
      <c r="FO202" t="str">
        <v>HIAS</v>
      </c>
      <c r="FP202" t="str">
        <v>Hogar de Cristo</v>
      </c>
      <c r="FQ202" t="str">
        <v>Hogar de Nazareth</v>
      </c>
      <c r="FR202" t="str">
        <v>Human Rights Defence Curaçao</v>
      </c>
      <c r="FS202" t="str">
        <v>Humanity &amp; Inclusion</v>
      </c>
      <c r="FT202" t="str">
        <v>Humans Analytic</v>
      </c>
      <c r="FU202" t="str">
        <v>IEB - Instituto Internacional de Educação do Brasil</v>
      </c>
      <c r="FV202" t="str">
        <v>iMMAP</v>
      </c>
      <c r="FW202" t="str">
        <v>IMPACT Initiatives (REACH)</v>
      </c>
      <c r="FX202" t="str">
        <v>Institute of Natural and Cultural Heritage (IPANC)</v>
      </c>
      <c r="FY202" t="str">
        <v>Instituto de Democracia y Derechos Humanos</v>
      </c>
      <c r="FZ202" t="str">
        <v>Instituto de maná</v>
      </c>
      <c r="GA202" t="str">
        <v>Instituto de Promoción del Desarrollo Solidario</v>
      </c>
      <c r="GB202" t="str">
        <v>Instituto Dominicano de Desarrollo Integral</v>
      </c>
      <c r="GC202" t="str">
        <v>Instituto Félix Guattari</v>
      </c>
      <c r="GD202" t="str">
        <v>Instituto Nice</v>
      </c>
      <c r="GE202" t="str">
        <v>Instituto para las Migraciones y Derechos Humanos (IMDH)</v>
      </c>
      <c r="GF202" t="str">
        <v>Instituto Pirilampos - Grupo de visitas y acciones voluntarias en Roraima</v>
      </c>
      <c r="GG202" t="str">
        <v>INTERSOS</v>
      </c>
      <c r="GH202" t="str">
        <v>IPANC</v>
      </c>
      <c r="GI202" t="str">
        <v>Kimirina Coorporation</v>
      </c>
      <c r="GJ202" t="str">
        <v>La Bolsa del Samaritano</v>
      </c>
      <c r="GK202" t="str">
        <v>Lutheran World Relief</v>
      </c>
      <c r="GL202" t="str">
        <v>Malteser International</v>
      </c>
      <c r="GM202" t="str">
        <v>Más Igualdad Perú</v>
      </c>
      <c r="GN202" t="str">
        <v>MedGlobal</v>
      </c>
      <c r="GO202" t="str">
        <v>Medical Teams International</v>
      </c>
      <c r="GP202" t="str">
        <v>Médicos del Mundo</v>
      </c>
      <c r="GQ202" t="str">
        <v>Mercy Corps</v>
      </c>
      <c r="GR202" t="str">
        <v>Migrantes, Refugiados y Argentinos Emprendedores Sociales (MIRARES)</v>
      </c>
      <c r="GS202" t="str">
        <v>Mision Scalabriniana - Ecuador</v>
      </c>
      <c r="GT202" t="str">
        <v>Missão Paz</v>
      </c>
      <c r="GU202" t="str">
        <v>Movimiento de Mujeres de El Oro</v>
      </c>
      <c r="GV202" t="str">
        <v>Movimiento LGBT+ Brasil</v>
      </c>
      <c r="GW202" t="str">
        <v>Museu A CASA</v>
      </c>
      <c r="GX202" t="str">
        <v>Nueva organización</v>
      </c>
      <c r="GY202" t="str">
        <v>Oficina de la Coordinadora Residente UN</v>
      </c>
      <c r="GZ202" t="str">
        <v>Oficina de las Naciones Unidas de Servicios para Proyectos (UNOPS)</v>
      </c>
      <c r="HA202" t="str">
        <v>Oficina de Naciones Unidas contra la Droga y el Delito (ONUDD)</v>
      </c>
      <c r="HB202" t="str">
        <v>Oficina de Naciones Unidas para la Coordinación de Asuntos Humanitarios</v>
      </c>
      <c r="HC202" t="str">
        <v>Oficina del Alto Comisionado de las Naciones Unidas para los Derechos Humanos (ACNUDH)</v>
      </c>
      <c r="HD202" t="str">
        <v>ONU voluntarios</v>
      </c>
      <c r="HE202" t="str">
        <v>Opportunity International/AGAPE</v>
      </c>
      <c r="HF202" t="str">
        <v>Organización de Estados Iberoamericanos para la Educación, la Ciencia y la Cultura (OEI)</v>
      </c>
      <c r="HG202" t="str">
        <v>Organización de las Naciones Unidas para la Alimentación y la Agricultura (FAO)</v>
      </c>
      <c r="HH202" t="str">
        <v>Organización de las Naciones Unidas para la Educación, la Ciencia y la Cultura (UNESCO)</v>
      </c>
      <c r="HI202" t="str">
        <v>Organización Fuerza Internacional de Capellanía DDHH y DIH OFICA ICC</v>
      </c>
      <c r="HJ202" t="str">
        <v>Organización Internacional del Trabajo (OIT)</v>
      </c>
      <c r="HK202" t="str">
        <v>Organización Internacional para las Migraciones (OIM)</v>
      </c>
      <c r="HL202" t="str">
        <v>Organización Panamericana de la Salud/Organización Mundial de la Salud (OPS/OMS)</v>
      </c>
      <c r="HM202" t="str">
        <v>OXFAM</v>
      </c>
      <c r="HN202" t="str">
        <v>Parroquia Eclesiástica San Francisco</v>
      </c>
      <c r="HO202" t="str">
        <v>Parroquia Ntra Sra Asunción y Madre de los Migrantes</v>
      </c>
      <c r="HP202" t="str">
        <v>Pastoral de Movilidad Humana - Conferencia Episcopal Peruana</v>
      </c>
      <c r="HQ202" t="str">
        <v>Pastoral Social Cáritas</v>
      </c>
      <c r="HR202" t="str">
        <v>Patronato de Amparo Social de Tulcán</v>
      </c>
      <c r="HS202" t="str">
        <v>Peace for Development</v>
      </c>
      <c r="HT202" t="str">
        <v>Plan Internacional</v>
      </c>
      <c r="HU202" t="str">
        <v>Première Urgence Internationale</v>
      </c>
      <c r="HV202" t="str">
        <v>PROBONO Colombia</v>
      </c>
      <c r="HW202" t="str">
        <v>Progetto mondo mlal</v>
      </c>
      <c r="HX202" t="str">
        <v>Programa Conjunto de las Naciones Unidas sobre el VIH/SIDA (ONUSIDA)</v>
      </c>
      <c r="HY202" t="str">
        <v>Programa de las Naciones Unidas para el Desarrollo (PNUD)</v>
      </c>
      <c r="HZ202" t="str">
        <v>Programa de las Naciones Unidas para los Asentamientos Humanos (UN Habitat)</v>
      </c>
      <c r="IA202" t="str">
        <v>Programa de Soporte a la autoayuda de personas seropositivas</v>
      </c>
      <c r="IB202" t="str">
        <v>Programa Mundial de Alimentos (PMA)</v>
      </c>
      <c r="IC202" t="str">
        <v>Purik Huasi</v>
      </c>
      <c r="ID202" t="str">
        <v>Red con Migrantes y Refugiados</v>
      </c>
      <c r="IE202" t="str">
        <v>Red de Investigaciones Orientadas a la Solución de Problemas en Derechos Humanos</v>
      </c>
      <c r="IF202" t="str">
        <v>Red Internacional de Migración Scalabrini</v>
      </c>
      <c r="IG202" t="str">
        <v>Red Latinoamericana de Organizaciones no Gubernamentales de Personas con Discapacidad y sus Familias (RIADIS)</v>
      </c>
      <c r="IH202" t="str">
        <v>Red regioanal LGTBI+</v>
      </c>
      <c r="II202" t="str">
        <v>Renacer</v>
      </c>
      <c r="IJ202" t="str">
        <v>RET Internacional</v>
      </c>
      <c r="IK202" t="str">
        <v>Save the Children (SCI)</v>
      </c>
      <c r="IL202" t="str">
        <v>Sección Peruana de Amnistía Internacional</v>
      </c>
      <c r="IM202" t="str">
        <v>Semillas para la Democracia</v>
      </c>
      <c r="IN202" t="str">
        <v>Servicio Ecuménico para la Dignidad Humana</v>
      </c>
      <c r="IO202" t="str">
        <v>Servicio Jesuita a Migrantes (SJM)</v>
      </c>
      <c r="IP202" t="str">
        <v>Servicio Jesuita a Migrantes y Refugiados (SJMR)</v>
      </c>
      <c r="IQ202" t="str">
        <v>Servicio Jesuita a Refugiados (SJR)</v>
      </c>
      <c r="IR202" t="str">
        <v>Servicio Pastoral de Migrantes Nacional</v>
      </c>
      <c r="IS202" t="str">
        <v>Serviço Pastoral dos Migrantes do Nordeste</v>
      </c>
      <c r="IT202" t="str">
        <v>Sesame Workshop</v>
      </c>
      <c r="IU202" t="str">
        <v>Sociedad Bolivariana de Curaçao</v>
      </c>
      <c r="IV202" t="str">
        <v>Solidarites International/Premiere Urgence Internationale (Consorcio de SI y PUI)</v>
      </c>
      <c r="IW202" t="str">
        <v>Sparkassenstiftung für internationale Kooperation</v>
      </c>
      <c r="IX202" t="str">
        <v>Stichting Slachtofferhulp Curaçao</v>
      </c>
      <c r="IY202" t="str">
        <v>Swisscontact</v>
      </c>
      <c r="IZ202" t="str">
        <v>Tearfund</v>
      </c>
      <c r="JA202" t="str">
        <v>TECHO</v>
      </c>
      <c r="JB202" t="str">
        <v>Terre des Hommes Italy</v>
      </c>
      <c r="JC202" t="str">
        <v>Terre des Hommes Lausanne</v>
      </c>
      <c r="JD202" t="str">
        <v>Terre des Hommes Suisse</v>
      </c>
      <c r="JE202" t="str">
        <v>Universidad Católica del Uruguay (UCU)</v>
      </c>
      <c r="JF202" t="str">
        <v>Universidad de Buenos Aires (UBA)</v>
      </c>
      <c r="JG202" t="str">
        <v>UruVene</v>
      </c>
      <c r="JH202" t="str">
        <v>VenAruba Solidaria</v>
      </c>
      <c r="JI202" t="str">
        <v>VenEuropa</v>
      </c>
      <c r="JJ202" t="str">
        <v>Venezolanos en San Cristóbal</v>
      </c>
      <c r="JK202" t="str">
        <v>Vicaría de Pastoral Social Caritas</v>
      </c>
      <c r="JL202" t="str">
        <v>Vicariato apostólico de Esmeraldas – Nación de Paz (VAE)</v>
      </c>
      <c r="JM202" t="str">
        <v>Visión Mundial</v>
      </c>
      <c r="JN202" t="str">
        <v>War Child</v>
      </c>
      <c r="JO202" t="str">
        <v>We World GVC</v>
      </c>
      <c r="JP202" t="str">
        <v>World Council of Credit Unions</v>
      </c>
      <c r="JQ202" t="str">
        <v>ZOA</v>
      </c>
    </row>
    <row r="203" spans="1:277" x14ac:dyDescent="0.3">
      <c r="A203" s="37" t="s">
        <v>1458</v>
      </c>
      <c r="B203" s="37" t="s">
        <v>1459</v>
      </c>
      <c r="C203" s="37" t="s">
        <v>1459</v>
      </c>
      <c r="D203" s="37"/>
      <c r="E203" s="37" t="s">
        <v>1460</v>
      </c>
      <c r="F203" s="46" t="b">
        <v>0</v>
      </c>
      <c r="G203" s="46" t="s">
        <v>2167</v>
      </c>
      <c r="I203" t="str" cm="1">
        <f t="array" ref="I203:JQ203">TRANSPOSE(_xlfn._xlws.SORT(_xlfn._xlws.FILTER(Table3[Nombre],ISNUMBER(SEARCH(' Activity Sheet'!C204,Table3[Nombre])),"Not found"),,1))</f>
        <v>100% Diversidad y Derechos</v>
      </c>
      <c r="J203" t="str">
        <v>ABV - Asociación del Bien con la Vida</v>
      </c>
      <c r="K203" t="str">
        <v>ACAPS</v>
      </c>
      <c r="L203" t="str">
        <v>Acción contra el Hambre</v>
      </c>
      <c r="M203" t="str">
        <v>ACT Alianza</v>
      </c>
      <c r="N203" t="str">
        <v>ACTED</v>
      </c>
      <c r="O203" t="str">
        <v>Agencia Adventista de Desarollo y Recursos Asistenciales (ADRA)</v>
      </c>
      <c r="P203" t="str">
        <v>Agencia de Cooperación Alemana para el Desarrollo GIZ</v>
      </c>
      <c r="Q203" t="str">
        <v>AID FOR AIDS</v>
      </c>
      <c r="R203" t="str">
        <v>AIDS Healthcare Foundation</v>
      </c>
      <c r="S203" t="str">
        <v>Aldeas Infantiles SOS</v>
      </c>
      <c r="T203" t="str">
        <v>Alianza por la Solidaridad</v>
      </c>
      <c r="U203" t="str">
        <v>Alianza por Venezuela</v>
      </c>
      <c r="V203" t="str">
        <v>Alto Comisionado de las Naciones Unidas para los Refugiados (ACNUR)</v>
      </c>
      <c r="W203" t="str">
        <v>Asociación Aves</v>
      </c>
      <c r="X203" t="str">
        <v>Asociación Caritativa y Cultural Amigos do Noivo</v>
      </c>
      <c r="Y203" t="str">
        <v>Asociación Churún Merú</v>
      </c>
      <c r="Z203" t="str">
        <v>Asociación Civil de Chamos Venezolanos</v>
      </c>
      <c r="AA203" t="str">
        <v>Asociación Civil El Paso</v>
      </c>
      <c r="AB203" t="str">
        <v>Asociación Civil Venezolana en Paraguay</v>
      </c>
      <c r="AC203" t="str">
        <v>Asociación Construyendo Caminos de Esperanza Frente a la Injusticia, el Rechazo y el Olvido (CCEFIRO)</v>
      </c>
      <c r="AD203" t="str">
        <v>Asociación de Apoyo al Desarrollo - APOYAR</v>
      </c>
      <c r="AE203" t="str">
        <v>Asociacion de Jubilados y Pensionados Venezolanos en Argentina</v>
      </c>
      <c r="AF203" t="str">
        <v>Asociación de Psicólogos Venezolanos en Argentina</v>
      </c>
      <c r="AG203" t="str">
        <v>Asociación de venezolanos en la República argentina (ASOVEN)</v>
      </c>
      <c r="AH203" t="str">
        <v>Asociación educativa y caritativa Vale da Benção (AEBVB)</v>
      </c>
      <c r="AI203" t="str">
        <v>Asociación Idas y Vueltas</v>
      </c>
      <c r="AJ203" t="str">
        <v>Asociación ILLARI-AMANECER</v>
      </c>
      <c r="AK203" t="str">
        <v>Asociación Inmigrante Feliz</v>
      </c>
      <c r="AL203" t="str">
        <v>Asociación Manos Veneguayas</v>
      </c>
      <c r="AM203" t="str">
        <v>AsociacIón Misioneros de San Carlos Scalabrinianos</v>
      </c>
      <c r="AN203" t="str">
        <v>Asociación Mutual Israelita Argentina</v>
      </c>
      <c r="AO203" t="str">
        <v>Asociación Profamilia</v>
      </c>
      <c r="AP203" t="str">
        <v>Asociación Quinta Ola</v>
      </c>
      <c r="AQ203" t="str">
        <v>Asociación Solidaridad y Acción</v>
      </c>
      <c r="AR203" t="str">
        <v>Asociación Venezolana en Chile</v>
      </c>
      <c r="AS203" t="str">
        <v>Associação Hermanitos</v>
      </c>
      <c r="AT203" t="str">
        <v>Ayuda en Acción</v>
      </c>
      <c r="AU203" t="str">
        <v>Bethany Christian Services</v>
      </c>
      <c r="AV203" t="str">
        <v>Blumont</v>
      </c>
      <c r="AW203" t="str">
        <v>Capellanía de migrantes venezolanos de la diócesis de Lurín</v>
      </c>
      <c r="AX203" t="str">
        <v>CARE</v>
      </c>
      <c r="AY203" t="str">
        <v>Cáritas Alemania</v>
      </c>
      <c r="AZ203" t="str">
        <v>Cáritas Aruba</v>
      </c>
      <c r="BA203" t="str">
        <v>Cáritas Bolivia</v>
      </c>
      <c r="BB203" t="str">
        <v>Cáritas Brasil</v>
      </c>
      <c r="BC203" t="str">
        <v>Caritas Ecuador</v>
      </c>
      <c r="BD203" t="str">
        <v>Caritas Manaus</v>
      </c>
      <c r="BE203" t="str">
        <v>Caritas Parana</v>
      </c>
      <c r="BF203" t="str">
        <v>Cáritas Perú</v>
      </c>
      <c r="BG203" t="str">
        <v>Cáritas Rio de Janeiro</v>
      </c>
      <c r="BH203" t="str">
        <v>Cáritas São Paulo</v>
      </c>
      <c r="BI203" t="str">
        <v>Cáritas Suiza</v>
      </c>
      <c r="BJ203" t="str">
        <v>Cáritas Willemstad</v>
      </c>
      <c r="BK203" t="str">
        <v>Casa Cemisol</v>
      </c>
      <c r="BL203" t="str">
        <v>Casa Hogar San José</v>
      </c>
      <c r="BM203" t="str">
        <v>Casa Violeta</v>
      </c>
      <c r="BN203" t="str">
        <v>Centro de Atencion alMigrante (CAM)</v>
      </c>
      <c r="BO203" t="str">
        <v>Centro de Atencion Psicosocial (CAPS)</v>
      </c>
      <c r="BP203" t="str">
        <v>Centro de Defensa de los Derechos Humanos de Guarulhos (CCDH)</v>
      </c>
      <c r="BQ203" t="str">
        <v>Centro de Desarrollo y Autogestión</v>
      </c>
      <c r="BR203" t="str">
        <v>Centro de Estudios y Programas Integrados para el Desarrollo Sostenible (CIEDS)</v>
      </c>
      <c r="BS203" t="str">
        <v>Centro de Estudios y Solidaridad con América Latina (CESAL)</v>
      </c>
      <c r="BT203" t="str">
        <v>Centro de Migración y Derechos Humanos de la Diócesis de Roraima</v>
      </c>
      <c r="BU203" t="str">
        <v>Centro Familiar Familias Sin Fronteras – Fundación Familia Sin Fronteras</v>
      </c>
      <c r="BV203" t="str">
        <v>CESVI-Cooperazione e Sviluppo</v>
      </c>
      <c r="BW203" t="str">
        <v>ChildFund Internacional</v>
      </c>
      <c r="BX203" t="str">
        <v>CHS Alternativo</v>
      </c>
      <c r="BY203" t="str">
        <v>CIR - Conselho Indígena de Roraima</v>
      </c>
      <c r="BZ203" t="str">
        <v>Coletivo MOSAICO - Asociación del Movimiento Social, Ambiental, Interactivo, Cultural y Organizacional</v>
      </c>
      <c r="CA203" t="str">
        <v>COLVENZ</v>
      </c>
      <c r="CB203" t="str">
        <v>Comisión Argentina para Refugiados y Migrantes (CAREF)</v>
      </c>
      <c r="CC203" t="str">
        <v>Comité Internacional de la Cruz Roja</v>
      </c>
      <c r="CD203" t="str">
        <v>Comité Internacional de Rescate (IRC)</v>
      </c>
      <c r="CE203" t="str">
        <v>Comité Internacional para el Desarrollo de los Pueblos (CISP)</v>
      </c>
      <c r="CF203" t="str">
        <v>Comite permanente por la defensa de los derechos humanos (CDH)</v>
      </c>
      <c r="CG203" t="str">
        <v>Compasión internacional</v>
      </c>
      <c r="CH203" t="str">
        <v>Compassiva</v>
      </c>
      <c r="CI203" t="str">
        <v>Conozco mis derechos</v>
      </c>
      <c r="CJ203" t="str">
        <v>ConQuito</v>
      </c>
      <c r="CK203" t="str">
        <v>Consejo Danés para los Refugiados (DRC)</v>
      </c>
      <c r="CL203" t="str">
        <v>Consejo Interreligioso del Perú - Religiones por la Paz</v>
      </c>
      <c r="CM203" t="str">
        <v>Consejo Noruego para los Refugiados (NRC)</v>
      </c>
      <c r="CN203" t="str">
        <v>Consorcio de Org. Privadas de promoción al desarrollo de la micro y pequeña empresa</v>
      </c>
      <c r="CO203" t="str">
        <v>COOPI - Cooperación Internacional</v>
      </c>
      <c r="CP203" t="str">
        <v>Corporacion Minuto de Dios</v>
      </c>
      <c r="CQ203" t="str">
        <v>Corporación Opción Legal</v>
      </c>
      <c r="CR203" t="str">
        <v>Corporación para el Desarrollo de Emprendimiento y la Innovación Social</v>
      </c>
      <c r="CS203" t="str">
        <v>Cruz Roja Argentina</v>
      </c>
      <c r="CT203" t="str">
        <v>Cruz Roja Colombia</v>
      </c>
      <c r="CU203" t="str">
        <v>Cruz Roja Ecuador</v>
      </c>
      <c r="CV203" t="str">
        <v>Cruz Roja Española</v>
      </c>
      <c r="CW203" t="str">
        <v>Cruz Roja Panamá</v>
      </c>
      <c r="CX203" t="str">
        <v>Cruz Roja Paraguay</v>
      </c>
      <c r="CY203" t="str">
        <v>Cruz Roja Perú</v>
      </c>
      <c r="CZ203" t="str">
        <v>Cruz Roja Uruguay</v>
      </c>
      <c r="DA203" t="str">
        <v>Cuso Internacional</v>
      </c>
      <c r="DB203" t="str">
        <v>DCF (Danielle’s Children Fund)</v>
      </c>
      <c r="DC203" t="str">
        <v>Desarrollo Cooperativo Agrícola Internacional / Voluntarios en Asistencia Cooperativa en el Extranjero</v>
      </c>
      <c r="DD203" t="str">
        <v>Diakonie Katastrophenhilfe</v>
      </c>
      <c r="DE203" t="str">
        <v>Diálogo Diverso</v>
      </c>
      <c r="DF203" t="str">
        <v>Diáspora Venezolana en República Dominicana</v>
      </c>
      <c r="DG203" t="str">
        <v>Duendes y Ángeles Vinotinto República Dominicana</v>
      </c>
      <c r="DH203" t="str">
        <v>Embajadores internacionales de Canarinhos da Amazonia por la paz</v>
      </c>
      <c r="DI203" t="str">
        <v>Encuentros SJS (Servicio Jesuita de la Solidaridad)</v>
      </c>
      <c r="DJ203" t="str">
        <v>Ending Violence Against Migrants</v>
      </c>
      <c r="DK203" t="str">
        <v>Entidad de las Naciones Unidas para la Igualdad de Género y el Empoderamiento de las Mujeres</v>
      </c>
      <c r="DL203" t="str">
        <v>Famia Planea</v>
      </c>
      <c r="DM203" t="str">
        <v>Family Planning Association of Trinidad and Tobago</v>
      </c>
      <c r="DN203" t="str">
        <v>Federación de Mujeres de Sucumbíos</v>
      </c>
      <c r="DO203" t="str">
        <v>Federación Internacional de la Cruz Roja (FIRC)</v>
      </c>
      <c r="DP203" t="str">
        <v>Federación internacional humanitaria</v>
      </c>
      <c r="DQ203" t="str">
        <v>Federación Luterana Mundial</v>
      </c>
      <c r="DR203" t="str">
        <v>Fondo de las Naciones Unidas para la Infancia (UNICEF)</v>
      </c>
      <c r="DS203" t="str">
        <v>Fondo de Población de las Naciones Unidas (UNFPA)</v>
      </c>
      <c r="DT203" t="str">
        <v>Fondo Ecuatoriano Populorum Progressio</v>
      </c>
      <c r="DU203" t="str">
        <v>Foro de Israel para la Ayuda Humanitaria Internacional (IsraAID)</v>
      </c>
      <c r="DV203" t="str">
        <v>Foro de la Sociedad Civil en Salud (ForoSalud)</v>
      </c>
      <c r="DW203" t="str">
        <v>Foro Salud Callao</v>
      </c>
      <c r="DX203" t="str">
        <v>Fraternidade Sem Fronteiras</v>
      </c>
      <c r="DY203" t="str">
        <v>Fundación “Project Hope of Colombia”</v>
      </c>
      <c r="DZ203" t="str">
        <v>Fundación Alas de Colibrí</v>
      </c>
      <c r="EA203" t="str">
        <v>Fundación Americares</v>
      </c>
      <c r="EB203" t="str">
        <v>Fundación AVSI</v>
      </c>
      <c r="EC203" t="str">
        <v>Fundación Baylor Colombia</v>
      </c>
      <c r="ED203" t="str">
        <v>Fundación Casa de Refugio Matilde</v>
      </c>
      <c r="EE203" t="str">
        <v>Fundación Colonia de Venezuela en República Dominicana (FUNCOVERD)</v>
      </c>
      <c r="EF203" t="str">
        <v>Fundación Comisión Católica Argentina de Migraciones (FCCAM)</v>
      </c>
      <c r="EG203" t="str">
        <v>Fundación CRISFE</v>
      </c>
      <c r="EH203" t="str">
        <v>Fundación de Ayuda Social de Las Iglesias Cristianas</v>
      </c>
      <c r="EI203" t="str">
        <v>Fundación de Ayuda Social de las Iglesias Cristianas (FASIC)</v>
      </c>
      <c r="EJ203" t="str">
        <v>Fundación de Emigrantes Venezolanos (FEV)</v>
      </c>
      <c r="EK203" t="str">
        <v>Fundación de las Americas (FUDELA)</v>
      </c>
      <c r="EL203" t="str">
        <v>Fundación Educativa Rada</v>
      </c>
      <c r="EM203" t="str">
        <v>Fundación Equidad</v>
      </c>
      <c r="EN203" t="str">
        <v>Fundación Halü Bienestar Humano (HALU)</v>
      </c>
      <c r="EO203" t="str">
        <v>Fundación Huésped</v>
      </c>
      <c r="EP203" t="str">
        <v>Fundación Human Rights Caribbean (HRC)</v>
      </c>
      <c r="EQ203" t="str">
        <v>Fundación Las Golondrinas</v>
      </c>
      <c r="ER203" t="str">
        <v>Fundación Manos Abiertas</v>
      </c>
      <c r="ES203" t="str">
        <v>Fundación Mi Sangre</v>
      </c>
      <c r="ET203" t="str">
        <v>Fundación Nuestros Jóvenes</v>
      </c>
      <c r="EU203" t="str">
        <v>Fundacion pa Hende Muhe den Dificultad (FHMD)</v>
      </c>
      <c r="EV203" t="str">
        <v>Fundación Pan de Vida</v>
      </c>
      <c r="EW203" t="str">
        <v>Fundación Panamericana de Desarrollo</v>
      </c>
      <c r="EX203" t="str">
        <v>Fundación Panamericana para el Desarrollo (FUPAD)</v>
      </c>
      <c r="EY203" t="str">
        <v>Fundación para Asistencia a las Víctimas</v>
      </c>
      <c r="EZ203" t="str">
        <v>Fundación para la Integración y el Desarrollo de América Latina (FIDAL)</v>
      </c>
      <c r="FA203" t="str">
        <v>Fundación Salú pa Tur</v>
      </c>
      <c r="FB203" t="str">
        <v>Fundación Scalabrini Bolivia</v>
      </c>
      <c r="FC203" t="str">
        <v>Fundacion Scalabrini Chile</v>
      </c>
      <c r="FD203" t="str">
        <v>Fundación SES</v>
      </c>
      <c r="FE203" t="str">
        <v>Fundación Solidaria Trabajo para un Hermano</v>
      </c>
      <c r="FF203" t="str">
        <v>Fundación Stima</v>
      </c>
      <c r="FG203" t="str">
        <v>Fundación Takuna</v>
      </c>
      <c r="FH203" t="str">
        <v>Fundación Tarabita</v>
      </c>
      <c r="FI203" t="str">
        <v>Fundación Venex Curacao</v>
      </c>
      <c r="FJ203" t="str">
        <v>Globalizate Radio</v>
      </c>
      <c r="FK203" t="str">
        <v>GOAL</v>
      </c>
      <c r="FL203" t="str">
        <v>Heartland Alliance International (HAI)</v>
      </c>
      <c r="FM203" t="str">
        <v>HELVETAS Swiss Intercooperation</v>
      </c>
      <c r="FN203" t="str">
        <v>Hermanos Salesianas</v>
      </c>
      <c r="FO203" t="str">
        <v>HIAS</v>
      </c>
      <c r="FP203" t="str">
        <v>Hogar de Cristo</v>
      </c>
      <c r="FQ203" t="str">
        <v>Hogar de Nazareth</v>
      </c>
      <c r="FR203" t="str">
        <v>Human Rights Defence Curaçao</v>
      </c>
      <c r="FS203" t="str">
        <v>Humanity &amp; Inclusion</v>
      </c>
      <c r="FT203" t="str">
        <v>Humans Analytic</v>
      </c>
      <c r="FU203" t="str">
        <v>IEB - Instituto Internacional de Educação do Brasil</v>
      </c>
      <c r="FV203" t="str">
        <v>iMMAP</v>
      </c>
      <c r="FW203" t="str">
        <v>IMPACT Initiatives (REACH)</v>
      </c>
      <c r="FX203" t="str">
        <v>Institute of Natural and Cultural Heritage (IPANC)</v>
      </c>
      <c r="FY203" t="str">
        <v>Instituto de Democracia y Derechos Humanos</v>
      </c>
      <c r="FZ203" t="str">
        <v>Instituto de maná</v>
      </c>
      <c r="GA203" t="str">
        <v>Instituto de Promoción del Desarrollo Solidario</v>
      </c>
      <c r="GB203" t="str">
        <v>Instituto Dominicano de Desarrollo Integral</v>
      </c>
      <c r="GC203" t="str">
        <v>Instituto Félix Guattari</v>
      </c>
      <c r="GD203" t="str">
        <v>Instituto Nice</v>
      </c>
      <c r="GE203" t="str">
        <v>Instituto para las Migraciones y Derechos Humanos (IMDH)</v>
      </c>
      <c r="GF203" t="str">
        <v>Instituto Pirilampos - Grupo de visitas y acciones voluntarias en Roraima</v>
      </c>
      <c r="GG203" t="str">
        <v>INTERSOS</v>
      </c>
      <c r="GH203" t="str">
        <v>IPANC</v>
      </c>
      <c r="GI203" t="str">
        <v>Kimirina Coorporation</v>
      </c>
      <c r="GJ203" t="str">
        <v>La Bolsa del Samaritano</v>
      </c>
      <c r="GK203" t="str">
        <v>Lutheran World Relief</v>
      </c>
      <c r="GL203" t="str">
        <v>Malteser International</v>
      </c>
      <c r="GM203" t="str">
        <v>Más Igualdad Perú</v>
      </c>
      <c r="GN203" t="str">
        <v>MedGlobal</v>
      </c>
      <c r="GO203" t="str">
        <v>Medical Teams International</v>
      </c>
      <c r="GP203" t="str">
        <v>Médicos del Mundo</v>
      </c>
      <c r="GQ203" t="str">
        <v>Mercy Corps</v>
      </c>
      <c r="GR203" t="str">
        <v>Migrantes, Refugiados y Argentinos Emprendedores Sociales (MIRARES)</v>
      </c>
      <c r="GS203" t="str">
        <v>Mision Scalabriniana - Ecuador</v>
      </c>
      <c r="GT203" t="str">
        <v>Missão Paz</v>
      </c>
      <c r="GU203" t="str">
        <v>Movimiento de Mujeres de El Oro</v>
      </c>
      <c r="GV203" t="str">
        <v>Movimiento LGBT+ Brasil</v>
      </c>
      <c r="GW203" t="str">
        <v>Museu A CASA</v>
      </c>
      <c r="GX203" t="str">
        <v>Nueva organización</v>
      </c>
      <c r="GY203" t="str">
        <v>Oficina de la Coordinadora Residente UN</v>
      </c>
      <c r="GZ203" t="str">
        <v>Oficina de las Naciones Unidas de Servicios para Proyectos (UNOPS)</v>
      </c>
      <c r="HA203" t="str">
        <v>Oficina de Naciones Unidas contra la Droga y el Delito (ONUDD)</v>
      </c>
      <c r="HB203" t="str">
        <v>Oficina de Naciones Unidas para la Coordinación de Asuntos Humanitarios</v>
      </c>
      <c r="HC203" t="str">
        <v>Oficina del Alto Comisionado de las Naciones Unidas para los Derechos Humanos (ACNUDH)</v>
      </c>
      <c r="HD203" t="str">
        <v>ONU voluntarios</v>
      </c>
      <c r="HE203" t="str">
        <v>Opportunity International/AGAPE</v>
      </c>
      <c r="HF203" t="str">
        <v>Organización de Estados Iberoamericanos para la Educación, la Ciencia y la Cultura (OEI)</v>
      </c>
      <c r="HG203" t="str">
        <v>Organización de las Naciones Unidas para la Alimentación y la Agricultura (FAO)</v>
      </c>
      <c r="HH203" t="str">
        <v>Organización de las Naciones Unidas para la Educación, la Ciencia y la Cultura (UNESCO)</v>
      </c>
      <c r="HI203" t="str">
        <v>Organización Fuerza Internacional de Capellanía DDHH y DIH OFICA ICC</v>
      </c>
      <c r="HJ203" t="str">
        <v>Organización Internacional del Trabajo (OIT)</v>
      </c>
      <c r="HK203" t="str">
        <v>Organización Internacional para las Migraciones (OIM)</v>
      </c>
      <c r="HL203" t="str">
        <v>Organización Panamericana de la Salud/Organización Mundial de la Salud (OPS/OMS)</v>
      </c>
      <c r="HM203" t="str">
        <v>OXFAM</v>
      </c>
      <c r="HN203" t="str">
        <v>Parroquia Eclesiástica San Francisco</v>
      </c>
      <c r="HO203" t="str">
        <v>Parroquia Ntra Sra Asunción y Madre de los Migrantes</v>
      </c>
      <c r="HP203" t="str">
        <v>Pastoral de Movilidad Humana - Conferencia Episcopal Peruana</v>
      </c>
      <c r="HQ203" t="str">
        <v>Pastoral Social Cáritas</v>
      </c>
      <c r="HR203" t="str">
        <v>Patronato de Amparo Social de Tulcán</v>
      </c>
      <c r="HS203" t="str">
        <v>Peace for Development</v>
      </c>
      <c r="HT203" t="str">
        <v>Plan Internacional</v>
      </c>
      <c r="HU203" t="str">
        <v>Première Urgence Internationale</v>
      </c>
      <c r="HV203" t="str">
        <v>PROBONO Colombia</v>
      </c>
      <c r="HW203" t="str">
        <v>Progetto mondo mlal</v>
      </c>
      <c r="HX203" t="str">
        <v>Programa Conjunto de las Naciones Unidas sobre el VIH/SIDA (ONUSIDA)</v>
      </c>
      <c r="HY203" t="str">
        <v>Programa de las Naciones Unidas para el Desarrollo (PNUD)</v>
      </c>
      <c r="HZ203" t="str">
        <v>Programa de las Naciones Unidas para los Asentamientos Humanos (UN Habitat)</v>
      </c>
      <c r="IA203" t="str">
        <v>Programa de Soporte a la autoayuda de personas seropositivas</v>
      </c>
      <c r="IB203" t="str">
        <v>Programa Mundial de Alimentos (PMA)</v>
      </c>
      <c r="IC203" t="str">
        <v>Purik Huasi</v>
      </c>
      <c r="ID203" t="str">
        <v>Red con Migrantes y Refugiados</v>
      </c>
      <c r="IE203" t="str">
        <v>Red de Investigaciones Orientadas a la Solución de Problemas en Derechos Humanos</v>
      </c>
      <c r="IF203" t="str">
        <v>Red Internacional de Migración Scalabrini</v>
      </c>
      <c r="IG203" t="str">
        <v>Red Latinoamericana de Organizaciones no Gubernamentales de Personas con Discapacidad y sus Familias (RIADIS)</v>
      </c>
      <c r="IH203" t="str">
        <v>Red regioanal LGTBI+</v>
      </c>
      <c r="II203" t="str">
        <v>Renacer</v>
      </c>
      <c r="IJ203" t="str">
        <v>RET Internacional</v>
      </c>
      <c r="IK203" t="str">
        <v>Save the Children (SCI)</v>
      </c>
      <c r="IL203" t="str">
        <v>Sección Peruana de Amnistía Internacional</v>
      </c>
      <c r="IM203" t="str">
        <v>Semillas para la Democracia</v>
      </c>
      <c r="IN203" t="str">
        <v>Servicio Ecuménico para la Dignidad Humana</v>
      </c>
      <c r="IO203" t="str">
        <v>Servicio Jesuita a Migrantes (SJM)</v>
      </c>
      <c r="IP203" t="str">
        <v>Servicio Jesuita a Migrantes y Refugiados (SJMR)</v>
      </c>
      <c r="IQ203" t="str">
        <v>Servicio Jesuita a Refugiados (SJR)</v>
      </c>
      <c r="IR203" t="str">
        <v>Servicio Pastoral de Migrantes Nacional</v>
      </c>
      <c r="IS203" t="str">
        <v>Serviço Pastoral dos Migrantes do Nordeste</v>
      </c>
      <c r="IT203" t="str">
        <v>Sesame Workshop</v>
      </c>
      <c r="IU203" t="str">
        <v>Sociedad Bolivariana de Curaçao</v>
      </c>
      <c r="IV203" t="str">
        <v>Solidarites International/Premiere Urgence Internationale (Consorcio de SI y PUI)</v>
      </c>
      <c r="IW203" t="str">
        <v>Sparkassenstiftung für internationale Kooperation</v>
      </c>
      <c r="IX203" t="str">
        <v>Stichting Slachtofferhulp Curaçao</v>
      </c>
      <c r="IY203" t="str">
        <v>Swisscontact</v>
      </c>
      <c r="IZ203" t="str">
        <v>Tearfund</v>
      </c>
      <c r="JA203" t="str">
        <v>TECHO</v>
      </c>
      <c r="JB203" t="str">
        <v>Terre des Hommes Italy</v>
      </c>
      <c r="JC203" t="str">
        <v>Terre des Hommes Lausanne</v>
      </c>
      <c r="JD203" t="str">
        <v>Terre des Hommes Suisse</v>
      </c>
      <c r="JE203" t="str">
        <v>Universidad Católica del Uruguay (UCU)</v>
      </c>
      <c r="JF203" t="str">
        <v>Universidad de Buenos Aires (UBA)</v>
      </c>
      <c r="JG203" t="str">
        <v>UruVene</v>
      </c>
      <c r="JH203" t="str">
        <v>VenAruba Solidaria</v>
      </c>
      <c r="JI203" t="str">
        <v>VenEuropa</v>
      </c>
      <c r="JJ203" t="str">
        <v>Venezolanos en San Cristóbal</v>
      </c>
      <c r="JK203" t="str">
        <v>Vicaría de Pastoral Social Caritas</v>
      </c>
      <c r="JL203" t="str">
        <v>Vicariato apostólico de Esmeraldas – Nación de Paz (VAE)</v>
      </c>
      <c r="JM203" t="str">
        <v>Visión Mundial</v>
      </c>
      <c r="JN203" t="str">
        <v>War Child</v>
      </c>
      <c r="JO203" t="str">
        <v>We World GVC</v>
      </c>
      <c r="JP203" t="str">
        <v>World Council of Credit Unions</v>
      </c>
      <c r="JQ203" t="str">
        <v>ZOA</v>
      </c>
    </row>
    <row r="204" spans="1:277" x14ac:dyDescent="0.3">
      <c r="A204" s="37" t="s">
        <v>1398</v>
      </c>
      <c r="B204" s="37" t="s">
        <v>1399</v>
      </c>
      <c r="C204" s="37" t="s">
        <v>1399</v>
      </c>
      <c r="D204" s="37"/>
      <c r="E204" s="37" t="s">
        <v>1400</v>
      </c>
      <c r="F204" s="46" t="b">
        <v>0</v>
      </c>
      <c r="G204" s="46" t="s">
        <v>2167</v>
      </c>
      <c r="I204" t="str" cm="1">
        <f t="array" ref="I204:JQ204">TRANSPOSE(_xlfn._xlws.SORT(_xlfn._xlws.FILTER(Table3[Nombre],ISNUMBER(SEARCH(' Activity Sheet'!C205,Table3[Nombre])),"Not found"),,1))</f>
        <v>100% Diversidad y Derechos</v>
      </c>
      <c r="J204" t="str">
        <v>ABV - Asociación del Bien con la Vida</v>
      </c>
      <c r="K204" t="str">
        <v>ACAPS</v>
      </c>
      <c r="L204" t="str">
        <v>Acción contra el Hambre</v>
      </c>
      <c r="M204" t="str">
        <v>ACT Alianza</v>
      </c>
      <c r="N204" t="str">
        <v>ACTED</v>
      </c>
      <c r="O204" t="str">
        <v>Agencia Adventista de Desarollo y Recursos Asistenciales (ADRA)</v>
      </c>
      <c r="P204" t="str">
        <v>Agencia de Cooperación Alemana para el Desarrollo GIZ</v>
      </c>
      <c r="Q204" t="str">
        <v>AID FOR AIDS</v>
      </c>
      <c r="R204" t="str">
        <v>AIDS Healthcare Foundation</v>
      </c>
      <c r="S204" t="str">
        <v>Aldeas Infantiles SOS</v>
      </c>
      <c r="T204" t="str">
        <v>Alianza por la Solidaridad</v>
      </c>
      <c r="U204" t="str">
        <v>Alianza por Venezuela</v>
      </c>
      <c r="V204" t="str">
        <v>Alto Comisionado de las Naciones Unidas para los Refugiados (ACNUR)</v>
      </c>
      <c r="W204" t="str">
        <v>Asociación Aves</v>
      </c>
      <c r="X204" t="str">
        <v>Asociación Caritativa y Cultural Amigos do Noivo</v>
      </c>
      <c r="Y204" t="str">
        <v>Asociación Churún Merú</v>
      </c>
      <c r="Z204" t="str">
        <v>Asociación Civil de Chamos Venezolanos</v>
      </c>
      <c r="AA204" t="str">
        <v>Asociación Civil El Paso</v>
      </c>
      <c r="AB204" t="str">
        <v>Asociación Civil Venezolana en Paraguay</v>
      </c>
      <c r="AC204" t="str">
        <v>Asociación Construyendo Caminos de Esperanza Frente a la Injusticia, el Rechazo y el Olvido (CCEFIRO)</v>
      </c>
      <c r="AD204" t="str">
        <v>Asociación de Apoyo al Desarrollo - APOYAR</v>
      </c>
      <c r="AE204" t="str">
        <v>Asociacion de Jubilados y Pensionados Venezolanos en Argentina</v>
      </c>
      <c r="AF204" t="str">
        <v>Asociación de Psicólogos Venezolanos en Argentina</v>
      </c>
      <c r="AG204" t="str">
        <v>Asociación de venezolanos en la República argentina (ASOVEN)</v>
      </c>
      <c r="AH204" t="str">
        <v>Asociación educativa y caritativa Vale da Benção (AEBVB)</v>
      </c>
      <c r="AI204" t="str">
        <v>Asociación Idas y Vueltas</v>
      </c>
      <c r="AJ204" t="str">
        <v>Asociación ILLARI-AMANECER</v>
      </c>
      <c r="AK204" t="str">
        <v>Asociación Inmigrante Feliz</v>
      </c>
      <c r="AL204" t="str">
        <v>Asociación Manos Veneguayas</v>
      </c>
      <c r="AM204" t="str">
        <v>AsociacIón Misioneros de San Carlos Scalabrinianos</v>
      </c>
      <c r="AN204" t="str">
        <v>Asociación Mutual Israelita Argentina</v>
      </c>
      <c r="AO204" t="str">
        <v>Asociación Profamilia</v>
      </c>
      <c r="AP204" t="str">
        <v>Asociación Quinta Ola</v>
      </c>
      <c r="AQ204" t="str">
        <v>Asociación Solidaridad y Acción</v>
      </c>
      <c r="AR204" t="str">
        <v>Asociación Venezolana en Chile</v>
      </c>
      <c r="AS204" t="str">
        <v>Associação Hermanitos</v>
      </c>
      <c r="AT204" t="str">
        <v>Ayuda en Acción</v>
      </c>
      <c r="AU204" t="str">
        <v>Bethany Christian Services</v>
      </c>
      <c r="AV204" t="str">
        <v>Blumont</v>
      </c>
      <c r="AW204" t="str">
        <v>Capellanía de migrantes venezolanos de la diócesis de Lurín</v>
      </c>
      <c r="AX204" t="str">
        <v>CARE</v>
      </c>
      <c r="AY204" t="str">
        <v>Cáritas Alemania</v>
      </c>
      <c r="AZ204" t="str">
        <v>Cáritas Aruba</v>
      </c>
      <c r="BA204" t="str">
        <v>Cáritas Bolivia</v>
      </c>
      <c r="BB204" t="str">
        <v>Cáritas Brasil</v>
      </c>
      <c r="BC204" t="str">
        <v>Caritas Ecuador</v>
      </c>
      <c r="BD204" t="str">
        <v>Caritas Manaus</v>
      </c>
      <c r="BE204" t="str">
        <v>Caritas Parana</v>
      </c>
      <c r="BF204" t="str">
        <v>Cáritas Perú</v>
      </c>
      <c r="BG204" t="str">
        <v>Cáritas Rio de Janeiro</v>
      </c>
      <c r="BH204" t="str">
        <v>Cáritas São Paulo</v>
      </c>
      <c r="BI204" t="str">
        <v>Cáritas Suiza</v>
      </c>
      <c r="BJ204" t="str">
        <v>Cáritas Willemstad</v>
      </c>
      <c r="BK204" t="str">
        <v>Casa Cemisol</v>
      </c>
      <c r="BL204" t="str">
        <v>Casa Hogar San José</v>
      </c>
      <c r="BM204" t="str">
        <v>Casa Violeta</v>
      </c>
      <c r="BN204" t="str">
        <v>Centro de Atencion alMigrante (CAM)</v>
      </c>
      <c r="BO204" t="str">
        <v>Centro de Atencion Psicosocial (CAPS)</v>
      </c>
      <c r="BP204" t="str">
        <v>Centro de Defensa de los Derechos Humanos de Guarulhos (CCDH)</v>
      </c>
      <c r="BQ204" t="str">
        <v>Centro de Desarrollo y Autogestión</v>
      </c>
      <c r="BR204" t="str">
        <v>Centro de Estudios y Programas Integrados para el Desarrollo Sostenible (CIEDS)</v>
      </c>
      <c r="BS204" t="str">
        <v>Centro de Estudios y Solidaridad con América Latina (CESAL)</v>
      </c>
      <c r="BT204" t="str">
        <v>Centro de Migración y Derechos Humanos de la Diócesis de Roraima</v>
      </c>
      <c r="BU204" t="str">
        <v>Centro Familiar Familias Sin Fronteras – Fundación Familia Sin Fronteras</v>
      </c>
      <c r="BV204" t="str">
        <v>CESVI-Cooperazione e Sviluppo</v>
      </c>
      <c r="BW204" t="str">
        <v>ChildFund Internacional</v>
      </c>
      <c r="BX204" t="str">
        <v>CHS Alternativo</v>
      </c>
      <c r="BY204" t="str">
        <v>CIR - Conselho Indígena de Roraima</v>
      </c>
      <c r="BZ204" t="str">
        <v>Coletivo MOSAICO - Asociación del Movimiento Social, Ambiental, Interactivo, Cultural y Organizacional</v>
      </c>
      <c r="CA204" t="str">
        <v>COLVENZ</v>
      </c>
      <c r="CB204" t="str">
        <v>Comisión Argentina para Refugiados y Migrantes (CAREF)</v>
      </c>
      <c r="CC204" t="str">
        <v>Comité Internacional de la Cruz Roja</v>
      </c>
      <c r="CD204" t="str">
        <v>Comité Internacional de Rescate (IRC)</v>
      </c>
      <c r="CE204" t="str">
        <v>Comité Internacional para el Desarrollo de los Pueblos (CISP)</v>
      </c>
      <c r="CF204" t="str">
        <v>Comite permanente por la defensa de los derechos humanos (CDH)</v>
      </c>
      <c r="CG204" t="str">
        <v>Compasión internacional</v>
      </c>
      <c r="CH204" t="str">
        <v>Compassiva</v>
      </c>
      <c r="CI204" t="str">
        <v>Conozco mis derechos</v>
      </c>
      <c r="CJ204" t="str">
        <v>ConQuito</v>
      </c>
      <c r="CK204" t="str">
        <v>Consejo Danés para los Refugiados (DRC)</v>
      </c>
      <c r="CL204" t="str">
        <v>Consejo Interreligioso del Perú - Religiones por la Paz</v>
      </c>
      <c r="CM204" t="str">
        <v>Consejo Noruego para los Refugiados (NRC)</v>
      </c>
      <c r="CN204" t="str">
        <v>Consorcio de Org. Privadas de promoción al desarrollo de la micro y pequeña empresa</v>
      </c>
      <c r="CO204" t="str">
        <v>COOPI - Cooperación Internacional</v>
      </c>
      <c r="CP204" t="str">
        <v>Corporacion Minuto de Dios</v>
      </c>
      <c r="CQ204" t="str">
        <v>Corporación Opción Legal</v>
      </c>
      <c r="CR204" t="str">
        <v>Corporación para el Desarrollo de Emprendimiento y la Innovación Social</v>
      </c>
      <c r="CS204" t="str">
        <v>Cruz Roja Argentina</v>
      </c>
      <c r="CT204" t="str">
        <v>Cruz Roja Colombia</v>
      </c>
      <c r="CU204" t="str">
        <v>Cruz Roja Ecuador</v>
      </c>
      <c r="CV204" t="str">
        <v>Cruz Roja Española</v>
      </c>
      <c r="CW204" t="str">
        <v>Cruz Roja Panamá</v>
      </c>
      <c r="CX204" t="str">
        <v>Cruz Roja Paraguay</v>
      </c>
      <c r="CY204" t="str">
        <v>Cruz Roja Perú</v>
      </c>
      <c r="CZ204" t="str">
        <v>Cruz Roja Uruguay</v>
      </c>
      <c r="DA204" t="str">
        <v>Cuso Internacional</v>
      </c>
      <c r="DB204" t="str">
        <v>DCF (Danielle’s Children Fund)</v>
      </c>
      <c r="DC204" t="str">
        <v>Desarrollo Cooperativo Agrícola Internacional / Voluntarios en Asistencia Cooperativa en el Extranjero</v>
      </c>
      <c r="DD204" t="str">
        <v>Diakonie Katastrophenhilfe</v>
      </c>
      <c r="DE204" t="str">
        <v>Diálogo Diverso</v>
      </c>
      <c r="DF204" t="str">
        <v>Diáspora Venezolana en República Dominicana</v>
      </c>
      <c r="DG204" t="str">
        <v>Duendes y Ángeles Vinotinto República Dominicana</v>
      </c>
      <c r="DH204" t="str">
        <v>Embajadores internacionales de Canarinhos da Amazonia por la paz</v>
      </c>
      <c r="DI204" t="str">
        <v>Encuentros SJS (Servicio Jesuita de la Solidaridad)</v>
      </c>
      <c r="DJ204" t="str">
        <v>Ending Violence Against Migrants</v>
      </c>
      <c r="DK204" t="str">
        <v>Entidad de las Naciones Unidas para la Igualdad de Género y el Empoderamiento de las Mujeres</v>
      </c>
      <c r="DL204" t="str">
        <v>Famia Planea</v>
      </c>
      <c r="DM204" t="str">
        <v>Family Planning Association of Trinidad and Tobago</v>
      </c>
      <c r="DN204" t="str">
        <v>Federación de Mujeres de Sucumbíos</v>
      </c>
      <c r="DO204" t="str">
        <v>Federación Internacional de la Cruz Roja (FIRC)</v>
      </c>
      <c r="DP204" t="str">
        <v>Federación internacional humanitaria</v>
      </c>
      <c r="DQ204" t="str">
        <v>Federación Luterana Mundial</v>
      </c>
      <c r="DR204" t="str">
        <v>Fondo de las Naciones Unidas para la Infancia (UNICEF)</v>
      </c>
      <c r="DS204" t="str">
        <v>Fondo de Población de las Naciones Unidas (UNFPA)</v>
      </c>
      <c r="DT204" t="str">
        <v>Fondo Ecuatoriano Populorum Progressio</v>
      </c>
      <c r="DU204" t="str">
        <v>Foro de Israel para la Ayuda Humanitaria Internacional (IsraAID)</v>
      </c>
      <c r="DV204" t="str">
        <v>Foro de la Sociedad Civil en Salud (ForoSalud)</v>
      </c>
      <c r="DW204" t="str">
        <v>Foro Salud Callao</v>
      </c>
      <c r="DX204" t="str">
        <v>Fraternidade Sem Fronteiras</v>
      </c>
      <c r="DY204" t="str">
        <v>Fundación “Project Hope of Colombia”</v>
      </c>
      <c r="DZ204" t="str">
        <v>Fundación Alas de Colibrí</v>
      </c>
      <c r="EA204" t="str">
        <v>Fundación Americares</v>
      </c>
      <c r="EB204" t="str">
        <v>Fundación AVSI</v>
      </c>
      <c r="EC204" t="str">
        <v>Fundación Baylor Colombia</v>
      </c>
      <c r="ED204" t="str">
        <v>Fundación Casa de Refugio Matilde</v>
      </c>
      <c r="EE204" t="str">
        <v>Fundación Colonia de Venezuela en República Dominicana (FUNCOVERD)</v>
      </c>
      <c r="EF204" t="str">
        <v>Fundación Comisión Católica Argentina de Migraciones (FCCAM)</v>
      </c>
      <c r="EG204" t="str">
        <v>Fundación CRISFE</v>
      </c>
      <c r="EH204" t="str">
        <v>Fundación de Ayuda Social de Las Iglesias Cristianas</v>
      </c>
      <c r="EI204" t="str">
        <v>Fundación de Ayuda Social de las Iglesias Cristianas (FASIC)</v>
      </c>
      <c r="EJ204" t="str">
        <v>Fundación de Emigrantes Venezolanos (FEV)</v>
      </c>
      <c r="EK204" t="str">
        <v>Fundación de las Americas (FUDELA)</v>
      </c>
      <c r="EL204" t="str">
        <v>Fundación Educativa Rada</v>
      </c>
      <c r="EM204" t="str">
        <v>Fundación Equidad</v>
      </c>
      <c r="EN204" t="str">
        <v>Fundación Halü Bienestar Humano (HALU)</v>
      </c>
      <c r="EO204" t="str">
        <v>Fundación Huésped</v>
      </c>
      <c r="EP204" t="str">
        <v>Fundación Human Rights Caribbean (HRC)</v>
      </c>
      <c r="EQ204" t="str">
        <v>Fundación Las Golondrinas</v>
      </c>
      <c r="ER204" t="str">
        <v>Fundación Manos Abiertas</v>
      </c>
      <c r="ES204" t="str">
        <v>Fundación Mi Sangre</v>
      </c>
      <c r="ET204" t="str">
        <v>Fundación Nuestros Jóvenes</v>
      </c>
      <c r="EU204" t="str">
        <v>Fundacion pa Hende Muhe den Dificultad (FHMD)</v>
      </c>
      <c r="EV204" t="str">
        <v>Fundación Pan de Vida</v>
      </c>
      <c r="EW204" t="str">
        <v>Fundación Panamericana de Desarrollo</v>
      </c>
      <c r="EX204" t="str">
        <v>Fundación Panamericana para el Desarrollo (FUPAD)</v>
      </c>
      <c r="EY204" t="str">
        <v>Fundación para Asistencia a las Víctimas</v>
      </c>
      <c r="EZ204" t="str">
        <v>Fundación para la Integración y el Desarrollo de América Latina (FIDAL)</v>
      </c>
      <c r="FA204" t="str">
        <v>Fundación Salú pa Tur</v>
      </c>
      <c r="FB204" t="str">
        <v>Fundación Scalabrini Bolivia</v>
      </c>
      <c r="FC204" t="str">
        <v>Fundacion Scalabrini Chile</v>
      </c>
      <c r="FD204" t="str">
        <v>Fundación SES</v>
      </c>
      <c r="FE204" t="str">
        <v>Fundación Solidaria Trabajo para un Hermano</v>
      </c>
      <c r="FF204" t="str">
        <v>Fundación Stima</v>
      </c>
      <c r="FG204" t="str">
        <v>Fundación Takuna</v>
      </c>
      <c r="FH204" t="str">
        <v>Fundación Tarabita</v>
      </c>
      <c r="FI204" t="str">
        <v>Fundación Venex Curacao</v>
      </c>
      <c r="FJ204" t="str">
        <v>Globalizate Radio</v>
      </c>
      <c r="FK204" t="str">
        <v>GOAL</v>
      </c>
      <c r="FL204" t="str">
        <v>Heartland Alliance International (HAI)</v>
      </c>
      <c r="FM204" t="str">
        <v>HELVETAS Swiss Intercooperation</v>
      </c>
      <c r="FN204" t="str">
        <v>Hermanos Salesianas</v>
      </c>
      <c r="FO204" t="str">
        <v>HIAS</v>
      </c>
      <c r="FP204" t="str">
        <v>Hogar de Cristo</v>
      </c>
      <c r="FQ204" t="str">
        <v>Hogar de Nazareth</v>
      </c>
      <c r="FR204" t="str">
        <v>Human Rights Defence Curaçao</v>
      </c>
      <c r="FS204" t="str">
        <v>Humanity &amp; Inclusion</v>
      </c>
      <c r="FT204" t="str">
        <v>Humans Analytic</v>
      </c>
      <c r="FU204" t="str">
        <v>IEB - Instituto Internacional de Educação do Brasil</v>
      </c>
      <c r="FV204" t="str">
        <v>iMMAP</v>
      </c>
      <c r="FW204" t="str">
        <v>IMPACT Initiatives (REACH)</v>
      </c>
      <c r="FX204" t="str">
        <v>Institute of Natural and Cultural Heritage (IPANC)</v>
      </c>
      <c r="FY204" t="str">
        <v>Instituto de Democracia y Derechos Humanos</v>
      </c>
      <c r="FZ204" t="str">
        <v>Instituto de maná</v>
      </c>
      <c r="GA204" t="str">
        <v>Instituto de Promoción del Desarrollo Solidario</v>
      </c>
      <c r="GB204" t="str">
        <v>Instituto Dominicano de Desarrollo Integral</v>
      </c>
      <c r="GC204" t="str">
        <v>Instituto Félix Guattari</v>
      </c>
      <c r="GD204" t="str">
        <v>Instituto Nice</v>
      </c>
      <c r="GE204" t="str">
        <v>Instituto para las Migraciones y Derechos Humanos (IMDH)</v>
      </c>
      <c r="GF204" t="str">
        <v>Instituto Pirilampos - Grupo de visitas y acciones voluntarias en Roraima</v>
      </c>
      <c r="GG204" t="str">
        <v>INTERSOS</v>
      </c>
      <c r="GH204" t="str">
        <v>IPANC</v>
      </c>
      <c r="GI204" t="str">
        <v>Kimirina Coorporation</v>
      </c>
      <c r="GJ204" t="str">
        <v>La Bolsa del Samaritano</v>
      </c>
      <c r="GK204" t="str">
        <v>Lutheran World Relief</v>
      </c>
      <c r="GL204" t="str">
        <v>Malteser International</v>
      </c>
      <c r="GM204" t="str">
        <v>Más Igualdad Perú</v>
      </c>
      <c r="GN204" t="str">
        <v>MedGlobal</v>
      </c>
      <c r="GO204" t="str">
        <v>Medical Teams International</v>
      </c>
      <c r="GP204" t="str">
        <v>Médicos del Mundo</v>
      </c>
      <c r="GQ204" t="str">
        <v>Mercy Corps</v>
      </c>
      <c r="GR204" t="str">
        <v>Migrantes, Refugiados y Argentinos Emprendedores Sociales (MIRARES)</v>
      </c>
      <c r="GS204" t="str">
        <v>Mision Scalabriniana - Ecuador</v>
      </c>
      <c r="GT204" t="str">
        <v>Missão Paz</v>
      </c>
      <c r="GU204" t="str">
        <v>Movimiento de Mujeres de El Oro</v>
      </c>
      <c r="GV204" t="str">
        <v>Movimiento LGBT+ Brasil</v>
      </c>
      <c r="GW204" t="str">
        <v>Museu A CASA</v>
      </c>
      <c r="GX204" t="str">
        <v>Nueva organización</v>
      </c>
      <c r="GY204" t="str">
        <v>Oficina de la Coordinadora Residente UN</v>
      </c>
      <c r="GZ204" t="str">
        <v>Oficina de las Naciones Unidas de Servicios para Proyectos (UNOPS)</v>
      </c>
      <c r="HA204" t="str">
        <v>Oficina de Naciones Unidas contra la Droga y el Delito (ONUDD)</v>
      </c>
      <c r="HB204" t="str">
        <v>Oficina de Naciones Unidas para la Coordinación de Asuntos Humanitarios</v>
      </c>
      <c r="HC204" t="str">
        <v>Oficina del Alto Comisionado de las Naciones Unidas para los Derechos Humanos (ACNUDH)</v>
      </c>
      <c r="HD204" t="str">
        <v>ONU voluntarios</v>
      </c>
      <c r="HE204" t="str">
        <v>Opportunity International/AGAPE</v>
      </c>
      <c r="HF204" t="str">
        <v>Organización de Estados Iberoamericanos para la Educación, la Ciencia y la Cultura (OEI)</v>
      </c>
      <c r="HG204" t="str">
        <v>Organización de las Naciones Unidas para la Alimentación y la Agricultura (FAO)</v>
      </c>
      <c r="HH204" t="str">
        <v>Organización de las Naciones Unidas para la Educación, la Ciencia y la Cultura (UNESCO)</v>
      </c>
      <c r="HI204" t="str">
        <v>Organización Fuerza Internacional de Capellanía DDHH y DIH OFICA ICC</v>
      </c>
      <c r="HJ204" t="str">
        <v>Organización Internacional del Trabajo (OIT)</v>
      </c>
      <c r="HK204" t="str">
        <v>Organización Internacional para las Migraciones (OIM)</v>
      </c>
      <c r="HL204" t="str">
        <v>Organización Panamericana de la Salud/Organización Mundial de la Salud (OPS/OMS)</v>
      </c>
      <c r="HM204" t="str">
        <v>OXFAM</v>
      </c>
      <c r="HN204" t="str">
        <v>Parroquia Eclesiástica San Francisco</v>
      </c>
      <c r="HO204" t="str">
        <v>Parroquia Ntra Sra Asunción y Madre de los Migrantes</v>
      </c>
      <c r="HP204" t="str">
        <v>Pastoral de Movilidad Humana - Conferencia Episcopal Peruana</v>
      </c>
      <c r="HQ204" t="str">
        <v>Pastoral Social Cáritas</v>
      </c>
      <c r="HR204" t="str">
        <v>Patronato de Amparo Social de Tulcán</v>
      </c>
      <c r="HS204" t="str">
        <v>Peace for Development</v>
      </c>
      <c r="HT204" t="str">
        <v>Plan Internacional</v>
      </c>
      <c r="HU204" t="str">
        <v>Première Urgence Internationale</v>
      </c>
      <c r="HV204" t="str">
        <v>PROBONO Colombia</v>
      </c>
      <c r="HW204" t="str">
        <v>Progetto mondo mlal</v>
      </c>
      <c r="HX204" t="str">
        <v>Programa Conjunto de las Naciones Unidas sobre el VIH/SIDA (ONUSIDA)</v>
      </c>
      <c r="HY204" t="str">
        <v>Programa de las Naciones Unidas para el Desarrollo (PNUD)</v>
      </c>
      <c r="HZ204" t="str">
        <v>Programa de las Naciones Unidas para los Asentamientos Humanos (UN Habitat)</v>
      </c>
      <c r="IA204" t="str">
        <v>Programa de Soporte a la autoayuda de personas seropositivas</v>
      </c>
      <c r="IB204" t="str">
        <v>Programa Mundial de Alimentos (PMA)</v>
      </c>
      <c r="IC204" t="str">
        <v>Purik Huasi</v>
      </c>
      <c r="ID204" t="str">
        <v>Red con Migrantes y Refugiados</v>
      </c>
      <c r="IE204" t="str">
        <v>Red de Investigaciones Orientadas a la Solución de Problemas en Derechos Humanos</v>
      </c>
      <c r="IF204" t="str">
        <v>Red Internacional de Migración Scalabrini</v>
      </c>
      <c r="IG204" t="str">
        <v>Red Latinoamericana de Organizaciones no Gubernamentales de Personas con Discapacidad y sus Familias (RIADIS)</v>
      </c>
      <c r="IH204" t="str">
        <v>Red regioanal LGTBI+</v>
      </c>
      <c r="II204" t="str">
        <v>Renacer</v>
      </c>
      <c r="IJ204" t="str">
        <v>RET Internacional</v>
      </c>
      <c r="IK204" t="str">
        <v>Save the Children (SCI)</v>
      </c>
      <c r="IL204" t="str">
        <v>Sección Peruana de Amnistía Internacional</v>
      </c>
      <c r="IM204" t="str">
        <v>Semillas para la Democracia</v>
      </c>
      <c r="IN204" t="str">
        <v>Servicio Ecuménico para la Dignidad Humana</v>
      </c>
      <c r="IO204" t="str">
        <v>Servicio Jesuita a Migrantes (SJM)</v>
      </c>
      <c r="IP204" t="str">
        <v>Servicio Jesuita a Migrantes y Refugiados (SJMR)</v>
      </c>
      <c r="IQ204" t="str">
        <v>Servicio Jesuita a Refugiados (SJR)</v>
      </c>
      <c r="IR204" t="str">
        <v>Servicio Pastoral de Migrantes Nacional</v>
      </c>
      <c r="IS204" t="str">
        <v>Serviço Pastoral dos Migrantes do Nordeste</v>
      </c>
      <c r="IT204" t="str">
        <v>Sesame Workshop</v>
      </c>
      <c r="IU204" t="str">
        <v>Sociedad Bolivariana de Curaçao</v>
      </c>
      <c r="IV204" t="str">
        <v>Solidarites International/Premiere Urgence Internationale (Consorcio de SI y PUI)</v>
      </c>
      <c r="IW204" t="str">
        <v>Sparkassenstiftung für internationale Kooperation</v>
      </c>
      <c r="IX204" t="str">
        <v>Stichting Slachtofferhulp Curaçao</v>
      </c>
      <c r="IY204" t="str">
        <v>Swisscontact</v>
      </c>
      <c r="IZ204" t="str">
        <v>Tearfund</v>
      </c>
      <c r="JA204" t="str">
        <v>TECHO</v>
      </c>
      <c r="JB204" t="str">
        <v>Terre des Hommes Italy</v>
      </c>
      <c r="JC204" t="str">
        <v>Terre des Hommes Lausanne</v>
      </c>
      <c r="JD204" t="str">
        <v>Terre des Hommes Suisse</v>
      </c>
      <c r="JE204" t="str">
        <v>Universidad Católica del Uruguay (UCU)</v>
      </c>
      <c r="JF204" t="str">
        <v>Universidad de Buenos Aires (UBA)</v>
      </c>
      <c r="JG204" t="str">
        <v>UruVene</v>
      </c>
      <c r="JH204" t="str">
        <v>VenAruba Solidaria</v>
      </c>
      <c r="JI204" t="str">
        <v>VenEuropa</v>
      </c>
      <c r="JJ204" t="str">
        <v>Venezolanos en San Cristóbal</v>
      </c>
      <c r="JK204" t="str">
        <v>Vicaría de Pastoral Social Caritas</v>
      </c>
      <c r="JL204" t="str">
        <v>Vicariato apostólico de Esmeraldas – Nación de Paz (VAE)</v>
      </c>
      <c r="JM204" t="str">
        <v>Visión Mundial</v>
      </c>
      <c r="JN204" t="str">
        <v>War Child</v>
      </c>
      <c r="JO204" t="str">
        <v>We World GVC</v>
      </c>
      <c r="JP204" t="str">
        <v>World Council of Credit Unions</v>
      </c>
      <c r="JQ204" t="str">
        <v>ZOA</v>
      </c>
    </row>
    <row r="205" spans="1:277" ht="28.8" x14ac:dyDescent="0.3">
      <c r="A205" s="37" t="s">
        <v>1425</v>
      </c>
      <c r="B205" s="37" t="s">
        <v>1426</v>
      </c>
      <c r="C205" s="37" t="s">
        <v>1426</v>
      </c>
      <c r="D205" s="37" t="s">
        <v>1426</v>
      </c>
      <c r="E205" s="37" t="s">
        <v>1427</v>
      </c>
      <c r="F205" s="46" t="b">
        <v>0</v>
      </c>
      <c r="G205" s="46" t="s">
        <v>2167</v>
      </c>
      <c r="I205" t="str" cm="1">
        <f t="array" ref="I205:JQ205">TRANSPOSE(_xlfn._xlws.SORT(_xlfn._xlws.FILTER(Table3[Nombre],ISNUMBER(SEARCH(' Activity Sheet'!C206,Table3[Nombre])),"Not found"),,1))</f>
        <v>100% Diversidad y Derechos</v>
      </c>
      <c r="J205" t="str">
        <v>ABV - Asociación del Bien con la Vida</v>
      </c>
      <c r="K205" t="str">
        <v>ACAPS</v>
      </c>
      <c r="L205" t="str">
        <v>Acción contra el Hambre</v>
      </c>
      <c r="M205" t="str">
        <v>ACT Alianza</v>
      </c>
      <c r="N205" t="str">
        <v>ACTED</v>
      </c>
      <c r="O205" t="str">
        <v>Agencia Adventista de Desarollo y Recursos Asistenciales (ADRA)</v>
      </c>
      <c r="P205" t="str">
        <v>Agencia de Cooperación Alemana para el Desarrollo GIZ</v>
      </c>
      <c r="Q205" t="str">
        <v>AID FOR AIDS</v>
      </c>
      <c r="R205" t="str">
        <v>AIDS Healthcare Foundation</v>
      </c>
      <c r="S205" t="str">
        <v>Aldeas Infantiles SOS</v>
      </c>
      <c r="T205" t="str">
        <v>Alianza por la Solidaridad</v>
      </c>
      <c r="U205" t="str">
        <v>Alianza por Venezuela</v>
      </c>
      <c r="V205" t="str">
        <v>Alto Comisionado de las Naciones Unidas para los Refugiados (ACNUR)</v>
      </c>
      <c r="W205" t="str">
        <v>Asociación Aves</v>
      </c>
      <c r="X205" t="str">
        <v>Asociación Caritativa y Cultural Amigos do Noivo</v>
      </c>
      <c r="Y205" t="str">
        <v>Asociación Churún Merú</v>
      </c>
      <c r="Z205" t="str">
        <v>Asociación Civil de Chamos Venezolanos</v>
      </c>
      <c r="AA205" t="str">
        <v>Asociación Civil El Paso</v>
      </c>
      <c r="AB205" t="str">
        <v>Asociación Civil Venezolana en Paraguay</v>
      </c>
      <c r="AC205" t="str">
        <v>Asociación Construyendo Caminos de Esperanza Frente a la Injusticia, el Rechazo y el Olvido (CCEFIRO)</v>
      </c>
      <c r="AD205" t="str">
        <v>Asociación de Apoyo al Desarrollo - APOYAR</v>
      </c>
      <c r="AE205" t="str">
        <v>Asociacion de Jubilados y Pensionados Venezolanos en Argentina</v>
      </c>
      <c r="AF205" t="str">
        <v>Asociación de Psicólogos Venezolanos en Argentina</v>
      </c>
      <c r="AG205" t="str">
        <v>Asociación de venezolanos en la República argentina (ASOVEN)</v>
      </c>
      <c r="AH205" t="str">
        <v>Asociación educativa y caritativa Vale da Benção (AEBVB)</v>
      </c>
      <c r="AI205" t="str">
        <v>Asociación Idas y Vueltas</v>
      </c>
      <c r="AJ205" t="str">
        <v>Asociación ILLARI-AMANECER</v>
      </c>
      <c r="AK205" t="str">
        <v>Asociación Inmigrante Feliz</v>
      </c>
      <c r="AL205" t="str">
        <v>Asociación Manos Veneguayas</v>
      </c>
      <c r="AM205" t="str">
        <v>AsociacIón Misioneros de San Carlos Scalabrinianos</v>
      </c>
      <c r="AN205" t="str">
        <v>Asociación Mutual Israelita Argentina</v>
      </c>
      <c r="AO205" t="str">
        <v>Asociación Profamilia</v>
      </c>
      <c r="AP205" t="str">
        <v>Asociación Quinta Ola</v>
      </c>
      <c r="AQ205" t="str">
        <v>Asociación Solidaridad y Acción</v>
      </c>
      <c r="AR205" t="str">
        <v>Asociación Venezolana en Chile</v>
      </c>
      <c r="AS205" t="str">
        <v>Associação Hermanitos</v>
      </c>
      <c r="AT205" t="str">
        <v>Ayuda en Acción</v>
      </c>
      <c r="AU205" t="str">
        <v>Bethany Christian Services</v>
      </c>
      <c r="AV205" t="str">
        <v>Blumont</v>
      </c>
      <c r="AW205" t="str">
        <v>Capellanía de migrantes venezolanos de la diócesis de Lurín</v>
      </c>
      <c r="AX205" t="str">
        <v>CARE</v>
      </c>
      <c r="AY205" t="str">
        <v>Cáritas Alemania</v>
      </c>
      <c r="AZ205" t="str">
        <v>Cáritas Aruba</v>
      </c>
      <c r="BA205" t="str">
        <v>Cáritas Bolivia</v>
      </c>
      <c r="BB205" t="str">
        <v>Cáritas Brasil</v>
      </c>
      <c r="BC205" t="str">
        <v>Caritas Ecuador</v>
      </c>
      <c r="BD205" t="str">
        <v>Caritas Manaus</v>
      </c>
      <c r="BE205" t="str">
        <v>Caritas Parana</v>
      </c>
      <c r="BF205" t="str">
        <v>Cáritas Perú</v>
      </c>
      <c r="BG205" t="str">
        <v>Cáritas Rio de Janeiro</v>
      </c>
      <c r="BH205" t="str">
        <v>Cáritas São Paulo</v>
      </c>
      <c r="BI205" t="str">
        <v>Cáritas Suiza</v>
      </c>
      <c r="BJ205" t="str">
        <v>Cáritas Willemstad</v>
      </c>
      <c r="BK205" t="str">
        <v>Casa Cemisol</v>
      </c>
      <c r="BL205" t="str">
        <v>Casa Hogar San José</v>
      </c>
      <c r="BM205" t="str">
        <v>Casa Violeta</v>
      </c>
      <c r="BN205" t="str">
        <v>Centro de Atencion alMigrante (CAM)</v>
      </c>
      <c r="BO205" t="str">
        <v>Centro de Atencion Psicosocial (CAPS)</v>
      </c>
      <c r="BP205" t="str">
        <v>Centro de Defensa de los Derechos Humanos de Guarulhos (CCDH)</v>
      </c>
      <c r="BQ205" t="str">
        <v>Centro de Desarrollo y Autogestión</v>
      </c>
      <c r="BR205" t="str">
        <v>Centro de Estudios y Programas Integrados para el Desarrollo Sostenible (CIEDS)</v>
      </c>
      <c r="BS205" t="str">
        <v>Centro de Estudios y Solidaridad con América Latina (CESAL)</v>
      </c>
      <c r="BT205" t="str">
        <v>Centro de Migración y Derechos Humanos de la Diócesis de Roraima</v>
      </c>
      <c r="BU205" t="str">
        <v>Centro Familiar Familias Sin Fronteras – Fundación Familia Sin Fronteras</v>
      </c>
      <c r="BV205" t="str">
        <v>CESVI-Cooperazione e Sviluppo</v>
      </c>
      <c r="BW205" t="str">
        <v>ChildFund Internacional</v>
      </c>
      <c r="BX205" t="str">
        <v>CHS Alternativo</v>
      </c>
      <c r="BY205" t="str">
        <v>CIR - Conselho Indígena de Roraima</v>
      </c>
      <c r="BZ205" t="str">
        <v>Coletivo MOSAICO - Asociación del Movimiento Social, Ambiental, Interactivo, Cultural y Organizacional</v>
      </c>
      <c r="CA205" t="str">
        <v>COLVENZ</v>
      </c>
      <c r="CB205" t="str">
        <v>Comisión Argentina para Refugiados y Migrantes (CAREF)</v>
      </c>
      <c r="CC205" t="str">
        <v>Comité Internacional de la Cruz Roja</v>
      </c>
      <c r="CD205" t="str">
        <v>Comité Internacional de Rescate (IRC)</v>
      </c>
      <c r="CE205" t="str">
        <v>Comité Internacional para el Desarrollo de los Pueblos (CISP)</v>
      </c>
      <c r="CF205" t="str">
        <v>Comite permanente por la defensa de los derechos humanos (CDH)</v>
      </c>
      <c r="CG205" t="str">
        <v>Compasión internacional</v>
      </c>
      <c r="CH205" t="str">
        <v>Compassiva</v>
      </c>
      <c r="CI205" t="str">
        <v>Conozco mis derechos</v>
      </c>
      <c r="CJ205" t="str">
        <v>ConQuito</v>
      </c>
      <c r="CK205" t="str">
        <v>Consejo Danés para los Refugiados (DRC)</v>
      </c>
      <c r="CL205" t="str">
        <v>Consejo Interreligioso del Perú - Religiones por la Paz</v>
      </c>
      <c r="CM205" t="str">
        <v>Consejo Noruego para los Refugiados (NRC)</v>
      </c>
      <c r="CN205" t="str">
        <v>Consorcio de Org. Privadas de promoción al desarrollo de la micro y pequeña empresa</v>
      </c>
      <c r="CO205" t="str">
        <v>COOPI - Cooperación Internacional</v>
      </c>
      <c r="CP205" t="str">
        <v>Corporacion Minuto de Dios</v>
      </c>
      <c r="CQ205" t="str">
        <v>Corporación Opción Legal</v>
      </c>
      <c r="CR205" t="str">
        <v>Corporación para el Desarrollo de Emprendimiento y la Innovación Social</v>
      </c>
      <c r="CS205" t="str">
        <v>Cruz Roja Argentina</v>
      </c>
      <c r="CT205" t="str">
        <v>Cruz Roja Colombia</v>
      </c>
      <c r="CU205" t="str">
        <v>Cruz Roja Ecuador</v>
      </c>
      <c r="CV205" t="str">
        <v>Cruz Roja Española</v>
      </c>
      <c r="CW205" t="str">
        <v>Cruz Roja Panamá</v>
      </c>
      <c r="CX205" t="str">
        <v>Cruz Roja Paraguay</v>
      </c>
      <c r="CY205" t="str">
        <v>Cruz Roja Perú</v>
      </c>
      <c r="CZ205" t="str">
        <v>Cruz Roja Uruguay</v>
      </c>
      <c r="DA205" t="str">
        <v>Cuso Internacional</v>
      </c>
      <c r="DB205" t="str">
        <v>DCF (Danielle’s Children Fund)</v>
      </c>
      <c r="DC205" t="str">
        <v>Desarrollo Cooperativo Agrícola Internacional / Voluntarios en Asistencia Cooperativa en el Extranjero</v>
      </c>
      <c r="DD205" t="str">
        <v>Diakonie Katastrophenhilfe</v>
      </c>
      <c r="DE205" t="str">
        <v>Diálogo Diverso</v>
      </c>
      <c r="DF205" t="str">
        <v>Diáspora Venezolana en República Dominicana</v>
      </c>
      <c r="DG205" t="str">
        <v>Duendes y Ángeles Vinotinto República Dominicana</v>
      </c>
      <c r="DH205" t="str">
        <v>Embajadores internacionales de Canarinhos da Amazonia por la paz</v>
      </c>
      <c r="DI205" t="str">
        <v>Encuentros SJS (Servicio Jesuita de la Solidaridad)</v>
      </c>
      <c r="DJ205" t="str">
        <v>Ending Violence Against Migrants</v>
      </c>
      <c r="DK205" t="str">
        <v>Entidad de las Naciones Unidas para la Igualdad de Género y el Empoderamiento de las Mujeres</v>
      </c>
      <c r="DL205" t="str">
        <v>Famia Planea</v>
      </c>
      <c r="DM205" t="str">
        <v>Family Planning Association of Trinidad and Tobago</v>
      </c>
      <c r="DN205" t="str">
        <v>Federación de Mujeres de Sucumbíos</v>
      </c>
      <c r="DO205" t="str">
        <v>Federación Internacional de la Cruz Roja (FIRC)</v>
      </c>
      <c r="DP205" t="str">
        <v>Federación internacional humanitaria</v>
      </c>
      <c r="DQ205" t="str">
        <v>Federación Luterana Mundial</v>
      </c>
      <c r="DR205" t="str">
        <v>Fondo de las Naciones Unidas para la Infancia (UNICEF)</v>
      </c>
      <c r="DS205" t="str">
        <v>Fondo de Población de las Naciones Unidas (UNFPA)</v>
      </c>
      <c r="DT205" t="str">
        <v>Fondo Ecuatoriano Populorum Progressio</v>
      </c>
      <c r="DU205" t="str">
        <v>Foro de Israel para la Ayuda Humanitaria Internacional (IsraAID)</v>
      </c>
      <c r="DV205" t="str">
        <v>Foro de la Sociedad Civil en Salud (ForoSalud)</v>
      </c>
      <c r="DW205" t="str">
        <v>Foro Salud Callao</v>
      </c>
      <c r="DX205" t="str">
        <v>Fraternidade Sem Fronteiras</v>
      </c>
      <c r="DY205" t="str">
        <v>Fundación “Project Hope of Colombia”</v>
      </c>
      <c r="DZ205" t="str">
        <v>Fundación Alas de Colibrí</v>
      </c>
      <c r="EA205" t="str">
        <v>Fundación Americares</v>
      </c>
      <c r="EB205" t="str">
        <v>Fundación AVSI</v>
      </c>
      <c r="EC205" t="str">
        <v>Fundación Baylor Colombia</v>
      </c>
      <c r="ED205" t="str">
        <v>Fundación Casa de Refugio Matilde</v>
      </c>
      <c r="EE205" t="str">
        <v>Fundación Colonia de Venezuela en República Dominicana (FUNCOVERD)</v>
      </c>
      <c r="EF205" t="str">
        <v>Fundación Comisión Católica Argentina de Migraciones (FCCAM)</v>
      </c>
      <c r="EG205" t="str">
        <v>Fundación CRISFE</v>
      </c>
      <c r="EH205" t="str">
        <v>Fundación de Ayuda Social de Las Iglesias Cristianas</v>
      </c>
      <c r="EI205" t="str">
        <v>Fundación de Ayuda Social de las Iglesias Cristianas (FASIC)</v>
      </c>
      <c r="EJ205" t="str">
        <v>Fundación de Emigrantes Venezolanos (FEV)</v>
      </c>
      <c r="EK205" t="str">
        <v>Fundación de las Americas (FUDELA)</v>
      </c>
      <c r="EL205" t="str">
        <v>Fundación Educativa Rada</v>
      </c>
      <c r="EM205" t="str">
        <v>Fundación Equidad</v>
      </c>
      <c r="EN205" t="str">
        <v>Fundación Halü Bienestar Humano (HALU)</v>
      </c>
      <c r="EO205" t="str">
        <v>Fundación Huésped</v>
      </c>
      <c r="EP205" t="str">
        <v>Fundación Human Rights Caribbean (HRC)</v>
      </c>
      <c r="EQ205" t="str">
        <v>Fundación Las Golondrinas</v>
      </c>
      <c r="ER205" t="str">
        <v>Fundación Manos Abiertas</v>
      </c>
      <c r="ES205" t="str">
        <v>Fundación Mi Sangre</v>
      </c>
      <c r="ET205" t="str">
        <v>Fundación Nuestros Jóvenes</v>
      </c>
      <c r="EU205" t="str">
        <v>Fundacion pa Hende Muhe den Dificultad (FHMD)</v>
      </c>
      <c r="EV205" t="str">
        <v>Fundación Pan de Vida</v>
      </c>
      <c r="EW205" t="str">
        <v>Fundación Panamericana de Desarrollo</v>
      </c>
      <c r="EX205" t="str">
        <v>Fundación Panamericana para el Desarrollo (FUPAD)</v>
      </c>
      <c r="EY205" t="str">
        <v>Fundación para Asistencia a las Víctimas</v>
      </c>
      <c r="EZ205" t="str">
        <v>Fundación para la Integración y el Desarrollo de América Latina (FIDAL)</v>
      </c>
      <c r="FA205" t="str">
        <v>Fundación Salú pa Tur</v>
      </c>
      <c r="FB205" t="str">
        <v>Fundación Scalabrini Bolivia</v>
      </c>
      <c r="FC205" t="str">
        <v>Fundacion Scalabrini Chile</v>
      </c>
      <c r="FD205" t="str">
        <v>Fundación SES</v>
      </c>
      <c r="FE205" t="str">
        <v>Fundación Solidaria Trabajo para un Hermano</v>
      </c>
      <c r="FF205" t="str">
        <v>Fundación Stima</v>
      </c>
      <c r="FG205" t="str">
        <v>Fundación Takuna</v>
      </c>
      <c r="FH205" t="str">
        <v>Fundación Tarabita</v>
      </c>
      <c r="FI205" t="str">
        <v>Fundación Venex Curacao</v>
      </c>
      <c r="FJ205" t="str">
        <v>Globalizate Radio</v>
      </c>
      <c r="FK205" t="str">
        <v>GOAL</v>
      </c>
      <c r="FL205" t="str">
        <v>Heartland Alliance International (HAI)</v>
      </c>
      <c r="FM205" t="str">
        <v>HELVETAS Swiss Intercooperation</v>
      </c>
      <c r="FN205" t="str">
        <v>Hermanos Salesianas</v>
      </c>
      <c r="FO205" t="str">
        <v>HIAS</v>
      </c>
      <c r="FP205" t="str">
        <v>Hogar de Cristo</v>
      </c>
      <c r="FQ205" t="str">
        <v>Hogar de Nazareth</v>
      </c>
      <c r="FR205" t="str">
        <v>Human Rights Defence Curaçao</v>
      </c>
      <c r="FS205" t="str">
        <v>Humanity &amp; Inclusion</v>
      </c>
      <c r="FT205" t="str">
        <v>Humans Analytic</v>
      </c>
      <c r="FU205" t="str">
        <v>IEB - Instituto Internacional de Educação do Brasil</v>
      </c>
      <c r="FV205" t="str">
        <v>iMMAP</v>
      </c>
      <c r="FW205" t="str">
        <v>IMPACT Initiatives (REACH)</v>
      </c>
      <c r="FX205" t="str">
        <v>Institute of Natural and Cultural Heritage (IPANC)</v>
      </c>
      <c r="FY205" t="str">
        <v>Instituto de Democracia y Derechos Humanos</v>
      </c>
      <c r="FZ205" t="str">
        <v>Instituto de maná</v>
      </c>
      <c r="GA205" t="str">
        <v>Instituto de Promoción del Desarrollo Solidario</v>
      </c>
      <c r="GB205" t="str">
        <v>Instituto Dominicano de Desarrollo Integral</v>
      </c>
      <c r="GC205" t="str">
        <v>Instituto Félix Guattari</v>
      </c>
      <c r="GD205" t="str">
        <v>Instituto Nice</v>
      </c>
      <c r="GE205" t="str">
        <v>Instituto para las Migraciones y Derechos Humanos (IMDH)</v>
      </c>
      <c r="GF205" t="str">
        <v>Instituto Pirilampos - Grupo de visitas y acciones voluntarias en Roraima</v>
      </c>
      <c r="GG205" t="str">
        <v>INTERSOS</v>
      </c>
      <c r="GH205" t="str">
        <v>IPANC</v>
      </c>
      <c r="GI205" t="str">
        <v>Kimirina Coorporation</v>
      </c>
      <c r="GJ205" t="str">
        <v>La Bolsa del Samaritano</v>
      </c>
      <c r="GK205" t="str">
        <v>Lutheran World Relief</v>
      </c>
      <c r="GL205" t="str">
        <v>Malteser International</v>
      </c>
      <c r="GM205" t="str">
        <v>Más Igualdad Perú</v>
      </c>
      <c r="GN205" t="str">
        <v>MedGlobal</v>
      </c>
      <c r="GO205" t="str">
        <v>Medical Teams International</v>
      </c>
      <c r="GP205" t="str">
        <v>Médicos del Mundo</v>
      </c>
      <c r="GQ205" t="str">
        <v>Mercy Corps</v>
      </c>
      <c r="GR205" t="str">
        <v>Migrantes, Refugiados y Argentinos Emprendedores Sociales (MIRARES)</v>
      </c>
      <c r="GS205" t="str">
        <v>Mision Scalabriniana - Ecuador</v>
      </c>
      <c r="GT205" t="str">
        <v>Missão Paz</v>
      </c>
      <c r="GU205" t="str">
        <v>Movimiento de Mujeres de El Oro</v>
      </c>
      <c r="GV205" t="str">
        <v>Movimiento LGBT+ Brasil</v>
      </c>
      <c r="GW205" t="str">
        <v>Museu A CASA</v>
      </c>
      <c r="GX205" t="str">
        <v>Nueva organización</v>
      </c>
      <c r="GY205" t="str">
        <v>Oficina de la Coordinadora Residente UN</v>
      </c>
      <c r="GZ205" t="str">
        <v>Oficina de las Naciones Unidas de Servicios para Proyectos (UNOPS)</v>
      </c>
      <c r="HA205" t="str">
        <v>Oficina de Naciones Unidas contra la Droga y el Delito (ONUDD)</v>
      </c>
      <c r="HB205" t="str">
        <v>Oficina de Naciones Unidas para la Coordinación de Asuntos Humanitarios</v>
      </c>
      <c r="HC205" t="str">
        <v>Oficina del Alto Comisionado de las Naciones Unidas para los Derechos Humanos (ACNUDH)</v>
      </c>
      <c r="HD205" t="str">
        <v>ONU voluntarios</v>
      </c>
      <c r="HE205" t="str">
        <v>Opportunity International/AGAPE</v>
      </c>
      <c r="HF205" t="str">
        <v>Organización de Estados Iberoamericanos para la Educación, la Ciencia y la Cultura (OEI)</v>
      </c>
      <c r="HG205" t="str">
        <v>Organización de las Naciones Unidas para la Alimentación y la Agricultura (FAO)</v>
      </c>
      <c r="HH205" t="str">
        <v>Organización de las Naciones Unidas para la Educación, la Ciencia y la Cultura (UNESCO)</v>
      </c>
      <c r="HI205" t="str">
        <v>Organización Fuerza Internacional de Capellanía DDHH y DIH OFICA ICC</v>
      </c>
      <c r="HJ205" t="str">
        <v>Organización Internacional del Trabajo (OIT)</v>
      </c>
      <c r="HK205" t="str">
        <v>Organización Internacional para las Migraciones (OIM)</v>
      </c>
      <c r="HL205" t="str">
        <v>Organización Panamericana de la Salud/Organización Mundial de la Salud (OPS/OMS)</v>
      </c>
      <c r="HM205" t="str">
        <v>OXFAM</v>
      </c>
      <c r="HN205" t="str">
        <v>Parroquia Eclesiástica San Francisco</v>
      </c>
      <c r="HO205" t="str">
        <v>Parroquia Ntra Sra Asunción y Madre de los Migrantes</v>
      </c>
      <c r="HP205" t="str">
        <v>Pastoral de Movilidad Humana - Conferencia Episcopal Peruana</v>
      </c>
      <c r="HQ205" t="str">
        <v>Pastoral Social Cáritas</v>
      </c>
      <c r="HR205" t="str">
        <v>Patronato de Amparo Social de Tulcán</v>
      </c>
      <c r="HS205" t="str">
        <v>Peace for Development</v>
      </c>
      <c r="HT205" t="str">
        <v>Plan Internacional</v>
      </c>
      <c r="HU205" t="str">
        <v>Première Urgence Internationale</v>
      </c>
      <c r="HV205" t="str">
        <v>PROBONO Colombia</v>
      </c>
      <c r="HW205" t="str">
        <v>Progetto mondo mlal</v>
      </c>
      <c r="HX205" t="str">
        <v>Programa Conjunto de las Naciones Unidas sobre el VIH/SIDA (ONUSIDA)</v>
      </c>
      <c r="HY205" t="str">
        <v>Programa de las Naciones Unidas para el Desarrollo (PNUD)</v>
      </c>
      <c r="HZ205" t="str">
        <v>Programa de las Naciones Unidas para los Asentamientos Humanos (UN Habitat)</v>
      </c>
      <c r="IA205" t="str">
        <v>Programa de Soporte a la autoayuda de personas seropositivas</v>
      </c>
      <c r="IB205" t="str">
        <v>Programa Mundial de Alimentos (PMA)</v>
      </c>
      <c r="IC205" t="str">
        <v>Purik Huasi</v>
      </c>
      <c r="ID205" t="str">
        <v>Red con Migrantes y Refugiados</v>
      </c>
      <c r="IE205" t="str">
        <v>Red de Investigaciones Orientadas a la Solución de Problemas en Derechos Humanos</v>
      </c>
      <c r="IF205" t="str">
        <v>Red Internacional de Migración Scalabrini</v>
      </c>
      <c r="IG205" t="str">
        <v>Red Latinoamericana de Organizaciones no Gubernamentales de Personas con Discapacidad y sus Familias (RIADIS)</v>
      </c>
      <c r="IH205" t="str">
        <v>Red regioanal LGTBI+</v>
      </c>
      <c r="II205" t="str">
        <v>Renacer</v>
      </c>
      <c r="IJ205" t="str">
        <v>RET Internacional</v>
      </c>
      <c r="IK205" t="str">
        <v>Save the Children (SCI)</v>
      </c>
      <c r="IL205" t="str">
        <v>Sección Peruana de Amnistía Internacional</v>
      </c>
      <c r="IM205" t="str">
        <v>Semillas para la Democracia</v>
      </c>
      <c r="IN205" t="str">
        <v>Servicio Ecuménico para la Dignidad Humana</v>
      </c>
      <c r="IO205" t="str">
        <v>Servicio Jesuita a Migrantes (SJM)</v>
      </c>
      <c r="IP205" t="str">
        <v>Servicio Jesuita a Migrantes y Refugiados (SJMR)</v>
      </c>
      <c r="IQ205" t="str">
        <v>Servicio Jesuita a Refugiados (SJR)</v>
      </c>
      <c r="IR205" t="str">
        <v>Servicio Pastoral de Migrantes Nacional</v>
      </c>
      <c r="IS205" t="str">
        <v>Serviço Pastoral dos Migrantes do Nordeste</v>
      </c>
      <c r="IT205" t="str">
        <v>Sesame Workshop</v>
      </c>
      <c r="IU205" t="str">
        <v>Sociedad Bolivariana de Curaçao</v>
      </c>
      <c r="IV205" t="str">
        <v>Solidarites International/Premiere Urgence Internationale (Consorcio de SI y PUI)</v>
      </c>
      <c r="IW205" t="str">
        <v>Sparkassenstiftung für internationale Kooperation</v>
      </c>
      <c r="IX205" t="str">
        <v>Stichting Slachtofferhulp Curaçao</v>
      </c>
      <c r="IY205" t="str">
        <v>Swisscontact</v>
      </c>
      <c r="IZ205" t="str">
        <v>Tearfund</v>
      </c>
      <c r="JA205" t="str">
        <v>TECHO</v>
      </c>
      <c r="JB205" t="str">
        <v>Terre des Hommes Italy</v>
      </c>
      <c r="JC205" t="str">
        <v>Terre des Hommes Lausanne</v>
      </c>
      <c r="JD205" t="str">
        <v>Terre des Hommes Suisse</v>
      </c>
      <c r="JE205" t="str">
        <v>Universidad Católica del Uruguay (UCU)</v>
      </c>
      <c r="JF205" t="str">
        <v>Universidad de Buenos Aires (UBA)</v>
      </c>
      <c r="JG205" t="str">
        <v>UruVene</v>
      </c>
      <c r="JH205" t="str">
        <v>VenAruba Solidaria</v>
      </c>
      <c r="JI205" t="str">
        <v>VenEuropa</v>
      </c>
      <c r="JJ205" t="str">
        <v>Venezolanos en San Cristóbal</v>
      </c>
      <c r="JK205" t="str">
        <v>Vicaría de Pastoral Social Caritas</v>
      </c>
      <c r="JL205" t="str">
        <v>Vicariato apostólico de Esmeraldas – Nación de Paz (VAE)</v>
      </c>
      <c r="JM205" t="str">
        <v>Visión Mundial</v>
      </c>
      <c r="JN205" t="str">
        <v>War Child</v>
      </c>
      <c r="JO205" t="str">
        <v>We World GVC</v>
      </c>
      <c r="JP205" t="str">
        <v>World Council of Credit Unions</v>
      </c>
      <c r="JQ205" t="str">
        <v>ZOA</v>
      </c>
    </row>
    <row r="206" spans="1:277" ht="28.8" x14ac:dyDescent="0.3">
      <c r="A206" s="37" t="s">
        <v>1385</v>
      </c>
      <c r="B206" s="37" t="s">
        <v>1386</v>
      </c>
      <c r="C206" s="37" t="s">
        <v>1387</v>
      </c>
      <c r="D206" s="37"/>
      <c r="E206" s="37" t="s">
        <v>1387</v>
      </c>
      <c r="F206" s="46" t="b">
        <v>0</v>
      </c>
      <c r="G206" s="46" t="s">
        <v>2167</v>
      </c>
      <c r="I206" t="str" cm="1">
        <f t="array" ref="I206:JQ206">TRANSPOSE(_xlfn._xlws.SORT(_xlfn._xlws.FILTER(Table3[Nombre],ISNUMBER(SEARCH(' Activity Sheet'!C207,Table3[Nombre])),"Not found"),,1))</f>
        <v>100% Diversidad y Derechos</v>
      </c>
      <c r="J206" t="str">
        <v>ABV - Asociación del Bien con la Vida</v>
      </c>
      <c r="K206" t="str">
        <v>ACAPS</v>
      </c>
      <c r="L206" t="str">
        <v>Acción contra el Hambre</v>
      </c>
      <c r="M206" t="str">
        <v>ACT Alianza</v>
      </c>
      <c r="N206" t="str">
        <v>ACTED</v>
      </c>
      <c r="O206" t="str">
        <v>Agencia Adventista de Desarollo y Recursos Asistenciales (ADRA)</v>
      </c>
      <c r="P206" t="str">
        <v>Agencia de Cooperación Alemana para el Desarrollo GIZ</v>
      </c>
      <c r="Q206" t="str">
        <v>AID FOR AIDS</v>
      </c>
      <c r="R206" t="str">
        <v>AIDS Healthcare Foundation</v>
      </c>
      <c r="S206" t="str">
        <v>Aldeas Infantiles SOS</v>
      </c>
      <c r="T206" t="str">
        <v>Alianza por la Solidaridad</v>
      </c>
      <c r="U206" t="str">
        <v>Alianza por Venezuela</v>
      </c>
      <c r="V206" t="str">
        <v>Alto Comisionado de las Naciones Unidas para los Refugiados (ACNUR)</v>
      </c>
      <c r="W206" t="str">
        <v>Asociación Aves</v>
      </c>
      <c r="X206" t="str">
        <v>Asociación Caritativa y Cultural Amigos do Noivo</v>
      </c>
      <c r="Y206" t="str">
        <v>Asociación Churún Merú</v>
      </c>
      <c r="Z206" t="str">
        <v>Asociación Civil de Chamos Venezolanos</v>
      </c>
      <c r="AA206" t="str">
        <v>Asociación Civil El Paso</v>
      </c>
      <c r="AB206" t="str">
        <v>Asociación Civil Venezolana en Paraguay</v>
      </c>
      <c r="AC206" t="str">
        <v>Asociación Construyendo Caminos de Esperanza Frente a la Injusticia, el Rechazo y el Olvido (CCEFIRO)</v>
      </c>
      <c r="AD206" t="str">
        <v>Asociación de Apoyo al Desarrollo - APOYAR</v>
      </c>
      <c r="AE206" t="str">
        <v>Asociacion de Jubilados y Pensionados Venezolanos en Argentina</v>
      </c>
      <c r="AF206" t="str">
        <v>Asociación de Psicólogos Venezolanos en Argentina</v>
      </c>
      <c r="AG206" t="str">
        <v>Asociación de venezolanos en la República argentina (ASOVEN)</v>
      </c>
      <c r="AH206" t="str">
        <v>Asociación educativa y caritativa Vale da Benção (AEBVB)</v>
      </c>
      <c r="AI206" t="str">
        <v>Asociación Idas y Vueltas</v>
      </c>
      <c r="AJ206" t="str">
        <v>Asociación ILLARI-AMANECER</v>
      </c>
      <c r="AK206" t="str">
        <v>Asociación Inmigrante Feliz</v>
      </c>
      <c r="AL206" t="str">
        <v>Asociación Manos Veneguayas</v>
      </c>
      <c r="AM206" t="str">
        <v>AsociacIón Misioneros de San Carlos Scalabrinianos</v>
      </c>
      <c r="AN206" t="str">
        <v>Asociación Mutual Israelita Argentina</v>
      </c>
      <c r="AO206" t="str">
        <v>Asociación Profamilia</v>
      </c>
      <c r="AP206" t="str">
        <v>Asociación Quinta Ola</v>
      </c>
      <c r="AQ206" t="str">
        <v>Asociación Solidaridad y Acción</v>
      </c>
      <c r="AR206" t="str">
        <v>Asociación Venezolana en Chile</v>
      </c>
      <c r="AS206" t="str">
        <v>Associação Hermanitos</v>
      </c>
      <c r="AT206" t="str">
        <v>Ayuda en Acción</v>
      </c>
      <c r="AU206" t="str">
        <v>Bethany Christian Services</v>
      </c>
      <c r="AV206" t="str">
        <v>Blumont</v>
      </c>
      <c r="AW206" t="str">
        <v>Capellanía de migrantes venezolanos de la diócesis de Lurín</v>
      </c>
      <c r="AX206" t="str">
        <v>CARE</v>
      </c>
      <c r="AY206" t="str">
        <v>Cáritas Alemania</v>
      </c>
      <c r="AZ206" t="str">
        <v>Cáritas Aruba</v>
      </c>
      <c r="BA206" t="str">
        <v>Cáritas Bolivia</v>
      </c>
      <c r="BB206" t="str">
        <v>Cáritas Brasil</v>
      </c>
      <c r="BC206" t="str">
        <v>Caritas Ecuador</v>
      </c>
      <c r="BD206" t="str">
        <v>Caritas Manaus</v>
      </c>
      <c r="BE206" t="str">
        <v>Caritas Parana</v>
      </c>
      <c r="BF206" t="str">
        <v>Cáritas Perú</v>
      </c>
      <c r="BG206" t="str">
        <v>Cáritas Rio de Janeiro</v>
      </c>
      <c r="BH206" t="str">
        <v>Cáritas São Paulo</v>
      </c>
      <c r="BI206" t="str">
        <v>Cáritas Suiza</v>
      </c>
      <c r="BJ206" t="str">
        <v>Cáritas Willemstad</v>
      </c>
      <c r="BK206" t="str">
        <v>Casa Cemisol</v>
      </c>
      <c r="BL206" t="str">
        <v>Casa Hogar San José</v>
      </c>
      <c r="BM206" t="str">
        <v>Casa Violeta</v>
      </c>
      <c r="BN206" t="str">
        <v>Centro de Atencion alMigrante (CAM)</v>
      </c>
      <c r="BO206" t="str">
        <v>Centro de Atencion Psicosocial (CAPS)</v>
      </c>
      <c r="BP206" t="str">
        <v>Centro de Defensa de los Derechos Humanos de Guarulhos (CCDH)</v>
      </c>
      <c r="BQ206" t="str">
        <v>Centro de Desarrollo y Autogestión</v>
      </c>
      <c r="BR206" t="str">
        <v>Centro de Estudios y Programas Integrados para el Desarrollo Sostenible (CIEDS)</v>
      </c>
      <c r="BS206" t="str">
        <v>Centro de Estudios y Solidaridad con América Latina (CESAL)</v>
      </c>
      <c r="BT206" t="str">
        <v>Centro de Migración y Derechos Humanos de la Diócesis de Roraima</v>
      </c>
      <c r="BU206" t="str">
        <v>Centro Familiar Familias Sin Fronteras – Fundación Familia Sin Fronteras</v>
      </c>
      <c r="BV206" t="str">
        <v>CESVI-Cooperazione e Sviluppo</v>
      </c>
      <c r="BW206" t="str">
        <v>ChildFund Internacional</v>
      </c>
      <c r="BX206" t="str">
        <v>CHS Alternativo</v>
      </c>
      <c r="BY206" t="str">
        <v>CIR - Conselho Indígena de Roraima</v>
      </c>
      <c r="BZ206" t="str">
        <v>Coletivo MOSAICO - Asociación del Movimiento Social, Ambiental, Interactivo, Cultural y Organizacional</v>
      </c>
      <c r="CA206" t="str">
        <v>COLVENZ</v>
      </c>
      <c r="CB206" t="str">
        <v>Comisión Argentina para Refugiados y Migrantes (CAREF)</v>
      </c>
      <c r="CC206" t="str">
        <v>Comité Internacional de la Cruz Roja</v>
      </c>
      <c r="CD206" t="str">
        <v>Comité Internacional de Rescate (IRC)</v>
      </c>
      <c r="CE206" t="str">
        <v>Comité Internacional para el Desarrollo de los Pueblos (CISP)</v>
      </c>
      <c r="CF206" t="str">
        <v>Comite permanente por la defensa de los derechos humanos (CDH)</v>
      </c>
      <c r="CG206" t="str">
        <v>Compasión internacional</v>
      </c>
      <c r="CH206" t="str">
        <v>Compassiva</v>
      </c>
      <c r="CI206" t="str">
        <v>Conozco mis derechos</v>
      </c>
      <c r="CJ206" t="str">
        <v>ConQuito</v>
      </c>
      <c r="CK206" t="str">
        <v>Consejo Danés para los Refugiados (DRC)</v>
      </c>
      <c r="CL206" t="str">
        <v>Consejo Interreligioso del Perú - Religiones por la Paz</v>
      </c>
      <c r="CM206" t="str">
        <v>Consejo Noruego para los Refugiados (NRC)</v>
      </c>
      <c r="CN206" t="str">
        <v>Consorcio de Org. Privadas de promoción al desarrollo de la micro y pequeña empresa</v>
      </c>
      <c r="CO206" t="str">
        <v>COOPI - Cooperación Internacional</v>
      </c>
      <c r="CP206" t="str">
        <v>Corporacion Minuto de Dios</v>
      </c>
      <c r="CQ206" t="str">
        <v>Corporación Opción Legal</v>
      </c>
      <c r="CR206" t="str">
        <v>Corporación para el Desarrollo de Emprendimiento y la Innovación Social</v>
      </c>
      <c r="CS206" t="str">
        <v>Cruz Roja Argentina</v>
      </c>
      <c r="CT206" t="str">
        <v>Cruz Roja Colombia</v>
      </c>
      <c r="CU206" t="str">
        <v>Cruz Roja Ecuador</v>
      </c>
      <c r="CV206" t="str">
        <v>Cruz Roja Española</v>
      </c>
      <c r="CW206" t="str">
        <v>Cruz Roja Panamá</v>
      </c>
      <c r="CX206" t="str">
        <v>Cruz Roja Paraguay</v>
      </c>
      <c r="CY206" t="str">
        <v>Cruz Roja Perú</v>
      </c>
      <c r="CZ206" t="str">
        <v>Cruz Roja Uruguay</v>
      </c>
      <c r="DA206" t="str">
        <v>Cuso Internacional</v>
      </c>
      <c r="DB206" t="str">
        <v>DCF (Danielle’s Children Fund)</v>
      </c>
      <c r="DC206" t="str">
        <v>Desarrollo Cooperativo Agrícola Internacional / Voluntarios en Asistencia Cooperativa en el Extranjero</v>
      </c>
      <c r="DD206" t="str">
        <v>Diakonie Katastrophenhilfe</v>
      </c>
      <c r="DE206" t="str">
        <v>Diálogo Diverso</v>
      </c>
      <c r="DF206" t="str">
        <v>Diáspora Venezolana en República Dominicana</v>
      </c>
      <c r="DG206" t="str">
        <v>Duendes y Ángeles Vinotinto República Dominicana</v>
      </c>
      <c r="DH206" t="str">
        <v>Embajadores internacionales de Canarinhos da Amazonia por la paz</v>
      </c>
      <c r="DI206" t="str">
        <v>Encuentros SJS (Servicio Jesuita de la Solidaridad)</v>
      </c>
      <c r="DJ206" t="str">
        <v>Ending Violence Against Migrants</v>
      </c>
      <c r="DK206" t="str">
        <v>Entidad de las Naciones Unidas para la Igualdad de Género y el Empoderamiento de las Mujeres</v>
      </c>
      <c r="DL206" t="str">
        <v>Famia Planea</v>
      </c>
      <c r="DM206" t="str">
        <v>Family Planning Association of Trinidad and Tobago</v>
      </c>
      <c r="DN206" t="str">
        <v>Federación de Mujeres de Sucumbíos</v>
      </c>
      <c r="DO206" t="str">
        <v>Federación Internacional de la Cruz Roja (FIRC)</v>
      </c>
      <c r="DP206" t="str">
        <v>Federación internacional humanitaria</v>
      </c>
      <c r="DQ206" t="str">
        <v>Federación Luterana Mundial</v>
      </c>
      <c r="DR206" t="str">
        <v>Fondo de las Naciones Unidas para la Infancia (UNICEF)</v>
      </c>
      <c r="DS206" t="str">
        <v>Fondo de Población de las Naciones Unidas (UNFPA)</v>
      </c>
      <c r="DT206" t="str">
        <v>Fondo Ecuatoriano Populorum Progressio</v>
      </c>
      <c r="DU206" t="str">
        <v>Foro de Israel para la Ayuda Humanitaria Internacional (IsraAID)</v>
      </c>
      <c r="DV206" t="str">
        <v>Foro de la Sociedad Civil en Salud (ForoSalud)</v>
      </c>
      <c r="DW206" t="str">
        <v>Foro Salud Callao</v>
      </c>
      <c r="DX206" t="str">
        <v>Fraternidade Sem Fronteiras</v>
      </c>
      <c r="DY206" t="str">
        <v>Fundación “Project Hope of Colombia”</v>
      </c>
      <c r="DZ206" t="str">
        <v>Fundación Alas de Colibrí</v>
      </c>
      <c r="EA206" t="str">
        <v>Fundación Americares</v>
      </c>
      <c r="EB206" t="str">
        <v>Fundación AVSI</v>
      </c>
      <c r="EC206" t="str">
        <v>Fundación Baylor Colombia</v>
      </c>
      <c r="ED206" t="str">
        <v>Fundación Casa de Refugio Matilde</v>
      </c>
      <c r="EE206" t="str">
        <v>Fundación Colonia de Venezuela en República Dominicana (FUNCOVERD)</v>
      </c>
      <c r="EF206" t="str">
        <v>Fundación Comisión Católica Argentina de Migraciones (FCCAM)</v>
      </c>
      <c r="EG206" t="str">
        <v>Fundación CRISFE</v>
      </c>
      <c r="EH206" t="str">
        <v>Fundación de Ayuda Social de Las Iglesias Cristianas</v>
      </c>
      <c r="EI206" t="str">
        <v>Fundación de Ayuda Social de las Iglesias Cristianas (FASIC)</v>
      </c>
      <c r="EJ206" t="str">
        <v>Fundación de Emigrantes Venezolanos (FEV)</v>
      </c>
      <c r="EK206" t="str">
        <v>Fundación de las Americas (FUDELA)</v>
      </c>
      <c r="EL206" t="str">
        <v>Fundación Educativa Rada</v>
      </c>
      <c r="EM206" t="str">
        <v>Fundación Equidad</v>
      </c>
      <c r="EN206" t="str">
        <v>Fundación Halü Bienestar Humano (HALU)</v>
      </c>
      <c r="EO206" t="str">
        <v>Fundación Huésped</v>
      </c>
      <c r="EP206" t="str">
        <v>Fundación Human Rights Caribbean (HRC)</v>
      </c>
      <c r="EQ206" t="str">
        <v>Fundación Las Golondrinas</v>
      </c>
      <c r="ER206" t="str">
        <v>Fundación Manos Abiertas</v>
      </c>
      <c r="ES206" t="str">
        <v>Fundación Mi Sangre</v>
      </c>
      <c r="ET206" t="str">
        <v>Fundación Nuestros Jóvenes</v>
      </c>
      <c r="EU206" t="str">
        <v>Fundacion pa Hende Muhe den Dificultad (FHMD)</v>
      </c>
      <c r="EV206" t="str">
        <v>Fundación Pan de Vida</v>
      </c>
      <c r="EW206" t="str">
        <v>Fundación Panamericana de Desarrollo</v>
      </c>
      <c r="EX206" t="str">
        <v>Fundación Panamericana para el Desarrollo (FUPAD)</v>
      </c>
      <c r="EY206" t="str">
        <v>Fundación para Asistencia a las Víctimas</v>
      </c>
      <c r="EZ206" t="str">
        <v>Fundación para la Integración y el Desarrollo de América Latina (FIDAL)</v>
      </c>
      <c r="FA206" t="str">
        <v>Fundación Salú pa Tur</v>
      </c>
      <c r="FB206" t="str">
        <v>Fundación Scalabrini Bolivia</v>
      </c>
      <c r="FC206" t="str">
        <v>Fundacion Scalabrini Chile</v>
      </c>
      <c r="FD206" t="str">
        <v>Fundación SES</v>
      </c>
      <c r="FE206" t="str">
        <v>Fundación Solidaria Trabajo para un Hermano</v>
      </c>
      <c r="FF206" t="str">
        <v>Fundación Stima</v>
      </c>
      <c r="FG206" t="str">
        <v>Fundación Takuna</v>
      </c>
      <c r="FH206" t="str">
        <v>Fundación Tarabita</v>
      </c>
      <c r="FI206" t="str">
        <v>Fundación Venex Curacao</v>
      </c>
      <c r="FJ206" t="str">
        <v>Globalizate Radio</v>
      </c>
      <c r="FK206" t="str">
        <v>GOAL</v>
      </c>
      <c r="FL206" t="str">
        <v>Heartland Alliance International (HAI)</v>
      </c>
      <c r="FM206" t="str">
        <v>HELVETAS Swiss Intercooperation</v>
      </c>
      <c r="FN206" t="str">
        <v>Hermanos Salesianas</v>
      </c>
      <c r="FO206" t="str">
        <v>HIAS</v>
      </c>
      <c r="FP206" t="str">
        <v>Hogar de Cristo</v>
      </c>
      <c r="FQ206" t="str">
        <v>Hogar de Nazareth</v>
      </c>
      <c r="FR206" t="str">
        <v>Human Rights Defence Curaçao</v>
      </c>
      <c r="FS206" t="str">
        <v>Humanity &amp; Inclusion</v>
      </c>
      <c r="FT206" t="str">
        <v>Humans Analytic</v>
      </c>
      <c r="FU206" t="str">
        <v>IEB - Instituto Internacional de Educação do Brasil</v>
      </c>
      <c r="FV206" t="str">
        <v>iMMAP</v>
      </c>
      <c r="FW206" t="str">
        <v>IMPACT Initiatives (REACH)</v>
      </c>
      <c r="FX206" t="str">
        <v>Institute of Natural and Cultural Heritage (IPANC)</v>
      </c>
      <c r="FY206" t="str">
        <v>Instituto de Democracia y Derechos Humanos</v>
      </c>
      <c r="FZ206" t="str">
        <v>Instituto de maná</v>
      </c>
      <c r="GA206" t="str">
        <v>Instituto de Promoción del Desarrollo Solidario</v>
      </c>
      <c r="GB206" t="str">
        <v>Instituto Dominicano de Desarrollo Integral</v>
      </c>
      <c r="GC206" t="str">
        <v>Instituto Félix Guattari</v>
      </c>
      <c r="GD206" t="str">
        <v>Instituto Nice</v>
      </c>
      <c r="GE206" t="str">
        <v>Instituto para las Migraciones y Derechos Humanos (IMDH)</v>
      </c>
      <c r="GF206" t="str">
        <v>Instituto Pirilampos - Grupo de visitas y acciones voluntarias en Roraima</v>
      </c>
      <c r="GG206" t="str">
        <v>INTERSOS</v>
      </c>
      <c r="GH206" t="str">
        <v>IPANC</v>
      </c>
      <c r="GI206" t="str">
        <v>Kimirina Coorporation</v>
      </c>
      <c r="GJ206" t="str">
        <v>La Bolsa del Samaritano</v>
      </c>
      <c r="GK206" t="str">
        <v>Lutheran World Relief</v>
      </c>
      <c r="GL206" t="str">
        <v>Malteser International</v>
      </c>
      <c r="GM206" t="str">
        <v>Más Igualdad Perú</v>
      </c>
      <c r="GN206" t="str">
        <v>MedGlobal</v>
      </c>
      <c r="GO206" t="str">
        <v>Medical Teams International</v>
      </c>
      <c r="GP206" t="str">
        <v>Médicos del Mundo</v>
      </c>
      <c r="GQ206" t="str">
        <v>Mercy Corps</v>
      </c>
      <c r="GR206" t="str">
        <v>Migrantes, Refugiados y Argentinos Emprendedores Sociales (MIRARES)</v>
      </c>
      <c r="GS206" t="str">
        <v>Mision Scalabriniana - Ecuador</v>
      </c>
      <c r="GT206" t="str">
        <v>Missão Paz</v>
      </c>
      <c r="GU206" t="str">
        <v>Movimiento de Mujeres de El Oro</v>
      </c>
      <c r="GV206" t="str">
        <v>Movimiento LGBT+ Brasil</v>
      </c>
      <c r="GW206" t="str">
        <v>Museu A CASA</v>
      </c>
      <c r="GX206" t="str">
        <v>Nueva organización</v>
      </c>
      <c r="GY206" t="str">
        <v>Oficina de la Coordinadora Residente UN</v>
      </c>
      <c r="GZ206" t="str">
        <v>Oficina de las Naciones Unidas de Servicios para Proyectos (UNOPS)</v>
      </c>
      <c r="HA206" t="str">
        <v>Oficina de Naciones Unidas contra la Droga y el Delito (ONUDD)</v>
      </c>
      <c r="HB206" t="str">
        <v>Oficina de Naciones Unidas para la Coordinación de Asuntos Humanitarios</v>
      </c>
      <c r="HC206" t="str">
        <v>Oficina del Alto Comisionado de las Naciones Unidas para los Derechos Humanos (ACNUDH)</v>
      </c>
      <c r="HD206" t="str">
        <v>ONU voluntarios</v>
      </c>
      <c r="HE206" t="str">
        <v>Opportunity International/AGAPE</v>
      </c>
      <c r="HF206" t="str">
        <v>Organización de Estados Iberoamericanos para la Educación, la Ciencia y la Cultura (OEI)</v>
      </c>
      <c r="HG206" t="str">
        <v>Organización de las Naciones Unidas para la Alimentación y la Agricultura (FAO)</v>
      </c>
      <c r="HH206" t="str">
        <v>Organización de las Naciones Unidas para la Educación, la Ciencia y la Cultura (UNESCO)</v>
      </c>
      <c r="HI206" t="str">
        <v>Organización Fuerza Internacional de Capellanía DDHH y DIH OFICA ICC</v>
      </c>
      <c r="HJ206" t="str">
        <v>Organización Internacional del Trabajo (OIT)</v>
      </c>
      <c r="HK206" t="str">
        <v>Organización Internacional para las Migraciones (OIM)</v>
      </c>
      <c r="HL206" t="str">
        <v>Organización Panamericana de la Salud/Organización Mundial de la Salud (OPS/OMS)</v>
      </c>
      <c r="HM206" t="str">
        <v>OXFAM</v>
      </c>
      <c r="HN206" t="str">
        <v>Parroquia Eclesiástica San Francisco</v>
      </c>
      <c r="HO206" t="str">
        <v>Parroquia Ntra Sra Asunción y Madre de los Migrantes</v>
      </c>
      <c r="HP206" t="str">
        <v>Pastoral de Movilidad Humana - Conferencia Episcopal Peruana</v>
      </c>
      <c r="HQ206" t="str">
        <v>Pastoral Social Cáritas</v>
      </c>
      <c r="HR206" t="str">
        <v>Patronato de Amparo Social de Tulcán</v>
      </c>
      <c r="HS206" t="str">
        <v>Peace for Development</v>
      </c>
      <c r="HT206" t="str">
        <v>Plan Internacional</v>
      </c>
      <c r="HU206" t="str">
        <v>Première Urgence Internationale</v>
      </c>
      <c r="HV206" t="str">
        <v>PROBONO Colombia</v>
      </c>
      <c r="HW206" t="str">
        <v>Progetto mondo mlal</v>
      </c>
      <c r="HX206" t="str">
        <v>Programa Conjunto de las Naciones Unidas sobre el VIH/SIDA (ONUSIDA)</v>
      </c>
      <c r="HY206" t="str">
        <v>Programa de las Naciones Unidas para el Desarrollo (PNUD)</v>
      </c>
      <c r="HZ206" t="str">
        <v>Programa de las Naciones Unidas para los Asentamientos Humanos (UN Habitat)</v>
      </c>
      <c r="IA206" t="str">
        <v>Programa de Soporte a la autoayuda de personas seropositivas</v>
      </c>
      <c r="IB206" t="str">
        <v>Programa Mundial de Alimentos (PMA)</v>
      </c>
      <c r="IC206" t="str">
        <v>Purik Huasi</v>
      </c>
      <c r="ID206" t="str">
        <v>Red con Migrantes y Refugiados</v>
      </c>
      <c r="IE206" t="str">
        <v>Red de Investigaciones Orientadas a la Solución de Problemas en Derechos Humanos</v>
      </c>
      <c r="IF206" t="str">
        <v>Red Internacional de Migración Scalabrini</v>
      </c>
      <c r="IG206" t="str">
        <v>Red Latinoamericana de Organizaciones no Gubernamentales de Personas con Discapacidad y sus Familias (RIADIS)</v>
      </c>
      <c r="IH206" t="str">
        <v>Red regioanal LGTBI+</v>
      </c>
      <c r="II206" t="str">
        <v>Renacer</v>
      </c>
      <c r="IJ206" t="str">
        <v>RET Internacional</v>
      </c>
      <c r="IK206" t="str">
        <v>Save the Children (SCI)</v>
      </c>
      <c r="IL206" t="str">
        <v>Sección Peruana de Amnistía Internacional</v>
      </c>
      <c r="IM206" t="str">
        <v>Semillas para la Democracia</v>
      </c>
      <c r="IN206" t="str">
        <v>Servicio Ecuménico para la Dignidad Humana</v>
      </c>
      <c r="IO206" t="str">
        <v>Servicio Jesuita a Migrantes (SJM)</v>
      </c>
      <c r="IP206" t="str">
        <v>Servicio Jesuita a Migrantes y Refugiados (SJMR)</v>
      </c>
      <c r="IQ206" t="str">
        <v>Servicio Jesuita a Refugiados (SJR)</v>
      </c>
      <c r="IR206" t="str">
        <v>Servicio Pastoral de Migrantes Nacional</v>
      </c>
      <c r="IS206" t="str">
        <v>Serviço Pastoral dos Migrantes do Nordeste</v>
      </c>
      <c r="IT206" t="str">
        <v>Sesame Workshop</v>
      </c>
      <c r="IU206" t="str">
        <v>Sociedad Bolivariana de Curaçao</v>
      </c>
      <c r="IV206" t="str">
        <v>Solidarites International/Premiere Urgence Internationale (Consorcio de SI y PUI)</v>
      </c>
      <c r="IW206" t="str">
        <v>Sparkassenstiftung für internationale Kooperation</v>
      </c>
      <c r="IX206" t="str">
        <v>Stichting Slachtofferhulp Curaçao</v>
      </c>
      <c r="IY206" t="str">
        <v>Swisscontact</v>
      </c>
      <c r="IZ206" t="str">
        <v>Tearfund</v>
      </c>
      <c r="JA206" t="str">
        <v>TECHO</v>
      </c>
      <c r="JB206" t="str">
        <v>Terre des Hommes Italy</v>
      </c>
      <c r="JC206" t="str">
        <v>Terre des Hommes Lausanne</v>
      </c>
      <c r="JD206" t="str">
        <v>Terre des Hommes Suisse</v>
      </c>
      <c r="JE206" t="str">
        <v>Universidad Católica del Uruguay (UCU)</v>
      </c>
      <c r="JF206" t="str">
        <v>Universidad de Buenos Aires (UBA)</v>
      </c>
      <c r="JG206" t="str">
        <v>UruVene</v>
      </c>
      <c r="JH206" t="str">
        <v>VenAruba Solidaria</v>
      </c>
      <c r="JI206" t="str">
        <v>VenEuropa</v>
      </c>
      <c r="JJ206" t="str">
        <v>Venezolanos en San Cristóbal</v>
      </c>
      <c r="JK206" t="str">
        <v>Vicaría de Pastoral Social Caritas</v>
      </c>
      <c r="JL206" t="str">
        <v>Vicariato apostólico de Esmeraldas – Nación de Paz (VAE)</v>
      </c>
      <c r="JM206" t="str">
        <v>Visión Mundial</v>
      </c>
      <c r="JN206" t="str">
        <v>War Child</v>
      </c>
      <c r="JO206" t="str">
        <v>We World GVC</v>
      </c>
      <c r="JP206" t="str">
        <v>World Council of Credit Unions</v>
      </c>
      <c r="JQ206" t="str">
        <v>ZOA</v>
      </c>
    </row>
    <row r="207" spans="1:277" x14ac:dyDescent="0.3">
      <c r="A207" s="37" t="s">
        <v>1569</v>
      </c>
      <c r="B207" s="37" t="s">
        <v>1570</v>
      </c>
      <c r="C207" s="37" t="s">
        <v>1570</v>
      </c>
      <c r="D207" s="37"/>
      <c r="E207" s="37" t="s">
        <v>1570</v>
      </c>
      <c r="F207" s="46" t="b">
        <v>0</v>
      </c>
      <c r="G207" s="46" t="s">
        <v>2167</v>
      </c>
      <c r="I207" t="str" cm="1">
        <f t="array" ref="I207:JQ207">TRANSPOSE(_xlfn._xlws.SORT(_xlfn._xlws.FILTER(Table3[Nombre],ISNUMBER(SEARCH(' Activity Sheet'!C208,Table3[Nombre])),"Not found"),,1))</f>
        <v>100% Diversidad y Derechos</v>
      </c>
      <c r="J207" t="str">
        <v>ABV - Asociación del Bien con la Vida</v>
      </c>
      <c r="K207" t="str">
        <v>ACAPS</v>
      </c>
      <c r="L207" t="str">
        <v>Acción contra el Hambre</v>
      </c>
      <c r="M207" t="str">
        <v>ACT Alianza</v>
      </c>
      <c r="N207" t="str">
        <v>ACTED</v>
      </c>
      <c r="O207" t="str">
        <v>Agencia Adventista de Desarollo y Recursos Asistenciales (ADRA)</v>
      </c>
      <c r="P207" t="str">
        <v>Agencia de Cooperación Alemana para el Desarrollo GIZ</v>
      </c>
      <c r="Q207" t="str">
        <v>AID FOR AIDS</v>
      </c>
      <c r="R207" t="str">
        <v>AIDS Healthcare Foundation</v>
      </c>
      <c r="S207" t="str">
        <v>Aldeas Infantiles SOS</v>
      </c>
      <c r="T207" t="str">
        <v>Alianza por la Solidaridad</v>
      </c>
      <c r="U207" t="str">
        <v>Alianza por Venezuela</v>
      </c>
      <c r="V207" t="str">
        <v>Alto Comisionado de las Naciones Unidas para los Refugiados (ACNUR)</v>
      </c>
      <c r="W207" t="str">
        <v>Asociación Aves</v>
      </c>
      <c r="X207" t="str">
        <v>Asociación Caritativa y Cultural Amigos do Noivo</v>
      </c>
      <c r="Y207" t="str">
        <v>Asociación Churún Merú</v>
      </c>
      <c r="Z207" t="str">
        <v>Asociación Civil de Chamos Venezolanos</v>
      </c>
      <c r="AA207" t="str">
        <v>Asociación Civil El Paso</v>
      </c>
      <c r="AB207" t="str">
        <v>Asociación Civil Venezolana en Paraguay</v>
      </c>
      <c r="AC207" t="str">
        <v>Asociación Construyendo Caminos de Esperanza Frente a la Injusticia, el Rechazo y el Olvido (CCEFIRO)</v>
      </c>
      <c r="AD207" t="str">
        <v>Asociación de Apoyo al Desarrollo - APOYAR</v>
      </c>
      <c r="AE207" t="str">
        <v>Asociacion de Jubilados y Pensionados Venezolanos en Argentina</v>
      </c>
      <c r="AF207" t="str">
        <v>Asociación de Psicólogos Venezolanos en Argentina</v>
      </c>
      <c r="AG207" t="str">
        <v>Asociación de venezolanos en la República argentina (ASOVEN)</v>
      </c>
      <c r="AH207" t="str">
        <v>Asociación educativa y caritativa Vale da Benção (AEBVB)</v>
      </c>
      <c r="AI207" t="str">
        <v>Asociación Idas y Vueltas</v>
      </c>
      <c r="AJ207" t="str">
        <v>Asociación ILLARI-AMANECER</v>
      </c>
      <c r="AK207" t="str">
        <v>Asociación Inmigrante Feliz</v>
      </c>
      <c r="AL207" t="str">
        <v>Asociación Manos Veneguayas</v>
      </c>
      <c r="AM207" t="str">
        <v>AsociacIón Misioneros de San Carlos Scalabrinianos</v>
      </c>
      <c r="AN207" t="str">
        <v>Asociación Mutual Israelita Argentina</v>
      </c>
      <c r="AO207" t="str">
        <v>Asociación Profamilia</v>
      </c>
      <c r="AP207" t="str">
        <v>Asociación Quinta Ola</v>
      </c>
      <c r="AQ207" t="str">
        <v>Asociación Solidaridad y Acción</v>
      </c>
      <c r="AR207" t="str">
        <v>Asociación Venezolana en Chile</v>
      </c>
      <c r="AS207" t="str">
        <v>Associação Hermanitos</v>
      </c>
      <c r="AT207" t="str">
        <v>Ayuda en Acción</v>
      </c>
      <c r="AU207" t="str">
        <v>Bethany Christian Services</v>
      </c>
      <c r="AV207" t="str">
        <v>Blumont</v>
      </c>
      <c r="AW207" t="str">
        <v>Capellanía de migrantes venezolanos de la diócesis de Lurín</v>
      </c>
      <c r="AX207" t="str">
        <v>CARE</v>
      </c>
      <c r="AY207" t="str">
        <v>Cáritas Alemania</v>
      </c>
      <c r="AZ207" t="str">
        <v>Cáritas Aruba</v>
      </c>
      <c r="BA207" t="str">
        <v>Cáritas Bolivia</v>
      </c>
      <c r="BB207" t="str">
        <v>Cáritas Brasil</v>
      </c>
      <c r="BC207" t="str">
        <v>Caritas Ecuador</v>
      </c>
      <c r="BD207" t="str">
        <v>Caritas Manaus</v>
      </c>
      <c r="BE207" t="str">
        <v>Caritas Parana</v>
      </c>
      <c r="BF207" t="str">
        <v>Cáritas Perú</v>
      </c>
      <c r="BG207" t="str">
        <v>Cáritas Rio de Janeiro</v>
      </c>
      <c r="BH207" t="str">
        <v>Cáritas São Paulo</v>
      </c>
      <c r="BI207" t="str">
        <v>Cáritas Suiza</v>
      </c>
      <c r="BJ207" t="str">
        <v>Cáritas Willemstad</v>
      </c>
      <c r="BK207" t="str">
        <v>Casa Cemisol</v>
      </c>
      <c r="BL207" t="str">
        <v>Casa Hogar San José</v>
      </c>
      <c r="BM207" t="str">
        <v>Casa Violeta</v>
      </c>
      <c r="BN207" t="str">
        <v>Centro de Atencion alMigrante (CAM)</v>
      </c>
      <c r="BO207" t="str">
        <v>Centro de Atencion Psicosocial (CAPS)</v>
      </c>
      <c r="BP207" t="str">
        <v>Centro de Defensa de los Derechos Humanos de Guarulhos (CCDH)</v>
      </c>
      <c r="BQ207" t="str">
        <v>Centro de Desarrollo y Autogestión</v>
      </c>
      <c r="BR207" t="str">
        <v>Centro de Estudios y Programas Integrados para el Desarrollo Sostenible (CIEDS)</v>
      </c>
      <c r="BS207" t="str">
        <v>Centro de Estudios y Solidaridad con América Latina (CESAL)</v>
      </c>
      <c r="BT207" t="str">
        <v>Centro de Migración y Derechos Humanos de la Diócesis de Roraima</v>
      </c>
      <c r="BU207" t="str">
        <v>Centro Familiar Familias Sin Fronteras – Fundación Familia Sin Fronteras</v>
      </c>
      <c r="BV207" t="str">
        <v>CESVI-Cooperazione e Sviluppo</v>
      </c>
      <c r="BW207" t="str">
        <v>ChildFund Internacional</v>
      </c>
      <c r="BX207" t="str">
        <v>CHS Alternativo</v>
      </c>
      <c r="BY207" t="str">
        <v>CIR - Conselho Indígena de Roraima</v>
      </c>
      <c r="BZ207" t="str">
        <v>Coletivo MOSAICO - Asociación del Movimiento Social, Ambiental, Interactivo, Cultural y Organizacional</v>
      </c>
      <c r="CA207" t="str">
        <v>COLVENZ</v>
      </c>
      <c r="CB207" t="str">
        <v>Comisión Argentina para Refugiados y Migrantes (CAREF)</v>
      </c>
      <c r="CC207" t="str">
        <v>Comité Internacional de la Cruz Roja</v>
      </c>
      <c r="CD207" t="str">
        <v>Comité Internacional de Rescate (IRC)</v>
      </c>
      <c r="CE207" t="str">
        <v>Comité Internacional para el Desarrollo de los Pueblos (CISP)</v>
      </c>
      <c r="CF207" t="str">
        <v>Comite permanente por la defensa de los derechos humanos (CDH)</v>
      </c>
      <c r="CG207" t="str">
        <v>Compasión internacional</v>
      </c>
      <c r="CH207" t="str">
        <v>Compassiva</v>
      </c>
      <c r="CI207" t="str">
        <v>Conozco mis derechos</v>
      </c>
      <c r="CJ207" t="str">
        <v>ConQuito</v>
      </c>
      <c r="CK207" t="str">
        <v>Consejo Danés para los Refugiados (DRC)</v>
      </c>
      <c r="CL207" t="str">
        <v>Consejo Interreligioso del Perú - Religiones por la Paz</v>
      </c>
      <c r="CM207" t="str">
        <v>Consejo Noruego para los Refugiados (NRC)</v>
      </c>
      <c r="CN207" t="str">
        <v>Consorcio de Org. Privadas de promoción al desarrollo de la micro y pequeña empresa</v>
      </c>
      <c r="CO207" t="str">
        <v>COOPI - Cooperación Internacional</v>
      </c>
      <c r="CP207" t="str">
        <v>Corporacion Minuto de Dios</v>
      </c>
      <c r="CQ207" t="str">
        <v>Corporación Opción Legal</v>
      </c>
      <c r="CR207" t="str">
        <v>Corporación para el Desarrollo de Emprendimiento y la Innovación Social</v>
      </c>
      <c r="CS207" t="str">
        <v>Cruz Roja Argentina</v>
      </c>
      <c r="CT207" t="str">
        <v>Cruz Roja Colombia</v>
      </c>
      <c r="CU207" t="str">
        <v>Cruz Roja Ecuador</v>
      </c>
      <c r="CV207" t="str">
        <v>Cruz Roja Española</v>
      </c>
      <c r="CW207" t="str">
        <v>Cruz Roja Panamá</v>
      </c>
      <c r="CX207" t="str">
        <v>Cruz Roja Paraguay</v>
      </c>
      <c r="CY207" t="str">
        <v>Cruz Roja Perú</v>
      </c>
      <c r="CZ207" t="str">
        <v>Cruz Roja Uruguay</v>
      </c>
      <c r="DA207" t="str">
        <v>Cuso Internacional</v>
      </c>
      <c r="DB207" t="str">
        <v>DCF (Danielle’s Children Fund)</v>
      </c>
      <c r="DC207" t="str">
        <v>Desarrollo Cooperativo Agrícola Internacional / Voluntarios en Asistencia Cooperativa en el Extranjero</v>
      </c>
      <c r="DD207" t="str">
        <v>Diakonie Katastrophenhilfe</v>
      </c>
      <c r="DE207" t="str">
        <v>Diálogo Diverso</v>
      </c>
      <c r="DF207" t="str">
        <v>Diáspora Venezolana en República Dominicana</v>
      </c>
      <c r="DG207" t="str">
        <v>Duendes y Ángeles Vinotinto República Dominicana</v>
      </c>
      <c r="DH207" t="str">
        <v>Embajadores internacionales de Canarinhos da Amazonia por la paz</v>
      </c>
      <c r="DI207" t="str">
        <v>Encuentros SJS (Servicio Jesuita de la Solidaridad)</v>
      </c>
      <c r="DJ207" t="str">
        <v>Ending Violence Against Migrants</v>
      </c>
      <c r="DK207" t="str">
        <v>Entidad de las Naciones Unidas para la Igualdad de Género y el Empoderamiento de las Mujeres</v>
      </c>
      <c r="DL207" t="str">
        <v>Famia Planea</v>
      </c>
      <c r="DM207" t="str">
        <v>Family Planning Association of Trinidad and Tobago</v>
      </c>
      <c r="DN207" t="str">
        <v>Federación de Mujeres de Sucumbíos</v>
      </c>
      <c r="DO207" t="str">
        <v>Federación Internacional de la Cruz Roja (FIRC)</v>
      </c>
      <c r="DP207" t="str">
        <v>Federación internacional humanitaria</v>
      </c>
      <c r="DQ207" t="str">
        <v>Federación Luterana Mundial</v>
      </c>
      <c r="DR207" t="str">
        <v>Fondo de las Naciones Unidas para la Infancia (UNICEF)</v>
      </c>
      <c r="DS207" t="str">
        <v>Fondo de Población de las Naciones Unidas (UNFPA)</v>
      </c>
      <c r="DT207" t="str">
        <v>Fondo Ecuatoriano Populorum Progressio</v>
      </c>
      <c r="DU207" t="str">
        <v>Foro de Israel para la Ayuda Humanitaria Internacional (IsraAID)</v>
      </c>
      <c r="DV207" t="str">
        <v>Foro de la Sociedad Civil en Salud (ForoSalud)</v>
      </c>
      <c r="DW207" t="str">
        <v>Foro Salud Callao</v>
      </c>
      <c r="DX207" t="str">
        <v>Fraternidade Sem Fronteiras</v>
      </c>
      <c r="DY207" t="str">
        <v>Fundación “Project Hope of Colombia”</v>
      </c>
      <c r="DZ207" t="str">
        <v>Fundación Alas de Colibrí</v>
      </c>
      <c r="EA207" t="str">
        <v>Fundación Americares</v>
      </c>
      <c r="EB207" t="str">
        <v>Fundación AVSI</v>
      </c>
      <c r="EC207" t="str">
        <v>Fundación Baylor Colombia</v>
      </c>
      <c r="ED207" t="str">
        <v>Fundación Casa de Refugio Matilde</v>
      </c>
      <c r="EE207" t="str">
        <v>Fundación Colonia de Venezuela en República Dominicana (FUNCOVERD)</v>
      </c>
      <c r="EF207" t="str">
        <v>Fundación Comisión Católica Argentina de Migraciones (FCCAM)</v>
      </c>
      <c r="EG207" t="str">
        <v>Fundación CRISFE</v>
      </c>
      <c r="EH207" t="str">
        <v>Fundación de Ayuda Social de Las Iglesias Cristianas</v>
      </c>
      <c r="EI207" t="str">
        <v>Fundación de Ayuda Social de las Iglesias Cristianas (FASIC)</v>
      </c>
      <c r="EJ207" t="str">
        <v>Fundación de Emigrantes Venezolanos (FEV)</v>
      </c>
      <c r="EK207" t="str">
        <v>Fundación de las Americas (FUDELA)</v>
      </c>
      <c r="EL207" t="str">
        <v>Fundación Educativa Rada</v>
      </c>
      <c r="EM207" t="str">
        <v>Fundación Equidad</v>
      </c>
      <c r="EN207" t="str">
        <v>Fundación Halü Bienestar Humano (HALU)</v>
      </c>
      <c r="EO207" t="str">
        <v>Fundación Huésped</v>
      </c>
      <c r="EP207" t="str">
        <v>Fundación Human Rights Caribbean (HRC)</v>
      </c>
      <c r="EQ207" t="str">
        <v>Fundación Las Golondrinas</v>
      </c>
      <c r="ER207" t="str">
        <v>Fundación Manos Abiertas</v>
      </c>
      <c r="ES207" t="str">
        <v>Fundación Mi Sangre</v>
      </c>
      <c r="ET207" t="str">
        <v>Fundación Nuestros Jóvenes</v>
      </c>
      <c r="EU207" t="str">
        <v>Fundacion pa Hende Muhe den Dificultad (FHMD)</v>
      </c>
      <c r="EV207" t="str">
        <v>Fundación Pan de Vida</v>
      </c>
      <c r="EW207" t="str">
        <v>Fundación Panamericana de Desarrollo</v>
      </c>
      <c r="EX207" t="str">
        <v>Fundación Panamericana para el Desarrollo (FUPAD)</v>
      </c>
      <c r="EY207" t="str">
        <v>Fundación para Asistencia a las Víctimas</v>
      </c>
      <c r="EZ207" t="str">
        <v>Fundación para la Integración y el Desarrollo de América Latina (FIDAL)</v>
      </c>
      <c r="FA207" t="str">
        <v>Fundación Salú pa Tur</v>
      </c>
      <c r="FB207" t="str">
        <v>Fundación Scalabrini Bolivia</v>
      </c>
      <c r="FC207" t="str">
        <v>Fundacion Scalabrini Chile</v>
      </c>
      <c r="FD207" t="str">
        <v>Fundación SES</v>
      </c>
      <c r="FE207" t="str">
        <v>Fundación Solidaria Trabajo para un Hermano</v>
      </c>
      <c r="FF207" t="str">
        <v>Fundación Stima</v>
      </c>
      <c r="FG207" t="str">
        <v>Fundación Takuna</v>
      </c>
      <c r="FH207" t="str">
        <v>Fundación Tarabita</v>
      </c>
      <c r="FI207" t="str">
        <v>Fundación Venex Curacao</v>
      </c>
      <c r="FJ207" t="str">
        <v>Globalizate Radio</v>
      </c>
      <c r="FK207" t="str">
        <v>GOAL</v>
      </c>
      <c r="FL207" t="str">
        <v>Heartland Alliance International (HAI)</v>
      </c>
      <c r="FM207" t="str">
        <v>HELVETAS Swiss Intercooperation</v>
      </c>
      <c r="FN207" t="str">
        <v>Hermanos Salesianas</v>
      </c>
      <c r="FO207" t="str">
        <v>HIAS</v>
      </c>
      <c r="FP207" t="str">
        <v>Hogar de Cristo</v>
      </c>
      <c r="FQ207" t="str">
        <v>Hogar de Nazareth</v>
      </c>
      <c r="FR207" t="str">
        <v>Human Rights Defence Curaçao</v>
      </c>
      <c r="FS207" t="str">
        <v>Humanity &amp; Inclusion</v>
      </c>
      <c r="FT207" t="str">
        <v>Humans Analytic</v>
      </c>
      <c r="FU207" t="str">
        <v>IEB - Instituto Internacional de Educação do Brasil</v>
      </c>
      <c r="FV207" t="str">
        <v>iMMAP</v>
      </c>
      <c r="FW207" t="str">
        <v>IMPACT Initiatives (REACH)</v>
      </c>
      <c r="FX207" t="str">
        <v>Institute of Natural and Cultural Heritage (IPANC)</v>
      </c>
      <c r="FY207" t="str">
        <v>Instituto de Democracia y Derechos Humanos</v>
      </c>
      <c r="FZ207" t="str">
        <v>Instituto de maná</v>
      </c>
      <c r="GA207" t="str">
        <v>Instituto de Promoción del Desarrollo Solidario</v>
      </c>
      <c r="GB207" t="str">
        <v>Instituto Dominicano de Desarrollo Integral</v>
      </c>
      <c r="GC207" t="str">
        <v>Instituto Félix Guattari</v>
      </c>
      <c r="GD207" t="str">
        <v>Instituto Nice</v>
      </c>
      <c r="GE207" t="str">
        <v>Instituto para las Migraciones y Derechos Humanos (IMDH)</v>
      </c>
      <c r="GF207" t="str">
        <v>Instituto Pirilampos - Grupo de visitas y acciones voluntarias en Roraima</v>
      </c>
      <c r="GG207" t="str">
        <v>INTERSOS</v>
      </c>
      <c r="GH207" t="str">
        <v>IPANC</v>
      </c>
      <c r="GI207" t="str">
        <v>Kimirina Coorporation</v>
      </c>
      <c r="GJ207" t="str">
        <v>La Bolsa del Samaritano</v>
      </c>
      <c r="GK207" t="str">
        <v>Lutheran World Relief</v>
      </c>
      <c r="GL207" t="str">
        <v>Malteser International</v>
      </c>
      <c r="GM207" t="str">
        <v>Más Igualdad Perú</v>
      </c>
      <c r="GN207" t="str">
        <v>MedGlobal</v>
      </c>
      <c r="GO207" t="str">
        <v>Medical Teams International</v>
      </c>
      <c r="GP207" t="str">
        <v>Médicos del Mundo</v>
      </c>
      <c r="GQ207" t="str">
        <v>Mercy Corps</v>
      </c>
      <c r="GR207" t="str">
        <v>Migrantes, Refugiados y Argentinos Emprendedores Sociales (MIRARES)</v>
      </c>
      <c r="GS207" t="str">
        <v>Mision Scalabriniana - Ecuador</v>
      </c>
      <c r="GT207" t="str">
        <v>Missão Paz</v>
      </c>
      <c r="GU207" t="str">
        <v>Movimiento de Mujeres de El Oro</v>
      </c>
      <c r="GV207" t="str">
        <v>Movimiento LGBT+ Brasil</v>
      </c>
      <c r="GW207" t="str">
        <v>Museu A CASA</v>
      </c>
      <c r="GX207" t="str">
        <v>Nueva organización</v>
      </c>
      <c r="GY207" t="str">
        <v>Oficina de la Coordinadora Residente UN</v>
      </c>
      <c r="GZ207" t="str">
        <v>Oficina de las Naciones Unidas de Servicios para Proyectos (UNOPS)</v>
      </c>
      <c r="HA207" t="str">
        <v>Oficina de Naciones Unidas contra la Droga y el Delito (ONUDD)</v>
      </c>
      <c r="HB207" t="str">
        <v>Oficina de Naciones Unidas para la Coordinación de Asuntos Humanitarios</v>
      </c>
      <c r="HC207" t="str">
        <v>Oficina del Alto Comisionado de las Naciones Unidas para los Derechos Humanos (ACNUDH)</v>
      </c>
      <c r="HD207" t="str">
        <v>ONU voluntarios</v>
      </c>
      <c r="HE207" t="str">
        <v>Opportunity International/AGAPE</v>
      </c>
      <c r="HF207" t="str">
        <v>Organización de Estados Iberoamericanos para la Educación, la Ciencia y la Cultura (OEI)</v>
      </c>
      <c r="HG207" t="str">
        <v>Organización de las Naciones Unidas para la Alimentación y la Agricultura (FAO)</v>
      </c>
      <c r="HH207" t="str">
        <v>Organización de las Naciones Unidas para la Educación, la Ciencia y la Cultura (UNESCO)</v>
      </c>
      <c r="HI207" t="str">
        <v>Organización Fuerza Internacional de Capellanía DDHH y DIH OFICA ICC</v>
      </c>
      <c r="HJ207" t="str">
        <v>Organización Internacional del Trabajo (OIT)</v>
      </c>
      <c r="HK207" t="str">
        <v>Organización Internacional para las Migraciones (OIM)</v>
      </c>
      <c r="HL207" t="str">
        <v>Organización Panamericana de la Salud/Organización Mundial de la Salud (OPS/OMS)</v>
      </c>
      <c r="HM207" t="str">
        <v>OXFAM</v>
      </c>
      <c r="HN207" t="str">
        <v>Parroquia Eclesiástica San Francisco</v>
      </c>
      <c r="HO207" t="str">
        <v>Parroquia Ntra Sra Asunción y Madre de los Migrantes</v>
      </c>
      <c r="HP207" t="str">
        <v>Pastoral de Movilidad Humana - Conferencia Episcopal Peruana</v>
      </c>
      <c r="HQ207" t="str">
        <v>Pastoral Social Cáritas</v>
      </c>
      <c r="HR207" t="str">
        <v>Patronato de Amparo Social de Tulcán</v>
      </c>
      <c r="HS207" t="str">
        <v>Peace for Development</v>
      </c>
      <c r="HT207" t="str">
        <v>Plan Internacional</v>
      </c>
      <c r="HU207" t="str">
        <v>Première Urgence Internationale</v>
      </c>
      <c r="HV207" t="str">
        <v>PROBONO Colombia</v>
      </c>
      <c r="HW207" t="str">
        <v>Progetto mondo mlal</v>
      </c>
      <c r="HX207" t="str">
        <v>Programa Conjunto de las Naciones Unidas sobre el VIH/SIDA (ONUSIDA)</v>
      </c>
      <c r="HY207" t="str">
        <v>Programa de las Naciones Unidas para el Desarrollo (PNUD)</v>
      </c>
      <c r="HZ207" t="str">
        <v>Programa de las Naciones Unidas para los Asentamientos Humanos (UN Habitat)</v>
      </c>
      <c r="IA207" t="str">
        <v>Programa de Soporte a la autoayuda de personas seropositivas</v>
      </c>
      <c r="IB207" t="str">
        <v>Programa Mundial de Alimentos (PMA)</v>
      </c>
      <c r="IC207" t="str">
        <v>Purik Huasi</v>
      </c>
      <c r="ID207" t="str">
        <v>Red con Migrantes y Refugiados</v>
      </c>
      <c r="IE207" t="str">
        <v>Red de Investigaciones Orientadas a la Solución de Problemas en Derechos Humanos</v>
      </c>
      <c r="IF207" t="str">
        <v>Red Internacional de Migración Scalabrini</v>
      </c>
      <c r="IG207" t="str">
        <v>Red Latinoamericana de Organizaciones no Gubernamentales de Personas con Discapacidad y sus Familias (RIADIS)</v>
      </c>
      <c r="IH207" t="str">
        <v>Red regioanal LGTBI+</v>
      </c>
      <c r="II207" t="str">
        <v>Renacer</v>
      </c>
      <c r="IJ207" t="str">
        <v>RET Internacional</v>
      </c>
      <c r="IK207" t="str">
        <v>Save the Children (SCI)</v>
      </c>
      <c r="IL207" t="str">
        <v>Sección Peruana de Amnistía Internacional</v>
      </c>
      <c r="IM207" t="str">
        <v>Semillas para la Democracia</v>
      </c>
      <c r="IN207" t="str">
        <v>Servicio Ecuménico para la Dignidad Humana</v>
      </c>
      <c r="IO207" t="str">
        <v>Servicio Jesuita a Migrantes (SJM)</v>
      </c>
      <c r="IP207" t="str">
        <v>Servicio Jesuita a Migrantes y Refugiados (SJMR)</v>
      </c>
      <c r="IQ207" t="str">
        <v>Servicio Jesuita a Refugiados (SJR)</v>
      </c>
      <c r="IR207" t="str">
        <v>Servicio Pastoral de Migrantes Nacional</v>
      </c>
      <c r="IS207" t="str">
        <v>Serviço Pastoral dos Migrantes do Nordeste</v>
      </c>
      <c r="IT207" t="str">
        <v>Sesame Workshop</v>
      </c>
      <c r="IU207" t="str">
        <v>Sociedad Bolivariana de Curaçao</v>
      </c>
      <c r="IV207" t="str">
        <v>Solidarites International/Premiere Urgence Internationale (Consorcio de SI y PUI)</v>
      </c>
      <c r="IW207" t="str">
        <v>Sparkassenstiftung für internationale Kooperation</v>
      </c>
      <c r="IX207" t="str">
        <v>Stichting Slachtofferhulp Curaçao</v>
      </c>
      <c r="IY207" t="str">
        <v>Swisscontact</v>
      </c>
      <c r="IZ207" t="str">
        <v>Tearfund</v>
      </c>
      <c r="JA207" t="str">
        <v>TECHO</v>
      </c>
      <c r="JB207" t="str">
        <v>Terre des Hommes Italy</v>
      </c>
      <c r="JC207" t="str">
        <v>Terre des Hommes Lausanne</v>
      </c>
      <c r="JD207" t="str">
        <v>Terre des Hommes Suisse</v>
      </c>
      <c r="JE207" t="str">
        <v>Universidad Católica del Uruguay (UCU)</v>
      </c>
      <c r="JF207" t="str">
        <v>Universidad de Buenos Aires (UBA)</v>
      </c>
      <c r="JG207" t="str">
        <v>UruVene</v>
      </c>
      <c r="JH207" t="str">
        <v>VenAruba Solidaria</v>
      </c>
      <c r="JI207" t="str">
        <v>VenEuropa</v>
      </c>
      <c r="JJ207" t="str">
        <v>Venezolanos en San Cristóbal</v>
      </c>
      <c r="JK207" t="str">
        <v>Vicaría de Pastoral Social Caritas</v>
      </c>
      <c r="JL207" t="str">
        <v>Vicariato apostólico de Esmeraldas – Nación de Paz (VAE)</v>
      </c>
      <c r="JM207" t="str">
        <v>Visión Mundial</v>
      </c>
      <c r="JN207" t="str">
        <v>War Child</v>
      </c>
      <c r="JO207" t="str">
        <v>We World GVC</v>
      </c>
      <c r="JP207" t="str">
        <v>World Council of Credit Unions</v>
      </c>
      <c r="JQ207" t="str">
        <v>ZOA</v>
      </c>
    </row>
    <row r="208" spans="1:277" ht="43.2" x14ac:dyDescent="0.3">
      <c r="A208" s="37" t="s">
        <v>1373</v>
      </c>
      <c r="B208" s="37" t="s">
        <v>1374</v>
      </c>
      <c r="C208" s="37" t="s">
        <v>1374</v>
      </c>
      <c r="D208" s="37"/>
      <c r="E208" s="37" t="s">
        <v>1374</v>
      </c>
      <c r="F208" s="46" t="b">
        <v>0</v>
      </c>
      <c r="G208" s="46" t="s">
        <v>2167</v>
      </c>
      <c r="I208" t="str" cm="1">
        <f t="array" ref="I208:JQ208">TRANSPOSE(_xlfn._xlws.SORT(_xlfn._xlws.FILTER(Table3[Nombre],ISNUMBER(SEARCH(' Activity Sheet'!C209,Table3[Nombre])),"Not found"),,1))</f>
        <v>100% Diversidad y Derechos</v>
      </c>
      <c r="J208" t="str">
        <v>ABV - Asociación del Bien con la Vida</v>
      </c>
      <c r="K208" t="str">
        <v>ACAPS</v>
      </c>
      <c r="L208" t="str">
        <v>Acción contra el Hambre</v>
      </c>
      <c r="M208" t="str">
        <v>ACT Alianza</v>
      </c>
      <c r="N208" t="str">
        <v>ACTED</v>
      </c>
      <c r="O208" t="str">
        <v>Agencia Adventista de Desarollo y Recursos Asistenciales (ADRA)</v>
      </c>
      <c r="P208" t="str">
        <v>Agencia de Cooperación Alemana para el Desarrollo GIZ</v>
      </c>
      <c r="Q208" t="str">
        <v>AID FOR AIDS</v>
      </c>
      <c r="R208" t="str">
        <v>AIDS Healthcare Foundation</v>
      </c>
      <c r="S208" t="str">
        <v>Aldeas Infantiles SOS</v>
      </c>
      <c r="T208" t="str">
        <v>Alianza por la Solidaridad</v>
      </c>
      <c r="U208" t="str">
        <v>Alianza por Venezuela</v>
      </c>
      <c r="V208" t="str">
        <v>Alto Comisionado de las Naciones Unidas para los Refugiados (ACNUR)</v>
      </c>
      <c r="W208" t="str">
        <v>Asociación Aves</v>
      </c>
      <c r="X208" t="str">
        <v>Asociación Caritativa y Cultural Amigos do Noivo</v>
      </c>
      <c r="Y208" t="str">
        <v>Asociación Churún Merú</v>
      </c>
      <c r="Z208" t="str">
        <v>Asociación Civil de Chamos Venezolanos</v>
      </c>
      <c r="AA208" t="str">
        <v>Asociación Civil El Paso</v>
      </c>
      <c r="AB208" t="str">
        <v>Asociación Civil Venezolana en Paraguay</v>
      </c>
      <c r="AC208" t="str">
        <v>Asociación Construyendo Caminos de Esperanza Frente a la Injusticia, el Rechazo y el Olvido (CCEFIRO)</v>
      </c>
      <c r="AD208" t="str">
        <v>Asociación de Apoyo al Desarrollo - APOYAR</v>
      </c>
      <c r="AE208" t="str">
        <v>Asociacion de Jubilados y Pensionados Venezolanos en Argentina</v>
      </c>
      <c r="AF208" t="str">
        <v>Asociación de Psicólogos Venezolanos en Argentina</v>
      </c>
      <c r="AG208" t="str">
        <v>Asociación de venezolanos en la República argentina (ASOVEN)</v>
      </c>
      <c r="AH208" t="str">
        <v>Asociación educativa y caritativa Vale da Benção (AEBVB)</v>
      </c>
      <c r="AI208" t="str">
        <v>Asociación Idas y Vueltas</v>
      </c>
      <c r="AJ208" t="str">
        <v>Asociación ILLARI-AMANECER</v>
      </c>
      <c r="AK208" t="str">
        <v>Asociación Inmigrante Feliz</v>
      </c>
      <c r="AL208" t="str">
        <v>Asociación Manos Veneguayas</v>
      </c>
      <c r="AM208" t="str">
        <v>AsociacIón Misioneros de San Carlos Scalabrinianos</v>
      </c>
      <c r="AN208" t="str">
        <v>Asociación Mutual Israelita Argentina</v>
      </c>
      <c r="AO208" t="str">
        <v>Asociación Profamilia</v>
      </c>
      <c r="AP208" t="str">
        <v>Asociación Quinta Ola</v>
      </c>
      <c r="AQ208" t="str">
        <v>Asociación Solidaridad y Acción</v>
      </c>
      <c r="AR208" t="str">
        <v>Asociación Venezolana en Chile</v>
      </c>
      <c r="AS208" t="str">
        <v>Associação Hermanitos</v>
      </c>
      <c r="AT208" t="str">
        <v>Ayuda en Acción</v>
      </c>
      <c r="AU208" t="str">
        <v>Bethany Christian Services</v>
      </c>
      <c r="AV208" t="str">
        <v>Blumont</v>
      </c>
      <c r="AW208" t="str">
        <v>Capellanía de migrantes venezolanos de la diócesis de Lurín</v>
      </c>
      <c r="AX208" t="str">
        <v>CARE</v>
      </c>
      <c r="AY208" t="str">
        <v>Cáritas Alemania</v>
      </c>
      <c r="AZ208" t="str">
        <v>Cáritas Aruba</v>
      </c>
      <c r="BA208" t="str">
        <v>Cáritas Bolivia</v>
      </c>
      <c r="BB208" t="str">
        <v>Cáritas Brasil</v>
      </c>
      <c r="BC208" t="str">
        <v>Caritas Ecuador</v>
      </c>
      <c r="BD208" t="str">
        <v>Caritas Manaus</v>
      </c>
      <c r="BE208" t="str">
        <v>Caritas Parana</v>
      </c>
      <c r="BF208" t="str">
        <v>Cáritas Perú</v>
      </c>
      <c r="BG208" t="str">
        <v>Cáritas Rio de Janeiro</v>
      </c>
      <c r="BH208" t="str">
        <v>Cáritas São Paulo</v>
      </c>
      <c r="BI208" t="str">
        <v>Cáritas Suiza</v>
      </c>
      <c r="BJ208" t="str">
        <v>Cáritas Willemstad</v>
      </c>
      <c r="BK208" t="str">
        <v>Casa Cemisol</v>
      </c>
      <c r="BL208" t="str">
        <v>Casa Hogar San José</v>
      </c>
      <c r="BM208" t="str">
        <v>Casa Violeta</v>
      </c>
      <c r="BN208" t="str">
        <v>Centro de Atencion alMigrante (CAM)</v>
      </c>
      <c r="BO208" t="str">
        <v>Centro de Atencion Psicosocial (CAPS)</v>
      </c>
      <c r="BP208" t="str">
        <v>Centro de Defensa de los Derechos Humanos de Guarulhos (CCDH)</v>
      </c>
      <c r="BQ208" t="str">
        <v>Centro de Desarrollo y Autogestión</v>
      </c>
      <c r="BR208" t="str">
        <v>Centro de Estudios y Programas Integrados para el Desarrollo Sostenible (CIEDS)</v>
      </c>
      <c r="BS208" t="str">
        <v>Centro de Estudios y Solidaridad con América Latina (CESAL)</v>
      </c>
      <c r="BT208" t="str">
        <v>Centro de Migración y Derechos Humanos de la Diócesis de Roraima</v>
      </c>
      <c r="BU208" t="str">
        <v>Centro Familiar Familias Sin Fronteras – Fundación Familia Sin Fronteras</v>
      </c>
      <c r="BV208" t="str">
        <v>CESVI-Cooperazione e Sviluppo</v>
      </c>
      <c r="BW208" t="str">
        <v>ChildFund Internacional</v>
      </c>
      <c r="BX208" t="str">
        <v>CHS Alternativo</v>
      </c>
      <c r="BY208" t="str">
        <v>CIR - Conselho Indígena de Roraima</v>
      </c>
      <c r="BZ208" t="str">
        <v>Coletivo MOSAICO - Asociación del Movimiento Social, Ambiental, Interactivo, Cultural y Organizacional</v>
      </c>
      <c r="CA208" t="str">
        <v>COLVENZ</v>
      </c>
      <c r="CB208" t="str">
        <v>Comisión Argentina para Refugiados y Migrantes (CAREF)</v>
      </c>
      <c r="CC208" t="str">
        <v>Comité Internacional de la Cruz Roja</v>
      </c>
      <c r="CD208" t="str">
        <v>Comité Internacional de Rescate (IRC)</v>
      </c>
      <c r="CE208" t="str">
        <v>Comité Internacional para el Desarrollo de los Pueblos (CISP)</v>
      </c>
      <c r="CF208" t="str">
        <v>Comite permanente por la defensa de los derechos humanos (CDH)</v>
      </c>
      <c r="CG208" t="str">
        <v>Compasión internacional</v>
      </c>
      <c r="CH208" t="str">
        <v>Compassiva</v>
      </c>
      <c r="CI208" t="str">
        <v>Conozco mis derechos</v>
      </c>
      <c r="CJ208" t="str">
        <v>ConQuito</v>
      </c>
      <c r="CK208" t="str">
        <v>Consejo Danés para los Refugiados (DRC)</v>
      </c>
      <c r="CL208" t="str">
        <v>Consejo Interreligioso del Perú - Religiones por la Paz</v>
      </c>
      <c r="CM208" t="str">
        <v>Consejo Noruego para los Refugiados (NRC)</v>
      </c>
      <c r="CN208" t="str">
        <v>Consorcio de Org. Privadas de promoción al desarrollo de la micro y pequeña empresa</v>
      </c>
      <c r="CO208" t="str">
        <v>COOPI - Cooperación Internacional</v>
      </c>
      <c r="CP208" t="str">
        <v>Corporacion Minuto de Dios</v>
      </c>
      <c r="CQ208" t="str">
        <v>Corporación Opción Legal</v>
      </c>
      <c r="CR208" t="str">
        <v>Corporación para el Desarrollo de Emprendimiento y la Innovación Social</v>
      </c>
      <c r="CS208" t="str">
        <v>Cruz Roja Argentina</v>
      </c>
      <c r="CT208" t="str">
        <v>Cruz Roja Colombia</v>
      </c>
      <c r="CU208" t="str">
        <v>Cruz Roja Ecuador</v>
      </c>
      <c r="CV208" t="str">
        <v>Cruz Roja Española</v>
      </c>
      <c r="CW208" t="str">
        <v>Cruz Roja Panamá</v>
      </c>
      <c r="CX208" t="str">
        <v>Cruz Roja Paraguay</v>
      </c>
      <c r="CY208" t="str">
        <v>Cruz Roja Perú</v>
      </c>
      <c r="CZ208" t="str">
        <v>Cruz Roja Uruguay</v>
      </c>
      <c r="DA208" t="str">
        <v>Cuso Internacional</v>
      </c>
      <c r="DB208" t="str">
        <v>DCF (Danielle’s Children Fund)</v>
      </c>
      <c r="DC208" t="str">
        <v>Desarrollo Cooperativo Agrícola Internacional / Voluntarios en Asistencia Cooperativa en el Extranjero</v>
      </c>
      <c r="DD208" t="str">
        <v>Diakonie Katastrophenhilfe</v>
      </c>
      <c r="DE208" t="str">
        <v>Diálogo Diverso</v>
      </c>
      <c r="DF208" t="str">
        <v>Diáspora Venezolana en República Dominicana</v>
      </c>
      <c r="DG208" t="str">
        <v>Duendes y Ángeles Vinotinto República Dominicana</v>
      </c>
      <c r="DH208" t="str">
        <v>Embajadores internacionales de Canarinhos da Amazonia por la paz</v>
      </c>
      <c r="DI208" t="str">
        <v>Encuentros SJS (Servicio Jesuita de la Solidaridad)</v>
      </c>
      <c r="DJ208" t="str">
        <v>Ending Violence Against Migrants</v>
      </c>
      <c r="DK208" t="str">
        <v>Entidad de las Naciones Unidas para la Igualdad de Género y el Empoderamiento de las Mujeres</v>
      </c>
      <c r="DL208" t="str">
        <v>Famia Planea</v>
      </c>
      <c r="DM208" t="str">
        <v>Family Planning Association of Trinidad and Tobago</v>
      </c>
      <c r="DN208" t="str">
        <v>Federación de Mujeres de Sucumbíos</v>
      </c>
      <c r="DO208" t="str">
        <v>Federación Internacional de la Cruz Roja (FIRC)</v>
      </c>
      <c r="DP208" t="str">
        <v>Federación internacional humanitaria</v>
      </c>
      <c r="DQ208" t="str">
        <v>Federación Luterana Mundial</v>
      </c>
      <c r="DR208" t="str">
        <v>Fondo de las Naciones Unidas para la Infancia (UNICEF)</v>
      </c>
      <c r="DS208" t="str">
        <v>Fondo de Población de las Naciones Unidas (UNFPA)</v>
      </c>
      <c r="DT208" t="str">
        <v>Fondo Ecuatoriano Populorum Progressio</v>
      </c>
      <c r="DU208" t="str">
        <v>Foro de Israel para la Ayuda Humanitaria Internacional (IsraAID)</v>
      </c>
      <c r="DV208" t="str">
        <v>Foro de la Sociedad Civil en Salud (ForoSalud)</v>
      </c>
      <c r="DW208" t="str">
        <v>Foro Salud Callao</v>
      </c>
      <c r="DX208" t="str">
        <v>Fraternidade Sem Fronteiras</v>
      </c>
      <c r="DY208" t="str">
        <v>Fundación “Project Hope of Colombia”</v>
      </c>
      <c r="DZ208" t="str">
        <v>Fundación Alas de Colibrí</v>
      </c>
      <c r="EA208" t="str">
        <v>Fundación Americares</v>
      </c>
      <c r="EB208" t="str">
        <v>Fundación AVSI</v>
      </c>
      <c r="EC208" t="str">
        <v>Fundación Baylor Colombia</v>
      </c>
      <c r="ED208" t="str">
        <v>Fundación Casa de Refugio Matilde</v>
      </c>
      <c r="EE208" t="str">
        <v>Fundación Colonia de Venezuela en República Dominicana (FUNCOVERD)</v>
      </c>
      <c r="EF208" t="str">
        <v>Fundación Comisión Católica Argentina de Migraciones (FCCAM)</v>
      </c>
      <c r="EG208" t="str">
        <v>Fundación CRISFE</v>
      </c>
      <c r="EH208" t="str">
        <v>Fundación de Ayuda Social de Las Iglesias Cristianas</v>
      </c>
      <c r="EI208" t="str">
        <v>Fundación de Ayuda Social de las Iglesias Cristianas (FASIC)</v>
      </c>
      <c r="EJ208" t="str">
        <v>Fundación de Emigrantes Venezolanos (FEV)</v>
      </c>
      <c r="EK208" t="str">
        <v>Fundación de las Americas (FUDELA)</v>
      </c>
      <c r="EL208" t="str">
        <v>Fundación Educativa Rada</v>
      </c>
      <c r="EM208" t="str">
        <v>Fundación Equidad</v>
      </c>
      <c r="EN208" t="str">
        <v>Fundación Halü Bienestar Humano (HALU)</v>
      </c>
      <c r="EO208" t="str">
        <v>Fundación Huésped</v>
      </c>
      <c r="EP208" t="str">
        <v>Fundación Human Rights Caribbean (HRC)</v>
      </c>
      <c r="EQ208" t="str">
        <v>Fundación Las Golondrinas</v>
      </c>
      <c r="ER208" t="str">
        <v>Fundación Manos Abiertas</v>
      </c>
      <c r="ES208" t="str">
        <v>Fundación Mi Sangre</v>
      </c>
      <c r="ET208" t="str">
        <v>Fundación Nuestros Jóvenes</v>
      </c>
      <c r="EU208" t="str">
        <v>Fundacion pa Hende Muhe den Dificultad (FHMD)</v>
      </c>
      <c r="EV208" t="str">
        <v>Fundación Pan de Vida</v>
      </c>
      <c r="EW208" t="str">
        <v>Fundación Panamericana de Desarrollo</v>
      </c>
      <c r="EX208" t="str">
        <v>Fundación Panamericana para el Desarrollo (FUPAD)</v>
      </c>
      <c r="EY208" t="str">
        <v>Fundación para Asistencia a las Víctimas</v>
      </c>
      <c r="EZ208" t="str">
        <v>Fundación para la Integración y el Desarrollo de América Latina (FIDAL)</v>
      </c>
      <c r="FA208" t="str">
        <v>Fundación Salú pa Tur</v>
      </c>
      <c r="FB208" t="str">
        <v>Fundación Scalabrini Bolivia</v>
      </c>
      <c r="FC208" t="str">
        <v>Fundacion Scalabrini Chile</v>
      </c>
      <c r="FD208" t="str">
        <v>Fundación SES</v>
      </c>
      <c r="FE208" t="str">
        <v>Fundación Solidaria Trabajo para un Hermano</v>
      </c>
      <c r="FF208" t="str">
        <v>Fundación Stima</v>
      </c>
      <c r="FG208" t="str">
        <v>Fundación Takuna</v>
      </c>
      <c r="FH208" t="str">
        <v>Fundación Tarabita</v>
      </c>
      <c r="FI208" t="str">
        <v>Fundación Venex Curacao</v>
      </c>
      <c r="FJ208" t="str">
        <v>Globalizate Radio</v>
      </c>
      <c r="FK208" t="str">
        <v>GOAL</v>
      </c>
      <c r="FL208" t="str">
        <v>Heartland Alliance International (HAI)</v>
      </c>
      <c r="FM208" t="str">
        <v>HELVETAS Swiss Intercooperation</v>
      </c>
      <c r="FN208" t="str">
        <v>Hermanos Salesianas</v>
      </c>
      <c r="FO208" t="str">
        <v>HIAS</v>
      </c>
      <c r="FP208" t="str">
        <v>Hogar de Cristo</v>
      </c>
      <c r="FQ208" t="str">
        <v>Hogar de Nazareth</v>
      </c>
      <c r="FR208" t="str">
        <v>Human Rights Defence Curaçao</v>
      </c>
      <c r="FS208" t="str">
        <v>Humanity &amp; Inclusion</v>
      </c>
      <c r="FT208" t="str">
        <v>Humans Analytic</v>
      </c>
      <c r="FU208" t="str">
        <v>IEB - Instituto Internacional de Educação do Brasil</v>
      </c>
      <c r="FV208" t="str">
        <v>iMMAP</v>
      </c>
      <c r="FW208" t="str">
        <v>IMPACT Initiatives (REACH)</v>
      </c>
      <c r="FX208" t="str">
        <v>Institute of Natural and Cultural Heritage (IPANC)</v>
      </c>
      <c r="FY208" t="str">
        <v>Instituto de Democracia y Derechos Humanos</v>
      </c>
      <c r="FZ208" t="str">
        <v>Instituto de maná</v>
      </c>
      <c r="GA208" t="str">
        <v>Instituto de Promoción del Desarrollo Solidario</v>
      </c>
      <c r="GB208" t="str">
        <v>Instituto Dominicano de Desarrollo Integral</v>
      </c>
      <c r="GC208" t="str">
        <v>Instituto Félix Guattari</v>
      </c>
      <c r="GD208" t="str">
        <v>Instituto Nice</v>
      </c>
      <c r="GE208" t="str">
        <v>Instituto para las Migraciones y Derechos Humanos (IMDH)</v>
      </c>
      <c r="GF208" t="str">
        <v>Instituto Pirilampos - Grupo de visitas y acciones voluntarias en Roraima</v>
      </c>
      <c r="GG208" t="str">
        <v>INTERSOS</v>
      </c>
      <c r="GH208" t="str">
        <v>IPANC</v>
      </c>
      <c r="GI208" t="str">
        <v>Kimirina Coorporation</v>
      </c>
      <c r="GJ208" t="str">
        <v>La Bolsa del Samaritano</v>
      </c>
      <c r="GK208" t="str">
        <v>Lutheran World Relief</v>
      </c>
      <c r="GL208" t="str">
        <v>Malteser International</v>
      </c>
      <c r="GM208" t="str">
        <v>Más Igualdad Perú</v>
      </c>
      <c r="GN208" t="str">
        <v>MedGlobal</v>
      </c>
      <c r="GO208" t="str">
        <v>Medical Teams International</v>
      </c>
      <c r="GP208" t="str">
        <v>Médicos del Mundo</v>
      </c>
      <c r="GQ208" t="str">
        <v>Mercy Corps</v>
      </c>
      <c r="GR208" t="str">
        <v>Migrantes, Refugiados y Argentinos Emprendedores Sociales (MIRARES)</v>
      </c>
      <c r="GS208" t="str">
        <v>Mision Scalabriniana - Ecuador</v>
      </c>
      <c r="GT208" t="str">
        <v>Missão Paz</v>
      </c>
      <c r="GU208" t="str">
        <v>Movimiento de Mujeres de El Oro</v>
      </c>
      <c r="GV208" t="str">
        <v>Movimiento LGBT+ Brasil</v>
      </c>
      <c r="GW208" t="str">
        <v>Museu A CASA</v>
      </c>
      <c r="GX208" t="str">
        <v>Nueva organización</v>
      </c>
      <c r="GY208" t="str">
        <v>Oficina de la Coordinadora Residente UN</v>
      </c>
      <c r="GZ208" t="str">
        <v>Oficina de las Naciones Unidas de Servicios para Proyectos (UNOPS)</v>
      </c>
      <c r="HA208" t="str">
        <v>Oficina de Naciones Unidas contra la Droga y el Delito (ONUDD)</v>
      </c>
      <c r="HB208" t="str">
        <v>Oficina de Naciones Unidas para la Coordinación de Asuntos Humanitarios</v>
      </c>
      <c r="HC208" t="str">
        <v>Oficina del Alto Comisionado de las Naciones Unidas para los Derechos Humanos (ACNUDH)</v>
      </c>
      <c r="HD208" t="str">
        <v>ONU voluntarios</v>
      </c>
      <c r="HE208" t="str">
        <v>Opportunity International/AGAPE</v>
      </c>
      <c r="HF208" t="str">
        <v>Organización de Estados Iberoamericanos para la Educación, la Ciencia y la Cultura (OEI)</v>
      </c>
      <c r="HG208" t="str">
        <v>Organización de las Naciones Unidas para la Alimentación y la Agricultura (FAO)</v>
      </c>
      <c r="HH208" t="str">
        <v>Organización de las Naciones Unidas para la Educación, la Ciencia y la Cultura (UNESCO)</v>
      </c>
      <c r="HI208" t="str">
        <v>Organización Fuerza Internacional de Capellanía DDHH y DIH OFICA ICC</v>
      </c>
      <c r="HJ208" t="str">
        <v>Organización Internacional del Trabajo (OIT)</v>
      </c>
      <c r="HK208" t="str">
        <v>Organización Internacional para las Migraciones (OIM)</v>
      </c>
      <c r="HL208" t="str">
        <v>Organización Panamericana de la Salud/Organización Mundial de la Salud (OPS/OMS)</v>
      </c>
      <c r="HM208" t="str">
        <v>OXFAM</v>
      </c>
      <c r="HN208" t="str">
        <v>Parroquia Eclesiástica San Francisco</v>
      </c>
      <c r="HO208" t="str">
        <v>Parroquia Ntra Sra Asunción y Madre de los Migrantes</v>
      </c>
      <c r="HP208" t="str">
        <v>Pastoral de Movilidad Humana - Conferencia Episcopal Peruana</v>
      </c>
      <c r="HQ208" t="str">
        <v>Pastoral Social Cáritas</v>
      </c>
      <c r="HR208" t="str">
        <v>Patronato de Amparo Social de Tulcán</v>
      </c>
      <c r="HS208" t="str">
        <v>Peace for Development</v>
      </c>
      <c r="HT208" t="str">
        <v>Plan Internacional</v>
      </c>
      <c r="HU208" t="str">
        <v>Première Urgence Internationale</v>
      </c>
      <c r="HV208" t="str">
        <v>PROBONO Colombia</v>
      </c>
      <c r="HW208" t="str">
        <v>Progetto mondo mlal</v>
      </c>
      <c r="HX208" t="str">
        <v>Programa Conjunto de las Naciones Unidas sobre el VIH/SIDA (ONUSIDA)</v>
      </c>
      <c r="HY208" t="str">
        <v>Programa de las Naciones Unidas para el Desarrollo (PNUD)</v>
      </c>
      <c r="HZ208" t="str">
        <v>Programa de las Naciones Unidas para los Asentamientos Humanos (UN Habitat)</v>
      </c>
      <c r="IA208" t="str">
        <v>Programa de Soporte a la autoayuda de personas seropositivas</v>
      </c>
      <c r="IB208" t="str">
        <v>Programa Mundial de Alimentos (PMA)</v>
      </c>
      <c r="IC208" t="str">
        <v>Purik Huasi</v>
      </c>
      <c r="ID208" t="str">
        <v>Red con Migrantes y Refugiados</v>
      </c>
      <c r="IE208" t="str">
        <v>Red de Investigaciones Orientadas a la Solución de Problemas en Derechos Humanos</v>
      </c>
      <c r="IF208" t="str">
        <v>Red Internacional de Migración Scalabrini</v>
      </c>
      <c r="IG208" t="str">
        <v>Red Latinoamericana de Organizaciones no Gubernamentales de Personas con Discapacidad y sus Familias (RIADIS)</v>
      </c>
      <c r="IH208" t="str">
        <v>Red regioanal LGTBI+</v>
      </c>
      <c r="II208" t="str">
        <v>Renacer</v>
      </c>
      <c r="IJ208" t="str">
        <v>RET Internacional</v>
      </c>
      <c r="IK208" t="str">
        <v>Save the Children (SCI)</v>
      </c>
      <c r="IL208" t="str">
        <v>Sección Peruana de Amnistía Internacional</v>
      </c>
      <c r="IM208" t="str">
        <v>Semillas para la Democracia</v>
      </c>
      <c r="IN208" t="str">
        <v>Servicio Ecuménico para la Dignidad Humana</v>
      </c>
      <c r="IO208" t="str">
        <v>Servicio Jesuita a Migrantes (SJM)</v>
      </c>
      <c r="IP208" t="str">
        <v>Servicio Jesuita a Migrantes y Refugiados (SJMR)</v>
      </c>
      <c r="IQ208" t="str">
        <v>Servicio Jesuita a Refugiados (SJR)</v>
      </c>
      <c r="IR208" t="str">
        <v>Servicio Pastoral de Migrantes Nacional</v>
      </c>
      <c r="IS208" t="str">
        <v>Serviço Pastoral dos Migrantes do Nordeste</v>
      </c>
      <c r="IT208" t="str">
        <v>Sesame Workshop</v>
      </c>
      <c r="IU208" t="str">
        <v>Sociedad Bolivariana de Curaçao</v>
      </c>
      <c r="IV208" t="str">
        <v>Solidarites International/Premiere Urgence Internationale (Consorcio de SI y PUI)</v>
      </c>
      <c r="IW208" t="str">
        <v>Sparkassenstiftung für internationale Kooperation</v>
      </c>
      <c r="IX208" t="str">
        <v>Stichting Slachtofferhulp Curaçao</v>
      </c>
      <c r="IY208" t="str">
        <v>Swisscontact</v>
      </c>
      <c r="IZ208" t="str">
        <v>Tearfund</v>
      </c>
      <c r="JA208" t="str">
        <v>TECHO</v>
      </c>
      <c r="JB208" t="str">
        <v>Terre des Hommes Italy</v>
      </c>
      <c r="JC208" t="str">
        <v>Terre des Hommes Lausanne</v>
      </c>
      <c r="JD208" t="str">
        <v>Terre des Hommes Suisse</v>
      </c>
      <c r="JE208" t="str">
        <v>Universidad Católica del Uruguay (UCU)</v>
      </c>
      <c r="JF208" t="str">
        <v>Universidad de Buenos Aires (UBA)</v>
      </c>
      <c r="JG208" t="str">
        <v>UruVene</v>
      </c>
      <c r="JH208" t="str">
        <v>VenAruba Solidaria</v>
      </c>
      <c r="JI208" t="str">
        <v>VenEuropa</v>
      </c>
      <c r="JJ208" t="str">
        <v>Venezolanos en San Cristóbal</v>
      </c>
      <c r="JK208" t="str">
        <v>Vicaría de Pastoral Social Caritas</v>
      </c>
      <c r="JL208" t="str">
        <v>Vicariato apostólico de Esmeraldas – Nación de Paz (VAE)</v>
      </c>
      <c r="JM208" t="str">
        <v>Visión Mundial</v>
      </c>
      <c r="JN208" t="str">
        <v>War Child</v>
      </c>
      <c r="JO208" t="str">
        <v>We World GVC</v>
      </c>
      <c r="JP208" t="str">
        <v>World Council of Credit Unions</v>
      </c>
      <c r="JQ208" t="str">
        <v>ZOA</v>
      </c>
    </row>
    <row r="209" spans="1:277" ht="28.8" x14ac:dyDescent="0.3">
      <c r="A209" s="37" t="s">
        <v>1337</v>
      </c>
      <c r="B209" s="37" t="s">
        <v>1338</v>
      </c>
      <c r="C209" s="37" t="s">
        <v>1338</v>
      </c>
      <c r="D209" s="37"/>
      <c r="E209" s="37" t="s">
        <v>1339</v>
      </c>
      <c r="F209" s="46" t="b">
        <v>0</v>
      </c>
      <c r="G209" s="46" t="s">
        <v>2167</v>
      </c>
      <c r="I209" t="str" cm="1">
        <f t="array" ref="I209:JQ209">TRANSPOSE(_xlfn._xlws.SORT(_xlfn._xlws.FILTER(Table3[Nombre],ISNUMBER(SEARCH(' Activity Sheet'!C210,Table3[Nombre])),"Not found"),,1))</f>
        <v>100% Diversidad y Derechos</v>
      </c>
      <c r="J209" t="str">
        <v>ABV - Asociación del Bien con la Vida</v>
      </c>
      <c r="K209" t="str">
        <v>ACAPS</v>
      </c>
      <c r="L209" t="str">
        <v>Acción contra el Hambre</v>
      </c>
      <c r="M209" t="str">
        <v>ACT Alianza</v>
      </c>
      <c r="N209" t="str">
        <v>ACTED</v>
      </c>
      <c r="O209" t="str">
        <v>Agencia Adventista de Desarollo y Recursos Asistenciales (ADRA)</v>
      </c>
      <c r="P209" t="str">
        <v>Agencia de Cooperación Alemana para el Desarrollo GIZ</v>
      </c>
      <c r="Q209" t="str">
        <v>AID FOR AIDS</v>
      </c>
      <c r="R209" t="str">
        <v>AIDS Healthcare Foundation</v>
      </c>
      <c r="S209" t="str">
        <v>Aldeas Infantiles SOS</v>
      </c>
      <c r="T209" t="str">
        <v>Alianza por la Solidaridad</v>
      </c>
      <c r="U209" t="str">
        <v>Alianza por Venezuela</v>
      </c>
      <c r="V209" t="str">
        <v>Alto Comisionado de las Naciones Unidas para los Refugiados (ACNUR)</v>
      </c>
      <c r="W209" t="str">
        <v>Asociación Aves</v>
      </c>
      <c r="X209" t="str">
        <v>Asociación Caritativa y Cultural Amigos do Noivo</v>
      </c>
      <c r="Y209" t="str">
        <v>Asociación Churún Merú</v>
      </c>
      <c r="Z209" t="str">
        <v>Asociación Civil de Chamos Venezolanos</v>
      </c>
      <c r="AA209" t="str">
        <v>Asociación Civil El Paso</v>
      </c>
      <c r="AB209" t="str">
        <v>Asociación Civil Venezolana en Paraguay</v>
      </c>
      <c r="AC209" t="str">
        <v>Asociación Construyendo Caminos de Esperanza Frente a la Injusticia, el Rechazo y el Olvido (CCEFIRO)</v>
      </c>
      <c r="AD209" t="str">
        <v>Asociación de Apoyo al Desarrollo - APOYAR</v>
      </c>
      <c r="AE209" t="str">
        <v>Asociacion de Jubilados y Pensionados Venezolanos en Argentina</v>
      </c>
      <c r="AF209" t="str">
        <v>Asociación de Psicólogos Venezolanos en Argentina</v>
      </c>
      <c r="AG209" t="str">
        <v>Asociación de venezolanos en la República argentina (ASOVEN)</v>
      </c>
      <c r="AH209" t="str">
        <v>Asociación educativa y caritativa Vale da Benção (AEBVB)</v>
      </c>
      <c r="AI209" t="str">
        <v>Asociación Idas y Vueltas</v>
      </c>
      <c r="AJ209" t="str">
        <v>Asociación ILLARI-AMANECER</v>
      </c>
      <c r="AK209" t="str">
        <v>Asociación Inmigrante Feliz</v>
      </c>
      <c r="AL209" t="str">
        <v>Asociación Manos Veneguayas</v>
      </c>
      <c r="AM209" t="str">
        <v>AsociacIón Misioneros de San Carlos Scalabrinianos</v>
      </c>
      <c r="AN209" t="str">
        <v>Asociación Mutual Israelita Argentina</v>
      </c>
      <c r="AO209" t="str">
        <v>Asociación Profamilia</v>
      </c>
      <c r="AP209" t="str">
        <v>Asociación Quinta Ola</v>
      </c>
      <c r="AQ209" t="str">
        <v>Asociación Solidaridad y Acción</v>
      </c>
      <c r="AR209" t="str">
        <v>Asociación Venezolana en Chile</v>
      </c>
      <c r="AS209" t="str">
        <v>Associação Hermanitos</v>
      </c>
      <c r="AT209" t="str">
        <v>Ayuda en Acción</v>
      </c>
      <c r="AU209" t="str">
        <v>Bethany Christian Services</v>
      </c>
      <c r="AV209" t="str">
        <v>Blumont</v>
      </c>
      <c r="AW209" t="str">
        <v>Capellanía de migrantes venezolanos de la diócesis de Lurín</v>
      </c>
      <c r="AX209" t="str">
        <v>CARE</v>
      </c>
      <c r="AY209" t="str">
        <v>Cáritas Alemania</v>
      </c>
      <c r="AZ209" t="str">
        <v>Cáritas Aruba</v>
      </c>
      <c r="BA209" t="str">
        <v>Cáritas Bolivia</v>
      </c>
      <c r="BB209" t="str">
        <v>Cáritas Brasil</v>
      </c>
      <c r="BC209" t="str">
        <v>Caritas Ecuador</v>
      </c>
      <c r="BD209" t="str">
        <v>Caritas Manaus</v>
      </c>
      <c r="BE209" t="str">
        <v>Caritas Parana</v>
      </c>
      <c r="BF209" t="str">
        <v>Cáritas Perú</v>
      </c>
      <c r="BG209" t="str">
        <v>Cáritas Rio de Janeiro</v>
      </c>
      <c r="BH209" t="str">
        <v>Cáritas São Paulo</v>
      </c>
      <c r="BI209" t="str">
        <v>Cáritas Suiza</v>
      </c>
      <c r="BJ209" t="str">
        <v>Cáritas Willemstad</v>
      </c>
      <c r="BK209" t="str">
        <v>Casa Cemisol</v>
      </c>
      <c r="BL209" t="str">
        <v>Casa Hogar San José</v>
      </c>
      <c r="BM209" t="str">
        <v>Casa Violeta</v>
      </c>
      <c r="BN209" t="str">
        <v>Centro de Atencion alMigrante (CAM)</v>
      </c>
      <c r="BO209" t="str">
        <v>Centro de Atencion Psicosocial (CAPS)</v>
      </c>
      <c r="BP209" t="str">
        <v>Centro de Defensa de los Derechos Humanos de Guarulhos (CCDH)</v>
      </c>
      <c r="BQ209" t="str">
        <v>Centro de Desarrollo y Autogestión</v>
      </c>
      <c r="BR209" t="str">
        <v>Centro de Estudios y Programas Integrados para el Desarrollo Sostenible (CIEDS)</v>
      </c>
      <c r="BS209" t="str">
        <v>Centro de Estudios y Solidaridad con América Latina (CESAL)</v>
      </c>
      <c r="BT209" t="str">
        <v>Centro de Migración y Derechos Humanos de la Diócesis de Roraima</v>
      </c>
      <c r="BU209" t="str">
        <v>Centro Familiar Familias Sin Fronteras – Fundación Familia Sin Fronteras</v>
      </c>
      <c r="BV209" t="str">
        <v>CESVI-Cooperazione e Sviluppo</v>
      </c>
      <c r="BW209" t="str">
        <v>ChildFund Internacional</v>
      </c>
      <c r="BX209" t="str">
        <v>CHS Alternativo</v>
      </c>
      <c r="BY209" t="str">
        <v>CIR - Conselho Indígena de Roraima</v>
      </c>
      <c r="BZ209" t="str">
        <v>Coletivo MOSAICO - Asociación del Movimiento Social, Ambiental, Interactivo, Cultural y Organizacional</v>
      </c>
      <c r="CA209" t="str">
        <v>COLVENZ</v>
      </c>
      <c r="CB209" t="str">
        <v>Comisión Argentina para Refugiados y Migrantes (CAREF)</v>
      </c>
      <c r="CC209" t="str">
        <v>Comité Internacional de la Cruz Roja</v>
      </c>
      <c r="CD209" t="str">
        <v>Comité Internacional de Rescate (IRC)</v>
      </c>
      <c r="CE209" t="str">
        <v>Comité Internacional para el Desarrollo de los Pueblos (CISP)</v>
      </c>
      <c r="CF209" t="str">
        <v>Comite permanente por la defensa de los derechos humanos (CDH)</v>
      </c>
      <c r="CG209" t="str">
        <v>Compasión internacional</v>
      </c>
      <c r="CH209" t="str">
        <v>Compassiva</v>
      </c>
      <c r="CI209" t="str">
        <v>Conozco mis derechos</v>
      </c>
      <c r="CJ209" t="str">
        <v>ConQuito</v>
      </c>
      <c r="CK209" t="str">
        <v>Consejo Danés para los Refugiados (DRC)</v>
      </c>
      <c r="CL209" t="str">
        <v>Consejo Interreligioso del Perú - Religiones por la Paz</v>
      </c>
      <c r="CM209" t="str">
        <v>Consejo Noruego para los Refugiados (NRC)</v>
      </c>
      <c r="CN209" t="str">
        <v>Consorcio de Org. Privadas de promoción al desarrollo de la micro y pequeña empresa</v>
      </c>
      <c r="CO209" t="str">
        <v>COOPI - Cooperación Internacional</v>
      </c>
      <c r="CP209" t="str">
        <v>Corporacion Minuto de Dios</v>
      </c>
      <c r="CQ209" t="str">
        <v>Corporación Opción Legal</v>
      </c>
      <c r="CR209" t="str">
        <v>Corporación para el Desarrollo de Emprendimiento y la Innovación Social</v>
      </c>
      <c r="CS209" t="str">
        <v>Cruz Roja Argentina</v>
      </c>
      <c r="CT209" t="str">
        <v>Cruz Roja Colombia</v>
      </c>
      <c r="CU209" t="str">
        <v>Cruz Roja Ecuador</v>
      </c>
      <c r="CV209" t="str">
        <v>Cruz Roja Española</v>
      </c>
      <c r="CW209" t="str">
        <v>Cruz Roja Panamá</v>
      </c>
      <c r="CX209" t="str">
        <v>Cruz Roja Paraguay</v>
      </c>
      <c r="CY209" t="str">
        <v>Cruz Roja Perú</v>
      </c>
      <c r="CZ209" t="str">
        <v>Cruz Roja Uruguay</v>
      </c>
      <c r="DA209" t="str">
        <v>Cuso Internacional</v>
      </c>
      <c r="DB209" t="str">
        <v>DCF (Danielle’s Children Fund)</v>
      </c>
      <c r="DC209" t="str">
        <v>Desarrollo Cooperativo Agrícola Internacional / Voluntarios en Asistencia Cooperativa en el Extranjero</v>
      </c>
      <c r="DD209" t="str">
        <v>Diakonie Katastrophenhilfe</v>
      </c>
      <c r="DE209" t="str">
        <v>Diálogo Diverso</v>
      </c>
      <c r="DF209" t="str">
        <v>Diáspora Venezolana en República Dominicana</v>
      </c>
      <c r="DG209" t="str">
        <v>Duendes y Ángeles Vinotinto República Dominicana</v>
      </c>
      <c r="DH209" t="str">
        <v>Embajadores internacionales de Canarinhos da Amazonia por la paz</v>
      </c>
      <c r="DI209" t="str">
        <v>Encuentros SJS (Servicio Jesuita de la Solidaridad)</v>
      </c>
      <c r="DJ209" t="str">
        <v>Ending Violence Against Migrants</v>
      </c>
      <c r="DK209" t="str">
        <v>Entidad de las Naciones Unidas para la Igualdad de Género y el Empoderamiento de las Mujeres</v>
      </c>
      <c r="DL209" t="str">
        <v>Famia Planea</v>
      </c>
      <c r="DM209" t="str">
        <v>Family Planning Association of Trinidad and Tobago</v>
      </c>
      <c r="DN209" t="str">
        <v>Federación de Mujeres de Sucumbíos</v>
      </c>
      <c r="DO209" t="str">
        <v>Federación Internacional de la Cruz Roja (FIRC)</v>
      </c>
      <c r="DP209" t="str">
        <v>Federación internacional humanitaria</v>
      </c>
      <c r="DQ209" t="str">
        <v>Federación Luterana Mundial</v>
      </c>
      <c r="DR209" t="str">
        <v>Fondo de las Naciones Unidas para la Infancia (UNICEF)</v>
      </c>
      <c r="DS209" t="str">
        <v>Fondo de Población de las Naciones Unidas (UNFPA)</v>
      </c>
      <c r="DT209" t="str">
        <v>Fondo Ecuatoriano Populorum Progressio</v>
      </c>
      <c r="DU209" t="str">
        <v>Foro de Israel para la Ayuda Humanitaria Internacional (IsraAID)</v>
      </c>
      <c r="DV209" t="str">
        <v>Foro de la Sociedad Civil en Salud (ForoSalud)</v>
      </c>
      <c r="DW209" t="str">
        <v>Foro Salud Callao</v>
      </c>
      <c r="DX209" t="str">
        <v>Fraternidade Sem Fronteiras</v>
      </c>
      <c r="DY209" t="str">
        <v>Fundación “Project Hope of Colombia”</v>
      </c>
      <c r="DZ209" t="str">
        <v>Fundación Alas de Colibrí</v>
      </c>
      <c r="EA209" t="str">
        <v>Fundación Americares</v>
      </c>
      <c r="EB209" t="str">
        <v>Fundación AVSI</v>
      </c>
      <c r="EC209" t="str">
        <v>Fundación Baylor Colombia</v>
      </c>
      <c r="ED209" t="str">
        <v>Fundación Casa de Refugio Matilde</v>
      </c>
      <c r="EE209" t="str">
        <v>Fundación Colonia de Venezuela en República Dominicana (FUNCOVERD)</v>
      </c>
      <c r="EF209" t="str">
        <v>Fundación Comisión Católica Argentina de Migraciones (FCCAM)</v>
      </c>
      <c r="EG209" t="str">
        <v>Fundación CRISFE</v>
      </c>
      <c r="EH209" t="str">
        <v>Fundación de Ayuda Social de Las Iglesias Cristianas</v>
      </c>
      <c r="EI209" t="str">
        <v>Fundación de Ayuda Social de las Iglesias Cristianas (FASIC)</v>
      </c>
      <c r="EJ209" t="str">
        <v>Fundación de Emigrantes Venezolanos (FEV)</v>
      </c>
      <c r="EK209" t="str">
        <v>Fundación de las Americas (FUDELA)</v>
      </c>
      <c r="EL209" t="str">
        <v>Fundación Educativa Rada</v>
      </c>
      <c r="EM209" t="str">
        <v>Fundación Equidad</v>
      </c>
      <c r="EN209" t="str">
        <v>Fundación Halü Bienestar Humano (HALU)</v>
      </c>
      <c r="EO209" t="str">
        <v>Fundación Huésped</v>
      </c>
      <c r="EP209" t="str">
        <v>Fundación Human Rights Caribbean (HRC)</v>
      </c>
      <c r="EQ209" t="str">
        <v>Fundación Las Golondrinas</v>
      </c>
      <c r="ER209" t="str">
        <v>Fundación Manos Abiertas</v>
      </c>
      <c r="ES209" t="str">
        <v>Fundación Mi Sangre</v>
      </c>
      <c r="ET209" t="str">
        <v>Fundación Nuestros Jóvenes</v>
      </c>
      <c r="EU209" t="str">
        <v>Fundacion pa Hende Muhe den Dificultad (FHMD)</v>
      </c>
      <c r="EV209" t="str">
        <v>Fundación Pan de Vida</v>
      </c>
      <c r="EW209" t="str">
        <v>Fundación Panamericana de Desarrollo</v>
      </c>
      <c r="EX209" t="str">
        <v>Fundación Panamericana para el Desarrollo (FUPAD)</v>
      </c>
      <c r="EY209" t="str">
        <v>Fundación para Asistencia a las Víctimas</v>
      </c>
      <c r="EZ209" t="str">
        <v>Fundación para la Integración y el Desarrollo de América Latina (FIDAL)</v>
      </c>
      <c r="FA209" t="str">
        <v>Fundación Salú pa Tur</v>
      </c>
      <c r="FB209" t="str">
        <v>Fundación Scalabrini Bolivia</v>
      </c>
      <c r="FC209" t="str">
        <v>Fundacion Scalabrini Chile</v>
      </c>
      <c r="FD209" t="str">
        <v>Fundación SES</v>
      </c>
      <c r="FE209" t="str">
        <v>Fundación Solidaria Trabajo para un Hermano</v>
      </c>
      <c r="FF209" t="str">
        <v>Fundación Stima</v>
      </c>
      <c r="FG209" t="str">
        <v>Fundación Takuna</v>
      </c>
      <c r="FH209" t="str">
        <v>Fundación Tarabita</v>
      </c>
      <c r="FI209" t="str">
        <v>Fundación Venex Curacao</v>
      </c>
      <c r="FJ209" t="str">
        <v>Globalizate Radio</v>
      </c>
      <c r="FK209" t="str">
        <v>GOAL</v>
      </c>
      <c r="FL209" t="str">
        <v>Heartland Alliance International (HAI)</v>
      </c>
      <c r="FM209" t="str">
        <v>HELVETAS Swiss Intercooperation</v>
      </c>
      <c r="FN209" t="str">
        <v>Hermanos Salesianas</v>
      </c>
      <c r="FO209" t="str">
        <v>HIAS</v>
      </c>
      <c r="FP209" t="str">
        <v>Hogar de Cristo</v>
      </c>
      <c r="FQ209" t="str">
        <v>Hogar de Nazareth</v>
      </c>
      <c r="FR209" t="str">
        <v>Human Rights Defence Curaçao</v>
      </c>
      <c r="FS209" t="str">
        <v>Humanity &amp; Inclusion</v>
      </c>
      <c r="FT209" t="str">
        <v>Humans Analytic</v>
      </c>
      <c r="FU209" t="str">
        <v>IEB - Instituto Internacional de Educação do Brasil</v>
      </c>
      <c r="FV209" t="str">
        <v>iMMAP</v>
      </c>
      <c r="FW209" t="str">
        <v>IMPACT Initiatives (REACH)</v>
      </c>
      <c r="FX209" t="str">
        <v>Institute of Natural and Cultural Heritage (IPANC)</v>
      </c>
      <c r="FY209" t="str">
        <v>Instituto de Democracia y Derechos Humanos</v>
      </c>
      <c r="FZ209" t="str">
        <v>Instituto de maná</v>
      </c>
      <c r="GA209" t="str">
        <v>Instituto de Promoción del Desarrollo Solidario</v>
      </c>
      <c r="GB209" t="str">
        <v>Instituto Dominicano de Desarrollo Integral</v>
      </c>
      <c r="GC209" t="str">
        <v>Instituto Félix Guattari</v>
      </c>
      <c r="GD209" t="str">
        <v>Instituto Nice</v>
      </c>
      <c r="GE209" t="str">
        <v>Instituto para las Migraciones y Derechos Humanos (IMDH)</v>
      </c>
      <c r="GF209" t="str">
        <v>Instituto Pirilampos - Grupo de visitas y acciones voluntarias en Roraima</v>
      </c>
      <c r="GG209" t="str">
        <v>INTERSOS</v>
      </c>
      <c r="GH209" t="str">
        <v>IPANC</v>
      </c>
      <c r="GI209" t="str">
        <v>Kimirina Coorporation</v>
      </c>
      <c r="GJ209" t="str">
        <v>La Bolsa del Samaritano</v>
      </c>
      <c r="GK209" t="str">
        <v>Lutheran World Relief</v>
      </c>
      <c r="GL209" t="str">
        <v>Malteser International</v>
      </c>
      <c r="GM209" t="str">
        <v>Más Igualdad Perú</v>
      </c>
      <c r="GN209" t="str">
        <v>MedGlobal</v>
      </c>
      <c r="GO209" t="str">
        <v>Medical Teams International</v>
      </c>
      <c r="GP209" t="str">
        <v>Médicos del Mundo</v>
      </c>
      <c r="GQ209" t="str">
        <v>Mercy Corps</v>
      </c>
      <c r="GR209" t="str">
        <v>Migrantes, Refugiados y Argentinos Emprendedores Sociales (MIRARES)</v>
      </c>
      <c r="GS209" t="str">
        <v>Mision Scalabriniana - Ecuador</v>
      </c>
      <c r="GT209" t="str">
        <v>Missão Paz</v>
      </c>
      <c r="GU209" t="str">
        <v>Movimiento de Mujeres de El Oro</v>
      </c>
      <c r="GV209" t="str">
        <v>Movimiento LGBT+ Brasil</v>
      </c>
      <c r="GW209" t="str">
        <v>Museu A CASA</v>
      </c>
      <c r="GX209" t="str">
        <v>Nueva organización</v>
      </c>
      <c r="GY209" t="str">
        <v>Oficina de la Coordinadora Residente UN</v>
      </c>
      <c r="GZ209" t="str">
        <v>Oficina de las Naciones Unidas de Servicios para Proyectos (UNOPS)</v>
      </c>
      <c r="HA209" t="str">
        <v>Oficina de Naciones Unidas contra la Droga y el Delito (ONUDD)</v>
      </c>
      <c r="HB209" t="str">
        <v>Oficina de Naciones Unidas para la Coordinación de Asuntos Humanitarios</v>
      </c>
      <c r="HC209" t="str">
        <v>Oficina del Alto Comisionado de las Naciones Unidas para los Derechos Humanos (ACNUDH)</v>
      </c>
      <c r="HD209" t="str">
        <v>ONU voluntarios</v>
      </c>
      <c r="HE209" t="str">
        <v>Opportunity International/AGAPE</v>
      </c>
      <c r="HF209" t="str">
        <v>Organización de Estados Iberoamericanos para la Educación, la Ciencia y la Cultura (OEI)</v>
      </c>
      <c r="HG209" t="str">
        <v>Organización de las Naciones Unidas para la Alimentación y la Agricultura (FAO)</v>
      </c>
      <c r="HH209" t="str">
        <v>Organización de las Naciones Unidas para la Educación, la Ciencia y la Cultura (UNESCO)</v>
      </c>
      <c r="HI209" t="str">
        <v>Organización Fuerza Internacional de Capellanía DDHH y DIH OFICA ICC</v>
      </c>
      <c r="HJ209" t="str">
        <v>Organización Internacional del Trabajo (OIT)</v>
      </c>
      <c r="HK209" t="str">
        <v>Organización Internacional para las Migraciones (OIM)</v>
      </c>
      <c r="HL209" t="str">
        <v>Organización Panamericana de la Salud/Organización Mundial de la Salud (OPS/OMS)</v>
      </c>
      <c r="HM209" t="str">
        <v>OXFAM</v>
      </c>
      <c r="HN209" t="str">
        <v>Parroquia Eclesiástica San Francisco</v>
      </c>
      <c r="HO209" t="str">
        <v>Parroquia Ntra Sra Asunción y Madre de los Migrantes</v>
      </c>
      <c r="HP209" t="str">
        <v>Pastoral de Movilidad Humana - Conferencia Episcopal Peruana</v>
      </c>
      <c r="HQ209" t="str">
        <v>Pastoral Social Cáritas</v>
      </c>
      <c r="HR209" t="str">
        <v>Patronato de Amparo Social de Tulcán</v>
      </c>
      <c r="HS209" t="str">
        <v>Peace for Development</v>
      </c>
      <c r="HT209" t="str">
        <v>Plan Internacional</v>
      </c>
      <c r="HU209" t="str">
        <v>Première Urgence Internationale</v>
      </c>
      <c r="HV209" t="str">
        <v>PROBONO Colombia</v>
      </c>
      <c r="HW209" t="str">
        <v>Progetto mondo mlal</v>
      </c>
      <c r="HX209" t="str">
        <v>Programa Conjunto de las Naciones Unidas sobre el VIH/SIDA (ONUSIDA)</v>
      </c>
      <c r="HY209" t="str">
        <v>Programa de las Naciones Unidas para el Desarrollo (PNUD)</v>
      </c>
      <c r="HZ209" t="str">
        <v>Programa de las Naciones Unidas para los Asentamientos Humanos (UN Habitat)</v>
      </c>
      <c r="IA209" t="str">
        <v>Programa de Soporte a la autoayuda de personas seropositivas</v>
      </c>
      <c r="IB209" t="str">
        <v>Programa Mundial de Alimentos (PMA)</v>
      </c>
      <c r="IC209" t="str">
        <v>Purik Huasi</v>
      </c>
      <c r="ID209" t="str">
        <v>Red con Migrantes y Refugiados</v>
      </c>
      <c r="IE209" t="str">
        <v>Red de Investigaciones Orientadas a la Solución de Problemas en Derechos Humanos</v>
      </c>
      <c r="IF209" t="str">
        <v>Red Internacional de Migración Scalabrini</v>
      </c>
      <c r="IG209" t="str">
        <v>Red Latinoamericana de Organizaciones no Gubernamentales de Personas con Discapacidad y sus Familias (RIADIS)</v>
      </c>
      <c r="IH209" t="str">
        <v>Red regioanal LGTBI+</v>
      </c>
      <c r="II209" t="str">
        <v>Renacer</v>
      </c>
      <c r="IJ209" t="str">
        <v>RET Internacional</v>
      </c>
      <c r="IK209" t="str">
        <v>Save the Children (SCI)</v>
      </c>
      <c r="IL209" t="str">
        <v>Sección Peruana de Amnistía Internacional</v>
      </c>
      <c r="IM209" t="str">
        <v>Semillas para la Democracia</v>
      </c>
      <c r="IN209" t="str">
        <v>Servicio Ecuménico para la Dignidad Humana</v>
      </c>
      <c r="IO209" t="str">
        <v>Servicio Jesuita a Migrantes (SJM)</v>
      </c>
      <c r="IP209" t="str">
        <v>Servicio Jesuita a Migrantes y Refugiados (SJMR)</v>
      </c>
      <c r="IQ209" t="str">
        <v>Servicio Jesuita a Refugiados (SJR)</v>
      </c>
      <c r="IR209" t="str">
        <v>Servicio Pastoral de Migrantes Nacional</v>
      </c>
      <c r="IS209" t="str">
        <v>Serviço Pastoral dos Migrantes do Nordeste</v>
      </c>
      <c r="IT209" t="str">
        <v>Sesame Workshop</v>
      </c>
      <c r="IU209" t="str">
        <v>Sociedad Bolivariana de Curaçao</v>
      </c>
      <c r="IV209" t="str">
        <v>Solidarites International/Premiere Urgence Internationale (Consorcio de SI y PUI)</v>
      </c>
      <c r="IW209" t="str">
        <v>Sparkassenstiftung für internationale Kooperation</v>
      </c>
      <c r="IX209" t="str">
        <v>Stichting Slachtofferhulp Curaçao</v>
      </c>
      <c r="IY209" t="str">
        <v>Swisscontact</v>
      </c>
      <c r="IZ209" t="str">
        <v>Tearfund</v>
      </c>
      <c r="JA209" t="str">
        <v>TECHO</v>
      </c>
      <c r="JB209" t="str">
        <v>Terre des Hommes Italy</v>
      </c>
      <c r="JC209" t="str">
        <v>Terre des Hommes Lausanne</v>
      </c>
      <c r="JD209" t="str">
        <v>Terre des Hommes Suisse</v>
      </c>
      <c r="JE209" t="str">
        <v>Universidad Católica del Uruguay (UCU)</v>
      </c>
      <c r="JF209" t="str">
        <v>Universidad de Buenos Aires (UBA)</v>
      </c>
      <c r="JG209" t="str">
        <v>UruVene</v>
      </c>
      <c r="JH209" t="str">
        <v>VenAruba Solidaria</v>
      </c>
      <c r="JI209" t="str">
        <v>VenEuropa</v>
      </c>
      <c r="JJ209" t="str">
        <v>Venezolanos en San Cristóbal</v>
      </c>
      <c r="JK209" t="str">
        <v>Vicaría de Pastoral Social Caritas</v>
      </c>
      <c r="JL209" t="str">
        <v>Vicariato apostólico de Esmeraldas – Nación de Paz (VAE)</v>
      </c>
      <c r="JM209" t="str">
        <v>Visión Mundial</v>
      </c>
      <c r="JN209" t="str">
        <v>War Child</v>
      </c>
      <c r="JO209" t="str">
        <v>We World GVC</v>
      </c>
      <c r="JP209" t="str">
        <v>World Council of Credit Unions</v>
      </c>
      <c r="JQ209" t="str">
        <v>ZOA</v>
      </c>
    </row>
    <row r="210" spans="1:277" x14ac:dyDescent="0.3">
      <c r="A210" s="37" t="s">
        <v>1510</v>
      </c>
      <c r="B210" s="37" t="s">
        <v>1511</v>
      </c>
      <c r="C210" s="37" t="s">
        <v>1511</v>
      </c>
      <c r="D210" s="37"/>
      <c r="E210" s="37" t="s">
        <v>1512</v>
      </c>
      <c r="F210" s="46" t="b">
        <v>0</v>
      </c>
      <c r="G210" s="46" t="s">
        <v>2167</v>
      </c>
      <c r="I210" t="str" cm="1">
        <f t="array" ref="I210:JQ210">TRANSPOSE(_xlfn._xlws.SORT(_xlfn._xlws.FILTER(Table3[Nombre],ISNUMBER(SEARCH(' Activity Sheet'!C211,Table3[Nombre])),"Not found"),,1))</f>
        <v>100% Diversidad y Derechos</v>
      </c>
      <c r="J210" t="str">
        <v>ABV - Asociación del Bien con la Vida</v>
      </c>
      <c r="K210" t="str">
        <v>ACAPS</v>
      </c>
      <c r="L210" t="str">
        <v>Acción contra el Hambre</v>
      </c>
      <c r="M210" t="str">
        <v>ACT Alianza</v>
      </c>
      <c r="N210" t="str">
        <v>ACTED</v>
      </c>
      <c r="O210" t="str">
        <v>Agencia Adventista de Desarollo y Recursos Asistenciales (ADRA)</v>
      </c>
      <c r="P210" t="str">
        <v>Agencia de Cooperación Alemana para el Desarrollo GIZ</v>
      </c>
      <c r="Q210" t="str">
        <v>AID FOR AIDS</v>
      </c>
      <c r="R210" t="str">
        <v>AIDS Healthcare Foundation</v>
      </c>
      <c r="S210" t="str">
        <v>Aldeas Infantiles SOS</v>
      </c>
      <c r="T210" t="str">
        <v>Alianza por la Solidaridad</v>
      </c>
      <c r="U210" t="str">
        <v>Alianza por Venezuela</v>
      </c>
      <c r="V210" t="str">
        <v>Alto Comisionado de las Naciones Unidas para los Refugiados (ACNUR)</v>
      </c>
      <c r="W210" t="str">
        <v>Asociación Aves</v>
      </c>
      <c r="X210" t="str">
        <v>Asociación Caritativa y Cultural Amigos do Noivo</v>
      </c>
      <c r="Y210" t="str">
        <v>Asociación Churún Merú</v>
      </c>
      <c r="Z210" t="str">
        <v>Asociación Civil de Chamos Venezolanos</v>
      </c>
      <c r="AA210" t="str">
        <v>Asociación Civil El Paso</v>
      </c>
      <c r="AB210" t="str">
        <v>Asociación Civil Venezolana en Paraguay</v>
      </c>
      <c r="AC210" t="str">
        <v>Asociación Construyendo Caminos de Esperanza Frente a la Injusticia, el Rechazo y el Olvido (CCEFIRO)</v>
      </c>
      <c r="AD210" t="str">
        <v>Asociación de Apoyo al Desarrollo - APOYAR</v>
      </c>
      <c r="AE210" t="str">
        <v>Asociacion de Jubilados y Pensionados Venezolanos en Argentina</v>
      </c>
      <c r="AF210" t="str">
        <v>Asociación de Psicólogos Venezolanos en Argentina</v>
      </c>
      <c r="AG210" t="str">
        <v>Asociación de venezolanos en la República argentina (ASOVEN)</v>
      </c>
      <c r="AH210" t="str">
        <v>Asociación educativa y caritativa Vale da Benção (AEBVB)</v>
      </c>
      <c r="AI210" t="str">
        <v>Asociación Idas y Vueltas</v>
      </c>
      <c r="AJ210" t="str">
        <v>Asociación ILLARI-AMANECER</v>
      </c>
      <c r="AK210" t="str">
        <v>Asociación Inmigrante Feliz</v>
      </c>
      <c r="AL210" t="str">
        <v>Asociación Manos Veneguayas</v>
      </c>
      <c r="AM210" t="str">
        <v>AsociacIón Misioneros de San Carlos Scalabrinianos</v>
      </c>
      <c r="AN210" t="str">
        <v>Asociación Mutual Israelita Argentina</v>
      </c>
      <c r="AO210" t="str">
        <v>Asociación Profamilia</v>
      </c>
      <c r="AP210" t="str">
        <v>Asociación Quinta Ola</v>
      </c>
      <c r="AQ210" t="str">
        <v>Asociación Solidaridad y Acción</v>
      </c>
      <c r="AR210" t="str">
        <v>Asociación Venezolana en Chile</v>
      </c>
      <c r="AS210" t="str">
        <v>Associação Hermanitos</v>
      </c>
      <c r="AT210" t="str">
        <v>Ayuda en Acción</v>
      </c>
      <c r="AU210" t="str">
        <v>Bethany Christian Services</v>
      </c>
      <c r="AV210" t="str">
        <v>Blumont</v>
      </c>
      <c r="AW210" t="str">
        <v>Capellanía de migrantes venezolanos de la diócesis de Lurín</v>
      </c>
      <c r="AX210" t="str">
        <v>CARE</v>
      </c>
      <c r="AY210" t="str">
        <v>Cáritas Alemania</v>
      </c>
      <c r="AZ210" t="str">
        <v>Cáritas Aruba</v>
      </c>
      <c r="BA210" t="str">
        <v>Cáritas Bolivia</v>
      </c>
      <c r="BB210" t="str">
        <v>Cáritas Brasil</v>
      </c>
      <c r="BC210" t="str">
        <v>Caritas Ecuador</v>
      </c>
      <c r="BD210" t="str">
        <v>Caritas Manaus</v>
      </c>
      <c r="BE210" t="str">
        <v>Caritas Parana</v>
      </c>
      <c r="BF210" t="str">
        <v>Cáritas Perú</v>
      </c>
      <c r="BG210" t="str">
        <v>Cáritas Rio de Janeiro</v>
      </c>
      <c r="BH210" t="str">
        <v>Cáritas São Paulo</v>
      </c>
      <c r="BI210" t="str">
        <v>Cáritas Suiza</v>
      </c>
      <c r="BJ210" t="str">
        <v>Cáritas Willemstad</v>
      </c>
      <c r="BK210" t="str">
        <v>Casa Cemisol</v>
      </c>
      <c r="BL210" t="str">
        <v>Casa Hogar San José</v>
      </c>
      <c r="BM210" t="str">
        <v>Casa Violeta</v>
      </c>
      <c r="BN210" t="str">
        <v>Centro de Atencion alMigrante (CAM)</v>
      </c>
      <c r="BO210" t="str">
        <v>Centro de Atencion Psicosocial (CAPS)</v>
      </c>
      <c r="BP210" t="str">
        <v>Centro de Defensa de los Derechos Humanos de Guarulhos (CCDH)</v>
      </c>
      <c r="BQ210" t="str">
        <v>Centro de Desarrollo y Autogestión</v>
      </c>
      <c r="BR210" t="str">
        <v>Centro de Estudios y Programas Integrados para el Desarrollo Sostenible (CIEDS)</v>
      </c>
      <c r="BS210" t="str">
        <v>Centro de Estudios y Solidaridad con América Latina (CESAL)</v>
      </c>
      <c r="BT210" t="str">
        <v>Centro de Migración y Derechos Humanos de la Diócesis de Roraima</v>
      </c>
      <c r="BU210" t="str">
        <v>Centro Familiar Familias Sin Fronteras – Fundación Familia Sin Fronteras</v>
      </c>
      <c r="BV210" t="str">
        <v>CESVI-Cooperazione e Sviluppo</v>
      </c>
      <c r="BW210" t="str">
        <v>ChildFund Internacional</v>
      </c>
      <c r="BX210" t="str">
        <v>CHS Alternativo</v>
      </c>
      <c r="BY210" t="str">
        <v>CIR - Conselho Indígena de Roraima</v>
      </c>
      <c r="BZ210" t="str">
        <v>Coletivo MOSAICO - Asociación del Movimiento Social, Ambiental, Interactivo, Cultural y Organizacional</v>
      </c>
      <c r="CA210" t="str">
        <v>COLVENZ</v>
      </c>
      <c r="CB210" t="str">
        <v>Comisión Argentina para Refugiados y Migrantes (CAREF)</v>
      </c>
      <c r="CC210" t="str">
        <v>Comité Internacional de la Cruz Roja</v>
      </c>
      <c r="CD210" t="str">
        <v>Comité Internacional de Rescate (IRC)</v>
      </c>
      <c r="CE210" t="str">
        <v>Comité Internacional para el Desarrollo de los Pueblos (CISP)</v>
      </c>
      <c r="CF210" t="str">
        <v>Comite permanente por la defensa de los derechos humanos (CDH)</v>
      </c>
      <c r="CG210" t="str">
        <v>Compasión internacional</v>
      </c>
      <c r="CH210" t="str">
        <v>Compassiva</v>
      </c>
      <c r="CI210" t="str">
        <v>Conozco mis derechos</v>
      </c>
      <c r="CJ210" t="str">
        <v>ConQuito</v>
      </c>
      <c r="CK210" t="str">
        <v>Consejo Danés para los Refugiados (DRC)</v>
      </c>
      <c r="CL210" t="str">
        <v>Consejo Interreligioso del Perú - Religiones por la Paz</v>
      </c>
      <c r="CM210" t="str">
        <v>Consejo Noruego para los Refugiados (NRC)</v>
      </c>
      <c r="CN210" t="str">
        <v>Consorcio de Org. Privadas de promoción al desarrollo de la micro y pequeña empresa</v>
      </c>
      <c r="CO210" t="str">
        <v>COOPI - Cooperación Internacional</v>
      </c>
      <c r="CP210" t="str">
        <v>Corporacion Minuto de Dios</v>
      </c>
      <c r="CQ210" t="str">
        <v>Corporación Opción Legal</v>
      </c>
      <c r="CR210" t="str">
        <v>Corporación para el Desarrollo de Emprendimiento y la Innovación Social</v>
      </c>
      <c r="CS210" t="str">
        <v>Cruz Roja Argentina</v>
      </c>
      <c r="CT210" t="str">
        <v>Cruz Roja Colombia</v>
      </c>
      <c r="CU210" t="str">
        <v>Cruz Roja Ecuador</v>
      </c>
      <c r="CV210" t="str">
        <v>Cruz Roja Española</v>
      </c>
      <c r="CW210" t="str">
        <v>Cruz Roja Panamá</v>
      </c>
      <c r="CX210" t="str">
        <v>Cruz Roja Paraguay</v>
      </c>
      <c r="CY210" t="str">
        <v>Cruz Roja Perú</v>
      </c>
      <c r="CZ210" t="str">
        <v>Cruz Roja Uruguay</v>
      </c>
      <c r="DA210" t="str">
        <v>Cuso Internacional</v>
      </c>
      <c r="DB210" t="str">
        <v>DCF (Danielle’s Children Fund)</v>
      </c>
      <c r="DC210" t="str">
        <v>Desarrollo Cooperativo Agrícola Internacional / Voluntarios en Asistencia Cooperativa en el Extranjero</v>
      </c>
      <c r="DD210" t="str">
        <v>Diakonie Katastrophenhilfe</v>
      </c>
      <c r="DE210" t="str">
        <v>Diálogo Diverso</v>
      </c>
      <c r="DF210" t="str">
        <v>Diáspora Venezolana en República Dominicana</v>
      </c>
      <c r="DG210" t="str">
        <v>Duendes y Ángeles Vinotinto República Dominicana</v>
      </c>
      <c r="DH210" t="str">
        <v>Embajadores internacionales de Canarinhos da Amazonia por la paz</v>
      </c>
      <c r="DI210" t="str">
        <v>Encuentros SJS (Servicio Jesuita de la Solidaridad)</v>
      </c>
      <c r="DJ210" t="str">
        <v>Ending Violence Against Migrants</v>
      </c>
      <c r="DK210" t="str">
        <v>Entidad de las Naciones Unidas para la Igualdad de Género y el Empoderamiento de las Mujeres</v>
      </c>
      <c r="DL210" t="str">
        <v>Famia Planea</v>
      </c>
      <c r="DM210" t="str">
        <v>Family Planning Association of Trinidad and Tobago</v>
      </c>
      <c r="DN210" t="str">
        <v>Federación de Mujeres de Sucumbíos</v>
      </c>
      <c r="DO210" t="str">
        <v>Federación Internacional de la Cruz Roja (FIRC)</v>
      </c>
      <c r="DP210" t="str">
        <v>Federación internacional humanitaria</v>
      </c>
      <c r="DQ210" t="str">
        <v>Federación Luterana Mundial</v>
      </c>
      <c r="DR210" t="str">
        <v>Fondo de las Naciones Unidas para la Infancia (UNICEF)</v>
      </c>
      <c r="DS210" t="str">
        <v>Fondo de Población de las Naciones Unidas (UNFPA)</v>
      </c>
      <c r="DT210" t="str">
        <v>Fondo Ecuatoriano Populorum Progressio</v>
      </c>
      <c r="DU210" t="str">
        <v>Foro de Israel para la Ayuda Humanitaria Internacional (IsraAID)</v>
      </c>
      <c r="DV210" t="str">
        <v>Foro de la Sociedad Civil en Salud (ForoSalud)</v>
      </c>
      <c r="DW210" t="str">
        <v>Foro Salud Callao</v>
      </c>
      <c r="DX210" t="str">
        <v>Fraternidade Sem Fronteiras</v>
      </c>
      <c r="DY210" t="str">
        <v>Fundación “Project Hope of Colombia”</v>
      </c>
      <c r="DZ210" t="str">
        <v>Fundación Alas de Colibrí</v>
      </c>
      <c r="EA210" t="str">
        <v>Fundación Americares</v>
      </c>
      <c r="EB210" t="str">
        <v>Fundación AVSI</v>
      </c>
      <c r="EC210" t="str">
        <v>Fundación Baylor Colombia</v>
      </c>
      <c r="ED210" t="str">
        <v>Fundación Casa de Refugio Matilde</v>
      </c>
      <c r="EE210" t="str">
        <v>Fundación Colonia de Venezuela en República Dominicana (FUNCOVERD)</v>
      </c>
      <c r="EF210" t="str">
        <v>Fundación Comisión Católica Argentina de Migraciones (FCCAM)</v>
      </c>
      <c r="EG210" t="str">
        <v>Fundación CRISFE</v>
      </c>
      <c r="EH210" t="str">
        <v>Fundación de Ayuda Social de Las Iglesias Cristianas</v>
      </c>
      <c r="EI210" t="str">
        <v>Fundación de Ayuda Social de las Iglesias Cristianas (FASIC)</v>
      </c>
      <c r="EJ210" t="str">
        <v>Fundación de Emigrantes Venezolanos (FEV)</v>
      </c>
      <c r="EK210" t="str">
        <v>Fundación de las Americas (FUDELA)</v>
      </c>
      <c r="EL210" t="str">
        <v>Fundación Educativa Rada</v>
      </c>
      <c r="EM210" t="str">
        <v>Fundación Equidad</v>
      </c>
      <c r="EN210" t="str">
        <v>Fundación Halü Bienestar Humano (HALU)</v>
      </c>
      <c r="EO210" t="str">
        <v>Fundación Huésped</v>
      </c>
      <c r="EP210" t="str">
        <v>Fundación Human Rights Caribbean (HRC)</v>
      </c>
      <c r="EQ210" t="str">
        <v>Fundación Las Golondrinas</v>
      </c>
      <c r="ER210" t="str">
        <v>Fundación Manos Abiertas</v>
      </c>
      <c r="ES210" t="str">
        <v>Fundación Mi Sangre</v>
      </c>
      <c r="ET210" t="str">
        <v>Fundación Nuestros Jóvenes</v>
      </c>
      <c r="EU210" t="str">
        <v>Fundacion pa Hende Muhe den Dificultad (FHMD)</v>
      </c>
      <c r="EV210" t="str">
        <v>Fundación Pan de Vida</v>
      </c>
      <c r="EW210" t="str">
        <v>Fundación Panamericana de Desarrollo</v>
      </c>
      <c r="EX210" t="str">
        <v>Fundación Panamericana para el Desarrollo (FUPAD)</v>
      </c>
      <c r="EY210" t="str">
        <v>Fundación para Asistencia a las Víctimas</v>
      </c>
      <c r="EZ210" t="str">
        <v>Fundación para la Integración y el Desarrollo de América Latina (FIDAL)</v>
      </c>
      <c r="FA210" t="str">
        <v>Fundación Salú pa Tur</v>
      </c>
      <c r="FB210" t="str">
        <v>Fundación Scalabrini Bolivia</v>
      </c>
      <c r="FC210" t="str">
        <v>Fundacion Scalabrini Chile</v>
      </c>
      <c r="FD210" t="str">
        <v>Fundación SES</v>
      </c>
      <c r="FE210" t="str">
        <v>Fundación Solidaria Trabajo para un Hermano</v>
      </c>
      <c r="FF210" t="str">
        <v>Fundación Stima</v>
      </c>
      <c r="FG210" t="str">
        <v>Fundación Takuna</v>
      </c>
      <c r="FH210" t="str">
        <v>Fundación Tarabita</v>
      </c>
      <c r="FI210" t="str">
        <v>Fundación Venex Curacao</v>
      </c>
      <c r="FJ210" t="str">
        <v>Globalizate Radio</v>
      </c>
      <c r="FK210" t="str">
        <v>GOAL</v>
      </c>
      <c r="FL210" t="str">
        <v>Heartland Alliance International (HAI)</v>
      </c>
      <c r="FM210" t="str">
        <v>HELVETAS Swiss Intercooperation</v>
      </c>
      <c r="FN210" t="str">
        <v>Hermanos Salesianas</v>
      </c>
      <c r="FO210" t="str">
        <v>HIAS</v>
      </c>
      <c r="FP210" t="str">
        <v>Hogar de Cristo</v>
      </c>
      <c r="FQ210" t="str">
        <v>Hogar de Nazareth</v>
      </c>
      <c r="FR210" t="str">
        <v>Human Rights Defence Curaçao</v>
      </c>
      <c r="FS210" t="str">
        <v>Humanity &amp; Inclusion</v>
      </c>
      <c r="FT210" t="str">
        <v>Humans Analytic</v>
      </c>
      <c r="FU210" t="str">
        <v>IEB - Instituto Internacional de Educação do Brasil</v>
      </c>
      <c r="FV210" t="str">
        <v>iMMAP</v>
      </c>
      <c r="FW210" t="str">
        <v>IMPACT Initiatives (REACH)</v>
      </c>
      <c r="FX210" t="str">
        <v>Institute of Natural and Cultural Heritage (IPANC)</v>
      </c>
      <c r="FY210" t="str">
        <v>Instituto de Democracia y Derechos Humanos</v>
      </c>
      <c r="FZ210" t="str">
        <v>Instituto de maná</v>
      </c>
      <c r="GA210" t="str">
        <v>Instituto de Promoción del Desarrollo Solidario</v>
      </c>
      <c r="GB210" t="str">
        <v>Instituto Dominicano de Desarrollo Integral</v>
      </c>
      <c r="GC210" t="str">
        <v>Instituto Félix Guattari</v>
      </c>
      <c r="GD210" t="str">
        <v>Instituto Nice</v>
      </c>
      <c r="GE210" t="str">
        <v>Instituto para las Migraciones y Derechos Humanos (IMDH)</v>
      </c>
      <c r="GF210" t="str">
        <v>Instituto Pirilampos - Grupo de visitas y acciones voluntarias en Roraima</v>
      </c>
      <c r="GG210" t="str">
        <v>INTERSOS</v>
      </c>
      <c r="GH210" t="str">
        <v>IPANC</v>
      </c>
      <c r="GI210" t="str">
        <v>Kimirina Coorporation</v>
      </c>
      <c r="GJ210" t="str">
        <v>La Bolsa del Samaritano</v>
      </c>
      <c r="GK210" t="str">
        <v>Lutheran World Relief</v>
      </c>
      <c r="GL210" t="str">
        <v>Malteser International</v>
      </c>
      <c r="GM210" t="str">
        <v>Más Igualdad Perú</v>
      </c>
      <c r="GN210" t="str">
        <v>MedGlobal</v>
      </c>
      <c r="GO210" t="str">
        <v>Medical Teams International</v>
      </c>
      <c r="GP210" t="str">
        <v>Médicos del Mundo</v>
      </c>
      <c r="GQ210" t="str">
        <v>Mercy Corps</v>
      </c>
      <c r="GR210" t="str">
        <v>Migrantes, Refugiados y Argentinos Emprendedores Sociales (MIRARES)</v>
      </c>
      <c r="GS210" t="str">
        <v>Mision Scalabriniana - Ecuador</v>
      </c>
      <c r="GT210" t="str">
        <v>Missão Paz</v>
      </c>
      <c r="GU210" t="str">
        <v>Movimiento de Mujeres de El Oro</v>
      </c>
      <c r="GV210" t="str">
        <v>Movimiento LGBT+ Brasil</v>
      </c>
      <c r="GW210" t="str">
        <v>Museu A CASA</v>
      </c>
      <c r="GX210" t="str">
        <v>Nueva organización</v>
      </c>
      <c r="GY210" t="str">
        <v>Oficina de la Coordinadora Residente UN</v>
      </c>
      <c r="GZ210" t="str">
        <v>Oficina de las Naciones Unidas de Servicios para Proyectos (UNOPS)</v>
      </c>
      <c r="HA210" t="str">
        <v>Oficina de Naciones Unidas contra la Droga y el Delito (ONUDD)</v>
      </c>
      <c r="HB210" t="str">
        <v>Oficina de Naciones Unidas para la Coordinación de Asuntos Humanitarios</v>
      </c>
      <c r="HC210" t="str">
        <v>Oficina del Alto Comisionado de las Naciones Unidas para los Derechos Humanos (ACNUDH)</v>
      </c>
      <c r="HD210" t="str">
        <v>ONU voluntarios</v>
      </c>
      <c r="HE210" t="str">
        <v>Opportunity International/AGAPE</v>
      </c>
      <c r="HF210" t="str">
        <v>Organización de Estados Iberoamericanos para la Educación, la Ciencia y la Cultura (OEI)</v>
      </c>
      <c r="HG210" t="str">
        <v>Organización de las Naciones Unidas para la Alimentación y la Agricultura (FAO)</v>
      </c>
      <c r="HH210" t="str">
        <v>Organización de las Naciones Unidas para la Educación, la Ciencia y la Cultura (UNESCO)</v>
      </c>
      <c r="HI210" t="str">
        <v>Organización Fuerza Internacional de Capellanía DDHH y DIH OFICA ICC</v>
      </c>
      <c r="HJ210" t="str">
        <v>Organización Internacional del Trabajo (OIT)</v>
      </c>
      <c r="HK210" t="str">
        <v>Organización Internacional para las Migraciones (OIM)</v>
      </c>
      <c r="HL210" t="str">
        <v>Organización Panamericana de la Salud/Organización Mundial de la Salud (OPS/OMS)</v>
      </c>
      <c r="HM210" t="str">
        <v>OXFAM</v>
      </c>
      <c r="HN210" t="str">
        <v>Parroquia Eclesiástica San Francisco</v>
      </c>
      <c r="HO210" t="str">
        <v>Parroquia Ntra Sra Asunción y Madre de los Migrantes</v>
      </c>
      <c r="HP210" t="str">
        <v>Pastoral de Movilidad Humana - Conferencia Episcopal Peruana</v>
      </c>
      <c r="HQ210" t="str">
        <v>Pastoral Social Cáritas</v>
      </c>
      <c r="HR210" t="str">
        <v>Patronato de Amparo Social de Tulcán</v>
      </c>
      <c r="HS210" t="str">
        <v>Peace for Development</v>
      </c>
      <c r="HT210" t="str">
        <v>Plan Internacional</v>
      </c>
      <c r="HU210" t="str">
        <v>Première Urgence Internationale</v>
      </c>
      <c r="HV210" t="str">
        <v>PROBONO Colombia</v>
      </c>
      <c r="HW210" t="str">
        <v>Progetto mondo mlal</v>
      </c>
      <c r="HX210" t="str">
        <v>Programa Conjunto de las Naciones Unidas sobre el VIH/SIDA (ONUSIDA)</v>
      </c>
      <c r="HY210" t="str">
        <v>Programa de las Naciones Unidas para el Desarrollo (PNUD)</v>
      </c>
      <c r="HZ210" t="str">
        <v>Programa de las Naciones Unidas para los Asentamientos Humanos (UN Habitat)</v>
      </c>
      <c r="IA210" t="str">
        <v>Programa de Soporte a la autoayuda de personas seropositivas</v>
      </c>
      <c r="IB210" t="str">
        <v>Programa Mundial de Alimentos (PMA)</v>
      </c>
      <c r="IC210" t="str">
        <v>Purik Huasi</v>
      </c>
      <c r="ID210" t="str">
        <v>Red con Migrantes y Refugiados</v>
      </c>
      <c r="IE210" t="str">
        <v>Red de Investigaciones Orientadas a la Solución de Problemas en Derechos Humanos</v>
      </c>
      <c r="IF210" t="str">
        <v>Red Internacional de Migración Scalabrini</v>
      </c>
      <c r="IG210" t="str">
        <v>Red Latinoamericana de Organizaciones no Gubernamentales de Personas con Discapacidad y sus Familias (RIADIS)</v>
      </c>
      <c r="IH210" t="str">
        <v>Red regioanal LGTBI+</v>
      </c>
      <c r="II210" t="str">
        <v>Renacer</v>
      </c>
      <c r="IJ210" t="str">
        <v>RET Internacional</v>
      </c>
      <c r="IK210" t="str">
        <v>Save the Children (SCI)</v>
      </c>
      <c r="IL210" t="str">
        <v>Sección Peruana de Amnistía Internacional</v>
      </c>
      <c r="IM210" t="str">
        <v>Semillas para la Democracia</v>
      </c>
      <c r="IN210" t="str">
        <v>Servicio Ecuménico para la Dignidad Humana</v>
      </c>
      <c r="IO210" t="str">
        <v>Servicio Jesuita a Migrantes (SJM)</v>
      </c>
      <c r="IP210" t="str">
        <v>Servicio Jesuita a Migrantes y Refugiados (SJMR)</v>
      </c>
      <c r="IQ210" t="str">
        <v>Servicio Jesuita a Refugiados (SJR)</v>
      </c>
      <c r="IR210" t="str">
        <v>Servicio Pastoral de Migrantes Nacional</v>
      </c>
      <c r="IS210" t="str">
        <v>Serviço Pastoral dos Migrantes do Nordeste</v>
      </c>
      <c r="IT210" t="str">
        <v>Sesame Workshop</v>
      </c>
      <c r="IU210" t="str">
        <v>Sociedad Bolivariana de Curaçao</v>
      </c>
      <c r="IV210" t="str">
        <v>Solidarites International/Premiere Urgence Internationale (Consorcio de SI y PUI)</v>
      </c>
      <c r="IW210" t="str">
        <v>Sparkassenstiftung für internationale Kooperation</v>
      </c>
      <c r="IX210" t="str">
        <v>Stichting Slachtofferhulp Curaçao</v>
      </c>
      <c r="IY210" t="str">
        <v>Swisscontact</v>
      </c>
      <c r="IZ210" t="str">
        <v>Tearfund</v>
      </c>
      <c r="JA210" t="str">
        <v>TECHO</v>
      </c>
      <c r="JB210" t="str">
        <v>Terre des Hommes Italy</v>
      </c>
      <c r="JC210" t="str">
        <v>Terre des Hommes Lausanne</v>
      </c>
      <c r="JD210" t="str">
        <v>Terre des Hommes Suisse</v>
      </c>
      <c r="JE210" t="str">
        <v>Universidad Católica del Uruguay (UCU)</v>
      </c>
      <c r="JF210" t="str">
        <v>Universidad de Buenos Aires (UBA)</v>
      </c>
      <c r="JG210" t="str">
        <v>UruVene</v>
      </c>
      <c r="JH210" t="str">
        <v>VenAruba Solidaria</v>
      </c>
      <c r="JI210" t="str">
        <v>VenEuropa</v>
      </c>
      <c r="JJ210" t="str">
        <v>Venezolanos en San Cristóbal</v>
      </c>
      <c r="JK210" t="str">
        <v>Vicaría de Pastoral Social Caritas</v>
      </c>
      <c r="JL210" t="str">
        <v>Vicariato apostólico de Esmeraldas – Nación de Paz (VAE)</v>
      </c>
      <c r="JM210" t="str">
        <v>Visión Mundial</v>
      </c>
      <c r="JN210" t="str">
        <v>War Child</v>
      </c>
      <c r="JO210" t="str">
        <v>We World GVC</v>
      </c>
      <c r="JP210" t="str">
        <v>World Council of Credit Unions</v>
      </c>
      <c r="JQ210" t="str">
        <v>ZOA</v>
      </c>
    </row>
    <row r="211" spans="1:277" ht="28.8" x14ac:dyDescent="0.3">
      <c r="A211" s="37" t="s">
        <v>1559</v>
      </c>
      <c r="B211" s="37" t="s">
        <v>1560</v>
      </c>
      <c r="C211" s="37" t="s">
        <v>1560</v>
      </c>
      <c r="D211" s="37"/>
      <c r="E211" s="37" t="s">
        <v>1561</v>
      </c>
      <c r="F211" s="46" t="b">
        <v>0</v>
      </c>
      <c r="G211" s="46" t="s">
        <v>2167</v>
      </c>
      <c r="I211" t="str" cm="1">
        <f t="array" ref="I211:JQ211">TRANSPOSE(_xlfn._xlws.SORT(_xlfn._xlws.FILTER(Table3[Nombre],ISNUMBER(SEARCH(' Activity Sheet'!C212,Table3[Nombre])),"Not found"),,1))</f>
        <v>100% Diversidad y Derechos</v>
      </c>
      <c r="J211" t="str">
        <v>ABV - Asociación del Bien con la Vida</v>
      </c>
      <c r="K211" t="str">
        <v>ACAPS</v>
      </c>
      <c r="L211" t="str">
        <v>Acción contra el Hambre</v>
      </c>
      <c r="M211" t="str">
        <v>ACT Alianza</v>
      </c>
      <c r="N211" t="str">
        <v>ACTED</v>
      </c>
      <c r="O211" t="str">
        <v>Agencia Adventista de Desarollo y Recursos Asistenciales (ADRA)</v>
      </c>
      <c r="P211" t="str">
        <v>Agencia de Cooperación Alemana para el Desarrollo GIZ</v>
      </c>
      <c r="Q211" t="str">
        <v>AID FOR AIDS</v>
      </c>
      <c r="R211" t="str">
        <v>AIDS Healthcare Foundation</v>
      </c>
      <c r="S211" t="str">
        <v>Aldeas Infantiles SOS</v>
      </c>
      <c r="T211" t="str">
        <v>Alianza por la Solidaridad</v>
      </c>
      <c r="U211" t="str">
        <v>Alianza por Venezuela</v>
      </c>
      <c r="V211" t="str">
        <v>Alto Comisionado de las Naciones Unidas para los Refugiados (ACNUR)</v>
      </c>
      <c r="W211" t="str">
        <v>Asociación Aves</v>
      </c>
      <c r="X211" t="str">
        <v>Asociación Caritativa y Cultural Amigos do Noivo</v>
      </c>
      <c r="Y211" t="str">
        <v>Asociación Churún Merú</v>
      </c>
      <c r="Z211" t="str">
        <v>Asociación Civil de Chamos Venezolanos</v>
      </c>
      <c r="AA211" t="str">
        <v>Asociación Civil El Paso</v>
      </c>
      <c r="AB211" t="str">
        <v>Asociación Civil Venezolana en Paraguay</v>
      </c>
      <c r="AC211" t="str">
        <v>Asociación Construyendo Caminos de Esperanza Frente a la Injusticia, el Rechazo y el Olvido (CCEFIRO)</v>
      </c>
      <c r="AD211" t="str">
        <v>Asociación de Apoyo al Desarrollo - APOYAR</v>
      </c>
      <c r="AE211" t="str">
        <v>Asociacion de Jubilados y Pensionados Venezolanos en Argentina</v>
      </c>
      <c r="AF211" t="str">
        <v>Asociación de Psicólogos Venezolanos en Argentina</v>
      </c>
      <c r="AG211" t="str">
        <v>Asociación de venezolanos en la República argentina (ASOVEN)</v>
      </c>
      <c r="AH211" t="str">
        <v>Asociación educativa y caritativa Vale da Benção (AEBVB)</v>
      </c>
      <c r="AI211" t="str">
        <v>Asociación Idas y Vueltas</v>
      </c>
      <c r="AJ211" t="str">
        <v>Asociación ILLARI-AMANECER</v>
      </c>
      <c r="AK211" t="str">
        <v>Asociación Inmigrante Feliz</v>
      </c>
      <c r="AL211" t="str">
        <v>Asociación Manos Veneguayas</v>
      </c>
      <c r="AM211" t="str">
        <v>AsociacIón Misioneros de San Carlos Scalabrinianos</v>
      </c>
      <c r="AN211" t="str">
        <v>Asociación Mutual Israelita Argentina</v>
      </c>
      <c r="AO211" t="str">
        <v>Asociación Profamilia</v>
      </c>
      <c r="AP211" t="str">
        <v>Asociación Quinta Ola</v>
      </c>
      <c r="AQ211" t="str">
        <v>Asociación Solidaridad y Acción</v>
      </c>
      <c r="AR211" t="str">
        <v>Asociación Venezolana en Chile</v>
      </c>
      <c r="AS211" t="str">
        <v>Associação Hermanitos</v>
      </c>
      <c r="AT211" t="str">
        <v>Ayuda en Acción</v>
      </c>
      <c r="AU211" t="str">
        <v>Bethany Christian Services</v>
      </c>
      <c r="AV211" t="str">
        <v>Blumont</v>
      </c>
      <c r="AW211" t="str">
        <v>Capellanía de migrantes venezolanos de la diócesis de Lurín</v>
      </c>
      <c r="AX211" t="str">
        <v>CARE</v>
      </c>
      <c r="AY211" t="str">
        <v>Cáritas Alemania</v>
      </c>
      <c r="AZ211" t="str">
        <v>Cáritas Aruba</v>
      </c>
      <c r="BA211" t="str">
        <v>Cáritas Bolivia</v>
      </c>
      <c r="BB211" t="str">
        <v>Cáritas Brasil</v>
      </c>
      <c r="BC211" t="str">
        <v>Caritas Ecuador</v>
      </c>
      <c r="BD211" t="str">
        <v>Caritas Manaus</v>
      </c>
      <c r="BE211" t="str">
        <v>Caritas Parana</v>
      </c>
      <c r="BF211" t="str">
        <v>Cáritas Perú</v>
      </c>
      <c r="BG211" t="str">
        <v>Cáritas Rio de Janeiro</v>
      </c>
      <c r="BH211" t="str">
        <v>Cáritas São Paulo</v>
      </c>
      <c r="BI211" t="str">
        <v>Cáritas Suiza</v>
      </c>
      <c r="BJ211" t="str">
        <v>Cáritas Willemstad</v>
      </c>
      <c r="BK211" t="str">
        <v>Casa Cemisol</v>
      </c>
      <c r="BL211" t="str">
        <v>Casa Hogar San José</v>
      </c>
      <c r="BM211" t="str">
        <v>Casa Violeta</v>
      </c>
      <c r="BN211" t="str">
        <v>Centro de Atencion alMigrante (CAM)</v>
      </c>
      <c r="BO211" t="str">
        <v>Centro de Atencion Psicosocial (CAPS)</v>
      </c>
      <c r="BP211" t="str">
        <v>Centro de Defensa de los Derechos Humanos de Guarulhos (CCDH)</v>
      </c>
      <c r="BQ211" t="str">
        <v>Centro de Desarrollo y Autogestión</v>
      </c>
      <c r="BR211" t="str">
        <v>Centro de Estudios y Programas Integrados para el Desarrollo Sostenible (CIEDS)</v>
      </c>
      <c r="BS211" t="str">
        <v>Centro de Estudios y Solidaridad con América Latina (CESAL)</v>
      </c>
      <c r="BT211" t="str">
        <v>Centro de Migración y Derechos Humanos de la Diócesis de Roraima</v>
      </c>
      <c r="BU211" t="str">
        <v>Centro Familiar Familias Sin Fronteras – Fundación Familia Sin Fronteras</v>
      </c>
      <c r="BV211" t="str">
        <v>CESVI-Cooperazione e Sviluppo</v>
      </c>
      <c r="BW211" t="str">
        <v>ChildFund Internacional</v>
      </c>
      <c r="BX211" t="str">
        <v>CHS Alternativo</v>
      </c>
      <c r="BY211" t="str">
        <v>CIR - Conselho Indígena de Roraima</v>
      </c>
      <c r="BZ211" t="str">
        <v>Coletivo MOSAICO - Asociación del Movimiento Social, Ambiental, Interactivo, Cultural y Organizacional</v>
      </c>
      <c r="CA211" t="str">
        <v>COLVENZ</v>
      </c>
      <c r="CB211" t="str">
        <v>Comisión Argentina para Refugiados y Migrantes (CAREF)</v>
      </c>
      <c r="CC211" t="str">
        <v>Comité Internacional de la Cruz Roja</v>
      </c>
      <c r="CD211" t="str">
        <v>Comité Internacional de Rescate (IRC)</v>
      </c>
      <c r="CE211" t="str">
        <v>Comité Internacional para el Desarrollo de los Pueblos (CISP)</v>
      </c>
      <c r="CF211" t="str">
        <v>Comite permanente por la defensa de los derechos humanos (CDH)</v>
      </c>
      <c r="CG211" t="str">
        <v>Compasión internacional</v>
      </c>
      <c r="CH211" t="str">
        <v>Compassiva</v>
      </c>
      <c r="CI211" t="str">
        <v>Conozco mis derechos</v>
      </c>
      <c r="CJ211" t="str">
        <v>ConQuito</v>
      </c>
      <c r="CK211" t="str">
        <v>Consejo Danés para los Refugiados (DRC)</v>
      </c>
      <c r="CL211" t="str">
        <v>Consejo Interreligioso del Perú - Religiones por la Paz</v>
      </c>
      <c r="CM211" t="str">
        <v>Consejo Noruego para los Refugiados (NRC)</v>
      </c>
      <c r="CN211" t="str">
        <v>Consorcio de Org. Privadas de promoción al desarrollo de la micro y pequeña empresa</v>
      </c>
      <c r="CO211" t="str">
        <v>COOPI - Cooperación Internacional</v>
      </c>
      <c r="CP211" t="str">
        <v>Corporacion Minuto de Dios</v>
      </c>
      <c r="CQ211" t="str">
        <v>Corporación Opción Legal</v>
      </c>
      <c r="CR211" t="str">
        <v>Corporación para el Desarrollo de Emprendimiento y la Innovación Social</v>
      </c>
      <c r="CS211" t="str">
        <v>Cruz Roja Argentina</v>
      </c>
      <c r="CT211" t="str">
        <v>Cruz Roja Colombia</v>
      </c>
      <c r="CU211" t="str">
        <v>Cruz Roja Ecuador</v>
      </c>
      <c r="CV211" t="str">
        <v>Cruz Roja Española</v>
      </c>
      <c r="CW211" t="str">
        <v>Cruz Roja Panamá</v>
      </c>
      <c r="CX211" t="str">
        <v>Cruz Roja Paraguay</v>
      </c>
      <c r="CY211" t="str">
        <v>Cruz Roja Perú</v>
      </c>
      <c r="CZ211" t="str">
        <v>Cruz Roja Uruguay</v>
      </c>
      <c r="DA211" t="str">
        <v>Cuso Internacional</v>
      </c>
      <c r="DB211" t="str">
        <v>DCF (Danielle’s Children Fund)</v>
      </c>
      <c r="DC211" t="str">
        <v>Desarrollo Cooperativo Agrícola Internacional / Voluntarios en Asistencia Cooperativa en el Extranjero</v>
      </c>
      <c r="DD211" t="str">
        <v>Diakonie Katastrophenhilfe</v>
      </c>
      <c r="DE211" t="str">
        <v>Diálogo Diverso</v>
      </c>
      <c r="DF211" t="str">
        <v>Diáspora Venezolana en República Dominicana</v>
      </c>
      <c r="DG211" t="str">
        <v>Duendes y Ángeles Vinotinto República Dominicana</v>
      </c>
      <c r="DH211" t="str">
        <v>Embajadores internacionales de Canarinhos da Amazonia por la paz</v>
      </c>
      <c r="DI211" t="str">
        <v>Encuentros SJS (Servicio Jesuita de la Solidaridad)</v>
      </c>
      <c r="DJ211" t="str">
        <v>Ending Violence Against Migrants</v>
      </c>
      <c r="DK211" t="str">
        <v>Entidad de las Naciones Unidas para la Igualdad de Género y el Empoderamiento de las Mujeres</v>
      </c>
      <c r="DL211" t="str">
        <v>Famia Planea</v>
      </c>
      <c r="DM211" t="str">
        <v>Family Planning Association of Trinidad and Tobago</v>
      </c>
      <c r="DN211" t="str">
        <v>Federación de Mujeres de Sucumbíos</v>
      </c>
      <c r="DO211" t="str">
        <v>Federación Internacional de la Cruz Roja (FIRC)</v>
      </c>
      <c r="DP211" t="str">
        <v>Federación internacional humanitaria</v>
      </c>
      <c r="DQ211" t="str">
        <v>Federación Luterana Mundial</v>
      </c>
      <c r="DR211" t="str">
        <v>Fondo de las Naciones Unidas para la Infancia (UNICEF)</v>
      </c>
      <c r="DS211" t="str">
        <v>Fondo de Población de las Naciones Unidas (UNFPA)</v>
      </c>
      <c r="DT211" t="str">
        <v>Fondo Ecuatoriano Populorum Progressio</v>
      </c>
      <c r="DU211" t="str">
        <v>Foro de Israel para la Ayuda Humanitaria Internacional (IsraAID)</v>
      </c>
      <c r="DV211" t="str">
        <v>Foro de la Sociedad Civil en Salud (ForoSalud)</v>
      </c>
      <c r="DW211" t="str">
        <v>Foro Salud Callao</v>
      </c>
      <c r="DX211" t="str">
        <v>Fraternidade Sem Fronteiras</v>
      </c>
      <c r="DY211" t="str">
        <v>Fundación “Project Hope of Colombia”</v>
      </c>
      <c r="DZ211" t="str">
        <v>Fundación Alas de Colibrí</v>
      </c>
      <c r="EA211" t="str">
        <v>Fundación Americares</v>
      </c>
      <c r="EB211" t="str">
        <v>Fundación AVSI</v>
      </c>
      <c r="EC211" t="str">
        <v>Fundación Baylor Colombia</v>
      </c>
      <c r="ED211" t="str">
        <v>Fundación Casa de Refugio Matilde</v>
      </c>
      <c r="EE211" t="str">
        <v>Fundación Colonia de Venezuela en República Dominicana (FUNCOVERD)</v>
      </c>
      <c r="EF211" t="str">
        <v>Fundación Comisión Católica Argentina de Migraciones (FCCAM)</v>
      </c>
      <c r="EG211" t="str">
        <v>Fundación CRISFE</v>
      </c>
      <c r="EH211" t="str">
        <v>Fundación de Ayuda Social de Las Iglesias Cristianas</v>
      </c>
      <c r="EI211" t="str">
        <v>Fundación de Ayuda Social de las Iglesias Cristianas (FASIC)</v>
      </c>
      <c r="EJ211" t="str">
        <v>Fundación de Emigrantes Venezolanos (FEV)</v>
      </c>
      <c r="EK211" t="str">
        <v>Fundación de las Americas (FUDELA)</v>
      </c>
      <c r="EL211" t="str">
        <v>Fundación Educativa Rada</v>
      </c>
      <c r="EM211" t="str">
        <v>Fundación Equidad</v>
      </c>
      <c r="EN211" t="str">
        <v>Fundación Halü Bienestar Humano (HALU)</v>
      </c>
      <c r="EO211" t="str">
        <v>Fundación Huésped</v>
      </c>
      <c r="EP211" t="str">
        <v>Fundación Human Rights Caribbean (HRC)</v>
      </c>
      <c r="EQ211" t="str">
        <v>Fundación Las Golondrinas</v>
      </c>
      <c r="ER211" t="str">
        <v>Fundación Manos Abiertas</v>
      </c>
      <c r="ES211" t="str">
        <v>Fundación Mi Sangre</v>
      </c>
      <c r="ET211" t="str">
        <v>Fundación Nuestros Jóvenes</v>
      </c>
      <c r="EU211" t="str">
        <v>Fundacion pa Hende Muhe den Dificultad (FHMD)</v>
      </c>
      <c r="EV211" t="str">
        <v>Fundación Pan de Vida</v>
      </c>
      <c r="EW211" t="str">
        <v>Fundación Panamericana de Desarrollo</v>
      </c>
      <c r="EX211" t="str">
        <v>Fundación Panamericana para el Desarrollo (FUPAD)</v>
      </c>
      <c r="EY211" t="str">
        <v>Fundación para Asistencia a las Víctimas</v>
      </c>
      <c r="EZ211" t="str">
        <v>Fundación para la Integración y el Desarrollo de América Latina (FIDAL)</v>
      </c>
      <c r="FA211" t="str">
        <v>Fundación Salú pa Tur</v>
      </c>
      <c r="FB211" t="str">
        <v>Fundación Scalabrini Bolivia</v>
      </c>
      <c r="FC211" t="str">
        <v>Fundacion Scalabrini Chile</v>
      </c>
      <c r="FD211" t="str">
        <v>Fundación SES</v>
      </c>
      <c r="FE211" t="str">
        <v>Fundación Solidaria Trabajo para un Hermano</v>
      </c>
      <c r="FF211" t="str">
        <v>Fundación Stima</v>
      </c>
      <c r="FG211" t="str">
        <v>Fundación Takuna</v>
      </c>
      <c r="FH211" t="str">
        <v>Fundación Tarabita</v>
      </c>
      <c r="FI211" t="str">
        <v>Fundación Venex Curacao</v>
      </c>
      <c r="FJ211" t="str">
        <v>Globalizate Radio</v>
      </c>
      <c r="FK211" t="str">
        <v>GOAL</v>
      </c>
      <c r="FL211" t="str">
        <v>Heartland Alliance International (HAI)</v>
      </c>
      <c r="FM211" t="str">
        <v>HELVETAS Swiss Intercooperation</v>
      </c>
      <c r="FN211" t="str">
        <v>Hermanos Salesianas</v>
      </c>
      <c r="FO211" t="str">
        <v>HIAS</v>
      </c>
      <c r="FP211" t="str">
        <v>Hogar de Cristo</v>
      </c>
      <c r="FQ211" t="str">
        <v>Hogar de Nazareth</v>
      </c>
      <c r="FR211" t="str">
        <v>Human Rights Defence Curaçao</v>
      </c>
      <c r="FS211" t="str">
        <v>Humanity &amp; Inclusion</v>
      </c>
      <c r="FT211" t="str">
        <v>Humans Analytic</v>
      </c>
      <c r="FU211" t="str">
        <v>IEB - Instituto Internacional de Educação do Brasil</v>
      </c>
      <c r="FV211" t="str">
        <v>iMMAP</v>
      </c>
      <c r="FW211" t="str">
        <v>IMPACT Initiatives (REACH)</v>
      </c>
      <c r="FX211" t="str">
        <v>Institute of Natural and Cultural Heritage (IPANC)</v>
      </c>
      <c r="FY211" t="str">
        <v>Instituto de Democracia y Derechos Humanos</v>
      </c>
      <c r="FZ211" t="str">
        <v>Instituto de maná</v>
      </c>
      <c r="GA211" t="str">
        <v>Instituto de Promoción del Desarrollo Solidario</v>
      </c>
      <c r="GB211" t="str">
        <v>Instituto Dominicano de Desarrollo Integral</v>
      </c>
      <c r="GC211" t="str">
        <v>Instituto Félix Guattari</v>
      </c>
      <c r="GD211" t="str">
        <v>Instituto Nice</v>
      </c>
      <c r="GE211" t="str">
        <v>Instituto para las Migraciones y Derechos Humanos (IMDH)</v>
      </c>
      <c r="GF211" t="str">
        <v>Instituto Pirilampos - Grupo de visitas y acciones voluntarias en Roraima</v>
      </c>
      <c r="GG211" t="str">
        <v>INTERSOS</v>
      </c>
      <c r="GH211" t="str">
        <v>IPANC</v>
      </c>
      <c r="GI211" t="str">
        <v>Kimirina Coorporation</v>
      </c>
      <c r="GJ211" t="str">
        <v>La Bolsa del Samaritano</v>
      </c>
      <c r="GK211" t="str">
        <v>Lutheran World Relief</v>
      </c>
      <c r="GL211" t="str">
        <v>Malteser International</v>
      </c>
      <c r="GM211" t="str">
        <v>Más Igualdad Perú</v>
      </c>
      <c r="GN211" t="str">
        <v>MedGlobal</v>
      </c>
      <c r="GO211" t="str">
        <v>Medical Teams International</v>
      </c>
      <c r="GP211" t="str">
        <v>Médicos del Mundo</v>
      </c>
      <c r="GQ211" t="str">
        <v>Mercy Corps</v>
      </c>
      <c r="GR211" t="str">
        <v>Migrantes, Refugiados y Argentinos Emprendedores Sociales (MIRARES)</v>
      </c>
      <c r="GS211" t="str">
        <v>Mision Scalabriniana - Ecuador</v>
      </c>
      <c r="GT211" t="str">
        <v>Missão Paz</v>
      </c>
      <c r="GU211" t="str">
        <v>Movimiento de Mujeres de El Oro</v>
      </c>
      <c r="GV211" t="str">
        <v>Movimiento LGBT+ Brasil</v>
      </c>
      <c r="GW211" t="str">
        <v>Museu A CASA</v>
      </c>
      <c r="GX211" t="str">
        <v>Nueva organización</v>
      </c>
      <c r="GY211" t="str">
        <v>Oficina de la Coordinadora Residente UN</v>
      </c>
      <c r="GZ211" t="str">
        <v>Oficina de las Naciones Unidas de Servicios para Proyectos (UNOPS)</v>
      </c>
      <c r="HA211" t="str">
        <v>Oficina de Naciones Unidas contra la Droga y el Delito (ONUDD)</v>
      </c>
      <c r="HB211" t="str">
        <v>Oficina de Naciones Unidas para la Coordinación de Asuntos Humanitarios</v>
      </c>
      <c r="HC211" t="str">
        <v>Oficina del Alto Comisionado de las Naciones Unidas para los Derechos Humanos (ACNUDH)</v>
      </c>
      <c r="HD211" t="str">
        <v>ONU voluntarios</v>
      </c>
      <c r="HE211" t="str">
        <v>Opportunity International/AGAPE</v>
      </c>
      <c r="HF211" t="str">
        <v>Organización de Estados Iberoamericanos para la Educación, la Ciencia y la Cultura (OEI)</v>
      </c>
      <c r="HG211" t="str">
        <v>Organización de las Naciones Unidas para la Alimentación y la Agricultura (FAO)</v>
      </c>
      <c r="HH211" t="str">
        <v>Organización de las Naciones Unidas para la Educación, la Ciencia y la Cultura (UNESCO)</v>
      </c>
      <c r="HI211" t="str">
        <v>Organización Fuerza Internacional de Capellanía DDHH y DIH OFICA ICC</v>
      </c>
      <c r="HJ211" t="str">
        <v>Organización Internacional del Trabajo (OIT)</v>
      </c>
      <c r="HK211" t="str">
        <v>Organización Internacional para las Migraciones (OIM)</v>
      </c>
      <c r="HL211" t="str">
        <v>Organización Panamericana de la Salud/Organización Mundial de la Salud (OPS/OMS)</v>
      </c>
      <c r="HM211" t="str">
        <v>OXFAM</v>
      </c>
      <c r="HN211" t="str">
        <v>Parroquia Eclesiástica San Francisco</v>
      </c>
      <c r="HO211" t="str">
        <v>Parroquia Ntra Sra Asunción y Madre de los Migrantes</v>
      </c>
      <c r="HP211" t="str">
        <v>Pastoral de Movilidad Humana - Conferencia Episcopal Peruana</v>
      </c>
      <c r="HQ211" t="str">
        <v>Pastoral Social Cáritas</v>
      </c>
      <c r="HR211" t="str">
        <v>Patronato de Amparo Social de Tulcán</v>
      </c>
      <c r="HS211" t="str">
        <v>Peace for Development</v>
      </c>
      <c r="HT211" t="str">
        <v>Plan Internacional</v>
      </c>
      <c r="HU211" t="str">
        <v>Première Urgence Internationale</v>
      </c>
      <c r="HV211" t="str">
        <v>PROBONO Colombia</v>
      </c>
      <c r="HW211" t="str">
        <v>Progetto mondo mlal</v>
      </c>
      <c r="HX211" t="str">
        <v>Programa Conjunto de las Naciones Unidas sobre el VIH/SIDA (ONUSIDA)</v>
      </c>
      <c r="HY211" t="str">
        <v>Programa de las Naciones Unidas para el Desarrollo (PNUD)</v>
      </c>
      <c r="HZ211" t="str">
        <v>Programa de las Naciones Unidas para los Asentamientos Humanos (UN Habitat)</v>
      </c>
      <c r="IA211" t="str">
        <v>Programa de Soporte a la autoayuda de personas seropositivas</v>
      </c>
      <c r="IB211" t="str">
        <v>Programa Mundial de Alimentos (PMA)</v>
      </c>
      <c r="IC211" t="str">
        <v>Purik Huasi</v>
      </c>
      <c r="ID211" t="str">
        <v>Red con Migrantes y Refugiados</v>
      </c>
      <c r="IE211" t="str">
        <v>Red de Investigaciones Orientadas a la Solución de Problemas en Derechos Humanos</v>
      </c>
      <c r="IF211" t="str">
        <v>Red Internacional de Migración Scalabrini</v>
      </c>
      <c r="IG211" t="str">
        <v>Red Latinoamericana de Organizaciones no Gubernamentales de Personas con Discapacidad y sus Familias (RIADIS)</v>
      </c>
      <c r="IH211" t="str">
        <v>Red regioanal LGTBI+</v>
      </c>
      <c r="II211" t="str">
        <v>Renacer</v>
      </c>
      <c r="IJ211" t="str">
        <v>RET Internacional</v>
      </c>
      <c r="IK211" t="str">
        <v>Save the Children (SCI)</v>
      </c>
      <c r="IL211" t="str">
        <v>Sección Peruana de Amnistía Internacional</v>
      </c>
      <c r="IM211" t="str">
        <v>Semillas para la Democracia</v>
      </c>
      <c r="IN211" t="str">
        <v>Servicio Ecuménico para la Dignidad Humana</v>
      </c>
      <c r="IO211" t="str">
        <v>Servicio Jesuita a Migrantes (SJM)</v>
      </c>
      <c r="IP211" t="str">
        <v>Servicio Jesuita a Migrantes y Refugiados (SJMR)</v>
      </c>
      <c r="IQ211" t="str">
        <v>Servicio Jesuita a Refugiados (SJR)</v>
      </c>
      <c r="IR211" t="str">
        <v>Servicio Pastoral de Migrantes Nacional</v>
      </c>
      <c r="IS211" t="str">
        <v>Serviço Pastoral dos Migrantes do Nordeste</v>
      </c>
      <c r="IT211" t="str">
        <v>Sesame Workshop</v>
      </c>
      <c r="IU211" t="str">
        <v>Sociedad Bolivariana de Curaçao</v>
      </c>
      <c r="IV211" t="str">
        <v>Solidarites International/Premiere Urgence Internationale (Consorcio de SI y PUI)</v>
      </c>
      <c r="IW211" t="str">
        <v>Sparkassenstiftung für internationale Kooperation</v>
      </c>
      <c r="IX211" t="str">
        <v>Stichting Slachtofferhulp Curaçao</v>
      </c>
      <c r="IY211" t="str">
        <v>Swisscontact</v>
      </c>
      <c r="IZ211" t="str">
        <v>Tearfund</v>
      </c>
      <c r="JA211" t="str">
        <v>TECHO</v>
      </c>
      <c r="JB211" t="str">
        <v>Terre des Hommes Italy</v>
      </c>
      <c r="JC211" t="str">
        <v>Terre des Hommes Lausanne</v>
      </c>
      <c r="JD211" t="str">
        <v>Terre des Hommes Suisse</v>
      </c>
      <c r="JE211" t="str">
        <v>Universidad Católica del Uruguay (UCU)</v>
      </c>
      <c r="JF211" t="str">
        <v>Universidad de Buenos Aires (UBA)</v>
      </c>
      <c r="JG211" t="str">
        <v>UruVene</v>
      </c>
      <c r="JH211" t="str">
        <v>VenAruba Solidaria</v>
      </c>
      <c r="JI211" t="str">
        <v>VenEuropa</v>
      </c>
      <c r="JJ211" t="str">
        <v>Venezolanos en San Cristóbal</v>
      </c>
      <c r="JK211" t="str">
        <v>Vicaría de Pastoral Social Caritas</v>
      </c>
      <c r="JL211" t="str">
        <v>Vicariato apostólico de Esmeraldas – Nación de Paz (VAE)</v>
      </c>
      <c r="JM211" t="str">
        <v>Visión Mundial</v>
      </c>
      <c r="JN211" t="str">
        <v>War Child</v>
      </c>
      <c r="JO211" t="str">
        <v>We World GVC</v>
      </c>
      <c r="JP211" t="str">
        <v>World Council of Credit Unions</v>
      </c>
      <c r="JQ211" t="str">
        <v>ZOA</v>
      </c>
    </row>
    <row r="212" spans="1:277" x14ac:dyDescent="0.3">
      <c r="A212" s="37" t="s">
        <v>1513</v>
      </c>
      <c r="B212" s="37" t="s">
        <v>1514</v>
      </c>
      <c r="C212" s="37" t="s">
        <v>1514</v>
      </c>
      <c r="D212" s="37"/>
      <c r="E212" s="37" t="s">
        <v>1515</v>
      </c>
      <c r="F212" s="46" t="b">
        <v>0</v>
      </c>
      <c r="G212" s="46" t="s">
        <v>2167</v>
      </c>
      <c r="I212" t="str" cm="1">
        <f t="array" ref="I212:JQ212">TRANSPOSE(_xlfn._xlws.SORT(_xlfn._xlws.FILTER(Table3[Nombre],ISNUMBER(SEARCH(' Activity Sheet'!C213,Table3[Nombre])),"Not found"),,1))</f>
        <v>100% Diversidad y Derechos</v>
      </c>
      <c r="J212" t="str">
        <v>ABV - Asociación del Bien con la Vida</v>
      </c>
      <c r="K212" t="str">
        <v>ACAPS</v>
      </c>
      <c r="L212" t="str">
        <v>Acción contra el Hambre</v>
      </c>
      <c r="M212" t="str">
        <v>ACT Alianza</v>
      </c>
      <c r="N212" t="str">
        <v>ACTED</v>
      </c>
      <c r="O212" t="str">
        <v>Agencia Adventista de Desarollo y Recursos Asistenciales (ADRA)</v>
      </c>
      <c r="P212" t="str">
        <v>Agencia de Cooperación Alemana para el Desarrollo GIZ</v>
      </c>
      <c r="Q212" t="str">
        <v>AID FOR AIDS</v>
      </c>
      <c r="R212" t="str">
        <v>AIDS Healthcare Foundation</v>
      </c>
      <c r="S212" t="str">
        <v>Aldeas Infantiles SOS</v>
      </c>
      <c r="T212" t="str">
        <v>Alianza por la Solidaridad</v>
      </c>
      <c r="U212" t="str">
        <v>Alianza por Venezuela</v>
      </c>
      <c r="V212" t="str">
        <v>Alto Comisionado de las Naciones Unidas para los Refugiados (ACNUR)</v>
      </c>
      <c r="W212" t="str">
        <v>Asociación Aves</v>
      </c>
      <c r="X212" t="str">
        <v>Asociación Caritativa y Cultural Amigos do Noivo</v>
      </c>
      <c r="Y212" t="str">
        <v>Asociación Churún Merú</v>
      </c>
      <c r="Z212" t="str">
        <v>Asociación Civil de Chamos Venezolanos</v>
      </c>
      <c r="AA212" t="str">
        <v>Asociación Civil El Paso</v>
      </c>
      <c r="AB212" t="str">
        <v>Asociación Civil Venezolana en Paraguay</v>
      </c>
      <c r="AC212" t="str">
        <v>Asociación Construyendo Caminos de Esperanza Frente a la Injusticia, el Rechazo y el Olvido (CCEFIRO)</v>
      </c>
      <c r="AD212" t="str">
        <v>Asociación de Apoyo al Desarrollo - APOYAR</v>
      </c>
      <c r="AE212" t="str">
        <v>Asociacion de Jubilados y Pensionados Venezolanos en Argentina</v>
      </c>
      <c r="AF212" t="str">
        <v>Asociación de Psicólogos Venezolanos en Argentina</v>
      </c>
      <c r="AG212" t="str">
        <v>Asociación de venezolanos en la República argentina (ASOVEN)</v>
      </c>
      <c r="AH212" t="str">
        <v>Asociación educativa y caritativa Vale da Benção (AEBVB)</v>
      </c>
      <c r="AI212" t="str">
        <v>Asociación Idas y Vueltas</v>
      </c>
      <c r="AJ212" t="str">
        <v>Asociación ILLARI-AMANECER</v>
      </c>
      <c r="AK212" t="str">
        <v>Asociación Inmigrante Feliz</v>
      </c>
      <c r="AL212" t="str">
        <v>Asociación Manos Veneguayas</v>
      </c>
      <c r="AM212" t="str">
        <v>AsociacIón Misioneros de San Carlos Scalabrinianos</v>
      </c>
      <c r="AN212" t="str">
        <v>Asociación Mutual Israelita Argentina</v>
      </c>
      <c r="AO212" t="str">
        <v>Asociación Profamilia</v>
      </c>
      <c r="AP212" t="str">
        <v>Asociación Quinta Ola</v>
      </c>
      <c r="AQ212" t="str">
        <v>Asociación Solidaridad y Acción</v>
      </c>
      <c r="AR212" t="str">
        <v>Asociación Venezolana en Chile</v>
      </c>
      <c r="AS212" t="str">
        <v>Associação Hermanitos</v>
      </c>
      <c r="AT212" t="str">
        <v>Ayuda en Acción</v>
      </c>
      <c r="AU212" t="str">
        <v>Bethany Christian Services</v>
      </c>
      <c r="AV212" t="str">
        <v>Blumont</v>
      </c>
      <c r="AW212" t="str">
        <v>Capellanía de migrantes venezolanos de la diócesis de Lurín</v>
      </c>
      <c r="AX212" t="str">
        <v>CARE</v>
      </c>
      <c r="AY212" t="str">
        <v>Cáritas Alemania</v>
      </c>
      <c r="AZ212" t="str">
        <v>Cáritas Aruba</v>
      </c>
      <c r="BA212" t="str">
        <v>Cáritas Bolivia</v>
      </c>
      <c r="BB212" t="str">
        <v>Cáritas Brasil</v>
      </c>
      <c r="BC212" t="str">
        <v>Caritas Ecuador</v>
      </c>
      <c r="BD212" t="str">
        <v>Caritas Manaus</v>
      </c>
      <c r="BE212" t="str">
        <v>Caritas Parana</v>
      </c>
      <c r="BF212" t="str">
        <v>Cáritas Perú</v>
      </c>
      <c r="BG212" t="str">
        <v>Cáritas Rio de Janeiro</v>
      </c>
      <c r="BH212" t="str">
        <v>Cáritas São Paulo</v>
      </c>
      <c r="BI212" t="str">
        <v>Cáritas Suiza</v>
      </c>
      <c r="BJ212" t="str">
        <v>Cáritas Willemstad</v>
      </c>
      <c r="BK212" t="str">
        <v>Casa Cemisol</v>
      </c>
      <c r="BL212" t="str">
        <v>Casa Hogar San José</v>
      </c>
      <c r="BM212" t="str">
        <v>Casa Violeta</v>
      </c>
      <c r="BN212" t="str">
        <v>Centro de Atencion alMigrante (CAM)</v>
      </c>
      <c r="BO212" t="str">
        <v>Centro de Atencion Psicosocial (CAPS)</v>
      </c>
      <c r="BP212" t="str">
        <v>Centro de Defensa de los Derechos Humanos de Guarulhos (CCDH)</v>
      </c>
      <c r="BQ212" t="str">
        <v>Centro de Desarrollo y Autogestión</v>
      </c>
      <c r="BR212" t="str">
        <v>Centro de Estudios y Programas Integrados para el Desarrollo Sostenible (CIEDS)</v>
      </c>
      <c r="BS212" t="str">
        <v>Centro de Estudios y Solidaridad con América Latina (CESAL)</v>
      </c>
      <c r="BT212" t="str">
        <v>Centro de Migración y Derechos Humanos de la Diócesis de Roraima</v>
      </c>
      <c r="BU212" t="str">
        <v>Centro Familiar Familias Sin Fronteras – Fundación Familia Sin Fronteras</v>
      </c>
      <c r="BV212" t="str">
        <v>CESVI-Cooperazione e Sviluppo</v>
      </c>
      <c r="BW212" t="str">
        <v>ChildFund Internacional</v>
      </c>
      <c r="BX212" t="str">
        <v>CHS Alternativo</v>
      </c>
      <c r="BY212" t="str">
        <v>CIR - Conselho Indígena de Roraima</v>
      </c>
      <c r="BZ212" t="str">
        <v>Coletivo MOSAICO - Asociación del Movimiento Social, Ambiental, Interactivo, Cultural y Organizacional</v>
      </c>
      <c r="CA212" t="str">
        <v>COLVENZ</v>
      </c>
      <c r="CB212" t="str">
        <v>Comisión Argentina para Refugiados y Migrantes (CAREF)</v>
      </c>
      <c r="CC212" t="str">
        <v>Comité Internacional de la Cruz Roja</v>
      </c>
      <c r="CD212" t="str">
        <v>Comité Internacional de Rescate (IRC)</v>
      </c>
      <c r="CE212" t="str">
        <v>Comité Internacional para el Desarrollo de los Pueblos (CISP)</v>
      </c>
      <c r="CF212" t="str">
        <v>Comite permanente por la defensa de los derechos humanos (CDH)</v>
      </c>
      <c r="CG212" t="str">
        <v>Compasión internacional</v>
      </c>
      <c r="CH212" t="str">
        <v>Compassiva</v>
      </c>
      <c r="CI212" t="str">
        <v>Conozco mis derechos</v>
      </c>
      <c r="CJ212" t="str">
        <v>ConQuito</v>
      </c>
      <c r="CK212" t="str">
        <v>Consejo Danés para los Refugiados (DRC)</v>
      </c>
      <c r="CL212" t="str">
        <v>Consejo Interreligioso del Perú - Religiones por la Paz</v>
      </c>
      <c r="CM212" t="str">
        <v>Consejo Noruego para los Refugiados (NRC)</v>
      </c>
      <c r="CN212" t="str">
        <v>Consorcio de Org. Privadas de promoción al desarrollo de la micro y pequeña empresa</v>
      </c>
      <c r="CO212" t="str">
        <v>COOPI - Cooperación Internacional</v>
      </c>
      <c r="CP212" t="str">
        <v>Corporacion Minuto de Dios</v>
      </c>
      <c r="CQ212" t="str">
        <v>Corporación Opción Legal</v>
      </c>
      <c r="CR212" t="str">
        <v>Corporación para el Desarrollo de Emprendimiento y la Innovación Social</v>
      </c>
      <c r="CS212" t="str">
        <v>Cruz Roja Argentina</v>
      </c>
      <c r="CT212" t="str">
        <v>Cruz Roja Colombia</v>
      </c>
      <c r="CU212" t="str">
        <v>Cruz Roja Ecuador</v>
      </c>
      <c r="CV212" t="str">
        <v>Cruz Roja Española</v>
      </c>
      <c r="CW212" t="str">
        <v>Cruz Roja Panamá</v>
      </c>
      <c r="CX212" t="str">
        <v>Cruz Roja Paraguay</v>
      </c>
      <c r="CY212" t="str">
        <v>Cruz Roja Perú</v>
      </c>
      <c r="CZ212" t="str">
        <v>Cruz Roja Uruguay</v>
      </c>
      <c r="DA212" t="str">
        <v>Cuso Internacional</v>
      </c>
      <c r="DB212" t="str">
        <v>DCF (Danielle’s Children Fund)</v>
      </c>
      <c r="DC212" t="str">
        <v>Desarrollo Cooperativo Agrícola Internacional / Voluntarios en Asistencia Cooperativa en el Extranjero</v>
      </c>
      <c r="DD212" t="str">
        <v>Diakonie Katastrophenhilfe</v>
      </c>
      <c r="DE212" t="str">
        <v>Diálogo Diverso</v>
      </c>
      <c r="DF212" t="str">
        <v>Diáspora Venezolana en República Dominicana</v>
      </c>
      <c r="DG212" t="str">
        <v>Duendes y Ángeles Vinotinto República Dominicana</v>
      </c>
      <c r="DH212" t="str">
        <v>Embajadores internacionales de Canarinhos da Amazonia por la paz</v>
      </c>
      <c r="DI212" t="str">
        <v>Encuentros SJS (Servicio Jesuita de la Solidaridad)</v>
      </c>
      <c r="DJ212" t="str">
        <v>Ending Violence Against Migrants</v>
      </c>
      <c r="DK212" t="str">
        <v>Entidad de las Naciones Unidas para la Igualdad de Género y el Empoderamiento de las Mujeres</v>
      </c>
      <c r="DL212" t="str">
        <v>Famia Planea</v>
      </c>
      <c r="DM212" t="str">
        <v>Family Planning Association of Trinidad and Tobago</v>
      </c>
      <c r="DN212" t="str">
        <v>Federación de Mujeres de Sucumbíos</v>
      </c>
      <c r="DO212" t="str">
        <v>Federación Internacional de la Cruz Roja (FIRC)</v>
      </c>
      <c r="DP212" t="str">
        <v>Federación internacional humanitaria</v>
      </c>
      <c r="DQ212" t="str">
        <v>Federación Luterana Mundial</v>
      </c>
      <c r="DR212" t="str">
        <v>Fondo de las Naciones Unidas para la Infancia (UNICEF)</v>
      </c>
      <c r="DS212" t="str">
        <v>Fondo de Población de las Naciones Unidas (UNFPA)</v>
      </c>
      <c r="DT212" t="str">
        <v>Fondo Ecuatoriano Populorum Progressio</v>
      </c>
      <c r="DU212" t="str">
        <v>Foro de Israel para la Ayuda Humanitaria Internacional (IsraAID)</v>
      </c>
      <c r="DV212" t="str">
        <v>Foro de la Sociedad Civil en Salud (ForoSalud)</v>
      </c>
      <c r="DW212" t="str">
        <v>Foro Salud Callao</v>
      </c>
      <c r="DX212" t="str">
        <v>Fraternidade Sem Fronteiras</v>
      </c>
      <c r="DY212" t="str">
        <v>Fundación “Project Hope of Colombia”</v>
      </c>
      <c r="DZ212" t="str">
        <v>Fundación Alas de Colibrí</v>
      </c>
      <c r="EA212" t="str">
        <v>Fundación Americares</v>
      </c>
      <c r="EB212" t="str">
        <v>Fundación AVSI</v>
      </c>
      <c r="EC212" t="str">
        <v>Fundación Baylor Colombia</v>
      </c>
      <c r="ED212" t="str">
        <v>Fundación Casa de Refugio Matilde</v>
      </c>
      <c r="EE212" t="str">
        <v>Fundación Colonia de Venezuela en República Dominicana (FUNCOVERD)</v>
      </c>
      <c r="EF212" t="str">
        <v>Fundación Comisión Católica Argentina de Migraciones (FCCAM)</v>
      </c>
      <c r="EG212" t="str">
        <v>Fundación CRISFE</v>
      </c>
      <c r="EH212" t="str">
        <v>Fundación de Ayuda Social de Las Iglesias Cristianas</v>
      </c>
      <c r="EI212" t="str">
        <v>Fundación de Ayuda Social de las Iglesias Cristianas (FASIC)</v>
      </c>
      <c r="EJ212" t="str">
        <v>Fundación de Emigrantes Venezolanos (FEV)</v>
      </c>
      <c r="EK212" t="str">
        <v>Fundación de las Americas (FUDELA)</v>
      </c>
      <c r="EL212" t="str">
        <v>Fundación Educativa Rada</v>
      </c>
      <c r="EM212" t="str">
        <v>Fundación Equidad</v>
      </c>
      <c r="EN212" t="str">
        <v>Fundación Halü Bienestar Humano (HALU)</v>
      </c>
      <c r="EO212" t="str">
        <v>Fundación Huésped</v>
      </c>
      <c r="EP212" t="str">
        <v>Fundación Human Rights Caribbean (HRC)</v>
      </c>
      <c r="EQ212" t="str">
        <v>Fundación Las Golondrinas</v>
      </c>
      <c r="ER212" t="str">
        <v>Fundación Manos Abiertas</v>
      </c>
      <c r="ES212" t="str">
        <v>Fundación Mi Sangre</v>
      </c>
      <c r="ET212" t="str">
        <v>Fundación Nuestros Jóvenes</v>
      </c>
      <c r="EU212" t="str">
        <v>Fundacion pa Hende Muhe den Dificultad (FHMD)</v>
      </c>
      <c r="EV212" t="str">
        <v>Fundación Pan de Vida</v>
      </c>
      <c r="EW212" t="str">
        <v>Fundación Panamericana de Desarrollo</v>
      </c>
      <c r="EX212" t="str">
        <v>Fundación Panamericana para el Desarrollo (FUPAD)</v>
      </c>
      <c r="EY212" t="str">
        <v>Fundación para Asistencia a las Víctimas</v>
      </c>
      <c r="EZ212" t="str">
        <v>Fundación para la Integración y el Desarrollo de América Latina (FIDAL)</v>
      </c>
      <c r="FA212" t="str">
        <v>Fundación Salú pa Tur</v>
      </c>
      <c r="FB212" t="str">
        <v>Fundación Scalabrini Bolivia</v>
      </c>
      <c r="FC212" t="str">
        <v>Fundacion Scalabrini Chile</v>
      </c>
      <c r="FD212" t="str">
        <v>Fundación SES</v>
      </c>
      <c r="FE212" t="str">
        <v>Fundación Solidaria Trabajo para un Hermano</v>
      </c>
      <c r="FF212" t="str">
        <v>Fundación Stima</v>
      </c>
      <c r="FG212" t="str">
        <v>Fundación Takuna</v>
      </c>
      <c r="FH212" t="str">
        <v>Fundación Tarabita</v>
      </c>
      <c r="FI212" t="str">
        <v>Fundación Venex Curacao</v>
      </c>
      <c r="FJ212" t="str">
        <v>Globalizate Radio</v>
      </c>
      <c r="FK212" t="str">
        <v>GOAL</v>
      </c>
      <c r="FL212" t="str">
        <v>Heartland Alliance International (HAI)</v>
      </c>
      <c r="FM212" t="str">
        <v>HELVETAS Swiss Intercooperation</v>
      </c>
      <c r="FN212" t="str">
        <v>Hermanos Salesianas</v>
      </c>
      <c r="FO212" t="str">
        <v>HIAS</v>
      </c>
      <c r="FP212" t="str">
        <v>Hogar de Cristo</v>
      </c>
      <c r="FQ212" t="str">
        <v>Hogar de Nazareth</v>
      </c>
      <c r="FR212" t="str">
        <v>Human Rights Defence Curaçao</v>
      </c>
      <c r="FS212" t="str">
        <v>Humanity &amp; Inclusion</v>
      </c>
      <c r="FT212" t="str">
        <v>Humans Analytic</v>
      </c>
      <c r="FU212" t="str">
        <v>IEB - Instituto Internacional de Educação do Brasil</v>
      </c>
      <c r="FV212" t="str">
        <v>iMMAP</v>
      </c>
      <c r="FW212" t="str">
        <v>IMPACT Initiatives (REACH)</v>
      </c>
      <c r="FX212" t="str">
        <v>Institute of Natural and Cultural Heritage (IPANC)</v>
      </c>
      <c r="FY212" t="str">
        <v>Instituto de Democracia y Derechos Humanos</v>
      </c>
      <c r="FZ212" t="str">
        <v>Instituto de maná</v>
      </c>
      <c r="GA212" t="str">
        <v>Instituto de Promoción del Desarrollo Solidario</v>
      </c>
      <c r="GB212" t="str">
        <v>Instituto Dominicano de Desarrollo Integral</v>
      </c>
      <c r="GC212" t="str">
        <v>Instituto Félix Guattari</v>
      </c>
      <c r="GD212" t="str">
        <v>Instituto Nice</v>
      </c>
      <c r="GE212" t="str">
        <v>Instituto para las Migraciones y Derechos Humanos (IMDH)</v>
      </c>
      <c r="GF212" t="str">
        <v>Instituto Pirilampos - Grupo de visitas y acciones voluntarias en Roraima</v>
      </c>
      <c r="GG212" t="str">
        <v>INTERSOS</v>
      </c>
      <c r="GH212" t="str">
        <v>IPANC</v>
      </c>
      <c r="GI212" t="str">
        <v>Kimirina Coorporation</v>
      </c>
      <c r="GJ212" t="str">
        <v>La Bolsa del Samaritano</v>
      </c>
      <c r="GK212" t="str">
        <v>Lutheran World Relief</v>
      </c>
      <c r="GL212" t="str">
        <v>Malteser International</v>
      </c>
      <c r="GM212" t="str">
        <v>Más Igualdad Perú</v>
      </c>
      <c r="GN212" t="str">
        <v>MedGlobal</v>
      </c>
      <c r="GO212" t="str">
        <v>Medical Teams International</v>
      </c>
      <c r="GP212" t="str">
        <v>Médicos del Mundo</v>
      </c>
      <c r="GQ212" t="str">
        <v>Mercy Corps</v>
      </c>
      <c r="GR212" t="str">
        <v>Migrantes, Refugiados y Argentinos Emprendedores Sociales (MIRARES)</v>
      </c>
      <c r="GS212" t="str">
        <v>Mision Scalabriniana - Ecuador</v>
      </c>
      <c r="GT212" t="str">
        <v>Missão Paz</v>
      </c>
      <c r="GU212" t="str">
        <v>Movimiento de Mujeres de El Oro</v>
      </c>
      <c r="GV212" t="str">
        <v>Movimiento LGBT+ Brasil</v>
      </c>
      <c r="GW212" t="str">
        <v>Museu A CASA</v>
      </c>
      <c r="GX212" t="str">
        <v>Nueva organización</v>
      </c>
      <c r="GY212" t="str">
        <v>Oficina de la Coordinadora Residente UN</v>
      </c>
      <c r="GZ212" t="str">
        <v>Oficina de las Naciones Unidas de Servicios para Proyectos (UNOPS)</v>
      </c>
      <c r="HA212" t="str">
        <v>Oficina de Naciones Unidas contra la Droga y el Delito (ONUDD)</v>
      </c>
      <c r="HB212" t="str">
        <v>Oficina de Naciones Unidas para la Coordinación de Asuntos Humanitarios</v>
      </c>
      <c r="HC212" t="str">
        <v>Oficina del Alto Comisionado de las Naciones Unidas para los Derechos Humanos (ACNUDH)</v>
      </c>
      <c r="HD212" t="str">
        <v>ONU voluntarios</v>
      </c>
      <c r="HE212" t="str">
        <v>Opportunity International/AGAPE</v>
      </c>
      <c r="HF212" t="str">
        <v>Organización de Estados Iberoamericanos para la Educación, la Ciencia y la Cultura (OEI)</v>
      </c>
      <c r="HG212" t="str">
        <v>Organización de las Naciones Unidas para la Alimentación y la Agricultura (FAO)</v>
      </c>
      <c r="HH212" t="str">
        <v>Organización de las Naciones Unidas para la Educación, la Ciencia y la Cultura (UNESCO)</v>
      </c>
      <c r="HI212" t="str">
        <v>Organización Fuerza Internacional de Capellanía DDHH y DIH OFICA ICC</v>
      </c>
      <c r="HJ212" t="str">
        <v>Organización Internacional del Trabajo (OIT)</v>
      </c>
      <c r="HK212" t="str">
        <v>Organización Internacional para las Migraciones (OIM)</v>
      </c>
      <c r="HL212" t="str">
        <v>Organización Panamericana de la Salud/Organización Mundial de la Salud (OPS/OMS)</v>
      </c>
      <c r="HM212" t="str">
        <v>OXFAM</v>
      </c>
      <c r="HN212" t="str">
        <v>Parroquia Eclesiástica San Francisco</v>
      </c>
      <c r="HO212" t="str">
        <v>Parroquia Ntra Sra Asunción y Madre de los Migrantes</v>
      </c>
      <c r="HP212" t="str">
        <v>Pastoral de Movilidad Humana - Conferencia Episcopal Peruana</v>
      </c>
      <c r="HQ212" t="str">
        <v>Pastoral Social Cáritas</v>
      </c>
      <c r="HR212" t="str">
        <v>Patronato de Amparo Social de Tulcán</v>
      </c>
      <c r="HS212" t="str">
        <v>Peace for Development</v>
      </c>
      <c r="HT212" t="str">
        <v>Plan Internacional</v>
      </c>
      <c r="HU212" t="str">
        <v>Première Urgence Internationale</v>
      </c>
      <c r="HV212" t="str">
        <v>PROBONO Colombia</v>
      </c>
      <c r="HW212" t="str">
        <v>Progetto mondo mlal</v>
      </c>
      <c r="HX212" t="str">
        <v>Programa Conjunto de las Naciones Unidas sobre el VIH/SIDA (ONUSIDA)</v>
      </c>
      <c r="HY212" t="str">
        <v>Programa de las Naciones Unidas para el Desarrollo (PNUD)</v>
      </c>
      <c r="HZ212" t="str">
        <v>Programa de las Naciones Unidas para los Asentamientos Humanos (UN Habitat)</v>
      </c>
      <c r="IA212" t="str">
        <v>Programa de Soporte a la autoayuda de personas seropositivas</v>
      </c>
      <c r="IB212" t="str">
        <v>Programa Mundial de Alimentos (PMA)</v>
      </c>
      <c r="IC212" t="str">
        <v>Purik Huasi</v>
      </c>
      <c r="ID212" t="str">
        <v>Red con Migrantes y Refugiados</v>
      </c>
      <c r="IE212" t="str">
        <v>Red de Investigaciones Orientadas a la Solución de Problemas en Derechos Humanos</v>
      </c>
      <c r="IF212" t="str">
        <v>Red Internacional de Migración Scalabrini</v>
      </c>
      <c r="IG212" t="str">
        <v>Red Latinoamericana de Organizaciones no Gubernamentales de Personas con Discapacidad y sus Familias (RIADIS)</v>
      </c>
      <c r="IH212" t="str">
        <v>Red regioanal LGTBI+</v>
      </c>
      <c r="II212" t="str">
        <v>Renacer</v>
      </c>
      <c r="IJ212" t="str">
        <v>RET Internacional</v>
      </c>
      <c r="IK212" t="str">
        <v>Save the Children (SCI)</v>
      </c>
      <c r="IL212" t="str">
        <v>Sección Peruana de Amnistía Internacional</v>
      </c>
      <c r="IM212" t="str">
        <v>Semillas para la Democracia</v>
      </c>
      <c r="IN212" t="str">
        <v>Servicio Ecuménico para la Dignidad Humana</v>
      </c>
      <c r="IO212" t="str">
        <v>Servicio Jesuita a Migrantes (SJM)</v>
      </c>
      <c r="IP212" t="str">
        <v>Servicio Jesuita a Migrantes y Refugiados (SJMR)</v>
      </c>
      <c r="IQ212" t="str">
        <v>Servicio Jesuita a Refugiados (SJR)</v>
      </c>
      <c r="IR212" t="str">
        <v>Servicio Pastoral de Migrantes Nacional</v>
      </c>
      <c r="IS212" t="str">
        <v>Serviço Pastoral dos Migrantes do Nordeste</v>
      </c>
      <c r="IT212" t="str">
        <v>Sesame Workshop</v>
      </c>
      <c r="IU212" t="str">
        <v>Sociedad Bolivariana de Curaçao</v>
      </c>
      <c r="IV212" t="str">
        <v>Solidarites International/Premiere Urgence Internationale (Consorcio de SI y PUI)</v>
      </c>
      <c r="IW212" t="str">
        <v>Sparkassenstiftung für internationale Kooperation</v>
      </c>
      <c r="IX212" t="str">
        <v>Stichting Slachtofferhulp Curaçao</v>
      </c>
      <c r="IY212" t="str">
        <v>Swisscontact</v>
      </c>
      <c r="IZ212" t="str">
        <v>Tearfund</v>
      </c>
      <c r="JA212" t="str">
        <v>TECHO</v>
      </c>
      <c r="JB212" t="str">
        <v>Terre des Hommes Italy</v>
      </c>
      <c r="JC212" t="str">
        <v>Terre des Hommes Lausanne</v>
      </c>
      <c r="JD212" t="str">
        <v>Terre des Hommes Suisse</v>
      </c>
      <c r="JE212" t="str">
        <v>Universidad Católica del Uruguay (UCU)</v>
      </c>
      <c r="JF212" t="str">
        <v>Universidad de Buenos Aires (UBA)</v>
      </c>
      <c r="JG212" t="str">
        <v>UruVene</v>
      </c>
      <c r="JH212" t="str">
        <v>VenAruba Solidaria</v>
      </c>
      <c r="JI212" t="str">
        <v>VenEuropa</v>
      </c>
      <c r="JJ212" t="str">
        <v>Venezolanos en San Cristóbal</v>
      </c>
      <c r="JK212" t="str">
        <v>Vicaría de Pastoral Social Caritas</v>
      </c>
      <c r="JL212" t="str">
        <v>Vicariato apostólico de Esmeraldas – Nación de Paz (VAE)</v>
      </c>
      <c r="JM212" t="str">
        <v>Visión Mundial</v>
      </c>
      <c r="JN212" t="str">
        <v>War Child</v>
      </c>
      <c r="JO212" t="str">
        <v>We World GVC</v>
      </c>
      <c r="JP212" t="str">
        <v>World Council of Credit Unions</v>
      </c>
      <c r="JQ212" t="str">
        <v>ZOA</v>
      </c>
    </row>
    <row r="213" spans="1:277" ht="28.8" x14ac:dyDescent="0.3">
      <c r="A213" s="37" t="s">
        <v>1375</v>
      </c>
      <c r="B213" s="37" t="s">
        <v>1376</v>
      </c>
      <c r="C213" s="37" t="s">
        <v>1376</v>
      </c>
      <c r="D213" s="37"/>
      <c r="E213" s="37" t="s">
        <v>1376</v>
      </c>
      <c r="F213" s="46" t="b">
        <v>0</v>
      </c>
      <c r="G213" s="46" t="s">
        <v>2167</v>
      </c>
      <c r="I213" t="str" cm="1">
        <f t="array" ref="I213:JQ213">TRANSPOSE(_xlfn._xlws.SORT(_xlfn._xlws.FILTER(Table3[Nombre],ISNUMBER(SEARCH(' Activity Sheet'!C214,Table3[Nombre])),"Not found"),,1))</f>
        <v>100% Diversidad y Derechos</v>
      </c>
      <c r="J213" t="str">
        <v>ABV - Asociación del Bien con la Vida</v>
      </c>
      <c r="K213" t="str">
        <v>ACAPS</v>
      </c>
      <c r="L213" t="str">
        <v>Acción contra el Hambre</v>
      </c>
      <c r="M213" t="str">
        <v>ACT Alianza</v>
      </c>
      <c r="N213" t="str">
        <v>ACTED</v>
      </c>
      <c r="O213" t="str">
        <v>Agencia Adventista de Desarollo y Recursos Asistenciales (ADRA)</v>
      </c>
      <c r="P213" t="str">
        <v>Agencia de Cooperación Alemana para el Desarrollo GIZ</v>
      </c>
      <c r="Q213" t="str">
        <v>AID FOR AIDS</v>
      </c>
      <c r="R213" t="str">
        <v>AIDS Healthcare Foundation</v>
      </c>
      <c r="S213" t="str">
        <v>Aldeas Infantiles SOS</v>
      </c>
      <c r="T213" t="str">
        <v>Alianza por la Solidaridad</v>
      </c>
      <c r="U213" t="str">
        <v>Alianza por Venezuela</v>
      </c>
      <c r="V213" t="str">
        <v>Alto Comisionado de las Naciones Unidas para los Refugiados (ACNUR)</v>
      </c>
      <c r="W213" t="str">
        <v>Asociación Aves</v>
      </c>
      <c r="X213" t="str">
        <v>Asociación Caritativa y Cultural Amigos do Noivo</v>
      </c>
      <c r="Y213" t="str">
        <v>Asociación Churún Merú</v>
      </c>
      <c r="Z213" t="str">
        <v>Asociación Civil de Chamos Venezolanos</v>
      </c>
      <c r="AA213" t="str">
        <v>Asociación Civil El Paso</v>
      </c>
      <c r="AB213" t="str">
        <v>Asociación Civil Venezolana en Paraguay</v>
      </c>
      <c r="AC213" t="str">
        <v>Asociación Construyendo Caminos de Esperanza Frente a la Injusticia, el Rechazo y el Olvido (CCEFIRO)</v>
      </c>
      <c r="AD213" t="str">
        <v>Asociación de Apoyo al Desarrollo - APOYAR</v>
      </c>
      <c r="AE213" t="str">
        <v>Asociacion de Jubilados y Pensionados Venezolanos en Argentina</v>
      </c>
      <c r="AF213" t="str">
        <v>Asociación de Psicólogos Venezolanos en Argentina</v>
      </c>
      <c r="AG213" t="str">
        <v>Asociación de venezolanos en la República argentina (ASOVEN)</v>
      </c>
      <c r="AH213" t="str">
        <v>Asociación educativa y caritativa Vale da Benção (AEBVB)</v>
      </c>
      <c r="AI213" t="str">
        <v>Asociación Idas y Vueltas</v>
      </c>
      <c r="AJ213" t="str">
        <v>Asociación ILLARI-AMANECER</v>
      </c>
      <c r="AK213" t="str">
        <v>Asociación Inmigrante Feliz</v>
      </c>
      <c r="AL213" t="str">
        <v>Asociación Manos Veneguayas</v>
      </c>
      <c r="AM213" t="str">
        <v>AsociacIón Misioneros de San Carlos Scalabrinianos</v>
      </c>
      <c r="AN213" t="str">
        <v>Asociación Mutual Israelita Argentina</v>
      </c>
      <c r="AO213" t="str">
        <v>Asociación Profamilia</v>
      </c>
      <c r="AP213" t="str">
        <v>Asociación Quinta Ola</v>
      </c>
      <c r="AQ213" t="str">
        <v>Asociación Solidaridad y Acción</v>
      </c>
      <c r="AR213" t="str">
        <v>Asociación Venezolana en Chile</v>
      </c>
      <c r="AS213" t="str">
        <v>Associação Hermanitos</v>
      </c>
      <c r="AT213" t="str">
        <v>Ayuda en Acción</v>
      </c>
      <c r="AU213" t="str">
        <v>Bethany Christian Services</v>
      </c>
      <c r="AV213" t="str">
        <v>Blumont</v>
      </c>
      <c r="AW213" t="str">
        <v>Capellanía de migrantes venezolanos de la diócesis de Lurín</v>
      </c>
      <c r="AX213" t="str">
        <v>CARE</v>
      </c>
      <c r="AY213" t="str">
        <v>Cáritas Alemania</v>
      </c>
      <c r="AZ213" t="str">
        <v>Cáritas Aruba</v>
      </c>
      <c r="BA213" t="str">
        <v>Cáritas Bolivia</v>
      </c>
      <c r="BB213" t="str">
        <v>Cáritas Brasil</v>
      </c>
      <c r="BC213" t="str">
        <v>Caritas Ecuador</v>
      </c>
      <c r="BD213" t="str">
        <v>Caritas Manaus</v>
      </c>
      <c r="BE213" t="str">
        <v>Caritas Parana</v>
      </c>
      <c r="BF213" t="str">
        <v>Cáritas Perú</v>
      </c>
      <c r="BG213" t="str">
        <v>Cáritas Rio de Janeiro</v>
      </c>
      <c r="BH213" t="str">
        <v>Cáritas São Paulo</v>
      </c>
      <c r="BI213" t="str">
        <v>Cáritas Suiza</v>
      </c>
      <c r="BJ213" t="str">
        <v>Cáritas Willemstad</v>
      </c>
      <c r="BK213" t="str">
        <v>Casa Cemisol</v>
      </c>
      <c r="BL213" t="str">
        <v>Casa Hogar San José</v>
      </c>
      <c r="BM213" t="str">
        <v>Casa Violeta</v>
      </c>
      <c r="BN213" t="str">
        <v>Centro de Atencion alMigrante (CAM)</v>
      </c>
      <c r="BO213" t="str">
        <v>Centro de Atencion Psicosocial (CAPS)</v>
      </c>
      <c r="BP213" t="str">
        <v>Centro de Defensa de los Derechos Humanos de Guarulhos (CCDH)</v>
      </c>
      <c r="BQ213" t="str">
        <v>Centro de Desarrollo y Autogestión</v>
      </c>
      <c r="BR213" t="str">
        <v>Centro de Estudios y Programas Integrados para el Desarrollo Sostenible (CIEDS)</v>
      </c>
      <c r="BS213" t="str">
        <v>Centro de Estudios y Solidaridad con América Latina (CESAL)</v>
      </c>
      <c r="BT213" t="str">
        <v>Centro de Migración y Derechos Humanos de la Diócesis de Roraima</v>
      </c>
      <c r="BU213" t="str">
        <v>Centro Familiar Familias Sin Fronteras – Fundación Familia Sin Fronteras</v>
      </c>
      <c r="BV213" t="str">
        <v>CESVI-Cooperazione e Sviluppo</v>
      </c>
      <c r="BW213" t="str">
        <v>ChildFund Internacional</v>
      </c>
      <c r="BX213" t="str">
        <v>CHS Alternativo</v>
      </c>
      <c r="BY213" t="str">
        <v>CIR - Conselho Indígena de Roraima</v>
      </c>
      <c r="BZ213" t="str">
        <v>Coletivo MOSAICO - Asociación del Movimiento Social, Ambiental, Interactivo, Cultural y Organizacional</v>
      </c>
      <c r="CA213" t="str">
        <v>COLVENZ</v>
      </c>
      <c r="CB213" t="str">
        <v>Comisión Argentina para Refugiados y Migrantes (CAREF)</v>
      </c>
      <c r="CC213" t="str">
        <v>Comité Internacional de la Cruz Roja</v>
      </c>
      <c r="CD213" t="str">
        <v>Comité Internacional de Rescate (IRC)</v>
      </c>
      <c r="CE213" t="str">
        <v>Comité Internacional para el Desarrollo de los Pueblos (CISP)</v>
      </c>
      <c r="CF213" t="str">
        <v>Comite permanente por la defensa de los derechos humanos (CDH)</v>
      </c>
      <c r="CG213" t="str">
        <v>Compasión internacional</v>
      </c>
      <c r="CH213" t="str">
        <v>Compassiva</v>
      </c>
      <c r="CI213" t="str">
        <v>Conozco mis derechos</v>
      </c>
      <c r="CJ213" t="str">
        <v>ConQuito</v>
      </c>
      <c r="CK213" t="str">
        <v>Consejo Danés para los Refugiados (DRC)</v>
      </c>
      <c r="CL213" t="str">
        <v>Consejo Interreligioso del Perú - Religiones por la Paz</v>
      </c>
      <c r="CM213" t="str">
        <v>Consejo Noruego para los Refugiados (NRC)</v>
      </c>
      <c r="CN213" t="str">
        <v>Consorcio de Org. Privadas de promoción al desarrollo de la micro y pequeña empresa</v>
      </c>
      <c r="CO213" t="str">
        <v>COOPI - Cooperación Internacional</v>
      </c>
      <c r="CP213" t="str">
        <v>Corporacion Minuto de Dios</v>
      </c>
      <c r="CQ213" t="str">
        <v>Corporación Opción Legal</v>
      </c>
      <c r="CR213" t="str">
        <v>Corporación para el Desarrollo de Emprendimiento y la Innovación Social</v>
      </c>
      <c r="CS213" t="str">
        <v>Cruz Roja Argentina</v>
      </c>
      <c r="CT213" t="str">
        <v>Cruz Roja Colombia</v>
      </c>
      <c r="CU213" t="str">
        <v>Cruz Roja Ecuador</v>
      </c>
      <c r="CV213" t="str">
        <v>Cruz Roja Española</v>
      </c>
      <c r="CW213" t="str">
        <v>Cruz Roja Panamá</v>
      </c>
      <c r="CX213" t="str">
        <v>Cruz Roja Paraguay</v>
      </c>
      <c r="CY213" t="str">
        <v>Cruz Roja Perú</v>
      </c>
      <c r="CZ213" t="str">
        <v>Cruz Roja Uruguay</v>
      </c>
      <c r="DA213" t="str">
        <v>Cuso Internacional</v>
      </c>
      <c r="DB213" t="str">
        <v>DCF (Danielle’s Children Fund)</v>
      </c>
      <c r="DC213" t="str">
        <v>Desarrollo Cooperativo Agrícola Internacional / Voluntarios en Asistencia Cooperativa en el Extranjero</v>
      </c>
      <c r="DD213" t="str">
        <v>Diakonie Katastrophenhilfe</v>
      </c>
      <c r="DE213" t="str">
        <v>Diálogo Diverso</v>
      </c>
      <c r="DF213" t="str">
        <v>Diáspora Venezolana en República Dominicana</v>
      </c>
      <c r="DG213" t="str">
        <v>Duendes y Ángeles Vinotinto República Dominicana</v>
      </c>
      <c r="DH213" t="str">
        <v>Embajadores internacionales de Canarinhos da Amazonia por la paz</v>
      </c>
      <c r="DI213" t="str">
        <v>Encuentros SJS (Servicio Jesuita de la Solidaridad)</v>
      </c>
      <c r="DJ213" t="str">
        <v>Ending Violence Against Migrants</v>
      </c>
      <c r="DK213" t="str">
        <v>Entidad de las Naciones Unidas para la Igualdad de Género y el Empoderamiento de las Mujeres</v>
      </c>
      <c r="DL213" t="str">
        <v>Famia Planea</v>
      </c>
      <c r="DM213" t="str">
        <v>Family Planning Association of Trinidad and Tobago</v>
      </c>
      <c r="DN213" t="str">
        <v>Federación de Mujeres de Sucumbíos</v>
      </c>
      <c r="DO213" t="str">
        <v>Federación Internacional de la Cruz Roja (FIRC)</v>
      </c>
      <c r="DP213" t="str">
        <v>Federación internacional humanitaria</v>
      </c>
      <c r="DQ213" t="str">
        <v>Federación Luterana Mundial</v>
      </c>
      <c r="DR213" t="str">
        <v>Fondo de las Naciones Unidas para la Infancia (UNICEF)</v>
      </c>
      <c r="DS213" t="str">
        <v>Fondo de Población de las Naciones Unidas (UNFPA)</v>
      </c>
      <c r="DT213" t="str">
        <v>Fondo Ecuatoriano Populorum Progressio</v>
      </c>
      <c r="DU213" t="str">
        <v>Foro de Israel para la Ayuda Humanitaria Internacional (IsraAID)</v>
      </c>
      <c r="DV213" t="str">
        <v>Foro de la Sociedad Civil en Salud (ForoSalud)</v>
      </c>
      <c r="DW213" t="str">
        <v>Foro Salud Callao</v>
      </c>
      <c r="DX213" t="str">
        <v>Fraternidade Sem Fronteiras</v>
      </c>
      <c r="DY213" t="str">
        <v>Fundación “Project Hope of Colombia”</v>
      </c>
      <c r="DZ213" t="str">
        <v>Fundación Alas de Colibrí</v>
      </c>
      <c r="EA213" t="str">
        <v>Fundación Americares</v>
      </c>
      <c r="EB213" t="str">
        <v>Fundación AVSI</v>
      </c>
      <c r="EC213" t="str">
        <v>Fundación Baylor Colombia</v>
      </c>
      <c r="ED213" t="str">
        <v>Fundación Casa de Refugio Matilde</v>
      </c>
      <c r="EE213" t="str">
        <v>Fundación Colonia de Venezuela en República Dominicana (FUNCOVERD)</v>
      </c>
      <c r="EF213" t="str">
        <v>Fundación Comisión Católica Argentina de Migraciones (FCCAM)</v>
      </c>
      <c r="EG213" t="str">
        <v>Fundación CRISFE</v>
      </c>
      <c r="EH213" t="str">
        <v>Fundación de Ayuda Social de Las Iglesias Cristianas</v>
      </c>
      <c r="EI213" t="str">
        <v>Fundación de Ayuda Social de las Iglesias Cristianas (FASIC)</v>
      </c>
      <c r="EJ213" t="str">
        <v>Fundación de Emigrantes Venezolanos (FEV)</v>
      </c>
      <c r="EK213" t="str">
        <v>Fundación de las Americas (FUDELA)</v>
      </c>
      <c r="EL213" t="str">
        <v>Fundación Educativa Rada</v>
      </c>
      <c r="EM213" t="str">
        <v>Fundación Equidad</v>
      </c>
      <c r="EN213" t="str">
        <v>Fundación Halü Bienestar Humano (HALU)</v>
      </c>
      <c r="EO213" t="str">
        <v>Fundación Huésped</v>
      </c>
      <c r="EP213" t="str">
        <v>Fundación Human Rights Caribbean (HRC)</v>
      </c>
      <c r="EQ213" t="str">
        <v>Fundación Las Golondrinas</v>
      </c>
      <c r="ER213" t="str">
        <v>Fundación Manos Abiertas</v>
      </c>
      <c r="ES213" t="str">
        <v>Fundación Mi Sangre</v>
      </c>
      <c r="ET213" t="str">
        <v>Fundación Nuestros Jóvenes</v>
      </c>
      <c r="EU213" t="str">
        <v>Fundacion pa Hende Muhe den Dificultad (FHMD)</v>
      </c>
      <c r="EV213" t="str">
        <v>Fundación Pan de Vida</v>
      </c>
      <c r="EW213" t="str">
        <v>Fundación Panamericana de Desarrollo</v>
      </c>
      <c r="EX213" t="str">
        <v>Fundación Panamericana para el Desarrollo (FUPAD)</v>
      </c>
      <c r="EY213" t="str">
        <v>Fundación para Asistencia a las Víctimas</v>
      </c>
      <c r="EZ213" t="str">
        <v>Fundación para la Integración y el Desarrollo de América Latina (FIDAL)</v>
      </c>
      <c r="FA213" t="str">
        <v>Fundación Salú pa Tur</v>
      </c>
      <c r="FB213" t="str">
        <v>Fundación Scalabrini Bolivia</v>
      </c>
      <c r="FC213" t="str">
        <v>Fundacion Scalabrini Chile</v>
      </c>
      <c r="FD213" t="str">
        <v>Fundación SES</v>
      </c>
      <c r="FE213" t="str">
        <v>Fundación Solidaria Trabajo para un Hermano</v>
      </c>
      <c r="FF213" t="str">
        <v>Fundación Stima</v>
      </c>
      <c r="FG213" t="str">
        <v>Fundación Takuna</v>
      </c>
      <c r="FH213" t="str">
        <v>Fundación Tarabita</v>
      </c>
      <c r="FI213" t="str">
        <v>Fundación Venex Curacao</v>
      </c>
      <c r="FJ213" t="str">
        <v>Globalizate Radio</v>
      </c>
      <c r="FK213" t="str">
        <v>GOAL</v>
      </c>
      <c r="FL213" t="str">
        <v>Heartland Alliance International (HAI)</v>
      </c>
      <c r="FM213" t="str">
        <v>HELVETAS Swiss Intercooperation</v>
      </c>
      <c r="FN213" t="str">
        <v>Hermanos Salesianas</v>
      </c>
      <c r="FO213" t="str">
        <v>HIAS</v>
      </c>
      <c r="FP213" t="str">
        <v>Hogar de Cristo</v>
      </c>
      <c r="FQ213" t="str">
        <v>Hogar de Nazareth</v>
      </c>
      <c r="FR213" t="str">
        <v>Human Rights Defence Curaçao</v>
      </c>
      <c r="FS213" t="str">
        <v>Humanity &amp; Inclusion</v>
      </c>
      <c r="FT213" t="str">
        <v>Humans Analytic</v>
      </c>
      <c r="FU213" t="str">
        <v>IEB - Instituto Internacional de Educação do Brasil</v>
      </c>
      <c r="FV213" t="str">
        <v>iMMAP</v>
      </c>
      <c r="FW213" t="str">
        <v>IMPACT Initiatives (REACH)</v>
      </c>
      <c r="FX213" t="str">
        <v>Institute of Natural and Cultural Heritage (IPANC)</v>
      </c>
      <c r="FY213" t="str">
        <v>Instituto de Democracia y Derechos Humanos</v>
      </c>
      <c r="FZ213" t="str">
        <v>Instituto de maná</v>
      </c>
      <c r="GA213" t="str">
        <v>Instituto de Promoción del Desarrollo Solidario</v>
      </c>
      <c r="GB213" t="str">
        <v>Instituto Dominicano de Desarrollo Integral</v>
      </c>
      <c r="GC213" t="str">
        <v>Instituto Félix Guattari</v>
      </c>
      <c r="GD213" t="str">
        <v>Instituto Nice</v>
      </c>
      <c r="GE213" t="str">
        <v>Instituto para las Migraciones y Derechos Humanos (IMDH)</v>
      </c>
      <c r="GF213" t="str">
        <v>Instituto Pirilampos - Grupo de visitas y acciones voluntarias en Roraima</v>
      </c>
      <c r="GG213" t="str">
        <v>INTERSOS</v>
      </c>
      <c r="GH213" t="str">
        <v>IPANC</v>
      </c>
      <c r="GI213" t="str">
        <v>Kimirina Coorporation</v>
      </c>
      <c r="GJ213" t="str">
        <v>La Bolsa del Samaritano</v>
      </c>
      <c r="GK213" t="str">
        <v>Lutheran World Relief</v>
      </c>
      <c r="GL213" t="str">
        <v>Malteser International</v>
      </c>
      <c r="GM213" t="str">
        <v>Más Igualdad Perú</v>
      </c>
      <c r="GN213" t="str">
        <v>MedGlobal</v>
      </c>
      <c r="GO213" t="str">
        <v>Medical Teams International</v>
      </c>
      <c r="GP213" t="str">
        <v>Médicos del Mundo</v>
      </c>
      <c r="GQ213" t="str">
        <v>Mercy Corps</v>
      </c>
      <c r="GR213" t="str">
        <v>Migrantes, Refugiados y Argentinos Emprendedores Sociales (MIRARES)</v>
      </c>
      <c r="GS213" t="str">
        <v>Mision Scalabriniana - Ecuador</v>
      </c>
      <c r="GT213" t="str">
        <v>Missão Paz</v>
      </c>
      <c r="GU213" t="str">
        <v>Movimiento de Mujeres de El Oro</v>
      </c>
      <c r="GV213" t="str">
        <v>Movimiento LGBT+ Brasil</v>
      </c>
      <c r="GW213" t="str">
        <v>Museu A CASA</v>
      </c>
      <c r="GX213" t="str">
        <v>Nueva organización</v>
      </c>
      <c r="GY213" t="str">
        <v>Oficina de la Coordinadora Residente UN</v>
      </c>
      <c r="GZ213" t="str">
        <v>Oficina de las Naciones Unidas de Servicios para Proyectos (UNOPS)</v>
      </c>
      <c r="HA213" t="str">
        <v>Oficina de Naciones Unidas contra la Droga y el Delito (ONUDD)</v>
      </c>
      <c r="HB213" t="str">
        <v>Oficina de Naciones Unidas para la Coordinación de Asuntos Humanitarios</v>
      </c>
      <c r="HC213" t="str">
        <v>Oficina del Alto Comisionado de las Naciones Unidas para los Derechos Humanos (ACNUDH)</v>
      </c>
      <c r="HD213" t="str">
        <v>ONU voluntarios</v>
      </c>
      <c r="HE213" t="str">
        <v>Opportunity International/AGAPE</v>
      </c>
      <c r="HF213" t="str">
        <v>Organización de Estados Iberoamericanos para la Educación, la Ciencia y la Cultura (OEI)</v>
      </c>
      <c r="HG213" t="str">
        <v>Organización de las Naciones Unidas para la Alimentación y la Agricultura (FAO)</v>
      </c>
      <c r="HH213" t="str">
        <v>Organización de las Naciones Unidas para la Educación, la Ciencia y la Cultura (UNESCO)</v>
      </c>
      <c r="HI213" t="str">
        <v>Organización Fuerza Internacional de Capellanía DDHH y DIH OFICA ICC</v>
      </c>
      <c r="HJ213" t="str">
        <v>Organización Internacional del Trabajo (OIT)</v>
      </c>
      <c r="HK213" t="str">
        <v>Organización Internacional para las Migraciones (OIM)</v>
      </c>
      <c r="HL213" t="str">
        <v>Organización Panamericana de la Salud/Organización Mundial de la Salud (OPS/OMS)</v>
      </c>
      <c r="HM213" t="str">
        <v>OXFAM</v>
      </c>
      <c r="HN213" t="str">
        <v>Parroquia Eclesiástica San Francisco</v>
      </c>
      <c r="HO213" t="str">
        <v>Parroquia Ntra Sra Asunción y Madre de los Migrantes</v>
      </c>
      <c r="HP213" t="str">
        <v>Pastoral de Movilidad Humana - Conferencia Episcopal Peruana</v>
      </c>
      <c r="HQ213" t="str">
        <v>Pastoral Social Cáritas</v>
      </c>
      <c r="HR213" t="str">
        <v>Patronato de Amparo Social de Tulcán</v>
      </c>
      <c r="HS213" t="str">
        <v>Peace for Development</v>
      </c>
      <c r="HT213" t="str">
        <v>Plan Internacional</v>
      </c>
      <c r="HU213" t="str">
        <v>Première Urgence Internationale</v>
      </c>
      <c r="HV213" t="str">
        <v>PROBONO Colombia</v>
      </c>
      <c r="HW213" t="str">
        <v>Progetto mondo mlal</v>
      </c>
      <c r="HX213" t="str">
        <v>Programa Conjunto de las Naciones Unidas sobre el VIH/SIDA (ONUSIDA)</v>
      </c>
      <c r="HY213" t="str">
        <v>Programa de las Naciones Unidas para el Desarrollo (PNUD)</v>
      </c>
      <c r="HZ213" t="str">
        <v>Programa de las Naciones Unidas para los Asentamientos Humanos (UN Habitat)</v>
      </c>
      <c r="IA213" t="str">
        <v>Programa de Soporte a la autoayuda de personas seropositivas</v>
      </c>
      <c r="IB213" t="str">
        <v>Programa Mundial de Alimentos (PMA)</v>
      </c>
      <c r="IC213" t="str">
        <v>Purik Huasi</v>
      </c>
      <c r="ID213" t="str">
        <v>Red con Migrantes y Refugiados</v>
      </c>
      <c r="IE213" t="str">
        <v>Red de Investigaciones Orientadas a la Solución de Problemas en Derechos Humanos</v>
      </c>
      <c r="IF213" t="str">
        <v>Red Internacional de Migración Scalabrini</v>
      </c>
      <c r="IG213" t="str">
        <v>Red Latinoamericana de Organizaciones no Gubernamentales de Personas con Discapacidad y sus Familias (RIADIS)</v>
      </c>
      <c r="IH213" t="str">
        <v>Red regioanal LGTBI+</v>
      </c>
      <c r="II213" t="str">
        <v>Renacer</v>
      </c>
      <c r="IJ213" t="str">
        <v>RET Internacional</v>
      </c>
      <c r="IK213" t="str">
        <v>Save the Children (SCI)</v>
      </c>
      <c r="IL213" t="str">
        <v>Sección Peruana de Amnistía Internacional</v>
      </c>
      <c r="IM213" t="str">
        <v>Semillas para la Democracia</v>
      </c>
      <c r="IN213" t="str">
        <v>Servicio Ecuménico para la Dignidad Humana</v>
      </c>
      <c r="IO213" t="str">
        <v>Servicio Jesuita a Migrantes (SJM)</v>
      </c>
      <c r="IP213" t="str">
        <v>Servicio Jesuita a Migrantes y Refugiados (SJMR)</v>
      </c>
      <c r="IQ213" t="str">
        <v>Servicio Jesuita a Refugiados (SJR)</v>
      </c>
      <c r="IR213" t="str">
        <v>Servicio Pastoral de Migrantes Nacional</v>
      </c>
      <c r="IS213" t="str">
        <v>Serviço Pastoral dos Migrantes do Nordeste</v>
      </c>
      <c r="IT213" t="str">
        <v>Sesame Workshop</v>
      </c>
      <c r="IU213" t="str">
        <v>Sociedad Bolivariana de Curaçao</v>
      </c>
      <c r="IV213" t="str">
        <v>Solidarites International/Premiere Urgence Internationale (Consorcio de SI y PUI)</v>
      </c>
      <c r="IW213" t="str">
        <v>Sparkassenstiftung für internationale Kooperation</v>
      </c>
      <c r="IX213" t="str">
        <v>Stichting Slachtofferhulp Curaçao</v>
      </c>
      <c r="IY213" t="str">
        <v>Swisscontact</v>
      </c>
      <c r="IZ213" t="str">
        <v>Tearfund</v>
      </c>
      <c r="JA213" t="str">
        <v>TECHO</v>
      </c>
      <c r="JB213" t="str">
        <v>Terre des Hommes Italy</v>
      </c>
      <c r="JC213" t="str">
        <v>Terre des Hommes Lausanne</v>
      </c>
      <c r="JD213" t="str">
        <v>Terre des Hommes Suisse</v>
      </c>
      <c r="JE213" t="str">
        <v>Universidad Católica del Uruguay (UCU)</v>
      </c>
      <c r="JF213" t="str">
        <v>Universidad de Buenos Aires (UBA)</v>
      </c>
      <c r="JG213" t="str">
        <v>UruVene</v>
      </c>
      <c r="JH213" t="str">
        <v>VenAruba Solidaria</v>
      </c>
      <c r="JI213" t="str">
        <v>VenEuropa</v>
      </c>
      <c r="JJ213" t="str">
        <v>Venezolanos en San Cristóbal</v>
      </c>
      <c r="JK213" t="str">
        <v>Vicaría de Pastoral Social Caritas</v>
      </c>
      <c r="JL213" t="str">
        <v>Vicariato apostólico de Esmeraldas – Nación de Paz (VAE)</v>
      </c>
      <c r="JM213" t="str">
        <v>Visión Mundial</v>
      </c>
      <c r="JN213" t="str">
        <v>War Child</v>
      </c>
      <c r="JO213" t="str">
        <v>We World GVC</v>
      </c>
      <c r="JP213" t="str">
        <v>World Council of Credit Unions</v>
      </c>
      <c r="JQ213" t="str">
        <v>ZOA</v>
      </c>
    </row>
    <row r="214" spans="1:277" x14ac:dyDescent="0.3">
      <c r="A214" s="37" t="s">
        <v>1504</v>
      </c>
      <c r="B214" s="37" t="s">
        <v>1505</v>
      </c>
      <c r="C214" s="37" t="s">
        <v>1505</v>
      </c>
      <c r="D214" s="37"/>
      <c r="E214" s="37" t="s">
        <v>1506</v>
      </c>
      <c r="F214" s="46" t="b">
        <v>0</v>
      </c>
      <c r="G214" s="46" t="s">
        <v>2167</v>
      </c>
      <c r="I214" t="str" cm="1">
        <f t="array" ref="I214:JQ214">TRANSPOSE(_xlfn._xlws.SORT(_xlfn._xlws.FILTER(Table3[Nombre],ISNUMBER(SEARCH(' Activity Sheet'!C215,Table3[Nombre])),"Not found"),,1))</f>
        <v>100% Diversidad y Derechos</v>
      </c>
      <c r="J214" t="str">
        <v>ABV - Asociación del Bien con la Vida</v>
      </c>
      <c r="K214" t="str">
        <v>ACAPS</v>
      </c>
      <c r="L214" t="str">
        <v>Acción contra el Hambre</v>
      </c>
      <c r="M214" t="str">
        <v>ACT Alianza</v>
      </c>
      <c r="N214" t="str">
        <v>ACTED</v>
      </c>
      <c r="O214" t="str">
        <v>Agencia Adventista de Desarollo y Recursos Asistenciales (ADRA)</v>
      </c>
      <c r="P214" t="str">
        <v>Agencia de Cooperación Alemana para el Desarrollo GIZ</v>
      </c>
      <c r="Q214" t="str">
        <v>AID FOR AIDS</v>
      </c>
      <c r="R214" t="str">
        <v>AIDS Healthcare Foundation</v>
      </c>
      <c r="S214" t="str">
        <v>Aldeas Infantiles SOS</v>
      </c>
      <c r="T214" t="str">
        <v>Alianza por la Solidaridad</v>
      </c>
      <c r="U214" t="str">
        <v>Alianza por Venezuela</v>
      </c>
      <c r="V214" t="str">
        <v>Alto Comisionado de las Naciones Unidas para los Refugiados (ACNUR)</v>
      </c>
      <c r="W214" t="str">
        <v>Asociación Aves</v>
      </c>
      <c r="X214" t="str">
        <v>Asociación Caritativa y Cultural Amigos do Noivo</v>
      </c>
      <c r="Y214" t="str">
        <v>Asociación Churún Merú</v>
      </c>
      <c r="Z214" t="str">
        <v>Asociación Civil de Chamos Venezolanos</v>
      </c>
      <c r="AA214" t="str">
        <v>Asociación Civil El Paso</v>
      </c>
      <c r="AB214" t="str">
        <v>Asociación Civil Venezolana en Paraguay</v>
      </c>
      <c r="AC214" t="str">
        <v>Asociación Construyendo Caminos de Esperanza Frente a la Injusticia, el Rechazo y el Olvido (CCEFIRO)</v>
      </c>
      <c r="AD214" t="str">
        <v>Asociación de Apoyo al Desarrollo - APOYAR</v>
      </c>
      <c r="AE214" t="str">
        <v>Asociacion de Jubilados y Pensionados Venezolanos en Argentina</v>
      </c>
      <c r="AF214" t="str">
        <v>Asociación de Psicólogos Venezolanos en Argentina</v>
      </c>
      <c r="AG214" t="str">
        <v>Asociación de venezolanos en la República argentina (ASOVEN)</v>
      </c>
      <c r="AH214" t="str">
        <v>Asociación educativa y caritativa Vale da Benção (AEBVB)</v>
      </c>
      <c r="AI214" t="str">
        <v>Asociación Idas y Vueltas</v>
      </c>
      <c r="AJ214" t="str">
        <v>Asociación ILLARI-AMANECER</v>
      </c>
      <c r="AK214" t="str">
        <v>Asociación Inmigrante Feliz</v>
      </c>
      <c r="AL214" t="str">
        <v>Asociación Manos Veneguayas</v>
      </c>
      <c r="AM214" t="str">
        <v>AsociacIón Misioneros de San Carlos Scalabrinianos</v>
      </c>
      <c r="AN214" t="str">
        <v>Asociación Mutual Israelita Argentina</v>
      </c>
      <c r="AO214" t="str">
        <v>Asociación Profamilia</v>
      </c>
      <c r="AP214" t="str">
        <v>Asociación Quinta Ola</v>
      </c>
      <c r="AQ214" t="str">
        <v>Asociación Solidaridad y Acción</v>
      </c>
      <c r="AR214" t="str">
        <v>Asociación Venezolana en Chile</v>
      </c>
      <c r="AS214" t="str">
        <v>Associação Hermanitos</v>
      </c>
      <c r="AT214" t="str">
        <v>Ayuda en Acción</v>
      </c>
      <c r="AU214" t="str">
        <v>Bethany Christian Services</v>
      </c>
      <c r="AV214" t="str">
        <v>Blumont</v>
      </c>
      <c r="AW214" t="str">
        <v>Capellanía de migrantes venezolanos de la diócesis de Lurín</v>
      </c>
      <c r="AX214" t="str">
        <v>CARE</v>
      </c>
      <c r="AY214" t="str">
        <v>Cáritas Alemania</v>
      </c>
      <c r="AZ214" t="str">
        <v>Cáritas Aruba</v>
      </c>
      <c r="BA214" t="str">
        <v>Cáritas Bolivia</v>
      </c>
      <c r="BB214" t="str">
        <v>Cáritas Brasil</v>
      </c>
      <c r="BC214" t="str">
        <v>Caritas Ecuador</v>
      </c>
      <c r="BD214" t="str">
        <v>Caritas Manaus</v>
      </c>
      <c r="BE214" t="str">
        <v>Caritas Parana</v>
      </c>
      <c r="BF214" t="str">
        <v>Cáritas Perú</v>
      </c>
      <c r="BG214" t="str">
        <v>Cáritas Rio de Janeiro</v>
      </c>
      <c r="BH214" t="str">
        <v>Cáritas São Paulo</v>
      </c>
      <c r="BI214" t="str">
        <v>Cáritas Suiza</v>
      </c>
      <c r="BJ214" t="str">
        <v>Cáritas Willemstad</v>
      </c>
      <c r="BK214" t="str">
        <v>Casa Cemisol</v>
      </c>
      <c r="BL214" t="str">
        <v>Casa Hogar San José</v>
      </c>
      <c r="BM214" t="str">
        <v>Casa Violeta</v>
      </c>
      <c r="BN214" t="str">
        <v>Centro de Atencion alMigrante (CAM)</v>
      </c>
      <c r="BO214" t="str">
        <v>Centro de Atencion Psicosocial (CAPS)</v>
      </c>
      <c r="BP214" t="str">
        <v>Centro de Defensa de los Derechos Humanos de Guarulhos (CCDH)</v>
      </c>
      <c r="BQ214" t="str">
        <v>Centro de Desarrollo y Autogestión</v>
      </c>
      <c r="BR214" t="str">
        <v>Centro de Estudios y Programas Integrados para el Desarrollo Sostenible (CIEDS)</v>
      </c>
      <c r="BS214" t="str">
        <v>Centro de Estudios y Solidaridad con América Latina (CESAL)</v>
      </c>
      <c r="BT214" t="str">
        <v>Centro de Migración y Derechos Humanos de la Diócesis de Roraima</v>
      </c>
      <c r="BU214" t="str">
        <v>Centro Familiar Familias Sin Fronteras – Fundación Familia Sin Fronteras</v>
      </c>
      <c r="BV214" t="str">
        <v>CESVI-Cooperazione e Sviluppo</v>
      </c>
      <c r="BW214" t="str">
        <v>ChildFund Internacional</v>
      </c>
      <c r="BX214" t="str">
        <v>CHS Alternativo</v>
      </c>
      <c r="BY214" t="str">
        <v>CIR - Conselho Indígena de Roraima</v>
      </c>
      <c r="BZ214" t="str">
        <v>Coletivo MOSAICO - Asociación del Movimiento Social, Ambiental, Interactivo, Cultural y Organizacional</v>
      </c>
      <c r="CA214" t="str">
        <v>COLVENZ</v>
      </c>
      <c r="CB214" t="str">
        <v>Comisión Argentina para Refugiados y Migrantes (CAREF)</v>
      </c>
      <c r="CC214" t="str">
        <v>Comité Internacional de la Cruz Roja</v>
      </c>
      <c r="CD214" t="str">
        <v>Comité Internacional de Rescate (IRC)</v>
      </c>
      <c r="CE214" t="str">
        <v>Comité Internacional para el Desarrollo de los Pueblos (CISP)</v>
      </c>
      <c r="CF214" t="str">
        <v>Comite permanente por la defensa de los derechos humanos (CDH)</v>
      </c>
      <c r="CG214" t="str">
        <v>Compasión internacional</v>
      </c>
      <c r="CH214" t="str">
        <v>Compassiva</v>
      </c>
      <c r="CI214" t="str">
        <v>Conozco mis derechos</v>
      </c>
      <c r="CJ214" t="str">
        <v>ConQuito</v>
      </c>
      <c r="CK214" t="str">
        <v>Consejo Danés para los Refugiados (DRC)</v>
      </c>
      <c r="CL214" t="str">
        <v>Consejo Interreligioso del Perú - Religiones por la Paz</v>
      </c>
      <c r="CM214" t="str">
        <v>Consejo Noruego para los Refugiados (NRC)</v>
      </c>
      <c r="CN214" t="str">
        <v>Consorcio de Org. Privadas de promoción al desarrollo de la micro y pequeña empresa</v>
      </c>
      <c r="CO214" t="str">
        <v>COOPI - Cooperación Internacional</v>
      </c>
      <c r="CP214" t="str">
        <v>Corporacion Minuto de Dios</v>
      </c>
      <c r="CQ214" t="str">
        <v>Corporación Opción Legal</v>
      </c>
      <c r="CR214" t="str">
        <v>Corporación para el Desarrollo de Emprendimiento y la Innovación Social</v>
      </c>
      <c r="CS214" t="str">
        <v>Cruz Roja Argentina</v>
      </c>
      <c r="CT214" t="str">
        <v>Cruz Roja Colombia</v>
      </c>
      <c r="CU214" t="str">
        <v>Cruz Roja Ecuador</v>
      </c>
      <c r="CV214" t="str">
        <v>Cruz Roja Española</v>
      </c>
      <c r="CW214" t="str">
        <v>Cruz Roja Panamá</v>
      </c>
      <c r="CX214" t="str">
        <v>Cruz Roja Paraguay</v>
      </c>
      <c r="CY214" t="str">
        <v>Cruz Roja Perú</v>
      </c>
      <c r="CZ214" t="str">
        <v>Cruz Roja Uruguay</v>
      </c>
      <c r="DA214" t="str">
        <v>Cuso Internacional</v>
      </c>
      <c r="DB214" t="str">
        <v>DCF (Danielle’s Children Fund)</v>
      </c>
      <c r="DC214" t="str">
        <v>Desarrollo Cooperativo Agrícola Internacional / Voluntarios en Asistencia Cooperativa en el Extranjero</v>
      </c>
      <c r="DD214" t="str">
        <v>Diakonie Katastrophenhilfe</v>
      </c>
      <c r="DE214" t="str">
        <v>Diálogo Diverso</v>
      </c>
      <c r="DF214" t="str">
        <v>Diáspora Venezolana en República Dominicana</v>
      </c>
      <c r="DG214" t="str">
        <v>Duendes y Ángeles Vinotinto República Dominicana</v>
      </c>
      <c r="DH214" t="str">
        <v>Embajadores internacionales de Canarinhos da Amazonia por la paz</v>
      </c>
      <c r="DI214" t="str">
        <v>Encuentros SJS (Servicio Jesuita de la Solidaridad)</v>
      </c>
      <c r="DJ214" t="str">
        <v>Ending Violence Against Migrants</v>
      </c>
      <c r="DK214" t="str">
        <v>Entidad de las Naciones Unidas para la Igualdad de Género y el Empoderamiento de las Mujeres</v>
      </c>
      <c r="DL214" t="str">
        <v>Famia Planea</v>
      </c>
      <c r="DM214" t="str">
        <v>Family Planning Association of Trinidad and Tobago</v>
      </c>
      <c r="DN214" t="str">
        <v>Federación de Mujeres de Sucumbíos</v>
      </c>
      <c r="DO214" t="str">
        <v>Federación Internacional de la Cruz Roja (FIRC)</v>
      </c>
      <c r="DP214" t="str">
        <v>Federación internacional humanitaria</v>
      </c>
      <c r="DQ214" t="str">
        <v>Federación Luterana Mundial</v>
      </c>
      <c r="DR214" t="str">
        <v>Fondo de las Naciones Unidas para la Infancia (UNICEF)</v>
      </c>
      <c r="DS214" t="str">
        <v>Fondo de Población de las Naciones Unidas (UNFPA)</v>
      </c>
      <c r="DT214" t="str">
        <v>Fondo Ecuatoriano Populorum Progressio</v>
      </c>
      <c r="DU214" t="str">
        <v>Foro de Israel para la Ayuda Humanitaria Internacional (IsraAID)</v>
      </c>
      <c r="DV214" t="str">
        <v>Foro de la Sociedad Civil en Salud (ForoSalud)</v>
      </c>
      <c r="DW214" t="str">
        <v>Foro Salud Callao</v>
      </c>
      <c r="DX214" t="str">
        <v>Fraternidade Sem Fronteiras</v>
      </c>
      <c r="DY214" t="str">
        <v>Fundación “Project Hope of Colombia”</v>
      </c>
      <c r="DZ214" t="str">
        <v>Fundación Alas de Colibrí</v>
      </c>
      <c r="EA214" t="str">
        <v>Fundación Americares</v>
      </c>
      <c r="EB214" t="str">
        <v>Fundación AVSI</v>
      </c>
      <c r="EC214" t="str">
        <v>Fundación Baylor Colombia</v>
      </c>
      <c r="ED214" t="str">
        <v>Fundación Casa de Refugio Matilde</v>
      </c>
      <c r="EE214" t="str">
        <v>Fundación Colonia de Venezuela en República Dominicana (FUNCOVERD)</v>
      </c>
      <c r="EF214" t="str">
        <v>Fundación Comisión Católica Argentina de Migraciones (FCCAM)</v>
      </c>
      <c r="EG214" t="str">
        <v>Fundación CRISFE</v>
      </c>
      <c r="EH214" t="str">
        <v>Fundación de Ayuda Social de Las Iglesias Cristianas</v>
      </c>
      <c r="EI214" t="str">
        <v>Fundación de Ayuda Social de las Iglesias Cristianas (FASIC)</v>
      </c>
      <c r="EJ214" t="str">
        <v>Fundación de Emigrantes Venezolanos (FEV)</v>
      </c>
      <c r="EK214" t="str">
        <v>Fundación de las Americas (FUDELA)</v>
      </c>
      <c r="EL214" t="str">
        <v>Fundación Educativa Rada</v>
      </c>
      <c r="EM214" t="str">
        <v>Fundación Equidad</v>
      </c>
      <c r="EN214" t="str">
        <v>Fundación Halü Bienestar Humano (HALU)</v>
      </c>
      <c r="EO214" t="str">
        <v>Fundación Huésped</v>
      </c>
      <c r="EP214" t="str">
        <v>Fundación Human Rights Caribbean (HRC)</v>
      </c>
      <c r="EQ214" t="str">
        <v>Fundación Las Golondrinas</v>
      </c>
      <c r="ER214" t="str">
        <v>Fundación Manos Abiertas</v>
      </c>
      <c r="ES214" t="str">
        <v>Fundación Mi Sangre</v>
      </c>
      <c r="ET214" t="str">
        <v>Fundación Nuestros Jóvenes</v>
      </c>
      <c r="EU214" t="str">
        <v>Fundacion pa Hende Muhe den Dificultad (FHMD)</v>
      </c>
      <c r="EV214" t="str">
        <v>Fundación Pan de Vida</v>
      </c>
      <c r="EW214" t="str">
        <v>Fundación Panamericana de Desarrollo</v>
      </c>
      <c r="EX214" t="str">
        <v>Fundación Panamericana para el Desarrollo (FUPAD)</v>
      </c>
      <c r="EY214" t="str">
        <v>Fundación para Asistencia a las Víctimas</v>
      </c>
      <c r="EZ214" t="str">
        <v>Fundación para la Integración y el Desarrollo de América Latina (FIDAL)</v>
      </c>
      <c r="FA214" t="str">
        <v>Fundación Salú pa Tur</v>
      </c>
      <c r="FB214" t="str">
        <v>Fundación Scalabrini Bolivia</v>
      </c>
      <c r="FC214" t="str">
        <v>Fundacion Scalabrini Chile</v>
      </c>
      <c r="FD214" t="str">
        <v>Fundación SES</v>
      </c>
      <c r="FE214" t="str">
        <v>Fundación Solidaria Trabajo para un Hermano</v>
      </c>
      <c r="FF214" t="str">
        <v>Fundación Stima</v>
      </c>
      <c r="FG214" t="str">
        <v>Fundación Takuna</v>
      </c>
      <c r="FH214" t="str">
        <v>Fundación Tarabita</v>
      </c>
      <c r="FI214" t="str">
        <v>Fundación Venex Curacao</v>
      </c>
      <c r="FJ214" t="str">
        <v>Globalizate Radio</v>
      </c>
      <c r="FK214" t="str">
        <v>GOAL</v>
      </c>
      <c r="FL214" t="str">
        <v>Heartland Alliance International (HAI)</v>
      </c>
      <c r="FM214" t="str">
        <v>HELVETAS Swiss Intercooperation</v>
      </c>
      <c r="FN214" t="str">
        <v>Hermanos Salesianas</v>
      </c>
      <c r="FO214" t="str">
        <v>HIAS</v>
      </c>
      <c r="FP214" t="str">
        <v>Hogar de Cristo</v>
      </c>
      <c r="FQ214" t="str">
        <v>Hogar de Nazareth</v>
      </c>
      <c r="FR214" t="str">
        <v>Human Rights Defence Curaçao</v>
      </c>
      <c r="FS214" t="str">
        <v>Humanity &amp; Inclusion</v>
      </c>
      <c r="FT214" t="str">
        <v>Humans Analytic</v>
      </c>
      <c r="FU214" t="str">
        <v>IEB - Instituto Internacional de Educação do Brasil</v>
      </c>
      <c r="FV214" t="str">
        <v>iMMAP</v>
      </c>
      <c r="FW214" t="str">
        <v>IMPACT Initiatives (REACH)</v>
      </c>
      <c r="FX214" t="str">
        <v>Institute of Natural and Cultural Heritage (IPANC)</v>
      </c>
      <c r="FY214" t="str">
        <v>Instituto de Democracia y Derechos Humanos</v>
      </c>
      <c r="FZ214" t="str">
        <v>Instituto de maná</v>
      </c>
      <c r="GA214" t="str">
        <v>Instituto de Promoción del Desarrollo Solidario</v>
      </c>
      <c r="GB214" t="str">
        <v>Instituto Dominicano de Desarrollo Integral</v>
      </c>
      <c r="GC214" t="str">
        <v>Instituto Félix Guattari</v>
      </c>
      <c r="GD214" t="str">
        <v>Instituto Nice</v>
      </c>
      <c r="GE214" t="str">
        <v>Instituto para las Migraciones y Derechos Humanos (IMDH)</v>
      </c>
      <c r="GF214" t="str">
        <v>Instituto Pirilampos - Grupo de visitas y acciones voluntarias en Roraima</v>
      </c>
      <c r="GG214" t="str">
        <v>INTERSOS</v>
      </c>
      <c r="GH214" t="str">
        <v>IPANC</v>
      </c>
      <c r="GI214" t="str">
        <v>Kimirina Coorporation</v>
      </c>
      <c r="GJ214" t="str">
        <v>La Bolsa del Samaritano</v>
      </c>
      <c r="GK214" t="str">
        <v>Lutheran World Relief</v>
      </c>
      <c r="GL214" t="str">
        <v>Malteser International</v>
      </c>
      <c r="GM214" t="str">
        <v>Más Igualdad Perú</v>
      </c>
      <c r="GN214" t="str">
        <v>MedGlobal</v>
      </c>
      <c r="GO214" t="str">
        <v>Medical Teams International</v>
      </c>
      <c r="GP214" t="str">
        <v>Médicos del Mundo</v>
      </c>
      <c r="GQ214" t="str">
        <v>Mercy Corps</v>
      </c>
      <c r="GR214" t="str">
        <v>Migrantes, Refugiados y Argentinos Emprendedores Sociales (MIRARES)</v>
      </c>
      <c r="GS214" t="str">
        <v>Mision Scalabriniana - Ecuador</v>
      </c>
      <c r="GT214" t="str">
        <v>Missão Paz</v>
      </c>
      <c r="GU214" t="str">
        <v>Movimiento de Mujeres de El Oro</v>
      </c>
      <c r="GV214" t="str">
        <v>Movimiento LGBT+ Brasil</v>
      </c>
      <c r="GW214" t="str">
        <v>Museu A CASA</v>
      </c>
      <c r="GX214" t="str">
        <v>Nueva organización</v>
      </c>
      <c r="GY214" t="str">
        <v>Oficina de la Coordinadora Residente UN</v>
      </c>
      <c r="GZ214" t="str">
        <v>Oficina de las Naciones Unidas de Servicios para Proyectos (UNOPS)</v>
      </c>
      <c r="HA214" t="str">
        <v>Oficina de Naciones Unidas contra la Droga y el Delito (ONUDD)</v>
      </c>
      <c r="HB214" t="str">
        <v>Oficina de Naciones Unidas para la Coordinación de Asuntos Humanitarios</v>
      </c>
      <c r="HC214" t="str">
        <v>Oficina del Alto Comisionado de las Naciones Unidas para los Derechos Humanos (ACNUDH)</v>
      </c>
      <c r="HD214" t="str">
        <v>ONU voluntarios</v>
      </c>
      <c r="HE214" t="str">
        <v>Opportunity International/AGAPE</v>
      </c>
      <c r="HF214" t="str">
        <v>Organización de Estados Iberoamericanos para la Educación, la Ciencia y la Cultura (OEI)</v>
      </c>
      <c r="HG214" t="str">
        <v>Organización de las Naciones Unidas para la Alimentación y la Agricultura (FAO)</v>
      </c>
      <c r="HH214" t="str">
        <v>Organización de las Naciones Unidas para la Educación, la Ciencia y la Cultura (UNESCO)</v>
      </c>
      <c r="HI214" t="str">
        <v>Organización Fuerza Internacional de Capellanía DDHH y DIH OFICA ICC</v>
      </c>
      <c r="HJ214" t="str">
        <v>Organización Internacional del Trabajo (OIT)</v>
      </c>
      <c r="HK214" t="str">
        <v>Organización Internacional para las Migraciones (OIM)</v>
      </c>
      <c r="HL214" t="str">
        <v>Organización Panamericana de la Salud/Organización Mundial de la Salud (OPS/OMS)</v>
      </c>
      <c r="HM214" t="str">
        <v>OXFAM</v>
      </c>
      <c r="HN214" t="str">
        <v>Parroquia Eclesiástica San Francisco</v>
      </c>
      <c r="HO214" t="str">
        <v>Parroquia Ntra Sra Asunción y Madre de los Migrantes</v>
      </c>
      <c r="HP214" t="str">
        <v>Pastoral de Movilidad Humana - Conferencia Episcopal Peruana</v>
      </c>
      <c r="HQ214" t="str">
        <v>Pastoral Social Cáritas</v>
      </c>
      <c r="HR214" t="str">
        <v>Patronato de Amparo Social de Tulcán</v>
      </c>
      <c r="HS214" t="str">
        <v>Peace for Development</v>
      </c>
      <c r="HT214" t="str">
        <v>Plan Internacional</v>
      </c>
      <c r="HU214" t="str">
        <v>Première Urgence Internationale</v>
      </c>
      <c r="HV214" t="str">
        <v>PROBONO Colombia</v>
      </c>
      <c r="HW214" t="str">
        <v>Progetto mondo mlal</v>
      </c>
      <c r="HX214" t="str">
        <v>Programa Conjunto de las Naciones Unidas sobre el VIH/SIDA (ONUSIDA)</v>
      </c>
      <c r="HY214" t="str">
        <v>Programa de las Naciones Unidas para el Desarrollo (PNUD)</v>
      </c>
      <c r="HZ214" t="str">
        <v>Programa de las Naciones Unidas para los Asentamientos Humanos (UN Habitat)</v>
      </c>
      <c r="IA214" t="str">
        <v>Programa de Soporte a la autoayuda de personas seropositivas</v>
      </c>
      <c r="IB214" t="str">
        <v>Programa Mundial de Alimentos (PMA)</v>
      </c>
      <c r="IC214" t="str">
        <v>Purik Huasi</v>
      </c>
      <c r="ID214" t="str">
        <v>Red con Migrantes y Refugiados</v>
      </c>
      <c r="IE214" t="str">
        <v>Red de Investigaciones Orientadas a la Solución de Problemas en Derechos Humanos</v>
      </c>
      <c r="IF214" t="str">
        <v>Red Internacional de Migración Scalabrini</v>
      </c>
      <c r="IG214" t="str">
        <v>Red Latinoamericana de Organizaciones no Gubernamentales de Personas con Discapacidad y sus Familias (RIADIS)</v>
      </c>
      <c r="IH214" t="str">
        <v>Red regioanal LGTBI+</v>
      </c>
      <c r="II214" t="str">
        <v>Renacer</v>
      </c>
      <c r="IJ214" t="str">
        <v>RET Internacional</v>
      </c>
      <c r="IK214" t="str">
        <v>Save the Children (SCI)</v>
      </c>
      <c r="IL214" t="str">
        <v>Sección Peruana de Amnistía Internacional</v>
      </c>
      <c r="IM214" t="str">
        <v>Semillas para la Democracia</v>
      </c>
      <c r="IN214" t="str">
        <v>Servicio Ecuménico para la Dignidad Humana</v>
      </c>
      <c r="IO214" t="str">
        <v>Servicio Jesuita a Migrantes (SJM)</v>
      </c>
      <c r="IP214" t="str">
        <v>Servicio Jesuita a Migrantes y Refugiados (SJMR)</v>
      </c>
      <c r="IQ214" t="str">
        <v>Servicio Jesuita a Refugiados (SJR)</v>
      </c>
      <c r="IR214" t="str">
        <v>Servicio Pastoral de Migrantes Nacional</v>
      </c>
      <c r="IS214" t="str">
        <v>Serviço Pastoral dos Migrantes do Nordeste</v>
      </c>
      <c r="IT214" t="str">
        <v>Sesame Workshop</v>
      </c>
      <c r="IU214" t="str">
        <v>Sociedad Bolivariana de Curaçao</v>
      </c>
      <c r="IV214" t="str">
        <v>Solidarites International/Premiere Urgence Internationale (Consorcio de SI y PUI)</v>
      </c>
      <c r="IW214" t="str">
        <v>Sparkassenstiftung für internationale Kooperation</v>
      </c>
      <c r="IX214" t="str">
        <v>Stichting Slachtofferhulp Curaçao</v>
      </c>
      <c r="IY214" t="str">
        <v>Swisscontact</v>
      </c>
      <c r="IZ214" t="str">
        <v>Tearfund</v>
      </c>
      <c r="JA214" t="str">
        <v>TECHO</v>
      </c>
      <c r="JB214" t="str">
        <v>Terre des Hommes Italy</v>
      </c>
      <c r="JC214" t="str">
        <v>Terre des Hommes Lausanne</v>
      </c>
      <c r="JD214" t="str">
        <v>Terre des Hommes Suisse</v>
      </c>
      <c r="JE214" t="str">
        <v>Universidad Católica del Uruguay (UCU)</v>
      </c>
      <c r="JF214" t="str">
        <v>Universidad de Buenos Aires (UBA)</v>
      </c>
      <c r="JG214" t="str">
        <v>UruVene</v>
      </c>
      <c r="JH214" t="str">
        <v>VenAruba Solidaria</v>
      </c>
      <c r="JI214" t="str">
        <v>VenEuropa</v>
      </c>
      <c r="JJ214" t="str">
        <v>Venezolanos en San Cristóbal</v>
      </c>
      <c r="JK214" t="str">
        <v>Vicaría de Pastoral Social Caritas</v>
      </c>
      <c r="JL214" t="str">
        <v>Vicariato apostólico de Esmeraldas – Nación de Paz (VAE)</v>
      </c>
      <c r="JM214" t="str">
        <v>Visión Mundial</v>
      </c>
      <c r="JN214" t="str">
        <v>War Child</v>
      </c>
      <c r="JO214" t="str">
        <v>We World GVC</v>
      </c>
      <c r="JP214" t="str">
        <v>World Council of Credit Unions</v>
      </c>
      <c r="JQ214" t="str">
        <v>ZOA</v>
      </c>
    </row>
    <row r="215" spans="1:277" x14ac:dyDescent="0.3">
      <c r="A215" s="37" t="s">
        <v>1407</v>
      </c>
      <c r="B215" s="37" t="s">
        <v>1408</v>
      </c>
      <c r="C215" s="37" t="s">
        <v>1409</v>
      </c>
      <c r="D215" s="37"/>
      <c r="E215" s="37" t="s">
        <v>1409</v>
      </c>
      <c r="F215" s="46" t="b">
        <v>0</v>
      </c>
      <c r="G215" s="46" t="s">
        <v>2167</v>
      </c>
      <c r="I215" t="str" cm="1">
        <f t="array" ref="I215:JQ215">TRANSPOSE(_xlfn._xlws.SORT(_xlfn._xlws.FILTER(Table3[Nombre],ISNUMBER(SEARCH(' Activity Sheet'!C216,Table3[Nombre])),"Not found"),,1))</f>
        <v>100% Diversidad y Derechos</v>
      </c>
      <c r="J215" t="str">
        <v>ABV - Asociación del Bien con la Vida</v>
      </c>
      <c r="K215" t="str">
        <v>ACAPS</v>
      </c>
      <c r="L215" t="str">
        <v>Acción contra el Hambre</v>
      </c>
      <c r="M215" t="str">
        <v>ACT Alianza</v>
      </c>
      <c r="N215" t="str">
        <v>ACTED</v>
      </c>
      <c r="O215" t="str">
        <v>Agencia Adventista de Desarollo y Recursos Asistenciales (ADRA)</v>
      </c>
      <c r="P215" t="str">
        <v>Agencia de Cooperación Alemana para el Desarrollo GIZ</v>
      </c>
      <c r="Q215" t="str">
        <v>AID FOR AIDS</v>
      </c>
      <c r="R215" t="str">
        <v>AIDS Healthcare Foundation</v>
      </c>
      <c r="S215" t="str">
        <v>Aldeas Infantiles SOS</v>
      </c>
      <c r="T215" t="str">
        <v>Alianza por la Solidaridad</v>
      </c>
      <c r="U215" t="str">
        <v>Alianza por Venezuela</v>
      </c>
      <c r="V215" t="str">
        <v>Alto Comisionado de las Naciones Unidas para los Refugiados (ACNUR)</v>
      </c>
      <c r="W215" t="str">
        <v>Asociación Aves</v>
      </c>
      <c r="X215" t="str">
        <v>Asociación Caritativa y Cultural Amigos do Noivo</v>
      </c>
      <c r="Y215" t="str">
        <v>Asociación Churún Merú</v>
      </c>
      <c r="Z215" t="str">
        <v>Asociación Civil de Chamos Venezolanos</v>
      </c>
      <c r="AA215" t="str">
        <v>Asociación Civil El Paso</v>
      </c>
      <c r="AB215" t="str">
        <v>Asociación Civil Venezolana en Paraguay</v>
      </c>
      <c r="AC215" t="str">
        <v>Asociación Construyendo Caminos de Esperanza Frente a la Injusticia, el Rechazo y el Olvido (CCEFIRO)</v>
      </c>
      <c r="AD215" t="str">
        <v>Asociación de Apoyo al Desarrollo - APOYAR</v>
      </c>
      <c r="AE215" t="str">
        <v>Asociacion de Jubilados y Pensionados Venezolanos en Argentina</v>
      </c>
      <c r="AF215" t="str">
        <v>Asociación de Psicólogos Venezolanos en Argentina</v>
      </c>
      <c r="AG215" t="str">
        <v>Asociación de venezolanos en la República argentina (ASOVEN)</v>
      </c>
      <c r="AH215" t="str">
        <v>Asociación educativa y caritativa Vale da Benção (AEBVB)</v>
      </c>
      <c r="AI215" t="str">
        <v>Asociación Idas y Vueltas</v>
      </c>
      <c r="AJ215" t="str">
        <v>Asociación ILLARI-AMANECER</v>
      </c>
      <c r="AK215" t="str">
        <v>Asociación Inmigrante Feliz</v>
      </c>
      <c r="AL215" t="str">
        <v>Asociación Manos Veneguayas</v>
      </c>
      <c r="AM215" t="str">
        <v>AsociacIón Misioneros de San Carlos Scalabrinianos</v>
      </c>
      <c r="AN215" t="str">
        <v>Asociación Mutual Israelita Argentina</v>
      </c>
      <c r="AO215" t="str">
        <v>Asociación Profamilia</v>
      </c>
      <c r="AP215" t="str">
        <v>Asociación Quinta Ola</v>
      </c>
      <c r="AQ215" t="str">
        <v>Asociación Solidaridad y Acción</v>
      </c>
      <c r="AR215" t="str">
        <v>Asociación Venezolana en Chile</v>
      </c>
      <c r="AS215" t="str">
        <v>Associação Hermanitos</v>
      </c>
      <c r="AT215" t="str">
        <v>Ayuda en Acción</v>
      </c>
      <c r="AU215" t="str">
        <v>Bethany Christian Services</v>
      </c>
      <c r="AV215" t="str">
        <v>Blumont</v>
      </c>
      <c r="AW215" t="str">
        <v>Capellanía de migrantes venezolanos de la diócesis de Lurín</v>
      </c>
      <c r="AX215" t="str">
        <v>CARE</v>
      </c>
      <c r="AY215" t="str">
        <v>Cáritas Alemania</v>
      </c>
      <c r="AZ215" t="str">
        <v>Cáritas Aruba</v>
      </c>
      <c r="BA215" t="str">
        <v>Cáritas Bolivia</v>
      </c>
      <c r="BB215" t="str">
        <v>Cáritas Brasil</v>
      </c>
      <c r="BC215" t="str">
        <v>Caritas Ecuador</v>
      </c>
      <c r="BD215" t="str">
        <v>Caritas Manaus</v>
      </c>
      <c r="BE215" t="str">
        <v>Caritas Parana</v>
      </c>
      <c r="BF215" t="str">
        <v>Cáritas Perú</v>
      </c>
      <c r="BG215" t="str">
        <v>Cáritas Rio de Janeiro</v>
      </c>
      <c r="BH215" t="str">
        <v>Cáritas São Paulo</v>
      </c>
      <c r="BI215" t="str">
        <v>Cáritas Suiza</v>
      </c>
      <c r="BJ215" t="str">
        <v>Cáritas Willemstad</v>
      </c>
      <c r="BK215" t="str">
        <v>Casa Cemisol</v>
      </c>
      <c r="BL215" t="str">
        <v>Casa Hogar San José</v>
      </c>
      <c r="BM215" t="str">
        <v>Casa Violeta</v>
      </c>
      <c r="BN215" t="str">
        <v>Centro de Atencion alMigrante (CAM)</v>
      </c>
      <c r="BO215" t="str">
        <v>Centro de Atencion Psicosocial (CAPS)</v>
      </c>
      <c r="BP215" t="str">
        <v>Centro de Defensa de los Derechos Humanos de Guarulhos (CCDH)</v>
      </c>
      <c r="BQ215" t="str">
        <v>Centro de Desarrollo y Autogestión</v>
      </c>
      <c r="BR215" t="str">
        <v>Centro de Estudios y Programas Integrados para el Desarrollo Sostenible (CIEDS)</v>
      </c>
      <c r="BS215" t="str">
        <v>Centro de Estudios y Solidaridad con América Latina (CESAL)</v>
      </c>
      <c r="BT215" t="str">
        <v>Centro de Migración y Derechos Humanos de la Diócesis de Roraima</v>
      </c>
      <c r="BU215" t="str">
        <v>Centro Familiar Familias Sin Fronteras – Fundación Familia Sin Fronteras</v>
      </c>
      <c r="BV215" t="str">
        <v>CESVI-Cooperazione e Sviluppo</v>
      </c>
      <c r="BW215" t="str">
        <v>ChildFund Internacional</v>
      </c>
      <c r="BX215" t="str">
        <v>CHS Alternativo</v>
      </c>
      <c r="BY215" t="str">
        <v>CIR - Conselho Indígena de Roraima</v>
      </c>
      <c r="BZ215" t="str">
        <v>Coletivo MOSAICO - Asociación del Movimiento Social, Ambiental, Interactivo, Cultural y Organizacional</v>
      </c>
      <c r="CA215" t="str">
        <v>COLVENZ</v>
      </c>
      <c r="CB215" t="str">
        <v>Comisión Argentina para Refugiados y Migrantes (CAREF)</v>
      </c>
      <c r="CC215" t="str">
        <v>Comité Internacional de la Cruz Roja</v>
      </c>
      <c r="CD215" t="str">
        <v>Comité Internacional de Rescate (IRC)</v>
      </c>
      <c r="CE215" t="str">
        <v>Comité Internacional para el Desarrollo de los Pueblos (CISP)</v>
      </c>
      <c r="CF215" t="str">
        <v>Comite permanente por la defensa de los derechos humanos (CDH)</v>
      </c>
      <c r="CG215" t="str">
        <v>Compasión internacional</v>
      </c>
      <c r="CH215" t="str">
        <v>Compassiva</v>
      </c>
      <c r="CI215" t="str">
        <v>Conozco mis derechos</v>
      </c>
      <c r="CJ215" t="str">
        <v>ConQuito</v>
      </c>
      <c r="CK215" t="str">
        <v>Consejo Danés para los Refugiados (DRC)</v>
      </c>
      <c r="CL215" t="str">
        <v>Consejo Interreligioso del Perú - Religiones por la Paz</v>
      </c>
      <c r="CM215" t="str">
        <v>Consejo Noruego para los Refugiados (NRC)</v>
      </c>
      <c r="CN215" t="str">
        <v>Consorcio de Org. Privadas de promoción al desarrollo de la micro y pequeña empresa</v>
      </c>
      <c r="CO215" t="str">
        <v>COOPI - Cooperación Internacional</v>
      </c>
      <c r="CP215" t="str">
        <v>Corporacion Minuto de Dios</v>
      </c>
      <c r="CQ215" t="str">
        <v>Corporación Opción Legal</v>
      </c>
      <c r="CR215" t="str">
        <v>Corporación para el Desarrollo de Emprendimiento y la Innovación Social</v>
      </c>
      <c r="CS215" t="str">
        <v>Cruz Roja Argentina</v>
      </c>
      <c r="CT215" t="str">
        <v>Cruz Roja Colombia</v>
      </c>
      <c r="CU215" t="str">
        <v>Cruz Roja Ecuador</v>
      </c>
      <c r="CV215" t="str">
        <v>Cruz Roja Española</v>
      </c>
      <c r="CW215" t="str">
        <v>Cruz Roja Panamá</v>
      </c>
      <c r="CX215" t="str">
        <v>Cruz Roja Paraguay</v>
      </c>
      <c r="CY215" t="str">
        <v>Cruz Roja Perú</v>
      </c>
      <c r="CZ215" t="str">
        <v>Cruz Roja Uruguay</v>
      </c>
      <c r="DA215" t="str">
        <v>Cuso Internacional</v>
      </c>
      <c r="DB215" t="str">
        <v>DCF (Danielle’s Children Fund)</v>
      </c>
      <c r="DC215" t="str">
        <v>Desarrollo Cooperativo Agrícola Internacional / Voluntarios en Asistencia Cooperativa en el Extranjero</v>
      </c>
      <c r="DD215" t="str">
        <v>Diakonie Katastrophenhilfe</v>
      </c>
      <c r="DE215" t="str">
        <v>Diálogo Diverso</v>
      </c>
      <c r="DF215" t="str">
        <v>Diáspora Venezolana en República Dominicana</v>
      </c>
      <c r="DG215" t="str">
        <v>Duendes y Ángeles Vinotinto República Dominicana</v>
      </c>
      <c r="DH215" t="str">
        <v>Embajadores internacionales de Canarinhos da Amazonia por la paz</v>
      </c>
      <c r="DI215" t="str">
        <v>Encuentros SJS (Servicio Jesuita de la Solidaridad)</v>
      </c>
      <c r="DJ215" t="str">
        <v>Ending Violence Against Migrants</v>
      </c>
      <c r="DK215" t="str">
        <v>Entidad de las Naciones Unidas para la Igualdad de Género y el Empoderamiento de las Mujeres</v>
      </c>
      <c r="DL215" t="str">
        <v>Famia Planea</v>
      </c>
      <c r="DM215" t="str">
        <v>Family Planning Association of Trinidad and Tobago</v>
      </c>
      <c r="DN215" t="str">
        <v>Federación de Mujeres de Sucumbíos</v>
      </c>
      <c r="DO215" t="str">
        <v>Federación Internacional de la Cruz Roja (FIRC)</v>
      </c>
      <c r="DP215" t="str">
        <v>Federación internacional humanitaria</v>
      </c>
      <c r="DQ215" t="str">
        <v>Federación Luterana Mundial</v>
      </c>
      <c r="DR215" t="str">
        <v>Fondo de las Naciones Unidas para la Infancia (UNICEF)</v>
      </c>
      <c r="DS215" t="str">
        <v>Fondo de Población de las Naciones Unidas (UNFPA)</v>
      </c>
      <c r="DT215" t="str">
        <v>Fondo Ecuatoriano Populorum Progressio</v>
      </c>
      <c r="DU215" t="str">
        <v>Foro de Israel para la Ayuda Humanitaria Internacional (IsraAID)</v>
      </c>
      <c r="DV215" t="str">
        <v>Foro de la Sociedad Civil en Salud (ForoSalud)</v>
      </c>
      <c r="DW215" t="str">
        <v>Foro Salud Callao</v>
      </c>
      <c r="DX215" t="str">
        <v>Fraternidade Sem Fronteiras</v>
      </c>
      <c r="DY215" t="str">
        <v>Fundación “Project Hope of Colombia”</v>
      </c>
      <c r="DZ215" t="str">
        <v>Fundación Alas de Colibrí</v>
      </c>
      <c r="EA215" t="str">
        <v>Fundación Americares</v>
      </c>
      <c r="EB215" t="str">
        <v>Fundación AVSI</v>
      </c>
      <c r="EC215" t="str">
        <v>Fundación Baylor Colombia</v>
      </c>
      <c r="ED215" t="str">
        <v>Fundación Casa de Refugio Matilde</v>
      </c>
      <c r="EE215" t="str">
        <v>Fundación Colonia de Venezuela en República Dominicana (FUNCOVERD)</v>
      </c>
      <c r="EF215" t="str">
        <v>Fundación Comisión Católica Argentina de Migraciones (FCCAM)</v>
      </c>
      <c r="EG215" t="str">
        <v>Fundación CRISFE</v>
      </c>
      <c r="EH215" t="str">
        <v>Fundación de Ayuda Social de Las Iglesias Cristianas</v>
      </c>
      <c r="EI215" t="str">
        <v>Fundación de Ayuda Social de las Iglesias Cristianas (FASIC)</v>
      </c>
      <c r="EJ215" t="str">
        <v>Fundación de Emigrantes Venezolanos (FEV)</v>
      </c>
      <c r="EK215" t="str">
        <v>Fundación de las Americas (FUDELA)</v>
      </c>
      <c r="EL215" t="str">
        <v>Fundación Educativa Rada</v>
      </c>
      <c r="EM215" t="str">
        <v>Fundación Equidad</v>
      </c>
      <c r="EN215" t="str">
        <v>Fundación Halü Bienestar Humano (HALU)</v>
      </c>
      <c r="EO215" t="str">
        <v>Fundación Huésped</v>
      </c>
      <c r="EP215" t="str">
        <v>Fundación Human Rights Caribbean (HRC)</v>
      </c>
      <c r="EQ215" t="str">
        <v>Fundación Las Golondrinas</v>
      </c>
      <c r="ER215" t="str">
        <v>Fundación Manos Abiertas</v>
      </c>
      <c r="ES215" t="str">
        <v>Fundación Mi Sangre</v>
      </c>
      <c r="ET215" t="str">
        <v>Fundación Nuestros Jóvenes</v>
      </c>
      <c r="EU215" t="str">
        <v>Fundacion pa Hende Muhe den Dificultad (FHMD)</v>
      </c>
      <c r="EV215" t="str">
        <v>Fundación Pan de Vida</v>
      </c>
      <c r="EW215" t="str">
        <v>Fundación Panamericana de Desarrollo</v>
      </c>
      <c r="EX215" t="str">
        <v>Fundación Panamericana para el Desarrollo (FUPAD)</v>
      </c>
      <c r="EY215" t="str">
        <v>Fundación para Asistencia a las Víctimas</v>
      </c>
      <c r="EZ215" t="str">
        <v>Fundación para la Integración y el Desarrollo de América Latina (FIDAL)</v>
      </c>
      <c r="FA215" t="str">
        <v>Fundación Salú pa Tur</v>
      </c>
      <c r="FB215" t="str">
        <v>Fundación Scalabrini Bolivia</v>
      </c>
      <c r="FC215" t="str">
        <v>Fundacion Scalabrini Chile</v>
      </c>
      <c r="FD215" t="str">
        <v>Fundación SES</v>
      </c>
      <c r="FE215" t="str">
        <v>Fundación Solidaria Trabajo para un Hermano</v>
      </c>
      <c r="FF215" t="str">
        <v>Fundación Stima</v>
      </c>
      <c r="FG215" t="str">
        <v>Fundación Takuna</v>
      </c>
      <c r="FH215" t="str">
        <v>Fundación Tarabita</v>
      </c>
      <c r="FI215" t="str">
        <v>Fundación Venex Curacao</v>
      </c>
      <c r="FJ215" t="str">
        <v>Globalizate Radio</v>
      </c>
      <c r="FK215" t="str">
        <v>GOAL</v>
      </c>
      <c r="FL215" t="str">
        <v>Heartland Alliance International (HAI)</v>
      </c>
      <c r="FM215" t="str">
        <v>HELVETAS Swiss Intercooperation</v>
      </c>
      <c r="FN215" t="str">
        <v>Hermanos Salesianas</v>
      </c>
      <c r="FO215" t="str">
        <v>HIAS</v>
      </c>
      <c r="FP215" t="str">
        <v>Hogar de Cristo</v>
      </c>
      <c r="FQ215" t="str">
        <v>Hogar de Nazareth</v>
      </c>
      <c r="FR215" t="str">
        <v>Human Rights Defence Curaçao</v>
      </c>
      <c r="FS215" t="str">
        <v>Humanity &amp; Inclusion</v>
      </c>
      <c r="FT215" t="str">
        <v>Humans Analytic</v>
      </c>
      <c r="FU215" t="str">
        <v>IEB - Instituto Internacional de Educação do Brasil</v>
      </c>
      <c r="FV215" t="str">
        <v>iMMAP</v>
      </c>
      <c r="FW215" t="str">
        <v>IMPACT Initiatives (REACH)</v>
      </c>
      <c r="FX215" t="str">
        <v>Institute of Natural and Cultural Heritage (IPANC)</v>
      </c>
      <c r="FY215" t="str">
        <v>Instituto de Democracia y Derechos Humanos</v>
      </c>
      <c r="FZ215" t="str">
        <v>Instituto de maná</v>
      </c>
      <c r="GA215" t="str">
        <v>Instituto de Promoción del Desarrollo Solidario</v>
      </c>
      <c r="GB215" t="str">
        <v>Instituto Dominicano de Desarrollo Integral</v>
      </c>
      <c r="GC215" t="str">
        <v>Instituto Félix Guattari</v>
      </c>
      <c r="GD215" t="str">
        <v>Instituto Nice</v>
      </c>
      <c r="GE215" t="str">
        <v>Instituto para las Migraciones y Derechos Humanos (IMDH)</v>
      </c>
      <c r="GF215" t="str">
        <v>Instituto Pirilampos - Grupo de visitas y acciones voluntarias en Roraima</v>
      </c>
      <c r="GG215" t="str">
        <v>INTERSOS</v>
      </c>
      <c r="GH215" t="str">
        <v>IPANC</v>
      </c>
      <c r="GI215" t="str">
        <v>Kimirina Coorporation</v>
      </c>
      <c r="GJ215" t="str">
        <v>La Bolsa del Samaritano</v>
      </c>
      <c r="GK215" t="str">
        <v>Lutheran World Relief</v>
      </c>
      <c r="GL215" t="str">
        <v>Malteser International</v>
      </c>
      <c r="GM215" t="str">
        <v>Más Igualdad Perú</v>
      </c>
      <c r="GN215" t="str">
        <v>MedGlobal</v>
      </c>
      <c r="GO215" t="str">
        <v>Medical Teams International</v>
      </c>
      <c r="GP215" t="str">
        <v>Médicos del Mundo</v>
      </c>
      <c r="GQ215" t="str">
        <v>Mercy Corps</v>
      </c>
      <c r="GR215" t="str">
        <v>Migrantes, Refugiados y Argentinos Emprendedores Sociales (MIRARES)</v>
      </c>
      <c r="GS215" t="str">
        <v>Mision Scalabriniana - Ecuador</v>
      </c>
      <c r="GT215" t="str">
        <v>Missão Paz</v>
      </c>
      <c r="GU215" t="str">
        <v>Movimiento de Mujeres de El Oro</v>
      </c>
      <c r="GV215" t="str">
        <v>Movimiento LGBT+ Brasil</v>
      </c>
      <c r="GW215" t="str">
        <v>Museu A CASA</v>
      </c>
      <c r="GX215" t="str">
        <v>Nueva organización</v>
      </c>
      <c r="GY215" t="str">
        <v>Oficina de la Coordinadora Residente UN</v>
      </c>
      <c r="GZ215" t="str">
        <v>Oficina de las Naciones Unidas de Servicios para Proyectos (UNOPS)</v>
      </c>
      <c r="HA215" t="str">
        <v>Oficina de Naciones Unidas contra la Droga y el Delito (ONUDD)</v>
      </c>
      <c r="HB215" t="str">
        <v>Oficina de Naciones Unidas para la Coordinación de Asuntos Humanitarios</v>
      </c>
      <c r="HC215" t="str">
        <v>Oficina del Alto Comisionado de las Naciones Unidas para los Derechos Humanos (ACNUDH)</v>
      </c>
      <c r="HD215" t="str">
        <v>ONU voluntarios</v>
      </c>
      <c r="HE215" t="str">
        <v>Opportunity International/AGAPE</v>
      </c>
      <c r="HF215" t="str">
        <v>Organización de Estados Iberoamericanos para la Educación, la Ciencia y la Cultura (OEI)</v>
      </c>
      <c r="HG215" t="str">
        <v>Organización de las Naciones Unidas para la Alimentación y la Agricultura (FAO)</v>
      </c>
      <c r="HH215" t="str">
        <v>Organización de las Naciones Unidas para la Educación, la Ciencia y la Cultura (UNESCO)</v>
      </c>
      <c r="HI215" t="str">
        <v>Organización Fuerza Internacional de Capellanía DDHH y DIH OFICA ICC</v>
      </c>
      <c r="HJ215" t="str">
        <v>Organización Internacional del Trabajo (OIT)</v>
      </c>
      <c r="HK215" t="str">
        <v>Organización Internacional para las Migraciones (OIM)</v>
      </c>
      <c r="HL215" t="str">
        <v>Organización Panamericana de la Salud/Organización Mundial de la Salud (OPS/OMS)</v>
      </c>
      <c r="HM215" t="str">
        <v>OXFAM</v>
      </c>
      <c r="HN215" t="str">
        <v>Parroquia Eclesiástica San Francisco</v>
      </c>
      <c r="HO215" t="str">
        <v>Parroquia Ntra Sra Asunción y Madre de los Migrantes</v>
      </c>
      <c r="HP215" t="str">
        <v>Pastoral de Movilidad Humana - Conferencia Episcopal Peruana</v>
      </c>
      <c r="HQ215" t="str">
        <v>Pastoral Social Cáritas</v>
      </c>
      <c r="HR215" t="str">
        <v>Patronato de Amparo Social de Tulcán</v>
      </c>
      <c r="HS215" t="str">
        <v>Peace for Development</v>
      </c>
      <c r="HT215" t="str">
        <v>Plan Internacional</v>
      </c>
      <c r="HU215" t="str">
        <v>Première Urgence Internationale</v>
      </c>
      <c r="HV215" t="str">
        <v>PROBONO Colombia</v>
      </c>
      <c r="HW215" t="str">
        <v>Progetto mondo mlal</v>
      </c>
      <c r="HX215" t="str">
        <v>Programa Conjunto de las Naciones Unidas sobre el VIH/SIDA (ONUSIDA)</v>
      </c>
      <c r="HY215" t="str">
        <v>Programa de las Naciones Unidas para el Desarrollo (PNUD)</v>
      </c>
      <c r="HZ215" t="str">
        <v>Programa de las Naciones Unidas para los Asentamientos Humanos (UN Habitat)</v>
      </c>
      <c r="IA215" t="str">
        <v>Programa de Soporte a la autoayuda de personas seropositivas</v>
      </c>
      <c r="IB215" t="str">
        <v>Programa Mundial de Alimentos (PMA)</v>
      </c>
      <c r="IC215" t="str">
        <v>Purik Huasi</v>
      </c>
      <c r="ID215" t="str">
        <v>Red con Migrantes y Refugiados</v>
      </c>
      <c r="IE215" t="str">
        <v>Red de Investigaciones Orientadas a la Solución de Problemas en Derechos Humanos</v>
      </c>
      <c r="IF215" t="str">
        <v>Red Internacional de Migración Scalabrini</v>
      </c>
      <c r="IG215" t="str">
        <v>Red Latinoamericana de Organizaciones no Gubernamentales de Personas con Discapacidad y sus Familias (RIADIS)</v>
      </c>
      <c r="IH215" t="str">
        <v>Red regioanal LGTBI+</v>
      </c>
      <c r="II215" t="str">
        <v>Renacer</v>
      </c>
      <c r="IJ215" t="str">
        <v>RET Internacional</v>
      </c>
      <c r="IK215" t="str">
        <v>Save the Children (SCI)</v>
      </c>
      <c r="IL215" t="str">
        <v>Sección Peruana de Amnistía Internacional</v>
      </c>
      <c r="IM215" t="str">
        <v>Semillas para la Democracia</v>
      </c>
      <c r="IN215" t="str">
        <v>Servicio Ecuménico para la Dignidad Humana</v>
      </c>
      <c r="IO215" t="str">
        <v>Servicio Jesuita a Migrantes (SJM)</v>
      </c>
      <c r="IP215" t="str">
        <v>Servicio Jesuita a Migrantes y Refugiados (SJMR)</v>
      </c>
      <c r="IQ215" t="str">
        <v>Servicio Jesuita a Refugiados (SJR)</v>
      </c>
      <c r="IR215" t="str">
        <v>Servicio Pastoral de Migrantes Nacional</v>
      </c>
      <c r="IS215" t="str">
        <v>Serviço Pastoral dos Migrantes do Nordeste</v>
      </c>
      <c r="IT215" t="str">
        <v>Sesame Workshop</v>
      </c>
      <c r="IU215" t="str">
        <v>Sociedad Bolivariana de Curaçao</v>
      </c>
      <c r="IV215" t="str">
        <v>Solidarites International/Premiere Urgence Internationale (Consorcio de SI y PUI)</v>
      </c>
      <c r="IW215" t="str">
        <v>Sparkassenstiftung für internationale Kooperation</v>
      </c>
      <c r="IX215" t="str">
        <v>Stichting Slachtofferhulp Curaçao</v>
      </c>
      <c r="IY215" t="str">
        <v>Swisscontact</v>
      </c>
      <c r="IZ215" t="str">
        <v>Tearfund</v>
      </c>
      <c r="JA215" t="str">
        <v>TECHO</v>
      </c>
      <c r="JB215" t="str">
        <v>Terre des Hommes Italy</v>
      </c>
      <c r="JC215" t="str">
        <v>Terre des Hommes Lausanne</v>
      </c>
      <c r="JD215" t="str">
        <v>Terre des Hommes Suisse</v>
      </c>
      <c r="JE215" t="str">
        <v>Universidad Católica del Uruguay (UCU)</v>
      </c>
      <c r="JF215" t="str">
        <v>Universidad de Buenos Aires (UBA)</v>
      </c>
      <c r="JG215" t="str">
        <v>UruVene</v>
      </c>
      <c r="JH215" t="str">
        <v>VenAruba Solidaria</v>
      </c>
      <c r="JI215" t="str">
        <v>VenEuropa</v>
      </c>
      <c r="JJ215" t="str">
        <v>Venezolanos en San Cristóbal</v>
      </c>
      <c r="JK215" t="str">
        <v>Vicaría de Pastoral Social Caritas</v>
      </c>
      <c r="JL215" t="str">
        <v>Vicariato apostólico de Esmeraldas – Nación de Paz (VAE)</v>
      </c>
      <c r="JM215" t="str">
        <v>Visión Mundial</v>
      </c>
      <c r="JN215" t="str">
        <v>War Child</v>
      </c>
      <c r="JO215" t="str">
        <v>We World GVC</v>
      </c>
      <c r="JP215" t="str">
        <v>World Council of Credit Unions</v>
      </c>
      <c r="JQ215" t="str">
        <v>ZOA</v>
      </c>
    </row>
    <row r="216" spans="1:277" x14ac:dyDescent="0.3">
      <c r="A216" s="37" t="s">
        <v>1548</v>
      </c>
      <c r="B216" s="37" t="s">
        <v>1549</v>
      </c>
      <c r="C216" s="37" t="s">
        <v>1550</v>
      </c>
      <c r="D216" s="37"/>
      <c r="E216" s="37" t="s">
        <v>1550</v>
      </c>
      <c r="F216" s="46" t="b">
        <v>0</v>
      </c>
      <c r="G216" s="46" t="s">
        <v>2167</v>
      </c>
      <c r="I216" t="str" cm="1">
        <f t="array" ref="I216:JQ216">TRANSPOSE(_xlfn._xlws.SORT(_xlfn._xlws.FILTER(Table3[Nombre],ISNUMBER(SEARCH(' Activity Sheet'!C217,Table3[Nombre])),"Not found"),,1))</f>
        <v>100% Diversidad y Derechos</v>
      </c>
      <c r="J216" t="str">
        <v>ABV - Asociación del Bien con la Vida</v>
      </c>
      <c r="K216" t="str">
        <v>ACAPS</v>
      </c>
      <c r="L216" t="str">
        <v>Acción contra el Hambre</v>
      </c>
      <c r="M216" t="str">
        <v>ACT Alianza</v>
      </c>
      <c r="N216" t="str">
        <v>ACTED</v>
      </c>
      <c r="O216" t="str">
        <v>Agencia Adventista de Desarollo y Recursos Asistenciales (ADRA)</v>
      </c>
      <c r="P216" t="str">
        <v>Agencia de Cooperación Alemana para el Desarrollo GIZ</v>
      </c>
      <c r="Q216" t="str">
        <v>AID FOR AIDS</v>
      </c>
      <c r="R216" t="str">
        <v>AIDS Healthcare Foundation</v>
      </c>
      <c r="S216" t="str">
        <v>Aldeas Infantiles SOS</v>
      </c>
      <c r="T216" t="str">
        <v>Alianza por la Solidaridad</v>
      </c>
      <c r="U216" t="str">
        <v>Alianza por Venezuela</v>
      </c>
      <c r="V216" t="str">
        <v>Alto Comisionado de las Naciones Unidas para los Refugiados (ACNUR)</v>
      </c>
      <c r="W216" t="str">
        <v>Asociación Aves</v>
      </c>
      <c r="X216" t="str">
        <v>Asociación Caritativa y Cultural Amigos do Noivo</v>
      </c>
      <c r="Y216" t="str">
        <v>Asociación Churún Merú</v>
      </c>
      <c r="Z216" t="str">
        <v>Asociación Civil de Chamos Venezolanos</v>
      </c>
      <c r="AA216" t="str">
        <v>Asociación Civil El Paso</v>
      </c>
      <c r="AB216" t="str">
        <v>Asociación Civil Venezolana en Paraguay</v>
      </c>
      <c r="AC216" t="str">
        <v>Asociación Construyendo Caminos de Esperanza Frente a la Injusticia, el Rechazo y el Olvido (CCEFIRO)</v>
      </c>
      <c r="AD216" t="str">
        <v>Asociación de Apoyo al Desarrollo - APOYAR</v>
      </c>
      <c r="AE216" t="str">
        <v>Asociacion de Jubilados y Pensionados Venezolanos en Argentina</v>
      </c>
      <c r="AF216" t="str">
        <v>Asociación de Psicólogos Venezolanos en Argentina</v>
      </c>
      <c r="AG216" t="str">
        <v>Asociación de venezolanos en la República argentina (ASOVEN)</v>
      </c>
      <c r="AH216" t="str">
        <v>Asociación educativa y caritativa Vale da Benção (AEBVB)</v>
      </c>
      <c r="AI216" t="str">
        <v>Asociación Idas y Vueltas</v>
      </c>
      <c r="AJ216" t="str">
        <v>Asociación ILLARI-AMANECER</v>
      </c>
      <c r="AK216" t="str">
        <v>Asociación Inmigrante Feliz</v>
      </c>
      <c r="AL216" t="str">
        <v>Asociación Manos Veneguayas</v>
      </c>
      <c r="AM216" t="str">
        <v>AsociacIón Misioneros de San Carlos Scalabrinianos</v>
      </c>
      <c r="AN216" t="str">
        <v>Asociación Mutual Israelita Argentina</v>
      </c>
      <c r="AO216" t="str">
        <v>Asociación Profamilia</v>
      </c>
      <c r="AP216" t="str">
        <v>Asociación Quinta Ola</v>
      </c>
      <c r="AQ216" t="str">
        <v>Asociación Solidaridad y Acción</v>
      </c>
      <c r="AR216" t="str">
        <v>Asociación Venezolana en Chile</v>
      </c>
      <c r="AS216" t="str">
        <v>Associação Hermanitos</v>
      </c>
      <c r="AT216" t="str">
        <v>Ayuda en Acción</v>
      </c>
      <c r="AU216" t="str">
        <v>Bethany Christian Services</v>
      </c>
      <c r="AV216" t="str">
        <v>Blumont</v>
      </c>
      <c r="AW216" t="str">
        <v>Capellanía de migrantes venezolanos de la diócesis de Lurín</v>
      </c>
      <c r="AX216" t="str">
        <v>CARE</v>
      </c>
      <c r="AY216" t="str">
        <v>Cáritas Alemania</v>
      </c>
      <c r="AZ216" t="str">
        <v>Cáritas Aruba</v>
      </c>
      <c r="BA216" t="str">
        <v>Cáritas Bolivia</v>
      </c>
      <c r="BB216" t="str">
        <v>Cáritas Brasil</v>
      </c>
      <c r="BC216" t="str">
        <v>Caritas Ecuador</v>
      </c>
      <c r="BD216" t="str">
        <v>Caritas Manaus</v>
      </c>
      <c r="BE216" t="str">
        <v>Caritas Parana</v>
      </c>
      <c r="BF216" t="str">
        <v>Cáritas Perú</v>
      </c>
      <c r="BG216" t="str">
        <v>Cáritas Rio de Janeiro</v>
      </c>
      <c r="BH216" t="str">
        <v>Cáritas São Paulo</v>
      </c>
      <c r="BI216" t="str">
        <v>Cáritas Suiza</v>
      </c>
      <c r="BJ216" t="str">
        <v>Cáritas Willemstad</v>
      </c>
      <c r="BK216" t="str">
        <v>Casa Cemisol</v>
      </c>
      <c r="BL216" t="str">
        <v>Casa Hogar San José</v>
      </c>
      <c r="BM216" t="str">
        <v>Casa Violeta</v>
      </c>
      <c r="BN216" t="str">
        <v>Centro de Atencion alMigrante (CAM)</v>
      </c>
      <c r="BO216" t="str">
        <v>Centro de Atencion Psicosocial (CAPS)</v>
      </c>
      <c r="BP216" t="str">
        <v>Centro de Defensa de los Derechos Humanos de Guarulhos (CCDH)</v>
      </c>
      <c r="BQ216" t="str">
        <v>Centro de Desarrollo y Autogestión</v>
      </c>
      <c r="BR216" t="str">
        <v>Centro de Estudios y Programas Integrados para el Desarrollo Sostenible (CIEDS)</v>
      </c>
      <c r="BS216" t="str">
        <v>Centro de Estudios y Solidaridad con América Latina (CESAL)</v>
      </c>
      <c r="BT216" t="str">
        <v>Centro de Migración y Derechos Humanos de la Diócesis de Roraima</v>
      </c>
      <c r="BU216" t="str">
        <v>Centro Familiar Familias Sin Fronteras – Fundación Familia Sin Fronteras</v>
      </c>
      <c r="BV216" t="str">
        <v>CESVI-Cooperazione e Sviluppo</v>
      </c>
      <c r="BW216" t="str">
        <v>ChildFund Internacional</v>
      </c>
      <c r="BX216" t="str">
        <v>CHS Alternativo</v>
      </c>
      <c r="BY216" t="str">
        <v>CIR - Conselho Indígena de Roraima</v>
      </c>
      <c r="BZ216" t="str">
        <v>Coletivo MOSAICO - Asociación del Movimiento Social, Ambiental, Interactivo, Cultural y Organizacional</v>
      </c>
      <c r="CA216" t="str">
        <v>COLVENZ</v>
      </c>
      <c r="CB216" t="str">
        <v>Comisión Argentina para Refugiados y Migrantes (CAREF)</v>
      </c>
      <c r="CC216" t="str">
        <v>Comité Internacional de la Cruz Roja</v>
      </c>
      <c r="CD216" t="str">
        <v>Comité Internacional de Rescate (IRC)</v>
      </c>
      <c r="CE216" t="str">
        <v>Comité Internacional para el Desarrollo de los Pueblos (CISP)</v>
      </c>
      <c r="CF216" t="str">
        <v>Comite permanente por la defensa de los derechos humanos (CDH)</v>
      </c>
      <c r="CG216" t="str">
        <v>Compasión internacional</v>
      </c>
      <c r="CH216" t="str">
        <v>Compassiva</v>
      </c>
      <c r="CI216" t="str">
        <v>Conozco mis derechos</v>
      </c>
      <c r="CJ216" t="str">
        <v>ConQuito</v>
      </c>
      <c r="CK216" t="str">
        <v>Consejo Danés para los Refugiados (DRC)</v>
      </c>
      <c r="CL216" t="str">
        <v>Consejo Interreligioso del Perú - Religiones por la Paz</v>
      </c>
      <c r="CM216" t="str">
        <v>Consejo Noruego para los Refugiados (NRC)</v>
      </c>
      <c r="CN216" t="str">
        <v>Consorcio de Org. Privadas de promoción al desarrollo de la micro y pequeña empresa</v>
      </c>
      <c r="CO216" t="str">
        <v>COOPI - Cooperación Internacional</v>
      </c>
      <c r="CP216" t="str">
        <v>Corporacion Minuto de Dios</v>
      </c>
      <c r="CQ216" t="str">
        <v>Corporación Opción Legal</v>
      </c>
      <c r="CR216" t="str">
        <v>Corporación para el Desarrollo de Emprendimiento y la Innovación Social</v>
      </c>
      <c r="CS216" t="str">
        <v>Cruz Roja Argentina</v>
      </c>
      <c r="CT216" t="str">
        <v>Cruz Roja Colombia</v>
      </c>
      <c r="CU216" t="str">
        <v>Cruz Roja Ecuador</v>
      </c>
      <c r="CV216" t="str">
        <v>Cruz Roja Española</v>
      </c>
      <c r="CW216" t="str">
        <v>Cruz Roja Panamá</v>
      </c>
      <c r="CX216" t="str">
        <v>Cruz Roja Paraguay</v>
      </c>
      <c r="CY216" t="str">
        <v>Cruz Roja Perú</v>
      </c>
      <c r="CZ216" t="str">
        <v>Cruz Roja Uruguay</v>
      </c>
      <c r="DA216" t="str">
        <v>Cuso Internacional</v>
      </c>
      <c r="DB216" t="str">
        <v>DCF (Danielle’s Children Fund)</v>
      </c>
      <c r="DC216" t="str">
        <v>Desarrollo Cooperativo Agrícola Internacional / Voluntarios en Asistencia Cooperativa en el Extranjero</v>
      </c>
      <c r="DD216" t="str">
        <v>Diakonie Katastrophenhilfe</v>
      </c>
      <c r="DE216" t="str">
        <v>Diálogo Diverso</v>
      </c>
      <c r="DF216" t="str">
        <v>Diáspora Venezolana en República Dominicana</v>
      </c>
      <c r="DG216" t="str">
        <v>Duendes y Ángeles Vinotinto República Dominicana</v>
      </c>
      <c r="DH216" t="str">
        <v>Embajadores internacionales de Canarinhos da Amazonia por la paz</v>
      </c>
      <c r="DI216" t="str">
        <v>Encuentros SJS (Servicio Jesuita de la Solidaridad)</v>
      </c>
      <c r="DJ216" t="str">
        <v>Ending Violence Against Migrants</v>
      </c>
      <c r="DK216" t="str">
        <v>Entidad de las Naciones Unidas para la Igualdad de Género y el Empoderamiento de las Mujeres</v>
      </c>
      <c r="DL216" t="str">
        <v>Famia Planea</v>
      </c>
      <c r="DM216" t="str">
        <v>Family Planning Association of Trinidad and Tobago</v>
      </c>
      <c r="DN216" t="str">
        <v>Federación de Mujeres de Sucumbíos</v>
      </c>
      <c r="DO216" t="str">
        <v>Federación Internacional de la Cruz Roja (FIRC)</v>
      </c>
      <c r="DP216" t="str">
        <v>Federación internacional humanitaria</v>
      </c>
      <c r="DQ216" t="str">
        <v>Federación Luterana Mundial</v>
      </c>
      <c r="DR216" t="str">
        <v>Fondo de las Naciones Unidas para la Infancia (UNICEF)</v>
      </c>
      <c r="DS216" t="str">
        <v>Fondo de Población de las Naciones Unidas (UNFPA)</v>
      </c>
      <c r="DT216" t="str">
        <v>Fondo Ecuatoriano Populorum Progressio</v>
      </c>
      <c r="DU216" t="str">
        <v>Foro de Israel para la Ayuda Humanitaria Internacional (IsraAID)</v>
      </c>
      <c r="DV216" t="str">
        <v>Foro de la Sociedad Civil en Salud (ForoSalud)</v>
      </c>
      <c r="DW216" t="str">
        <v>Foro Salud Callao</v>
      </c>
      <c r="DX216" t="str">
        <v>Fraternidade Sem Fronteiras</v>
      </c>
      <c r="DY216" t="str">
        <v>Fundación “Project Hope of Colombia”</v>
      </c>
      <c r="DZ216" t="str">
        <v>Fundación Alas de Colibrí</v>
      </c>
      <c r="EA216" t="str">
        <v>Fundación Americares</v>
      </c>
      <c r="EB216" t="str">
        <v>Fundación AVSI</v>
      </c>
      <c r="EC216" t="str">
        <v>Fundación Baylor Colombia</v>
      </c>
      <c r="ED216" t="str">
        <v>Fundación Casa de Refugio Matilde</v>
      </c>
      <c r="EE216" t="str">
        <v>Fundación Colonia de Venezuela en República Dominicana (FUNCOVERD)</v>
      </c>
      <c r="EF216" t="str">
        <v>Fundación Comisión Católica Argentina de Migraciones (FCCAM)</v>
      </c>
      <c r="EG216" t="str">
        <v>Fundación CRISFE</v>
      </c>
      <c r="EH216" t="str">
        <v>Fundación de Ayuda Social de Las Iglesias Cristianas</v>
      </c>
      <c r="EI216" t="str">
        <v>Fundación de Ayuda Social de las Iglesias Cristianas (FASIC)</v>
      </c>
      <c r="EJ216" t="str">
        <v>Fundación de Emigrantes Venezolanos (FEV)</v>
      </c>
      <c r="EK216" t="str">
        <v>Fundación de las Americas (FUDELA)</v>
      </c>
      <c r="EL216" t="str">
        <v>Fundación Educativa Rada</v>
      </c>
      <c r="EM216" t="str">
        <v>Fundación Equidad</v>
      </c>
      <c r="EN216" t="str">
        <v>Fundación Halü Bienestar Humano (HALU)</v>
      </c>
      <c r="EO216" t="str">
        <v>Fundación Huésped</v>
      </c>
      <c r="EP216" t="str">
        <v>Fundación Human Rights Caribbean (HRC)</v>
      </c>
      <c r="EQ216" t="str">
        <v>Fundación Las Golondrinas</v>
      </c>
      <c r="ER216" t="str">
        <v>Fundación Manos Abiertas</v>
      </c>
      <c r="ES216" t="str">
        <v>Fundación Mi Sangre</v>
      </c>
      <c r="ET216" t="str">
        <v>Fundación Nuestros Jóvenes</v>
      </c>
      <c r="EU216" t="str">
        <v>Fundacion pa Hende Muhe den Dificultad (FHMD)</v>
      </c>
      <c r="EV216" t="str">
        <v>Fundación Pan de Vida</v>
      </c>
      <c r="EW216" t="str">
        <v>Fundación Panamericana de Desarrollo</v>
      </c>
      <c r="EX216" t="str">
        <v>Fundación Panamericana para el Desarrollo (FUPAD)</v>
      </c>
      <c r="EY216" t="str">
        <v>Fundación para Asistencia a las Víctimas</v>
      </c>
      <c r="EZ216" t="str">
        <v>Fundación para la Integración y el Desarrollo de América Latina (FIDAL)</v>
      </c>
      <c r="FA216" t="str">
        <v>Fundación Salú pa Tur</v>
      </c>
      <c r="FB216" t="str">
        <v>Fundación Scalabrini Bolivia</v>
      </c>
      <c r="FC216" t="str">
        <v>Fundacion Scalabrini Chile</v>
      </c>
      <c r="FD216" t="str">
        <v>Fundación SES</v>
      </c>
      <c r="FE216" t="str">
        <v>Fundación Solidaria Trabajo para un Hermano</v>
      </c>
      <c r="FF216" t="str">
        <v>Fundación Stima</v>
      </c>
      <c r="FG216" t="str">
        <v>Fundación Takuna</v>
      </c>
      <c r="FH216" t="str">
        <v>Fundación Tarabita</v>
      </c>
      <c r="FI216" t="str">
        <v>Fundación Venex Curacao</v>
      </c>
      <c r="FJ216" t="str">
        <v>Globalizate Radio</v>
      </c>
      <c r="FK216" t="str">
        <v>GOAL</v>
      </c>
      <c r="FL216" t="str">
        <v>Heartland Alliance International (HAI)</v>
      </c>
      <c r="FM216" t="str">
        <v>HELVETAS Swiss Intercooperation</v>
      </c>
      <c r="FN216" t="str">
        <v>Hermanos Salesianas</v>
      </c>
      <c r="FO216" t="str">
        <v>HIAS</v>
      </c>
      <c r="FP216" t="str">
        <v>Hogar de Cristo</v>
      </c>
      <c r="FQ216" t="str">
        <v>Hogar de Nazareth</v>
      </c>
      <c r="FR216" t="str">
        <v>Human Rights Defence Curaçao</v>
      </c>
      <c r="FS216" t="str">
        <v>Humanity &amp; Inclusion</v>
      </c>
      <c r="FT216" t="str">
        <v>Humans Analytic</v>
      </c>
      <c r="FU216" t="str">
        <v>IEB - Instituto Internacional de Educação do Brasil</v>
      </c>
      <c r="FV216" t="str">
        <v>iMMAP</v>
      </c>
      <c r="FW216" t="str">
        <v>IMPACT Initiatives (REACH)</v>
      </c>
      <c r="FX216" t="str">
        <v>Institute of Natural and Cultural Heritage (IPANC)</v>
      </c>
      <c r="FY216" t="str">
        <v>Instituto de Democracia y Derechos Humanos</v>
      </c>
      <c r="FZ216" t="str">
        <v>Instituto de maná</v>
      </c>
      <c r="GA216" t="str">
        <v>Instituto de Promoción del Desarrollo Solidario</v>
      </c>
      <c r="GB216" t="str">
        <v>Instituto Dominicano de Desarrollo Integral</v>
      </c>
      <c r="GC216" t="str">
        <v>Instituto Félix Guattari</v>
      </c>
      <c r="GD216" t="str">
        <v>Instituto Nice</v>
      </c>
      <c r="GE216" t="str">
        <v>Instituto para las Migraciones y Derechos Humanos (IMDH)</v>
      </c>
      <c r="GF216" t="str">
        <v>Instituto Pirilampos - Grupo de visitas y acciones voluntarias en Roraima</v>
      </c>
      <c r="GG216" t="str">
        <v>INTERSOS</v>
      </c>
      <c r="GH216" t="str">
        <v>IPANC</v>
      </c>
      <c r="GI216" t="str">
        <v>Kimirina Coorporation</v>
      </c>
      <c r="GJ216" t="str">
        <v>La Bolsa del Samaritano</v>
      </c>
      <c r="GK216" t="str">
        <v>Lutheran World Relief</v>
      </c>
      <c r="GL216" t="str">
        <v>Malteser International</v>
      </c>
      <c r="GM216" t="str">
        <v>Más Igualdad Perú</v>
      </c>
      <c r="GN216" t="str">
        <v>MedGlobal</v>
      </c>
      <c r="GO216" t="str">
        <v>Medical Teams International</v>
      </c>
      <c r="GP216" t="str">
        <v>Médicos del Mundo</v>
      </c>
      <c r="GQ216" t="str">
        <v>Mercy Corps</v>
      </c>
      <c r="GR216" t="str">
        <v>Migrantes, Refugiados y Argentinos Emprendedores Sociales (MIRARES)</v>
      </c>
      <c r="GS216" t="str">
        <v>Mision Scalabriniana - Ecuador</v>
      </c>
      <c r="GT216" t="str">
        <v>Missão Paz</v>
      </c>
      <c r="GU216" t="str">
        <v>Movimiento de Mujeres de El Oro</v>
      </c>
      <c r="GV216" t="str">
        <v>Movimiento LGBT+ Brasil</v>
      </c>
      <c r="GW216" t="str">
        <v>Museu A CASA</v>
      </c>
      <c r="GX216" t="str">
        <v>Nueva organización</v>
      </c>
      <c r="GY216" t="str">
        <v>Oficina de la Coordinadora Residente UN</v>
      </c>
      <c r="GZ216" t="str">
        <v>Oficina de las Naciones Unidas de Servicios para Proyectos (UNOPS)</v>
      </c>
      <c r="HA216" t="str">
        <v>Oficina de Naciones Unidas contra la Droga y el Delito (ONUDD)</v>
      </c>
      <c r="HB216" t="str">
        <v>Oficina de Naciones Unidas para la Coordinación de Asuntos Humanitarios</v>
      </c>
      <c r="HC216" t="str">
        <v>Oficina del Alto Comisionado de las Naciones Unidas para los Derechos Humanos (ACNUDH)</v>
      </c>
      <c r="HD216" t="str">
        <v>ONU voluntarios</v>
      </c>
      <c r="HE216" t="str">
        <v>Opportunity International/AGAPE</v>
      </c>
      <c r="HF216" t="str">
        <v>Organización de Estados Iberoamericanos para la Educación, la Ciencia y la Cultura (OEI)</v>
      </c>
      <c r="HG216" t="str">
        <v>Organización de las Naciones Unidas para la Alimentación y la Agricultura (FAO)</v>
      </c>
      <c r="HH216" t="str">
        <v>Organización de las Naciones Unidas para la Educación, la Ciencia y la Cultura (UNESCO)</v>
      </c>
      <c r="HI216" t="str">
        <v>Organización Fuerza Internacional de Capellanía DDHH y DIH OFICA ICC</v>
      </c>
      <c r="HJ216" t="str">
        <v>Organización Internacional del Trabajo (OIT)</v>
      </c>
      <c r="HK216" t="str">
        <v>Organización Internacional para las Migraciones (OIM)</v>
      </c>
      <c r="HL216" t="str">
        <v>Organización Panamericana de la Salud/Organización Mundial de la Salud (OPS/OMS)</v>
      </c>
      <c r="HM216" t="str">
        <v>OXFAM</v>
      </c>
      <c r="HN216" t="str">
        <v>Parroquia Eclesiástica San Francisco</v>
      </c>
      <c r="HO216" t="str">
        <v>Parroquia Ntra Sra Asunción y Madre de los Migrantes</v>
      </c>
      <c r="HP216" t="str">
        <v>Pastoral de Movilidad Humana - Conferencia Episcopal Peruana</v>
      </c>
      <c r="HQ216" t="str">
        <v>Pastoral Social Cáritas</v>
      </c>
      <c r="HR216" t="str">
        <v>Patronato de Amparo Social de Tulcán</v>
      </c>
      <c r="HS216" t="str">
        <v>Peace for Development</v>
      </c>
      <c r="HT216" t="str">
        <v>Plan Internacional</v>
      </c>
      <c r="HU216" t="str">
        <v>Première Urgence Internationale</v>
      </c>
      <c r="HV216" t="str">
        <v>PROBONO Colombia</v>
      </c>
      <c r="HW216" t="str">
        <v>Progetto mondo mlal</v>
      </c>
      <c r="HX216" t="str">
        <v>Programa Conjunto de las Naciones Unidas sobre el VIH/SIDA (ONUSIDA)</v>
      </c>
      <c r="HY216" t="str">
        <v>Programa de las Naciones Unidas para el Desarrollo (PNUD)</v>
      </c>
      <c r="HZ216" t="str">
        <v>Programa de las Naciones Unidas para los Asentamientos Humanos (UN Habitat)</v>
      </c>
      <c r="IA216" t="str">
        <v>Programa de Soporte a la autoayuda de personas seropositivas</v>
      </c>
      <c r="IB216" t="str">
        <v>Programa Mundial de Alimentos (PMA)</v>
      </c>
      <c r="IC216" t="str">
        <v>Purik Huasi</v>
      </c>
      <c r="ID216" t="str">
        <v>Red con Migrantes y Refugiados</v>
      </c>
      <c r="IE216" t="str">
        <v>Red de Investigaciones Orientadas a la Solución de Problemas en Derechos Humanos</v>
      </c>
      <c r="IF216" t="str">
        <v>Red Internacional de Migración Scalabrini</v>
      </c>
      <c r="IG216" t="str">
        <v>Red Latinoamericana de Organizaciones no Gubernamentales de Personas con Discapacidad y sus Familias (RIADIS)</v>
      </c>
      <c r="IH216" t="str">
        <v>Red regioanal LGTBI+</v>
      </c>
      <c r="II216" t="str">
        <v>Renacer</v>
      </c>
      <c r="IJ216" t="str">
        <v>RET Internacional</v>
      </c>
      <c r="IK216" t="str">
        <v>Save the Children (SCI)</v>
      </c>
      <c r="IL216" t="str">
        <v>Sección Peruana de Amnistía Internacional</v>
      </c>
      <c r="IM216" t="str">
        <v>Semillas para la Democracia</v>
      </c>
      <c r="IN216" t="str">
        <v>Servicio Ecuménico para la Dignidad Humana</v>
      </c>
      <c r="IO216" t="str">
        <v>Servicio Jesuita a Migrantes (SJM)</v>
      </c>
      <c r="IP216" t="str">
        <v>Servicio Jesuita a Migrantes y Refugiados (SJMR)</v>
      </c>
      <c r="IQ216" t="str">
        <v>Servicio Jesuita a Refugiados (SJR)</v>
      </c>
      <c r="IR216" t="str">
        <v>Servicio Pastoral de Migrantes Nacional</v>
      </c>
      <c r="IS216" t="str">
        <v>Serviço Pastoral dos Migrantes do Nordeste</v>
      </c>
      <c r="IT216" t="str">
        <v>Sesame Workshop</v>
      </c>
      <c r="IU216" t="str">
        <v>Sociedad Bolivariana de Curaçao</v>
      </c>
      <c r="IV216" t="str">
        <v>Solidarites International/Premiere Urgence Internationale (Consorcio de SI y PUI)</v>
      </c>
      <c r="IW216" t="str">
        <v>Sparkassenstiftung für internationale Kooperation</v>
      </c>
      <c r="IX216" t="str">
        <v>Stichting Slachtofferhulp Curaçao</v>
      </c>
      <c r="IY216" t="str">
        <v>Swisscontact</v>
      </c>
      <c r="IZ216" t="str">
        <v>Tearfund</v>
      </c>
      <c r="JA216" t="str">
        <v>TECHO</v>
      </c>
      <c r="JB216" t="str">
        <v>Terre des Hommes Italy</v>
      </c>
      <c r="JC216" t="str">
        <v>Terre des Hommes Lausanne</v>
      </c>
      <c r="JD216" t="str">
        <v>Terre des Hommes Suisse</v>
      </c>
      <c r="JE216" t="str">
        <v>Universidad Católica del Uruguay (UCU)</v>
      </c>
      <c r="JF216" t="str">
        <v>Universidad de Buenos Aires (UBA)</v>
      </c>
      <c r="JG216" t="str">
        <v>UruVene</v>
      </c>
      <c r="JH216" t="str">
        <v>VenAruba Solidaria</v>
      </c>
      <c r="JI216" t="str">
        <v>VenEuropa</v>
      </c>
      <c r="JJ216" t="str">
        <v>Venezolanos en San Cristóbal</v>
      </c>
      <c r="JK216" t="str">
        <v>Vicaría de Pastoral Social Caritas</v>
      </c>
      <c r="JL216" t="str">
        <v>Vicariato apostólico de Esmeraldas – Nación de Paz (VAE)</v>
      </c>
      <c r="JM216" t="str">
        <v>Visión Mundial</v>
      </c>
      <c r="JN216" t="str">
        <v>War Child</v>
      </c>
      <c r="JO216" t="str">
        <v>We World GVC</v>
      </c>
      <c r="JP216" t="str">
        <v>World Council of Credit Unions</v>
      </c>
      <c r="JQ216" t="str">
        <v>ZOA</v>
      </c>
    </row>
    <row r="217" spans="1:277" x14ac:dyDescent="0.3">
      <c r="A217" s="37" t="s">
        <v>1498</v>
      </c>
      <c r="B217" s="37" t="s">
        <v>1499</v>
      </c>
      <c r="C217" s="37" t="s">
        <v>1499</v>
      </c>
      <c r="D217" s="37"/>
      <c r="E217" s="37" t="s">
        <v>1499</v>
      </c>
      <c r="F217" s="46" t="b">
        <v>0</v>
      </c>
      <c r="G217" s="46" t="s">
        <v>2167</v>
      </c>
      <c r="I217" t="str" cm="1">
        <f t="array" ref="I217:JQ217">TRANSPOSE(_xlfn._xlws.SORT(_xlfn._xlws.FILTER(Table3[Nombre],ISNUMBER(SEARCH(' Activity Sheet'!C218,Table3[Nombre])),"Not found"),,1))</f>
        <v>100% Diversidad y Derechos</v>
      </c>
      <c r="J217" t="str">
        <v>ABV - Asociación del Bien con la Vida</v>
      </c>
      <c r="K217" t="str">
        <v>ACAPS</v>
      </c>
      <c r="L217" t="str">
        <v>Acción contra el Hambre</v>
      </c>
      <c r="M217" t="str">
        <v>ACT Alianza</v>
      </c>
      <c r="N217" t="str">
        <v>ACTED</v>
      </c>
      <c r="O217" t="str">
        <v>Agencia Adventista de Desarollo y Recursos Asistenciales (ADRA)</v>
      </c>
      <c r="P217" t="str">
        <v>Agencia de Cooperación Alemana para el Desarrollo GIZ</v>
      </c>
      <c r="Q217" t="str">
        <v>AID FOR AIDS</v>
      </c>
      <c r="R217" t="str">
        <v>AIDS Healthcare Foundation</v>
      </c>
      <c r="S217" t="str">
        <v>Aldeas Infantiles SOS</v>
      </c>
      <c r="T217" t="str">
        <v>Alianza por la Solidaridad</v>
      </c>
      <c r="U217" t="str">
        <v>Alianza por Venezuela</v>
      </c>
      <c r="V217" t="str">
        <v>Alto Comisionado de las Naciones Unidas para los Refugiados (ACNUR)</v>
      </c>
      <c r="W217" t="str">
        <v>Asociación Aves</v>
      </c>
      <c r="X217" t="str">
        <v>Asociación Caritativa y Cultural Amigos do Noivo</v>
      </c>
      <c r="Y217" t="str">
        <v>Asociación Churún Merú</v>
      </c>
      <c r="Z217" t="str">
        <v>Asociación Civil de Chamos Venezolanos</v>
      </c>
      <c r="AA217" t="str">
        <v>Asociación Civil El Paso</v>
      </c>
      <c r="AB217" t="str">
        <v>Asociación Civil Venezolana en Paraguay</v>
      </c>
      <c r="AC217" t="str">
        <v>Asociación Construyendo Caminos de Esperanza Frente a la Injusticia, el Rechazo y el Olvido (CCEFIRO)</v>
      </c>
      <c r="AD217" t="str">
        <v>Asociación de Apoyo al Desarrollo - APOYAR</v>
      </c>
      <c r="AE217" t="str">
        <v>Asociacion de Jubilados y Pensionados Venezolanos en Argentina</v>
      </c>
      <c r="AF217" t="str">
        <v>Asociación de Psicólogos Venezolanos en Argentina</v>
      </c>
      <c r="AG217" t="str">
        <v>Asociación de venezolanos en la República argentina (ASOVEN)</v>
      </c>
      <c r="AH217" t="str">
        <v>Asociación educativa y caritativa Vale da Benção (AEBVB)</v>
      </c>
      <c r="AI217" t="str">
        <v>Asociación Idas y Vueltas</v>
      </c>
      <c r="AJ217" t="str">
        <v>Asociación ILLARI-AMANECER</v>
      </c>
      <c r="AK217" t="str">
        <v>Asociación Inmigrante Feliz</v>
      </c>
      <c r="AL217" t="str">
        <v>Asociación Manos Veneguayas</v>
      </c>
      <c r="AM217" t="str">
        <v>AsociacIón Misioneros de San Carlos Scalabrinianos</v>
      </c>
      <c r="AN217" t="str">
        <v>Asociación Mutual Israelita Argentina</v>
      </c>
      <c r="AO217" t="str">
        <v>Asociación Profamilia</v>
      </c>
      <c r="AP217" t="str">
        <v>Asociación Quinta Ola</v>
      </c>
      <c r="AQ217" t="str">
        <v>Asociación Solidaridad y Acción</v>
      </c>
      <c r="AR217" t="str">
        <v>Asociación Venezolana en Chile</v>
      </c>
      <c r="AS217" t="str">
        <v>Associação Hermanitos</v>
      </c>
      <c r="AT217" t="str">
        <v>Ayuda en Acción</v>
      </c>
      <c r="AU217" t="str">
        <v>Bethany Christian Services</v>
      </c>
      <c r="AV217" t="str">
        <v>Blumont</v>
      </c>
      <c r="AW217" t="str">
        <v>Capellanía de migrantes venezolanos de la diócesis de Lurín</v>
      </c>
      <c r="AX217" t="str">
        <v>CARE</v>
      </c>
      <c r="AY217" t="str">
        <v>Cáritas Alemania</v>
      </c>
      <c r="AZ217" t="str">
        <v>Cáritas Aruba</v>
      </c>
      <c r="BA217" t="str">
        <v>Cáritas Bolivia</v>
      </c>
      <c r="BB217" t="str">
        <v>Cáritas Brasil</v>
      </c>
      <c r="BC217" t="str">
        <v>Caritas Ecuador</v>
      </c>
      <c r="BD217" t="str">
        <v>Caritas Manaus</v>
      </c>
      <c r="BE217" t="str">
        <v>Caritas Parana</v>
      </c>
      <c r="BF217" t="str">
        <v>Cáritas Perú</v>
      </c>
      <c r="BG217" t="str">
        <v>Cáritas Rio de Janeiro</v>
      </c>
      <c r="BH217" t="str">
        <v>Cáritas São Paulo</v>
      </c>
      <c r="BI217" t="str">
        <v>Cáritas Suiza</v>
      </c>
      <c r="BJ217" t="str">
        <v>Cáritas Willemstad</v>
      </c>
      <c r="BK217" t="str">
        <v>Casa Cemisol</v>
      </c>
      <c r="BL217" t="str">
        <v>Casa Hogar San José</v>
      </c>
      <c r="BM217" t="str">
        <v>Casa Violeta</v>
      </c>
      <c r="BN217" t="str">
        <v>Centro de Atencion alMigrante (CAM)</v>
      </c>
      <c r="BO217" t="str">
        <v>Centro de Atencion Psicosocial (CAPS)</v>
      </c>
      <c r="BP217" t="str">
        <v>Centro de Defensa de los Derechos Humanos de Guarulhos (CCDH)</v>
      </c>
      <c r="BQ217" t="str">
        <v>Centro de Desarrollo y Autogestión</v>
      </c>
      <c r="BR217" t="str">
        <v>Centro de Estudios y Programas Integrados para el Desarrollo Sostenible (CIEDS)</v>
      </c>
      <c r="BS217" t="str">
        <v>Centro de Estudios y Solidaridad con América Latina (CESAL)</v>
      </c>
      <c r="BT217" t="str">
        <v>Centro de Migración y Derechos Humanos de la Diócesis de Roraima</v>
      </c>
      <c r="BU217" t="str">
        <v>Centro Familiar Familias Sin Fronteras – Fundación Familia Sin Fronteras</v>
      </c>
      <c r="BV217" t="str">
        <v>CESVI-Cooperazione e Sviluppo</v>
      </c>
      <c r="BW217" t="str">
        <v>ChildFund Internacional</v>
      </c>
      <c r="BX217" t="str">
        <v>CHS Alternativo</v>
      </c>
      <c r="BY217" t="str">
        <v>CIR - Conselho Indígena de Roraima</v>
      </c>
      <c r="BZ217" t="str">
        <v>Coletivo MOSAICO - Asociación del Movimiento Social, Ambiental, Interactivo, Cultural y Organizacional</v>
      </c>
      <c r="CA217" t="str">
        <v>COLVENZ</v>
      </c>
      <c r="CB217" t="str">
        <v>Comisión Argentina para Refugiados y Migrantes (CAREF)</v>
      </c>
      <c r="CC217" t="str">
        <v>Comité Internacional de la Cruz Roja</v>
      </c>
      <c r="CD217" t="str">
        <v>Comité Internacional de Rescate (IRC)</v>
      </c>
      <c r="CE217" t="str">
        <v>Comité Internacional para el Desarrollo de los Pueblos (CISP)</v>
      </c>
      <c r="CF217" t="str">
        <v>Comite permanente por la defensa de los derechos humanos (CDH)</v>
      </c>
      <c r="CG217" t="str">
        <v>Compasión internacional</v>
      </c>
      <c r="CH217" t="str">
        <v>Compassiva</v>
      </c>
      <c r="CI217" t="str">
        <v>Conozco mis derechos</v>
      </c>
      <c r="CJ217" t="str">
        <v>ConQuito</v>
      </c>
      <c r="CK217" t="str">
        <v>Consejo Danés para los Refugiados (DRC)</v>
      </c>
      <c r="CL217" t="str">
        <v>Consejo Interreligioso del Perú - Religiones por la Paz</v>
      </c>
      <c r="CM217" t="str">
        <v>Consejo Noruego para los Refugiados (NRC)</v>
      </c>
      <c r="CN217" t="str">
        <v>Consorcio de Org. Privadas de promoción al desarrollo de la micro y pequeña empresa</v>
      </c>
      <c r="CO217" t="str">
        <v>COOPI - Cooperación Internacional</v>
      </c>
      <c r="CP217" t="str">
        <v>Corporacion Minuto de Dios</v>
      </c>
      <c r="CQ217" t="str">
        <v>Corporación Opción Legal</v>
      </c>
      <c r="CR217" t="str">
        <v>Corporación para el Desarrollo de Emprendimiento y la Innovación Social</v>
      </c>
      <c r="CS217" t="str">
        <v>Cruz Roja Argentina</v>
      </c>
      <c r="CT217" t="str">
        <v>Cruz Roja Colombia</v>
      </c>
      <c r="CU217" t="str">
        <v>Cruz Roja Ecuador</v>
      </c>
      <c r="CV217" t="str">
        <v>Cruz Roja Española</v>
      </c>
      <c r="CW217" t="str">
        <v>Cruz Roja Panamá</v>
      </c>
      <c r="CX217" t="str">
        <v>Cruz Roja Paraguay</v>
      </c>
      <c r="CY217" t="str">
        <v>Cruz Roja Perú</v>
      </c>
      <c r="CZ217" t="str">
        <v>Cruz Roja Uruguay</v>
      </c>
      <c r="DA217" t="str">
        <v>Cuso Internacional</v>
      </c>
      <c r="DB217" t="str">
        <v>DCF (Danielle’s Children Fund)</v>
      </c>
      <c r="DC217" t="str">
        <v>Desarrollo Cooperativo Agrícola Internacional / Voluntarios en Asistencia Cooperativa en el Extranjero</v>
      </c>
      <c r="DD217" t="str">
        <v>Diakonie Katastrophenhilfe</v>
      </c>
      <c r="DE217" t="str">
        <v>Diálogo Diverso</v>
      </c>
      <c r="DF217" t="str">
        <v>Diáspora Venezolana en República Dominicana</v>
      </c>
      <c r="DG217" t="str">
        <v>Duendes y Ángeles Vinotinto República Dominicana</v>
      </c>
      <c r="DH217" t="str">
        <v>Embajadores internacionales de Canarinhos da Amazonia por la paz</v>
      </c>
      <c r="DI217" t="str">
        <v>Encuentros SJS (Servicio Jesuita de la Solidaridad)</v>
      </c>
      <c r="DJ217" t="str">
        <v>Ending Violence Against Migrants</v>
      </c>
      <c r="DK217" t="str">
        <v>Entidad de las Naciones Unidas para la Igualdad de Género y el Empoderamiento de las Mujeres</v>
      </c>
      <c r="DL217" t="str">
        <v>Famia Planea</v>
      </c>
      <c r="DM217" t="str">
        <v>Family Planning Association of Trinidad and Tobago</v>
      </c>
      <c r="DN217" t="str">
        <v>Federación de Mujeres de Sucumbíos</v>
      </c>
      <c r="DO217" t="str">
        <v>Federación Internacional de la Cruz Roja (FIRC)</v>
      </c>
      <c r="DP217" t="str">
        <v>Federación internacional humanitaria</v>
      </c>
      <c r="DQ217" t="str">
        <v>Federación Luterana Mundial</v>
      </c>
      <c r="DR217" t="str">
        <v>Fondo de las Naciones Unidas para la Infancia (UNICEF)</v>
      </c>
      <c r="DS217" t="str">
        <v>Fondo de Población de las Naciones Unidas (UNFPA)</v>
      </c>
      <c r="DT217" t="str">
        <v>Fondo Ecuatoriano Populorum Progressio</v>
      </c>
      <c r="DU217" t="str">
        <v>Foro de Israel para la Ayuda Humanitaria Internacional (IsraAID)</v>
      </c>
      <c r="DV217" t="str">
        <v>Foro de la Sociedad Civil en Salud (ForoSalud)</v>
      </c>
      <c r="DW217" t="str">
        <v>Foro Salud Callao</v>
      </c>
      <c r="DX217" t="str">
        <v>Fraternidade Sem Fronteiras</v>
      </c>
      <c r="DY217" t="str">
        <v>Fundación “Project Hope of Colombia”</v>
      </c>
      <c r="DZ217" t="str">
        <v>Fundación Alas de Colibrí</v>
      </c>
      <c r="EA217" t="str">
        <v>Fundación Americares</v>
      </c>
      <c r="EB217" t="str">
        <v>Fundación AVSI</v>
      </c>
      <c r="EC217" t="str">
        <v>Fundación Baylor Colombia</v>
      </c>
      <c r="ED217" t="str">
        <v>Fundación Casa de Refugio Matilde</v>
      </c>
      <c r="EE217" t="str">
        <v>Fundación Colonia de Venezuela en República Dominicana (FUNCOVERD)</v>
      </c>
      <c r="EF217" t="str">
        <v>Fundación Comisión Católica Argentina de Migraciones (FCCAM)</v>
      </c>
      <c r="EG217" t="str">
        <v>Fundación CRISFE</v>
      </c>
      <c r="EH217" t="str">
        <v>Fundación de Ayuda Social de Las Iglesias Cristianas</v>
      </c>
      <c r="EI217" t="str">
        <v>Fundación de Ayuda Social de las Iglesias Cristianas (FASIC)</v>
      </c>
      <c r="EJ217" t="str">
        <v>Fundación de Emigrantes Venezolanos (FEV)</v>
      </c>
      <c r="EK217" t="str">
        <v>Fundación de las Americas (FUDELA)</v>
      </c>
      <c r="EL217" t="str">
        <v>Fundación Educativa Rada</v>
      </c>
      <c r="EM217" t="str">
        <v>Fundación Equidad</v>
      </c>
      <c r="EN217" t="str">
        <v>Fundación Halü Bienestar Humano (HALU)</v>
      </c>
      <c r="EO217" t="str">
        <v>Fundación Huésped</v>
      </c>
      <c r="EP217" t="str">
        <v>Fundación Human Rights Caribbean (HRC)</v>
      </c>
      <c r="EQ217" t="str">
        <v>Fundación Las Golondrinas</v>
      </c>
      <c r="ER217" t="str">
        <v>Fundación Manos Abiertas</v>
      </c>
      <c r="ES217" t="str">
        <v>Fundación Mi Sangre</v>
      </c>
      <c r="ET217" t="str">
        <v>Fundación Nuestros Jóvenes</v>
      </c>
      <c r="EU217" t="str">
        <v>Fundacion pa Hende Muhe den Dificultad (FHMD)</v>
      </c>
      <c r="EV217" t="str">
        <v>Fundación Pan de Vida</v>
      </c>
      <c r="EW217" t="str">
        <v>Fundación Panamericana de Desarrollo</v>
      </c>
      <c r="EX217" t="str">
        <v>Fundación Panamericana para el Desarrollo (FUPAD)</v>
      </c>
      <c r="EY217" t="str">
        <v>Fundación para Asistencia a las Víctimas</v>
      </c>
      <c r="EZ217" t="str">
        <v>Fundación para la Integración y el Desarrollo de América Latina (FIDAL)</v>
      </c>
      <c r="FA217" t="str">
        <v>Fundación Salú pa Tur</v>
      </c>
      <c r="FB217" t="str">
        <v>Fundación Scalabrini Bolivia</v>
      </c>
      <c r="FC217" t="str">
        <v>Fundacion Scalabrini Chile</v>
      </c>
      <c r="FD217" t="str">
        <v>Fundación SES</v>
      </c>
      <c r="FE217" t="str">
        <v>Fundación Solidaria Trabajo para un Hermano</v>
      </c>
      <c r="FF217" t="str">
        <v>Fundación Stima</v>
      </c>
      <c r="FG217" t="str">
        <v>Fundación Takuna</v>
      </c>
      <c r="FH217" t="str">
        <v>Fundación Tarabita</v>
      </c>
      <c r="FI217" t="str">
        <v>Fundación Venex Curacao</v>
      </c>
      <c r="FJ217" t="str">
        <v>Globalizate Radio</v>
      </c>
      <c r="FK217" t="str">
        <v>GOAL</v>
      </c>
      <c r="FL217" t="str">
        <v>Heartland Alliance International (HAI)</v>
      </c>
      <c r="FM217" t="str">
        <v>HELVETAS Swiss Intercooperation</v>
      </c>
      <c r="FN217" t="str">
        <v>Hermanos Salesianas</v>
      </c>
      <c r="FO217" t="str">
        <v>HIAS</v>
      </c>
      <c r="FP217" t="str">
        <v>Hogar de Cristo</v>
      </c>
      <c r="FQ217" t="str">
        <v>Hogar de Nazareth</v>
      </c>
      <c r="FR217" t="str">
        <v>Human Rights Defence Curaçao</v>
      </c>
      <c r="FS217" t="str">
        <v>Humanity &amp; Inclusion</v>
      </c>
      <c r="FT217" t="str">
        <v>Humans Analytic</v>
      </c>
      <c r="FU217" t="str">
        <v>IEB - Instituto Internacional de Educação do Brasil</v>
      </c>
      <c r="FV217" t="str">
        <v>iMMAP</v>
      </c>
      <c r="FW217" t="str">
        <v>IMPACT Initiatives (REACH)</v>
      </c>
      <c r="FX217" t="str">
        <v>Institute of Natural and Cultural Heritage (IPANC)</v>
      </c>
      <c r="FY217" t="str">
        <v>Instituto de Democracia y Derechos Humanos</v>
      </c>
      <c r="FZ217" t="str">
        <v>Instituto de maná</v>
      </c>
      <c r="GA217" t="str">
        <v>Instituto de Promoción del Desarrollo Solidario</v>
      </c>
      <c r="GB217" t="str">
        <v>Instituto Dominicano de Desarrollo Integral</v>
      </c>
      <c r="GC217" t="str">
        <v>Instituto Félix Guattari</v>
      </c>
      <c r="GD217" t="str">
        <v>Instituto Nice</v>
      </c>
      <c r="GE217" t="str">
        <v>Instituto para las Migraciones y Derechos Humanos (IMDH)</v>
      </c>
      <c r="GF217" t="str">
        <v>Instituto Pirilampos - Grupo de visitas y acciones voluntarias en Roraima</v>
      </c>
      <c r="GG217" t="str">
        <v>INTERSOS</v>
      </c>
      <c r="GH217" t="str">
        <v>IPANC</v>
      </c>
      <c r="GI217" t="str">
        <v>Kimirina Coorporation</v>
      </c>
      <c r="GJ217" t="str">
        <v>La Bolsa del Samaritano</v>
      </c>
      <c r="GK217" t="str">
        <v>Lutheran World Relief</v>
      </c>
      <c r="GL217" t="str">
        <v>Malteser International</v>
      </c>
      <c r="GM217" t="str">
        <v>Más Igualdad Perú</v>
      </c>
      <c r="GN217" t="str">
        <v>MedGlobal</v>
      </c>
      <c r="GO217" t="str">
        <v>Medical Teams International</v>
      </c>
      <c r="GP217" t="str">
        <v>Médicos del Mundo</v>
      </c>
      <c r="GQ217" t="str">
        <v>Mercy Corps</v>
      </c>
      <c r="GR217" t="str">
        <v>Migrantes, Refugiados y Argentinos Emprendedores Sociales (MIRARES)</v>
      </c>
      <c r="GS217" t="str">
        <v>Mision Scalabriniana - Ecuador</v>
      </c>
      <c r="GT217" t="str">
        <v>Missão Paz</v>
      </c>
      <c r="GU217" t="str">
        <v>Movimiento de Mujeres de El Oro</v>
      </c>
      <c r="GV217" t="str">
        <v>Movimiento LGBT+ Brasil</v>
      </c>
      <c r="GW217" t="str">
        <v>Museu A CASA</v>
      </c>
      <c r="GX217" t="str">
        <v>Nueva organización</v>
      </c>
      <c r="GY217" t="str">
        <v>Oficina de la Coordinadora Residente UN</v>
      </c>
      <c r="GZ217" t="str">
        <v>Oficina de las Naciones Unidas de Servicios para Proyectos (UNOPS)</v>
      </c>
      <c r="HA217" t="str">
        <v>Oficina de Naciones Unidas contra la Droga y el Delito (ONUDD)</v>
      </c>
      <c r="HB217" t="str">
        <v>Oficina de Naciones Unidas para la Coordinación de Asuntos Humanitarios</v>
      </c>
      <c r="HC217" t="str">
        <v>Oficina del Alto Comisionado de las Naciones Unidas para los Derechos Humanos (ACNUDH)</v>
      </c>
      <c r="HD217" t="str">
        <v>ONU voluntarios</v>
      </c>
      <c r="HE217" t="str">
        <v>Opportunity International/AGAPE</v>
      </c>
      <c r="HF217" t="str">
        <v>Organización de Estados Iberoamericanos para la Educación, la Ciencia y la Cultura (OEI)</v>
      </c>
      <c r="HG217" t="str">
        <v>Organización de las Naciones Unidas para la Alimentación y la Agricultura (FAO)</v>
      </c>
      <c r="HH217" t="str">
        <v>Organización de las Naciones Unidas para la Educación, la Ciencia y la Cultura (UNESCO)</v>
      </c>
      <c r="HI217" t="str">
        <v>Organización Fuerza Internacional de Capellanía DDHH y DIH OFICA ICC</v>
      </c>
      <c r="HJ217" t="str">
        <v>Organización Internacional del Trabajo (OIT)</v>
      </c>
      <c r="HK217" t="str">
        <v>Organización Internacional para las Migraciones (OIM)</v>
      </c>
      <c r="HL217" t="str">
        <v>Organización Panamericana de la Salud/Organización Mundial de la Salud (OPS/OMS)</v>
      </c>
      <c r="HM217" t="str">
        <v>OXFAM</v>
      </c>
      <c r="HN217" t="str">
        <v>Parroquia Eclesiástica San Francisco</v>
      </c>
      <c r="HO217" t="str">
        <v>Parroquia Ntra Sra Asunción y Madre de los Migrantes</v>
      </c>
      <c r="HP217" t="str">
        <v>Pastoral de Movilidad Humana - Conferencia Episcopal Peruana</v>
      </c>
      <c r="HQ217" t="str">
        <v>Pastoral Social Cáritas</v>
      </c>
      <c r="HR217" t="str">
        <v>Patronato de Amparo Social de Tulcán</v>
      </c>
      <c r="HS217" t="str">
        <v>Peace for Development</v>
      </c>
      <c r="HT217" t="str">
        <v>Plan Internacional</v>
      </c>
      <c r="HU217" t="str">
        <v>Première Urgence Internationale</v>
      </c>
      <c r="HV217" t="str">
        <v>PROBONO Colombia</v>
      </c>
      <c r="HW217" t="str">
        <v>Progetto mondo mlal</v>
      </c>
      <c r="HX217" t="str">
        <v>Programa Conjunto de las Naciones Unidas sobre el VIH/SIDA (ONUSIDA)</v>
      </c>
      <c r="HY217" t="str">
        <v>Programa de las Naciones Unidas para el Desarrollo (PNUD)</v>
      </c>
      <c r="HZ217" t="str">
        <v>Programa de las Naciones Unidas para los Asentamientos Humanos (UN Habitat)</v>
      </c>
      <c r="IA217" t="str">
        <v>Programa de Soporte a la autoayuda de personas seropositivas</v>
      </c>
      <c r="IB217" t="str">
        <v>Programa Mundial de Alimentos (PMA)</v>
      </c>
      <c r="IC217" t="str">
        <v>Purik Huasi</v>
      </c>
      <c r="ID217" t="str">
        <v>Red con Migrantes y Refugiados</v>
      </c>
      <c r="IE217" t="str">
        <v>Red de Investigaciones Orientadas a la Solución de Problemas en Derechos Humanos</v>
      </c>
      <c r="IF217" t="str">
        <v>Red Internacional de Migración Scalabrini</v>
      </c>
      <c r="IG217" t="str">
        <v>Red Latinoamericana de Organizaciones no Gubernamentales de Personas con Discapacidad y sus Familias (RIADIS)</v>
      </c>
      <c r="IH217" t="str">
        <v>Red regioanal LGTBI+</v>
      </c>
      <c r="II217" t="str">
        <v>Renacer</v>
      </c>
      <c r="IJ217" t="str">
        <v>RET Internacional</v>
      </c>
      <c r="IK217" t="str">
        <v>Save the Children (SCI)</v>
      </c>
      <c r="IL217" t="str">
        <v>Sección Peruana de Amnistía Internacional</v>
      </c>
      <c r="IM217" t="str">
        <v>Semillas para la Democracia</v>
      </c>
      <c r="IN217" t="str">
        <v>Servicio Ecuménico para la Dignidad Humana</v>
      </c>
      <c r="IO217" t="str">
        <v>Servicio Jesuita a Migrantes (SJM)</v>
      </c>
      <c r="IP217" t="str">
        <v>Servicio Jesuita a Migrantes y Refugiados (SJMR)</v>
      </c>
      <c r="IQ217" t="str">
        <v>Servicio Jesuita a Refugiados (SJR)</v>
      </c>
      <c r="IR217" t="str">
        <v>Servicio Pastoral de Migrantes Nacional</v>
      </c>
      <c r="IS217" t="str">
        <v>Serviço Pastoral dos Migrantes do Nordeste</v>
      </c>
      <c r="IT217" t="str">
        <v>Sesame Workshop</v>
      </c>
      <c r="IU217" t="str">
        <v>Sociedad Bolivariana de Curaçao</v>
      </c>
      <c r="IV217" t="str">
        <v>Solidarites International/Premiere Urgence Internationale (Consorcio de SI y PUI)</v>
      </c>
      <c r="IW217" t="str">
        <v>Sparkassenstiftung für internationale Kooperation</v>
      </c>
      <c r="IX217" t="str">
        <v>Stichting Slachtofferhulp Curaçao</v>
      </c>
      <c r="IY217" t="str">
        <v>Swisscontact</v>
      </c>
      <c r="IZ217" t="str">
        <v>Tearfund</v>
      </c>
      <c r="JA217" t="str">
        <v>TECHO</v>
      </c>
      <c r="JB217" t="str">
        <v>Terre des Hommes Italy</v>
      </c>
      <c r="JC217" t="str">
        <v>Terre des Hommes Lausanne</v>
      </c>
      <c r="JD217" t="str">
        <v>Terre des Hommes Suisse</v>
      </c>
      <c r="JE217" t="str">
        <v>Universidad Católica del Uruguay (UCU)</v>
      </c>
      <c r="JF217" t="str">
        <v>Universidad de Buenos Aires (UBA)</v>
      </c>
      <c r="JG217" t="str">
        <v>UruVene</v>
      </c>
      <c r="JH217" t="str">
        <v>VenAruba Solidaria</v>
      </c>
      <c r="JI217" t="str">
        <v>VenEuropa</v>
      </c>
      <c r="JJ217" t="str">
        <v>Venezolanos en San Cristóbal</v>
      </c>
      <c r="JK217" t="str">
        <v>Vicaría de Pastoral Social Caritas</v>
      </c>
      <c r="JL217" t="str">
        <v>Vicariato apostólico de Esmeraldas – Nación de Paz (VAE)</v>
      </c>
      <c r="JM217" t="str">
        <v>Visión Mundial</v>
      </c>
      <c r="JN217" t="str">
        <v>War Child</v>
      </c>
      <c r="JO217" t="str">
        <v>We World GVC</v>
      </c>
      <c r="JP217" t="str">
        <v>World Council of Credit Unions</v>
      </c>
      <c r="JQ217" t="str">
        <v>ZOA</v>
      </c>
    </row>
    <row r="218" spans="1:277" ht="43.2" x14ac:dyDescent="0.3">
      <c r="A218" s="37" t="s">
        <v>1368</v>
      </c>
      <c r="B218" s="37" t="s">
        <v>1369</v>
      </c>
      <c r="C218" s="37" t="s">
        <v>1369</v>
      </c>
      <c r="D218" s="37"/>
      <c r="E218" s="37" t="s">
        <v>1369</v>
      </c>
      <c r="F218" s="46" t="b">
        <v>0</v>
      </c>
      <c r="G218" s="46" t="s">
        <v>2167</v>
      </c>
      <c r="I218" t="str" cm="1">
        <f t="array" ref="I218:JQ218">TRANSPOSE(_xlfn._xlws.SORT(_xlfn._xlws.FILTER(Table3[Nombre],ISNUMBER(SEARCH(' Activity Sheet'!C219,Table3[Nombre])),"Not found"),,1))</f>
        <v>100% Diversidad y Derechos</v>
      </c>
      <c r="J218" t="str">
        <v>ABV - Asociación del Bien con la Vida</v>
      </c>
      <c r="K218" t="str">
        <v>ACAPS</v>
      </c>
      <c r="L218" t="str">
        <v>Acción contra el Hambre</v>
      </c>
      <c r="M218" t="str">
        <v>ACT Alianza</v>
      </c>
      <c r="N218" t="str">
        <v>ACTED</v>
      </c>
      <c r="O218" t="str">
        <v>Agencia Adventista de Desarollo y Recursos Asistenciales (ADRA)</v>
      </c>
      <c r="P218" t="str">
        <v>Agencia de Cooperación Alemana para el Desarrollo GIZ</v>
      </c>
      <c r="Q218" t="str">
        <v>AID FOR AIDS</v>
      </c>
      <c r="R218" t="str">
        <v>AIDS Healthcare Foundation</v>
      </c>
      <c r="S218" t="str">
        <v>Aldeas Infantiles SOS</v>
      </c>
      <c r="T218" t="str">
        <v>Alianza por la Solidaridad</v>
      </c>
      <c r="U218" t="str">
        <v>Alianza por Venezuela</v>
      </c>
      <c r="V218" t="str">
        <v>Alto Comisionado de las Naciones Unidas para los Refugiados (ACNUR)</v>
      </c>
      <c r="W218" t="str">
        <v>Asociación Aves</v>
      </c>
      <c r="X218" t="str">
        <v>Asociación Caritativa y Cultural Amigos do Noivo</v>
      </c>
      <c r="Y218" t="str">
        <v>Asociación Churún Merú</v>
      </c>
      <c r="Z218" t="str">
        <v>Asociación Civil de Chamos Venezolanos</v>
      </c>
      <c r="AA218" t="str">
        <v>Asociación Civil El Paso</v>
      </c>
      <c r="AB218" t="str">
        <v>Asociación Civil Venezolana en Paraguay</v>
      </c>
      <c r="AC218" t="str">
        <v>Asociación Construyendo Caminos de Esperanza Frente a la Injusticia, el Rechazo y el Olvido (CCEFIRO)</v>
      </c>
      <c r="AD218" t="str">
        <v>Asociación de Apoyo al Desarrollo - APOYAR</v>
      </c>
      <c r="AE218" t="str">
        <v>Asociacion de Jubilados y Pensionados Venezolanos en Argentina</v>
      </c>
      <c r="AF218" t="str">
        <v>Asociación de Psicólogos Venezolanos en Argentina</v>
      </c>
      <c r="AG218" t="str">
        <v>Asociación de venezolanos en la República argentina (ASOVEN)</v>
      </c>
      <c r="AH218" t="str">
        <v>Asociación educativa y caritativa Vale da Benção (AEBVB)</v>
      </c>
      <c r="AI218" t="str">
        <v>Asociación Idas y Vueltas</v>
      </c>
      <c r="AJ218" t="str">
        <v>Asociación ILLARI-AMANECER</v>
      </c>
      <c r="AK218" t="str">
        <v>Asociación Inmigrante Feliz</v>
      </c>
      <c r="AL218" t="str">
        <v>Asociación Manos Veneguayas</v>
      </c>
      <c r="AM218" t="str">
        <v>AsociacIón Misioneros de San Carlos Scalabrinianos</v>
      </c>
      <c r="AN218" t="str">
        <v>Asociación Mutual Israelita Argentina</v>
      </c>
      <c r="AO218" t="str">
        <v>Asociación Profamilia</v>
      </c>
      <c r="AP218" t="str">
        <v>Asociación Quinta Ola</v>
      </c>
      <c r="AQ218" t="str">
        <v>Asociación Solidaridad y Acción</v>
      </c>
      <c r="AR218" t="str">
        <v>Asociación Venezolana en Chile</v>
      </c>
      <c r="AS218" t="str">
        <v>Associação Hermanitos</v>
      </c>
      <c r="AT218" t="str">
        <v>Ayuda en Acción</v>
      </c>
      <c r="AU218" t="str">
        <v>Bethany Christian Services</v>
      </c>
      <c r="AV218" t="str">
        <v>Blumont</v>
      </c>
      <c r="AW218" t="str">
        <v>Capellanía de migrantes venezolanos de la diócesis de Lurín</v>
      </c>
      <c r="AX218" t="str">
        <v>CARE</v>
      </c>
      <c r="AY218" t="str">
        <v>Cáritas Alemania</v>
      </c>
      <c r="AZ218" t="str">
        <v>Cáritas Aruba</v>
      </c>
      <c r="BA218" t="str">
        <v>Cáritas Bolivia</v>
      </c>
      <c r="BB218" t="str">
        <v>Cáritas Brasil</v>
      </c>
      <c r="BC218" t="str">
        <v>Caritas Ecuador</v>
      </c>
      <c r="BD218" t="str">
        <v>Caritas Manaus</v>
      </c>
      <c r="BE218" t="str">
        <v>Caritas Parana</v>
      </c>
      <c r="BF218" t="str">
        <v>Cáritas Perú</v>
      </c>
      <c r="BG218" t="str">
        <v>Cáritas Rio de Janeiro</v>
      </c>
      <c r="BH218" t="str">
        <v>Cáritas São Paulo</v>
      </c>
      <c r="BI218" t="str">
        <v>Cáritas Suiza</v>
      </c>
      <c r="BJ218" t="str">
        <v>Cáritas Willemstad</v>
      </c>
      <c r="BK218" t="str">
        <v>Casa Cemisol</v>
      </c>
      <c r="BL218" t="str">
        <v>Casa Hogar San José</v>
      </c>
      <c r="BM218" t="str">
        <v>Casa Violeta</v>
      </c>
      <c r="BN218" t="str">
        <v>Centro de Atencion alMigrante (CAM)</v>
      </c>
      <c r="BO218" t="str">
        <v>Centro de Atencion Psicosocial (CAPS)</v>
      </c>
      <c r="BP218" t="str">
        <v>Centro de Defensa de los Derechos Humanos de Guarulhos (CCDH)</v>
      </c>
      <c r="BQ218" t="str">
        <v>Centro de Desarrollo y Autogestión</v>
      </c>
      <c r="BR218" t="str">
        <v>Centro de Estudios y Programas Integrados para el Desarrollo Sostenible (CIEDS)</v>
      </c>
      <c r="BS218" t="str">
        <v>Centro de Estudios y Solidaridad con América Latina (CESAL)</v>
      </c>
      <c r="BT218" t="str">
        <v>Centro de Migración y Derechos Humanos de la Diócesis de Roraima</v>
      </c>
      <c r="BU218" t="str">
        <v>Centro Familiar Familias Sin Fronteras – Fundación Familia Sin Fronteras</v>
      </c>
      <c r="BV218" t="str">
        <v>CESVI-Cooperazione e Sviluppo</v>
      </c>
      <c r="BW218" t="str">
        <v>ChildFund Internacional</v>
      </c>
      <c r="BX218" t="str">
        <v>CHS Alternativo</v>
      </c>
      <c r="BY218" t="str">
        <v>CIR - Conselho Indígena de Roraima</v>
      </c>
      <c r="BZ218" t="str">
        <v>Coletivo MOSAICO - Asociación del Movimiento Social, Ambiental, Interactivo, Cultural y Organizacional</v>
      </c>
      <c r="CA218" t="str">
        <v>COLVENZ</v>
      </c>
      <c r="CB218" t="str">
        <v>Comisión Argentina para Refugiados y Migrantes (CAREF)</v>
      </c>
      <c r="CC218" t="str">
        <v>Comité Internacional de la Cruz Roja</v>
      </c>
      <c r="CD218" t="str">
        <v>Comité Internacional de Rescate (IRC)</v>
      </c>
      <c r="CE218" t="str">
        <v>Comité Internacional para el Desarrollo de los Pueblos (CISP)</v>
      </c>
      <c r="CF218" t="str">
        <v>Comite permanente por la defensa de los derechos humanos (CDH)</v>
      </c>
      <c r="CG218" t="str">
        <v>Compasión internacional</v>
      </c>
      <c r="CH218" t="str">
        <v>Compassiva</v>
      </c>
      <c r="CI218" t="str">
        <v>Conozco mis derechos</v>
      </c>
      <c r="CJ218" t="str">
        <v>ConQuito</v>
      </c>
      <c r="CK218" t="str">
        <v>Consejo Danés para los Refugiados (DRC)</v>
      </c>
      <c r="CL218" t="str">
        <v>Consejo Interreligioso del Perú - Religiones por la Paz</v>
      </c>
      <c r="CM218" t="str">
        <v>Consejo Noruego para los Refugiados (NRC)</v>
      </c>
      <c r="CN218" t="str">
        <v>Consorcio de Org. Privadas de promoción al desarrollo de la micro y pequeña empresa</v>
      </c>
      <c r="CO218" t="str">
        <v>COOPI - Cooperación Internacional</v>
      </c>
      <c r="CP218" t="str">
        <v>Corporacion Minuto de Dios</v>
      </c>
      <c r="CQ218" t="str">
        <v>Corporación Opción Legal</v>
      </c>
      <c r="CR218" t="str">
        <v>Corporación para el Desarrollo de Emprendimiento y la Innovación Social</v>
      </c>
      <c r="CS218" t="str">
        <v>Cruz Roja Argentina</v>
      </c>
      <c r="CT218" t="str">
        <v>Cruz Roja Colombia</v>
      </c>
      <c r="CU218" t="str">
        <v>Cruz Roja Ecuador</v>
      </c>
      <c r="CV218" t="str">
        <v>Cruz Roja Española</v>
      </c>
      <c r="CW218" t="str">
        <v>Cruz Roja Panamá</v>
      </c>
      <c r="CX218" t="str">
        <v>Cruz Roja Paraguay</v>
      </c>
      <c r="CY218" t="str">
        <v>Cruz Roja Perú</v>
      </c>
      <c r="CZ218" t="str">
        <v>Cruz Roja Uruguay</v>
      </c>
      <c r="DA218" t="str">
        <v>Cuso Internacional</v>
      </c>
      <c r="DB218" t="str">
        <v>DCF (Danielle’s Children Fund)</v>
      </c>
      <c r="DC218" t="str">
        <v>Desarrollo Cooperativo Agrícola Internacional / Voluntarios en Asistencia Cooperativa en el Extranjero</v>
      </c>
      <c r="DD218" t="str">
        <v>Diakonie Katastrophenhilfe</v>
      </c>
      <c r="DE218" t="str">
        <v>Diálogo Diverso</v>
      </c>
      <c r="DF218" t="str">
        <v>Diáspora Venezolana en República Dominicana</v>
      </c>
      <c r="DG218" t="str">
        <v>Duendes y Ángeles Vinotinto República Dominicana</v>
      </c>
      <c r="DH218" t="str">
        <v>Embajadores internacionales de Canarinhos da Amazonia por la paz</v>
      </c>
      <c r="DI218" t="str">
        <v>Encuentros SJS (Servicio Jesuita de la Solidaridad)</v>
      </c>
      <c r="DJ218" t="str">
        <v>Ending Violence Against Migrants</v>
      </c>
      <c r="DK218" t="str">
        <v>Entidad de las Naciones Unidas para la Igualdad de Género y el Empoderamiento de las Mujeres</v>
      </c>
      <c r="DL218" t="str">
        <v>Famia Planea</v>
      </c>
      <c r="DM218" t="str">
        <v>Family Planning Association of Trinidad and Tobago</v>
      </c>
      <c r="DN218" t="str">
        <v>Federación de Mujeres de Sucumbíos</v>
      </c>
      <c r="DO218" t="str">
        <v>Federación Internacional de la Cruz Roja (FIRC)</v>
      </c>
      <c r="DP218" t="str">
        <v>Federación internacional humanitaria</v>
      </c>
      <c r="DQ218" t="str">
        <v>Federación Luterana Mundial</v>
      </c>
      <c r="DR218" t="str">
        <v>Fondo de las Naciones Unidas para la Infancia (UNICEF)</v>
      </c>
      <c r="DS218" t="str">
        <v>Fondo de Población de las Naciones Unidas (UNFPA)</v>
      </c>
      <c r="DT218" t="str">
        <v>Fondo Ecuatoriano Populorum Progressio</v>
      </c>
      <c r="DU218" t="str">
        <v>Foro de Israel para la Ayuda Humanitaria Internacional (IsraAID)</v>
      </c>
      <c r="DV218" t="str">
        <v>Foro de la Sociedad Civil en Salud (ForoSalud)</v>
      </c>
      <c r="DW218" t="str">
        <v>Foro Salud Callao</v>
      </c>
      <c r="DX218" t="str">
        <v>Fraternidade Sem Fronteiras</v>
      </c>
      <c r="DY218" t="str">
        <v>Fundación “Project Hope of Colombia”</v>
      </c>
      <c r="DZ218" t="str">
        <v>Fundación Alas de Colibrí</v>
      </c>
      <c r="EA218" t="str">
        <v>Fundación Americares</v>
      </c>
      <c r="EB218" t="str">
        <v>Fundación AVSI</v>
      </c>
      <c r="EC218" t="str">
        <v>Fundación Baylor Colombia</v>
      </c>
      <c r="ED218" t="str">
        <v>Fundación Casa de Refugio Matilde</v>
      </c>
      <c r="EE218" t="str">
        <v>Fundación Colonia de Venezuela en República Dominicana (FUNCOVERD)</v>
      </c>
      <c r="EF218" t="str">
        <v>Fundación Comisión Católica Argentina de Migraciones (FCCAM)</v>
      </c>
      <c r="EG218" t="str">
        <v>Fundación CRISFE</v>
      </c>
      <c r="EH218" t="str">
        <v>Fundación de Ayuda Social de Las Iglesias Cristianas</v>
      </c>
      <c r="EI218" t="str">
        <v>Fundación de Ayuda Social de las Iglesias Cristianas (FASIC)</v>
      </c>
      <c r="EJ218" t="str">
        <v>Fundación de Emigrantes Venezolanos (FEV)</v>
      </c>
      <c r="EK218" t="str">
        <v>Fundación de las Americas (FUDELA)</v>
      </c>
      <c r="EL218" t="str">
        <v>Fundación Educativa Rada</v>
      </c>
      <c r="EM218" t="str">
        <v>Fundación Equidad</v>
      </c>
      <c r="EN218" t="str">
        <v>Fundación Halü Bienestar Humano (HALU)</v>
      </c>
      <c r="EO218" t="str">
        <v>Fundación Huésped</v>
      </c>
      <c r="EP218" t="str">
        <v>Fundación Human Rights Caribbean (HRC)</v>
      </c>
      <c r="EQ218" t="str">
        <v>Fundación Las Golondrinas</v>
      </c>
      <c r="ER218" t="str">
        <v>Fundación Manos Abiertas</v>
      </c>
      <c r="ES218" t="str">
        <v>Fundación Mi Sangre</v>
      </c>
      <c r="ET218" t="str">
        <v>Fundación Nuestros Jóvenes</v>
      </c>
      <c r="EU218" t="str">
        <v>Fundacion pa Hende Muhe den Dificultad (FHMD)</v>
      </c>
      <c r="EV218" t="str">
        <v>Fundación Pan de Vida</v>
      </c>
      <c r="EW218" t="str">
        <v>Fundación Panamericana de Desarrollo</v>
      </c>
      <c r="EX218" t="str">
        <v>Fundación Panamericana para el Desarrollo (FUPAD)</v>
      </c>
      <c r="EY218" t="str">
        <v>Fundación para Asistencia a las Víctimas</v>
      </c>
      <c r="EZ218" t="str">
        <v>Fundación para la Integración y el Desarrollo de América Latina (FIDAL)</v>
      </c>
      <c r="FA218" t="str">
        <v>Fundación Salú pa Tur</v>
      </c>
      <c r="FB218" t="str">
        <v>Fundación Scalabrini Bolivia</v>
      </c>
      <c r="FC218" t="str">
        <v>Fundacion Scalabrini Chile</v>
      </c>
      <c r="FD218" t="str">
        <v>Fundación SES</v>
      </c>
      <c r="FE218" t="str">
        <v>Fundación Solidaria Trabajo para un Hermano</v>
      </c>
      <c r="FF218" t="str">
        <v>Fundación Stima</v>
      </c>
      <c r="FG218" t="str">
        <v>Fundación Takuna</v>
      </c>
      <c r="FH218" t="str">
        <v>Fundación Tarabita</v>
      </c>
      <c r="FI218" t="str">
        <v>Fundación Venex Curacao</v>
      </c>
      <c r="FJ218" t="str">
        <v>Globalizate Radio</v>
      </c>
      <c r="FK218" t="str">
        <v>GOAL</v>
      </c>
      <c r="FL218" t="str">
        <v>Heartland Alliance International (HAI)</v>
      </c>
      <c r="FM218" t="str">
        <v>HELVETAS Swiss Intercooperation</v>
      </c>
      <c r="FN218" t="str">
        <v>Hermanos Salesianas</v>
      </c>
      <c r="FO218" t="str">
        <v>HIAS</v>
      </c>
      <c r="FP218" t="str">
        <v>Hogar de Cristo</v>
      </c>
      <c r="FQ218" t="str">
        <v>Hogar de Nazareth</v>
      </c>
      <c r="FR218" t="str">
        <v>Human Rights Defence Curaçao</v>
      </c>
      <c r="FS218" t="str">
        <v>Humanity &amp; Inclusion</v>
      </c>
      <c r="FT218" t="str">
        <v>Humans Analytic</v>
      </c>
      <c r="FU218" t="str">
        <v>IEB - Instituto Internacional de Educação do Brasil</v>
      </c>
      <c r="FV218" t="str">
        <v>iMMAP</v>
      </c>
      <c r="FW218" t="str">
        <v>IMPACT Initiatives (REACH)</v>
      </c>
      <c r="FX218" t="str">
        <v>Institute of Natural and Cultural Heritage (IPANC)</v>
      </c>
      <c r="FY218" t="str">
        <v>Instituto de Democracia y Derechos Humanos</v>
      </c>
      <c r="FZ218" t="str">
        <v>Instituto de maná</v>
      </c>
      <c r="GA218" t="str">
        <v>Instituto de Promoción del Desarrollo Solidario</v>
      </c>
      <c r="GB218" t="str">
        <v>Instituto Dominicano de Desarrollo Integral</v>
      </c>
      <c r="GC218" t="str">
        <v>Instituto Félix Guattari</v>
      </c>
      <c r="GD218" t="str">
        <v>Instituto Nice</v>
      </c>
      <c r="GE218" t="str">
        <v>Instituto para las Migraciones y Derechos Humanos (IMDH)</v>
      </c>
      <c r="GF218" t="str">
        <v>Instituto Pirilampos - Grupo de visitas y acciones voluntarias en Roraima</v>
      </c>
      <c r="GG218" t="str">
        <v>INTERSOS</v>
      </c>
      <c r="GH218" t="str">
        <v>IPANC</v>
      </c>
      <c r="GI218" t="str">
        <v>Kimirina Coorporation</v>
      </c>
      <c r="GJ218" t="str">
        <v>La Bolsa del Samaritano</v>
      </c>
      <c r="GK218" t="str">
        <v>Lutheran World Relief</v>
      </c>
      <c r="GL218" t="str">
        <v>Malteser International</v>
      </c>
      <c r="GM218" t="str">
        <v>Más Igualdad Perú</v>
      </c>
      <c r="GN218" t="str">
        <v>MedGlobal</v>
      </c>
      <c r="GO218" t="str">
        <v>Medical Teams International</v>
      </c>
      <c r="GP218" t="str">
        <v>Médicos del Mundo</v>
      </c>
      <c r="GQ218" t="str">
        <v>Mercy Corps</v>
      </c>
      <c r="GR218" t="str">
        <v>Migrantes, Refugiados y Argentinos Emprendedores Sociales (MIRARES)</v>
      </c>
      <c r="GS218" t="str">
        <v>Mision Scalabriniana - Ecuador</v>
      </c>
      <c r="GT218" t="str">
        <v>Missão Paz</v>
      </c>
      <c r="GU218" t="str">
        <v>Movimiento de Mujeres de El Oro</v>
      </c>
      <c r="GV218" t="str">
        <v>Movimiento LGBT+ Brasil</v>
      </c>
      <c r="GW218" t="str">
        <v>Museu A CASA</v>
      </c>
      <c r="GX218" t="str">
        <v>Nueva organización</v>
      </c>
      <c r="GY218" t="str">
        <v>Oficina de la Coordinadora Residente UN</v>
      </c>
      <c r="GZ218" t="str">
        <v>Oficina de las Naciones Unidas de Servicios para Proyectos (UNOPS)</v>
      </c>
      <c r="HA218" t="str">
        <v>Oficina de Naciones Unidas contra la Droga y el Delito (ONUDD)</v>
      </c>
      <c r="HB218" t="str">
        <v>Oficina de Naciones Unidas para la Coordinación de Asuntos Humanitarios</v>
      </c>
      <c r="HC218" t="str">
        <v>Oficina del Alto Comisionado de las Naciones Unidas para los Derechos Humanos (ACNUDH)</v>
      </c>
      <c r="HD218" t="str">
        <v>ONU voluntarios</v>
      </c>
      <c r="HE218" t="str">
        <v>Opportunity International/AGAPE</v>
      </c>
      <c r="HF218" t="str">
        <v>Organización de Estados Iberoamericanos para la Educación, la Ciencia y la Cultura (OEI)</v>
      </c>
      <c r="HG218" t="str">
        <v>Organización de las Naciones Unidas para la Alimentación y la Agricultura (FAO)</v>
      </c>
      <c r="HH218" t="str">
        <v>Organización de las Naciones Unidas para la Educación, la Ciencia y la Cultura (UNESCO)</v>
      </c>
      <c r="HI218" t="str">
        <v>Organización Fuerza Internacional de Capellanía DDHH y DIH OFICA ICC</v>
      </c>
      <c r="HJ218" t="str">
        <v>Organización Internacional del Trabajo (OIT)</v>
      </c>
      <c r="HK218" t="str">
        <v>Organización Internacional para las Migraciones (OIM)</v>
      </c>
      <c r="HL218" t="str">
        <v>Organización Panamericana de la Salud/Organización Mundial de la Salud (OPS/OMS)</v>
      </c>
      <c r="HM218" t="str">
        <v>OXFAM</v>
      </c>
      <c r="HN218" t="str">
        <v>Parroquia Eclesiástica San Francisco</v>
      </c>
      <c r="HO218" t="str">
        <v>Parroquia Ntra Sra Asunción y Madre de los Migrantes</v>
      </c>
      <c r="HP218" t="str">
        <v>Pastoral de Movilidad Humana - Conferencia Episcopal Peruana</v>
      </c>
      <c r="HQ218" t="str">
        <v>Pastoral Social Cáritas</v>
      </c>
      <c r="HR218" t="str">
        <v>Patronato de Amparo Social de Tulcán</v>
      </c>
      <c r="HS218" t="str">
        <v>Peace for Development</v>
      </c>
      <c r="HT218" t="str">
        <v>Plan Internacional</v>
      </c>
      <c r="HU218" t="str">
        <v>Première Urgence Internationale</v>
      </c>
      <c r="HV218" t="str">
        <v>PROBONO Colombia</v>
      </c>
      <c r="HW218" t="str">
        <v>Progetto mondo mlal</v>
      </c>
      <c r="HX218" t="str">
        <v>Programa Conjunto de las Naciones Unidas sobre el VIH/SIDA (ONUSIDA)</v>
      </c>
      <c r="HY218" t="str">
        <v>Programa de las Naciones Unidas para el Desarrollo (PNUD)</v>
      </c>
      <c r="HZ218" t="str">
        <v>Programa de las Naciones Unidas para los Asentamientos Humanos (UN Habitat)</v>
      </c>
      <c r="IA218" t="str">
        <v>Programa de Soporte a la autoayuda de personas seropositivas</v>
      </c>
      <c r="IB218" t="str">
        <v>Programa Mundial de Alimentos (PMA)</v>
      </c>
      <c r="IC218" t="str">
        <v>Purik Huasi</v>
      </c>
      <c r="ID218" t="str">
        <v>Red con Migrantes y Refugiados</v>
      </c>
      <c r="IE218" t="str">
        <v>Red de Investigaciones Orientadas a la Solución de Problemas en Derechos Humanos</v>
      </c>
      <c r="IF218" t="str">
        <v>Red Internacional de Migración Scalabrini</v>
      </c>
      <c r="IG218" t="str">
        <v>Red Latinoamericana de Organizaciones no Gubernamentales de Personas con Discapacidad y sus Familias (RIADIS)</v>
      </c>
      <c r="IH218" t="str">
        <v>Red regioanal LGTBI+</v>
      </c>
      <c r="II218" t="str">
        <v>Renacer</v>
      </c>
      <c r="IJ218" t="str">
        <v>RET Internacional</v>
      </c>
      <c r="IK218" t="str">
        <v>Save the Children (SCI)</v>
      </c>
      <c r="IL218" t="str">
        <v>Sección Peruana de Amnistía Internacional</v>
      </c>
      <c r="IM218" t="str">
        <v>Semillas para la Democracia</v>
      </c>
      <c r="IN218" t="str">
        <v>Servicio Ecuménico para la Dignidad Humana</v>
      </c>
      <c r="IO218" t="str">
        <v>Servicio Jesuita a Migrantes (SJM)</v>
      </c>
      <c r="IP218" t="str">
        <v>Servicio Jesuita a Migrantes y Refugiados (SJMR)</v>
      </c>
      <c r="IQ218" t="str">
        <v>Servicio Jesuita a Refugiados (SJR)</v>
      </c>
      <c r="IR218" t="str">
        <v>Servicio Pastoral de Migrantes Nacional</v>
      </c>
      <c r="IS218" t="str">
        <v>Serviço Pastoral dos Migrantes do Nordeste</v>
      </c>
      <c r="IT218" t="str">
        <v>Sesame Workshop</v>
      </c>
      <c r="IU218" t="str">
        <v>Sociedad Bolivariana de Curaçao</v>
      </c>
      <c r="IV218" t="str">
        <v>Solidarites International/Premiere Urgence Internationale (Consorcio de SI y PUI)</v>
      </c>
      <c r="IW218" t="str">
        <v>Sparkassenstiftung für internationale Kooperation</v>
      </c>
      <c r="IX218" t="str">
        <v>Stichting Slachtofferhulp Curaçao</v>
      </c>
      <c r="IY218" t="str">
        <v>Swisscontact</v>
      </c>
      <c r="IZ218" t="str">
        <v>Tearfund</v>
      </c>
      <c r="JA218" t="str">
        <v>TECHO</v>
      </c>
      <c r="JB218" t="str">
        <v>Terre des Hommes Italy</v>
      </c>
      <c r="JC218" t="str">
        <v>Terre des Hommes Lausanne</v>
      </c>
      <c r="JD218" t="str">
        <v>Terre des Hommes Suisse</v>
      </c>
      <c r="JE218" t="str">
        <v>Universidad Católica del Uruguay (UCU)</v>
      </c>
      <c r="JF218" t="str">
        <v>Universidad de Buenos Aires (UBA)</v>
      </c>
      <c r="JG218" t="str">
        <v>UruVene</v>
      </c>
      <c r="JH218" t="str">
        <v>VenAruba Solidaria</v>
      </c>
      <c r="JI218" t="str">
        <v>VenEuropa</v>
      </c>
      <c r="JJ218" t="str">
        <v>Venezolanos en San Cristóbal</v>
      </c>
      <c r="JK218" t="str">
        <v>Vicaría de Pastoral Social Caritas</v>
      </c>
      <c r="JL218" t="str">
        <v>Vicariato apostólico de Esmeraldas – Nación de Paz (VAE)</v>
      </c>
      <c r="JM218" t="str">
        <v>Visión Mundial</v>
      </c>
      <c r="JN218" t="str">
        <v>War Child</v>
      </c>
      <c r="JO218" t="str">
        <v>We World GVC</v>
      </c>
      <c r="JP218" t="str">
        <v>World Council of Credit Unions</v>
      </c>
      <c r="JQ218" t="str">
        <v>ZOA</v>
      </c>
    </row>
    <row r="219" spans="1:277" ht="28.8" x14ac:dyDescent="0.3">
      <c r="A219" s="37" t="s">
        <v>1414</v>
      </c>
      <c r="B219" s="37" t="s">
        <v>1415</v>
      </c>
      <c r="C219" s="37" t="s">
        <v>1415</v>
      </c>
      <c r="D219" s="37"/>
      <c r="E219" s="37" t="s">
        <v>1415</v>
      </c>
      <c r="F219" s="46" t="b">
        <v>0</v>
      </c>
      <c r="G219" s="46" t="s">
        <v>2167</v>
      </c>
      <c r="I219" t="str" cm="1">
        <f t="array" ref="I219:JQ219">TRANSPOSE(_xlfn._xlws.SORT(_xlfn._xlws.FILTER(Table3[Nombre],ISNUMBER(SEARCH(' Activity Sheet'!C220,Table3[Nombre])),"Not found"),,1))</f>
        <v>100% Diversidad y Derechos</v>
      </c>
      <c r="J219" t="str">
        <v>ABV - Asociación del Bien con la Vida</v>
      </c>
      <c r="K219" t="str">
        <v>ACAPS</v>
      </c>
      <c r="L219" t="str">
        <v>Acción contra el Hambre</v>
      </c>
      <c r="M219" t="str">
        <v>ACT Alianza</v>
      </c>
      <c r="N219" t="str">
        <v>ACTED</v>
      </c>
      <c r="O219" t="str">
        <v>Agencia Adventista de Desarollo y Recursos Asistenciales (ADRA)</v>
      </c>
      <c r="P219" t="str">
        <v>Agencia de Cooperación Alemana para el Desarrollo GIZ</v>
      </c>
      <c r="Q219" t="str">
        <v>AID FOR AIDS</v>
      </c>
      <c r="R219" t="str">
        <v>AIDS Healthcare Foundation</v>
      </c>
      <c r="S219" t="str">
        <v>Aldeas Infantiles SOS</v>
      </c>
      <c r="T219" t="str">
        <v>Alianza por la Solidaridad</v>
      </c>
      <c r="U219" t="str">
        <v>Alianza por Venezuela</v>
      </c>
      <c r="V219" t="str">
        <v>Alto Comisionado de las Naciones Unidas para los Refugiados (ACNUR)</v>
      </c>
      <c r="W219" t="str">
        <v>Asociación Aves</v>
      </c>
      <c r="X219" t="str">
        <v>Asociación Caritativa y Cultural Amigos do Noivo</v>
      </c>
      <c r="Y219" t="str">
        <v>Asociación Churún Merú</v>
      </c>
      <c r="Z219" t="str">
        <v>Asociación Civil de Chamos Venezolanos</v>
      </c>
      <c r="AA219" t="str">
        <v>Asociación Civil El Paso</v>
      </c>
      <c r="AB219" t="str">
        <v>Asociación Civil Venezolana en Paraguay</v>
      </c>
      <c r="AC219" t="str">
        <v>Asociación Construyendo Caminos de Esperanza Frente a la Injusticia, el Rechazo y el Olvido (CCEFIRO)</v>
      </c>
      <c r="AD219" t="str">
        <v>Asociación de Apoyo al Desarrollo - APOYAR</v>
      </c>
      <c r="AE219" t="str">
        <v>Asociacion de Jubilados y Pensionados Venezolanos en Argentina</v>
      </c>
      <c r="AF219" t="str">
        <v>Asociación de Psicólogos Venezolanos en Argentina</v>
      </c>
      <c r="AG219" t="str">
        <v>Asociación de venezolanos en la República argentina (ASOVEN)</v>
      </c>
      <c r="AH219" t="str">
        <v>Asociación educativa y caritativa Vale da Benção (AEBVB)</v>
      </c>
      <c r="AI219" t="str">
        <v>Asociación Idas y Vueltas</v>
      </c>
      <c r="AJ219" t="str">
        <v>Asociación ILLARI-AMANECER</v>
      </c>
      <c r="AK219" t="str">
        <v>Asociación Inmigrante Feliz</v>
      </c>
      <c r="AL219" t="str">
        <v>Asociación Manos Veneguayas</v>
      </c>
      <c r="AM219" t="str">
        <v>AsociacIón Misioneros de San Carlos Scalabrinianos</v>
      </c>
      <c r="AN219" t="str">
        <v>Asociación Mutual Israelita Argentina</v>
      </c>
      <c r="AO219" t="str">
        <v>Asociación Profamilia</v>
      </c>
      <c r="AP219" t="str">
        <v>Asociación Quinta Ola</v>
      </c>
      <c r="AQ219" t="str">
        <v>Asociación Solidaridad y Acción</v>
      </c>
      <c r="AR219" t="str">
        <v>Asociación Venezolana en Chile</v>
      </c>
      <c r="AS219" t="str">
        <v>Associação Hermanitos</v>
      </c>
      <c r="AT219" t="str">
        <v>Ayuda en Acción</v>
      </c>
      <c r="AU219" t="str">
        <v>Bethany Christian Services</v>
      </c>
      <c r="AV219" t="str">
        <v>Blumont</v>
      </c>
      <c r="AW219" t="str">
        <v>Capellanía de migrantes venezolanos de la diócesis de Lurín</v>
      </c>
      <c r="AX219" t="str">
        <v>CARE</v>
      </c>
      <c r="AY219" t="str">
        <v>Cáritas Alemania</v>
      </c>
      <c r="AZ219" t="str">
        <v>Cáritas Aruba</v>
      </c>
      <c r="BA219" t="str">
        <v>Cáritas Bolivia</v>
      </c>
      <c r="BB219" t="str">
        <v>Cáritas Brasil</v>
      </c>
      <c r="BC219" t="str">
        <v>Caritas Ecuador</v>
      </c>
      <c r="BD219" t="str">
        <v>Caritas Manaus</v>
      </c>
      <c r="BE219" t="str">
        <v>Caritas Parana</v>
      </c>
      <c r="BF219" t="str">
        <v>Cáritas Perú</v>
      </c>
      <c r="BG219" t="str">
        <v>Cáritas Rio de Janeiro</v>
      </c>
      <c r="BH219" t="str">
        <v>Cáritas São Paulo</v>
      </c>
      <c r="BI219" t="str">
        <v>Cáritas Suiza</v>
      </c>
      <c r="BJ219" t="str">
        <v>Cáritas Willemstad</v>
      </c>
      <c r="BK219" t="str">
        <v>Casa Cemisol</v>
      </c>
      <c r="BL219" t="str">
        <v>Casa Hogar San José</v>
      </c>
      <c r="BM219" t="str">
        <v>Casa Violeta</v>
      </c>
      <c r="BN219" t="str">
        <v>Centro de Atencion alMigrante (CAM)</v>
      </c>
      <c r="BO219" t="str">
        <v>Centro de Atencion Psicosocial (CAPS)</v>
      </c>
      <c r="BP219" t="str">
        <v>Centro de Defensa de los Derechos Humanos de Guarulhos (CCDH)</v>
      </c>
      <c r="BQ219" t="str">
        <v>Centro de Desarrollo y Autogestión</v>
      </c>
      <c r="BR219" t="str">
        <v>Centro de Estudios y Programas Integrados para el Desarrollo Sostenible (CIEDS)</v>
      </c>
      <c r="BS219" t="str">
        <v>Centro de Estudios y Solidaridad con América Latina (CESAL)</v>
      </c>
      <c r="BT219" t="str">
        <v>Centro de Migración y Derechos Humanos de la Diócesis de Roraima</v>
      </c>
      <c r="BU219" t="str">
        <v>Centro Familiar Familias Sin Fronteras – Fundación Familia Sin Fronteras</v>
      </c>
      <c r="BV219" t="str">
        <v>CESVI-Cooperazione e Sviluppo</v>
      </c>
      <c r="BW219" t="str">
        <v>ChildFund Internacional</v>
      </c>
      <c r="BX219" t="str">
        <v>CHS Alternativo</v>
      </c>
      <c r="BY219" t="str">
        <v>CIR - Conselho Indígena de Roraima</v>
      </c>
      <c r="BZ219" t="str">
        <v>Coletivo MOSAICO - Asociación del Movimiento Social, Ambiental, Interactivo, Cultural y Organizacional</v>
      </c>
      <c r="CA219" t="str">
        <v>COLVENZ</v>
      </c>
      <c r="CB219" t="str">
        <v>Comisión Argentina para Refugiados y Migrantes (CAREF)</v>
      </c>
      <c r="CC219" t="str">
        <v>Comité Internacional de la Cruz Roja</v>
      </c>
      <c r="CD219" t="str">
        <v>Comité Internacional de Rescate (IRC)</v>
      </c>
      <c r="CE219" t="str">
        <v>Comité Internacional para el Desarrollo de los Pueblos (CISP)</v>
      </c>
      <c r="CF219" t="str">
        <v>Comite permanente por la defensa de los derechos humanos (CDH)</v>
      </c>
      <c r="CG219" t="str">
        <v>Compasión internacional</v>
      </c>
      <c r="CH219" t="str">
        <v>Compassiva</v>
      </c>
      <c r="CI219" t="str">
        <v>Conozco mis derechos</v>
      </c>
      <c r="CJ219" t="str">
        <v>ConQuito</v>
      </c>
      <c r="CK219" t="str">
        <v>Consejo Danés para los Refugiados (DRC)</v>
      </c>
      <c r="CL219" t="str">
        <v>Consejo Interreligioso del Perú - Religiones por la Paz</v>
      </c>
      <c r="CM219" t="str">
        <v>Consejo Noruego para los Refugiados (NRC)</v>
      </c>
      <c r="CN219" t="str">
        <v>Consorcio de Org. Privadas de promoción al desarrollo de la micro y pequeña empresa</v>
      </c>
      <c r="CO219" t="str">
        <v>COOPI - Cooperación Internacional</v>
      </c>
      <c r="CP219" t="str">
        <v>Corporacion Minuto de Dios</v>
      </c>
      <c r="CQ219" t="str">
        <v>Corporación Opción Legal</v>
      </c>
      <c r="CR219" t="str">
        <v>Corporación para el Desarrollo de Emprendimiento y la Innovación Social</v>
      </c>
      <c r="CS219" t="str">
        <v>Cruz Roja Argentina</v>
      </c>
      <c r="CT219" t="str">
        <v>Cruz Roja Colombia</v>
      </c>
      <c r="CU219" t="str">
        <v>Cruz Roja Ecuador</v>
      </c>
      <c r="CV219" t="str">
        <v>Cruz Roja Española</v>
      </c>
      <c r="CW219" t="str">
        <v>Cruz Roja Panamá</v>
      </c>
      <c r="CX219" t="str">
        <v>Cruz Roja Paraguay</v>
      </c>
      <c r="CY219" t="str">
        <v>Cruz Roja Perú</v>
      </c>
      <c r="CZ219" t="str">
        <v>Cruz Roja Uruguay</v>
      </c>
      <c r="DA219" t="str">
        <v>Cuso Internacional</v>
      </c>
      <c r="DB219" t="str">
        <v>DCF (Danielle’s Children Fund)</v>
      </c>
      <c r="DC219" t="str">
        <v>Desarrollo Cooperativo Agrícola Internacional / Voluntarios en Asistencia Cooperativa en el Extranjero</v>
      </c>
      <c r="DD219" t="str">
        <v>Diakonie Katastrophenhilfe</v>
      </c>
      <c r="DE219" t="str">
        <v>Diálogo Diverso</v>
      </c>
      <c r="DF219" t="str">
        <v>Diáspora Venezolana en República Dominicana</v>
      </c>
      <c r="DG219" t="str">
        <v>Duendes y Ángeles Vinotinto República Dominicana</v>
      </c>
      <c r="DH219" t="str">
        <v>Embajadores internacionales de Canarinhos da Amazonia por la paz</v>
      </c>
      <c r="DI219" t="str">
        <v>Encuentros SJS (Servicio Jesuita de la Solidaridad)</v>
      </c>
      <c r="DJ219" t="str">
        <v>Ending Violence Against Migrants</v>
      </c>
      <c r="DK219" t="str">
        <v>Entidad de las Naciones Unidas para la Igualdad de Género y el Empoderamiento de las Mujeres</v>
      </c>
      <c r="DL219" t="str">
        <v>Famia Planea</v>
      </c>
      <c r="DM219" t="str">
        <v>Family Planning Association of Trinidad and Tobago</v>
      </c>
      <c r="DN219" t="str">
        <v>Federación de Mujeres de Sucumbíos</v>
      </c>
      <c r="DO219" t="str">
        <v>Federación Internacional de la Cruz Roja (FIRC)</v>
      </c>
      <c r="DP219" t="str">
        <v>Federación internacional humanitaria</v>
      </c>
      <c r="DQ219" t="str">
        <v>Federación Luterana Mundial</v>
      </c>
      <c r="DR219" t="str">
        <v>Fondo de las Naciones Unidas para la Infancia (UNICEF)</v>
      </c>
      <c r="DS219" t="str">
        <v>Fondo de Población de las Naciones Unidas (UNFPA)</v>
      </c>
      <c r="DT219" t="str">
        <v>Fondo Ecuatoriano Populorum Progressio</v>
      </c>
      <c r="DU219" t="str">
        <v>Foro de Israel para la Ayuda Humanitaria Internacional (IsraAID)</v>
      </c>
      <c r="DV219" t="str">
        <v>Foro de la Sociedad Civil en Salud (ForoSalud)</v>
      </c>
      <c r="DW219" t="str">
        <v>Foro Salud Callao</v>
      </c>
      <c r="DX219" t="str">
        <v>Fraternidade Sem Fronteiras</v>
      </c>
      <c r="DY219" t="str">
        <v>Fundación “Project Hope of Colombia”</v>
      </c>
      <c r="DZ219" t="str">
        <v>Fundación Alas de Colibrí</v>
      </c>
      <c r="EA219" t="str">
        <v>Fundación Americares</v>
      </c>
      <c r="EB219" t="str">
        <v>Fundación AVSI</v>
      </c>
      <c r="EC219" t="str">
        <v>Fundación Baylor Colombia</v>
      </c>
      <c r="ED219" t="str">
        <v>Fundación Casa de Refugio Matilde</v>
      </c>
      <c r="EE219" t="str">
        <v>Fundación Colonia de Venezuela en República Dominicana (FUNCOVERD)</v>
      </c>
      <c r="EF219" t="str">
        <v>Fundación Comisión Católica Argentina de Migraciones (FCCAM)</v>
      </c>
      <c r="EG219" t="str">
        <v>Fundación CRISFE</v>
      </c>
      <c r="EH219" t="str">
        <v>Fundación de Ayuda Social de Las Iglesias Cristianas</v>
      </c>
      <c r="EI219" t="str">
        <v>Fundación de Ayuda Social de las Iglesias Cristianas (FASIC)</v>
      </c>
      <c r="EJ219" t="str">
        <v>Fundación de Emigrantes Venezolanos (FEV)</v>
      </c>
      <c r="EK219" t="str">
        <v>Fundación de las Americas (FUDELA)</v>
      </c>
      <c r="EL219" t="str">
        <v>Fundación Educativa Rada</v>
      </c>
      <c r="EM219" t="str">
        <v>Fundación Equidad</v>
      </c>
      <c r="EN219" t="str">
        <v>Fundación Halü Bienestar Humano (HALU)</v>
      </c>
      <c r="EO219" t="str">
        <v>Fundación Huésped</v>
      </c>
      <c r="EP219" t="str">
        <v>Fundación Human Rights Caribbean (HRC)</v>
      </c>
      <c r="EQ219" t="str">
        <v>Fundación Las Golondrinas</v>
      </c>
      <c r="ER219" t="str">
        <v>Fundación Manos Abiertas</v>
      </c>
      <c r="ES219" t="str">
        <v>Fundación Mi Sangre</v>
      </c>
      <c r="ET219" t="str">
        <v>Fundación Nuestros Jóvenes</v>
      </c>
      <c r="EU219" t="str">
        <v>Fundacion pa Hende Muhe den Dificultad (FHMD)</v>
      </c>
      <c r="EV219" t="str">
        <v>Fundación Pan de Vida</v>
      </c>
      <c r="EW219" t="str">
        <v>Fundación Panamericana de Desarrollo</v>
      </c>
      <c r="EX219" t="str">
        <v>Fundación Panamericana para el Desarrollo (FUPAD)</v>
      </c>
      <c r="EY219" t="str">
        <v>Fundación para Asistencia a las Víctimas</v>
      </c>
      <c r="EZ219" t="str">
        <v>Fundación para la Integración y el Desarrollo de América Latina (FIDAL)</v>
      </c>
      <c r="FA219" t="str">
        <v>Fundación Salú pa Tur</v>
      </c>
      <c r="FB219" t="str">
        <v>Fundación Scalabrini Bolivia</v>
      </c>
      <c r="FC219" t="str">
        <v>Fundacion Scalabrini Chile</v>
      </c>
      <c r="FD219" t="str">
        <v>Fundación SES</v>
      </c>
      <c r="FE219" t="str">
        <v>Fundación Solidaria Trabajo para un Hermano</v>
      </c>
      <c r="FF219" t="str">
        <v>Fundación Stima</v>
      </c>
      <c r="FG219" t="str">
        <v>Fundación Takuna</v>
      </c>
      <c r="FH219" t="str">
        <v>Fundación Tarabita</v>
      </c>
      <c r="FI219" t="str">
        <v>Fundación Venex Curacao</v>
      </c>
      <c r="FJ219" t="str">
        <v>Globalizate Radio</v>
      </c>
      <c r="FK219" t="str">
        <v>GOAL</v>
      </c>
      <c r="FL219" t="str">
        <v>Heartland Alliance International (HAI)</v>
      </c>
      <c r="FM219" t="str">
        <v>HELVETAS Swiss Intercooperation</v>
      </c>
      <c r="FN219" t="str">
        <v>Hermanos Salesianas</v>
      </c>
      <c r="FO219" t="str">
        <v>HIAS</v>
      </c>
      <c r="FP219" t="str">
        <v>Hogar de Cristo</v>
      </c>
      <c r="FQ219" t="str">
        <v>Hogar de Nazareth</v>
      </c>
      <c r="FR219" t="str">
        <v>Human Rights Defence Curaçao</v>
      </c>
      <c r="FS219" t="str">
        <v>Humanity &amp; Inclusion</v>
      </c>
      <c r="FT219" t="str">
        <v>Humans Analytic</v>
      </c>
      <c r="FU219" t="str">
        <v>IEB - Instituto Internacional de Educação do Brasil</v>
      </c>
      <c r="FV219" t="str">
        <v>iMMAP</v>
      </c>
      <c r="FW219" t="str">
        <v>IMPACT Initiatives (REACH)</v>
      </c>
      <c r="FX219" t="str">
        <v>Institute of Natural and Cultural Heritage (IPANC)</v>
      </c>
      <c r="FY219" t="str">
        <v>Instituto de Democracia y Derechos Humanos</v>
      </c>
      <c r="FZ219" t="str">
        <v>Instituto de maná</v>
      </c>
      <c r="GA219" t="str">
        <v>Instituto de Promoción del Desarrollo Solidario</v>
      </c>
      <c r="GB219" t="str">
        <v>Instituto Dominicano de Desarrollo Integral</v>
      </c>
      <c r="GC219" t="str">
        <v>Instituto Félix Guattari</v>
      </c>
      <c r="GD219" t="str">
        <v>Instituto Nice</v>
      </c>
      <c r="GE219" t="str">
        <v>Instituto para las Migraciones y Derechos Humanos (IMDH)</v>
      </c>
      <c r="GF219" t="str">
        <v>Instituto Pirilampos - Grupo de visitas y acciones voluntarias en Roraima</v>
      </c>
      <c r="GG219" t="str">
        <v>INTERSOS</v>
      </c>
      <c r="GH219" t="str">
        <v>IPANC</v>
      </c>
      <c r="GI219" t="str">
        <v>Kimirina Coorporation</v>
      </c>
      <c r="GJ219" t="str">
        <v>La Bolsa del Samaritano</v>
      </c>
      <c r="GK219" t="str">
        <v>Lutheran World Relief</v>
      </c>
      <c r="GL219" t="str">
        <v>Malteser International</v>
      </c>
      <c r="GM219" t="str">
        <v>Más Igualdad Perú</v>
      </c>
      <c r="GN219" t="str">
        <v>MedGlobal</v>
      </c>
      <c r="GO219" t="str">
        <v>Medical Teams International</v>
      </c>
      <c r="GP219" t="str">
        <v>Médicos del Mundo</v>
      </c>
      <c r="GQ219" t="str">
        <v>Mercy Corps</v>
      </c>
      <c r="GR219" t="str">
        <v>Migrantes, Refugiados y Argentinos Emprendedores Sociales (MIRARES)</v>
      </c>
      <c r="GS219" t="str">
        <v>Mision Scalabriniana - Ecuador</v>
      </c>
      <c r="GT219" t="str">
        <v>Missão Paz</v>
      </c>
      <c r="GU219" t="str">
        <v>Movimiento de Mujeres de El Oro</v>
      </c>
      <c r="GV219" t="str">
        <v>Movimiento LGBT+ Brasil</v>
      </c>
      <c r="GW219" t="str">
        <v>Museu A CASA</v>
      </c>
      <c r="GX219" t="str">
        <v>Nueva organización</v>
      </c>
      <c r="GY219" t="str">
        <v>Oficina de la Coordinadora Residente UN</v>
      </c>
      <c r="GZ219" t="str">
        <v>Oficina de las Naciones Unidas de Servicios para Proyectos (UNOPS)</v>
      </c>
      <c r="HA219" t="str">
        <v>Oficina de Naciones Unidas contra la Droga y el Delito (ONUDD)</v>
      </c>
      <c r="HB219" t="str">
        <v>Oficina de Naciones Unidas para la Coordinación de Asuntos Humanitarios</v>
      </c>
      <c r="HC219" t="str">
        <v>Oficina del Alto Comisionado de las Naciones Unidas para los Derechos Humanos (ACNUDH)</v>
      </c>
      <c r="HD219" t="str">
        <v>ONU voluntarios</v>
      </c>
      <c r="HE219" t="str">
        <v>Opportunity International/AGAPE</v>
      </c>
      <c r="HF219" t="str">
        <v>Organización de Estados Iberoamericanos para la Educación, la Ciencia y la Cultura (OEI)</v>
      </c>
      <c r="HG219" t="str">
        <v>Organización de las Naciones Unidas para la Alimentación y la Agricultura (FAO)</v>
      </c>
      <c r="HH219" t="str">
        <v>Organización de las Naciones Unidas para la Educación, la Ciencia y la Cultura (UNESCO)</v>
      </c>
      <c r="HI219" t="str">
        <v>Organización Fuerza Internacional de Capellanía DDHH y DIH OFICA ICC</v>
      </c>
      <c r="HJ219" t="str">
        <v>Organización Internacional del Trabajo (OIT)</v>
      </c>
      <c r="HK219" t="str">
        <v>Organización Internacional para las Migraciones (OIM)</v>
      </c>
      <c r="HL219" t="str">
        <v>Organización Panamericana de la Salud/Organización Mundial de la Salud (OPS/OMS)</v>
      </c>
      <c r="HM219" t="str">
        <v>OXFAM</v>
      </c>
      <c r="HN219" t="str">
        <v>Parroquia Eclesiástica San Francisco</v>
      </c>
      <c r="HO219" t="str">
        <v>Parroquia Ntra Sra Asunción y Madre de los Migrantes</v>
      </c>
      <c r="HP219" t="str">
        <v>Pastoral de Movilidad Humana - Conferencia Episcopal Peruana</v>
      </c>
      <c r="HQ219" t="str">
        <v>Pastoral Social Cáritas</v>
      </c>
      <c r="HR219" t="str">
        <v>Patronato de Amparo Social de Tulcán</v>
      </c>
      <c r="HS219" t="str">
        <v>Peace for Development</v>
      </c>
      <c r="HT219" t="str">
        <v>Plan Internacional</v>
      </c>
      <c r="HU219" t="str">
        <v>Première Urgence Internationale</v>
      </c>
      <c r="HV219" t="str">
        <v>PROBONO Colombia</v>
      </c>
      <c r="HW219" t="str">
        <v>Progetto mondo mlal</v>
      </c>
      <c r="HX219" t="str">
        <v>Programa Conjunto de las Naciones Unidas sobre el VIH/SIDA (ONUSIDA)</v>
      </c>
      <c r="HY219" t="str">
        <v>Programa de las Naciones Unidas para el Desarrollo (PNUD)</v>
      </c>
      <c r="HZ219" t="str">
        <v>Programa de las Naciones Unidas para los Asentamientos Humanos (UN Habitat)</v>
      </c>
      <c r="IA219" t="str">
        <v>Programa de Soporte a la autoayuda de personas seropositivas</v>
      </c>
      <c r="IB219" t="str">
        <v>Programa Mundial de Alimentos (PMA)</v>
      </c>
      <c r="IC219" t="str">
        <v>Purik Huasi</v>
      </c>
      <c r="ID219" t="str">
        <v>Red con Migrantes y Refugiados</v>
      </c>
      <c r="IE219" t="str">
        <v>Red de Investigaciones Orientadas a la Solución de Problemas en Derechos Humanos</v>
      </c>
      <c r="IF219" t="str">
        <v>Red Internacional de Migración Scalabrini</v>
      </c>
      <c r="IG219" t="str">
        <v>Red Latinoamericana de Organizaciones no Gubernamentales de Personas con Discapacidad y sus Familias (RIADIS)</v>
      </c>
      <c r="IH219" t="str">
        <v>Red regioanal LGTBI+</v>
      </c>
      <c r="II219" t="str">
        <v>Renacer</v>
      </c>
      <c r="IJ219" t="str">
        <v>RET Internacional</v>
      </c>
      <c r="IK219" t="str">
        <v>Save the Children (SCI)</v>
      </c>
      <c r="IL219" t="str">
        <v>Sección Peruana de Amnistía Internacional</v>
      </c>
      <c r="IM219" t="str">
        <v>Semillas para la Democracia</v>
      </c>
      <c r="IN219" t="str">
        <v>Servicio Ecuménico para la Dignidad Humana</v>
      </c>
      <c r="IO219" t="str">
        <v>Servicio Jesuita a Migrantes (SJM)</v>
      </c>
      <c r="IP219" t="str">
        <v>Servicio Jesuita a Migrantes y Refugiados (SJMR)</v>
      </c>
      <c r="IQ219" t="str">
        <v>Servicio Jesuita a Refugiados (SJR)</v>
      </c>
      <c r="IR219" t="str">
        <v>Servicio Pastoral de Migrantes Nacional</v>
      </c>
      <c r="IS219" t="str">
        <v>Serviço Pastoral dos Migrantes do Nordeste</v>
      </c>
      <c r="IT219" t="str">
        <v>Sesame Workshop</v>
      </c>
      <c r="IU219" t="str">
        <v>Sociedad Bolivariana de Curaçao</v>
      </c>
      <c r="IV219" t="str">
        <v>Solidarites International/Premiere Urgence Internationale (Consorcio de SI y PUI)</v>
      </c>
      <c r="IW219" t="str">
        <v>Sparkassenstiftung für internationale Kooperation</v>
      </c>
      <c r="IX219" t="str">
        <v>Stichting Slachtofferhulp Curaçao</v>
      </c>
      <c r="IY219" t="str">
        <v>Swisscontact</v>
      </c>
      <c r="IZ219" t="str">
        <v>Tearfund</v>
      </c>
      <c r="JA219" t="str">
        <v>TECHO</v>
      </c>
      <c r="JB219" t="str">
        <v>Terre des Hommes Italy</v>
      </c>
      <c r="JC219" t="str">
        <v>Terre des Hommes Lausanne</v>
      </c>
      <c r="JD219" t="str">
        <v>Terre des Hommes Suisse</v>
      </c>
      <c r="JE219" t="str">
        <v>Universidad Católica del Uruguay (UCU)</v>
      </c>
      <c r="JF219" t="str">
        <v>Universidad de Buenos Aires (UBA)</v>
      </c>
      <c r="JG219" t="str">
        <v>UruVene</v>
      </c>
      <c r="JH219" t="str">
        <v>VenAruba Solidaria</v>
      </c>
      <c r="JI219" t="str">
        <v>VenEuropa</v>
      </c>
      <c r="JJ219" t="str">
        <v>Venezolanos en San Cristóbal</v>
      </c>
      <c r="JK219" t="str">
        <v>Vicaría de Pastoral Social Caritas</v>
      </c>
      <c r="JL219" t="str">
        <v>Vicariato apostólico de Esmeraldas – Nación de Paz (VAE)</v>
      </c>
      <c r="JM219" t="str">
        <v>Visión Mundial</v>
      </c>
      <c r="JN219" t="str">
        <v>War Child</v>
      </c>
      <c r="JO219" t="str">
        <v>We World GVC</v>
      </c>
      <c r="JP219" t="str">
        <v>World Council of Credit Unions</v>
      </c>
      <c r="JQ219" t="str">
        <v>ZOA</v>
      </c>
    </row>
    <row r="220" spans="1:277" ht="28.8" x14ac:dyDescent="0.3">
      <c r="A220" s="37" t="s">
        <v>1582</v>
      </c>
      <c r="B220" s="37" t="s">
        <v>1583</v>
      </c>
      <c r="C220" s="37" t="s">
        <v>1583</v>
      </c>
      <c r="D220" s="37"/>
      <c r="E220" s="37" t="s">
        <v>1583</v>
      </c>
      <c r="F220" s="46" t="b">
        <v>0</v>
      </c>
      <c r="G220" s="46" t="s">
        <v>2167</v>
      </c>
      <c r="I220" t="str" cm="1">
        <f t="array" ref="I220:JQ220">TRANSPOSE(_xlfn._xlws.SORT(_xlfn._xlws.FILTER(Table3[Nombre],ISNUMBER(SEARCH(' Activity Sheet'!C221,Table3[Nombre])),"Not found"),,1))</f>
        <v>100% Diversidad y Derechos</v>
      </c>
      <c r="J220" t="str">
        <v>ABV - Asociación del Bien con la Vida</v>
      </c>
      <c r="K220" t="str">
        <v>ACAPS</v>
      </c>
      <c r="L220" t="str">
        <v>Acción contra el Hambre</v>
      </c>
      <c r="M220" t="str">
        <v>ACT Alianza</v>
      </c>
      <c r="N220" t="str">
        <v>ACTED</v>
      </c>
      <c r="O220" t="str">
        <v>Agencia Adventista de Desarollo y Recursos Asistenciales (ADRA)</v>
      </c>
      <c r="P220" t="str">
        <v>Agencia de Cooperación Alemana para el Desarrollo GIZ</v>
      </c>
      <c r="Q220" t="str">
        <v>AID FOR AIDS</v>
      </c>
      <c r="R220" t="str">
        <v>AIDS Healthcare Foundation</v>
      </c>
      <c r="S220" t="str">
        <v>Aldeas Infantiles SOS</v>
      </c>
      <c r="T220" t="str">
        <v>Alianza por la Solidaridad</v>
      </c>
      <c r="U220" t="str">
        <v>Alianza por Venezuela</v>
      </c>
      <c r="V220" t="str">
        <v>Alto Comisionado de las Naciones Unidas para los Refugiados (ACNUR)</v>
      </c>
      <c r="W220" t="str">
        <v>Asociación Aves</v>
      </c>
      <c r="X220" t="str">
        <v>Asociación Caritativa y Cultural Amigos do Noivo</v>
      </c>
      <c r="Y220" t="str">
        <v>Asociación Churún Merú</v>
      </c>
      <c r="Z220" t="str">
        <v>Asociación Civil de Chamos Venezolanos</v>
      </c>
      <c r="AA220" t="str">
        <v>Asociación Civil El Paso</v>
      </c>
      <c r="AB220" t="str">
        <v>Asociación Civil Venezolana en Paraguay</v>
      </c>
      <c r="AC220" t="str">
        <v>Asociación Construyendo Caminos de Esperanza Frente a la Injusticia, el Rechazo y el Olvido (CCEFIRO)</v>
      </c>
      <c r="AD220" t="str">
        <v>Asociación de Apoyo al Desarrollo - APOYAR</v>
      </c>
      <c r="AE220" t="str">
        <v>Asociacion de Jubilados y Pensionados Venezolanos en Argentina</v>
      </c>
      <c r="AF220" t="str">
        <v>Asociación de Psicólogos Venezolanos en Argentina</v>
      </c>
      <c r="AG220" t="str">
        <v>Asociación de venezolanos en la República argentina (ASOVEN)</v>
      </c>
      <c r="AH220" t="str">
        <v>Asociación educativa y caritativa Vale da Benção (AEBVB)</v>
      </c>
      <c r="AI220" t="str">
        <v>Asociación Idas y Vueltas</v>
      </c>
      <c r="AJ220" t="str">
        <v>Asociación ILLARI-AMANECER</v>
      </c>
      <c r="AK220" t="str">
        <v>Asociación Inmigrante Feliz</v>
      </c>
      <c r="AL220" t="str">
        <v>Asociación Manos Veneguayas</v>
      </c>
      <c r="AM220" t="str">
        <v>AsociacIón Misioneros de San Carlos Scalabrinianos</v>
      </c>
      <c r="AN220" t="str">
        <v>Asociación Mutual Israelita Argentina</v>
      </c>
      <c r="AO220" t="str">
        <v>Asociación Profamilia</v>
      </c>
      <c r="AP220" t="str">
        <v>Asociación Quinta Ola</v>
      </c>
      <c r="AQ220" t="str">
        <v>Asociación Solidaridad y Acción</v>
      </c>
      <c r="AR220" t="str">
        <v>Asociación Venezolana en Chile</v>
      </c>
      <c r="AS220" t="str">
        <v>Associação Hermanitos</v>
      </c>
      <c r="AT220" t="str">
        <v>Ayuda en Acción</v>
      </c>
      <c r="AU220" t="str">
        <v>Bethany Christian Services</v>
      </c>
      <c r="AV220" t="str">
        <v>Blumont</v>
      </c>
      <c r="AW220" t="str">
        <v>Capellanía de migrantes venezolanos de la diócesis de Lurín</v>
      </c>
      <c r="AX220" t="str">
        <v>CARE</v>
      </c>
      <c r="AY220" t="str">
        <v>Cáritas Alemania</v>
      </c>
      <c r="AZ220" t="str">
        <v>Cáritas Aruba</v>
      </c>
      <c r="BA220" t="str">
        <v>Cáritas Bolivia</v>
      </c>
      <c r="BB220" t="str">
        <v>Cáritas Brasil</v>
      </c>
      <c r="BC220" t="str">
        <v>Caritas Ecuador</v>
      </c>
      <c r="BD220" t="str">
        <v>Caritas Manaus</v>
      </c>
      <c r="BE220" t="str">
        <v>Caritas Parana</v>
      </c>
      <c r="BF220" t="str">
        <v>Cáritas Perú</v>
      </c>
      <c r="BG220" t="str">
        <v>Cáritas Rio de Janeiro</v>
      </c>
      <c r="BH220" t="str">
        <v>Cáritas São Paulo</v>
      </c>
      <c r="BI220" t="str">
        <v>Cáritas Suiza</v>
      </c>
      <c r="BJ220" t="str">
        <v>Cáritas Willemstad</v>
      </c>
      <c r="BK220" t="str">
        <v>Casa Cemisol</v>
      </c>
      <c r="BL220" t="str">
        <v>Casa Hogar San José</v>
      </c>
      <c r="BM220" t="str">
        <v>Casa Violeta</v>
      </c>
      <c r="BN220" t="str">
        <v>Centro de Atencion alMigrante (CAM)</v>
      </c>
      <c r="BO220" t="str">
        <v>Centro de Atencion Psicosocial (CAPS)</v>
      </c>
      <c r="BP220" t="str">
        <v>Centro de Defensa de los Derechos Humanos de Guarulhos (CCDH)</v>
      </c>
      <c r="BQ220" t="str">
        <v>Centro de Desarrollo y Autogestión</v>
      </c>
      <c r="BR220" t="str">
        <v>Centro de Estudios y Programas Integrados para el Desarrollo Sostenible (CIEDS)</v>
      </c>
      <c r="BS220" t="str">
        <v>Centro de Estudios y Solidaridad con América Latina (CESAL)</v>
      </c>
      <c r="BT220" t="str">
        <v>Centro de Migración y Derechos Humanos de la Diócesis de Roraima</v>
      </c>
      <c r="BU220" t="str">
        <v>Centro Familiar Familias Sin Fronteras – Fundación Familia Sin Fronteras</v>
      </c>
      <c r="BV220" t="str">
        <v>CESVI-Cooperazione e Sviluppo</v>
      </c>
      <c r="BW220" t="str">
        <v>ChildFund Internacional</v>
      </c>
      <c r="BX220" t="str">
        <v>CHS Alternativo</v>
      </c>
      <c r="BY220" t="str">
        <v>CIR - Conselho Indígena de Roraima</v>
      </c>
      <c r="BZ220" t="str">
        <v>Coletivo MOSAICO - Asociación del Movimiento Social, Ambiental, Interactivo, Cultural y Organizacional</v>
      </c>
      <c r="CA220" t="str">
        <v>COLVENZ</v>
      </c>
      <c r="CB220" t="str">
        <v>Comisión Argentina para Refugiados y Migrantes (CAREF)</v>
      </c>
      <c r="CC220" t="str">
        <v>Comité Internacional de la Cruz Roja</v>
      </c>
      <c r="CD220" t="str">
        <v>Comité Internacional de Rescate (IRC)</v>
      </c>
      <c r="CE220" t="str">
        <v>Comité Internacional para el Desarrollo de los Pueblos (CISP)</v>
      </c>
      <c r="CF220" t="str">
        <v>Comite permanente por la defensa de los derechos humanos (CDH)</v>
      </c>
      <c r="CG220" t="str">
        <v>Compasión internacional</v>
      </c>
      <c r="CH220" t="str">
        <v>Compassiva</v>
      </c>
      <c r="CI220" t="str">
        <v>Conozco mis derechos</v>
      </c>
      <c r="CJ220" t="str">
        <v>ConQuito</v>
      </c>
      <c r="CK220" t="str">
        <v>Consejo Danés para los Refugiados (DRC)</v>
      </c>
      <c r="CL220" t="str">
        <v>Consejo Interreligioso del Perú - Religiones por la Paz</v>
      </c>
      <c r="CM220" t="str">
        <v>Consejo Noruego para los Refugiados (NRC)</v>
      </c>
      <c r="CN220" t="str">
        <v>Consorcio de Org. Privadas de promoción al desarrollo de la micro y pequeña empresa</v>
      </c>
      <c r="CO220" t="str">
        <v>COOPI - Cooperación Internacional</v>
      </c>
      <c r="CP220" t="str">
        <v>Corporacion Minuto de Dios</v>
      </c>
      <c r="CQ220" t="str">
        <v>Corporación Opción Legal</v>
      </c>
      <c r="CR220" t="str">
        <v>Corporación para el Desarrollo de Emprendimiento y la Innovación Social</v>
      </c>
      <c r="CS220" t="str">
        <v>Cruz Roja Argentina</v>
      </c>
      <c r="CT220" t="str">
        <v>Cruz Roja Colombia</v>
      </c>
      <c r="CU220" t="str">
        <v>Cruz Roja Ecuador</v>
      </c>
      <c r="CV220" t="str">
        <v>Cruz Roja Española</v>
      </c>
      <c r="CW220" t="str">
        <v>Cruz Roja Panamá</v>
      </c>
      <c r="CX220" t="str">
        <v>Cruz Roja Paraguay</v>
      </c>
      <c r="CY220" t="str">
        <v>Cruz Roja Perú</v>
      </c>
      <c r="CZ220" t="str">
        <v>Cruz Roja Uruguay</v>
      </c>
      <c r="DA220" t="str">
        <v>Cuso Internacional</v>
      </c>
      <c r="DB220" t="str">
        <v>DCF (Danielle’s Children Fund)</v>
      </c>
      <c r="DC220" t="str">
        <v>Desarrollo Cooperativo Agrícola Internacional / Voluntarios en Asistencia Cooperativa en el Extranjero</v>
      </c>
      <c r="DD220" t="str">
        <v>Diakonie Katastrophenhilfe</v>
      </c>
      <c r="DE220" t="str">
        <v>Diálogo Diverso</v>
      </c>
      <c r="DF220" t="str">
        <v>Diáspora Venezolana en República Dominicana</v>
      </c>
      <c r="DG220" t="str">
        <v>Duendes y Ángeles Vinotinto República Dominicana</v>
      </c>
      <c r="DH220" t="str">
        <v>Embajadores internacionales de Canarinhos da Amazonia por la paz</v>
      </c>
      <c r="DI220" t="str">
        <v>Encuentros SJS (Servicio Jesuita de la Solidaridad)</v>
      </c>
      <c r="DJ220" t="str">
        <v>Ending Violence Against Migrants</v>
      </c>
      <c r="DK220" t="str">
        <v>Entidad de las Naciones Unidas para la Igualdad de Género y el Empoderamiento de las Mujeres</v>
      </c>
      <c r="DL220" t="str">
        <v>Famia Planea</v>
      </c>
      <c r="DM220" t="str">
        <v>Family Planning Association of Trinidad and Tobago</v>
      </c>
      <c r="DN220" t="str">
        <v>Federación de Mujeres de Sucumbíos</v>
      </c>
      <c r="DO220" t="str">
        <v>Federación Internacional de la Cruz Roja (FIRC)</v>
      </c>
      <c r="DP220" t="str">
        <v>Federación internacional humanitaria</v>
      </c>
      <c r="DQ220" t="str">
        <v>Federación Luterana Mundial</v>
      </c>
      <c r="DR220" t="str">
        <v>Fondo de las Naciones Unidas para la Infancia (UNICEF)</v>
      </c>
      <c r="DS220" t="str">
        <v>Fondo de Población de las Naciones Unidas (UNFPA)</v>
      </c>
      <c r="DT220" t="str">
        <v>Fondo Ecuatoriano Populorum Progressio</v>
      </c>
      <c r="DU220" t="str">
        <v>Foro de Israel para la Ayuda Humanitaria Internacional (IsraAID)</v>
      </c>
      <c r="DV220" t="str">
        <v>Foro de la Sociedad Civil en Salud (ForoSalud)</v>
      </c>
      <c r="DW220" t="str">
        <v>Foro Salud Callao</v>
      </c>
      <c r="DX220" t="str">
        <v>Fraternidade Sem Fronteiras</v>
      </c>
      <c r="DY220" t="str">
        <v>Fundación “Project Hope of Colombia”</v>
      </c>
      <c r="DZ220" t="str">
        <v>Fundación Alas de Colibrí</v>
      </c>
      <c r="EA220" t="str">
        <v>Fundación Americares</v>
      </c>
      <c r="EB220" t="str">
        <v>Fundación AVSI</v>
      </c>
      <c r="EC220" t="str">
        <v>Fundación Baylor Colombia</v>
      </c>
      <c r="ED220" t="str">
        <v>Fundación Casa de Refugio Matilde</v>
      </c>
      <c r="EE220" t="str">
        <v>Fundación Colonia de Venezuela en República Dominicana (FUNCOVERD)</v>
      </c>
      <c r="EF220" t="str">
        <v>Fundación Comisión Católica Argentina de Migraciones (FCCAM)</v>
      </c>
      <c r="EG220" t="str">
        <v>Fundación CRISFE</v>
      </c>
      <c r="EH220" t="str">
        <v>Fundación de Ayuda Social de Las Iglesias Cristianas</v>
      </c>
      <c r="EI220" t="str">
        <v>Fundación de Ayuda Social de las Iglesias Cristianas (FASIC)</v>
      </c>
      <c r="EJ220" t="str">
        <v>Fundación de Emigrantes Venezolanos (FEV)</v>
      </c>
      <c r="EK220" t="str">
        <v>Fundación de las Americas (FUDELA)</v>
      </c>
      <c r="EL220" t="str">
        <v>Fundación Educativa Rada</v>
      </c>
      <c r="EM220" t="str">
        <v>Fundación Equidad</v>
      </c>
      <c r="EN220" t="str">
        <v>Fundación Halü Bienestar Humano (HALU)</v>
      </c>
      <c r="EO220" t="str">
        <v>Fundación Huésped</v>
      </c>
      <c r="EP220" t="str">
        <v>Fundación Human Rights Caribbean (HRC)</v>
      </c>
      <c r="EQ220" t="str">
        <v>Fundación Las Golondrinas</v>
      </c>
      <c r="ER220" t="str">
        <v>Fundación Manos Abiertas</v>
      </c>
      <c r="ES220" t="str">
        <v>Fundación Mi Sangre</v>
      </c>
      <c r="ET220" t="str">
        <v>Fundación Nuestros Jóvenes</v>
      </c>
      <c r="EU220" t="str">
        <v>Fundacion pa Hende Muhe den Dificultad (FHMD)</v>
      </c>
      <c r="EV220" t="str">
        <v>Fundación Pan de Vida</v>
      </c>
      <c r="EW220" t="str">
        <v>Fundación Panamericana de Desarrollo</v>
      </c>
      <c r="EX220" t="str">
        <v>Fundación Panamericana para el Desarrollo (FUPAD)</v>
      </c>
      <c r="EY220" t="str">
        <v>Fundación para Asistencia a las Víctimas</v>
      </c>
      <c r="EZ220" t="str">
        <v>Fundación para la Integración y el Desarrollo de América Latina (FIDAL)</v>
      </c>
      <c r="FA220" t="str">
        <v>Fundación Salú pa Tur</v>
      </c>
      <c r="FB220" t="str">
        <v>Fundación Scalabrini Bolivia</v>
      </c>
      <c r="FC220" t="str">
        <v>Fundacion Scalabrini Chile</v>
      </c>
      <c r="FD220" t="str">
        <v>Fundación SES</v>
      </c>
      <c r="FE220" t="str">
        <v>Fundación Solidaria Trabajo para un Hermano</v>
      </c>
      <c r="FF220" t="str">
        <v>Fundación Stima</v>
      </c>
      <c r="FG220" t="str">
        <v>Fundación Takuna</v>
      </c>
      <c r="FH220" t="str">
        <v>Fundación Tarabita</v>
      </c>
      <c r="FI220" t="str">
        <v>Fundación Venex Curacao</v>
      </c>
      <c r="FJ220" t="str">
        <v>Globalizate Radio</v>
      </c>
      <c r="FK220" t="str">
        <v>GOAL</v>
      </c>
      <c r="FL220" t="str">
        <v>Heartland Alliance International (HAI)</v>
      </c>
      <c r="FM220" t="str">
        <v>HELVETAS Swiss Intercooperation</v>
      </c>
      <c r="FN220" t="str">
        <v>Hermanos Salesianas</v>
      </c>
      <c r="FO220" t="str">
        <v>HIAS</v>
      </c>
      <c r="FP220" t="str">
        <v>Hogar de Cristo</v>
      </c>
      <c r="FQ220" t="str">
        <v>Hogar de Nazareth</v>
      </c>
      <c r="FR220" t="str">
        <v>Human Rights Defence Curaçao</v>
      </c>
      <c r="FS220" t="str">
        <v>Humanity &amp; Inclusion</v>
      </c>
      <c r="FT220" t="str">
        <v>Humans Analytic</v>
      </c>
      <c r="FU220" t="str">
        <v>IEB - Instituto Internacional de Educação do Brasil</v>
      </c>
      <c r="FV220" t="str">
        <v>iMMAP</v>
      </c>
      <c r="FW220" t="str">
        <v>IMPACT Initiatives (REACH)</v>
      </c>
      <c r="FX220" t="str">
        <v>Institute of Natural and Cultural Heritage (IPANC)</v>
      </c>
      <c r="FY220" t="str">
        <v>Instituto de Democracia y Derechos Humanos</v>
      </c>
      <c r="FZ220" t="str">
        <v>Instituto de maná</v>
      </c>
      <c r="GA220" t="str">
        <v>Instituto de Promoción del Desarrollo Solidario</v>
      </c>
      <c r="GB220" t="str">
        <v>Instituto Dominicano de Desarrollo Integral</v>
      </c>
      <c r="GC220" t="str">
        <v>Instituto Félix Guattari</v>
      </c>
      <c r="GD220" t="str">
        <v>Instituto Nice</v>
      </c>
      <c r="GE220" t="str">
        <v>Instituto para las Migraciones y Derechos Humanos (IMDH)</v>
      </c>
      <c r="GF220" t="str">
        <v>Instituto Pirilampos - Grupo de visitas y acciones voluntarias en Roraima</v>
      </c>
      <c r="GG220" t="str">
        <v>INTERSOS</v>
      </c>
      <c r="GH220" t="str">
        <v>IPANC</v>
      </c>
      <c r="GI220" t="str">
        <v>Kimirina Coorporation</v>
      </c>
      <c r="GJ220" t="str">
        <v>La Bolsa del Samaritano</v>
      </c>
      <c r="GK220" t="str">
        <v>Lutheran World Relief</v>
      </c>
      <c r="GL220" t="str">
        <v>Malteser International</v>
      </c>
      <c r="GM220" t="str">
        <v>Más Igualdad Perú</v>
      </c>
      <c r="GN220" t="str">
        <v>MedGlobal</v>
      </c>
      <c r="GO220" t="str">
        <v>Medical Teams International</v>
      </c>
      <c r="GP220" t="str">
        <v>Médicos del Mundo</v>
      </c>
      <c r="GQ220" t="str">
        <v>Mercy Corps</v>
      </c>
      <c r="GR220" t="str">
        <v>Migrantes, Refugiados y Argentinos Emprendedores Sociales (MIRARES)</v>
      </c>
      <c r="GS220" t="str">
        <v>Mision Scalabriniana - Ecuador</v>
      </c>
      <c r="GT220" t="str">
        <v>Missão Paz</v>
      </c>
      <c r="GU220" t="str">
        <v>Movimiento de Mujeres de El Oro</v>
      </c>
      <c r="GV220" t="str">
        <v>Movimiento LGBT+ Brasil</v>
      </c>
      <c r="GW220" t="str">
        <v>Museu A CASA</v>
      </c>
      <c r="GX220" t="str">
        <v>Nueva organización</v>
      </c>
      <c r="GY220" t="str">
        <v>Oficina de la Coordinadora Residente UN</v>
      </c>
      <c r="GZ220" t="str">
        <v>Oficina de las Naciones Unidas de Servicios para Proyectos (UNOPS)</v>
      </c>
      <c r="HA220" t="str">
        <v>Oficina de Naciones Unidas contra la Droga y el Delito (ONUDD)</v>
      </c>
      <c r="HB220" t="str">
        <v>Oficina de Naciones Unidas para la Coordinación de Asuntos Humanitarios</v>
      </c>
      <c r="HC220" t="str">
        <v>Oficina del Alto Comisionado de las Naciones Unidas para los Derechos Humanos (ACNUDH)</v>
      </c>
      <c r="HD220" t="str">
        <v>ONU voluntarios</v>
      </c>
      <c r="HE220" t="str">
        <v>Opportunity International/AGAPE</v>
      </c>
      <c r="HF220" t="str">
        <v>Organización de Estados Iberoamericanos para la Educación, la Ciencia y la Cultura (OEI)</v>
      </c>
      <c r="HG220" t="str">
        <v>Organización de las Naciones Unidas para la Alimentación y la Agricultura (FAO)</v>
      </c>
      <c r="HH220" t="str">
        <v>Organización de las Naciones Unidas para la Educación, la Ciencia y la Cultura (UNESCO)</v>
      </c>
      <c r="HI220" t="str">
        <v>Organización Fuerza Internacional de Capellanía DDHH y DIH OFICA ICC</v>
      </c>
      <c r="HJ220" t="str">
        <v>Organización Internacional del Trabajo (OIT)</v>
      </c>
      <c r="HK220" t="str">
        <v>Organización Internacional para las Migraciones (OIM)</v>
      </c>
      <c r="HL220" t="str">
        <v>Organización Panamericana de la Salud/Organización Mundial de la Salud (OPS/OMS)</v>
      </c>
      <c r="HM220" t="str">
        <v>OXFAM</v>
      </c>
      <c r="HN220" t="str">
        <v>Parroquia Eclesiástica San Francisco</v>
      </c>
      <c r="HO220" t="str">
        <v>Parroquia Ntra Sra Asunción y Madre de los Migrantes</v>
      </c>
      <c r="HP220" t="str">
        <v>Pastoral de Movilidad Humana - Conferencia Episcopal Peruana</v>
      </c>
      <c r="HQ220" t="str">
        <v>Pastoral Social Cáritas</v>
      </c>
      <c r="HR220" t="str">
        <v>Patronato de Amparo Social de Tulcán</v>
      </c>
      <c r="HS220" t="str">
        <v>Peace for Development</v>
      </c>
      <c r="HT220" t="str">
        <v>Plan Internacional</v>
      </c>
      <c r="HU220" t="str">
        <v>Première Urgence Internationale</v>
      </c>
      <c r="HV220" t="str">
        <v>PROBONO Colombia</v>
      </c>
      <c r="HW220" t="str">
        <v>Progetto mondo mlal</v>
      </c>
      <c r="HX220" t="str">
        <v>Programa Conjunto de las Naciones Unidas sobre el VIH/SIDA (ONUSIDA)</v>
      </c>
      <c r="HY220" t="str">
        <v>Programa de las Naciones Unidas para el Desarrollo (PNUD)</v>
      </c>
      <c r="HZ220" t="str">
        <v>Programa de las Naciones Unidas para los Asentamientos Humanos (UN Habitat)</v>
      </c>
      <c r="IA220" t="str">
        <v>Programa de Soporte a la autoayuda de personas seropositivas</v>
      </c>
      <c r="IB220" t="str">
        <v>Programa Mundial de Alimentos (PMA)</v>
      </c>
      <c r="IC220" t="str">
        <v>Purik Huasi</v>
      </c>
      <c r="ID220" t="str">
        <v>Red con Migrantes y Refugiados</v>
      </c>
      <c r="IE220" t="str">
        <v>Red de Investigaciones Orientadas a la Solución de Problemas en Derechos Humanos</v>
      </c>
      <c r="IF220" t="str">
        <v>Red Internacional de Migración Scalabrini</v>
      </c>
      <c r="IG220" t="str">
        <v>Red Latinoamericana de Organizaciones no Gubernamentales de Personas con Discapacidad y sus Familias (RIADIS)</v>
      </c>
      <c r="IH220" t="str">
        <v>Red regioanal LGTBI+</v>
      </c>
      <c r="II220" t="str">
        <v>Renacer</v>
      </c>
      <c r="IJ220" t="str">
        <v>RET Internacional</v>
      </c>
      <c r="IK220" t="str">
        <v>Save the Children (SCI)</v>
      </c>
      <c r="IL220" t="str">
        <v>Sección Peruana de Amnistía Internacional</v>
      </c>
      <c r="IM220" t="str">
        <v>Semillas para la Democracia</v>
      </c>
      <c r="IN220" t="str">
        <v>Servicio Ecuménico para la Dignidad Humana</v>
      </c>
      <c r="IO220" t="str">
        <v>Servicio Jesuita a Migrantes (SJM)</v>
      </c>
      <c r="IP220" t="str">
        <v>Servicio Jesuita a Migrantes y Refugiados (SJMR)</v>
      </c>
      <c r="IQ220" t="str">
        <v>Servicio Jesuita a Refugiados (SJR)</v>
      </c>
      <c r="IR220" t="str">
        <v>Servicio Pastoral de Migrantes Nacional</v>
      </c>
      <c r="IS220" t="str">
        <v>Serviço Pastoral dos Migrantes do Nordeste</v>
      </c>
      <c r="IT220" t="str">
        <v>Sesame Workshop</v>
      </c>
      <c r="IU220" t="str">
        <v>Sociedad Bolivariana de Curaçao</v>
      </c>
      <c r="IV220" t="str">
        <v>Solidarites International/Premiere Urgence Internationale (Consorcio de SI y PUI)</v>
      </c>
      <c r="IW220" t="str">
        <v>Sparkassenstiftung für internationale Kooperation</v>
      </c>
      <c r="IX220" t="str">
        <v>Stichting Slachtofferhulp Curaçao</v>
      </c>
      <c r="IY220" t="str">
        <v>Swisscontact</v>
      </c>
      <c r="IZ220" t="str">
        <v>Tearfund</v>
      </c>
      <c r="JA220" t="str">
        <v>TECHO</v>
      </c>
      <c r="JB220" t="str">
        <v>Terre des Hommes Italy</v>
      </c>
      <c r="JC220" t="str">
        <v>Terre des Hommes Lausanne</v>
      </c>
      <c r="JD220" t="str">
        <v>Terre des Hommes Suisse</v>
      </c>
      <c r="JE220" t="str">
        <v>Universidad Católica del Uruguay (UCU)</v>
      </c>
      <c r="JF220" t="str">
        <v>Universidad de Buenos Aires (UBA)</v>
      </c>
      <c r="JG220" t="str">
        <v>UruVene</v>
      </c>
      <c r="JH220" t="str">
        <v>VenAruba Solidaria</v>
      </c>
      <c r="JI220" t="str">
        <v>VenEuropa</v>
      </c>
      <c r="JJ220" t="str">
        <v>Venezolanos en San Cristóbal</v>
      </c>
      <c r="JK220" t="str">
        <v>Vicaría de Pastoral Social Caritas</v>
      </c>
      <c r="JL220" t="str">
        <v>Vicariato apostólico de Esmeraldas – Nación de Paz (VAE)</v>
      </c>
      <c r="JM220" t="str">
        <v>Visión Mundial</v>
      </c>
      <c r="JN220" t="str">
        <v>War Child</v>
      </c>
      <c r="JO220" t="str">
        <v>We World GVC</v>
      </c>
      <c r="JP220" t="str">
        <v>World Council of Credit Unions</v>
      </c>
      <c r="JQ220" t="str">
        <v>ZOA</v>
      </c>
    </row>
    <row r="221" spans="1:277" x14ac:dyDescent="0.3">
      <c r="A221" s="37" t="s">
        <v>1577</v>
      </c>
      <c r="B221" s="37" t="s">
        <v>1578</v>
      </c>
      <c r="C221" s="37" t="s">
        <v>1578</v>
      </c>
      <c r="D221" s="37"/>
      <c r="E221" s="37" t="s">
        <v>1578</v>
      </c>
      <c r="F221" s="46" t="b">
        <v>0</v>
      </c>
      <c r="G221" s="46" t="s">
        <v>2167</v>
      </c>
      <c r="I221" t="str" cm="1">
        <f t="array" ref="I221:JQ221">TRANSPOSE(_xlfn._xlws.SORT(_xlfn._xlws.FILTER(Table3[Nombre],ISNUMBER(SEARCH(' Activity Sheet'!C222,Table3[Nombre])),"Not found"),,1))</f>
        <v>100% Diversidad y Derechos</v>
      </c>
      <c r="J221" t="str">
        <v>ABV - Asociación del Bien con la Vida</v>
      </c>
      <c r="K221" t="str">
        <v>ACAPS</v>
      </c>
      <c r="L221" t="str">
        <v>Acción contra el Hambre</v>
      </c>
      <c r="M221" t="str">
        <v>ACT Alianza</v>
      </c>
      <c r="N221" t="str">
        <v>ACTED</v>
      </c>
      <c r="O221" t="str">
        <v>Agencia Adventista de Desarollo y Recursos Asistenciales (ADRA)</v>
      </c>
      <c r="P221" t="str">
        <v>Agencia de Cooperación Alemana para el Desarrollo GIZ</v>
      </c>
      <c r="Q221" t="str">
        <v>AID FOR AIDS</v>
      </c>
      <c r="R221" t="str">
        <v>AIDS Healthcare Foundation</v>
      </c>
      <c r="S221" t="str">
        <v>Aldeas Infantiles SOS</v>
      </c>
      <c r="T221" t="str">
        <v>Alianza por la Solidaridad</v>
      </c>
      <c r="U221" t="str">
        <v>Alianza por Venezuela</v>
      </c>
      <c r="V221" t="str">
        <v>Alto Comisionado de las Naciones Unidas para los Refugiados (ACNUR)</v>
      </c>
      <c r="W221" t="str">
        <v>Asociación Aves</v>
      </c>
      <c r="X221" t="str">
        <v>Asociación Caritativa y Cultural Amigos do Noivo</v>
      </c>
      <c r="Y221" t="str">
        <v>Asociación Churún Merú</v>
      </c>
      <c r="Z221" t="str">
        <v>Asociación Civil de Chamos Venezolanos</v>
      </c>
      <c r="AA221" t="str">
        <v>Asociación Civil El Paso</v>
      </c>
      <c r="AB221" t="str">
        <v>Asociación Civil Venezolana en Paraguay</v>
      </c>
      <c r="AC221" t="str">
        <v>Asociación Construyendo Caminos de Esperanza Frente a la Injusticia, el Rechazo y el Olvido (CCEFIRO)</v>
      </c>
      <c r="AD221" t="str">
        <v>Asociación de Apoyo al Desarrollo - APOYAR</v>
      </c>
      <c r="AE221" t="str">
        <v>Asociacion de Jubilados y Pensionados Venezolanos en Argentina</v>
      </c>
      <c r="AF221" t="str">
        <v>Asociación de Psicólogos Venezolanos en Argentina</v>
      </c>
      <c r="AG221" t="str">
        <v>Asociación de venezolanos en la República argentina (ASOVEN)</v>
      </c>
      <c r="AH221" t="str">
        <v>Asociación educativa y caritativa Vale da Benção (AEBVB)</v>
      </c>
      <c r="AI221" t="str">
        <v>Asociación Idas y Vueltas</v>
      </c>
      <c r="AJ221" t="str">
        <v>Asociación ILLARI-AMANECER</v>
      </c>
      <c r="AK221" t="str">
        <v>Asociación Inmigrante Feliz</v>
      </c>
      <c r="AL221" t="str">
        <v>Asociación Manos Veneguayas</v>
      </c>
      <c r="AM221" t="str">
        <v>AsociacIón Misioneros de San Carlos Scalabrinianos</v>
      </c>
      <c r="AN221" t="str">
        <v>Asociación Mutual Israelita Argentina</v>
      </c>
      <c r="AO221" t="str">
        <v>Asociación Profamilia</v>
      </c>
      <c r="AP221" t="str">
        <v>Asociación Quinta Ola</v>
      </c>
      <c r="AQ221" t="str">
        <v>Asociación Solidaridad y Acción</v>
      </c>
      <c r="AR221" t="str">
        <v>Asociación Venezolana en Chile</v>
      </c>
      <c r="AS221" t="str">
        <v>Associação Hermanitos</v>
      </c>
      <c r="AT221" t="str">
        <v>Ayuda en Acción</v>
      </c>
      <c r="AU221" t="str">
        <v>Bethany Christian Services</v>
      </c>
      <c r="AV221" t="str">
        <v>Blumont</v>
      </c>
      <c r="AW221" t="str">
        <v>Capellanía de migrantes venezolanos de la diócesis de Lurín</v>
      </c>
      <c r="AX221" t="str">
        <v>CARE</v>
      </c>
      <c r="AY221" t="str">
        <v>Cáritas Alemania</v>
      </c>
      <c r="AZ221" t="str">
        <v>Cáritas Aruba</v>
      </c>
      <c r="BA221" t="str">
        <v>Cáritas Bolivia</v>
      </c>
      <c r="BB221" t="str">
        <v>Cáritas Brasil</v>
      </c>
      <c r="BC221" t="str">
        <v>Caritas Ecuador</v>
      </c>
      <c r="BD221" t="str">
        <v>Caritas Manaus</v>
      </c>
      <c r="BE221" t="str">
        <v>Caritas Parana</v>
      </c>
      <c r="BF221" t="str">
        <v>Cáritas Perú</v>
      </c>
      <c r="BG221" t="str">
        <v>Cáritas Rio de Janeiro</v>
      </c>
      <c r="BH221" t="str">
        <v>Cáritas São Paulo</v>
      </c>
      <c r="BI221" t="str">
        <v>Cáritas Suiza</v>
      </c>
      <c r="BJ221" t="str">
        <v>Cáritas Willemstad</v>
      </c>
      <c r="BK221" t="str">
        <v>Casa Cemisol</v>
      </c>
      <c r="BL221" t="str">
        <v>Casa Hogar San José</v>
      </c>
      <c r="BM221" t="str">
        <v>Casa Violeta</v>
      </c>
      <c r="BN221" t="str">
        <v>Centro de Atencion alMigrante (CAM)</v>
      </c>
      <c r="BO221" t="str">
        <v>Centro de Atencion Psicosocial (CAPS)</v>
      </c>
      <c r="BP221" t="str">
        <v>Centro de Defensa de los Derechos Humanos de Guarulhos (CCDH)</v>
      </c>
      <c r="BQ221" t="str">
        <v>Centro de Desarrollo y Autogestión</v>
      </c>
      <c r="BR221" t="str">
        <v>Centro de Estudios y Programas Integrados para el Desarrollo Sostenible (CIEDS)</v>
      </c>
      <c r="BS221" t="str">
        <v>Centro de Estudios y Solidaridad con América Latina (CESAL)</v>
      </c>
      <c r="BT221" t="str">
        <v>Centro de Migración y Derechos Humanos de la Diócesis de Roraima</v>
      </c>
      <c r="BU221" t="str">
        <v>Centro Familiar Familias Sin Fronteras – Fundación Familia Sin Fronteras</v>
      </c>
      <c r="BV221" t="str">
        <v>CESVI-Cooperazione e Sviluppo</v>
      </c>
      <c r="BW221" t="str">
        <v>ChildFund Internacional</v>
      </c>
      <c r="BX221" t="str">
        <v>CHS Alternativo</v>
      </c>
      <c r="BY221" t="str">
        <v>CIR - Conselho Indígena de Roraima</v>
      </c>
      <c r="BZ221" t="str">
        <v>Coletivo MOSAICO - Asociación del Movimiento Social, Ambiental, Interactivo, Cultural y Organizacional</v>
      </c>
      <c r="CA221" t="str">
        <v>COLVENZ</v>
      </c>
      <c r="CB221" t="str">
        <v>Comisión Argentina para Refugiados y Migrantes (CAREF)</v>
      </c>
      <c r="CC221" t="str">
        <v>Comité Internacional de la Cruz Roja</v>
      </c>
      <c r="CD221" t="str">
        <v>Comité Internacional de Rescate (IRC)</v>
      </c>
      <c r="CE221" t="str">
        <v>Comité Internacional para el Desarrollo de los Pueblos (CISP)</v>
      </c>
      <c r="CF221" t="str">
        <v>Comite permanente por la defensa de los derechos humanos (CDH)</v>
      </c>
      <c r="CG221" t="str">
        <v>Compasión internacional</v>
      </c>
      <c r="CH221" t="str">
        <v>Compassiva</v>
      </c>
      <c r="CI221" t="str">
        <v>Conozco mis derechos</v>
      </c>
      <c r="CJ221" t="str">
        <v>ConQuito</v>
      </c>
      <c r="CK221" t="str">
        <v>Consejo Danés para los Refugiados (DRC)</v>
      </c>
      <c r="CL221" t="str">
        <v>Consejo Interreligioso del Perú - Religiones por la Paz</v>
      </c>
      <c r="CM221" t="str">
        <v>Consejo Noruego para los Refugiados (NRC)</v>
      </c>
      <c r="CN221" t="str">
        <v>Consorcio de Org. Privadas de promoción al desarrollo de la micro y pequeña empresa</v>
      </c>
      <c r="CO221" t="str">
        <v>COOPI - Cooperación Internacional</v>
      </c>
      <c r="CP221" t="str">
        <v>Corporacion Minuto de Dios</v>
      </c>
      <c r="CQ221" t="str">
        <v>Corporación Opción Legal</v>
      </c>
      <c r="CR221" t="str">
        <v>Corporación para el Desarrollo de Emprendimiento y la Innovación Social</v>
      </c>
      <c r="CS221" t="str">
        <v>Cruz Roja Argentina</v>
      </c>
      <c r="CT221" t="str">
        <v>Cruz Roja Colombia</v>
      </c>
      <c r="CU221" t="str">
        <v>Cruz Roja Ecuador</v>
      </c>
      <c r="CV221" t="str">
        <v>Cruz Roja Española</v>
      </c>
      <c r="CW221" t="str">
        <v>Cruz Roja Panamá</v>
      </c>
      <c r="CX221" t="str">
        <v>Cruz Roja Paraguay</v>
      </c>
      <c r="CY221" t="str">
        <v>Cruz Roja Perú</v>
      </c>
      <c r="CZ221" t="str">
        <v>Cruz Roja Uruguay</v>
      </c>
      <c r="DA221" t="str">
        <v>Cuso Internacional</v>
      </c>
      <c r="DB221" t="str">
        <v>DCF (Danielle’s Children Fund)</v>
      </c>
      <c r="DC221" t="str">
        <v>Desarrollo Cooperativo Agrícola Internacional / Voluntarios en Asistencia Cooperativa en el Extranjero</v>
      </c>
      <c r="DD221" t="str">
        <v>Diakonie Katastrophenhilfe</v>
      </c>
      <c r="DE221" t="str">
        <v>Diálogo Diverso</v>
      </c>
      <c r="DF221" t="str">
        <v>Diáspora Venezolana en República Dominicana</v>
      </c>
      <c r="DG221" t="str">
        <v>Duendes y Ángeles Vinotinto República Dominicana</v>
      </c>
      <c r="DH221" t="str">
        <v>Embajadores internacionales de Canarinhos da Amazonia por la paz</v>
      </c>
      <c r="DI221" t="str">
        <v>Encuentros SJS (Servicio Jesuita de la Solidaridad)</v>
      </c>
      <c r="DJ221" t="str">
        <v>Ending Violence Against Migrants</v>
      </c>
      <c r="DK221" t="str">
        <v>Entidad de las Naciones Unidas para la Igualdad de Género y el Empoderamiento de las Mujeres</v>
      </c>
      <c r="DL221" t="str">
        <v>Famia Planea</v>
      </c>
      <c r="DM221" t="str">
        <v>Family Planning Association of Trinidad and Tobago</v>
      </c>
      <c r="DN221" t="str">
        <v>Federación de Mujeres de Sucumbíos</v>
      </c>
      <c r="DO221" t="str">
        <v>Federación Internacional de la Cruz Roja (FIRC)</v>
      </c>
      <c r="DP221" t="str">
        <v>Federación internacional humanitaria</v>
      </c>
      <c r="DQ221" t="str">
        <v>Federación Luterana Mundial</v>
      </c>
      <c r="DR221" t="str">
        <v>Fondo de las Naciones Unidas para la Infancia (UNICEF)</v>
      </c>
      <c r="DS221" t="str">
        <v>Fondo de Población de las Naciones Unidas (UNFPA)</v>
      </c>
      <c r="DT221" t="str">
        <v>Fondo Ecuatoriano Populorum Progressio</v>
      </c>
      <c r="DU221" t="str">
        <v>Foro de Israel para la Ayuda Humanitaria Internacional (IsraAID)</v>
      </c>
      <c r="DV221" t="str">
        <v>Foro de la Sociedad Civil en Salud (ForoSalud)</v>
      </c>
      <c r="DW221" t="str">
        <v>Foro Salud Callao</v>
      </c>
      <c r="DX221" t="str">
        <v>Fraternidade Sem Fronteiras</v>
      </c>
      <c r="DY221" t="str">
        <v>Fundación “Project Hope of Colombia”</v>
      </c>
      <c r="DZ221" t="str">
        <v>Fundación Alas de Colibrí</v>
      </c>
      <c r="EA221" t="str">
        <v>Fundación Americares</v>
      </c>
      <c r="EB221" t="str">
        <v>Fundación AVSI</v>
      </c>
      <c r="EC221" t="str">
        <v>Fundación Baylor Colombia</v>
      </c>
      <c r="ED221" t="str">
        <v>Fundación Casa de Refugio Matilde</v>
      </c>
      <c r="EE221" t="str">
        <v>Fundación Colonia de Venezuela en República Dominicana (FUNCOVERD)</v>
      </c>
      <c r="EF221" t="str">
        <v>Fundación Comisión Católica Argentina de Migraciones (FCCAM)</v>
      </c>
      <c r="EG221" t="str">
        <v>Fundación CRISFE</v>
      </c>
      <c r="EH221" t="str">
        <v>Fundación de Ayuda Social de Las Iglesias Cristianas</v>
      </c>
      <c r="EI221" t="str">
        <v>Fundación de Ayuda Social de las Iglesias Cristianas (FASIC)</v>
      </c>
      <c r="EJ221" t="str">
        <v>Fundación de Emigrantes Venezolanos (FEV)</v>
      </c>
      <c r="EK221" t="str">
        <v>Fundación de las Americas (FUDELA)</v>
      </c>
      <c r="EL221" t="str">
        <v>Fundación Educativa Rada</v>
      </c>
      <c r="EM221" t="str">
        <v>Fundación Equidad</v>
      </c>
      <c r="EN221" t="str">
        <v>Fundación Halü Bienestar Humano (HALU)</v>
      </c>
      <c r="EO221" t="str">
        <v>Fundación Huésped</v>
      </c>
      <c r="EP221" t="str">
        <v>Fundación Human Rights Caribbean (HRC)</v>
      </c>
      <c r="EQ221" t="str">
        <v>Fundación Las Golondrinas</v>
      </c>
      <c r="ER221" t="str">
        <v>Fundación Manos Abiertas</v>
      </c>
      <c r="ES221" t="str">
        <v>Fundación Mi Sangre</v>
      </c>
      <c r="ET221" t="str">
        <v>Fundación Nuestros Jóvenes</v>
      </c>
      <c r="EU221" t="str">
        <v>Fundacion pa Hende Muhe den Dificultad (FHMD)</v>
      </c>
      <c r="EV221" t="str">
        <v>Fundación Pan de Vida</v>
      </c>
      <c r="EW221" t="str">
        <v>Fundación Panamericana de Desarrollo</v>
      </c>
      <c r="EX221" t="str">
        <v>Fundación Panamericana para el Desarrollo (FUPAD)</v>
      </c>
      <c r="EY221" t="str">
        <v>Fundación para Asistencia a las Víctimas</v>
      </c>
      <c r="EZ221" t="str">
        <v>Fundación para la Integración y el Desarrollo de América Latina (FIDAL)</v>
      </c>
      <c r="FA221" t="str">
        <v>Fundación Salú pa Tur</v>
      </c>
      <c r="FB221" t="str">
        <v>Fundación Scalabrini Bolivia</v>
      </c>
      <c r="FC221" t="str">
        <v>Fundacion Scalabrini Chile</v>
      </c>
      <c r="FD221" t="str">
        <v>Fundación SES</v>
      </c>
      <c r="FE221" t="str">
        <v>Fundación Solidaria Trabajo para un Hermano</v>
      </c>
      <c r="FF221" t="str">
        <v>Fundación Stima</v>
      </c>
      <c r="FG221" t="str">
        <v>Fundación Takuna</v>
      </c>
      <c r="FH221" t="str">
        <v>Fundación Tarabita</v>
      </c>
      <c r="FI221" t="str">
        <v>Fundación Venex Curacao</v>
      </c>
      <c r="FJ221" t="str">
        <v>Globalizate Radio</v>
      </c>
      <c r="FK221" t="str">
        <v>GOAL</v>
      </c>
      <c r="FL221" t="str">
        <v>Heartland Alliance International (HAI)</v>
      </c>
      <c r="FM221" t="str">
        <v>HELVETAS Swiss Intercooperation</v>
      </c>
      <c r="FN221" t="str">
        <v>Hermanos Salesianas</v>
      </c>
      <c r="FO221" t="str">
        <v>HIAS</v>
      </c>
      <c r="FP221" t="str">
        <v>Hogar de Cristo</v>
      </c>
      <c r="FQ221" t="str">
        <v>Hogar de Nazareth</v>
      </c>
      <c r="FR221" t="str">
        <v>Human Rights Defence Curaçao</v>
      </c>
      <c r="FS221" t="str">
        <v>Humanity &amp; Inclusion</v>
      </c>
      <c r="FT221" t="str">
        <v>Humans Analytic</v>
      </c>
      <c r="FU221" t="str">
        <v>IEB - Instituto Internacional de Educação do Brasil</v>
      </c>
      <c r="FV221" t="str">
        <v>iMMAP</v>
      </c>
      <c r="FW221" t="str">
        <v>IMPACT Initiatives (REACH)</v>
      </c>
      <c r="FX221" t="str">
        <v>Institute of Natural and Cultural Heritage (IPANC)</v>
      </c>
      <c r="FY221" t="str">
        <v>Instituto de Democracia y Derechos Humanos</v>
      </c>
      <c r="FZ221" t="str">
        <v>Instituto de maná</v>
      </c>
      <c r="GA221" t="str">
        <v>Instituto de Promoción del Desarrollo Solidario</v>
      </c>
      <c r="GB221" t="str">
        <v>Instituto Dominicano de Desarrollo Integral</v>
      </c>
      <c r="GC221" t="str">
        <v>Instituto Félix Guattari</v>
      </c>
      <c r="GD221" t="str">
        <v>Instituto Nice</v>
      </c>
      <c r="GE221" t="str">
        <v>Instituto para las Migraciones y Derechos Humanos (IMDH)</v>
      </c>
      <c r="GF221" t="str">
        <v>Instituto Pirilampos - Grupo de visitas y acciones voluntarias en Roraima</v>
      </c>
      <c r="GG221" t="str">
        <v>INTERSOS</v>
      </c>
      <c r="GH221" t="str">
        <v>IPANC</v>
      </c>
      <c r="GI221" t="str">
        <v>Kimirina Coorporation</v>
      </c>
      <c r="GJ221" t="str">
        <v>La Bolsa del Samaritano</v>
      </c>
      <c r="GK221" t="str">
        <v>Lutheran World Relief</v>
      </c>
      <c r="GL221" t="str">
        <v>Malteser International</v>
      </c>
      <c r="GM221" t="str">
        <v>Más Igualdad Perú</v>
      </c>
      <c r="GN221" t="str">
        <v>MedGlobal</v>
      </c>
      <c r="GO221" t="str">
        <v>Medical Teams International</v>
      </c>
      <c r="GP221" t="str">
        <v>Médicos del Mundo</v>
      </c>
      <c r="GQ221" t="str">
        <v>Mercy Corps</v>
      </c>
      <c r="GR221" t="str">
        <v>Migrantes, Refugiados y Argentinos Emprendedores Sociales (MIRARES)</v>
      </c>
      <c r="GS221" t="str">
        <v>Mision Scalabriniana - Ecuador</v>
      </c>
      <c r="GT221" t="str">
        <v>Missão Paz</v>
      </c>
      <c r="GU221" t="str">
        <v>Movimiento de Mujeres de El Oro</v>
      </c>
      <c r="GV221" t="str">
        <v>Movimiento LGBT+ Brasil</v>
      </c>
      <c r="GW221" t="str">
        <v>Museu A CASA</v>
      </c>
      <c r="GX221" t="str">
        <v>Nueva organización</v>
      </c>
      <c r="GY221" t="str">
        <v>Oficina de la Coordinadora Residente UN</v>
      </c>
      <c r="GZ221" t="str">
        <v>Oficina de las Naciones Unidas de Servicios para Proyectos (UNOPS)</v>
      </c>
      <c r="HA221" t="str">
        <v>Oficina de Naciones Unidas contra la Droga y el Delito (ONUDD)</v>
      </c>
      <c r="HB221" t="str">
        <v>Oficina de Naciones Unidas para la Coordinación de Asuntos Humanitarios</v>
      </c>
      <c r="HC221" t="str">
        <v>Oficina del Alto Comisionado de las Naciones Unidas para los Derechos Humanos (ACNUDH)</v>
      </c>
      <c r="HD221" t="str">
        <v>ONU voluntarios</v>
      </c>
      <c r="HE221" t="str">
        <v>Opportunity International/AGAPE</v>
      </c>
      <c r="HF221" t="str">
        <v>Organización de Estados Iberoamericanos para la Educación, la Ciencia y la Cultura (OEI)</v>
      </c>
      <c r="HG221" t="str">
        <v>Organización de las Naciones Unidas para la Alimentación y la Agricultura (FAO)</v>
      </c>
      <c r="HH221" t="str">
        <v>Organización de las Naciones Unidas para la Educación, la Ciencia y la Cultura (UNESCO)</v>
      </c>
      <c r="HI221" t="str">
        <v>Organización Fuerza Internacional de Capellanía DDHH y DIH OFICA ICC</v>
      </c>
      <c r="HJ221" t="str">
        <v>Organización Internacional del Trabajo (OIT)</v>
      </c>
      <c r="HK221" t="str">
        <v>Organización Internacional para las Migraciones (OIM)</v>
      </c>
      <c r="HL221" t="str">
        <v>Organización Panamericana de la Salud/Organización Mundial de la Salud (OPS/OMS)</v>
      </c>
      <c r="HM221" t="str">
        <v>OXFAM</v>
      </c>
      <c r="HN221" t="str">
        <v>Parroquia Eclesiástica San Francisco</v>
      </c>
      <c r="HO221" t="str">
        <v>Parroquia Ntra Sra Asunción y Madre de los Migrantes</v>
      </c>
      <c r="HP221" t="str">
        <v>Pastoral de Movilidad Humana - Conferencia Episcopal Peruana</v>
      </c>
      <c r="HQ221" t="str">
        <v>Pastoral Social Cáritas</v>
      </c>
      <c r="HR221" t="str">
        <v>Patronato de Amparo Social de Tulcán</v>
      </c>
      <c r="HS221" t="str">
        <v>Peace for Development</v>
      </c>
      <c r="HT221" t="str">
        <v>Plan Internacional</v>
      </c>
      <c r="HU221" t="str">
        <v>Première Urgence Internationale</v>
      </c>
      <c r="HV221" t="str">
        <v>PROBONO Colombia</v>
      </c>
      <c r="HW221" t="str">
        <v>Progetto mondo mlal</v>
      </c>
      <c r="HX221" t="str">
        <v>Programa Conjunto de las Naciones Unidas sobre el VIH/SIDA (ONUSIDA)</v>
      </c>
      <c r="HY221" t="str">
        <v>Programa de las Naciones Unidas para el Desarrollo (PNUD)</v>
      </c>
      <c r="HZ221" t="str">
        <v>Programa de las Naciones Unidas para los Asentamientos Humanos (UN Habitat)</v>
      </c>
      <c r="IA221" t="str">
        <v>Programa de Soporte a la autoayuda de personas seropositivas</v>
      </c>
      <c r="IB221" t="str">
        <v>Programa Mundial de Alimentos (PMA)</v>
      </c>
      <c r="IC221" t="str">
        <v>Purik Huasi</v>
      </c>
      <c r="ID221" t="str">
        <v>Red con Migrantes y Refugiados</v>
      </c>
      <c r="IE221" t="str">
        <v>Red de Investigaciones Orientadas a la Solución de Problemas en Derechos Humanos</v>
      </c>
      <c r="IF221" t="str">
        <v>Red Internacional de Migración Scalabrini</v>
      </c>
      <c r="IG221" t="str">
        <v>Red Latinoamericana de Organizaciones no Gubernamentales de Personas con Discapacidad y sus Familias (RIADIS)</v>
      </c>
      <c r="IH221" t="str">
        <v>Red regioanal LGTBI+</v>
      </c>
      <c r="II221" t="str">
        <v>Renacer</v>
      </c>
      <c r="IJ221" t="str">
        <v>RET Internacional</v>
      </c>
      <c r="IK221" t="str">
        <v>Save the Children (SCI)</v>
      </c>
      <c r="IL221" t="str">
        <v>Sección Peruana de Amnistía Internacional</v>
      </c>
      <c r="IM221" t="str">
        <v>Semillas para la Democracia</v>
      </c>
      <c r="IN221" t="str">
        <v>Servicio Ecuménico para la Dignidad Humana</v>
      </c>
      <c r="IO221" t="str">
        <v>Servicio Jesuita a Migrantes (SJM)</v>
      </c>
      <c r="IP221" t="str">
        <v>Servicio Jesuita a Migrantes y Refugiados (SJMR)</v>
      </c>
      <c r="IQ221" t="str">
        <v>Servicio Jesuita a Refugiados (SJR)</v>
      </c>
      <c r="IR221" t="str">
        <v>Servicio Pastoral de Migrantes Nacional</v>
      </c>
      <c r="IS221" t="str">
        <v>Serviço Pastoral dos Migrantes do Nordeste</v>
      </c>
      <c r="IT221" t="str">
        <v>Sesame Workshop</v>
      </c>
      <c r="IU221" t="str">
        <v>Sociedad Bolivariana de Curaçao</v>
      </c>
      <c r="IV221" t="str">
        <v>Solidarites International/Premiere Urgence Internationale (Consorcio de SI y PUI)</v>
      </c>
      <c r="IW221" t="str">
        <v>Sparkassenstiftung für internationale Kooperation</v>
      </c>
      <c r="IX221" t="str">
        <v>Stichting Slachtofferhulp Curaçao</v>
      </c>
      <c r="IY221" t="str">
        <v>Swisscontact</v>
      </c>
      <c r="IZ221" t="str">
        <v>Tearfund</v>
      </c>
      <c r="JA221" t="str">
        <v>TECHO</v>
      </c>
      <c r="JB221" t="str">
        <v>Terre des Hommes Italy</v>
      </c>
      <c r="JC221" t="str">
        <v>Terre des Hommes Lausanne</v>
      </c>
      <c r="JD221" t="str">
        <v>Terre des Hommes Suisse</v>
      </c>
      <c r="JE221" t="str">
        <v>Universidad Católica del Uruguay (UCU)</v>
      </c>
      <c r="JF221" t="str">
        <v>Universidad de Buenos Aires (UBA)</v>
      </c>
      <c r="JG221" t="str">
        <v>UruVene</v>
      </c>
      <c r="JH221" t="str">
        <v>VenAruba Solidaria</v>
      </c>
      <c r="JI221" t="str">
        <v>VenEuropa</v>
      </c>
      <c r="JJ221" t="str">
        <v>Venezolanos en San Cristóbal</v>
      </c>
      <c r="JK221" t="str">
        <v>Vicaría de Pastoral Social Caritas</v>
      </c>
      <c r="JL221" t="str">
        <v>Vicariato apostólico de Esmeraldas – Nación de Paz (VAE)</v>
      </c>
      <c r="JM221" t="str">
        <v>Visión Mundial</v>
      </c>
      <c r="JN221" t="str">
        <v>War Child</v>
      </c>
      <c r="JO221" t="str">
        <v>We World GVC</v>
      </c>
      <c r="JP221" t="str">
        <v>World Council of Credit Unions</v>
      </c>
      <c r="JQ221" t="str">
        <v>ZOA</v>
      </c>
    </row>
    <row r="222" spans="1:277" x14ac:dyDescent="0.3">
      <c r="A222" s="37" t="s">
        <v>1500</v>
      </c>
      <c r="B222" s="37" t="s">
        <v>1367</v>
      </c>
      <c r="C222" s="37" t="s">
        <v>1367</v>
      </c>
      <c r="D222" s="37"/>
      <c r="E222" s="37" t="s">
        <v>1367</v>
      </c>
      <c r="F222" s="46" t="b">
        <v>0</v>
      </c>
      <c r="G222" s="46" t="s">
        <v>2167</v>
      </c>
      <c r="I222" t="str" cm="1">
        <f t="array" ref="I222:JQ222">TRANSPOSE(_xlfn._xlws.SORT(_xlfn._xlws.FILTER(Table3[Nombre],ISNUMBER(SEARCH(' Activity Sheet'!C223,Table3[Nombre])),"Not found"),,1))</f>
        <v>100% Diversidad y Derechos</v>
      </c>
      <c r="J222" t="str">
        <v>ABV - Asociación del Bien con la Vida</v>
      </c>
      <c r="K222" t="str">
        <v>ACAPS</v>
      </c>
      <c r="L222" t="str">
        <v>Acción contra el Hambre</v>
      </c>
      <c r="M222" t="str">
        <v>ACT Alianza</v>
      </c>
      <c r="N222" t="str">
        <v>ACTED</v>
      </c>
      <c r="O222" t="str">
        <v>Agencia Adventista de Desarollo y Recursos Asistenciales (ADRA)</v>
      </c>
      <c r="P222" t="str">
        <v>Agencia de Cooperación Alemana para el Desarrollo GIZ</v>
      </c>
      <c r="Q222" t="str">
        <v>AID FOR AIDS</v>
      </c>
      <c r="R222" t="str">
        <v>AIDS Healthcare Foundation</v>
      </c>
      <c r="S222" t="str">
        <v>Aldeas Infantiles SOS</v>
      </c>
      <c r="T222" t="str">
        <v>Alianza por la Solidaridad</v>
      </c>
      <c r="U222" t="str">
        <v>Alianza por Venezuela</v>
      </c>
      <c r="V222" t="str">
        <v>Alto Comisionado de las Naciones Unidas para los Refugiados (ACNUR)</v>
      </c>
      <c r="W222" t="str">
        <v>Asociación Aves</v>
      </c>
      <c r="X222" t="str">
        <v>Asociación Caritativa y Cultural Amigos do Noivo</v>
      </c>
      <c r="Y222" t="str">
        <v>Asociación Churún Merú</v>
      </c>
      <c r="Z222" t="str">
        <v>Asociación Civil de Chamos Venezolanos</v>
      </c>
      <c r="AA222" t="str">
        <v>Asociación Civil El Paso</v>
      </c>
      <c r="AB222" t="str">
        <v>Asociación Civil Venezolana en Paraguay</v>
      </c>
      <c r="AC222" t="str">
        <v>Asociación Construyendo Caminos de Esperanza Frente a la Injusticia, el Rechazo y el Olvido (CCEFIRO)</v>
      </c>
      <c r="AD222" t="str">
        <v>Asociación de Apoyo al Desarrollo - APOYAR</v>
      </c>
      <c r="AE222" t="str">
        <v>Asociacion de Jubilados y Pensionados Venezolanos en Argentina</v>
      </c>
      <c r="AF222" t="str">
        <v>Asociación de Psicólogos Venezolanos en Argentina</v>
      </c>
      <c r="AG222" t="str">
        <v>Asociación de venezolanos en la República argentina (ASOVEN)</v>
      </c>
      <c r="AH222" t="str">
        <v>Asociación educativa y caritativa Vale da Benção (AEBVB)</v>
      </c>
      <c r="AI222" t="str">
        <v>Asociación Idas y Vueltas</v>
      </c>
      <c r="AJ222" t="str">
        <v>Asociación ILLARI-AMANECER</v>
      </c>
      <c r="AK222" t="str">
        <v>Asociación Inmigrante Feliz</v>
      </c>
      <c r="AL222" t="str">
        <v>Asociación Manos Veneguayas</v>
      </c>
      <c r="AM222" t="str">
        <v>AsociacIón Misioneros de San Carlos Scalabrinianos</v>
      </c>
      <c r="AN222" t="str">
        <v>Asociación Mutual Israelita Argentina</v>
      </c>
      <c r="AO222" t="str">
        <v>Asociación Profamilia</v>
      </c>
      <c r="AP222" t="str">
        <v>Asociación Quinta Ola</v>
      </c>
      <c r="AQ222" t="str">
        <v>Asociación Solidaridad y Acción</v>
      </c>
      <c r="AR222" t="str">
        <v>Asociación Venezolana en Chile</v>
      </c>
      <c r="AS222" t="str">
        <v>Associação Hermanitos</v>
      </c>
      <c r="AT222" t="str">
        <v>Ayuda en Acción</v>
      </c>
      <c r="AU222" t="str">
        <v>Bethany Christian Services</v>
      </c>
      <c r="AV222" t="str">
        <v>Blumont</v>
      </c>
      <c r="AW222" t="str">
        <v>Capellanía de migrantes venezolanos de la diócesis de Lurín</v>
      </c>
      <c r="AX222" t="str">
        <v>CARE</v>
      </c>
      <c r="AY222" t="str">
        <v>Cáritas Alemania</v>
      </c>
      <c r="AZ222" t="str">
        <v>Cáritas Aruba</v>
      </c>
      <c r="BA222" t="str">
        <v>Cáritas Bolivia</v>
      </c>
      <c r="BB222" t="str">
        <v>Cáritas Brasil</v>
      </c>
      <c r="BC222" t="str">
        <v>Caritas Ecuador</v>
      </c>
      <c r="BD222" t="str">
        <v>Caritas Manaus</v>
      </c>
      <c r="BE222" t="str">
        <v>Caritas Parana</v>
      </c>
      <c r="BF222" t="str">
        <v>Cáritas Perú</v>
      </c>
      <c r="BG222" t="str">
        <v>Cáritas Rio de Janeiro</v>
      </c>
      <c r="BH222" t="str">
        <v>Cáritas São Paulo</v>
      </c>
      <c r="BI222" t="str">
        <v>Cáritas Suiza</v>
      </c>
      <c r="BJ222" t="str">
        <v>Cáritas Willemstad</v>
      </c>
      <c r="BK222" t="str">
        <v>Casa Cemisol</v>
      </c>
      <c r="BL222" t="str">
        <v>Casa Hogar San José</v>
      </c>
      <c r="BM222" t="str">
        <v>Casa Violeta</v>
      </c>
      <c r="BN222" t="str">
        <v>Centro de Atencion alMigrante (CAM)</v>
      </c>
      <c r="BO222" t="str">
        <v>Centro de Atencion Psicosocial (CAPS)</v>
      </c>
      <c r="BP222" t="str">
        <v>Centro de Defensa de los Derechos Humanos de Guarulhos (CCDH)</v>
      </c>
      <c r="BQ222" t="str">
        <v>Centro de Desarrollo y Autogestión</v>
      </c>
      <c r="BR222" t="str">
        <v>Centro de Estudios y Programas Integrados para el Desarrollo Sostenible (CIEDS)</v>
      </c>
      <c r="BS222" t="str">
        <v>Centro de Estudios y Solidaridad con América Latina (CESAL)</v>
      </c>
      <c r="BT222" t="str">
        <v>Centro de Migración y Derechos Humanos de la Diócesis de Roraima</v>
      </c>
      <c r="BU222" t="str">
        <v>Centro Familiar Familias Sin Fronteras – Fundación Familia Sin Fronteras</v>
      </c>
      <c r="BV222" t="str">
        <v>CESVI-Cooperazione e Sviluppo</v>
      </c>
      <c r="BW222" t="str">
        <v>ChildFund Internacional</v>
      </c>
      <c r="BX222" t="str">
        <v>CHS Alternativo</v>
      </c>
      <c r="BY222" t="str">
        <v>CIR - Conselho Indígena de Roraima</v>
      </c>
      <c r="BZ222" t="str">
        <v>Coletivo MOSAICO - Asociación del Movimiento Social, Ambiental, Interactivo, Cultural y Organizacional</v>
      </c>
      <c r="CA222" t="str">
        <v>COLVENZ</v>
      </c>
      <c r="CB222" t="str">
        <v>Comisión Argentina para Refugiados y Migrantes (CAREF)</v>
      </c>
      <c r="CC222" t="str">
        <v>Comité Internacional de la Cruz Roja</v>
      </c>
      <c r="CD222" t="str">
        <v>Comité Internacional de Rescate (IRC)</v>
      </c>
      <c r="CE222" t="str">
        <v>Comité Internacional para el Desarrollo de los Pueblos (CISP)</v>
      </c>
      <c r="CF222" t="str">
        <v>Comite permanente por la defensa de los derechos humanos (CDH)</v>
      </c>
      <c r="CG222" t="str">
        <v>Compasión internacional</v>
      </c>
      <c r="CH222" t="str">
        <v>Compassiva</v>
      </c>
      <c r="CI222" t="str">
        <v>Conozco mis derechos</v>
      </c>
      <c r="CJ222" t="str">
        <v>ConQuito</v>
      </c>
      <c r="CK222" t="str">
        <v>Consejo Danés para los Refugiados (DRC)</v>
      </c>
      <c r="CL222" t="str">
        <v>Consejo Interreligioso del Perú - Religiones por la Paz</v>
      </c>
      <c r="CM222" t="str">
        <v>Consejo Noruego para los Refugiados (NRC)</v>
      </c>
      <c r="CN222" t="str">
        <v>Consorcio de Org. Privadas de promoción al desarrollo de la micro y pequeña empresa</v>
      </c>
      <c r="CO222" t="str">
        <v>COOPI - Cooperación Internacional</v>
      </c>
      <c r="CP222" t="str">
        <v>Corporacion Minuto de Dios</v>
      </c>
      <c r="CQ222" t="str">
        <v>Corporación Opción Legal</v>
      </c>
      <c r="CR222" t="str">
        <v>Corporación para el Desarrollo de Emprendimiento y la Innovación Social</v>
      </c>
      <c r="CS222" t="str">
        <v>Cruz Roja Argentina</v>
      </c>
      <c r="CT222" t="str">
        <v>Cruz Roja Colombia</v>
      </c>
      <c r="CU222" t="str">
        <v>Cruz Roja Ecuador</v>
      </c>
      <c r="CV222" t="str">
        <v>Cruz Roja Española</v>
      </c>
      <c r="CW222" t="str">
        <v>Cruz Roja Panamá</v>
      </c>
      <c r="CX222" t="str">
        <v>Cruz Roja Paraguay</v>
      </c>
      <c r="CY222" t="str">
        <v>Cruz Roja Perú</v>
      </c>
      <c r="CZ222" t="str">
        <v>Cruz Roja Uruguay</v>
      </c>
      <c r="DA222" t="str">
        <v>Cuso Internacional</v>
      </c>
      <c r="DB222" t="str">
        <v>DCF (Danielle’s Children Fund)</v>
      </c>
      <c r="DC222" t="str">
        <v>Desarrollo Cooperativo Agrícola Internacional / Voluntarios en Asistencia Cooperativa en el Extranjero</v>
      </c>
      <c r="DD222" t="str">
        <v>Diakonie Katastrophenhilfe</v>
      </c>
      <c r="DE222" t="str">
        <v>Diálogo Diverso</v>
      </c>
      <c r="DF222" t="str">
        <v>Diáspora Venezolana en República Dominicana</v>
      </c>
      <c r="DG222" t="str">
        <v>Duendes y Ángeles Vinotinto República Dominicana</v>
      </c>
      <c r="DH222" t="str">
        <v>Embajadores internacionales de Canarinhos da Amazonia por la paz</v>
      </c>
      <c r="DI222" t="str">
        <v>Encuentros SJS (Servicio Jesuita de la Solidaridad)</v>
      </c>
      <c r="DJ222" t="str">
        <v>Ending Violence Against Migrants</v>
      </c>
      <c r="DK222" t="str">
        <v>Entidad de las Naciones Unidas para la Igualdad de Género y el Empoderamiento de las Mujeres</v>
      </c>
      <c r="DL222" t="str">
        <v>Famia Planea</v>
      </c>
      <c r="DM222" t="str">
        <v>Family Planning Association of Trinidad and Tobago</v>
      </c>
      <c r="DN222" t="str">
        <v>Federación de Mujeres de Sucumbíos</v>
      </c>
      <c r="DO222" t="str">
        <v>Federación Internacional de la Cruz Roja (FIRC)</v>
      </c>
      <c r="DP222" t="str">
        <v>Federación internacional humanitaria</v>
      </c>
      <c r="DQ222" t="str">
        <v>Federación Luterana Mundial</v>
      </c>
      <c r="DR222" t="str">
        <v>Fondo de las Naciones Unidas para la Infancia (UNICEF)</v>
      </c>
      <c r="DS222" t="str">
        <v>Fondo de Población de las Naciones Unidas (UNFPA)</v>
      </c>
      <c r="DT222" t="str">
        <v>Fondo Ecuatoriano Populorum Progressio</v>
      </c>
      <c r="DU222" t="str">
        <v>Foro de Israel para la Ayuda Humanitaria Internacional (IsraAID)</v>
      </c>
      <c r="DV222" t="str">
        <v>Foro de la Sociedad Civil en Salud (ForoSalud)</v>
      </c>
      <c r="DW222" t="str">
        <v>Foro Salud Callao</v>
      </c>
      <c r="DX222" t="str">
        <v>Fraternidade Sem Fronteiras</v>
      </c>
      <c r="DY222" t="str">
        <v>Fundación “Project Hope of Colombia”</v>
      </c>
      <c r="DZ222" t="str">
        <v>Fundación Alas de Colibrí</v>
      </c>
      <c r="EA222" t="str">
        <v>Fundación Americares</v>
      </c>
      <c r="EB222" t="str">
        <v>Fundación AVSI</v>
      </c>
      <c r="EC222" t="str">
        <v>Fundación Baylor Colombia</v>
      </c>
      <c r="ED222" t="str">
        <v>Fundación Casa de Refugio Matilde</v>
      </c>
      <c r="EE222" t="str">
        <v>Fundación Colonia de Venezuela en República Dominicana (FUNCOVERD)</v>
      </c>
      <c r="EF222" t="str">
        <v>Fundación Comisión Católica Argentina de Migraciones (FCCAM)</v>
      </c>
      <c r="EG222" t="str">
        <v>Fundación CRISFE</v>
      </c>
      <c r="EH222" t="str">
        <v>Fundación de Ayuda Social de Las Iglesias Cristianas</v>
      </c>
      <c r="EI222" t="str">
        <v>Fundación de Ayuda Social de las Iglesias Cristianas (FASIC)</v>
      </c>
      <c r="EJ222" t="str">
        <v>Fundación de Emigrantes Venezolanos (FEV)</v>
      </c>
      <c r="EK222" t="str">
        <v>Fundación de las Americas (FUDELA)</v>
      </c>
      <c r="EL222" t="str">
        <v>Fundación Educativa Rada</v>
      </c>
      <c r="EM222" t="str">
        <v>Fundación Equidad</v>
      </c>
      <c r="EN222" t="str">
        <v>Fundación Halü Bienestar Humano (HALU)</v>
      </c>
      <c r="EO222" t="str">
        <v>Fundación Huésped</v>
      </c>
      <c r="EP222" t="str">
        <v>Fundación Human Rights Caribbean (HRC)</v>
      </c>
      <c r="EQ222" t="str">
        <v>Fundación Las Golondrinas</v>
      </c>
      <c r="ER222" t="str">
        <v>Fundación Manos Abiertas</v>
      </c>
      <c r="ES222" t="str">
        <v>Fundación Mi Sangre</v>
      </c>
      <c r="ET222" t="str">
        <v>Fundación Nuestros Jóvenes</v>
      </c>
      <c r="EU222" t="str">
        <v>Fundacion pa Hende Muhe den Dificultad (FHMD)</v>
      </c>
      <c r="EV222" t="str">
        <v>Fundación Pan de Vida</v>
      </c>
      <c r="EW222" t="str">
        <v>Fundación Panamericana de Desarrollo</v>
      </c>
      <c r="EX222" t="str">
        <v>Fundación Panamericana para el Desarrollo (FUPAD)</v>
      </c>
      <c r="EY222" t="str">
        <v>Fundación para Asistencia a las Víctimas</v>
      </c>
      <c r="EZ222" t="str">
        <v>Fundación para la Integración y el Desarrollo de América Latina (FIDAL)</v>
      </c>
      <c r="FA222" t="str">
        <v>Fundación Salú pa Tur</v>
      </c>
      <c r="FB222" t="str">
        <v>Fundación Scalabrini Bolivia</v>
      </c>
      <c r="FC222" t="str">
        <v>Fundacion Scalabrini Chile</v>
      </c>
      <c r="FD222" t="str">
        <v>Fundación SES</v>
      </c>
      <c r="FE222" t="str">
        <v>Fundación Solidaria Trabajo para un Hermano</v>
      </c>
      <c r="FF222" t="str">
        <v>Fundación Stima</v>
      </c>
      <c r="FG222" t="str">
        <v>Fundación Takuna</v>
      </c>
      <c r="FH222" t="str">
        <v>Fundación Tarabita</v>
      </c>
      <c r="FI222" t="str">
        <v>Fundación Venex Curacao</v>
      </c>
      <c r="FJ222" t="str">
        <v>Globalizate Radio</v>
      </c>
      <c r="FK222" t="str">
        <v>GOAL</v>
      </c>
      <c r="FL222" t="str">
        <v>Heartland Alliance International (HAI)</v>
      </c>
      <c r="FM222" t="str">
        <v>HELVETAS Swiss Intercooperation</v>
      </c>
      <c r="FN222" t="str">
        <v>Hermanos Salesianas</v>
      </c>
      <c r="FO222" t="str">
        <v>HIAS</v>
      </c>
      <c r="FP222" t="str">
        <v>Hogar de Cristo</v>
      </c>
      <c r="FQ222" t="str">
        <v>Hogar de Nazareth</v>
      </c>
      <c r="FR222" t="str">
        <v>Human Rights Defence Curaçao</v>
      </c>
      <c r="FS222" t="str">
        <v>Humanity &amp; Inclusion</v>
      </c>
      <c r="FT222" t="str">
        <v>Humans Analytic</v>
      </c>
      <c r="FU222" t="str">
        <v>IEB - Instituto Internacional de Educação do Brasil</v>
      </c>
      <c r="FV222" t="str">
        <v>iMMAP</v>
      </c>
      <c r="FW222" t="str">
        <v>IMPACT Initiatives (REACH)</v>
      </c>
      <c r="FX222" t="str">
        <v>Institute of Natural and Cultural Heritage (IPANC)</v>
      </c>
      <c r="FY222" t="str">
        <v>Instituto de Democracia y Derechos Humanos</v>
      </c>
      <c r="FZ222" t="str">
        <v>Instituto de maná</v>
      </c>
      <c r="GA222" t="str">
        <v>Instituto de Promoción del Desarrollo Solidario</v>
      </c>
      <c r="GB222" t="str">
        <v>Instituto Dominicano de Desarrollo Integral</v>
      </c>
      <c r="GC222" t="str">
        <v>Instituto Félix Guattari</v>
      </c>
      <c r="GD222" t="str">
        <v>Instituto Nice</v>
      </c>
      <c r="GE222" t="str">
        <v>Instituto para las Migraciones y Derechos Humanos (IMDH)</v>
      </c>
      <c r="GF222" t="str">
        <v>Instituto Pirilampos - Grupo de visitas y acciones voluntarias en Roraima</v>
      </c>
      <c r="GG222" t="str">
        <v>INTERSOS</v>
      </c>
      <c r="GH222" t="str">
        <v>IPANC</v>
      </c>
      <c r="GI222" t="str">
        <v>Kimirina Coorporation</v>
      </c>
      <c r="GJ222" t="str">
        <v>La Bolsa del Samaritano</v>
      </c>
      <c r="GK222" t="str">
        <v>Lutheran World Relief</v>
      </c>
      <c r="GL222" t="str">
        <v>Malteser International</v>
      </c>
      <c r="GM222" t="str">
        <v>Más Igualdad Perú</v>
      </c>
      <c r="GN222" t="str">
        <v>MedGlobal</v>
      </c>
      <c r="GO222" t="str">
        <v>Medical Teams International</v>
      </c>
      <c r="GP222" t="str">
        <v>Médicos del Mundo</v>
      </c>
      <c r="GQ222" t="str">
        <v>Mercy Corps</v>
      </c>
      <c r="GR222" t="str">
        <v>Migrantes, Refugiados y Argentinos Emprendedores Sociales (MIRARES)</v>
      </c>
      <c r="GS222" t="str">
        <v>Mision Scalabriniana - Ecuador</v>
      </c>
      <c r="GT222" t="str">
        <v>Missão Paz</v>
      </c>
      <c r="GU222" t="str">
        <v>Movimiento de Mujeres de El Oro</v>
      </c>
      <c r="GV222" t="str">
        <v>Movimiento LGBT+ Brasil</v>
      </c>
      <c r="GW222" t="str">
        <v>Museu A CASA</v>
      </c>
      <c r="GX222" t="str">
        <v>Nueva organización</v>
      </c>
      <c r="GY222" t="str">
        <v>Oficina de la Coordinadora Residente UN</v>
      </c>
      <c r="GZ222" t="str">
        <v>Oficina de las Naciones Unidas de Servicios para Proyectos (UNOPS)</v>
      </c>
      <c r="HA222" t="str">
        <v>Oficina de Naciones Unidas contra la Droga y el Delito (ONUDD)</v>
      </c>
      <c r="HB222" t="str">
        <v>Oficina de Naciones Unidas para la Coordinación de Asuntos Humanitarios</v>
      </c>
      <c r="HC222" t="str">
        <v>Oficina del Alto Comisionado de las Naciones Unidas para los Derechos Humanos (ACNUDH)</v>
      </c>
      <c r="HD222" t="str">
        <v>ONU voluntarios</v>
      </c>
      <c r="HE222" t="str">
        <v>Opportunity International/AGAPE</v>
      </c>
      <c r="HF222" t="str">
        <v>Organización de Estados Iberoamericanos para la Educación, la Ciencia y la Cultura (OEI)</v>
      </c>
      <c r="HG222" t="str">
        <v>Organización de las Naciones Unidas para la Alimentación y la Agricultura (FAO)</v>
      </c>
      <c r="HH222" t="str">
        <v>Organización de las Naciones Unidas para la Educación, la Ciencia y la Cultura (UNESCO)</v>
      </c>
      <c r="HI222" t="str">
        <v>Organización Fuerza Internacional de Capellanía DDHH y DIH OFICA ICC</v>
      </c>
      <c r="HJ222" t="str">
        <v>Organización Internacional del Trabajo (OIT)</v>
      </c>
      <c r="HK222" t="str">
        <v>Organización Internacional para las Migraciones (OIM)</v>
      </c>
      <c r="HL222" t="str">
        <v>Organización Panamericana de la Salud/Organización Mundial de la Salud (OPS/OMS)</v>
      </c>
      <c r="HM222" t="str">
        <v>OXFAM</v>
      </c>
      <c r="HN222" t="str">
        <v>Parroquia Eclesiástica San Francisco</v>
      </c>
      <c r="HO222" t="str">
        <v>Parroquia Ntra Sra Asunción y Madre de los Migrantes</v>
      </c>
      <c r="HP222" t="str">
        <v>Pastoral de Movilidad Humana - Conferencia Episcopal Peruana</v>
      </c>
      <c r="HQ222" t="str">
        <v>Pastoral Social Cáritas</v>
      </c>
      <c r="HR222" t="str">
        <v>Patronato de Amparo Social de Tulcán</v>
      </c>
      <c r="HS222" t="str">
        <v>Peace for Development</v>
      </c>
      <c r="HT222" t="str">
        <v>Plan Internacional</v>
      </c>
      <c r="HU222" t="str">
        <v>Première Urgence Internationale</v>
      </c>
      <c r="HV222" t="str">
        <v>PROBONO Colombia</v>
      </c>
      <c r="HW222" t="str">
        <v>Progetto mondo mlal</v>
      </c>
      <c r="HX222" t="str">
        <v>Programa Conjunto de las Naciones Unidas sobre el VIH/SIDA (ONUSIDA)</v>
      </c>
      <c r="HY222" t="str">
        <v>Programa de las Naciones Unidas para el Desarrollo (PNUD)</v>
      </c>
      <c r="HZ222" t="str">
        <v>Programa de las Naciones Unidas para los Asentamientos Humanos (UN Habitat)</v>
      </c>
      <c r="IA222" t="str">
        <v>Programa de Soporte a la autoayuda de personas seropositivas</v>
      </c>
      <c r="IB222" t="str">
        <v>Programa Mundial de Alimentos (PMA)</v>
      </c>
      <c r="IC222" t="str">
        <v>Purik Huasi</v>
      </c>
      <c r="ID222" t="str">
        <v>Red con Migrantes y Refugiados</v>
      </c>
      <c r="IE222" t="str">
        <v>Red de Investigaciones Orientadas a la Solución de Problemas en Derechos Humanos</v>
      </c>
      <c r="IF222" t="str">
        <v>Red Internacional de Migración Scalabrini</v>
      </c>
      <c r="IG222" t="str">
        <v>Red Latinoamericana de Organizaciones no Gubernamentales de Personas con Discapacidad y sus Familias (RIADIS)</v>
      </c>
      <c r="IH222" t="str">
        <v>Red regioanal LGTBI+</v>
      </c>
      <c r="II222" t="str">
        <v>Renacer</v>
      </c>
      <c r="IJ222" t="str">
        <v>RET Internacional</v>
      </c>
      <c r="IK222" t="str">
        <v>Save the Children (SCI)</v>
      </c>
      <c r="IL222" t="str">
        <v>Sección Peruana de Amnistía Internacional</v>
      </c>
      <c r="IM222" t="str">
        <v>Semillas para la Democracia</v>
      </c>
      <c r="IN222" t="str">
        <v>Servicio Ecuménico para la Dignidad Humana</v>
      </c>
      <c r="IO222" t="str">
        <v>Servicio Jesuita a Migrantes (SJM)</v>
      </c>
      <c r="IP222" t="str">
        <v>Servicio Jesuita a Migrantes y Refugiados (SJMR)</v>
      </c>
      <c r="IQ222" t="str">
        <v>Servicio Jesuita a Refugiados (SJR)</v>
      </c>
      <c r="IR222" t="str">
        <v>Servicio Pastoral de Migrantes Nacional</v>
      </c>
      <c r="IS222" t="str">
        <v>Serviço Pastoral dos Migrantes do Nordeste</v>
      </c>
      <c r="IT222" t="str">
        <v>Sesame Workshop</v>
      </c>
      <c r="IU222" t="str">
        <v>Sociedad Bolivariana de Curaçao</v>
      </c>
      <c r="IV222" t="str">
        <v>Solidarites International/Premiere Urgence Internationale (Consorcio de SI y PUI)</v>
      </c>
      <c r="IW222" t="str">
        <v>Sparkassenstiftung für internationale Kooperation</v>
      </c>
      <c r="IX222" t="str">
        <v>Stichting Slachtofferhulp Curaçao</v>
      </c>
      <c r="IY222" t="str">
        <v>Swisscontact</v>
      </c>
      <c r="IZ222" t="str">
        <v>Tearfund</v>
      </c>
      <c r="JA222" t="str">
        <v>TECHO</v>
      </c>
      <c r="JB222" t="str">
        <v>Terre des Hommes Italy</v>
      </c>
      <c r="JC222" t="str">
        <v>Terre des Hommes Lausanne</v>
      </c>
      <c r="JD222" t="str">
        <v>Terre des Hommes Suisse</v>
      </c>
      <c r="JE222" t="str">
        <v>Universidad Católica del Uruguay (UCU)</v>
      </c>
      <c r="JF222" t="str">
        <v>Universidad de Buenos Aires (UBA)</v>
      </c>
      <c r="JG222" t="str">
        <v>UruVene</v>
      </c>
      <c r="JH222" t="str">
        <v>VenAruba Solidaria</v>
      </c>
      <c r="JI222" t="str">
        <v>VenEuropa</v>
      </c>
      <c r="JJ222" t="str">
        <v>Venezolanos en San Cristóbal</v>
      </c>
      <c r="JK222" t="str">
        <v>Vicaría de Pastoral Social Caritas</v>
      </c>
      <c r="JL222" t="str">
        <v>Vicariato apostólico de Esmeraldas – Nación de Paz (VAE)</v>
      </c>
      <c r="JM222" t="str">
        <v>Visión Mundial</v>
      </c>
      <c r="JN222" t="str">
        <v>War Child</v>
      </c>
      <c r="JO222" t="str">
        <v>We World GVC</v>
      </c>
      <c r="JP222" t="str">
        <v>World Council of Credit Unions</v>
      </c>
      <c r="JQ222" t="str">
        <v>ZOA</v>
      </c>
    </row>
    <row r="223" spans="1:277" ht="28.8" x14ac:dyDescent="0.3">
      <c r="A223" s="37" t="s">
        <v>1363</v>
      </c>
      <c r="B223" s="37" t="s">
        <v>1364</v>
      </c>
      <c r="C223" s="37" t="s">
        <v>1364</v>
      </c>
      <c r="D223" s="37"/>
      <c r="E223" s="37" t="s">
        <v>1364</v>
      </c>
      <c r="F223" s="46" t="b">
        <v>0</v>
      </c>
      <c r="G223" s="46" t="s">
        <v>2167</v>
      </c>
      <c r="I223" t="str" cm="1">
        <f t="array" ref="I223:JQ223">TRANSPOSE(_xlfn._xlws.SORT(_xlfn._xlws.FILTER(Table3[Nombre],ISNUMBER(SEARCH(' Activity Sheet'!C224,Table3[Nombre])),"Not found"),,1))</f>
        <v>100% Diversidad y Derechos</v>
      </c>
      <c r="J223" t="str">
        <v>ABV - Asociación del Bien con la Vida</v>
      </c>
      <c r="K223" t="str">
        <v>ACAPS</v>
      </c>
      <c r="L223" t="str">
        <v>Acción contra el Hambre</v>
      </c>
      <c r="M223" t="str">
        <v>ACT Alianza</v>
      </c>
      <c r="N223" t="str">
        <v>ACTED</v>
      </c>
      <c r="O223" t="str">
        <v>Agencia Adventista de Desarollo y Recursos Asistenciales (ADRA)</v>
      </c>
      <c r="P223" t="str">
        <v>Agencia de Cooperación Alemana para el Desarrollo GIZ</v>
      </c>
      <c r="Q223" t="str">
        <v>AID FOR AIDS</v>
      </c>
      <c r="R223" t="str">
        <v>AIDS Healthcare Foundation</v>
      </c>
      <c r="S223" t="str">
        <v>Aldeas Infantiles SOS</v>
      </c>
      <c r="T223" t="str">
        <v>Alianza por la Solidaridad</v>
      </c>
      <c r="U223" t="str">
        <v>Alianza por Venezuela</v>
      </c>
      <c r="V223" t="str">
        <v>Alto Comisionado de las Naciones Unidas para los Refugiados (ACNUR)</v>
      </c>
      <c r="W223" t="str">
        <v>Asociación Aves</v>
      </c>
      <c r="X223" t="str">
        <v>Asociación Caritativa y Cultural Amigos do Noivo</v>
      </c>
      <c r="Y223" t="str">
        <v>Asociación Churún Merú</v>
      </c>
      <c r="Z223" t="str">
        <v>Asociación Civil de Chamos Venezolanos</v>
      </c>
      <c r="AA223" t="str">
        <v>Asociación Civil El Paso</v>
      </c>
      <c r="AB223" t="str">
        <v>Asociación Civil Venezolana en Paraguay</v>
      </c>
      <c r="AC223" t="str">
        <v>Asociación Construyendo Caminos de Esperanza Frente a la Injusticia, el Rechazo y el Olvido (CCEFIRO)</v>
      </c>
      <c r="AD223" t="str">
        <v>Asociación de Apoyo al Desarrollo - APOYAR</v>
      </c>
      <c r="AE223" t="str">
        <v>Asociacion de Jubilados y Pensionados Venezolanos en Argentina</v>
      </c>
      <c r="AF223" t="str">
        <v>Asociación de Psicólogos Venezolanos en Argentina</v>
      </c>
      <c r="AG223" t="str">
        <v>Asociación de venezolanos en la República argentina (ASOVEN)</v>
      </c>
      <c r="AH223" t="str">
        <v>Asociación educativa y caritativa Vale da Benção (AEBVB)</v>
      </c>
      <c r="AI223" t="str">
        <v>Asociación Idas y Vueltas</v>
      </c>
      <c r="AJ223" t="str">
        <v>Asociación ILLARI-AMANECER</v>
      </c>
      <c r="AK223" t="str">
        <v>Asociación Inmigrante Feliz</v>
      </c>
      <c r="AL223" t="str">
        <v>Asociación Manos Veneguayas</v>
      </c>
      <c r="AM223" t="str">
        <v>AsociacIón Misioneros de San Carlos Scalabrinianos</v>
      </c>
      <c r="AN223" t="str">
        <v>Asociación Mutual Israelita Argentina</v>
      </c>
      <c r="AO223" t="str">
        <v>Asociación Profamilia</v>
      </c>
      <c r="AP223" t="str">
        <v>Asociación Quinta Ola</v>
      </c>
      <c r="AQ223" t="str">
        <v>Asociación Solidaridad y Acción</v>
      </c>
      <c r="AR223" t="str">
        <v>Asociación Venezolana en Chile</v>
      </c>
      <c r="AS223" t="str">
        <v>Associação Hermanitos</v>
      </c>
      <c r="AT223" t="str">
        <v>Ayuda en Acción</v>
      </c>
      <c r="AU223" t="str">
        <v>Bethany Christian Services</v>
      </c>
      <c r="AV223" t="str">
        <v>Blumont</v>
      </c>
      <c r="AW223" t="str">
        <v>Capellanía de migrantes venezolanos de la diócesis de Lurín</v>
      </c>
      <c r="AX223" t="str">
        <v>CARE</v>
      </c>
      <c r="AY223" t="str">
        <v>Cáritas Alemania</v>
      </c>
      <c r="AZ223" t="str">
        <v>Cáritas Aruba</v>
      </c>
      <c r="BA223" t="str">
        <v>Cáritas Bolivia</v>
      </c>
      <c r="BB223" t="str">
        <v>Cáritas Brasil</v>
      </c>
      <c r="BC223" t="str">
        <v>Caritas Ecuador</v>
      </c>
      <c r="BD223" t="str">
        <v>Caritas Manaus</v>
      </c>
      <c r="BE223" t="str">
        <v>Caritas Parana</v>
      </c>
      <c r="BF223" t="str">
        <v>Cáritas Perú</v>
      </c>
      <c r="BG223" t="str">
        <v>Cáritas Rio de Janeiro</v>
      </c>
      <c r="BH223" t="str">
        <v>Cáritas São Paulo</v>
      </c>
      <c r="BI223" t="str">
        <v>Cáritas Suiza</v>
      </c>
      <c r="BJ223" t="str">
        <v>Cáritas Willemstad</v>
      </c>
      <c r="BK223" t="str">
        <v>Casa Cemisol</v>
      </c>
      <c r="BL223" t="str">
        <v>Casa Hogar San José</v>
      </c>
      <c r="BM223" t="str">
        <v>Casa Violeta</v>
      </c>
      <c r="BN223" t="str">
        <v>Centro de Atencion alMigrante (CAM)</v>
      </c>
      <c r="BO223" t="str">
        <v>Centro de Atencion Psicosocial (CAPS)</v>
      </c>
      <c r="BP223" t="str">
        <v>Centro de Defensa de los Derechos Humanos de Guarulhos (CCDH)</v>
      </c>
      <c r="BQ223" t="str">
        <v>Centro de Desarrollo y Autogestión</v>
      </c>
      <c r="BR223" t="str">
        <v>Centro de Estudios y Programas Integrados para el Desarrollo Sostenible (CIEDS)</v>
      </c>
      <c r="BS223" t="str">
        <v>Centro de Estudios y Solidaridad con América Latina (CESAL)</v>
      </c>
      <c r="BT223" t="str">
        <v>Centro de Migración y Derechos Humanos de la Diócesis de Roraima</v>
      </c>
      <c r="BU223" t="str">
        <v>Centro Familiar Familias Sin Fronteras – Fundación Familia Sin Fronteras</v>
      </c>
      <c r="BV223" t="str">
        <v>CESVI-Cooperazione e Sviluppo</v>
      </c>
      <c r="BW223" t="str">
        <v>ChildFund Internacional</v>
      </c>
      <c r="BX223" t="str">
        <v>CHS Alternativo</v>
      </c>
      <c r="BY223" t="str">
        <v>CIR - Conselho Indígena de Roraima</v>
      </c>
      <c r="BZ223" t="str">
        <v>Coletivo MOSAICO - Asociación del Movimiento Social, Ambiental, Interactivo, Cultural y Organizacional</v>
      </c>
      <c r="CA223" t="str">
        <v>COLVENZ</v>
      </c>
      <c r="CB223" t="str">
        <v>Comisión Argentina para Refugiados y Migrantes (CAREF)</v>
      </c>
      <c r="CC223" t="str">
        <v>Comité Internacional de la Cruz Roja</v>
      </c>
      <c r="CD223" t="str">
        <v>Comité Internacional de Rescate (IRC)</v>
      </c>
      <c r="CE223" t="str">
        <v>Comité Internacional para el Desarrollo de los Pueblos (CISP)</v>
      </c>
      <c r="CF223" t="str">
        <v>Comite permanente por la defensa de los derechos humanos (CDH)</v>
      </c>
      <c r="CG223" t="str">
        <v>Compasión internacional</v>
      </c>
      <c r="CH223" t="str">
        <v>Compassiva</v>
      </c>
      <c r="CI223" t="str">
        <v>Conozco mis derechos</v>
      </c>
      <c r="CJ223" t="str">
        <v>ConQuito</v>
      </c>
      <c r="CK223" t="str">
        <v>Consejo Danés para los Refugiados (DRC)</v>
      </c>
      <c r="CL223" t="str">
        <v>Consejo Interreligioso del Perú - Religiones por la Paz</v>
      </c>
      <c r="CM223" t="str">
        <v>Consejo Noruego para los Refugiados (NRC)</v>
      </c>
      <c r="CN223" t="str">
        <v>Consorcio de Org. Privadas de promoción al desarrollo de la micro y pequeña empresa</v>
      </c>
      <c r="CO223" t="str">
        <v>COOPI - Cooperación Internacional</v>
      </c>
      <c r="CP223" t="str">
        <v>Corporacion Minuto de Dios</v>
      </c>
      <c r="CQ223" t="str">
        <v>Corporación Opción Legal</v>
      </c>
      <c r="CR223" t="str">
        <v>Corporación para el Desarrollo de Emprendimiento y la Innovación Social</v>
      </c>
      <c r="CS223" t="str">
        <v>Cruz Roja Argentina</v>
      </c>
      <c r="CT223" t="str">
        <v>Cruz Roja Colombia</v>
      </c>
      <c r="CU223" t="str">
        <v>Cruz Roja Ecuador</v>
      </c>
      <c r="CV223" t="str">
        <v>Cruz Roja Española</v>
      </c>
      <c r="CW223" t="str">
        <v>Cruz Roja Panamá</v>
      </c>
      <c r="CX223" t="str">
        <v>Cruz Roja Paraguay</v>
      </c>
      <c r="CY223" t="str">
        <v>Cruz Roja Perú</v>
      </c>
      <c r="CZ223" t="str">
        <v>Cruz Roja Uruguay</v>
      </c>
      <c r="DA223" t="str">
        <v>Cuso Internacional</v>
      </c>
      <c r="DB223" t="str">
        <v>DCF (Danielle’s Children Fund)</v>
      </c>
      <c r="DC223" t="str">
        <v>Desarrollo Cooperativo Agrícola Internacional / Voluntarios en Asistencia Cooperativa en el Extranjero</v>
      </c>
      <c r="DD223" t="str">
        <v>Diakonie Katastrophenhilfe</v>
      </c>
      <c r="DE223" t="str">
        <v>Diálogo Diverso</v>
      </c>
      <c r="DF223" t="str">
        <v>Diáspora Venezolana en República Dominicana</v>
      </c>
      <c r="DG223" t="str">
        <v>Duendes y Ángeles Vinotinto República Dominicana</v>
      </c>
      <c r="DH223" t="str">
        <v>Embajadores internacionales de Canarinhos da Amazonia por la paz</v>
      </c>
      <c r="DI223" t="str">
        <v>Encuentros SJS (Servicio Jesuita de la Solidaridad)</v>
      </c>
      <c r="DJ223" t="str">
        <v>Ending Violence Against Migrants</v>
      </c>
      <c r="DK223" t="str">
        <v>Entidad de las Naciones Unidas para la Igualdad de Género y el Empoderamiento de las Mujeres</v>
      </c>
      <c r="DL223" t="str">
        <v>Famia Planea</v>
      </c>
      <c r="DM223" t="str">
        <v>Family Planning Association of Trinidad and Tobago</v>
      </c>
      <c r="DN223" t="str">
        <v>Federación de Mujeres de Sucumbíos</v>
      </c>
      <c r="DO223" t="str">
        <v>Federación Internacional de la Cruz Roja (FIRC)</v>
      </c>
      <c r="DP223" t="str">
        <v>Federación internacional humanitaria</v>
      </c>
      <c r="DQ223" t="str">
        <v>Federación Luterana Mundial</v>
      </c>
      <c r="DR223" t="str">
        <v>Fondo de las Naciones Unidas para la Infancia (UNICEF)</v>
      </c>
      <c r="DS223" t="str">
        <v>Fondo de Población de las Naciones Unidas (UNFPA)</v>
      </c>
      <c r="DT223" t="str">
        <v>Fondo Ecuatoriano Populorum Progressio</v>
      </c>
      <c r="DU223" t="str">
        <v>Foro de Israel para la Ayuda Humanitaria Internacional (IsraAID)</v>
      </c>
      <c r="DV223" t="str">
        <v>Foro de la Sociedad Civil en Salud (ForoSalud)</v>
      </c>
      <c r="DW223" t="str">
        <v>Foro Salud Callao</v>
      </c>
      <c r="DX223" t="str">
        <v>Fraternidade Sem Fronteiras</v>
      </c>
      <c r="DY223" t="str">
        <v>Fundación “Project Hope of Colombia”</v>
      </c>
      <c r="DZ223" t="str">
        <v>Fundación Alas de Colibrí</v>
      </c>
      <c r="EA223" t="str">
        <v>Fundación Americares</v>
      </c>
      <c r="EB223" t="str">
        <v>Fundación AVSI</v>
      </c>
      <c r="EC223" t="str">
        <v>Fundación Baylor Colombia</v>
      </c>
      <c r="ED223" t="str">
        <v>Fundación Casa de Refugio Matilde</v>
      </c>
      <c r="EE223" t="str">
        <v>Fundación Colonia de Venezuela en República Dominicana (FUNCOVERD)</v>
      </c>
      <c r="EF223" t="str">
        <v>Fundación Comisión Católica Argentina de Migraciones (FCCAM)</v>
      </c>
      <c r="EG223" t="str">
        <v>Fundación CRISFE</v>
      </c>
      <c r="EH223" t="str">
        <v>Fundación de Ayuda Social de Las Iglesias Cristianas</v>
      </c>
      <c r="EI223" t="str">
        <v>Fundación de Ayuda Social de las Iglesias Cristianas (FASIC)</v>
      </c>
      <c r="EJ223" t="str">
        <v>Fundación de Emigrantes Venezolanos (FEV)</v>
      </c>
      <c r="EK223" t="str">
        <v>Fundación de las Americas (FUDELA)</v>
      </c>
      <c r="EL223" t="str">
        <v>Fundación Educativa Rada</v>
      </c>
      <c r="EM223" t="str">
        <v>Fundación Equidad</v>
      </c>
      <c r="EN223" t="str">
        <v>Fundación Halü Bienestar Humano (HALU)</v>
      </c>
      <c r="EO223" t="str">
        <v>Fundación Huésped</v>
      </c>
      <c r="EP223" t="str">
        <v>Fundación Human Rights Caribbean (HRC)</v>
      </c>
      <c r="EQ223" t="str">
        <v>Fundación Las Golondrinas</v>
      </c>
      <c r="ER223" t="str">
        <v>Fundación Manos Abiertas</v>
      </c>
      <c r="ES223" t="str">
        <v>Fundación Mi Sangre</v>
      </c>
      <c r="ET223" t="str">
        <v>Fundación Nuestros Jóvenes</v>
      </c>
      <c r="EU223" t="str">
        <v>Fundacion pa Hende Muhe den Dificultad (FHMD)</v>
      </c>
      <c r="EV223" t="str">
        <v>Fundación Pan de Vida</v>
      </c>
      <c r="EW223" t="str">
        <v>Fundación Panamericana de Desarrollo</v>
      </c>
      <c r="EX223" t="str">
        <v>Fundación Panamericana para el Desarrollo (FUPAD)</v>
      </c>
      <c r="EY223" t="str">
        <v>Fundación para Asistencia a las Víctimas</v>
      </c>
      <c r="EZ223" t="str">
        <v>Fundación para la Integración y el Desarrollo de América Latina (FIDAL)</v>
      </c>
      <c r="FA223" t="str">
        <v>Fundación Salú pa Tur</v>
      </c>
      <c r="FB223" t="str">
        <v>Fundación Scalabrini Bolivia</v>
      </c>
      <c r="FC223" t="str">
        <v>Fundacion Scalabrini Chile</v>
      </c>
      <c r="FD223" t="str">
        <v>Fundación SES</v>
      </c>
      <c r="FE223" t="str">
        <v>Fundación Solidaria Trabajo para un Hermano</v>
      </c>
      <c r="FF223" t="str">
        <v>Fundación Stima</v>
      </c>
      <c r="FG223" t="str">
        <v>Fundación Takuna</v>
      </c>
      <c r="FH223" t="str">
        <v>Fundación Tarabita</v>
      </c>
      <c r="FI223" t="str">
        <v>Fundación Venex Curacao</v>
      </c>
      <c r="FJ223" t="str">
        <v>Globalizate Radio</v>
      </c>
      <c r="FK223" t="str">
        <v>GOAL</v>
      </c>
      <c r="FL223" t="str">
        <v>Heartland Alliance International (HAI)</v>
      </c>
      <c r="FM223" t="str">
        <v>HELVETAS Swiss Intercooperation</v>
      </c>
      <c r="FN223" t="str">
        <v>Hermanos Salesianas</v>
      </c>
      <c r="FO223" t="str">
        <v>HIAS</v>
      </c>
      <c r="FP223" t="str">
        <v>Hogar de Cristo</v>
      </c>
      <c r="FQ223" t="str">
        <v>Hogar de Nazareth</v>
      </c>
      <c r="FR223" t="str">
        <v>Human Rights Defence Curaçao</v>
      </c>
      <c r="FS223" t="str">
        <v>Humanity &amp; Inclusion</v>
      </c>
      <c r="FT223" t="str">
        <v>Humans Analytic</v>
      </c>
      <c r="FU223" t="str">
        <v>IEB - Instituto Internacional de Educação do Brasil</v>
      </c>
      <c r="FV223" t="str">
        <v>iMMAP</v>
      </c>
      <c r="FW223" t="str">
        <v>IMPACT Initiatives (REACH)</v>
      </c>
      <c r="FX223" t="str">
        <v>Institute of Natural and Cultural Heritage (IPANC)</v>
      </c>
      <c r="FY223" t="str">
        <v>Instituto de Democracia y Derechos Humanos</v>
      </c>
      <c r="FZ223" t="str">
        <v>Instituto de maná</v>
      </c>
      <c r="GA223" t="str">
        <v>Instituto de Promoción del Desarrollo Solidario</v>
      </c>
      <c r="GB223" t="str">
        <v>Instituto Dominicano de Desarrollo Integral</v>
      </c>
      <c r="GC223" t="str">
        <v>Instituto Félix Guattari</v>
      </c>
      <c r="GD223" t="str">
        <v>Instituto Nice</v>
      </c>
      <c r="GE223" t="str">
        <v>Instituto para las Migraciones y Derechos Humanos (IMDH)</v>
      </c>
      <c r="GF223" t="str">
        <v>Instituto Pirilampos - Grupo de visitas y acciones voluntarias en Roraima</v>
      </c>
      <c r="GG223" t="str">
        <v>INTERSOS</v>
      </c>
      <c r="GH223" t="str">
        <v>IPANC</v>
      </c>
      <c r="GI223" t="str">
        <v>Kimirina Coorporation</v>
      </c>
      <c r="GJ223" t="str">
        <v>La Bolsa del Samaritano</v>
      </c>
      <c r="GK223" t="str">
        <v>Lutheran World Relief</v>
      </c>
      <c r="GL223" t="str">
        <v>Malteser International</v>
      </c>
      <c r="GM223" t="str">
        <v>Más Igualdad Perú</v>
      </c>
      <c r="GN223" t="str">
        <v>MedGlobal</v>
      </c>
      <c r="GO223" t="str">
        <v>Medical Teams International</v>
      </c>
      <c r="GP223" t="str">
        <v>Médicos del Mundo</v>
      </c>
      <c r="GQ223" t="str">
        <v>Mercy Corps</v>
      </c>
      <c r="GR223" t="str">
        <v>Migrantes, Refugiados y Argentinos Emprendedores Sociales (MIRARES)</v>
      </c>
      <c r="GS223" t="str">
        <v>Mision Scalabriniana - Ecuador</v>
      </c>
      <c r="GT223" t="str">
        <v>Missão Paz</v>
      </c>
      <c r="GU223" t="str">
        <v>Movimiento de Mujeres de El Oro</v>
      </c>
      <c r="GV223" t="str">
        <v>Movimiento LGBT+ Brasil</v>
      </c>
      <c r="GW223" t="str">
        <v>Museu A CASA</v>
      </c>
      <c r="GX223" t="str">
        <v>Nueva organización</v>
      </c>
      <c r="GY223" t="str">
        <v>Oficina de la Coordinadora Residente UN</v>
      </c>
      <c r="GZ223" t="str">
        <v>Oficina de las Naciones Unidas de Servicios para Proyectos (UNOPS)</v>
      </c>
      <c r="HA223" t="str">
        <v>Oficina de Naciones Unidas contra la Droga y el Delito (ONUDD)</v>
      </c>
      <c r="HB223" t="str">
        <v>Oficina de Naciones Unidas para la Coordinación de Asuntos Humanitarios</v>
      </c>
      <c r="HC223" t="str">
        <v>Oficina del Alto Comisionado de las Naciones Unidas para los Derechos Humanos (ACNUDH)</v>
      </c>
      <c r="HD223" t="str">
        <v>ONU voluntarios</v>
      </c>
      <c r="HE223" t="str">
        <v>Opportunity International/AGAPE</v>
      </c>
      <c r="HF223" t="str">
        <v>Organización de Estados Iberoamericanos para la Educación, la Ciencia y la Cultura (OEI)</v>
      </c>
      <c r="HG223" t="str">
        <v>Organización de las Naciones Unidas para la Alimentación y la Agricultura (FAO)</v>
      </c>
      <c r="HH223" t="str">
        <v>Organización de las Naciones Unidas para la Educación, la Ciencia y la Cultura (UNESCO)</v>
      </c>
      <c r="HI223" t="str">
        <v>Organización Fuerza Internacional de Capellanía DDHH y DIH OFICA ICC</v>
      </c>
      <c r="HJ223" t="str">
        <v>Organización Internacional del Trabajo (OIT)</v>
      </c>
      <c r="HK223" t="str">
        <v>Organización Internacional para las Migraciones (OIM)</v>
      </c>
      <c r="HL223" t="str">
        <v>Organización Panamericana de la Salud/Organización Mundial de la Salud (OPS/OMS)</v>
      </c>
      <c r="HM223" t="str">
        <v>OXFAM</v>
      </c>
      <c r="HN223" t="str">
        <v>Parroquia Eclesiástica San Francisco</v>
      </c>
      <c r="HO223" t="str">
        <v>Parroquia Ntra Sra Asunción y Madre de los Migrantes</v>
      </c>
      <c r="HP223" t="str">
        <v>Pastoral de Movilidad Humana - Conferencia Episcopal Peruana</v>
      </c>
      <c r="HQ223" t="str">
        <v>Pastoral Social Cáritas</v>
      </c>
      <c r="HR223" t="str">
        <v>Patronato de Amparo Social de Tulcán</v>
      </c>
      <c r="HS223" t="str">
        <v>Peace for Development</v>
      </c>
      <c r="HT223" t="str">
        <v>Plan Internacional</v>
      </c>
      <c r="HU223" t="str">
        <v>Première Urgence Internationale</v>
      </c>
      <c r="HV223" t="str">
        <v>PROBONO Colombia</v>
      </c>
      <c r="HW223" t="str">
        <v>Progetto mondo mlal</v>
      </c>
      <c r="HX223" t="str">
        <v>Programa Conjunto de las Naciones Unidas sobre el VIH/SIDA (ONUSIDA)</v>
      </c>
      <c r="HY223" t="str">
        <v>Programa de las Naciones Unidas para el Desarrollo (PNUD)</v>
      </c>
      <c r="HZ223" t="str">
        <v>Programa de las Naciones Unidas para los Asentamientos Humanos (UN Habitat)</v>
      </c>
      <c r="IA223" t="str">
        <v>Programa de Soporte a la autoayuda de personas seropositivas</v>
      </c>
      <c r="IB223" t="str">
        <v>Programa Mundial de Alimentos (PMA)</v>
      </c>
      <c r="IC223" t="str">
        <v>Purik Huasi</v>
      </c>
      <c r="ID223" t="str">
        <v>Red con Migrantes y Refugiados</v>
      </c>
      <c r="IE223" t="str">
        <v>Red de Investigaciones Orientadas a la Solución de Problemas en Derechos Humanos</v>
      </c>
      <c r="IF223" t="str">
        <v>Red Internacional de Migración Scalabrini</v>
      </c>
      <c r="IG223" t="str">
        <v>Red Latinoamericana de Organizaciones no Gubernamentales de Personas con Discapacidad y sus Familias (RIADIS)</v>
      </c>
      <c r="IH223" t="str">
        <v>Red regioanal LGTBI+</v>
      </c>
      <c r="II223" t="str">
        <v>Renacer</v>
      </c>
      <c r="IJ223" t="str">
        <v>RET Internacional</v>
      </c>
      <c r="IK223" t="str">
        <v>Save the Children (SCI)</v>
      </c>
      <c r="IL223" t="str">
        <v>Sección Peruana de Amnistía Internacional</v>
      </c>
      <c r="IM223" t="str">
        <v>Semillas para la Democracia</v>
      </c>
      <c r="IN223" t="str">
        <v>Servicio Ecuménico para la Dignidad Humana</v>
      </c>
      <c r="IO223" t="str">
        <v>Servicio Jesuita a Migrantes (SJM)</v>
      </c>
      <c r="IP223" t="str">
        <v>Servicio Jesuita a Migrantes y Refugiados (SJMR)</v>
      </c>
      <c r="IQ223" t="str">
        <v>Servicio Jesuita a Refugiados (SJR)</v>
      </c>
      <c r="IR223" t="str">
        <v>Servicio Pastoral de Migrantes Nacional</v>
      </c>
      <c r="IS223" t="str">
        <v>Serviço Pastoral dos Migrantes do Nordeste</v>
      </c>
      <c r="IT223" t="str">
        <v>Sesame Workshop</v>
      </c>
      <c r="IU223" t="str">
        <v>Sociedad Bolivariana de Curaçao</v>
      </c>
      <c r="IV223" t="str">
        <v>Solidarites International/Premiere Urgence Internationale (Consorcio de SI y PUI)</v>
      </c>
      <c r="IW223" t="str">
        <v>Sparkassenstiftung für internationale Kooperation</v>
      </c>
      <c r="IX223" t="str">
        <v>Stichting Slachtofferhulp Curaçao</v>
      </c>
      <c r="IY223" t="str">
        <v>Swisscontact</v>
      </c>
      <c r="IZ223" t="str">
        <v>Tearfund</v>
      </c>
      <c r="JA223" t="str">
        <v>TECHO</v>
      </c>
      <c r="JB223" t="str">
        <v>Terre des Hommes Italy</v>
      </c>
      <c r="JC223" t="str">
        <v>Terre des Hommes Lausanne</v>
      </c>
      <c r="JD223" t="str">
        <v>Terre des Hommes Suisse</v>
      </c>
      <c r="JE223" t="str">
        <v>Universidad Católica del Uruguay (UCU)</v>
      </c>
      <c r="JF223" t="str">
        <v>Universidad de Buenos Aires (UBA)</v>
      </c>
      <c r="JG223" t="str">
        <v>UruVene</v>
      </c>
      <c r="JH223" t="str">
        <v>VenAruba Solidaria</v>
      </c>
      <c r="JI223" t="str">
        <v>VenEuropa</v>
      </c>
      <c r="JJ223" t="str">
        <v>Venezolanos en San Cristóbal</v>
      </c>
      <c r="JK223" t="str">
        <v>Vicaría de Pastoral Social Caritas</v>
      </c>
      <c r="JL223" t="str">
        <v>Vicariato apostólico de Esmeraldas – Nación de Paz (VAE)</v>
      </c>
      <c r="JM223" t="str">
        <v>Visión Mundial</v>
      </c>
      <c r="JN223" t="str">
        <v>War Child</v>
      </c>
      <c r="JO223" t="str">
        <v>We World GVC</v>
      </c>
      <c r="JP223" t="str">
        <v>World Council of Credit Unions</v>
      </c>
      <c r="JQ223" t="str">
        <v>ZOA</v>
      </c>
    </row>
    <row r="224" spans="1:277" ht="43.2" x14ac:dyDescent="0.3">
      <c r="A224" s="37" t="s">
        <v>1463</v>
      </c>
      <c r="B224" s="37" t="s">
        <v>1464</v>
      </c>
      <c r="C224" s="37" t="s">
        <v>1464</v>
      </c>
      <c r="D224" s="37"/>
      <c r="E224" s="37" t="s">
        <v>1464</v>
      </c>
      <c r="F224" s="46" t="b">
        <v>0</v>
      </c>
      <c r="G224" s="46" t="s">
        <v>2167</v>
      </c>
      <c r="I224" t="str" cm="1">
        <f t="array" ref="I224:JQ224">TRANSPOSE(_xlfn._xlws.SORT(_xlfn._xlws.FILTER(Table3[Nombre],ISNUMBER(SEARCH(' Activity Sheet'!C225,Table3[Nombre])),"Not found"),,1))</f>
        <v>100% Diversidad y Derechos</v>
      </c>
      <c r="J224" t="str">
        <v>ABV - Asociación del Bien con la Vida</v>
      </c>
      <c r="K224" t="str">
        <v>ACAPS</v>
      </c>
      <c r="L224" t="str">
        <v>Acción contra el Hambre</v>
      </c>
      <c r="M224" t="str">
        <v>ACT Alianza</v>
      </c>
      <c r="N224" t="str">
        <v>ACTED</v>
      </c>
      <c r="O224" t="str">
        <v>Agencia Adventista de Desarollo y Recursos Asistenciales (ADRA)</v>
      </c>
      <c r="P224" t="str">
        <v>Agencia de Cooperación Alemana para el Desarrollo GIZ</v>
      </c>
      <c r="Q224" t="str">
        <v>AID FOR AIDS</v>
      </c>
      <c r="R224" t="str">
        <v>AIDS Healthcare Foundation</v>
      </c>
      <c r="S224" t="str">
        <v>Aldeas Infantiles SOS</v>
      </c>
      <c r="T224" t="str">
        <v>Alianza por la Solidaridad</v>
      </c>
      <c r="U224" t="str">
        <v>Alianza por Venezuela</v>
      </c>
      <c r="V224" t="str">
        <v>Alto Comisionado de las Naciones Unidas para los Refugiados (ACNUR)</v>
      </c>
      <c r="W224" t="str">
        <v>Asociación Aves</v>
      </c>
      <c r="X224" t="str">
        <v>Asociación Caritativa y Cultural Amigos do Noivo</v>
      </c>
      <c r="Y224" t="str">
        <v>Asociación Churún Merú</v>
      </c>
      <c r="Z224" t="str">
        <v>Asociación Civil de Chamos Venezolanos</v>
      </c>
      <c r="AA224" t="str">
        <v>Asociación Civil El Paso</v>
      </c>
      <c r="AB224" t="str">
        <v>Asociación Civil Venezolana en Paraguay</v>
      </c>
      <c r="AC224" t="str">
        <v>Asociación Construyendo Caminos de Esperanza Frente a la Injusticia, el Rechazo y el Olvido (CCEFIRO)</v>
      </c>
      <c r="AD224" t="str">
        <v>Asociación de Apoyo al Desarrollo - APOYAR</v>
      </c>
      <c r="AE224" t="str">
        <v>Asociacion de Jubilados y Pensionados Venezolanos en Argentina</v>
      </c>
      <c r="AF224" t="str">
        <v>Asociación de Psicólogos Venezolanos en Argentina</v>
      </c>
      <c r="AG224" t="str">
        <v>Asociación de venezolanos en la República argentina (ASOVEN)</v>
      </c>
      <c r="AH224" t="str">
        <v>Asociación educativa y caritativa Vale da Benção (AEBVB)</v>
      </c>
      <c r="AI224" t="str">
        <v>Asociación Idas y Vueltas</v>
      </c>
      <c r="AJ224" t="str">
        <v>Asociación ILLARI-AMANECER</v>
      </c>
      <c r="AK224" t="str">
        <v>Asociación Inmigrante Feliz</v>
      </c>
      <c r="AL224" t="str">
        <v>Asociación Manos Veneguayas</v>
      </c>
      <c r="AM224" t="str">
        <v>AsociacIón Misioneros de San Carlos Scalabrinianos</v>
      </c>
      <c r="AN224" t="str">
        <v>Asociación Mutual Israelita Argentina</v>
      </c>
      <c r="AO224" t="str">
        <v>Asociación Profamilia</v>
      </c>
      <c r="AP224" t="str">
        <v>Asociación Quinta Ola</v>
      </c>
      <c r="AQ224" t="str">
        <v>Asociación Solidaridad y Acción</v>
      </c>
      <c r="AR224" t="str">
        <v>Asociación Venezolana en Chile</v>
      </c>
      <c r="AS224" t="str">
        <v>Associação Hermanitos</v>
      </c>
      <c r="AT224" t="str">
        <v>Ayuda en Acción</v>
      </c>
      <c r="AU224" t="str">
        <v>Bethany Christian Services</v>
      </c>
      <c r="AV224" t="str">
        <v>Blumont</v>
      </c>
      <c r="AW224" t="str">
        <v>Capellanía de migrantes venezolanos de la diócesis de Lurín</v>
      </c>
      <c r="AX224" t="str">
        <v>CARE</v>
      </c>
      <c r="AY224" t="str">
        <v>Cáritas Alemania</v>
      </c>
      <c r="AZ224" t="str">
        <v>Cáritas Aruba</v>
      </c>
      <c r="BA224" t="str">
        <v>Cáritas Bolivia</v>
      </c>
      <c r="BB224" t="str">
        <v>Cáritas Brasil</v>
      </c>
      <c r="BC224" t="str">
        <v>Caritas Ecuador</v>
      </c>
      <c r="BD224" t="str">
        <v>Caritas Manaus</v>
      </c>
      <c r="BE224" t="str">
        <v>Caritas Parana</v>
      </c>
      <c r="BF224" t="str">
        <v>Cáritas Perú</v>
      </c>
      <c r="BG224" t="str">
        <v>Cáritas Rio de Janeiro</v>
      </c>
      <c r="BH224" t="str">
        <v>Cáritas São Paulo</v>
      </c>
      <c r="BI224" t="str">
        <v>Cáritas Suiza</v>
      </c>
      <c r="BJ224" t="str">
        <v>Cáritas Willemstad</v>
      </c>
      <c r="BK224" t="str">
        <v>Casa Cemisol</v>
      </c>
      <c r="BL224" t="str">
        <v>Casa Hogar San José</v>
      </c>
      <c r="BM224" t="str">
        <v>Casa Violeta</v>
      </c>
      <c r="BN224" t="str">
        <v>Centro de Atencion alMigrante (CAM)</v>
      </c>
      <c r="BO224" t="str">
        <v>Centro de Atencion Psicosocial (CAPS)</v>
      </c>
      <c r="BP224" t="str">
        <v>Centro de Defensa de los Derechos Humanos de Guarulhos (CCDH)</v>
      </c>
      <c r="BQ224" t="str">
        <v>Centro de Desarrollo y Autogestión</v>
      </c>
      <c r="BR224" t="str">
        <v>Centro de Estudios y Programas Integrados para el Desarrollo Sostenible (CIEDS)</v>
      </c>
      <c r="BS224" t="str">
        <v>Centro de Estudios y Solidaridad con América Latina (CESAL)</v>
      </c>
      <c r="BT224" t="str">
        <v>Centro de Migración y Derechos Humanos de la Diócesis de Roraima</v>
      </c>
      <c r="BU224" t="str">
        <v>Centro Familiar Familias Sin Fronteras – Fundación Familia Sin Fronteras</v>
      </c>
      <c r="BV224" t="str">
        <v>CESVI-Cooperazione e Sviluppo</v>
      </c>
      <c r="BW224" t="str">
        <v>ChildFund Internacional</v>
      </c>
      <c r="BX224" t="str">
        <v>CHS Alternativo</v>
      </c>
      <c r="BY224" t="str">
        <v>CIR - Conselho Indígena de Roraima</v>
      </c>
      <c r="BZ224" t="str">
        <v>Coletivo MOSAICO - Asociación del Movimiento Social, Ambiental, Interactivo, Cultural y Organizacional</v>
      </c>
      <c r="CA224" t="str">
        <v>COLVENZ</v>
      </c>
      <c r="CB224" t="str">
        <v>Comisión Argentina para Refugiados y Migrantes (CAREF)</v>
      </c>
      <c r="CC224" t="str">
        <v>Comité Internacional de la Cruz Roja</v>
      </c>
      <c r="CD224" t="str">
        <v>Comité Internacional de Rescate (IRC)</v>
      </c>
      <c r="CE224" t="str">
        <v>Comité Internacional para el Desarrollo de los Pueblos (CISP)</v>
      </c>
      <c r="CF224" t="str">
        <v>Comite permanente por la defensa de los derechos humanos (CDH)</v>
      </c>
      <c r="CG224" t="str">
        <v>Compasión internacional</v>
      </c>
      <c r="CH224" t="str">
        <v>Compassiva</v>
      </c>
      <c r="CI224" t="str">
        <v>Conozco mis derechos</v>
      </c>
      <c r="CJ224" t="str">
        <v>ConQuito</v>
      </c>
      <c r="CK224" t="str">
        <v>Consejo Danés para los Refugiados (DRC)</v>
      </c>
      <c r="CL224" t="str">
        <v>Consejo Interreligioso del Perú - Religiones por la Paz</v>
      </c>
      <c r="CM224" t="str">
        <v>Consejo Noruego para los Refugiados (NRC)</v>
      </c>
      <c r="CN224" t="str">
        <v>Consorcio de Org. Privadas de promoción al desarrollo de la micro y pequeña empresa</v>
      </c>
      <c r="CO224" t="str">
        <v>COOPI - Cooperación Internacional</v>
      </c>
      <c r="CP224" t="str">
        <v>Corporacion Minuto de Dios</v>
      </c>
      <c r="CQ224" t="str">
        <v>Corporación Opción Legal</v>
      </c>
      <c r="CR224" t="str">
        <v>Corporación para el Desarrollo de Emprendimiento y la Innovación Social</v>
      </c>
      <c r="CS224" t="str">
        <v>Cruz Roja Argentina</v>
      </c>
      <c r="CT224" t="str">
        <v>Cruz Roja Colombia</v>
      </c>
      <c r="CU224" t="str">
        <v>Cruz Roja Ecuador</v>
      </c>
      <c r="CV224" t="str">
        <v>Cruz Roja Española</v>
      </c>
      <c r="CW224" t="str">
        <v>Cruz Roja Panamá</v>
      </c>
      <c r="CX224" t="str">
        <v>Cruz Roja Paraguay</v>
      </c>
      <c r="CY224" t="str">
        <v>Cruz Roja Perú</v>
      </c>
      <c r="CZ224" t="str">
        <v>Cruz Roja Uruguay</v>
      </c>
      <c r="DA224" t="str">
        <v>Cuso Internacional</v>
      </c>
      <c r="DB224" t="str">
        <v>DCF (Danielle’s Children Fund)</v>
      </c>
      <c r="DC224" t="str">
        <v>Desarrollo Cooperativo Agrícola Internacional / Voluntarios en Asistencia Cooperativa en el Extranjero</v>
      </c>
      <c r="DD224" t="str">
        <v>Diakonie Katastrophenhilfe</v>
      </c>
      <c r="DE224" t="str">
        <v>Diálogo Diverso</v>
      </c>
      <c r="DF224" t="str">
        <v>Diáspora Venezolana en República Dominicana</v>
      </c>
      <c r="DG224" t="str">
        <v>Duendes y Ángeles Vinotinto República Dominicana</v>
      </c>
      <c r="DH224" t="str">
        <v>Embajadores internacionales de Canarinhos da Amazonia por la paz</v>
      </c>
      <c r="DI224" t="str">
        <v>Encuentros SJS (Servicio Jesuita de la Solidaridad)</v>
      </c>
      <c r="DJ224" t="str">
        <v>Ending Violence Against Migrants</v>
      </c>
      <c r="DK224" t="str">
        <v>Entidad de las Naciones Unidas para la Igualdad de Género y el Empoderamiento de las Mujeres</v>
      </c>
      <c r="DL224" t="str">
        <v>Famia Planea</v>
      </c>
      <c r="DM224" t="str">
        <v>Family Planning Association of Trinidad and Tobago</v>
      </c>
      <c r="DN224" t="str">
        <v>Federación de Mujeres de Sucumbíos</v>
      </c>
      <c r="DO224" t="str">
        <v>Federación Internacional de la Cruz Roja (FIRC)</v>
      </c>
      <c r="DP224" t="str">
        <v>Federación internacional humanitaria</v>
      </c>
      <c r="DQ224" t="str">
        <v>Federación Luterana Mundial</v>
      </c>
      <c r="DR224" t="str">
        <v>Fondo de las Naciones Unidas para la Infancia (UNICEF)</v>
      </c>
      <c r="DS224" t="str">
        <v>Fondo de Población de las Naciones Unidas (UNFPA)</v>
      </c>
      <c r="DT224" t="str">
        <v>Fondo Ecuatoriano Populorum Progressio</v>
      </c>
      <c r="DU224" t="str">
        <v>Foro de Israel para la Ayuda Humanitaria Internacional (IsraAID)</v>
      </c>
      <c r="DV224" t="str">
        <v>Foro de la Sociedad Civil en Salud (ForoSalud)</v>
      </c>
      <c r="DW224" t="str">
        <v>Foro Salud Callao</v>
      </c>
      <c r="DX224" t="str">
        <v>Fraternidade Sem Fronteiras</v>
      </c>
      <c r="DY224" t="str">
        <v>Fundación “Project Hope of Colombia”</v>
      </c>
      <c r="DZ224" t="str">
        <v>Fundación Alas de Colibrí</v>
      </c>
      <c r="EA224" t="str">
        <v>Fundación Americares</v>
      </c>
      <c r="EB224" t="str">
        <v>Fundación AVSI</v>
      </c>
      <c r="EC224" t="str">
        <v>Fundación Baylor Colombia</v>
      </c>
      <c r="ED224" t="str">
        <v>Fundación Casa de Refugio Matilde</v>
      </c>
      <c r="EE224" t="str">
        <v>Fundación Colonia de Venezuela en República Dominicana (FUNCOVERD)</v>
      </c>
      <c r="EF224" t="str">
        <v>Fundación Comisión Católica Argentina de Migraciones (FCCAM)</v>
      </c>
      <c r="EG224" t="str">
        <v>Fundación CRISFE</v>
      </c>
      <c r="EH224" t="str">
        <v>Fundación de Ayuda Social de Las Iglesias Cristianas</v>
      </c>
      <c r="EI224" t="str">
        <v>Fundación de Ayuda Social de las Iglesias Cristianas (FASIC)</v>
      </c>
      <c r="EJ224" t="str">
        <v>Fundación de Emigrantes Venezolanos (FEV)</v>
      </c>
      <c r="EK224" t="str">
        <v>Fundación de las Americas (FUDELA)</v>
      </c>
      <c r="EL224" t="str">
        <v>Fundación Educativa Rada</v>
      </c>
      <c r="EM224" t="str">
        <v>Fundación Equidad</v>
      </c>
      <c r="EN224" t="str">
        <v>Fundación Halü Bienestar Humano (HALU)</v>
      </c>
      <c r="EO224" t="str">
        <v>Fundación Huésped</v>
      </c>
      <c r="EP224" t="str">
        <v>Fundación Human Rights Caribbean (HRC)</v>
      </c>
      <c r="EQ224" t="str">
        <v>Fundación Las Golondrinas</v>
      </c>
      <c r="ER224" t="str">
        <v>Fundación Manos Abiertas</v>
      </c>
      <c r="ES224" t="str">
        <v>Fundación Mi Sangre</v>
      </c>
      <c r="ET224" t="str">
        <v>Fundación Nuestros Jóvenes</v>
      </c>
      <c r="EU224" t="str">
        <v>Fundacion pa Hende Muhe den Dificultad (FHMD)</v>
      </c>
      <c r="EV224" t="str">
        <v>Fundación Pan de Vida</v>
      </c>
      <c r="EW224" t="str">
        <v>Fundación Panamericana de Desarrollo</v>
      </c>
      <c r="EX224" t="str">
        <v>Fundación Panamericana para el Desarrollo (FUPAD)</v>
      </c>
      <c r="EY224" t="str">
        <v>Fundación para Asistencia a las Víctimas</v>
      </c>
      <c r="EZ224" t="str">
        <v>Fundación para la Integración y el Desarrollo de América Latina (FIDAL)</v>
      </c>
      <c r="FA224" t="str">
        <v>Fundación Salú pa Tur</v>
      </c>
      <c r="FB224" t="str">
        <v>Fundación Scalabrini Bolivia</v>
      </c>
      <c r="FC224" t="str">
        <v>Fundacion Scalabrini Chile</v>
      </c>
      <c r="FD224" t="str">
        <v>Fundación SES</v>
      </c>
      <c r="FE224" t="str">
        <v>Fundación Solidaria Trabajo para un Hermano</v>
      </c>
      <c r="FF224" t="str">
        <v>Fundación Stima</v>
      </c>
      <c r="FG224" t="str">
        <v>Fundación Takuna</v>
      </c>
      <c r="FH224" t="str">
        <v>Fundación Tarabita</v>
      </c>
      <c r="FI224" t="str">
        <v>Fundación Venex Curacao</v>
      </c>
      <c r="FJ224" t="str">
        <v>Globalizate Radio</v>
      </c>
      <c r="FK224" t="str">
        <v>GOAL</v>
      </c>
      <c r="FL224" t="str">
        <v>Heartland Alliance International (HAI)</v>
      </c>
      <c r="FM224" t="str">
        <v>HELVETAS Swiss Intercooperation</v>
      </c>
      <c r="FN224" t="str">
        <v>Hermanos Salesianas</v>
      </c>
      <c r="FO224" t="str">
        <v>HIAS</v>
      </c>
      <c r="FP224" t="str">
        <v>Hogar de Cristo</v>
      </c>
      <c r="FQ224" t="str">
        <v>Hogar de Nazareth</v>
      </c>
      <c r="FR224" t="str">
        <v>Human Rights Defence Curaçao</v>
      </c>
      <c r="FS224" t="str">
        <v>Humanity &amp; Inclusion</v>
      </c>
      <c r="FT224" t="str">
        <v>Humans Analytic</v>
      </c>
      <c r="FU224" t="str">
        <v>IEB - Instituto Internacional de Educação do Brasil</v>
      </c>
      <c r="FV224" t="str">
        <v>iMMAP</v>
      </c>
      <c r="FW224" t="str">
        <v>IMPACT Initiatives (REACH)</v>
      </c>
      <c r="FX224" t="str">
        <v>Institute of Natural and Cultural Heritage (IPANC)</v>
      </c>
      <c r="FY224" t="str">
        <v>Instituto de Democracia y Derechos Humanos</v>
      </c>
      <c r="FZ224" t="str">
        <v>Instituto de maná</v>
      </c>
      <c r="GA224" t="str">
        <v>Instituto de Promoción del Desarrollo Solidario</v>
      </c>
      <c r="GB224" t="str">
        <v>Instituto Dominicano de Desarrollo Integral</v>
      </c>
      <c r="GC224" t="str">
        <v>Instituto Félix Guattari</v>
      </c>
      <c r="GD224" t="str">
        <v>Instituto Nice</v>
      </c>
      <c r="GE224" t="str">
        <v>Instituto para las Migraciones y Derechos Humanos (IMDH)</v>
      </c>
      <c r="GF224" t="str">
        <v>Instituto Pirilampos - Grupo de visitas y acciones voluntarias en Roraima</v>
      </c>
      <c r="GG224" t="str">
        <v>INTERSOS</v>
      </c>
      <c r="GH224" t="str">
        <v>IPANC</v>
      </c>
      <c r="GI224" t="str">
        <v>Kimirina Coorporation</v>
      </c>
      <c r="GJ224" t="str">
        <v>La Bolsa del Samaritano</v>
      </c>
      <c r="GK224" t="str">
        <v>Lutheran World Relief</v>
      </c>
      <c r="GL224" t="str">
        <v>Malteser International</v>
      </c>
      <c r="GM224" t="str">
        <v>Más Igualdad Perú</v>
      </c>
      <c r="GN224" t="str">
        <v>MedGlobal</v>
      </c>
      <c r="GO224" t="str">
        <v>Medical Teams International</v>
      </c>
      <c r="GP224" t="str">
        <v>Médicos del Mundo</v>
      </c>
      <c r="GQ224" t="str">
        <v>Mercy Corps</v>
      </c>
      <c r="GR224" t="str">
        <v>Migrantes, Refugiados y Argentinos Emprendedores Sociales (MIRARES)</v>
      </c>
      <c r="GS224" t="str">
        <v>Mision Scalabriniana - Ecuador</v>
      </c>
      <c r="GT224" t="str">
        <v>Missão Paz</v>
      </c>
      <c r="GU224" t="str">
        <v>Movimiento de Mujeres de El Oro</v>
      </c>
      <c r="GV224" t="str">
        <v>Movimiento LGBT+ Brasil</v>
      </c>
      <c r="GW224" t="str">
        <v>Museu A CASA</v>
      </c>
      <c r="GX224" t="str">
        <v>Nueva organización</v>
      </c>
      <c r="GY224" t="str">
        <v>Oficina de la Coordinadora Residente UN</v>
      </c>
      <c r="GZ224" t="str">
        <v>Oficina de las Naciones Unidas de Servicios para Proyectos (UNOPS)</v>
      </c>
      <c r="HA224" t="str">
        <v>Oficina de Naciones Unidas contra la Droga y el Delito (ONUDD)</v>
      </c>
      <c r="HB224" t="str">
        <v>Oficina de Naciones Unidas para la Coordinación de Asuntos Humanitarios</v>
      </c>
      <c r="HC224" t="str">
        <v>Oficina del Alto Comisionado de las Naciones Unidas para los Derechos Humanos (ACNUDH)</v>
      </c>
      <c r="HD224" t="str">
        <v>ONU voluntarios</v>
      </c>
      <c r="HE224" t="str">
        <v>Opportunity International/AGAPE</v>
      </c>
      <c r="HF224" t="str">
        <v>Organización de Estados Iberoamericanos para la Educación, la Ciencia y la Cultura (OEI)</v>
      </c>
      <c r="HG224" t="str">
        <v>Organización de las Naciones Unidas para la Alimentación y la Agricultura (FAO)</v>
      </c>
      <c r="HH224" t="str">
        <v>Organización de las Naciones Unidas para la Educación, la Ciencia y la Cultura (UNESCO)</v>
      </c>
      <c r="HI224" t="str">
        <v>Organización Fuerza Internacional de Capellanía DDHH y DIH OFICA ICC</v>
      </c>
      <c r="HJ224" t="str">
        <v>Organización Internacional del Trabajo (OIT)</v>
      </c>
      <c r="HK224" t="str">
        <v>Organización Internacional para las Migraciones (OIM)</v>
      </c>
      <c r="HL224" t="str">
        <v>Organización Panamericana de la Salud/Organización Mundial de la Salud (OPS/OMS)</v>
      </c>
      <c r="HM224" t="str">
        <v>OXFAM</v>
      </c>
      <c r="HN224" t="str">
        <v>Parroquia Eclesiástica San Francisco</v>
      </c>
      <c r="HO224" t="str">
        <v>Parroquia Ntra Sra Asunción y Madre de los Migrantes</v>
      </c>
      <c r="HP224" t="str">
        <v>Pastoral de Movilidad Humana - Conferencia Episcopal Peruana</v>
      </c>
      <c r="HQ224" t="str">
        <v>Pastoral Social Cáritas</v>
      </c>
      <c r="HR224" t="str">
        <v>Patronato de Amparo Social de Tulcán</v>
      </c>
      <c r="HS224" t="str">
        <v>Peace for Development</v>
      </c>
      <c r="HT224" t="str">
        <v>Plan Internacional</v>
      </c>
      <c r="HU224" t="str">
        <v>Première Urgence Internationale</v>
      </c>
      <c r="HV224" t="str">
        <v>PROBONO Colombia</v>
      </c>
      <c r="HW224" t="str">
        <v>Progetto mondo mlal</v>
      </c>
      <c r="HX224" t="str">
        <v>Programa Conjunto de las Naciones Unidas sobre el VIH/SIDA (ONUSIDA)</v>
      </c>
      <c r="HY224" t="str">
        <v>Programa de las Naciones Unidas para el Desarrollo (PNUD)</v>
      </c>
      <c r="HZ224" t="str">
        <v>Programa de las Naciones Unidas para los Asentamientos Humanos (UN Habitat)</v>
      </c>
      <c r="IA224" t="str">
        <v>Programa de Soporte a la autoayuda de personas seropositivas</v>
      </c>
      <c r="IB224" t="str">
        <v>Programa Mundial de Alimentos (PMA)</v>
      </c>
      <c r="IC224" t="str">
        <v>Purik Huasi</v>
      </c>
      <c r="ID224" t="str">
        <v>Red con Migrantes y Refugiados</v>
      </c>
      <c r="IE224" t="str">
        <v>Red de Investigaciones Orientadas a la Solución de Problemas en Derechos Humanos</v>
      </c>
      <c r="IF224" t="str">
        <v>Red Internacional de Migración Scalabrini</v>
      </c>
      <c r="IG224" t="str">
        <v>Red Latinoamericana de Organizaciones no Gubernamentales de Personas con Discapacidad y sus Familias (RIADIS)</v>
      </c>
      <c r="IH224" t="str">
        <v>Red regioanal LGTBI+</v>
      </c>
      <c r="II224" t="str">
        <v>Renacer</v>
      </c>
      <c r="IJ224" t="str">
        <v>RET Internacional</v>
      </c>
      <c r="IK224" t="str">
        <v>Save the Children (SCI)</v>
      </c>
      <c r="IL224" t="str">
        <v>Sección Peruana de Amnistía Internacional</v>
      </c>
      <c r="IM224" t="str">
        <v>Semillas para la Democracia</v>
      </c>
      <c r="IN224" t="str">
        <v>Servicio Ecuménico para la Dignidad Humana</v>
      </c>
      <c r="IO224" t="str">
        <v>Servicio Jesuita a Migrantes (SJM)</v>
      </c>
      <c r="IP224" t="str">
        <v>Servicio Jesuita a Migrantes y Refugiados (SJMR)</v>
      </c>
      <c r="IQ224" t="str">
        <v>Servicio Jesuita a Refugiados (SJR)</v>
      </c>
      <c r="IR224" t="str">
        <v>Servicio Pastoral de Migrantes Nacional</v>
      </c>
      <c r="IS224" t="str">
        <v>Serviço Pastoral dos Migrantes do Nordeste</v>
      </c>
      <c r="IT224" t="str">
        <v>Sesame Workshop</v>
      </c>
      <c r="IU224" t="str">
        <v>Sociedad Bolivariana de Curaçao</v>
      </c>
      <c r="IV224" t="str">
        <v>Solidarites International/Premiere Urgence Internationale (Consorcio de SI y PUI)</v>
      </c>
      <c r="IW224" t="str">
        <v>Sparkassenstiftung für internationale Kooperation</v>
      </c>
      <c r="IX224" t="str">
        <v>Stichting Slachtofferhulp Curaçao</v>
      </c>
      <c r="IY224" t="str">
        <v>Swisscontact</v>
      </c>
      <c r="IZ224" t="str">
        <v>Tearfund</v>
      </c>
      <c r="JA224" t="str">
        <v>TECHO</v>
      </c>
      <c r="JB224" t="str">
        <v>Terre des Hommes Italy</v>
      </c>
      <c r="JC224" t="str">
        <v>Terre des Hommes Lausanne</v>
      </c>
      <c r="JD224" t="str">
        <v>Terre des Hommes Suisse</v>
      </c>
      <c r="JE224" t="str">
        <v>Universidad Católica del Uruguay (UCU)</v>
      </c>
      <c r="JF224" t="str">
        <v>Universidad de Buenos Aires (UBA)</v>
      </c>
      <c r="JG224" t="str">
        <v>UruVene</v>
      </c>
      <c r="JH224" t="str">
        <v>VenAruba Solidaria</v>
      </c>
      <c r="JI224" t="str">
        <v>VenEuropa</v>
      </c>
      <c r="JJ224" t="str">
        <v>Venezolanos en San Cristóbal</v>
      </c>
      <c r="JK224" t="str">
        <v>Vicaría de Pastoral Social Caritas</v>
      </c>
      <c r="JL224" t="str">
        <v>Vicariato apostólico de Esmeraldas – Nación de Paz (VAE)</v>
      </c>
      <c r="JM224" t="str">
        <v>Visión Mundial</v>
      </c>
      <c r="JN224" t="str">
        <v>War Child</v>
      </c>
      <c r="JO224" t="str">
        <v>We World GVC</v>
      </c>
      <c r="JP224" t="str">
        <v>World Council of Credit Unions</v>
      </c>
      <c r="JQ224" t="str">
        <v>ZOA</v>
      </c>
    </row>
    <row r="225" spans="1:277" ht="43.2" x14ac:dyDescent="0.3">
      <c r="A225" s="37" t="s">
        <v>1395</v>
      </c>
      <c r="B225" s="37" t="s">
        <v>1396</v>
      </c>
      <c r="C225" s="37" t="s">
        <v>1396</v>
      </c>
      <c r="D225" s="37"/>
      <c r="E225" s="37" t="s">
        <v>1397</v>
      </c>
      <c r="F225" s="46" t="b">
        <v>0</v>
      </c>
      <c r="G225" s="46" t="s">
        <v>2167</v>
      </c>
      <c r="I225" t="str" cm="1">
        <f t="array" ref="I225:JQ225">TRANSPOSE(_xlfn._xlws.SORT(_xlfn._xlws.FILTER(Table3[Nombre],ISNUMBER(SEARCH(' Activity Sheet'!C226,Table3[Nombre])),"Not found"),,1))</f>
        <v>100% Diversidad y Derechos</v>
      </c>
      <c r="J225" t="str">
        <v>ABV - Asociación del Bien con la Vida</v>
      </c>
      <c r="K225" t="str">
        <v>ACAPS</v>
      </c>
      <c r="L225" t="str">
        <v>Acción contra el Hambre</v>
      </c>
      <c r="M225" t="str">
        <v>ACT Alianza</v>
      </c>
      <c r="N225" t="str">
        <v>ACTED</v>
      </c>
      <c r="O225" t="str">
        <v>Agencia Adventista de Desarollo y Recursos Asistenciales (ADRA)</v>
      </c>
      <c r="P225" t="str">
        <v>Agencia de Cooperación Alemana para el Desarrollo GIZ</v>
      </c>
      <c r="Q225" t="str">
        <v>AID FOR AIDS</v>
      </c>
      <c r="R225" t="str">
        <v>AIDS Healthcare Foundation</v>
      </c>
      <c r="S225" t="str">
        <v>Aldeas Infantiles SOS</v>
      </c>
      <c r="T225" t="str">
        <v>Alianza por la Solidaridad</v>
      </c>
      <c r="U225" t="str">
        <v>Alianza por Venezuela</v>
      </c>
      <c r="V225" t="str">
        <v>Alto Comisionado de las Naciones Unidas para los Refugiados (ACNUR)</v>
      </c>
      <c r="W225" t="str">
        <v>Asociación Aves</v>
      </c>
      <c r="X225" t="str">
        <v>Asociación Caritativa y Cultural Amigos do Noivo</v>
      </c>
      <c r="Y225" t="str">
        <v>Asociación Churún Merú</v>
      </c>
      <c r="Z225" t="str">
        <v>Asociación Civil de Chamos Venezolanos</v>
      </c>
      <c r="AA225" t="str">
        <v>Asociación Civil El Paso</v>
      </c>
      <c r="AB225" t="str">
        <v>Asociación Civil Venezolana en Paraguay</v>
      </c>
      <c r="AC225" t="str">
        <v>Asociación Construyendo Caminos de Esperanza Frente a la Injusticia, el Rechazo y el Olvido (CCEFIRO)</v>
      </c>
      <c r="AD225" t="str">
        <v>Asociación de Apoyo al Desarrollo - APOYAR</v>
      </c>
      <c r="AE225" t="str">
        <v>Asociacion de Jubilados y Pensionados Venezolanos en Argentina</v>
      </c>
      <c r="AF225" t="str">
        <v>Asociación de Psicólogos Venezolanos en Argentina</v>
      </c>
      <c r="AG225" t="str">
        <v>Asociación de venezolanos en la República argentina (ASOVEN)</v>
      </c>
      <c r="AH225" t="str">
        <v>Asociación educativa y caritativa Vale da Benção (AEBVB)</v>
      </c>
      <c r="AI225" t="str">
        <v>Asociación Idas y Vueltas</v>
      </c>
      <c r="AJ225" t="str">
        <v>Asociación ILLARI-AMANECER</v>
      </c>
      <c r="AK225" t="str">
        <v>Asociación Inmigrante Feliz</v>
      </c>
      <c r="AL225" t="str">
        <v>Asociación Manos Veneguayas</v>
      </c>
      <c r="AM225" t="str">
        <v>AsociacIón Misioneros de San Carlos Scalabrinianos</v>
      </c>
      <c r="AN225" t="str">
        <v>Asociación Mutual Israelita Argentina</v>
      </c>
      <c r="AO225" t="str">
        <v>Asociación Profamilia</v>
      </c>
      <c r="AP225" t="str">
        <v>Asociación Quinta Ola</v>
      </c>
      <c r="AQ225" t="str">
        <v>Asociación Solidaridad y Acción</v>
      </c>
      <c r="AR225" t="str">
        <v>Asociación Venezolana en Chile</v>
      </c>
      <c r="AS225" t="str">
        <v>Associação Hermanitos</v>
      </c>
      <c r="AT225" t="str">
        <v>Ayuda en Acción</v>
      </c>
      <c r="AU225" t="str">
        <v>Bethany Christian Services</v>
      </c>
      <c r="AV225" t="str">
        <v>Blumont</v>
      </c>
      <c r="AW225" t="str">
        <v>Capellanía de migrantes venezolanos de la diócesis de Lurín</v>
      </c>
      <c r="AX225" t="str">
        <v>CARE</v>
      </c>
      <c r="AY225" t="str">
        <v>Cáritas Alemania</v>
      </c>
      <c r="AZ225" t="str">
        <v>Cáritas Aruba</v>
      </c>
      <c r="BA225" t="str">
        <v>Cáritas Bolivia</v>
      </c>
      <c r="BB225" t="str">
        <v>Cáritas Brasil</v>
      </c>
      <c r="BC225" t="str">
        <v>Caritas Ecuador</v>
      </c>
      <c r="BD225" t="str">
        <v>Caritas Manaus</v>
      </c>
      <c r="BE225" t="str">
        <v>Caritas Parana</v>
      </c>
      <c r="BF225" t="str">
        <v>Cáritas Perú</v>
      </c>
      <c r="BG225" t="str">
        <v>Cáritas Rio de Janeiro</v>
      </c>
      <c r="BH225" t="str">
        <v>Cáritas São Paulo</v>
      </c>
      <c r="BI225" t="str">
        <v>Cáritas Suiza</v>
      </c>
      <c r="BJ225" t="str">
        <v>Cáritas Willemstad</v>
      </c>
      <c r="BK225" t="str">
        <v>Casa Cemisol</v>
      </c>
      <c r="BL225" t="str">
        <v>Casa Hogar San José</v>
      </c>
      <c r="BM225" t="str">
        <v>Casa Violeta</v>
      </c>
      <c r="BN225" t="str">
        <v>Centro de Atencion alMigrante (CAM)</v>
      </c>
      <c r="BO225" t="str">
        <v>Centro de Atencion Psicosocial (CAPS)</v>
      </c>
      <c r="BP225" t="str">
        <v>Centro de Defensa de los Derechos Humanos de Guarulhos (CCDH)</v>
      </c>
      <c r="BQ225" t="str">
        <v>Centro de Desarrollo y Autogestión</v>
      </c>
      <c r="BR225" t="str">
        <v>Centro de Estudios y Programas Integrados para el Desarrollo Sostenible (CIEDS)</v>
      </c>
      <c r="BS225" t="str">
        <v>Centro de Estudios y Solidaridad con América Latina (CESAL)</v>
      </c>
      <c r="BT225" t="str">
        <v>Centro de Migración y Derechos Humanos de la Diócesis de Roraima</v>
      </c>
      <c r="BU225" t="str">
        <v>Centro Familiar Familias Sin Fronteras – Fundación Familia Sin Fronteras</v>
      </c>
      <c r="BV225" t="str">
        <v>CESVI-Cooperazione e Sviluppo</v>
      </c>
      <c r="BW225" t="str">
        <v>ChildFund Internacional</v>
      </c>
      <c r="BX225" t="str">
        <v>CHS Alternativo</v>
      </c>
      <c r="BY225" t="str">
        <v>CIR - Conselho Indígena de Roraima</v>
      </c>
      <c r="BZ225" t="str">
        <v>Coletivo MOSAICO - Asociación del Movimiento Social, Ambiental, Interactivo, Cultural y Organizacional</v>
      </c>
      <c r="CA225" t="str">
        <v>COLVENZ</v>
      </c>
      <c r="CB225" t="str">
        <v>Comisión Argentina para Refugiados y Migrantes (CAREF)</v>
      </c>
      <c r="CC225" t="str">
        <v>Comité Internacional de la Cruz Roja</v>
      </c>
      <c r="CD225" t="str">
        <v>Comité Internacional de Rescate (IRC)</v>
      </c>
      <c r="CE225" t="str">
        <v>Comité Internacional para el Desarrollo de los Pueblos (CISP)</v>
      </c>
      <c r="CF225" t="str">
        <v>Comite permanente por la defensa de los derechos humanos (CDH)</v>
      </c>
      <c r="CG225" t="str">
        <v>Compasión internacional</v>
      </c>
      <c r="CH225" t="str">
        <v>Compassiva</v>
      </c>
      <c r="CI225" t="str">
        <v>Conozco mis derechos</v>
      </c>
      <c r="CJ225" t="str">
        <v>ConQuito</v>
      </c>
      <c r="CK225" t="str">
        <v>Consejo Danés para los Refugiados (DRC)</v>
      </c>
      <c r="CL225" t="str">
        <v>Consejo Interreligioso del Perú - Religiones por la Paz</v>
      </c>
      <c r="CM225" t="str">
        <v>Consejo Noruego para los Refugiados (NRC)</v>
      </c>
      <c r="CN225" t="str">
        <v>Consorcio de Org. Privadas de promoción al desarrollo de la micro y pequeña empresa</v>
      </c>
      <c r="CO225" t="str">
        <v>COOPI - Cooperación Internacional</v>
      </c>
      <c r="CP225" t="str">
        <v>Corporacion Minuto de Dios</v>
      </c>
      <c r="CQ225" t="str">
        <v>Corporación Opción Legal</v>
      </c>
      <c r="CR225" t="str">
        <v>Corporación para el Desarrollo de Emprendimiento y la Innovación Social</v>
      </c>
      <c r="CS225" t="str">
        <v>Cruz Roja Argentina</v>
      </c>
      <c r="CT225" t="str">
        <v>Cruz Roja Colombia</v>
      </c>
      <c r="CU225" t="str">
        <v>Cruz Roja Ecuador</v>
      </c>
      <c r="CV225" t="str">
        <v>Cruz Roja Española</v>
      </c>
      <c r="CW225" t="str">
        <v>Cruz Roja Panamá</v>
      </c>
      <c r="CX225" t="str">
        <v>Cruz Roja Paraguay</v>
      </c>
      <c r="CY225" t="str">
        <v>Cruz Roja Perú</v>
      </c>
      <c r="CZ225" t="str">
        <v>Cruz Roja Uruguay</v>
      </c>
      <c r="DA225" t="str">
        <v>Cuso Internacional</v>
      </c>
      <c r="DB225" t="str">
        <v>DCF (Danielle’s Children Fund)</v>
      </c>
      <c r="DC225" t="str">
        <v>Desarrollo Cooperativo Agrícola Internacional / Voluntarios en Asistencia Cooperativa en el Extranjero</v>
      </c>
      <c r="DD225" t="str">
        <v>Diakonie Katastrophenhilfe</v>
      </c>
      <c r="DE225" t="str">
        <v>Diálogo Diverso</v>
      </c>
      <c r="DF225" t="str">
        <v>Diáspora Venezolana en República Dominicana</v>
      </c>
      <c r="DG225" t="str">
        <v>Duendes y Ángeles Vinotinto República Dominicana</v>
      </c>
      <c r="DH225" t="str">
        <v>Embajadores internacionales de Canarinhos da Amazonia por la paz</v>
      </c>
      <c r="DI225" t="str">
        <v>Encuentros SJS (Servicio Jesuita de la Solidaridad)</v>
      </c>
      <c r="DJ225" t="str">
        <v>Ending Violence Against Migrants</v>
      </c>
      <c r="DK225" t="str">
        <v>Entidad de las Naciones Unidas para la Igualdad de Género y el Empoderamiento de las Mujeres</v>
      </c>
      <c r="DL225" t="str">
        <v>Famia Planea</v>
      </c>
      <c r="DM225" t="str">
        <v>Family Planning Association of Trinidad and Tobago</v>
      </c>
      <c r="DN225" t="str">
        <v>Federación de Mujeres de Sucumbíos</v>
      </c>
      <c r="DO225" t="str">
        <v>Federación Internacional de la Cruz Roja (FIRC)</v>
      </c>
      <c r="DP225" t="str">
        <v>Federación internacional humanitaria</v>
      </c>
      <c r="DQ225" t="str">
        <v>Federación Luterana Mundial</v>
      </c>
      <c r="DR225" t="str">
        <v>Fondo de las Naciones Unidas para la Infancia (UNICEF)</v>
      </c>
      <c r="DS225" t="str">
        <v>Fondo de Población de las Naciones Unidas (UNFPA)</v>
      </c>
      <c r="DT225" t="str">
        <v>Fondo Ecuatoriano Populorum Progressio</v>
      </c>
      <c r="DU225" t="str">
        <v>Foro de Israel para la Ayuda Humanitaria Internacional (IsraAID)</v>
      </c>
      <c r="DV225" t="str">
        <v>Foro de la Sociedad Civil en Salud (ForoSalud)</v>
      </c>
      <c r="DW225" t="str">
        <v>Foro Salud Callao</v>
      </c>
      <c r="DX225" t="str">
        <v>Fraternidade Sem Fronteiras</v>
      </c>
      <c r="DY225" t="str">
        <v>Fundación “Project Hope of Colombia”</v>
      </c>
      <c r="DZ225" t="str">
        <v>Fundación Alas de Colibrí</v>
      </c>
      <c r="EA225" t="str">
        <v>Fundación Americares</v>
      </c>
      <c r="EB225" t="str">
        <v>Fundación AVSI</v>
      </c>
      <c r="EC225" t="str">
        <v>Fundación Baylor Colombia</v>
      </c>
      <c r="ED225" t="str">
        <v>Fundación Casa de Refugio Matilde</v>
      </c>
      <c r="EE225" t="str">
        <v>Fundación Colonia de Venezuela en República Dominicana (FUNCOVERD)</v>
      </c>
      <c r="EF225" t="str">
        <v>Fundación Comisión Católica Argentina de Migraciones (FCCAM)</v>
      </c>
      <c r="EG225" t="str">
        <v>Fundación CRISFE</v>
      </c>
      <c r="EH225" t="str">
        <v>Fundación de Ayuda Social de Las Iglesias Cristianas</v>
      </c>
      <c r="EI225" t="str">
        <v>Fundación de Ayuda Social de las Iglesias Cristianas (FASIC)</v>
      </c>
      <c r="EJ225" t="str">
        <v>Fundación de Emigrantes Venezolanos (FEV)</v>
      </c>
      <c r="EK225" t="str">
        <v>Fundación de las Americas (FUDELA)</v>
      </c>
      <c r="EL225" t="str">
        <v>Fundación Educativa Rada</v>
      </c>
      <c r="EM225" t="str">
        <v>Fundación Equidad</v>
      </c>
      <c r="EN225" t="str">
        <v>Fundación Halü Bienestar Humano (HALU)</v>
      </c>
      <c r="EO225" t="str">
        <v>Fundación Huésped</v>
      </c>
      <c r="EP225" t="str">
        <v>Fundación Human Rights Caribbean (HRC)</v>
      </c>
      <c r="EQ225" t="str">
        <v>Fundación Las Golondrinas</v>
      </c>
      <c r="ER225" t="str">
        <v>Fundación Manos Abiertas</v>
      </c>
      <c r="ES225" t="str">
        <v>Fundación Mi Sangre</v>
      </c>
      <c r="ET225" t="str">
        <v>Fundación Nuestros Jóvenes</v>
      </c>
      <c r="EU225" t="str">
        <v>Fundacion pa Hende Muhe den Dificultad (FHMD)</v>
      </c>
      <c r="EV225" t="str">
        <v>Fundación Pan de Vida</v>
      </c>
      <c r="EW225" t="str">
        <v>Fundación Panamericana de Desarrollo</v>
      </c>
      <c r="EX225" t="str">
        <v>Fundación Panamericana para el Desarrollo (FUPAD)</v>
      </c>
      <c r="EY225" t="str">
        <v>Fundación para Asistencia a las Víctimas</v>
      </c>
      <c r="EZ225" t="str">
        <v>Fundación para la Integración y el Desarrollo de América Latina (FIDAL)</v>
      </c>
      <c r="FA225" t="str">
        <v>Fundación Salú pa Tur</v>
      </c>
      <c r="FB225" t="str">
        <v>Fundación Scalabrini Bolivia</v>
      </c>
      <c r="FC225" t="str">
        <v>Fundacion Scalabrini Chile</v>
      </c>
      <c r="FD225" t="str">
        <v>Fundación SES</v>
      </c>
      <c r="FE225" t="str">
        <v>Fundación Solidaria Trabajo para un Hermano</v>
      </c>
      <c r="FF225" t="str">
        <v>Fundación Stima</v>
      </c>
      <c r="FG225" t="str">
        <v>Fundación Takuna</v>
      </c>
      <c r="FH225" t="str">
        <v>Fundación Tarabita</v>
      </c>
      <c r="FI225" t="str">
        <v>Fundación Venex Curacao</v>
      </c>
      <c r="FJ225" t="str">
        <v>Globalizate Radio</v>
      </c>
      <c r="FK225" t="str">
        <v>GOAL</v>
      </c>
      <c r="FL225" t="str">
        <v>Heartland Alliance International (HAI)</v>
      </c>
      <c r="FM225" t="str">
        <v>HELVETAS Swiss Intercooperation</v>
      </c>
      <c r="FN225" t="str">
        <v>Hermanos Salesianas</v>
      </c>
      <c r="FO225" t="str">
        <v>HIAS</v>
      </c>
      <c r="FP225" t="str">
        <v>Hogar de Cristo</v>
      </c>
      <c r="FQ225" t="str">
        <v>Hogar de Nazareth</v>
      </c>
      <c r="FR225" t="str">
        <v>Human Rights Defence Curaçao</v>
      </c>
      <c r="FS225" t="str">
        <v>Humanity &amp; Inclusion</v>
      </c>
      <c r="FT225" t="str">
        <v>Humans Analytic</v>
      </c>
      <c r="FU225" t="str">
        <v>IEB - Instituto Internacional de Educação do Brasil</v>
      </c>
      <c r="FV225" t="str">
        <v>iMMAP</v>
      </c>
      <c r="FW225" t="str">
        <v>IMPACT Initiatives (REACH)</v>
      </c>
      <c r="FX225" t="str">
        <v>Institute of Natural and Cultural Heritage (IPANC)</v>
      </c>
      <c r="FY225" t="str">
        <v>Instituto de Democracia y Derechos Humanos</v>
      </c>
      <c r="FZ225" t="str">
        <v>Instituto de maná</v>
      </c>
      <c r="GA225" t="str">
        <v>Instituto de Promoción del Desarrollo Solidario</v>
      </c>
      <c r="GB225" t="str">
        <v>Instituto Dominicano de Desarrollo Integral</v>
      </c>
      <c r="GC225" t="str">
        <v>Instituto Félix Guattari</v>
      </c>
      <c r="GD225" t="str">
        <v>Instituto Nice</v>
      </c>
      <c r="GE225" t="str">
        <v>Instituto para las Migraciones y Derechos Humanos (IMDH)</v>
      </c>
      <c r="GF225" t="str">
        <v>Instituto Pirilampos - Grupo de visitas y acciones voluntarias en Roraima</v>
      </c>
      <c r="GG225" t="str">
        <v>INTERSOS</v>
      </c>
      <c r="GH225" t="str">
        <v>IPANC</v>
      </c>
      <c r="GI225" t="str">
        <v>Kimirina Coorporation</v>
      </c>
      <c r="GJ225" t="str">
        <v>La Bolsa del Samaritano</v>
      </c>
      <c r="GK225" t="str">
        <v>Lutheran World Relief</v>
      </c>
      <c r="GL225" t="str">
        <v>Malteser International</v>
      </c>
      <c r="GM225" t="str">
        <v>Más Igualdad Perú</v>
      </c>
      <c r="GN225" t="str">
        <v>MedGlobal</v>
      </c>
      <c r="GO225" t="str">
        <v>Medical Teams International</v>
      </c>
      <c r="GP225" t="str">
        <v>Médicos del Mundo</v>
      </c>
      <c r="GQ225" t="str">
        <v>Mercy Corps</v>
      </c>
      <c r="GR225" t="str">
        <v>Migrantes, Refugiados y Argentinos Emprendedores Sociales (MIRARES)</v>
      </c>
      <c r="GS225" t="str">
        <v>Mision Scalabriniana - Ecuador</v>
      </c>
      <c r="GT225" t="str">
        <v>Missão Paz</v>
      </c>
      <c r="GU225" t="str">
        <v>Movimiento de Mujeres de El Oro</v>
      </c>
      <c r="GV225" t="str">
        <v>Movimiento LGBT+ Brasil</v>
      </c>
      <c r="GW225" t="str">
        <v>Museu A CASA</v>
      </c>
      <c r="GX225" t="str">
        <v>Nueva organización</v>
      </c>
      <c r="GY225" t="str">
        <v>Oficina de la Coordinadora Residente UN</v>
      </c>
      <c r="GZ225" t="str">
        <v>Oficina de las Naciones Unidas de Servicios para Proyectos (UNOPS)</v>
      </c>
      <c r="HA225" t="str">
        <v>Oficina de Naciones Unidas contra la Droga y el Delito (ONUDD)</v>
      </c>
      <c r="HB225" t="str">
        <v>Oficina de Naciones Unidas para la Coordinación de Asuntos Humanitarios</v>
      </c>
      <c r="HC225" t="str">
        <v>Oficina del Alto Comisionado de las Naciones Unidas para los Derechos Humanos (ACNUDH)</v>
      </c>
      <c r="HD225" t="str">
        <v>ONU voluntarios</v>
      </c>
      <c r="HE225" t="str">
        <v>Opportunity International/AGAPE</v>
      </c>
      <c r="HF225" t="str">
        <v>Organización de Estados Iberoamericanos para la Educación, la Ciencia y la Cultura (OEI)</v>
      </c>
      <c r="HG225" t="str">
        <v>Organización de las Naciones Unidas para la Alimentación y la Agricultura (FAO)</v>
      </c>
      <c r="HH225" t="str">
        <v>Organización de las Naciones Unidas para la Educación, la Ciencia y la Cultura (UNESCO)</v>
      </c>
      <c r="HI225" t="str">
        <v>Organización Fuerza Internacional de Capellanía DDHH y DIH OFICA ICC</v>
      </c>
      <c r="HJ225" t="str">
        <v>Organización Internacional del Trabajo (OIT)</v>
      </c>
      <c r="HK225" t="str">
        <v>Organización Internacional para las Migraciones (OIM)</v>
      </c>
      <c r="HL225" t="str">
        <v>Organización Panamericana de la Salud/Organización Mundial de la Salud (OPS/OMS)</v>
      </c>
      <c r="HM225" t="str">
        <v>OXFAM</v>
      </c>
      <c r="HN225" t="str">
        <v>Parroquia Eclesiástica San Francisco</v>
      </c>
      <c r="HO225" t="str">
        <v>Parroquia Ntra Sra Asunción y Madre de los Migrantes</v>
      </c>
      <c r="HP225" t="str">
        <v>Pastoral de Movilidad Humana - Conferencia Episcopal Peruana</v>
      </c>
      <c r="HQ225" t="str">
        <v>Pastoral Social Cáritas</v>
      </c>
      <c r="HR225" t="str">
        <v>Patronato de Amparo Social de Tulcán</v>
      </c>
      <c r="HS225" t="str">
        <v>Peace for Development</v>
      </c>
      <c r="HT225" t="str">
        <v>Plan Internacional</v>
      </c>
      <c r="HU225" t="str">
        <v>Première Urgence Internationale</v>
      </c>
      <c r="HV225" t="str">
        <v>PROBONO Colombia</v>
      </c>
      <c r="HW225" t="str">
        <v>Progetto mondo mlal</v>
      </c>
      <c r="HX225" t="str">
        <v>Programa Conjunto de las Naciones Unidas sobre el VIH/SIDA (ONUSIDA)</v>
      </c>
      <c r="HY225" t="str">
        <v>Programa de las Naciones Unidas para el Desarrollo (PNUD)</v>
      </c>
      <c r="HZ225" t="str">
        <v>Programa de las Naciones Unidas para los Asentamientos Humanos (UN Habitat)</v>
      </c>
      <c r="IA225" t="str">
        <v>Programa de Soporte a la autoayuda de personas seropositivas</v>
      </c>
      <c r="IB225" t="str">
        <v>Programa Mundial de Alimentos (PMA)</v>
      </c>
      <c r="IC225" t="str">
        <v>Purik Huasi</v>
      </c>
      <c r="ID225" t="str">
        <v>Red con Migrantes y Refugiados</v>
      </c>
      <c r="IE225" t="str">
        <v>Red de Investigaciones Orientadas a la Solución de Problemas en Derechos Humanos</v>
      </c>
      <c r="IF225" t="str">
        <v>Red Internacional de Migración Scalabrini</v>
      </c>
      <c r="IG225" t="str">
        <v>Red Latinoamericana de Organizaciones no Gubernamentales de Personas con Discapacidad y sus Familias (RIADIS)</v>
      </c>
      <c r="IH225" t="str">
        <v>Red regioanal LGTBI+</v>
      </c>
      <c r="II225" t="str">
        <v>Renacer</v>
      </c>
      <c r="IJ225" t="str">
        <v>RET Internacional</v>
      </c>
      <c r="IK225" t="str">
        <v>Save the Children (SCI)</v>
      </c>
      <c r="IL225" t="str">
        <v>Sección Peruana de Amnistía Internacional</v>
      </c>
      <c r="IM225" t="str">
        <v>Semillas para la Democracia</v>
      </c>
      <c r="IN225" t="str">
        <v>Servicio Ecuménico para la Dignidad Humana</v>
      </c>
      <c r="IO225" t="str">
        <v>Servicio Jesuita a Migrantes (SJM)</v>
      </c>
      <c r="IP225" t="str">
        <v>Servicio Jesuita a Migrantes y Refugiados (SJMR)</v>
      </c>
      <c r="IQ225" t="str">
        <v>Servicio Jesuita a Refugiados (SJR)</v>
      </c>
      <c r="IR225" t="str">
        <v>Servicio Pastoral de Migrantes Nacional</v>
      </c>
      <c r="IS225" t="str">
        <v>Serviço Pastoral dos Migrantes do Nordeste</v>
      </c>
      <c r="IT225" t="str">
        <v>Sesame Workshop</v>
      </c>
      <c r="IU225" t="str">
        <v>Sociedad Bolivariana de Curaçao</v>
      </c>
      <c r="IV225" t="str">
        <v>Solidarites International/Premiere Urgence Internationale (Consorcio de SI y PUI)</v>
      </c>
      <c r="IW225" t="str">
        <v>Sparkassenstiftung für internationale Kooperation</v>
      </c>
      <c r="IX225" t="str">
        <v>Stichting Slachtofferhulp Curaçao</v>
      </c>
      <c r="IY225" t="str">
        <v>Swisscontact</v>
      </c>
      <c r="IZ225" t="str">
        <v>Tearfund</v>
      </c>
      <c r="JA225" t="str">
        <v>TECHO</v>
      </c>
      <c r="JB225" t="str">
        <v>Terre des Hommes Italy</v>
      </c>
      <c r="JC225" t="str">
        <v>Terre des Hommes Lausanne</v>
      </c>
      <c r="JD225" t="str">
        <v>Terre des Hommes Suisse</v>
      </c>
      <c r="JE225" t="str">
        <v>Universidad Católica del Uruguay (UCU)</v>
      </c>
      <c r="JF225" t="str">
        <v>Universidad de Buenos Aires (UBA)</v>
      </c>
      <c r="JG225" t="str">
        <v>UruVene</v>
      </c>
      <c r="JH225" t="str">
        <v>VenAruba Solidaria</v>
      </c>
      <c r="JI225" t="str">
        <v>VenEuropa</v>
      </c>
      <c r="JJ225" t="str">
        <v>Venezolanos en San Cristóbal</v>
      </c>
      <c r="JK225" t="str">
        <v>Vicaría de Pastoral Social Caritas</v>
      </c>
      <c r="JL225" t="str">
        <v>Vicariato apostólico de Esmeraldas – Nación de Paz (VAE)</v>
      </c>
      <c r="JM225" t="str">
        <v>Visión Mundial</v>
      </c>
      <c r="JN225" t="str">
        <v>War Child</v>
      </c>
      <c r="JO225" t="str">
        <v>We World GVC</v>
      </c>
      <c r="JP225" t="str">
        <v>World Council of Credit Unions</v>
      </c>
      <c r="JQ225" t="str">
        <v>ZOA</v>
      </c>
    </row>
    <row r="226" spans="1:277" x14ac:dyDescent="0.3">
      <c r="A226" s="37" t="s">
        <v>1529</v>
      </c>
      <c r="B226" s="37" t="s">
        <v>1530</v>
      </c>
      <c r="C226" s="37" t="s">
        <v>1530</v>
      </c>
      <c r="D226" s="37"/>
      <c r="E226" s="37" t="s">
        <v>1530</v>
      </c>
      <c r="F226" s="46" t="b">
        <v>0</v>
      </c>
      <c r="G226" s="46" t="s">
        <v>2167</v>
      </c>
      <c r="I226" t="str" cm="1">
        <f t="array" ref="I226:JQ226">TRANSPOSE(_xlfn._xlws.SORT(_xlfn._xlws.FILTER(Table3[Nombre],ISNUMBER(SEARCH(' Activity Sheet'!C227,Table3[Nombre])),"Not found"),,1))</f>
        <v>100% Diversidad y Derechos</v>
      </c>
      <c r="J226" t="str">
        <v>ABV - Asociación del Bien con la Vida</v>
      </c>
      <c r="K226" t="str">
        <v>ACAPS</v>
      </c>
      <c r="L226" t="str">
        <v>Acción contra el Hambre</v>
      </c>
      <c r="M226" t="str">
        <v>ACT Alianza</v>
      </c>
      <c r="N226" t="str">
        <v>ACTED</v>
      </c>
      <c r="O226" t="str">
        <v>Agencia Adventista de Desarollo y Recursos Asistenciales (ADRA)</v>
      </c>
      <c r="P226" t="str">
        <v>Agencia de Cooperación Alemana para el Desarrollo GIZ</v>
      </c>
      <c r="Q226" t="str">
        <v>AID FOR AIDS</v>
      </c>
      <c r="R226" t="str">
        <v>AIDS Healthcare Foundation</v>
      </c>
      <c r="S226" t="str">
        <v>Aldeas Infantiles SOS</v>
      </c>
      <c r="T226" t="str">
        <v>Alianza por la Solidaridad</v>
      </c>
      <c r="U226" t="str">
        <v>Alianza por Venezuela</v>
      </c>
      <c r="V226" t="str">
        <v>Alto Comisionado de las Naciones Unidas para los Refugiados (ACNUR)</v>
      </c>
      <c r="W226" t="str">
        <v>Asociación Aves</v>
      </c>
      <c r="X226" t="str">
        <v>Asociación Caritativa y Cultural Amigos do Noivo</v>
      </c>
      <c r="Y226" t="str">
        <v>Asociación Churún Merú</v>
      </c>
      <c r="Z226" t="str">
        <v>Asociación Civil de Chamos Venezolanos</v>
      </c>
      <c r="AA226" t="str">
        <v>Asociación Civil El Paso</v>
      </c>
      <c r="AB226" t="str">
        <v>Asociación Civil Venezolana en Paraguay</v>
      </c>
      <c r="AC226" t="str">
        <v>Asociación Construyendo Caminos de Esperanza Frente a la Injusticia, el Rechazo y el Olvido (CCEFIRO)</v>
      </c>
      <c r="AD226" t="str">
        <v>Asociación de Apoyo al Desarrollo - APOYAR</v>
      </c>
      <c r="AE226" t="str">
        <v>Asociacion de Jubilados y Pensionados Venezolanos en Argentina</v>
      </c>
      <c r="AF226" t="str">
        <v>Asociación de Psicólogos Venezolanos en Argentina</v>
      </c>
      <c r="AG226" t="str">
        <v>Asociación de venezolanos en la República argentina (ASOVEN)</v>
      </c>
      <c r="AH226" t="str">
        <v>Asociación educativa y caritativa Vale da Benção (AEBVB)</v>
      </c>
      <c r="AI226" t="str">
        <v>Asociación Idas y Vueltas</v>
      </c>
      <c r="AJ226" t="str">
        <v>Asociación ILLARI-AMANECER</v>
      </c>
      <c r="AK226" t="str">
        <v>Asociación Inmigrante Feliz</v>
      </c>
      <c r="AL226" t="str">
        <v>Asociación Manos Veneguayas</v>
      </c>
      <c r="AM226" t="str">
        <v>AsociacIón Misioneros de San Carlos Scalabrinianos</v>
      </c>
      <c r="AN226" t="str">
        <v>Asociación Mutual Israelita Argentina</v>
      </c>
      <c r="AO226" t="str">
        <v>Asociación Profamilia</v>
      </c>
      <c r="AP226" t="str">
        <v>Asociación Quinta Ola</v>
      </c>
      <c r="AQ226" t="str">
        <v>Asociación Solidaridad y Acción</v>
      </c>
      <c r="AR226" t="str">
        <v>Asociación Venezolana en Chile</v>
      </c>
      <c r="AS226" t="str">
        <v>Associação Hermanitos</v>
      </c>
      <c r="AT226" t="str">
        <v>Ayuda en Acción</v>
      </c>
      <c r="AU226" t="str">
        <v>Bethany Christian Services</v>
      </c>
      <c r="AV226" t="str">
        <v>Blumont</v>
      </c>
      <c r="AW226" t="str">
        <v>Capellanía de migrantes venezolanos de la diócesis de Lurín</v>
      </c>
      <c r="AX226" t="str">
        <v>CARE</v>
      </c>
      <c r="AY226" t="str">
        <v>Cáritas Alemania</v>
      </c>
      <c r="AZ226" t="str">
        <v>Cáritas Aruba</v>
      </c>
      <c r="BA226" t="str">
        <v>Cáritas Bolivia</v>
      </c>
      <c r="BB226" t="str">
        <v>Cáritas Brasil</v>
      </c>
      <c r="BC226" t="str">
        <v>Caritas Ecuador</v>
      </c>
      <c r="BD226" t="str">
        <v>Caritas Manaus</v>
      </c>
      <c r="BE226" t="str">
        <v>Caritas Parana</v>
      </c>
      <c r="BF226" t="str">
        <v>Cáritas Perú</v>
      </c>
      <c r="BG226" t="str">
        <v>Cáritas Rio de Janeiro</v>
      </c>
      <c r="BH226" t="str">
        <v>Cáritas São Paulo</v>
      </c>
      <c r="BI226" t="str">
        <v>Cáritas Suiza</v>
      </c>
      <c r="BJ226" t="str">
        <v>Cáritas Willemstad</v>
      </c>
      <c r="BK226" t="str">
        <v>Casa Cemisol</v>
      </c>
      <c r="BL226" t="str">
        <v>Casa Hogar San José</v>
      </c>
      <c r="BM226" t="str">
        <v>Casa Violeta</v>
      </c>
      <c r="BN226" t="str">
        <v>Centro de Atencion alMigrante (CAM)</v>
      </c>
      <c r="BO226" t="str">
        <v>Centro de Atencion Psicosocial (CAPS)</v>
      </c>
      <c r="BP226" t="str">
        <v>Centro de Defensa de los Derechos Humanos de Guarulhos (CCDH)</v>
      </c>
      <c r="BQ226" t="str">
        <v>Centro de Desarrollo y Autogestión</v>
      </c>
      <c r="BR226" t="str">
        <v>Centro de Estudios y Programas Integrados para el Desarrollo Sostenible (CIEDS)</v>
      </c>
      <c r="BS226" t="str">
        <v>Centro de Estudios y Solidaridad con América Latina (CESAL)</v>
      </c>
      <c r="BT226" t="str">
        <v>Centro de Migración y Derechos Humanos de la Diócesis de Roraima</v>
      </c>
      <c r="BU226" t="str">
        <v>Centro Familiar Familias Sin Fronteras – Fundación Familia Sin Fronteras</v>
      </c>
      <c r="BV226" t="str">
        <v>CESVI-Cooperazione e Sviluppo</v>
      </c>
      <c r="BW226" t="str">
        <v>ChildFund Internacional</v>
      </c>
      <c r="BX226" t="str">
        <v>CHS Alternativo</v>
      </c>
      <c r="BY226" t="str">
        <v>CIR - Conselho Indígena de Roraima</v>
      </c>
      <c r="BZ226" t="str">
        <v>Coletivo MOSAICO - Asociación del Movimiento Social, Ambiental, Interactivo, Cultural y Organizacional</v>
      </c>
      <c r="CA226" t="str">
        <v>COLVENZ</v>
      </c>
      <c r="CB226" t="str">
        <v>Comisión Argentina para Refugiados y Migrantes (CAREF)</v>
      </c>
      <c r="CC226" t="str">
        <v>Comité Internacional de la Cruz Roja</v>
      </c>
      <c r="CD226" t="str">
        <v>Comité Internacional de Rescate (IRC)</v>
      </c>
      <c r="CE226" t="str">
        <v>Comité Internacional para el Desarrollo de los Pueblos (CISP)</v>
      </c>
      <c r="CF226" t="str">
        <v>Comite permanente por la defensa de los derechos humanos (CDH)</v>
      </c>
      <c r="CG226" t="str">
        <v>Compasión internacional</v>
      </c>
      <c r="CH226" t="str">
        <v>Compassiva</v>
      </c>
      <c r="CI226" t="str">
        <v>Conozco mis derechos</v>
      </c>
      <c r="CJ226" t="str">
        <v>ConQuito</v>
      </c>
      <c r="CK226" t="str">
        <v>Consejo Danés para los Refugiados (DRC)</v>
      </c>
      <c r="CL226" t="str">
        <v>Consejo Interreligioso del Perú - Religiones por la Paz</v>
      </c>
      <c r="CM226" t="str">
        <v>Consejo Noruego para los Refugiados (NRC)</v>
      </c>
      <c r="CN226" t="str">
        <v>Consorcio de Org. Privadas de promoción al desarrollo de la micro y pequeña empresa</v>
      </c>
      <c r="CO226" t="str">
        <v>COOPI - Cooperación Internacional</v>
      </c>
      <c r="CP226" t="str">
        <v>Corporacion Minuto de Dios</v>
      </c>
      <c r="CQ226" t="str">
        <v>Corporación Opción Legal</v>
      </c>
      <c r="CR226" t="str">
        <v>Corporación para el Desarrollo de Emprendimiento y la Innovación Social</v>
      </c>
      <c r="CS226" t="str">
        <v>Cruz Roja Argentina</v>
      </c>
      <c r="CT226" t="str">
        <v>Cruz Roja Colombia</v>
      </c>
      <c r="CU226" t="str">
        <v>Cruz Roja Ecuador</v>
      </c>
      <c r="CV226" t="str">
        <v>Cruz Roja Española</v>
      </c>
      <c r="CW226" t="str">
        <v>Cruz Roja Panamá</v>
      </c>
      <c r="CX226" t="str">
        <v>Cruz Roja Paraguay</v>
      </c>
      <c r="CY226" t="str">
        <v>Cruz Roja Perú</v>
      </c>
      <c r="CZ226" t="str">
        <v>Cruz Roja Uruguay</v>
      </c>
      <c r="DA226" t="str">
        <v>Cuso Internacional</v>
      </c>
      <c r="DB226" t="str">
        <v>DCF (Danielle’s Children Fund)</v>
      </c>
      <c r="DC226" t="str">
        <v>Desarrollo Cooperativo Agrícola Internacional / Voluntarios en Asistencia Cooperativa en el Extranjero</v>
      </c>
      <c r="DD226" t="str">
        <v>Diakonie Katastrophenhilfe</v>
      </c>
      <c r="DE226" t="str">
        <v>Diálogo Diverso</v>
      </c>
      <c r="DF226" t="str">
        <v>Diáspora Venezolana en República Dominicana</v>
      </c>
      <c r="DG226" t="str">
        <v>Duendes y Ángeles Vinotinto República Dominicana</v>
      </c>
      <c r="DH226" t="str">
        <v>Embajadores internacionales de Canarinhos da Amazonia por la paz</v>
      </c>
      <c r="DI226" t="str">
        <v>Encuentros SJS (Servicio Jesuita de la Solidaridad)</v>
      </c>
      <c r="DJ226" t="str">
        <v>Ending Violence Against Migrants</v>
      </c>
      <c r="DK226" t="str">
        <v>Entidad de las Naciones Unidas para la Igualdad de Género y el Empoderamiento de las Mujeres</v>
      </c>
      <c r="DL226" t="str">
        <v>Famia Planea</v>
      </c>
      <c r="DM226" t="str">
        <v>Family Planning Association of Trinidad and Tobago</v>
      </c>
      <c r="DN226" t="str">
        <v>Federación de Mujeres de Sucumbíos</v>
      </c>
      <c r="DO226" t="str">
        <v>Federación Internacional de la Cruz Roja (FIRC)</v>
      </c>
      <c r="DP226" t="str">
        <v>Federación internacional humanitaria</v>
      </c>
      <c r="DQ226" t="str">
        <v>Federación Luterana Mundial</v>
      </c>
      <c r="DR226" t="str">
        <v>Fondo de las Naciones Unidas para la Infancia (UNICEF)</v>
      </c>
      <c r="DS226" t="str">
        <v>Fondo de Población de las Naciones Unidas (UNFPA)</v>
      </c>
      <c r="DT226" t="str">
        <v>Fondo Ecuatoriano Populorum Progressio</v>
      </c>
      <c r="DU226" t="str">
        <v>Foro de Israel para la Ayuda Humanitaria Internacional (IsraAID)</v>
      </c>
      <c r="DV226" t="str">
        <v>Foro de la Sociedad Civil en Salud (ForoSalud)</v>
      </c>
      <c r="DW226" t="str">
        <v>Foro Salud Callao</v>
      </c>
      <c r="DX226" t="str">
        <v>Fraternidade Sem Fronteiras</v>
      </c>
      <c r="DY226" t="str">
        <v>Fundación “Project Hope of Colombia”</v>
      </c>
      <c r="DZ226" t="str">
        <v>Fundación Alas de Colibrí</v>
      </c>
      <c r="EA226" t="str">
        <v>Fundación Americares</v>
      </c>
      <c r="EB226" t="str">
        <v>Fundación AVSI</v>
      </c>
      <c r="EC226" t="str">
        <v>Fundación Baylor Colombia</v>
      </c>
      <c r="ED226" t="str">
        <v>Fundación Casa de Refugio Matilde</v>
      </c>
      <c r="EE226" t="str">
        <v>Fundación Colonia de Venezuela en República Dominicana (FUNCOVERD)</v>
      </c>
      <c r="EF226" t="str">
        <v>Fundación Comisión Católica Argentina de Migraciones (FCCAM)</v>
      </c>
      <c r="EG226" t="str">
        <v>Fundación CRISFE</v>
      </c>
      <c r="EH226" t="str">
        <v>Fundación de Ayuda Social de Las Iglesias Cristianas</v>
      </c>
      <c r="EI226" t="str">
        <v>Fundación de Ayuda Social de las Iglesias Cristianas (FASIC)</v>
      </c>
      <c r="EJ226" t="str">
        <v>Fundación de Emigrantes Venezolanos (FEV)</v>
      </c>
      <c r="EK226" t="str">
        <v>Fundación de las Americas (FUDELA)</v>
      </c>
      <c r="EL226" t="str">
        <v>Fundación Educativa Rada</v>
      </c>
      <c r="EM226" t="str">
        <v>Fundación Equidad</v>
      </c>
      <c r="EN226" t="str">
        <v>Fundación Halü Bienestar Humano (HALU)</v>
      </c>
      <c r="EO226" t="str">
        <v>Fundación Huésped</v>
      </c>
      <c r="EP226" t="str">
        <v>Fundación Human Rights Caribbean (HRC)</v>
      </c>
      <c r="EQ226" t="str">
        <v>Fundación Las Golondrinas</v>
      </c>
      <c r="ER226" t="str">
        <v>Fundación Manos Abiertas</v>
      </c>
      <c r="ES226" t="str">
        <v>Fundación Mi Sangre</v>
      </c>
      <c r="ET226" t="str">
        <v>Fundación Nuestros Jóvenes</v>
      </c>
      <c r="EU226" t="str">
        <v>Fundacion pa Hende Muhe den Dificultad (FHMD)</v>
      </c>
      <c r="EV226" t="str">
        <v>Fundación Pan de Vida</v>
      </c>
      <c r="EW226" t="str">
        <v>Fundación Panamericana de Desarrollo</v>
      </c>
      <c r="EX226" t="str">
        <v>Fundación Panamericana para el Desarrollo (FUPAD)</v>
      </c>
      <c r="EY226" t="str">
        <v>Fundación para Asistencia a las Víctimas</v>
      </c>
      <c r="EZ226" t="str">
        <v>Fundación para la Integración y el Desarrollo de América Latina (FIDAL)</v>
      </c>
      <c r="FA226" t="str">
        <v>Fundación Salú pa Tur</v>
      </c>
      <c r="FB226" t="str">
        <v>Fundación Scalabrini Bolivia</v>
      </c>
      <c r="FC226" t="str">
        <v>Fundacion Scalabrini Chile</v>
      </c>
      <c r="FD226" t="str">
        <v>Fundación SES</v>
      </c>
      <c r="FE226" t="str">
        <v>Fundación Solidaria Trabajo para un Hermano</v>
      </c>
      <c r="FF226" t="str">
        <v>Fundación Stima</v>
      </c>
      <c r="FG226" t="str">
        <v>Fundación Takuna</v>
      </c>
      <c r="FH226" t="str">
        <v>Fundación Tarabita</v>
      </c>
      <c r="FI226" t="str">
        <v>Fundación Venex Curacao</v>
      </c>
      <c r="FJ226" t="str">
        <v>Globalizate Radio</v>
      </c>
      <c r="FK226" t="str">
        <v>GOAL</v>
      </c>
      <c r="FL226" t="str">
        <v>Heartland Alliance International (HAI)</v>
      </c>
      <c r="FM226" t="str">
        <v>HELVETAS Swiss Intercooperation</v>
      </c>
      <c r="FN226" t="str">
        <v>Hermanos Salesianas</v>
      </c>
      <c r="FO226" t="str">
        <v>HIAS</v>
      </c>
      <c r="FP226" t="str">
        <v>Hogar de Cristo</v>
      </c>
      <c r="FQ226" t="str">
        <v>Hogar de Nazareth</v>
      </c>
      <c r="FR226" t="str">
        <v>Human Rights Defence Curaçao</v>
      </c>
      <c r="FS226" t="str">
        <v>Humanity &amp; Inclusion</v>
      </c>
      <c r="FT226" t="str">
        <v>Humans Analytic</v>
      </c>
      <c r="FU226" t="str">
        <v>IEB - Instituto Internacional de Educação do Brasil</v>
      </c>
      <c r="FV226" t="str">
        <v>iMMAP</v>
      </c>
      <c r="FW226" t="str">
        <v>IMPACT Initiatives (REACH)</v>
      </c>
      <c r="FX226" t="str">
        <v>Institute of Natural and Cultural Heritage (IPANC)</v>
      </c>
      <c r="FY226" t="str">
        <v>Instituto de Democracia y Derechos Humanos</v>
      </c>
      <c r="FZ226" t="str">
        <v>Instituto de maná</v>
      </c>
      <c r="GA226" t="str">
        <v>Instituto de Promoción del Desarrollo Solidario</v>
      </c>
      <c r="GB226" t="str">
        <v>Instituto Dominicano de Desarrollo Integral</v>
      </c>
      <c r="GC226" t="str">
        <v>Instituto Félix Guattari</v>
      </c>
      <c r="GD226" t="str">
        <v>Instituto Nice</v>
      </c>
      <c r="GE226" t="str">
        <v>Instituto para las Migraciones y Derechos Humanos (IMDH)</v>
      </c>
      <c r="GF226" t="str">
        <v>Instituto Pirilampos - Grupo de visitas y acciones voluntarias en Roraima</v>
      </c>
      <c r="GG226" t="str">
        <v>INTERSOS</v>
      </c>
      <c r="GH226" t="str">
        <v>IPANC</v>
      </c>
      <c r="GI226" t="str">
        <v>Kimirina Coorporation</v>
      </c>
      <c r="GJ226" t="str">
        <v>La Bolsa del Samaritano</v>
      </c>
      <c r="GK226" t="str">
        <v>Lutheran World Relief</v>
      </c>
      <c r="GL226" t="str">
        <v>Malteser International</v>
      </c>
      <c r="GM226" t="str">
        <v>Más Igualdad Perú</v>
      </c>
      <c r="GN226" t="str">
        <v>MedGlobal</v>
      </c>
      <c r="GO226" t="str">
        <v>Medical Teams International</v>
      </c>
      <c r="GP226" t="str">
        <v>Médicos del Mundo</v>
      </c>
      <c r="GQ226" t="str">
        <v>Mercy Corps</v>
      </c>
      <c r="GR226" t="str">
        <v>Migrantes, Refugiados y Argentinos Emprendedores Sociales (MIRARES)</v>
      </c>
      <c r="GS226" t="str">
        <v>Mision Scalabriniana - Ecuador</v>
      </c>
      <c r="GT226" t="str">
        <v>Missão Paz</v>
      </c>
      <c r="GU226" t="str">
        <v>Movimiento de Mujeres de El Oro</v>
      </c>
      <c r="GV226" t="str">
        <v>Movimiento LGBT+ Brasil</v>
      </c>
      <c r="GW226" t="str">
        <v>Museu A CASA</v>
      </c>
      <c r="GX226" t="str">
        <v>Nueva organización</v>
      </c>
      <c r="GY226" t="str">
        <v>Oficina de la Coordinadora Residente UN</v>
      </c>
      <c r="GZ226" t="str">
        <v>Oficina de las Naciones Unidas de Servicios para Proyectos (UNOPS)</v>
      </c>
      <c r="HA226" t="str">
        <v>Oficina de Naciones Unidas contra la Droga y el Delito (ONUDD)</v>
      </c>
      <c r="HB226" t="str">
        <v>Oficina de Naciones Unidas para la Coordinación de Asuntos Humanitarios</v>
      </c>
      <c r="HC226" t="str">
        <v>Oficina del Alto Comisionado de las Naciones Unidas para los Derechos Humanos (ACNUDH)</v>
      </c>
      <c r="HD226" t="str">
        <v>ONU voluntarios</v>
      </c>
      <c r="HE226" t="str">
        <v>Opportunity International/AGAPE</v>
      </c>
      <c r="HF226" t="str">
        <v>Organización de Estados Iberoamericanos para la Educación, la Ciencia y la Cultura (OEI)</v>
      </c>
      <c r="HG226" t="str">
        <v>Organización de las Naciones Unidas para la Alimentación y la Agricultura (FAO)</v>
      </c>
      <c r="HH226" t="str">
        <v>Organización de las Naciones Unidas para la Educación, la Ciencia y la Cultura (UNESCO)</v>
      </c>
      <c r="HI226" t="str">
        <v>Organización Fuerza Internacional de Capellanía DDHH y DIH OFICA ICC</v>
      </c>
      <c r="HJ226" t="str">
        <v>Organización Internacional del Trabajo (OIT)</v>
      </c>
      <c r="HK226" t="str">
        <v>Organización Internacional para las Migraciones (OIM)</v>
      </c>
      <c r="HL226" t="str">
        <v>Organización Panamericana de la Salud/Organización Mundial de la Salud (OPS/OMS)</v>
      </c>
      <c r="HM226" t="str">
        <v>OXFAM</v>
      </c>
      <c r="HN226" t="str">
        <v>Parroquia Eclesiástica San Francisco</v>
      </c>
      <c r="HO226" t="str">
        <v>Parroquia Ntra Sra Asunción y Madre de los Migrantes</v>
      </c>
      <c r="HP226" t="str">
        <v>Pastoral de Movilidad Humana - Conferencia Episcopal Peruana</v>
      </c>
      <c r="HQ226" t="str">
        <v>Pastoral Social Cáritas</v>
      </c>
      <c r="HR226" t="str">
        <v>Patronato de Amparo Social de Tulcán</v>
      </c>
      <c r="HS226" t="str">
        <v>Peace for Development</v>
      </c>
      <c r="HT226" t="str">
        <v>Plan Internacional</v>
      </c>
      <c r="HU226" t="str">
        <v>Première Urgence Internationale</v>
      </c>
      <c r="HV226" t="str">
        <v>PROBONO Colombia</v>
      </c>
      <c r="HW226" t="str">
        <v>Progetto mondo mlal</v>
      </c>
      <c r="HX226" t="str">
        <v>Programa Conjunto de las Naciones Unidas sobre el VIH/SIDA (ONUSIDA)</v>
      </c>
      <c r="HY226" t="str">
        <v>Programa de las Naciones Unidas para el Desarrollo (PNUD)</v>
      </c>
      <c r="HZ226" t="str">
        <v>Programa de las Naciones Unidas para los Asentamientos Humanos (UN Habitat)</v>
      </c>
      <c r="IA226" t="str">
        <v>Programa de Soporte a la autoayuda de personas seropositivas</v>
      </c>
      <c r="IB226" t="str">
        <v>Programa Mundial de Alimentos (PMA)</v>
      </c>
      <c r="IC226" t="str">
        <v>Purik Huasi</v>
      </c>
      <c r="ID226" t="str">
        <v>Red con Migrantes y Refugiados</v>
      </c>
      <c r="IE226" t="str">
        <v>Red de Investigaciones Orientadas a la Solución de Problemas en Derechos Humanos</v>
      </c>
      <c r="IF226" t="str">
        <v>Red Internacional de Migración Scalabrini</v>
      </c>
      <c r="IG226" t="str">
        <v>Red Latinoamericana de Organizaciones no Gubernamentales de Personas con Discapacidad y sus Familias (RIADIS)</v>
      </c>
      <c r="IH226" t="str">
        <v>Red regioanal LGTBI+</v>
      </c>
      <c r="II226" t="str">
        <v>Renacer</v>
      </c>
      <c r="IJ226" t="str">
        <v>RET Internacional</v>
      </c>
      <c r="IK226" t="str">
        <v>Save the Children (SCI)</v>
      </c>
      <c r="IL226" t="str">
        <v>Sección Peruana de Amnistía Internacional</v>
      </c>
      <c r="IM226" t="str">
        <v>Semillas para la Democracia</v>
      </c>
      <c r="IN226" t="str">
        <v>Servicio Ecuménico para la Dignidad Humana</v>
      </c>
      <c r="IO226" t="str">
        <v>Servicio Jesuita a Migrantes (SJM)</v>
      </c>
      <c r="IP226" t="str">
        <v>Servicio Jesuita a Migrantes y Refugiados (SJMR)</v>
      </c>
      <c r="IQ226" t="str">
        <v>Servicio Jesuita a Refugiados (SJR)</v>
      </c>
      <c r="IR226" t="str">
        <v>Servicio Pastoral de Migrantes Nacional</v>
      </c>
      <c r="IS226" t="str">
        <v>Serviço Pastoral dos Migrantes do Nordeste</v>
      </c>
      <c r="IT226" t="str">
        <v>Sesame Workshop</v>
      </c>
      <c r="IU226" t="str">
        <v>Sociedad Bolivariana de Curaçao</v>
      </c>
      <c r="IV226" t="str">
        <v>Solidarites International/Premiere Urgence Internationale (Consorcio de SI y PUI)</v>
      </c>
      <c r="IW226" t="str">
        <v>Sparkassenstiftung für internationale Kooperation</v>
      </c>
      <c r="IX226" t="str">
        <v>Stichting Slachtofferhulp Curaçao</v>
      </c>
      <c r="IY226" t="str">
        <v>Swisscontact</v>
      </c>
      <c r="IZ226" t="str">
        <v>Tearfund</v>
      </c>
      <c r="JA226" t="str">
        <v>TECHO</v>
      </c>
      <c r="JB226" t="str">
        <v>Terre des Hommes Italy</v>
      </c>
      <c r="JC226" t="str">
        <v>Terre des Hommes Lausanne</v>
      </c>
      <c r="JD226" t="str">
        <v>Terre des Hommes Suisse</v>
      </c>
      <c r="JE226" t="str">
        <v>Universidad Católica del Uruguay (UCU)</v>
      </c>
      <c r="JF226" t="str">
        <v>Universidad de Buenos Aires (UBA)</v>
      </c>
      <c r="JG226" t="str">
        <v>UruVene</v>
      </c>
      <c r="JH226" t="str">
        <v>VenAruba Solidaria</v>
      </c>
      <c r="JI226" t="str">
        <v>VenEuropa</v>
      </c>
      <c r="JJ226" t="str">
        <v>Venezolanos en San Cristóbal</v>
      </c>
      <c r="JK226" t="str">
        <v>Vicaría de Pastoral Social Caritas</v>
      </c>
      <c r="JL226" t="str">
        <v>Vicariato apostólico de Esmeraldas – Nación de Paz (VAE)</v>
      </c>
      <c r="JM226" t="str">
        <v>Visión Mundial</v>
      </c>
      <c r="JN226" t="str">
        <v>War Child</v>
      </c>
      <c r="JO226" t="str">
        <v>We World GVC</v>
      </c>
      <c r="JP226" t="str">
        <v>World Council of Credit Unions</v>
      </c>
      <c r="JQ226" t="str">
        <v>ZOA</v>
      </c>
    </row>
    <row r="227" spans="1:277" ht="28.8" x14ac:dyDescent="0.3">
      <c r="A227" s="37" t="s">
        <v>1348</v>
      </c>
      <c r="B227" s="37" t="s">
        <v>1349</v>
      </c>
      <c r="C227" s="37" t="s">
        <v>1349</v>
      </c>
      <c r="D227" s="37"/>
      <c r="E227" s="37" t="s">
        <v>1350</v>
      </c>
      <c r="F227" s="46" t="b">
        <v>0</v>
      </c>
      <c r="G227" s="46" t="s">
        <v>2167</v>
      </c>
      <c r="I227" t="str" cm="1">
        <f t="array" ref="I227:JQ227">TRANSPOSE(_xlfn._xlws.SORT(_xlfn._xlws.FILTER(Table3[Nombre],ISNUMBER(SEARCH(' Activity Sheet'!C228,Table3[Nombre])),"Not found"),,1))</f>
        <v>100% Diversidad y Derechos</v>
      </c>
      <c r="J227" t="str">
        <v>ABV - Asociación del Bien con la Vida</v>
      </c>
      <c r="K227" t="str">
        <v>ACAPS</v>
      </c>
      <c r="L227" t="str">
        <v>Acción contra el Hambre</v>
      </c>
      <c r="M227" t="str">
        <v>ACT Alianza</v>
      </c>
      <c r="N227" t="str">
        <v>ACTED</v>
      </c>
      <c r="O227" t="str">
        <v>Agencia Adventista de Desarollo y Recursos Asistenciales (ADRA)</v>
      </c>
      <c r="P227" t="str">
        <v>Agencia de Cooperación Alemana para el Desarrollo GIZ</v>
      </c>
      <c r="Q227" t="str">
        <v>AID FOR AIDS</v>
      </c>
      <c r="R227" t="str">
        <v>AIDS Healthcare Foundation</v>
      </c>
      <c r="S227" t="str">
        <v>Aldeas Infantiles SOS</v>
      </c>
      <c r="T227" t="str">
        <v>Alianza por la Solidaridad</v>
      </c>
      <c r="U227" t="str">
        <v>Alianza por Venezuela</v>
      </c>
      <c r="V227" t="str">
        <v>Alto Comisionado de las Naciones Unidas para los Refugiados (ACNUR)</v>
      </c>
      <c r="W227" t="str">
        <v>Asociación Aves</v>
      </c>
      <c r="X227" t="str">
        <v>Asociación Caritativa y Cultural Amigos do Noivo</v>
      </c>
      <c r="Y227" t="str">
        <v>Asociación Churún Merú</v>
      </c>
      <c r="Z227" t="str">
        <v>Asociación Civil de Chamos Venezolanos</v>
      </c>
      <c r="AA227" t="str">
        <v>Asociación Civil El Paso</v>
      </c>
      <c r="AB227" t="str">
        <v>Asociación Civil Venezolana en Paraguay</v>
      </c>
      <c r="AC227" t="str">
        <v>Asociación Construyendo Caminos de Esperanza Frente a la Injusticia, el Rechazo y el Olvido (CCEFIRO)</v>
      </c>
      <c r="AD227" t="str">
        <v>Asociación de Apoyo al Desarrollo - APOYAR</v>
      </c>
      <c r="AE227" t="str">
        <v>Asociacion de Jubilados y Pensionados Venezolanos en Argentina</v>
      </c>
      <c r="AF227" t="str">
        <v>Asociación de Psicólogos Venezolanos en Argentina</v>
      </c>
      <c r="AG227" t="str">
        <v>Asociación de venezolanos en la República argentina (ASOVEN)</v>
      </c>
      <c r="AH227" t="str">
        <v>Asociación educativa y caritativa Vale da Benção (AEBVB)</v>
      </c>
      <c r="AI227" t="str">
        <v>Asociación Idas y Vueltas</v>
      </c>
      <c r="AJ227" t="str">
        <v>Asociación ILLARI-AMANECER</v>
      </c>
      <c r="AK227" t="str">
        <v>Asociación Inmigrante Feliz</v>
      </c>
      <c r="AL227" t="str">
        <v>Asociación Manos Veneguayas</v>
      </c>
      <c r="AM227" t="str">
        <v>AsociacIón Misioneros de San Carlos Scalabrinianos</v>
      </c>
      <c r="AN227" t="str">
        <v>Asociación Mutual Israelita Argentina</v>
      </c>
      <c r="AO227" t="str">
        <v>Asociación Profamilia</v>
      </c>
      <c r="AP227" t="str">
        <v>Asociación Quinta Ola</v>
      </c>
      <c r="AQ227" t="str">
        <v>Asociación Solidaridad y Acción</v>
      </c>
      <c r="AR227" t="str">
        <v>Asociación Venezolana en Chile</v>
      </c>
      <c r="AS227" t="str">
        <v>Associação Hermanitos</v>
      </c>
      <c r="AT227" t="str">
        <v>Ayuda en Acción</v>
      </c>
      <c r="AU227" t="str">
        <v>Bethany Christian Services</v>
      </c>
      <c r="AV227" t="str">
        <v>Blumont</v>
      </c>
      <c r="AW227" t="str">
        <v>Capellanía de migrantes venezolanos de la diócesis de Lurín</v>
      </c>
      <c r="AX227" t="str">
        <v>CARE</v>
      </c>
      <c r="AY227" t="str">
        <v>Cáritas Alemania</v>
      </c>
      <c r="AZ227" t="str">
        <v>Cáritas Aruba</v>
      </c>
      <c r="BA227" t="str">
        <v>Cáritas Bolivia</v>
      </c>
      <c r="BB227" t="str">
        <v>Cáritas Brasil</v>
      </c>
      <c r="BC227" t="str">
        <v>Caritas Ecuador</v>
      </c>
      <c r="BD227" t="str">
        <v>Caritas Manaus</v>
      </c>
      <c r="BE227" t="str">
        <v>Caritas Parana</v>
      </c>
      <c r="BF227" t="str">
        <v>Cáritas Perú</v>
      </c>
      <c r="BG227" t="str">
        <v>Cáritas Rio de Janeiro</v>
      </c>
      <c r="BH227" t="str">
        <v>Cáritas São Paulo</v>
      </c>
      <c r="BI227" t="str">
        <v>Cáritas Suiza</v>
      </c>
      <c r="BJ227" t="str">
        <v>Cáritas Willemstad</v>
      </c>
      <c r="BK227" t="str">
        <v>Casa Cemisol</v>
      </c>
      <c r="BL227" t="str">
        <v>Casa Hogar San José</v>
      </c>
      <c r="BM227" t="str">
        <v>Casa Violeta</v>
      </c>
      <c r="BN227" t="str">
        <v>Centro de Atencion alMigrante (CAM)</v>
      </c>
      <c r="BO227" t="str">
        <v>Centro de Atencion Psicosocial (CAPS)</v>
      </c>
      <c r="BP227" t="str">
        <v>Centro de Defensa de los Derechos Humanos de Guarulhos (CCDH)</v>
      </c>
      <c r="BQ227" t="str">
        <v>Centro de Desarrollo y Autogestión</v>
      </c>
      <c r="BR227" t="str">
        <v>Centro de Estudios y Programas Integrados para el Desarrollo Sostenible (CIEDS)</v>
      </c>
      <c r="BS227" t="str">
        <v>Centro de Estudios y Solidaridad con América Latina (CESAL)</v>
      </c>
      <c r="BT227" t="str">
        <v>Centro de Migración y Derechos Humanos de la Diócesis de Roraima</v>
      </c>
      <c r="BU227" t="str">
        <v>Centro Familiar Familias Sin Fronteras – Fundación Familia Sin Fronteras</v>
      </c>
      <c r="BV227" t="str">
        <v>CESVI-Cooperazione e Sviluppo</v>
      </c>
      <c r="BW227" t="str">
        <v>ChildFund Internacional</v>
      </c>
      <c r="BX227" t="str">
        <v>CHS Alternativo</v>
      </c>
      <c r="BY227" t="str">
        <v>CIR - Conselho Indígena de Roraima</v>
      </c>
      <c r="BZ227" t="str">
        <v>Coletivo MOSAICO - Asociación del Movimiento Social, Ambiental, Interactivo, Cultural y Organizacional</v>
      </c>
      <c r="CA227" t="str">
        <v>COLVENZ</v>
      </c>
      <c r="CB227" t="str">
        <v>Comisión Argentina para Refugiados y Migrantes (CAREF)</v>
      </c>
      <c r="CC227" t="str">
        <v>Comité Internacional de la Cruz Roja</v>
      </c>
      <c r="CD227" t="str">
        <v>Comité Internacional de Rescate (IRC)</v>
      </c>
      <c r="CE227" t="str">
        <v>Comité Internacional para el Desarrollo de los Pueblos (CISP)</v>
      </c>
      <c r="CF227" t="str">
        <v>Comite permanente por la defensa de los derechos humanos (CDH)</v>
      </c>
      <c r="CG227" t="str">
        <v>Compasión internacional</v>
      </c>
      <c r="CH227" t="str">
        <v>Compassiva</v>
      </c>
      <c r="CI227" t="str">
        <v>Conozco mis derechos</v>
      </c>
      <c r="CJ227" t="str">
        <v>ConQuito</v>
      </c>
      <c r="CK227" t="str">
        <v>Consejo Danés para los Refugiados (DRC)</v>
      </c>
      <c r="CL227" t="str">
        <v>Consejo Interreligioso del Perú - Religiones por la Paz</v>
      </c>
      <c r="CM227" t="str">
        <v>Consejo Noruego para los Refugiados (NRC)</v>
      </c>
      <c r="CN227" t="str">
        <v>Consorcio de Org. Privadas de promoción al desarrollo de la micro y pequeña empresa</v>
      </c>
      <c r="CO227" t="str">
        <v>COOPI - Cooperación Internacional</v>
      </c>
      <c r="CP227" t="str">
        <v>Corporacion Minuto de Dios</v>
      </c>
      <c r="CQ227" t="str">
        <v>Corporación Opción Legal</v>
      </c>
      <c r="CR227" t="str">
        <v>Corporación para el Desarrollo de Emprendimiento y la Innovación Social</v>
      </c>
      <c r="CS227" t="str">
        <v>Cruz Roja Argentina</v>
      </c>
      <c r="CT227" t="str">
        <v>Cruz Roja Colombia</v>
      </c>
      <c r="CU227" t="str">
        <v>Cruz Roja Ecuador</v>
      </c>
      <c r="CV227" t="str">
        <v>Cruz Roja Española</v>
      </c>
      <c r="CW227" t="str">
        <v>Cruz Roja Panamá</v>
      </c>
      <c r="CX227" t="str">
        <v>Cruz Roja Paraguay</v>
      </c>
      <c r="CY227" t="str">
        <v>Cruz Roja Perú</v>
      </c>
      <c r="CZ227" t="str">
        <v>Cruz Roja Uruguay</v>
      </c>
      <c r="DA227" t="str">
        <v>Cuso Internacional</v>
      </c>
      <c r="DB227" t="str">
        <v>DCF (Danielle’s Children Fund)</v>
      </c>
      <c r="DC227" t="str">
        <v>Desarrollo Cooperativo Agrícola Internacional / Voluntarios en Asistencia Cooperativa en el Extranjero</v>
      </c>
      <c r="DD227" t="str">
        <v>Diakonie Katastrophenhilfe</v>
      </c>
      <c r="DE227" t="str">
        <v>Diálogo Diverso</v>
      </c>
      <c r="DF227" t="str">
        <v>Diáspora Venezolana en República Dominicana</v>
      </c>
      <c r="DG227" t="str">
        <v>Duendes y Ángeles Vinotinto República Dominicana</v>
      </c>
      <c r="DH227" t="str">
        <v>Embajadores internacionales de Canarinhos da Amazonia por la paz</v>
      </c>
      <c r="DI227" t="str">
        <v>Encuentros SJS (Servicio Jesuita de la Solidaridad)</v>
      </c>
      <c r="DJ227" t="str">
        <v>Ending Violence Against Migrants</v>
      </c>
      <c r="DK227" t="str">
        <v>Entidad de las Naciones Unidas para la Igualdad de Género y el Empoderamiento de las Mujeres</v>
      </c>
      <c r="DL227" t="str">
        <v>Famia Planea</v>
      </c>
      <c r="DM227" t="str">
        <v>Family Planning Association of Trinidad and Tobago</v>
      </c>
      <c r="DN227" t="str">
        <v>Federación de Mujeres de Sucumbíos</v>
      </c>
      <c r="DO227" t="str">
        <v>Federación Internacional de la Cruz Roja (FIRC)</v>
      </c>
      <c r="DP227" t="str">
        <v>Federación internacional humanitaria</v>
      </c>
      <c r="DQ227" t="str">
        <v>Federación Luterana Mundial</v>
      </c>
      <c r="DR227" t="str">
        <v>Fondo de las Naciones Unidas para la Infancia (UNICEF)</v>
      </c>
      <c r="DS227" t="str">
        <v>Fondo de Población de las Naciones Unidas (UNFPA)</v>
      </c>
      <c r="DT227" t="str">
        <v>Fondo Ecuatoriano Populorum Progressio</v>
      </c>
      <c r="DU227" t="str">
        <v>Foro de Israel para la Ayuda Humanitaria Internacional (IsraAID)</v>
      </c>
      <c r="DV227" t="str">
        <v>Foro de la Sociedad Civil en Salud (ForoSalud)</v>
      </c>
      <c r="DW227" t="str">
        <v>Foro Salud Callao</v>
      </c>
      <c r="DX227" t="str">
        <v>Fraternidade Sem Fronteiras</v>
      </c>
      <c r="DY227" t="str">
        <v>Fundación “Project Hope of Colombia”</v>
      </c>
      <c r="DZ227" t="str">
        <v>Fundación Alas de Colibrí</v>
      </c>
      <c r="EA227" t="str">
        <v>Fundación Americares</v>
      </c>
      <c r="EB227" t="str">
        <v>Fundación AVSI</v>
      </c>
      <c r="EC227" t="str">
        <v>Fundación Baylor Colombia</v>
      </c>
      <c r="ED227" t="str">
        <v>Fundación Casa de Refugio Matilde</v>
      </c>
      <c r="EE227" t="str">
        <v>Fundación Colonia de Venezuela en República Dominicana (FUNCOVERD)</v>
      </c>
      <c r="EF227" t="str">
        <v>Fundación Comisión Católica Argentina de Migraciones (FCCAM)</v>
      </c>
      <c r="EG227" t="str">
        <v>Fundación CRISFE</v>
      </c>
      <c r="EH227" t="str">
        <v>Fundación de Ayuda Social de Las Iglesias Cristianas</v>
      </c>
      <c r="EI227" t="str">
        <v>Fundación de Ayuda Social de las Iglesias Cristianas (FASIC)</v>
      </c>
      <c r="EJ227" t="str">
        <v>Fundación de Emigrantes Venezolanos (FEV)</v>
      </c>
      <c r="EK227" t="str">
        <v>Fundación de las Americas (FUDELA)</v>
      </c>
      <c r="EL227" t="str">
        <v>Fundación Educativa Rada</v>
      </c>
      <c r="EM227" t="str">
        <v>Fundación Equidad</v>
      </c>
      <c r="EN227" t="str">
        <v>Fundación Halü Bienestar Humano (HALU)</v>
      </c>
      <c r="EO227" t="str">
        <v>Fundación Huésped</v>
      </c>
      <c r="EP227" t="str">
        <v>Fundación Human Rights Caribbean (HRC)</v>
      </c>
      <c r="EQ227" t="str">
        <v>Fundación Las Golondrinas</v>
      </c>
      <c r="ER227" t="str">
        <v>Fundación Manos Abiertas</v>
      </c>
      <c r="ES227" t="str">
        <v>Fundación Mi Sangre</v>
      </c>
      <c r="ET227" t="str">
        <v>Fundación Nuestros Jóvenes</v>
      </c>
      <c r="EU227" t="str">
        <v>Fundacion pa Hende Muhe den Dificultad (FHMD)</v>
      </c>
      <c r="EV227" t="str">
        <v>Fundación Pan de Vida</v>
      </c>
      <c r="EW227" t="str">
        <v>Fundación Panamericana de Desarrollo</v>
      </c>
      <c r="EX227" t="str">
        <v>Fundación Panamericana para el Desarrollo (FUPAD)</v>
      </c>
      <c r="EY227" t="str">
        <v>Fundación para Asistencia a las Víctimas</v>
      </c>
      <c r="EZ227" t="str">
        <v>Fundación para la Integración y el Desarrollo de América Latina (FIDAL)</v>
      </c>
      <c r="FA227" t="str">
        <v>Fundación Salú pa Tur</v>
      </c>
      <c r="FB227" t="str">
        <v>Fundación Scalabrini Bolivia</v>
      </c>
      <c r="FC227" t="str">
        <v>Fundacion Scalabrini Chile</v>
      </c>
      <c r="FD227" t="str">
        <v>Fundación SES</v>
      </c>
      <c r="FE227" t="str">
        <v>Fundación Solidaria Trabajo para un Hermano</v>
      </c>
      <c r="FF227" t="str">
        <v>Fundación Stima</v>
      </c>
      <c r="FG227" t="str">
        <v>Fundación Takuna</v>
      </c>
      <c r="FH227" t="str">
        <v>Fundación Tarabita</v>
      </c>
      <c r="FI227" t="str">
        <v>Fundación Venex Curacao</v>
      </c>
      <c r="FJ227" t="str">
        <v>Globalizate Radio</v>
      </c>
      <c r="FK227" t="str">
        <v>GOAL</v>
      </c>
      <c r="FL227" t="str">
        <v>Heartland Alliance International (HAI)</v>
      </c>
      <c r="FM227" t="str">
        <v>HELVETAS Swiss Intercooperation</v>
      </c>
      <c r="FN227" t="str">
        <v>Hermanos Salesianas</v>
      </c>
      <c r="FO227" t="str">
        <v>HIAS</v>
      </c>
      <c r="FP227" t="str">
        <v>Hogar de Cristo</v>
      </c>
      <c r="FQ227" t="str">
        <v>Hogar de Nazareth</v>
      </c>
      <c r="FR227" t="str">
        <v>Human Rights Defence Curaçao</v>
      </c>
      <c r="FS227" t="str">
        <v>Humanity &amp; Inclusion</v>
      </c>
      <c r="FT227" t="str">
        <v>Humans Analytic</v>
      </c>
      <c r="FU227" t="str">
        <v>IEB - Instituto Internacional de Educação do Brasil</v>
      </c>
      <c r="FV227" t="str">
        <v>iMMAP</v>
      </c>
      <c r="FW227" t="str">
        <v>IMPACT Initiatives (REACH)</v>
      </c>
      <c r="FX227" t="str">
        <v>Institute of Natural and Cultural Heritage (IPANC)</v>
      </c>
      <c r="FY227" t="str">
        <v>Instituto de Democracia y Derechos Humanos</v>
      </c>
      <c r="FZ227" t="str">
        <v>Instituto de maná</v>
      </c>
      <c r="GA227" t="str">
        <v>Instituto de Promoción del Desarrollo Solidario</v>
      </c>
      <c r="GB227" t="str">
        <v>Instituto Dominicano de Desarrollo Integral</v>
      </c>
      <c r="GC227" t="str">
        <v>Instituto Félix Guattari</v>
      </c>
      <c r="GD227" t="str">
        <v>Instituto Nice</v>
      </c>
      <c r="GE227" t="str">
        <v>Instituto para las Migraciones y Derechos Humanos (IMDH)</v>
      </c>
      <c r="GF227" t="str">
        <v>Instituto Pirilampos - Grupo de visitas y acciones voluntarias en Roraima</v>
      </c>
      <c r="GG227" t="str">
        <v>INTERSOS</v>
      </c>
      <c r="GH227" t="str">
        <v>IPANC</v>
      </c>
      <c r="GI227" t="str">
        <v>Kimirina Coorporation</v>
      </c>
      <c r="GJ227" t="str">
        <v>La Bolsa del Samaritano</v>
      </c>
      <c r="GK227" t="str">
        <v>Lutheran World Relief</v>
      </c>
      <c r="GL227" t="str">
        <v>Malteser International</v>
      </c>
      <c r="GM227" t="str">
        <v>Más Igualdad Perú</v>
      </c>
      <c r="GN227" t="str">
        <v>MedGlobal</v>
      </c>
      <c r="GO227" t="str">
        <v>Medical Teams International</v>
      </c>
      <c r="GP227" t="str">
        <v>Médicos del Mundo</v>
      </c>
      <c r="GQ227" t="str">
        <v>Mercy Corps</v>
      </c>
      <c r="GR227" t="str">
        <v>Migrantes, Refugiados y Argentinos Emprendedores Sociales (MIRARES)</v>
      </c>
      <c r="GS227" t="str">
        <v>Mision Scalabriniana - Ecuador</v>
      </c>
      <c r="GT227" t="str">
        <v>Missão Paz</v>
      </c>
      <c r="GU227" t="str">
        <v>Movimiento de Mujeres de El Oro</v>
      </c>
      <c r="GV227" t="str">
        <v>Movimiento LGBT+ Brasil</v>
      </c>
      <c r="GW227" t="str">
        <v>Museu A CASA</v>
      </c>
      <c r="GX227" t="str">
        <v>Nueva organización</v>
      </c>
      <c r="GY227" t="str">
        <v>Oficina de la Coordinadora Residente UN</v>
      </c>
      <c r="GZ227" t="str">
        <v>Oficina de las Naciones Unidas de Servicios para Proyectos (UNOPS)</v>
      </c>
      <c r="HA227" t="str">
        <v>Oficina de Naciones Unidas contra la Droga y el Delito (ONUDD)</v>
      </c>
      <c r="HB227" t="str">
        <v>Oficina de Naciones Unidas para la Coordinación de Asuntos Humanitarios</v>
      </c>
      <c r="HC227" t="str">
        <v>Oficina del Alto Comisionado de las Naciones Unidas para los Derechos Humanos (ACNUDH)</v>
      </c>
      <c r="HD227" t="str">
        <v>ONU voluntarios</v>
      </c>
      <c r="HE227" t="str">
        <v>Opportunity International/AGAPE</v>
      </c>
      <c r="HF227" t="str">
        <v>Organización de Estados Iberoamericanos para la Educación, la Ciencia y la Cultura (OEI)</v>
      </c>
      <c r="HG227" t="str">
        <v>Organización de las Naciones Unidas para la Alimentación y la Agricultura (FAO)</v>
      </c>
      <c r="HH227" t="str">
        <v>Organización de las Naciones Unidas para la Educación, la Ciencia y la Cultura (UNESCO)</v>
      </c>
      <c r="HI227" t="str">
        <v>Organización Fuerza Internacional de Capellanía DDHH y DIH OFICA ICC</v>
      </c>
      <c r="HJ227" t="str">
        <v>Organización Internacional del Trabajo (OIT)</v>
      </c>
      <c r="HK227" t="str">
        <v>Organización Internacional para las Migraciones (OIM)</v>
      </c>
      <c r="HL227" t="str">
        <v>Organización Panamericana de la Salud/Organización Mundial de la Salud (OPS/OMS)</v>
      </c>
      <c r="HM227" t="str">
        <v>OXFAM</v>
      </c>
      <c r="HN227" t="str">
        <v>Parroquia Eclesiástica San Francisco</v>
      </c>
      <c r="HO227" t="str">
        <v>Parroquia Ntra Sra Asunción y Madre de los Migrantes</v>
      </c>
      <c r="HP227" t="str">
        <v>Pastoral de Movilidad Humana - Conferencia Episcopal Peruana</v>
      </c>
      <c r="HQ227" t="str">
        <v>Pastoral Social Cáritas</v>
      </c>
      <c r="HR227" t="str">
        <v>Patronato de Amparo Social de Tulcán</v>
      </c>
      <c r="HS227" t="str">
        <v>Peace for Development</v>
      </c>
      <c r="HT227" t="str">
        <v>Plan Internacional</v>
      </c>
      <c r="HU227" t="str">
        <v>Première Urgence Internationale</v>
      </c>
      <c r="HV227" t="str">
        <v>PROBONO Colombia</v>
      </c>
      <c r="HW227" t="str">
        <v>Progetto mondo mlal</v>
      </c>
      <c r="HX227" t="str">
        <v>Programa Conjunto de las Naciones Unidas sobre el VIH/SIDA (ONUSIDA)</v>
      </c>
      <c r="HY227" t="str">
        <v>Programa de las Naciones Unidas para el Desarrollo (PNUD)</v>
      </c>
      <c r="HZ227" t="str">
        <v>Programa de las Naciones Unidas para los Asentamientos Humanos (UN Habitat)</v>
      </c>
      <c r="IA227" t="str">
        <v>Programa de Soporte a la autoayuda de personas seropositivas</v>
      </c>
      <c r="IB227" t="str">
        <v>Programa Mundial de Alimentos (PMA)</v>
      </c>
      <c r="IC227" t="str">
        <v>Purik Huasi</v>
      </c>
      <c r="ID227" t="str">
        <v>Red con Migrantes y Refugiados</v>
      </c>
      <c r="IE227" t="str">
        <v>Red de Investigaciones Orientadas a la Solución de Problemas en Derechos Humanos</v>
      </c>
      <c r="IF227" t="str">
        <v>Red Internacional de Migración Scalabrini</v>
      </c>
      <c r="IG227" t="str">
        <v>Red Latinoamericana de Organizaciones no Gubernamentales de Personas con Discapacidad y sus Familias (RIADIS)</v>
      </c>
      <c r="IH227" t="str">
        <v>Red regioanal LGTBI+</v>
      </c>
      <c r="II227" t="str">
        <v>Renacer</v>
      </c>
      <c r="IJ227" t="str">
        <v>RET Internacional</v>
      </c>
      <c r="IK227" t="str">
        <v>Save the Children (SCI)</v>
      </c>
      <c r="IL227" t="str">
        <v>Sección Peruana de Amnistía Internacional</v>
      </c>
      <c r="IM227" t="str">
        <v>Semillas para la Democracia</v>
      </c>
      <c r="IN227" t="str">
        <v>Servicio Ecuménico para la Dignidad Humana</v>
      </c>
      <c r="IO227" t="str">
        <v>Servicio Jesuita a Migrantes (SJM)</v>
      </c>
      <c r="IP227" t="str">
        <v>Servicio Jesuita a Migrantes y Refugiados (SJMR)</v>
      </c>
      <c r="IQ227" t="str">
        <v>Servicio Jesuita a Refugiados (SJR)</v>
      </c>
      <c r="IR227" t="str">
        <v>Servicio Pastoral de Migrantes Nacional</v>
      </c>
      <c r="IS227" t="str">
        <v>Serviço Pastoral dos Migrantes do Nordeste</v>
      </c>
      <c r="IT227" t="str">
        <v>Sesame Workshop</v>
      </c>
      <c r="IU227" t="str">
        <v>Sociedad Bolivariana de Curaçao</v>
      </c>
      <c r="IV227" t="str">
        <v>Solidarites International/Premiere Urgence Internationale (Consorcio de SI y PUI)</v>
      </c>
      <c r="IW227" t="str">
        <v>Sparkassenstiftung für internationale Kooperation</v>
      </c>
      <c r="IX227" t="str">
        <v>Stichting Slachtofferhulp Curaçao</v>
      </c>
      <c r="IY227" t="str">
        <v>Swisscontact</v>
      </c>
      <c r="IZ227" t="str">
        <v>Tearfund</v>
      </c>
      <c r="JA227" t="str">
        <v>TECHO</v>
      </c>
      <c r="JB227" t="str">
        <v>Terre des Hommes Italy</v>
      </c>
      <c r="JC227" t="str">
        <v>Terre des Hommes Lausanne</v>
      </c>
      <c r="JD227" t="str">
        <v>Terre des Hommes Suisse</v>
      </c>
      <c r="JE227" t="str">
        <v>Universidad Católica del Uruguay (UCU)</v>
      </c>
      <c r="JF227" t="str">
        <v>Universidad de Buenos Aires (UBA)</v>
      </c>
      <c r="JG227" t="str">
        <v>UruVene</v>
      </c>
      <c r="JH227" t="str">
        <v>VenAruba Solidaria</v>
      </c>
      <c r="JI227" t="str">
        <v>VenEuropa</v>
      </c>
      <c r="JJ227" t="str">
        <v>Venezolanos en San Cristóbal</v>
      </c>
      <c r="JK227" t="str">
        <v>Vicaría de Pastoral Social Caritas</v>
      </c>
      <c r="JL227" t="str">
        <v>Vicariato apostólico de Esmeraldas – Nación de Paz (VAE)</v>
      </c>
      <c r="JM227" t="str">
        <v>Visión Mundial</v>
      </c>
      <c r="JN227" t="str">
        <v>War Child</v>
      </c>
      <c r="JO227" t="str">
        <v>We World GVC</v>
      </c>
      <c r="JP227" t="str">
        <v>World Council of Credit Unions</v>
      </c>
      <c r="JQ227" t="str">
        <v>ZOA</v>
      </c>
    </row>
    <row r="228" spans="1:277" ht="28.8" x14ac:dyDescent="0.3">
      <c r="A228" s="37" t="s">
        <v>1522</v>
      </c>
      <c r="B228" s="37" t="s">
        <v>1523</v>
      </c>
      <c r="C228" s="37" t="s">
        <v>1523</v>
      </c>
      <c r="D228" s="37"/>
      <c r="E228" s="37" t="s">
        <v>1524</v>
      </c>
      <c r="F228" s="46" t="b">
        <v>0</v>
      </c>
      <c r="G228" s="46" t="s">
        <v>2167</v>
      </c>
      <c r="I228" t="str" cm="1">
        <f t="array" ref="I228:JQ228">TRANSPOSE(_xlfn._xlws.SORT(_xlfn._xlws.FILTER(Table3[Nombre],ISNUMBER(SEARCH(' Activity Sheet'!C229,Table3[Nombre])),"Not found"),,1))</f>
        <v>100% Diversidad y Derechos</v>
      </c>
      <c r="J228" t="str">
        <v>ABV - Asociación del Bien con la Vida</v>
      </c>
      <c r="K228" t="str">
        <v>ACAPS</v>
      </c>
      <c r="L228" t="str">
        <v>Acción contra el Hambre</v>
      </c>
      <c r="M228" t="str">
        <v>ACT Alianza</v>
      </c>
      <c r="N228" t="str">
        <v>ACTED</v>
      </c>
      <c r="O228" t="str">
        <v>Agencia Adventista de Desarollo y Recursos Asistenciales (ADRA)</v>
      </c>
      <c r="P228" t="str">
        <v>Agencia de Cooperación Alemana para el Desarrollo GIZ</v>
      </c>
      <c r="Q228" t="str">
        <v>AID FOR AIDS</v>
      </c>
      <c r="R228" t="str">
        <v>AIDS Healthcare Foundation</v>
      </c>
      <c r="S228" t="str">
        <v>Aldeas Infantiles SOS</v>
      </c>
      <c r="T228" t="str">
        <v>Alianza por la Solidaridad</v>
      </c>
      <c r="U228" t="str">
        <v>Alianza por Venezuela</v>
      </c>
      <c r="V228" t="str">
        <v>Alto Comisionado de las Naciones Unidas para los Refugiados (ACNUR)</v>
      </c>
      <c r="W228" t="str">
        <v>Asociación Aves</v>
      </c>
      <c r="X228" t="str">
        <v>Asociación Caritativa y Cultural Amigos do Noivo</v>
      </c>
      <c r="Y228" t="str">
        <v>Asociación Churún Merú</v>
      </c>
      <c r="Z228" t="str">
        <v>Asociación Civil de Chamos Venezolanos</v>
      </c>
      <c r="AA228" t="str">
        <v>Asociación Civil El Paso</v>
      </c>
      <c r="AB228" t="str">
        <v>Asociación Civil Venezolana en Paraguay</v>
      </c>
      <c r="AC228" t="str">
        <v>Asociación Construyendo Caminos de Esperanza Frente a la Injusticia, el Rechazo y el Olvido (CCEFIRO)</v>
      </c>
      <c r="AD228" t="str">
        <v>Asociación de Apoyo al Desarrollo - APOYAR</v>
      </c>
      <c r="AE228" t="str">
        <v>Asociacion de Jubilados y Pensionados Venezolanos en Argentina</v>
      </c>
      <c r="AF228" t="str">
        <v>Asociación de Psicólogos Venezolanos en Argentina</v>
      </c>
      <c r="AG228" t="str">
        <v>Asociación de venezolanos en la República argentina (ASOVEN)</v>
      </c>
      <c r="AH228" t="str">
        <v>Asociación educativa y caritativa Vale da Benção (AEBVB)</v>
      </c>
      <c r="AI228" t="str">
        <v>Asociación Idas y Vueltas</v>
      </c>
      <c r="AJ228" t="str">
        <v>Asociación ILLARI-AMANECER</v>
      </c>
      <c r="AK228" t="str">
        <v>Asociación Inmigrante Feliz</v>
      </c>
      <c r="AL228" t="str">
        <v>Asociación Manos Veneguayas</v>
      </c>
      <c r="AM228" t="str">
        <v>AsociacIón Misioneros de San Carlos Scalabrinianos</v>
      </c>
      <c r="AN228" t="str">
        <v>Asociación Mutual Israelita Argentina</v>
      </c>
      <c r="AO228" t="str">
        <v>Asociación Profamilia</v>
      </c>
      <c r="AP228" t="str">
        <v>Asociación Quinta Ola</v>
      </c>
      <c r="AQ228" t="str">
        <v>Asociación Solidaridad y Acción</v>
      </c>
      <c r="AR228" t="str">
        <v>Asociación Venezolana en Chile</v>
      </c>
      <c r="AS228" t="str">
        <v>Associação Hermanitos</v>
      </c>
      <c r="AT228" t="str">
        <v>Ayuda en Acción</v>
      </c>
      <c r="AU228" t="str">
        <v>Bethany Christian Services</v>
      </c>
      <c r="AV228" t="str">
        <v>Blumont</v>
      </c>
      <c r="AW228" t="str">
        <v>Capellanía de migrantes venezolanos de la diócesis de Lurín</v>
      </c>
      <c r="AX228" t="str">
        <v>CARE</v>
      </c>
      <c r="AY228" t="str">
        <v>Cáritas Alemania</v>
      </c>
      <c r="AZ228" t="str">
        <v>Cáritas Aruba</v>
      </c>
      <c r="BA228" t="str">
        <v>Cáritas Bolivia</v>
      </c>
      <c r="BB228" t="str">
        <v>Cáritas Brasil</v>
      </c>
      <c r="BC228" t="str">
        <v>Caritas Ecuador</v>
      </c>
      <c r="BD228" t="str">
        <v>Caritas Manaus</v>
      </c>
      <c r="BE228" t="str">
        <v>Caritas Parana</v>
      </c>
      <c r="BF228" t="str">
        <v>Cáritas Perú</v>
      </c>
      <c r="BG228" t="str">
        <v>Cáritas Rio de Janeiro</v>
      </c>
      <c r="BH228" t="str">
        <v>Cáritas São Paulo</v>
      </c>
      <c r="BI228" t="str">
        <v>Cáritas Suiza</v>
      </c>
      <c r="BJ228" t="str">
        <v>Cáritas Willemstad</v>
      </c>
      <c r="BK228" t="str">
        <v>Casa Cemisol</v>
      </c>
      <c r="BL228" t="str">
        <v>Casa Hogar San José</v>
      </c>
      <c r="BM228" t="str">
        <v>Casa Violeta</v>
      </c>
      <c r="BN228" t="str">
        <v>Centro de Atencion alMigrante (CAM)</v>
      </c>
      <c r="BO228" t="str">
        <v>Centro de Atencion Psicosocial (CAPS)</v>
      </c>
      <c r="BP228" t="str">
        <v>Centro de Defensa de los Derechos Humanos de Guarulhos (CCDH)</v>
      </c>
      <c r="BQ228" t="str">
        <v>Centro de Desarrollo y Autogestión</v>
      </c>
      <c r="BR228" t="str">
        <v>Centro de Estudios y Programas Integrados para el Desarrollo Sostenible (CIEDS)</v>
      </c>
      <c r="BS228" t="str">
        <v>Centro de Estudios y Solidaridad con América Latina (CESAL)</v>
      </c>
      <c r="BT228" t="str">
        <v>Centro de Migración y Derechos Humanos de la Diócesis de Roraima</v>
      </c>
      <c r="BU228" t="str">
        <v>Centro Familiar Familias Sin Fronteras – Fundación Familia Sin Fronteras</v>
      </c>
      <c r="BV228" t="str">
        <v>CESVI-Cooperazione e Sviluppo</v>
      </c>
      <c r="BW228" t="str">
        <v>ChildFund Internacional</v>
      </c>
      <c r="BX228" t="str">
        <v>CHS Alternativo</v>
      </c>
      <c r="BY228" t="str">
        <v>CIR - Conselho Indígena de Roraima</v>
      </c>
      <c r="BZ228" t="str">
        <v>Coletivo MOSAICO - Asociación del Movimiento Social, Ambiental, Interactivo, Cultural y Organizacional</v>
      </c>
      <c r="CA228" t="str">
        <v>COLVENZ</v>
      </c>
      <c r="CB228" t="str">
        <v>Comisión Argentina para Refugiados y Migrantes (CAREF)</v>
      </c>
      <c r="CC228" t="str">
        <v>Comité Internacional de la Cruz Roja</v>
      </c>
      <c r="CD228" t="str">
        <v>Comité Internacional de Rescate (IRC)</v>
      </c>
      <c r="CE228" t="str">
        <v>Comité Internacional para el Desarrollo de los Pueblos (CISP)</v>
      </c>
      <c r="CF228" t="str">
        <v>Comite permanente por la defensa de los derechos humanos (CDH)</v>
      </c>
      <c r="CG228" t="str">
        <v>Compasión internacional</v>
      </c>
      <c r="CH228" t="str">
        <v>Compassiva</v>
      </c>
      <c r="CI228" t="str">
        <v>Conozco mis derechos</v>
      </c>
      <c r="CJ228" t="str">
        <v>ConQuito</v>
      </c>
      <c r="CK228" t="str">
        <v>Consejo Danés para los Refugiados (DRC)</v>
      </c>
      <c r="CL228" t="str">
        <v>Consejo Interreligioso del Perú - Religiones por la Paz</v>
      </c>
      <c r="CM228" t="str">
        <v>Consejo Noruego para los Refugiados (NRC)</v>
      </c>
      <c r="CN228" t="str">
        <v>Consorcio de Org. Privadas de promoción al desarrollo de la micro y pequeña empresa</v>
      </c>
      <c r="CO228" t="str">
        <v>COOPI - Cooperación Internacional</v>
      </c>
      <c r="CP228" t="str">
        <v>Corporacion Minuto de Dios</v>
      </c>
      <c r="CQ228" t="str">
        <v>Corporación Opción Legal</v>
      </c>
      <c r="CR228" t="str">
        <v>Corporación para el Desarrollo de Emprendimiento y la Innovación Social</v>
      </c>
      <c r="CS228" t="str">
        <v>Cruz Roja Argentina</v>
      </c>
      <c r="CT228" t="str">
        <v>Cruz Roja Colombia</v>
      </c>
      <c r="CU228" t="str">
        <v>Cruz Roja Ecuador</v>
      </c>
      <c r="CV228" t="str">
        <v>Cruz Roja Española</v>
      </c>
      <c r="CW228" t="str">
        <v>Cruz Roja Panamá</v>
      </c>
      <c r="CX228" t="str">
        <v>Cruz Roja Paraguay</v>
      </c>
      <c r="CY228" t="str">
        <v>Cruz Roja Perú</v>
      </c>
      <c r="CZ228" t="str">
        <v>Cruz Roja Uruguay</v>
      </c>
      <c r="DA228" t="str">
        <v>Cuso Internacional</v>
      </c>
      <c r="DB228" t="str">
        <v>DCF (Danielle’s Children Fund)</v>
      </c>
      <c r="DC228" t="str">
        <v>Desarrollo Cooperativo Agrícola Internacional / Voluntarios en Asistencia Cooperativa en el Extranjero</v>
      </c>
      <c r="DD228" t="str">
        <v>Diakonie Katastrophenhilfe</v>
      </c>
      <c r="DE228" t="str">
        <v>Diálogo Diverso</v>
      </c>
      <c r="DF228" t="str">
        <v>Diáspora Venezolana en República Dominicana</v>
      </c>
      <c r="DG228" t="str">
        <v>Duendes y Ángeles Vinotinto República Dominicana</v>
      </c>
      <c r="DH228" t="str">
        <v>Embajadores internacionales de Canarinhos da Amazonia por la paz</v>
      </c>
      <c r="DI228" t="str">
        <v>Encuentros SJS (Servicio Jesuita de la Solidaridad)</v>
      </c>
      <c r="DJ228" t="str">
        <v>Ending Violence Against Migrants</v>
      </c>
      <c r="DK228" t="str">
        <v>Entidad de las Naciones Unidas para la Igualdad de Género y el Empoderamiento de las Mujeres</v>
      </c>
      <c r="DL228" t="str">
        <v>Famia Planea</v>
      </c>
      <c r="DM228" t="str">
        <v>Family Planning Association of Trinidad and Tobago</v>
      </c>
      <c r="DN228" t="str">
        <v>Federación de Mujeres de Sucumbíos</v>
      </c>
      <c r="DO228" t="str">
        <v>Federación Internacional de la Cruz Roja (FIRC)</v>
      </c>
      <c r="DP228" t="str">
        <v>Federación internacional humanitaria</v>
      </c>
      <c r="DQ228" t="str">
        <v>Federación Luterana Mundial</v>
      </c>
      <c r="DR228" t="str">
        <v>Fondo de las Naciones Unidas para la Infancia (UNICEF)</v>
      </c>
      <c r="DS228" t="str">
        <v>Fondo de Población de las Naciones Unidas (UNFPA)</v>
      </c>
      <c r="DT228" t="str">
        <v>Fondo Ecuatoriano Populorum Progressio</v>
      </c>
      <c r="DU228" t="str">
        <v>Foro de Israel para la Ayuda Humanitaria Internacional (IsraAID)</v>
      </c>
      <c r="DV228" t="str">
        <v>Foro de la Sociedad Civil en Salud (ForoSalud)</v>
      </c>
      <c r="DW228" t="str">
        <v>Foro Salud Callao</v>
      </c>
      <c r="DX228" t="str">
        <v>Fraternidade Sem Fronteiras</v>
      </c>
      <c r="DY228" t="str">
        <v>Fundación “Project Hope of Colombia”</v>
      </c>
      <c r="DZ228" t="str">
        <v>Fundación Alas de Colibrí</v>
      </c>
      <c r="EA228" t="str">
        <v>Fundación Americares</v>
      </c>
      <c r="EB228" t="str">
        <v>Fundación AVSI</v>
      </c>
      <c r="EC228" t="str">
        <v>Fundación Baylor Colombia</v>
      </c>
      <c r="ED228" t="str">
        <v>Fundación Casa de Refugio Matilde</v>
      </c>
      <c r="EE228" t="str">
        <v>Fundación Colonia de Venezuela en República Dominicana (FUNCOVERD)</v>
      </c>
      <c r="EF228" t="str">
        <v>Fundación Comisión Católica Argentina de Migraciones (FCCAM)</v>
      </c>
      <c r="EG228" t="str">
        <v>Fundación CRISFE</v>
      </c>
      <c r="EH228" t="str">
        <v>Fundación de Ayuda Social de Las Iglesias Cristianas</v>
      </c>
      <c r="EI228" t="str">
        <v>Fundación de Ayuda Social de las Iglesias Cristianas (FASIC)</v>
      </c>
      <c r="EJ228" t="str">
        <v>Fundación de Emigrantes Venezolanos (FEV)</v>
      </c>
      <c r="EK228" t="str">
        <v>Fundación de las Americas (FUDELA)</v>
      </c>
      <c r="EL228" t="str">
        <v>Fundación Educativa Rada</v>
      </c>
      <c r="EM228" t="str">
        <v>Fundación Equidad</v>
      </c>
      <c r="EN228" t="str">
        <v>Fundación Halü Bienestar Humano (HALU)</v>
      </c>
      <c r="EO228" t="str">
        <v>Fundación Huésped</v>
      </c>
      <c r="EP228" t="str">
        <v>Fundación Human Rights Caribbean (HRC)</v>
      </c>
      <c r="EQ228" t="str">
        <v>Fundación Las Golondrinas</v>
      </c>
      <c r="ER228" t="str">
        <v>Fundación Manos Abiertas</v>
      </c>
      <c r="ES228" t="str">
        <v>Fundación Mi Sangre</v>
      </c>
      <c r="ET228" t="str">
        <v>Fundación Nuestros Jóvenes</v>
      </c>
      <c r="EU228" t="str">
        <v>Fundacion pa Hende Muhe den Dificultad (FHMD)</v>
      </c>
      <c r="EV228" t="str">
        <v>Fundación Pan de Vida</v>
      </c>
      <c r="EW228" t="str">
        <v>Fundación Panamericana de Desarrollo</v>
      </c>
      <c r="EX228" t="str">
        <v>Fundación Panamericana para el Desarrollo (FUPAD)</v>
      </c>
      <c r="EY228" t="str">
        <v>Fundación para Asistencia a las Víctimas</v>
      </c>
      <c r="EZ228" t="str">
        <v>Fundación para la Integración y el Desarrollo de América Latina (FIDAL)</v>
      </c>
      <c r="FA228" t="str">
        <v>Fundación Salú pa Tur</v>
      </c>
      <c r="FB228" t="str">
        <v>Fundación Scalabrini Bolivia</v>
      </c>
      <c r="FC228" t="str">
        <v>Fundacion Scalabrini Chile</v>
      </c>
      <c r="FD228" t="str">
        <v>Fundación SES</v>
      </c>
      <c r="FE228" t="str">
        <v>Fundación Solidaria Trabajo para un Hermano</v>
      </c>
      <c r="FF228" t="str">
        <v>Fundación Stima</v>
      </c>
      <c r="FG228" t="str">
        <v>Fundación Takuna</v>
      </c>
      <c r="FH228" t="str">
        <v>Fundación Tarabita</v>
      </c>
      <c r="FI228" t="str">
        <v>Fundación Venex Curacao</v>
      </c>
      <c r="FJ228" t="str">
        <v>Globalizate Radio</v>
      </c>
      <c r="FK228" t="str">
        <v>GOAL</v>
      </c>
      <c r="FL228" t="str">
        <v>Heartland Alliance International (HAI)</v>
      </c>
      <c r="FM228" t="str">
        <v>HELVETAS Swiss Intercooperation</v>
      </c>
      <c r="FN228" t="str">
        <v>Hermanos Salesianas</v>
      </c>
      <c r="FO228" t="str">
        <v>HIAS</v>
      </c>
      <c r="FP228" t="str">
        <v>Hogar de Cristo</v>
      </c>
      <c r="FQ228" t="str">
        <v>Hogar de Nazareth</v>
      </c>
      <c r="FR228" t="str">
        <v>Human Rights Defence Curaçao</v>
      </c>
      <c r="FS228" t="str">
        <v>Humanity &amp; Inclusion</v>
      </c>
      <c r="FT228" t="str">
        <v>Humans Analytic</v>
      </c>
      <c r="FU228" t="str">
        <v>IEB - Instituto Internacional de Educação do Brasil</v>
      </c>
      <c r="FV228" t="str">
        <v>iMMAP</v>
      </c>
      <c r="FW228" t="str">
        <v>IMPACT Initiatives (REACH)</v>
      </c>
      <c r="FX228" t="str">
        <v>Institute of Natural and Cultural Heritage (IPANC)</v>
      </c>
      <c r="FY228" t="str">
        <v>Instituto de Democracia y Derechos Humanos</v>
      </c>
      <c r="FZ228" t="str">
        <v>Instituto de maná</v>
      </c>
      <c r="GA228" t="str">
        <v>Instituto de Promoción del Desarrollo Solidario</v>
      </c>
      <c r="GB228" t="str">
        <v>Instituto Dominicano de Desarrollo Integral</v>
      </c>
      <c r="GC228" t="str">
        <v>Instituto Félix Guattari</v>
      </c>
      <c r="GD228" t="str">
        <v>Instituto Nice</v>
      </c>
      <c r="GE228" t="str">
        <v>Instituto para las Migraciones y Derechos Humanos (IMDH)</v>
      </c>
      <c r="GF228" t="str">
        <v>Instituto Pirilampos - Grupo de visitas y acciones voluntarias en Roraima</v>
      </c>
      <c r="GG228" t="str">
        <v>INTERSOS</v>
      </c>
      <c r="GH228" t="str">
        <v>IPANC</v>
      </c>
      <c r="GI228" t="str">
        <v>Kimirina Coorporation</v>
      </c>
      <c r="GJ228" t="str">
        <v>La Bolsa del Samaritano</v>
      </c>
      <c r="GK228" t="str">
        <v>Lutheran World Relief</v>
      </c>
      <c r="GL228" t="str">
        <v>Malteser International</v>
      </c>
      <c r="GM228" t="str">
        <v>Más Igualdad Perú</v>
      </c>
      <c r="GN228" t="str">
        <v>MedGlobal</v>
      </c>
      <c r="GO228" t="str">
        <v>Medical Teams International</v>
      </c>
      <c r="GP228" t="str">
        <v>Médicos del Mundo</v>
      </c>
      <c r="GQ228" t="str">
        <v>Mercy Corps</v>
      </c>
      <c r="GR228" t="str">
        <v>Migrantes, Refugiados y Argentinos Emprendedores Sociales (MIRARES)</v>
      </c>
      <c r="GS228" t="str">
        <v>Mision Scalabriniana - Ecuador</v>
      </c>
      <c r="GT228" t="str">
        <v>Missão Paz</v>
      </c>
      <c r="GU228" t="str">
        <v>Movimiento de Mujeres de El Oro</v>
      </c>
      <c r="GV228" t="str">
        <v>Movimiento LGBT+ Brasil</v>
      </c>
      <c r="GW228" t="str">
        <v>Museu A CASA</v>
      </c>
      <c r="GX228" t="str">
        <v>Nueva organización</v>
      </c>
      <c r="GY228" t="str">
        <v>Oficina de la Coordinadora Residente UN</v>
      </c>
      <c r="GZ228" t="str">
        <v>Oficina de las Naciones Unidas de Servicios para Proyectos (UNOPS)</v>
      </c>
      <c r="HA228" t="str">
        <v>Oficina de Naciones Unidas contra la Droga y el Delito (ONUDD)</v>
      </c>
      <c r="HB228" t="str">
        <v>Oficina de Naciones Unidas para la Coordinación de Asuntos Humanitarios</v>
      </c>
      <c r="HC228" t="str">
        <v>Oficina del Alto Comisionado de las Naciones Unidas para los Derechos Humanos (ACNUDH)</v>
      </c>
      <c r="HD228" t="str">
        <v>ONU voluntarios</v>
      </c>
      <c r="HE228" t="str">
        <v>Opportunity International/AGAPE</v>
      </c>
      <c r="HF228" t="str">
        <v>Organización de Estados Iberoamericanos para la Educación, la Ciencia y la Cultura (OEI)</v>
      </c>
      <c r="HG228" t="str">
        <v>Organización de las Naciones Unidas para la Alimentación y la Agricultura (FAO)</v>
      </c>
      <c r="HH228" t="str">
        <v>Organización de las Naciones Unidas para la Educación, la Ciencia y la Cultura (UNESCO)</v>
      </c>
      <c r="HI228" t="str">
        <v>Organización Fuerza Internacional de Capellanía DDHH y DIH OFICA ICC</v>
      </c>
      <c r="HJ228" t="str">
        <v>Organización Internacional del Trabajo (OIT)</v>
      </c>
      <c r="HK228" t="str">
        <v>Organización Internacional para las Migraciones (OIM)</v>
      </c>
      <c r="HL228" t="str">
        <v>Organización Panamericana de la Salud/Organización Mundial de la Salud (OPS/OMS)</v>
      </c>
      <c r="HM228" t="str">
        <v>OXFAM</v>
      </c>
      <c r="HN228" t="str">
        <v>Parroquia Eclesiástica San Francisco</v>
      </c>
      <c r="HO228" t="str">
        <v>Parroquia Ntra Sra Asunción y Madre de los Migrantes</v>
      </c>
      <c r="HP228" t="str">
        <v>Pastoral de Movilidad Humana - Conferencia Episcopal Peruana</v>
      </c>
      <c r="HQ228" t="str">
        <v>Pastoral Social Cáritas</v>
      </c>
      <c r="HR228" t="str">
        <v>Patronato de Amparo Social de Tulcán</v>
      </c>
      <c r="HS228" t="str">
        <v>Peace for Development</v>
      </c>
      <c r="HT228" t="str">
        <v>Plan Internacional</v>
      </c>
      <c r="HU228" t="str">
        <v>Première Urgence Internationale</v>
      </c>
      <c r="HV228" t="str">
        <v>PROBONO Colombia</v>
      </c>
      <c r="HW228" t="str">
        <v>Progetto mondo mlal</v>
      </c>
      <c r="HX228" t="str">
        <v>Programa Conjunto de las Naciones Unidas sobre el VIH/SIDA (ONUSIDA)</v>
      </c>
      <c r="HY228" t="str">
        <v>Programa de las Naciones Unidas para el Desarrollo (PNUD)</v>
      </c>
      <c r="HZ228" t="str">
        <v>Programa de las Naciones Unidas para los Asentamientos Humanos (UN Habitat)</v>
      </c>
      <c r="IA228" t="str">
        <v>Programa de Soporte a la autoayuda de personas seropositivas</v>
      </c>
      <c r="IB228" t="str">
        <v>Programa Mundial de Alimentos (PMA)</v>
      </c>
      <c r="IC228" t="str">
        <v>Purik Huasi</v>
      </c>
      <c r="ID228" t="str">
        <v>Red con Migrantes y Refugiados</v>
      </c>
      <c r="IE228" t="str">
        <v>Red de Investigaciones Orientadas a la Solución de Problemas en Derechos Humanos</v>
      </c>
      <c r="IF228" t="str">
        <v>Red Internacional de Migración Scalabrini</v>
      </c>
      <c r="IG228" t="str">
        <v>Red Latinoamericana de Organizaciones no Gubernamentales de Personas con Discapacidad y sus Familias (RIADIS)</v>
      </c>
      <c r="IH228" t="str">
        <v>Red regioanal LGTBI+</v>
      </c>
      <c r="II228" t="str">
        <v>Renacer</v>
      </c>
      <c r="IJ228" t="str">
        <v>RET Internacional</v>
      </c>
      <c r="IK228" t="str">
        <v>Save the Children (SCI)</v>
      </c>
      <c r="IL228" t="str">
        <v>Sección Peruana de Amnistía Internacional</v>
      </c>
      <c r="IM228" t="str">
        <v>Semillas para la Democracia</v>
      </c>
      <c r="IN228" t="str">
        <v>Servicio Ecuménico para la Dignidad Humana</v>
      </c>
      <c r="IO228" t="str">
        <v>Servicio Jesuita a Migrantes (SJM)</v>
      </c>
      <c r="IP228" t="str">
        <v>Servicio Jesuita a Migrantes y Refugiados (SJMR)</v>
      </c>
      <c r="IQ228" t="str">
        <v>Servicio Jesuita a Refugiados (SJR)</v>
      </c>
      <c r="IR228" t="str">
        <v>Servicio Pastoral de Migrantes Nacional</v>
      </c>
      <c r="IS228" t="str">
        <v>Serviço Pastoral dos Migrantes do Nordeste</v>
      </c>
      <c r="IT228" t="str">
        <v>Sesame Workshop</v>
      </c>
      <c r="IU228" t="str">
        <v>Sociedad Bolivariana de Curaçao</v>
      </c>
      <c r="IV228" t="str">
        <v>Solidarites International/Premiere Urgence Internationale (Consorcio de SI y PUI)</v>
      </c>
      <c r="IW228" t="str">
        <v>Sparkassenstiftung für internationale Kooperation</v>
      </c>
      <c r="IX228" t="str">
        <v>Stichting Slachtofferhulp Curaçao</v>
      </c>
      <c r="IY228" t="str">
        <v>Swisscontact</v>
      </c>
      <c r="IZ228" t="str">
        <v>Tearfund</v>
      </c>
      <c r="JA228" t="str">
        <v>TECHO</v>
      </c>
      <c r="JB228" t="str">
        <v>Terre des Hommes Italy</v>
      </c>
      <c r="JC228" t="str">
        <v>Terre des Hommes Lausanne</v>
      </c>
      <c r="JD228" t="str">
        <v>Terre des Hommes Suisse</v>
      </c>
      <c r="JE228" t="str">
        <v>Universidad Católica del Uruguay (UCU)</v>
      </c>
      <c r="JF228" t="str">
        <v>Universidad de Buenos Aires (UBA)</v>
      </c>
      <c r="JG228" t="str">
        <v>UruVene</v>
      </c>
      <c r="JH228" t="str">
        <v>VenAruba Solidaria</v>
      </c>
      <c r="JI228" t="str">
        <v>VenEuropa</v>
      </c>
      <c r="JJ228" t="str">
        <v>Venezolanos en San Cristóbal</v>
      </c>
      <c r="JK228" t="str">
        <v>Vicaría de Pastoral Social Caritas</v>
      </c>
      <c r="JL228" t="str">
        <v>Vicariato apostólico de Esmeraldas – Nación de Paz (VAE)</v>
      </c>
      <c r="JM228" t="str">
        <v>Visión Mundial</v>
      </c>
      <c r="JN228" t="str">
        <v>War Child</v>
      </c>
      <c r="JO228" t="str">
        <v>We World GVC</v>
      </c>
      <c r="JP228" t="str">
        <v>World Council of Credit Unions</v>
      </c>
      <c r="JQ228" t="str">
        <v>ZOA</v>
      </c>
    </row>
    <row r="229" spans="1:277" x14ac:dyDescent="0.3">
      <c r="A229" s="37" t="s">
        <v>1410</v>
      </c>
      <c r="B229" s="37" t="s">
        <v>1411</v>
      </c>
      <c r="C229" s="37" t="s">
        <v>1411</v>
      </c>
      <c r="D229" s="37"/>
      <c r="E229" s="37" t="s">
        <v>1412</v>
      </c>
      <c r="F229" s="46" t="b">
        <v>0</v>
      </c>
      <c r="G229" s="46" t="s">
        <v>2167</v>
      </c>
      <c r="I229" t="str" cm="1">
        <f t="array" ref="I229:JQ229">TRANSPOSE(_xlfn._xlws.SORT(_xlfn._xlws.FILTER(Table3[Nombre],ISNUMBER(SEARCH(' Activity Sheet'!C230,Table3[Nombre])),"Not found"),,1))</f>
        <v>100% Diversidad y Derechos</v>
      </c>
      <c r="J229" t="str">
        <v>ABV - Asociación del Bien con la Vida</v>
      </c>
      <c r="K229" t="str">
        <v>ACAPS</v>
      </c>
      <c r="L229" t="str">
        <v>Acción contra el Hambre</v>
      </c>
      <c r="M229" t="str">
        <v>ACT Alianza</v>
      </c>
      <c r="N229" t="str">
        <v>ACTED</v>
      </c>
      <c r="O229" t="str">
        <v>Agencia Adventista de Desarollo y Recursos Asistenciales (ADRA)</v>
      </c>
      <c r="P229" t="str">
        <v>Agencia de Cooperación Alemana para el Desarrollo GIZ</v>
      </c>
      <c r="Q229" t="str">
        <v>AID FOR AIDS</v>
      </c>
      <c r="R229" t="str">
        <v>AIDS Healthcare Foundation</v>
      </c>
      <c r="S229" t="str">
        <v>Aldeas Infantiles SOS</v>
      </c>
      <c r="T229" t="str">
        <v>Alianza por la Solidaridad</v>
      </c>
      <c r="U229" t="str">
        <v>Alianza por Venezuela</v>
      </c>
      <c r="V229" t="str">
        <v>Alto Comisionado de las Naciones Unidas para los Refugiados (ACNUR)</v>
      </c>
      <c r="W229" t="str">
        <v>Asociación Aves</v>
      </c>
      <c r="X229" t="str">
        <v>Asociación Caritativa y Cultural Amigos do Noivo</v>
      </c>
      <c r="Y229" t="str">
        <v>Asociación Churún Merú</v>
      </c>
      <c r="Z229" t="str">
        <v>Asociación Civil de Chamos Venezolanos</v>
      </c>
      <c r="AA229" t="str">
        <v>Asociación Civil El Paso</v>
      </c>
      <c r="AB229" t="str">
        <v>Asociación Civil Venezolana en Paraguay</v>
      </c>
      <c r="AC229" t="str">
        <v>Asociación Construyendo Caminos de Esperanza Frente a la Injusticia, el Rechazo y el Olvido (CCEFIRO)</v>
      </c>
      <c r="AD229" t="str">
        <v>Asociación de Apoyo al Desarrollo - APOYAR</v>
      </c>
      <c r="AE229" t="str">
        <v>Asociacion de Jubilados y Pensionados Venezolanos en Argentina</v>
      </c>
      <c r="AF229" t="str">
        <v>Asociación de Psicólogos Venezolanos en Argentina</v>
      </c>
      <c r="AG229" t="str">
        <v>Asociación de venezolanos en la República argentina (ASOVEN)</v>
      </c>
      <c r="AH229" t="str">
        <v>Asociación educativa y caritativa Vale da Benção (AEBVB)</v>
      </c>
      <c r="AI229" t="str">
        <v>Asociación Idas y Vueltas</v>
      </c>
      <c r="AJ229" t="str">
        <v>Asociación ILLARI-AMANECER</v>
      </c>
      <c r="AK229" t="str">
        <v>Asociación Inmigrante Feliz</v>
      </c>
      <c r="AL229" t="str">
        <v>Asociación Manos Veneguayas</v>
      </c>
      <c r="AM229" t="str">
        <v>AsociacIón Misioneros de San Carlos Scalabrinianos</v>
      </c>
      <c r="AN229" t="str">
        <v>Asociación Mutual Israelita Argentina</v>
      </c>
      <c r="AO229" t="str">
        <v>Asociación Profamilia</v>
      </c>
      <c r="AP229" t="str">
        <v>Asociación Quinta Ola</v>
      </c>
      <c r="AQ229" t="str">
        <v>Asociación Solidaridad y Acción</v>
      </c>
      <c r="AR229" t="str">
        <v>Asociación Venezolana en Chile</v>
      </c>
      <c r="AS229" t="str">
        <v>Associação Hermanitos</v>
      </c>
      <c r="AT229" t="str">
        <v>Ayuda en Acción</v>
      </c>
      <c r="AU229" t="str">
        <v>Bethany Christian Services</v>
      </c>
      <c r="AV229" t="str">
        <v>Blumont</v>
      </c>
      <c r="AW229" t="str">
        <v>Capellanía de migrantes venezolanos de la diócesis de Lurín</v>
      </c>
      <c r="AX229" t="str">
        <v>CARE</v>
      </c>
      <c r="AY229" t="str">
        <v>Cáritas Alemania</v>
      </c>
      <c r="AZ229" t="str">
        <v>Cáritas Aruba</v>
      </c>
      <c r="BA229" t="str">
        <v>Cáritas Bolivia</v>
      </c>
      <c r="BB229" t="str">
        <v>Cáritas Brasil</v>
      </c>
      <c r="BC229" t="str">
        <v>Caritas Ecuador</v>
      </c>
      <c r="BD229" t="str">
        <v>Caritas Manaus</v>
      </c>
      <c r="BE229" t="str">
        <v>Caritas Parana</v>
      </c>
      <c r="BF229" t="str">
        <v>Cáritas Perú</v>
      </c>
      <c r="BG229" t="str">
        <v>Cáritas Rio de Janeiro</v>
      </c>
      <c r="BH229" t="str">
        <v>Cáritas São Paulo</v>
      </c>
      <c r="BI229" t="str">
        <v>Cáritas Suiza</v>
      </c>
      <c r="BJ229" t="str">
        <v>Cáritas Willemstad</v>
      </c>
      <c r="BK229" t="str">
        <v>Casa Cemisol</v>
      </c>
      <c r="BL229" t="str">
        <v>Casa Hogar San José</v>
      </c>
      <c r="BM229" t="str">
        <v>Casa Violeta</v>
      </c>
      <c r="BN229" t="str">
        <v>Centro de Atencion alMigrante (CAM)</v>
      </c>
      <c r="BO229" t="str">
        <v>Centro de Atencion Psicosocial (CAPS)</v>
      </c>
      <c r="BP229" t="str">
        <v>Centro de Defensa de los Derechos Humanos de Guarulhos (CCDH)</v>
      </c>
      <c r="BQ229" t="str">
        <v>Centro de Desarrollo y Autogestión</v>
      </c>
      <c r="BR229" t="str">
        <v>Centro de Estudios y Programas Integrados para el Desarrollo Sostenible (CIEDS)</v>
      </c>
      <c r="BS229" t="str">
        <v>Centro de Estudios y Solidaridad con América Latina (CESAL)</v>
      </c>
      <c r="BT229" t="str">
        <v>Centro de Migración y Derechos Humanos de la Diócesis de Roraima</v>
      </c>
      <c r="BU229" t="str">
        <v>Centro Familiar Familias Sin Fronteras – Fundación Familia Sin Fronteras</v>
      </c>
      <c r="BV229" t="str">
        <v>CESVI-Cooperazione e Sviluppo</v>
      </c>
      <c r="BW229" t="str">
        <v>ChildFund Internacional</v>
      </c>
      <c r="BX229" t="str">
        <v>CHS Alternativo</v>
      </c>
      <c r="BY229" t="str">
        <v>CIR - Conselho Indígena de Roraima</v>
      </c>
      <c r="BZ229" t="str">
        <v>Coletivo MOSAICO - Asociación del Movimiento Social, Ambiental, Interactivo, Cultural y Organizacional</v>
      </c>
      <c r="CA229" t="str">
        <v>COLVENZ</v>
      </c>
      <c r="CB229" t="str">
        <v>Comisión Argentina para Refugiados y Migrantes (CAREF)</v>
      </c>
      <c r="CC229" t="str">
        <v>Comité Internacional de la Cruz Roja</v>
      </c>
      <c r="CD229" t="str">
        <v>Comité Internacional de Rescate (IRC)</v>
      </c>
      <c r="CE229" t="str">
        <v>Comité Internacional para el Desarrollo de los Pueblos (CISP)</v>
      </c>
      <c r="CF229" t="str">
        <v>Comite permanente por la defensa de los derechos humanos (CDH)</v>
      </c>
      <c r="CG229" t="str">
        <v>Compasión internacional</v>
      </c>
      <c r="CH229" t="str">
        <v>Compassiva</v>
      </c>
      <c r="CI229" t="str">
        <v>Conozco mis derechos</v>
      </c>
      <c r="CJ229" t="str">
        <v>ConQuito</v>
      </c>
      <c r="CK229" t="str">
        <v>Consejo Danés para los Refugiados (DRC)</v>
      </c>
      <c r="CL229" t="str">
        <v>Consejo Interreligioso del Perú - Religiones por la Paz</v>
      </c>
      <c r="CM229" t="str">
        <v>Consejo Noruego para los Refugiados (NRC)</v>
      </c>
      <c r="CN229" t="str">
        <v>Consorcio de Org. Privadas de promoción al desarrollo de la micro y pequeña empresa</v>
      </c>
      <c r="CO229" t="str">
        <v>COOPI - Cooperación Internacional</v>
      </c>
      <c r="CP229" t="str">
        <v>Corporacion Minuto de Dios</v>
      </c>
      <c r="CQ229" t="str">
        <v>Corporación Opción Legal</v>
      </c>
      <c r="CR229" t="str">
        <v>Corporación para el Desarrollo de Emprendimiento y la Innovación Social</v>
      </c>
      <c r="CS229" t="str">
        <v>Cruz Roja Argentina</v>
      </c>
      <c r="CT229" t="str">
        <v>Cruz Roja Colombia</v>
      </c>
      <c r="CU229" t="str">
        <v>Cruz Roja Ecuador</v>
      </c>
      <c r="CV229" t="str">
        <v>Cruz Roja Española</v>
      </c>
      <c r="CW229" t="str">
        <v>Cruz Roja Panamá</v>
      </c>
      <c r="CX229" t="str">
        <v>Cruz Roja Paraguay</v>
      </c>
      <c r="CY229" t="str">
        <v>Cruz Roja Perú</v>
      </c>
      <c r="CZ229" t="str">
        <v>Cruz Roja Uruguay</v>
      </c>
      <c r="DA229" t="str">
        <v>Cuso Internacional</v>
      </c>
      <c r="DB229" t="str">
        <v>DCF (Danielle’s Children Fund)</v>
      </c>
      <c r="DC229" t="str">
        <v>Desarrollo Cooperativo Agrícola Internacional / Voluntarios en Asistencia Cooperativa en el Extranjero</v>
      </c>
      <c r="DD229" t="str">
        <v>Diakonie Katastrophenhilfe</v>
      </c>
      <c r="DE229" t="str">
        <v>Diálogo Diverso</v>
      </c>
      <c r="DF229" t="str">
        <v>Diáspora Venezolana en República Dominicana</v>
      </c>
      <c r="DG229" t="str">
        <v>Duendes y Ángeles Vinotinto República Dominicana</v>
      </c>
      <c r="DH229" t="str">
        <v>Embajadores internacionales de Canarinhos da Amazonia por la paz</v>
      </c>
      <c r="DI229" t="str">
        <v>Encuentros SJS (Servicio Jesuita de la Solidaridad)</v>
      </c>
      <c r="DJ229" t="str">
        <v>Ending Violence Against Migrants</v>
      </c>
      <c r="DK229" t="str">
        <v>Entidad de las Naciones Unidas para la Igualdad de Género y el Empoderamiento de las Mujeres</v>
      </c>
      <c r="DL229" t="str">
        <v>Famia Planea</v>
      </c>
      <c r="DM229" t="str">
        <v>Family Planning Association of Trinidad and Tobago</v>
      </c>
      <c r="DN229" t="str">
        <v>Federación de Mujeres de Sucumbíos</v>
      </c>
      <c r="DO229" t="str">
        <v>Federación Internacional de la Cruz Roja (FIRC)</v>
      </c>
      <c r="DP229" t="str">
        <v>Federación internacional humanitaria</v>
      </c>
      <c r="DQ229" t="str">
        <v>Federación Luterana Mundial</v>
      </c>
      <c r="DR229" t="str">
        <v>Fondo de las Naciones Unidas para la Infancia (UNICEF)</v>
      </c>
      <c r="DS229" t="str">
        <v>Fondo de Población de las Naciones Unidas (UNFPA)</v>
      </c>
      <c r="DT229" t="str">
        <v>Fondo Ecuatoriano Populorum Progressio</v>
      </c>
      <c r="DU229" t="str">
        <v>Foro de Israel para la Ayuda Humanitaria Internacional (IsraAID)</v>
      </c>
      <c r="DV229" t="str">
        <v>Foro de la Sociedad Civil en Salud (ForoSalud)</v>
      </c>
      <c r="DW229" t="str">
        <v>Foro Salud Callao</v>
      </c>
      <c r="DX229" t="str">
        <v>Fraternidade Sem Fronteiras</v>
      </c>
      <c r="DY229" t="str">
        <v>Fundación “Project Hope of Colombia”</v>
      </c>
      <c r="DZ229" t="str">
        <v>Fundación Alas de Colibrí</v>
      </c>
      <c r="EA229" t="str">
        <v>Fundación Americares</v>
      </c>
      <c r="EB229" t="str">
        <v>Fundación AVSI</v>
      </c>
      <c r="EC229" t="str">
        <v>Fundación Baylor Colombia</v>
      </c>
      <c r="ED229" t="str">
        <v>Fundación Casa de Refugio Matilde</v>
      </c>
      <c r="EE229" t="str">
        <v>Fundación Colonia de Venezuela en República Dominicana (FUNCOVERD)</v>
      </c>
      <c r="EF229" t="str">
        <v>Fundación Comisión Católica Argentina de Migraciones (FCCAM)</v>
      </c>
      <c r="EG229" t="str">
        <v>Fundación CRISFE</v>
      </c>
      <c r="EH229" t="str">
        <v>Fundación de Ayuda Social de Las Iglesias Cristianas</v>
      </c>
      <c r="EI229" t="str">
        <v>Fundación de Ayuda Social de las Iglesias Cristianas (FASIC)</v>
      </c>
      <c r="EJ229" t="str">
        <v>Fundación de Emigrantes Venezolanos (FEV)</v>
      </c>
      <c r="EK229" t="str">
        <v>Fundación de las Americas (FUDELA)</v>
      </c>
      <c r="EL229" t="str">
        <v>Fundación Educativa Rada</v>
      </c>
      <c r="EM229" t="str">
        <v>Fundación Equidad</v>
      </c>
      <c r="EN229" t="str">
        <v>Fundación Halü Bienestar Humano (HALU)</v>
      </c>
      <c r="EO229" t="str">
        <v>Fundación Huésped</v>
      </c>
      <c r="EP229" t="str">
        <v>Fundación Human Rights Caribbean (HRC)</v>
      </c>
      <c r="EQ229" t="str">
        <v>Fundación Las Golondrinas</v>
      </c>
      <c r="ER229" t="str">
        <v>Fundación Manos Abiertas</v>
      </c>
      <c r="ES229" t="str">
        <v>Fundación Mi Sangre</v>
      </c>
      <c r="ET229" t="str">
        <v>Fundación Nuestros Jóvenes</v>
      </c>
      <c r="EU229" t="str">
        <v>Fundacion pa Hende Muhe den Dificultad (FHMD)</v>
      </c>
      <c r="EV229" t="str">
        <v>Fundación Pan de Vida</v>
      </c>
      <c r="EW229" t="str">
        <v>Fundación Panamericana de Desarrollo</v>
      </c>
      <c r="EX229" t="str">
        <v>Fundación Panamericana para el Desarrollo (FUPAD)</v>
      </c>
      <c r="EY229" t="str">
        <v>Fundación para Asistencia a las Víctimas</v>
      </c>
      <c r="EZ229" t="str">
        <v>Fundación para la Integración y el Desarrollo de América Latina (FIDAL)</v>
      </c>
      <c r="FA229" t="str">
        <v>Fundación Salú pa Tur</v>
      </c>
      <c r="FB229" t="str">
        <v>Fundación Scalabrini Bolivia</v>
      </c>
      <c r="FC229" t="str">
        <v>Fundacion Scalabrini Chile</v>
      </c>
      <c r="FD229" t="str">
        <v>Fundación SES</v>
      </c>
      <c r="FE229" t="str">
        <v>Fundación Solidaria Trabajo para un Hermano</v>
      </c>
      <c r="FF229" t="str">
        <v>Fundación Stima</v>
      </c>
      <c r="FG229" t="str">
        <v>Fundación Takuna</v>
      </c>
      <c r="FH229" t="str">
        <v>Fundación Tarabita</v>
      </c>
      <c r="FI229" t="str">
        <v>Fundación Venex Curacao</v>
      </c>
      <c r="FJ229" t="str">
        <v>Globalizate Radio</v>
      </c>
      <c r="FK229" t="str">
        <v>GOAL</v>
      </c>
      <c r="FL229" t="str">
        <v>Heartland Alliance International (HAI)</v>
      </c>
      <c r="FM229" t="str">
        <v>HELVETAS Swiss Intercooperation</v>
      </c>
      <c r="FN229" t="str">
        <v>Hermanos Salesianas</v>
      </c>
      <c r="FO229" t="str">
        <v>HIAS</v>
      </c>
      <c r="FP229" t="str">
        <v>Hogar de Cristo</v>
      </c>
      <c r="FQ229" t="str">
        <v>Hogar de Nazareth</v>
      </c>
      <c r="FR229" t="str">
        <v>Human Rights Defence Curaçao</v>
      </c>
      <c r="FS229" t="str">
        <v>Humanity &amp; Inclusion</v>
      </c>
      <c r="FT229" t="str">
        <v>Humans Analytic</v>
      </c>
      <c r="FU229" t="str">
        <v>IEB - Instituto Internacional de Educação do Brasil</v>
      </c>
      <c r="FV229" t="str">
        <v>iMMAP</v>
      </c>
      <c r="FW229" t="str">
        <v>IMPACT Initiatives (REACH)</v>
      </c>
      <c r="FX229" t="str">
        <v>Institute of Natural and Cultural Heritage (IPANC)</v>
      </c>
      <c r="FY229" t="str">
        <v>Instituto de Democracia y Derechos Humanos</v>
      </c>
      <c r="FZ229" t="str">
        <v>Instituto de maná</v>
      </c>
      <c r="GA229" t="str">
        <v>Instituto de Promoción del Desarrollo Solidario</v>
      </c>
      <c r="GB229" t="str">
        <v>Instituto Dominicano de Desarrollo Integral</v>
      </c>
      <c r="GC229" t="str">
        <v>Instituto Félix Guattari</v>
      </c>
      <c r="GD229" t="str">
        <v>Instituto Nice</v>
      </c>
      <c r="GE229" t="str">
        <v>Instituto para las Migraciones y Derechos Humanos (IMDH)</v>
      </c>
      <c r="GF229" t="str">
        <v>Instituto Pirilampos - Grupo de visitas y acciones voluntarias en Roraima</v>
      </c>
      <c r="GG229" t="str">
        <v>INTERSOS</v>
      </c>
      <c r="GH229" t="str">
        <v>IPANC</v>
      </c>
      <c r="GI229" t="str">
        <v>Kimirina Coorporation</v>
      </c>
      <c r="GJ229" t="str">
        <v>La Bolsa del Samaritano</v>
      </c>
      <c r="GK229" t="str">
        <v>Lutheran World Relief</v>
      </c>
      <c r="GL229" t="str">
        <v>Malteser International</v>
      </c>
      <c r="GM229" t="str">
        <v>Más Igualdad Perú</v>
      </c>
      <c r="GN229" t="str">
        <v>MedGlobal</v>
      </c>
      <c r="GO229" t="str">
        <v>Medical Teams International</v>
      </c>
      <c r="GP229" t="str">
        <v>Médicos del Mundo</v>
      </c>
      <c r="GQ229" t="str">
        <v>Mercy Corps</v>
      </c>
      <c r="GR229" t="str">
        <v>Migrantes, Refugiados y Argentinos Emprendedores Sociales (MIRARES)</v>
      </c>
      <c r="GS229" t="str">
        <v>Mision Scalabriniana - Ecuador</v>
      </c>
      <c r="GT229" t="str">
        <v>Missão Paz</v>
      </c>
      <c r="GU229" t="str">
        <v>Movimiento de Mujeres de El Oro</v>
      </c>
      <c r="GV229" t="str">
        <v>Movimiento LGBT+ Brasil</v>
      </c>
      <c r="GW229" t="str">
        <v>Museu A CASA</v>
      </c>
      <c r="GX229" t="str">
        <v>Nueva organización</v>
      </c>
      <c r="GY229" t="str">
        <v>Oficina de la Coordinadora Residente UN</v>
      </c>
      <c r="GZ229" t="str">
        <v>Oficina de las Naciones Unidas de Servicios para Proyectos (UNOPS)</v>
      </c>
      <c r="HA229" t="str">
        <v>Oficina de Naciones Unidas contra la Droga y el Delito (ONUDD)</v>
      </c>
      <c r="HB229" t="str">
        <v>Oficina de Naciones Unidas para la Coordinación de Asuntos Humanitarios</v>
      </c>
      <c r="HC229" t="str">
        <v>Oficina del Alto Comisionado de las Naciones Unidas para los Derechos Humanos (ACNUDH)</v>
      </c>
      <c r="HD229" t="str">
        <v>ONU voluntarios</v>
      </c>
      <c r="HE229" t="str">
        <v>Opportunity International/AGAPE</v>
      </c>
      <c r="HF229" t="str">
        <v>Organización de Estados Iberoamericanos para la Educación, la Ciencia y la Cultura (OEI)</v>
      </c>
      <c r="HG229" t="str">
        <v>Organización de las Naciones Unidas para la Alimentación y la Agricultura (FAO)</v>
      </c>
      <c r="HH229" t="str">
        <v>Organización de las Naciones Unidas para la Educación, la Ciencia y la Cultura (UNESCO)</v>
      </c>
      <c r="HI229" t="str">
        <v>Organización Fuerza Internacional de Capellanía DDHH y DIH OFICA ICC</v>
      </c>
      <c r="HJ229" t="str">
        <v>Organización Internacional del Trabajo (OIT)</v>
      </c>
      <c r="HK229" t="str">
        <v>Organización Internacional para las Migraciones (OIM)</v>
      </c>
      <c r="HL229" t="str">
        <v>Organización Panamericana de la Salud/Organización Mundial de la Salud (OPS/OMS)</v>
      </c>
      <c r="HM229" t="str">
        <v>OXFAM</v>
      </c>
      <c r="HN229" t="str">
        <v>Parroquia Eclesiástica San Francisco</v>
      </c>
      <c r="HO229" t="str">
        <v>Parroquia Ntra Sra Asunción y Madre de los Migrantes</v>
      </c>
      <c r="HP229" t="str">
        <v>Pastoral de Movilidad Humana - Conferencia Episcopal Peruana</v>
      </c>
      <c r="HQ229" t="str">
        <v>Pastoral Social Cáritas</v>
      </c>
      <c r="HR229" t="str">
        <v>Patronato de Amparo Social de Tulcán</v>
      </c>
      <c r="HS229" t="str">
        <v>Peace for Development</v>
      </c>
      <c r="HT229" t="str">
        <v>Plan Internacional</v>
      </c>
      <c r="HU229" t="str">
        <v>Première Urgence Internationale</v>
      </c>
      <c r="HV229" t="str">
        <v>PROBONO Colombia</v>
      </c>
      <c r="HW229" t="str">
        <v>Progetto mondo mlal</v>
      </c>
      <c r="HX229" t="str">
        <v>Programa Conjunto de las Naciones Unidas sobre el VIH/SIDA (ONUSIDA)</v>
      </c>
      <c r="HY229" t="str">
        <v>Programa de las Naciones Unidas para el Desarrollo (PNUD)</v>
      </c>
      <c r="HZ229" t="str">
        <v>Programa de las Naciones Unidas para los Asentamientos Humanos (UN Habitat)</v>
      </c>
      <c r="IA229" t="str">
        <v>Programa de Soporte a la autoayuda de personas seropositivas</v>
      </c>
      <c r="IB229" t="str">
        <v>Programa Mundial de Alimentos (PMA)</v>
      </c>
      <c r="IC229" t="str">
        <v>Purik Huasi</v>
      </c>
      <c r="ID229" t="str">
        <v>Red con Migrantes y Refugiados</v>
      </c>
      <c r="IE229" t="str">
        <v>Red de Investigaciones Orientadas a la Solución de Problemas en Derechos Humanos</v>
      </c>
      <c r="IF229" t="str">
        <v>Red Internacional de Migración Scalabrini</v>
      </c>
      <c r="IG229" t="str">
        <v>Red Latinoamericana de Organizaciones no Gubernamentales de Personas con Discapacidad y sus Familias (RIADIS)</v>
      </c>
      <c r="IH229" t="str">
        <v>Red regioanal LGTBI+</v>
      </c>
      <c r="II229" t="str">
        <v>Renacer</v>
      </c>
      <c r="IJ229" t="str">
        <v>RET Internacional</v>
      </c>
      <c r="IK229" t="str">
        <v>Save the Children (SCI)</v>
      </c>
      <c r="IL229" t="str">
        <v>Sección Peruana de Amnistía Internacional</v>
      </c>
      <c r="IM229" t="str">
        <v>Semillas para la Democracia</v>
      </c>
      <c r="IN229" t="str">
        <v>Servicio Ecuménico para la Dignidad Humana</v>
      </c>
      <c r="IO229" t="str">
        <v>Servicio Jesuita a Migrantes (SJM)</v>
      </c>
      <c r="IP229" t="str">
        <v>Servicio Jesuita a Migrantes y Refugiados (SJMR)</v>
      </c>
      <c r="IQ229" t="str">
        <v>Servicio Jesuita a Refugiados (SJR)</v>
      </c>
      <c r="IR229" t="str">
        <v>Servicio Pastoral de Migrantes Nacional</v>
      </c>
      <c r="IS229" t="str">
        <v>Serviço Pastoral dos Migrantes do Nordeste</v>
      </c>
      <c r="IT229" t="str">
        <v>Sesame Workshop</v>
      </c>
      <c r="IU229" t="str">
        <v>Sociedad Bolivariana de Curaçao</v>
      </c>
      <c r="IV229" t="str">
        <v>Solidarites International/Premiere Urgence Internationale (Consorcio de SI y PUI)</v>
      </c>
      <c r="IW229" t="str">
        <v>Sparkassenstiftung für internationale Kooperation</v>
      </c>
      <c r="IX229" t="str">
        <v>Stichting Slachtofferhulp Curaçao</v>
      </c>
      <c r="IY229" t="str">
        <v>Swisscontact</v>
      </c>
      <c r="IZ229" t="str">
        <v>Tearfund</v>
      </c>
      <c r="JA229" t="str">
        <v>TECHO</v>
      </c>
      <c r="JB229" t="str">
        <v>Terre des Hommes Italy</v>
      </c>
      <c r="JC229" t="str">
        <v>Terre des Hommes Lausanne</v>
      </c>
      <c r="JD229" t="str">
        <v>Terre des Hommes Suisse</v>
      </c>
      <c r="JE229" t="str">
        <v>Universidad Católica del Uruguay (UCU)</v>
      </c>
      <c r="JF229" t="str">
        <v>Universidad de Buenos Aires (UBA)</v>
      </c>
      <c r="JG229" t="str">
        <v>UruVene</v>
      </c>
      <c r="JH229" t="str">
        <v>VenAruba Solidaria</v>
      </c>
      <c r="JI229" t="str">
        <v>VenEuropa</v>
      </c>
      <c r="JJ229" t="str">
        <v>Venezolanos en San Cristóbal</v>
      </c>
      <c r="JK229" t="str">
        <v>Vicaría de Pastoral Social Caritas</v>
      </c>
      <c r="JL229" t="str">
        <v>Vicariato apostólico de Esmeraldas – Nación de Paz (VAE)</v>
      </c>
      <c r="JM229" t="str">
        <v>Visión Mundial</v>
      </c>
      <c r="JN229" t="str">
        <v>War Child</v>
      </c>
      <c r="JO229" t="str">
        <v>We World GVC</v>
      </c>
      <c r="JP229" t="str">
        <v>World Council of Credit Unions</v>
      </c>
      <c r="JQ229" t="str">
        <v>ZOA</v>
      </c>
    </row>
    <row r="230" spans="1:277" ht="43.2" x14ac:dyDescent="0.3">
      <c r="A230" s="37" t="s">
        <v>1419</v>
      </c>
      <c r="B230" s="37" t="s">
        <v>1420</v>
      </c>
      <c r="C230" s="37" t="s">
        <v>1420</v>
      </c>
      <c r="D230" s="37"/>
      <c r="E230" s="37" t="s">
        <v>1421</v>
      </c>
      <c r="F230" s="46" t="b">
        <v>0</v>
      </c>
      <c r="G230" s="46" t="s">
        <v>2167</v>
      </c>
      <c r="I230" t="str" cm="1">
        <f t="array" ref="I230:JQ230">TRANSPOSE(_xlfn._xlws.SORT(_xlfn._xlws.FILTER(Table3[Nombre],ISNUMBER(SEARCH(' Activity Sheet'!C231,Table3[Nombre])),"Not found"),,1))</f>
        <v>100% Diversidad y Derechos</v>
      </c>
      <c r="J230" t="str">
        <v>ABV - Asociación del Bien con la Vida</v>
      </c>
      <c r="K230" t="str">
        <v>ACAPS</v>
      </c>
      <c r="L230" t="str">
        <v>Acción contra el Hambre</v>
      </c>
      <c r="M230" t="str">
        <v>ACT Alianza</v>
      </c>
      <c r="N230" t="str">
        <v>ACTED</v>
      </c>
      <c r="O230" t="str">
        <v>Agencia Adventista de Desarollo y Recursos Asistenciales (ADRA)</v>
      </c>
      <c r="P230" t="str">
        <v>Agencia de Cooperación Alemana para el Desarrollo GIZ</v>
      </c>
      <c r="Q230" t="str">
        <v>AID FOR AIDS</v>
      </c>
      <c r="R230" t="str">
        <v>AIDS Healthcare Foundation</v>
      </c>
      <c r="S230" t="str">
        <v>Aldeas Infantiles SOS</v>
      </c>
      <c r="T230" t="str">
        <v>Alianza por la Solidaridad</v>
      </c>
      <c r="U230" t="str">
        <v>Alianza por Venezuela</v>
      </c>
      <c r="V230" t="str">
        <v>Alto Comisionado de las Naciones Unidas para los Refugiados (ACNUR)</v>
      </c>
      <c r="W230" t="str">
        <v>Asociación Aves</v>
      </c>
      <c r="X230" t="str">
        <v>Asociación Caritativa y Cultural Amigos do Noivo</v>
      </c>
      <c r="Y230" t="str">
        <v>Asociación Churún Merú</v>
      </c>
      <c r="Z230" t="str">
        <v>Asociación Civil de Chamos Venezolanos</v>
      </c>
      <c r="AA230" t="str">
        <v>Asociación Civil El Paso</v>
      </c>
      <c r="AB230" t="str">
        <v>Asociación Civil Venezolana en Paraguay</v>
      </c>
      <c r="AC230" t="str">
        <v>Asociación Construyendo Caminos de Esperanza Frente a la Injusticia, el Rechazo y el Olvido (CCEFIRO)</v>
      </c>
      <c r="AD230" t="str">
        <v>Asociación de Apoyo al Desarrollo - APOYAR</v>
      </c>
      <c r="AE230" t="str">
        <v>Asociacion de Jubilados y Pensionados Venezolanos en Argentina</v>
      </c>
      <c r="AF230" t="str">
        <v>Asociación de Psicólogos Venezolanos en Argentina</v>
      </c>
      <c r="AG230" t="str">
        <v>Asociación de venezolanos en la República argentina (ASOVEN)</v>
      </c>
      <c r="AH230" t="str">
        <v>Asociación educativa y caritativa Vale da Benção (AEBVB)</v>
      </c>
      <c r="AI230" t="str">
        <v>Asociación Idas y Vueltas</v>
      </c>
      <c r="AJ230" t="str">
        <v>Asociación ILLARI-AMANECER</v>
      </c>
      <c r="AK230" t="str">
        <v>Asociación Inmigrante Feliz</v>
      </c>
      <c r="AL230" t="str">
        <v>Asociación Manos Veneguayas</v>
      </c>
      <c r="AM230" t="str">
        <v>AsociacIón Misioneros de San Carlos Scalabrinianos</v>
      </c>
      <c r="AN230" t="str">
        <v>Asociación Mutual Israelita Argentina</v>
      </c>
      <c r="AO230" t="str">
        <v>Asociación Profamilia</v>
      </c>
      <c r="AP230" t="str">
        <v>Asociación Quinta Ola</v>
      </c>
      <c r="AQ230" t="str">
        <v>Asociación Solidaridad y Acción</v>
      </c>
      <c r="AR230" t="str">
        <v>Asociación Venezolana en Chile</v>
      </c>
      <c r="AS230" t="str">
        <v>Associação Hermanitos</v>
      </c>
      <c r="AT230" t="str">
        <v>Ayuda en Acción</v>
      </c>
      <c r="AU230" t="str">
        <v>Bethany Christian Services</v>
      </c>
      <c r="AV230" t="str">
        <v>Blumont</v>
      </c>
      <c r="AW230" t="str">
        <v>Capellanía de migrantes venezolanos de la diócesis de Lurín</v>
      </c>
      <c r="AX230" t="str">
        <v>CARE</v>
      </c>
      <c r="AY230" t="str">
        <v>Cáritas Alemania</v>
      </c>
      <c r="AZ230" t="str">
        <v>Cáritas Aruba</v>
      </c>
      <c r="BA230" t="str">
        <v>Cáritas Bolivia</v>
      </c>
      <c r="BB230" t="str">
        <v>Cáritas Brasil</v>
      </c>
      <c r="BC230" t="str">
        <v>Caritas Ecuador</v>
      </c>
      <c r="BD230" t="str">
        <v>Caritas Manaus</v>
      </c>
      <c r="BE230" t="str">
        <v>Caritas Parana</v>
      </c>
      <c r="BF230" t="str">
        <v>Cáritas Perú</v>
      </c>
      <c r="BG230" t="str">
        <v>Cáritas Rio de Janeiro</v>
      </c>
      <c r="BH230" t="str">
        <v>Cáritas São Paulo</v>
      </c>
      <c r="BI230" t="str">
        <v>Cáritas Suiza</v>
      </c>
      <c r="BJ230" t="str">
        <v>Cáritas Willemstad</v>
      </c>
      <c r="BK230" t="str">
        <v>Casa Cemisol</v>
      </c>
      <c r="BL230" t="str">
        <v>Casa Hogar San José</v>
      </c>
      <c r="BM230" t="str">
        <v>Casa Violeta</v>
      </c>
      <c r="BN230" t="str">
        <v>Centro de Atencion alMigrante (CAM)</v>
      </c>
      <c r="BO230" t="str">
        <v>Centro de Atencion Psicosocial (CAPS)</v>
      </c>
      <c r="BP230" t="str">
        <v>Centro de Defensa de los Derechos Humanos de Guarulhos (CCDH)</v>
      </c>
      <c r="BQ230" t="str">
        <v>Centro de Desarrollo y Autogestión</v>
      </c>
      <c r="BR230" t="str">
        <v>Centro de Estudios y Programas Integrados para el Desarrollo Sostenible (CIEDS)</v>
      </c>
      <c r="BS230" t="str">
        <v>Centro de Estudios y Solidaridad con América Latina (CESAL)</v>
      </c>
      <c r="BT230" t="str">
        <v>Centro de Migración y Derechos Humanos de la Diócesis de Roraima</v>
      </c>
      <c r="BU230" t="str">
        <v>Centro Familiar Familias Sin Fronteras – Fundación Familia Sin Fronteras</v>
      </c>
      <c r="BV230" t="str">
        <v>CESVI-Cooperazione e Sviluppo</v>
      </c>
      <c r="BW230" t="str">
        <v>ChildFund Internacional</v>
      </c>
      <c r="BX230" t="str">
        <v>CHS Alternativo</v>
      </c>
      <c r="BY230" t="str">
        <v>CIR - Conselho Indígena de Roraima</v>
      </c>
      <c r="BZ230" t="str">
        <v>Coletivo MOSAICO - Asociación del Movimiento Social, Ambiental, Interactivo, Cultural y Organizacional</v>
      </c>
      <c r="CA230" t="str">
        <v>COLVENZ</v>
      </c>
      <c r="CB230" t="str">
        <v>Comisión Argentina para Refugiados y Migrantes (CAREF)</v>
      </c>
      <c r="CC230" t="str">
        <v>Comité Internacional de la Cruz Roja</v>
      </c>
      <c r="CD230" t="str">
        <v>Comité Internacional de Rescate (IRC)</v>
      </c>
      <c r="CE230" t="str">
        <v>Comité Internacional para el Desarrollo de los Pueblos (CISP)</v>
      </c>
      <c r="CF230" t="str">
        <v>Comite permanente por la defensa de los derechos humanos (CDH)</v>
      </c>
      <c r="CG230" t="str">
        <v>Compasión internacional</v>
      </c>
      <c r="CH230" t="str">
        <v>Compassiva</v>
      </c>
      <c r="CI230" t="str">
        <v>Conozco mis derechos</v>
      </c>
      <c r="CJ230" t="str">
        <v>ConQuito</v>
      </c>
      <c r="CK230" t="str">
        <v>Consejo Danés para los Refugiados (DRC)</v>
      </c>
      <c r="CL230" t="str">
        <v>Consejo Interreligioso del Perú - Religiones por la Paz</v>
      </c>
      <c r="CM230" t="str">
        <v>Consejo Noruego para los Refugiados (NRC)</v>
      </c>
      <c r="CN230" t="str">
        <v>Consorcio de Org. Privadas de promoción al desarrollo de la micro y pequeña empresa</v>
      </c>
      <c r="CO230" t="str">
        <v>COOPI - Cooperación Internacional</v>
      </c>
      <c r="CP230" t="str">
        <v>Corporacion Minuto de Dios</v>
      </c>
      <c r="CQ230" t="str">
        <v>Corporación Opción Legal</v>
      </c>
      <c r="CR230" t="str">
        <v>Corporación para el Desarrollo de Emprendimiento y la Innovación Social</v>
      </c>
      <c r="CS230" t="str">
        <v>Cruz Roja Argentina</v>
      </c>
      <c r="CT230" t="str">
        <v>Cruz Roja Colombia</v>
      </c>
      <c r="CU230" t="str">
        <v>Cruz Roja Ecuador</v>
      </c>
      <c r="CV230" t="str">
        <v>Cruz Roja Española</v>
      </c>
      <c r="CW230" t="str">
        <v>Cruz Roja Panamá</v>
      </c>
      <c r="CX230" t="str">
        <v>Cruz Roja Paraguay</v>
      </c>
      <c r="CY230" t="str">
        <v>Cruz Roja Perú</v>
      </c>
      <c r="CZ230" t="str">
        <v>Cruz Roja Uruguay</v>
      </c>
      <c r="DA230" t="str">
        <v>Cuso Internacional</v>
      </c>
      <c r="DB230" t="str">
        <v>DCF (Danielle’s Children Fund)</v>
      </c>
      <c r="DC230" t="str">
        <v>Desarrollo Cooperativo Agrícola Internacional / Voluntarios en Asistencia Cooperativa en el Extranjero</v>
      </c>
      <c r="DD230" t="str">
        <v>Diakonie Katastrophenhilfe</v>
      </c>
      <c r="DE230" t="str">
        <v>Diálogo Diverso</v>
      </c>
      <c r="DF230" t="str">
        <v>Diáspora Venezolana en República Dominicana</v>
      </c>
      <c r="DG230" t="str">
        <v>Duendes y Ángeles Vinotinto República Dominicana</v>
      </c>
      <c r="DH230" t="str">
        <v>Embajadores internacionales de Canarinhos da Amazonia por la paz</v>
      </c>
      <c r="DI230" t="str">
        <v>Encuentros SJS (Servicio Jesuita de la Solidaridad)</v>
      </c>
      <c r="DJ230" t="str">
        <v>Ending Violence Against Migrants</v>
      </c>
      <c r="DK230" t="str">
        <v>Entidad de las Naciones Unidas para la Igualdad de Género y el Empoderamiento de las Mujeres</v>
      </c>
      <c r="DL230" t="str">
        <v>Famia Planea</v>
      </c>
      <c r="DM230" t="str">
        <v>Family Planning Association of Trinidad and Tobago</v>
      </c>
      <c r="DN230" t="str">
        <v>Federación de Mujeres de Sucumbíos</v>
      </c>
      <c r="DO230" t="str">
        <v>Federación Internacional de la Cruz Roja (FIRC)</v>
      </c>
      <c r="DP230" t="str">
        <v>Federación internacional humanitaria</v>
      </c>
      <c r="DQ230" t="str">
        <v>Federación Luterana Mundial</v>
      </c>
      <c r="DR230" t="str">
        <v>Fondo de las Naciones Unidas para la Infancia (UNICEF)</v>
      </c>
      <c r="DS230" t="str">
        <v>Fondo de Población de las Naciones Unidas (UNFPA)</v>
      </c>
      <c r="DT230" t="str">
        <v>Fondo Ecuatoriano Populorum Progressio</v>
      </c>
      <c r="DU230" t="str">
        <v>Foro de Israel para la Ayuda Humanitaria Internacional (IsraAID)</v>
      </c>
      <c r="DV230" t="str">
        <v>Foro de la Sociedad Civil en Salud (ForoSalud)</v>
      </c>
      <c r="DW230" t="str">
        <v>Foro Salud Callao</v>
      </c>
      <c r="DX230" t="str">
        <v>Fraternidade Sem Fronteiras</v>
      </c>
      <c r="DY230" t="str">
        <v>Fundación “Project Hope of Colombia”</v>
      </c>
      <c r="DZ230" t="str">
        <v>Fundación Alas de Colibrí</v>
      </c>
      <c r="EA230" t="str">
        <v>Fundación Americares</v>
      </c>
      <c r="EB230" t="str">
        <v>Fundación AVSI</v>
      </c>
      <c r="EC230" t="str">
        <v>Fundación Baylor Colombia</v>
      </c>
      <c r="ED230" t="str">
        <v>Fundación Casa de Refugio Matilde</v>
      </c>
      <c r="EE230" t="str">
        <v>Fundación Colonia de Venezuela en República Dominicana (FUNCOVERD)</v>
      </c>
      <c r="EF230" t="str">
        <v>Fundación Comisión Católica Argentina de Migraciones (FCCAM)</v>
      </c>
      <c r="EG230" t="str">
        <v>Fundación CRISFE</v>
      </c>
      <c r="EH230" t="str">
        <v>Fundación de Ayuda Social de Las Iglesias Cristianas</v>
      </c>
      <c r="EI230" t="str">
        <v>Fundación de Ayuda Social de las Iglesias Cristianas (FASIC)</v>
      </c>
      <c r="EJ230" t="str">
        <v>Fundación de Emigrantes Venezolanos (FEV)</v>
      </c>
      <c r="EK230" t="str">
        <v>Fundación de las Americas (FUDELA)</v>
      </c>
      <c r="EL230" t="str">
        <v>Fundación Educativa Rada</v>
      </c>
      <c r="EM230" t="str">
        <v>Fundación Equidad</v>
      </c>
      <c r="EN230" t="str">
        <v>Fundación Halü Bienestar Humano (HALU)</v>
      </c>
      <c r="EO230" t="str">
        <v>Fundación Huésped</v>
      </c>
      <c r="EP230" t="str">
        <v>Fundación Human Rights Caribbean (HRC)</v>
      </c>
      <c r="EQ230" t="str">
        <v>Fundación Las Golondrinas</v>
      </c>
      <c r="ER230" t="str">
        <v>Fundación Manos Abiertas</v>
      </c>
      <c r="ES230" t="str">
        <v>Fundación Mi Sangre</v>
      </c>
      <c r="ET230" t="str">
        <v>Fundación Nuestros Jóvenes</v>
      </c>
      <c r="EU230" t="str">
        <v>Fundacion pa Hende Muhe den Dificultad (FHMD)</v>
      </c>
      <c r="EV230" t="str">
        <v>Fundación Pan de Vida</v>
      </c>
      <c r="EW230" t="str">
        <v>Fundación Panamericana de Desarrollo</v>
      </c>
      <c r="EX230" t="str">
        <v>Fundación Panamericana para el Desarrollo (FUPAD)</v>
      </c>
      <c r="EY230" t="str">
        <v>Fundación para Asistencia a las Víctimas</v>
      </c>
      <c r="EZ230" t="str">
        <v>Fundación para la Integración y el Desarrollo de América Latina (FIDAL)</v>
      </c>
      <c r="FA230" t="str">
        <v>Fundación Salú pa Tur</v>
      </c>
      <c r="FB230" t="str">
        <v>Fundación Scalabrini Bolivia</v>
      </c>
      <c r="FC230" t="str">
        <v>Fundacion Scalabrini Chile</v>
      </c>
      <c r="FD230" t="str">
        <v>Fundación SES</v>
      </c>
      <c r="FE230" t="str">
        <v>Fundación Solidaria Trabajo para un Hermano</v>
      </c>
      <c r="FF230" t="str">
        <v>Fundación Stima</v>
      </c>
      <c r="FG230" t="str">
        <v>Fundación Takuna</v>
      </c>
      <c r="FH230" t="str">
        <v>Fundación Tarabita</v>
      </c>
      <c r="FI230" t="str">
        <v>Fundación Venex Curacao</v>
      </c>
      <c r="FJ230" t="str">
        <v>Globalizate Radio</v>
      </c>
      <c r="FK230" t="str">
        <v>GOAL</v>
      </c>
      <c r="FL230" t="str">
        <v>Heartland Alliance International (HAI)</v>
      </c>
      <c r="FM230" t="str">
        <v>HELVETAS Swiss Intercooperation</v>
      </c>
      <c r="FN230" t="str">
        <v>Hermanos Salesianas</v>
      </c>
      <c r="FO230" t="str">
        <v>HIAS</v>
      </c>
      <c r="FP230" t="str">
        <v>Hogar de Cristo</v>
      </c>
      <c r="FQ230" t="str">
        <v>Hogar de Nazareth</v>
      </c>
      <c r="FR230" t="str">
        <v>Human Rights Defence Curaçao</v>
      </c>
      <c r="FS230" t="str">
        <v>Humanity &amp; Inclusion</v>
      </c>
      <c r="FT230" t="str">
        <v>Humans Analytic</v>
      </c>
      <c r="FU230" t="str">
        <v>IEB - Instituto Internacional de Educação do Brasil</v>
      </c>
      <c r="FV230" t="str">
        <v>iMMAP</v>
      </c>
      <c r="FW230" t="str">
        <v>IMPACT Initiatives (REACH)</v>
      </c>
      <c r="FX230" t="str">
        <v>Institute of Natural and Cultural Heritage (IPANC)</v>
      </c>
      <c r="FY230" t="str">
        <v>Instituto de Democracia y Derechos Humanos</v>
      </c>
      <c r="FZ230" t="str">
        <v>Instituto de maná</v>
      </c>
      <c r="GA230" t="str">
        <v>Instituto de Promoción del Desarrollo Solidario</v>
      </c>
      <c r="GB230" t="str">
        <v>Instituto Dominicano de Desarrollo Integral</v>
      </c>
      <c r="GC230" t="str">
        <v>Instituto Félix Guattari</v>
      </c>
      <c r="GD230" t="str">
        <v>Instituto Nice</v>
      </c>
      <c r="GE230" t="str">
        <v>Instituto para las Migraciones y Derechos Humanos (IMDH)</v>
      </c>
      <c r="GF230" t="str">
        <v>Instituto Pirilampos - Grupo de visitas y acciones voluntarias en Roraima</v>
      </c>
      <c r="GG230" t="str">
        <v>INTERSOS</v>
      </c>
      <c r="GH230" t="str">
        <v>IPANC</v>
      </c>
      <c r="GI230" t="str">
        <v>Kimirina Coorporation</v>
      </c>
      <c r="GJ230" t="str">
        <v>La Bolsa del Samaritano</v>
      </c>
      <c r="GK230" t="str">
        <v>Lutheran World Relief</v>
      </c>
      <c r="GL230" t="str">
        <v>Malteser International</v>
      </c>
      <c r="GM230" t="str">
        <v>Más Igualdad Perú</v>
      </c>
      <c r="GN230" t="str">
        <v>MedGlobal</v>
      </c>
      <c r="GO230" t="str">
        <v>Medical Teams International</v>
      </c>
      <c r="GP230" t="str">
        <v>Médicos del Mundo</v>
      </c>
      <c r="GQ230" t="str">
        <v>Mercy Corps</v>
      </c>
      <c r="GR230" t="str">
        <v>Migrantes, Refugiados y Argentinos Emprendedores Sociales (MIRARES)</v>
      </c>
      <c r="GS230" t="str">
        <v>Mision Scalabriniana - Ecuador</v>
      </c>
      <c r="GT230" t="str">
        <v>Missão Paz</v>
      </c>
      <c r="GU230" t="str">
        <v>Movimiento de Mujeres de El Oro</v>
      </c>
      <c r="GV230" t="str">
        <v>Movimiento LGBT+ Brasil</v>
      </c>
      <c r="GW230" t="str">
        <v>Museu A CASA</v>
      </c>
      <c r="GX230" t="str">
        <v>Nueva organización</v>
      </c>
      <c r="GY230" t="str">
        <v>Oficina de la Coordinadora Residente UN</v>
      </c>
      <c r="GZ230" t="str">
        <v>Oficina de las Naciones Unidas de Servicios para Proyectos (UNOPS)</v>
      </c>
      <c r="HA230" t="str">
        <v>Oficina de Naciones Unidas contra la Droga y el Delito (ONUDD)</v>
      </c>
      <c r="HB230" t="str">
        <v>Oficina de Naciones Unidas para la Coordinación de Asuntos Humanitarios</v>
      </c>
      <c r="HC230" t="str">
        <v>Oficina del Alto Comisionado de las Naciones Unidas para los Derechos Humanos (ACNUDH)</v>
      </c>
      <c r="HD230" t="str">
        <v>ONU voluntarios</v>
      </c>
      <c r="HE230" t="str">
        <v>Opportunity International/AGAPE</v>
      </c>
      <c r="HF230" t="str">
        <v>Organización de Estados Iberoamericanos para la Educación, la Ciencia y la Cultura (OEI)</v>
      </c>
      <c r="HG230" t="str">
        <v>Organización de las Naciones Unidas para la Alimentación y la Agricultura (FAO)</v>
      </c>
      <c r="HH230" t="str">
        <v>Organización de las Naciones Unidas para la Educación, la Ciencia y la Cultura (UNESCO)</v>
      </c>
      <c r="HI230" t="str">
        <v>Organización Fuerza Internacional de Capellanía DDHH y DIH OFICA ICC</v>
      </c>
      <c r="HJ230" t="str">
        <v>Organización Internacional del Trabajo (OIT)</v>
      </c>
      <c r="HK230" t="str">
        <v>Organización Internacional para las Migraciones (OIM)</v>
      </c>
      <c r="HL230" t="str">
        <v>Organización Panamericana de la Salud/Organización Mundial de la Salud (OPS/OMS)</v>
      </c>
      <c r="HM230" t="str">
        <v>OXFAM</v>
      </c>
      <c r="HN230" t="str">
        <v>Parroquia Eclesiástica San Francisco</v>
      </c>
      <c r="HO230" t="str">
        <v>Parroquia Ntra Sra Asunción y Madre de los Migrantes</v>
      </c>
      <c r="HP230" t="str">
        <v>Pastoral de Movilidad Humana - Conferencia Episcopal Peruana</v>
      </c>
      <c r="HQ230" t="str">
        <v>Pastoral Social Cáritas</v>
      </c>
      <c r="HR230" t="str">
        <v>Patronato de Amparo Social de Tulcán</v>
      </c>
      <c r="HS230" t="str">
        <v>Peace for Development</v>
      </c>
      <c r="HT230" t="str">
        <v>Plan Internacional</v>
      </c>
      <c r="HU230" t="str">
        <v>Première Urgence Internationale</v>
      </c>
      <c r="HV230" t="str">
        <v>PROBONO Colombia</v>
      </c>
      <c r="HW230" t="str">
        <v>Progetto mondo mlal</v>
      </c>
      <c r="HX230" t="str">
        <v>Programa Conjunto de las Naciones Unidas sobre el VIH/SIDA (ONUSIDA)</v>
      </c>
      <c r="HY230" t="str">
        <v>Programa de las Naciones Unidas para el Desarrollo (PNUD)</v>
      </c>
      <c r="HZ230" t="str">
        <v>Programa de las Naciones Unidas para los Asentamientos Humanos (UN Habitat)</v>
      </c>
      <c r="IA230" t="str">
        <v>Programa de Soporte a la autoayuda de personas seropositivas</v>
      </c>
      <c r="IB230" t="str">
        <v>Programa Mundial de Alimentos (PMA)</v>
      </c>
      <c r="IC230" t="str">
        <v>Purik Huasi</v>
      </c>
      <c r="ID230" t="str">
        <v>Red con Migrantes y Refugiados</v>
      </c>
      <c r="IE230" t="str">
        <v>Red de Investigaciones Orientadas a la Solución de Problemas en Derechos Humanos</v>
      </c>
      <c r="IF230" t="str">
        <v>Red Internacional de Migración Scalabrini</v>
      </c>
      <c r="IG230" t="str">
        <v>Red Latinoamericana de Organizaciones no Gubernamentales de Personas con Discapacidad y sus Familias (RIADIS)</v>
      </c>
      <c r="IH230" t="str">
        <v>Red regioanal LGTBI+</v>
      </c>
      <c r="II230" t="str">
        <v>Renacer</v>
      </c>
      <c r="IJ230" t="str">
        <v>RET Internacional</v>
      </c>
      <c r="IK230" t="str">
        <v>Save the Children (SCI)</v>
      </c>
      <c r="IL230" t="str">
        <v>Sección Peruana de Amnistía Internacional</v>
      </c>
      <c r="IM230" t="str">
        <v>Semillas para la Democracia</v>
      </c>
      <c r="IN230" t="str">
        <v>Servicio Ecuménico para la Dignidad Humana</v>
      </c>
      <c r="IO230" t="str">
        <v>Servicio Jesuita a Migrantes (SJM)</v>
      </c>
      <c r="IP230" t="str">
        <v>Servicio Jesuita a Migrantes y Refugiados (SJMR)</v>
      </c>
      <c r="IQ230" t="str">
        <v>Servicio Jesuita a Refugiados (SJR)</v>
      </c>
      <c r="IR230" t="str">
        <v>Servicio Pastoral de Migrantes Nacional</v>
      </c>
      <c r="IS230" t="str">
        <v>Serviço Pastoral dos Migrantes do Nordeste</v>
      </c>
      <c r="IT230" t="str">
        <v>Sesame Workshop</v>
      </c>
      <c r="IU230" t="str">
        <v>Sociedad Bolivariana de Curaçao</v>
      </c>
      <c r="IV230" t="str">
        <v>Solidarites International/Premiere Urgence Internationale (Consorcio de SI y PUI)</v>
      </c>
      <c r="IW230" t="str">
        <v>Sparkassenstiftung für internationale Kooperation</v>
      </c>
      <c r="IX230" t="str">
        <v>Stichting Slachtofferhulp Curaçao</v>
      </c>
      <c r="IY230" t="str">
        <v>Swisscontact</v>
      </c>
      <c r="IZ230" t="str">
        <v>Tearfund</v>
      </c>
      <c r="JA230" t="str">
        <v>TECHO</v>
      </c>
      <c r="JB230" t="str">
        <v>Terre des Hommes Italy</v>
      </c>
      <c r="JC230" t="str">
        <v>Terre des Hommes Lausanne</v>
      </c>
      <c r="JD230" t="str">
        <v>Terre des Hommes Suisse</v>
      </c>
      <c r="JE230" t="str">
        <v>Universidad Católica del Uruguay (UCU)</v>
      </c>
      <c r="JF230" t="str">
        <v>Universidad de Buenos Aires (UBA)</v>
      </c>
      <c r="JG230" t="str">
        <v>UruVene</v>
      </c>
      <c r="JH230" t="str">
        <v>VenAruba Solidaria</v>
      </c>
      <c r="JI230" t="str">
        <v>VenEuropa</v>
      </c>
      <c r="JJ230" t="str">
        <v>Venezolanos en San Cristóbal</v>
      </c>
      <c r="JK230" t="str">
        <v>Vicaría de Pastoral Social Caritas</v>
      </c>
      <c r="JL230" t="str">
        <v>Vicariato apostólico de Esmeraldas – Nación de Paz (VAE)</v>
      </c>
      <c r="JM230" t="str">
        <v>Visión Mundial</v>
      </c>
      <c r="JN230" t="str">
        <v>War Child</v>
      </c>
      <c r="JO230" t="str">
        <v>We World GVC</v>
      </c>
      <c r="JP230" t="str">
        <v>World Council of Credit Unions</v>
      </c>
      <c r="JQ230" t="str">
        <v>ZOA</v>
      </c>
    </row>
    <row r="231" spans="1:277" x14ac:dyDescent="0.3">
      <c r="A231" s="37" t="s">
        <v>1405</v>
      </c>
      <c r="B231" s="37" t="s">
        <v>1406</v>
      </c>
      <c r="C231" s="37" t="s">
        <v>1406</v>
      </c>
      <c r="D231" s="37"/>
      <c r="E231" s="37" t="s">
        <v>1406</v>
      </c>
      <c r="F231" s="46" t="b">
        <v>0</v>
      </c>
      <c r="G231" s="46" t="s">
        <v>2167</v>
      </c>
      <c r="I231" t="str" cm="1">
        <f t="array" ref="I231:JQ231">TRANSPOSE(_xlfn._xlws.SORT(_xlfn._xlws.FILTER(Table3[Nombre],ISNUMBER(SEARCH(' Activity Sheet'!C232,Table3[Nombre])),"Not found"),,1))</f>
        <v>100% Diversidad y Derechos</v>
      </c>
      <c r="J231" t="str">
        <v>ABV - Asociación del Bien con la Vida</v>
      </c>
      <c r="K231" t="str">
        <v>ACAPS</v>
      </c>
      <c r="L231" t="str">
        <v>Acción contra el Hambre</v>
      </c>
      <c r="M231" t="str">
        <v>ACT Alianza</v>
      </c>
      <c r="N231" t="str">
        <v>ACTED</v>
      </c>
      <c r="O231" t="str">
        <v>Agencia Adventista de Desarollo y Recursos Asistenciales (ADRA)</v>
      </c>
      <c r="P231" t="str">
        <v>Agencia de Cooperación Alemana para el Desarrollo GIZ</v>
      </c>
      <c r="Q231" t="str">
        <v>AID FOR AIDS</v>
      </c>
      <c r="R231" t="str">
        <v>AIDS Healthcare Foundation</v>
      </c>
      <c r="S231" t="str">
        <v>Aldeas Infantiles SOS</v>
      </c>
      <c r="T231" t="str">
        <v>Alianza por la Solidaridad</v>
      </c>
      <c r="U231" t="str">
        <v>Alianza por Venezuela</v>
      </c>
      <c r="V231" t="str">
        <v>Alto Comisionado de las Naciones Unidas para los Refugiados (ACNUR)</v>
      </c>
      <c r="W231" t="str">
        <v>Asociación Aves</v>
      </c>
      <c r="X231" t="str">
        <v>Asociación Caritativa y Cultural Amigos do Noivo</v>
      </c>
      <c r="Y231" t="str">
        <v>Asociación Churún Merú</v>
      </c>
      <c r="Z231" t="str">
        <v>Asociación Civil de Chamos Venezolanos</v>
      </c>
      <c r="AA231" t="str">
        <v>Asociación Civil El Paso</v>
      </c>
      <c r="AB231" t="str">
        <v>Asociación Civil Venezolana en Paraguay</v>
      </c>
      <c r="AC231" t="str">
        <v>Asociación Construyendo Caminos de Esperanza Frente a la Injusticia, el Rechazo y el Olvido (CCEFIRO)</v>
      </c>
      <c r="AD231" t="str">
        <v>Asociación de Apoyo al Desarrollo - APOYAR</v>
      </c>
      <c r="AE231" t="str">
        <v>Asociacion de Jubilados y Pensionados Venezolanos en Argentina</v>
      </c>
      <c r="AF231" t="str">
        <v>Asociación de Psicólogos Venezolanos en Argentina</v>
      </c>
      <c r="AG231" t="str">
        <v>Asociación de venezolanos en la República argentina (ASOVEN)</v>
      </c>
      <c r="AH231" t="str">
        <v>Asociación educativa y caritativa Vale da Benção (AEBVB)</v>
      </c>
      <c r="AI231" t="str">
        <v>Asociación Idas y Vueltas</v>
      </c>
      <c r="AJ231" t="str">
        <v>Asociación ILLARI-AMANECER</v>
      </c>
      <c r="AK231" t="str">
        <v>Asociación Inmigrante Feliz</v>
      </c>
      <c r="AL231" t="str">
        <v>Asociación Manos Veneguayas</v>
      </c>
      <c r="AM231" t="str">
        <v>AsociacIón Misioneros de San Carlos Scalabrinianos</v>
      </c>
      <c r="AN231" t="str">
        <v>Asociación Mutual Israelita Argentina</v>
      </c>
      <c r="AO231" t="str">
        <v>Asociación Profamilia</v>
      </c>
      <c r="AP231" t="str">
        <v>Asociación Quinta Ola</v>
      </c>
      <c r="AQ231" t="str">
        <v>Asociación Solidaridad y Acción</v>
      </c>
      <c r="AR231" t="str">
        <v>Asociación Venezolana en Chile</v>
      </c>
      <c r="AS231" t="str">
        <v>Associação Hermanitos</v>
      </c>
      <c r="AT231" t="str">
        <v>Ayuda en Acción</v>
      </c>
      <c r="AU231" t="str">
        <v>Bethany Christian Services</v>
      </c>
      <c r="AV231" t="str">
        <v>Blumont</v>
      </c>
      <c r="AW231" t="str">
        <v>Capellanía de migrantes venezolanos de la diócesis de Lurín</v>
      </c>
      <c r="AX231" t="str">
        <v>CARE</v>
      </c>
      <c r="AY231" t="str">
        <v>Cáritas Alemania</v>
      </c>
      <c r="AZ231" t="str">
        <v>Cáritas Aruba</v>
      </c>
      <c r="BA231" t="str">
        <v>Cáritas Bolivia</v>
      </c>
      <c r="BB231" t="str">
        <v>Cáritas Brasil</v>
      </c>
      <c r="BC231" t="str">
        <v>Caritas Ecuador</v>
      </c>
      <c r="BD231" t="str">
        <v>Caritas Manaus</v>
      </c>
      <c r="BE231" t="str">
        <v>Caritas Parana</v>
      </c>
      <c r="BF231" t="str">
        <v>Cáritas Perú</v>
      </c>
      <c r="BG231" t="str">
        <v>Cáritas Rio de Janeiro</v>
      </c>
      <c r="BH231" t="str">
        <v>Cáritas São Paulo</v>
      </c>
      <c r="BI231" t="str">
        <v>Cáritas Suiza</v>
      </c>
      <c r="BJ231" t="str">
        <v>Cáritas Willemstad</v>
      </c>
      <c r="BK231" t="str">
        <v>Casa Cemisol</v>
      </c>
      <c r="BL231" t="str">
        <v>Casa Hogar San José</v>
      </c>
      <c r="BM231" t="str">
        <v>Casa Violeta</v>
      </c>
      <c r="BN231" t="str">
        <v>Centro de Atencion alMigrante (CAM)</v>
      </c>
      <c r="BO231" t="str">
        <v>Centro de Atencion Psicosocial (CAPS)</v>
      </c>
      <c r="BP231" t="str">
        <v>Centro de Defensa de los Derechos Humanos de Guarulhos (CCDH)</v>
      </c>
      <c r="BQ231" t="str">
        <v>Centro de Desarrollo y Autogestión</v>
      </c>
      <c r="BR231" t="str">
        <v>Centro de Estudios y Programas Integrados para el Desarrollo Sostenible (CIEDS)</v>
      </c>
      <c r="BS231" t="str">
        <v>Centro de Estudios y Solidaridad con América Latina (CESAL)</v>
      </c>
      <c r="BT231" t="str">
        <v>Centro de Migración y Derechos Humanos de la Diócesis de Roraima</v>
      </c>
      <c r="BU231" t="str">
        <v>Centro Familiar Familias Sin Fronteras – Fundación Familia Sin Fronteras</v>
      </c>
      <c r="BV231" t="str">
        <v>CESVI-Cooperazione e Sviluppo</v>
      </c>
      <c r="BW231" t="str">
        <v>ChildFund Internacional</v>
      </c>
      <c r="BX231" t="str">
        <v>CHS Alternativo</v>
      </c>
      <c r="BY231" t="str">
        <v>CIR - Conselho Indígena de Roraima</v>
      </c>
      <c r="BZ231" t="str">
        <v>Coletivo MOSAICO - Asociación del Movimiento Social, Ambiental, Interactivo, Cultural y Organizacional</v>
      </c>
      <c r="CA231" t="str">
        <v>COLVENZ</v>
      </c>
      <c r="CB231" t="str">
        <v>Comisión Argentina para Refugiados y Migrantes (CAREF)</v>
      </c>
      <c r="CC231" t="str">
        <v>Comité Internacional de la Cruz Roja</v>
      </c>
      <c r="CD231" t="str">
        <v>Comité Internacional de Rescate (IRC)</v>
      </c>
      <c r="CE231" t="str">
        <v>Comité Internacional para el Desarrollo de los Pueblos (CISP)</v>
      </c>
      <c r="CF231" t="str">
        <v>Comite permanente por la defensa de los derechos humanos (CDH)</v>
      </c>
      <c r="CG231" t="str">
        <v>Compasión internacional</v>
      </c>
      <c r="CH231" t="str">
        <v>Compassiva</v>
      </c>
      <c r="CI231" t="str">
        <v>Conozco mis derechos</v>
      </c>
      <c r="CJ231" t="str">
        <v>ConQuito</v>
      </c>
      <c r="CK231" t="str">
        <v>Consejo Danés para los Refugiados (DRC)</v>
      </c>
      <c r="CL231" t="str">
        <v>Consejo Interreligioso del Perú - Religiones por la Paz</v>
      </c>
      <c r="CM231" t="str">
        <v>Consejo Noruego para los Refugiados (NRC)</v>
      </c>
      <c r="CN231" t="str">
        <v>Consorcio de Org. Privadas de promoción al desarrollo de la micro y pequeña empresa</v>
      </c>
      <c r="CO231" t="str">
        <v>COOPI - Cooperación Internacional</v>
      </c>
      <c r="CP231" t="str">
        <v>Corporacion Minuto de Dios</v>
      </c>
      <c r="CQ231" t="str">
        <v>Corporación Opción Legal</v>
      </c>
      <c r="CR231" t="str">
        <v>Corporación para el Desarrollo de Emprendimiento y la Innovación Social</v>
      </c>
      <c r="CS231" t="str">
        <v>Cruz Roja Argentina</v>
      </c>
      <c r="CT231" t="str">
        <v>Cruz Roja Colombia</v>
      </c>
      <c r="CU231" t="str">
        <v>Cruz Roja Ecuador</v>
      </c>
      <c r="CV231" t="str">
        <v>Cruz Roja Española</v>
      </c>
      <c r="CW231" t="str">
        <v>Cruz Roja Panamá</v>
      </c>
      <c r="CX231" t="str">
        <v>Cruz Roja Paraguay</v>
      </c>
      <c r="CY231" t="str">
        <v>Cruz Roja Perú</v>
      </c>
      <c r="CZ231" t="str">
        <v>Cruz Roja Uruguay</v>
      </c>
      <c r="DA231" t="str">
        <v>Cuso Internacional</v>
      </c>
      <c r="DB231" t="str">
        <v>DCF (Danielle’s Children Fund)</v>
      </c>
      <c r="DC231" t="str">
        <v>Desarrollo Cooperativo Agrícola Internacional / Voluntarios en Asistencia Cooperativa en el Extranjero</v>
      </c>
      <c r="DD231" t="str">
        <v>Diakonie Katastrophenhilfe</v>
      </c>
      <c r="DE231" t="str">
        <v>Diálogo Diverso</v>
      </c>
      <c r="DF231" t="str">
        <v>Diáspora Venezolana en República Dominicana</v>
      </c>
      <c r="DG231" t="str">
        <v>Duendes y Ángeles Vinotinto República Dominicana</v>
      </c>
      <c r="DH231" t="str">
        <v>Embajadores internacionales de Canarinhos da Amazonia por la paz</v>
      </c>
      <c r="DI231" t="str">
        <v>Encuentros SJS (Servicio Jesuita de la Solidaridad)</v>
      </c>
      <c r="DJ231" t="str">
        <v>Ending Violence Against Migrants</v>
      </c>
      <c r="DK231" t="str">
        <v>Entidad de las Naciones Unidas para la Igualdad de Género y el Empoderamiento de las Mujeres</v>
      </c>
      <c r="DL231" t="str">
        <v>Famia Planea</v>
      </c>
      <c r="DM231" t="str">
        <v>Family Planning Association of Trinidad and Tobago</v>
      </c>
      <c r="DN231" t="str">
        <v>Federación de Mujeres de Sucumbíos</v>
      </c>
      <c r="DO231" t="str">
        <v>Federación Internacional de la Cruz Roja (FIRC)</v>
      </c>
      <c r="DP231" t="str">
        <v>Federación internacional humanitaria</v>
      </c>
      <c r="DQ231" t="str">
        <v>Federación Luterana Mundial</v>
      </c>
      <c r="DR231" t="str">
        <v>Fondo de las Naciones Unidas para la Infancia (UNICEF)</v>
      </c>
      <c r="DS231" t="str">
        <v>Fondo de Población de las Naciones Unidas (UNFPA)</v>
      </c>
      <c r="DT231" t="str">
        <v>Fondo Ecuatoriano Populorum Progressio</v>
      </c>
      <c r="DU231" t="str">
        <v>Foro de Israel para la Ayuda Humanitaria Internacional (IsraAID)</v>
      </c>
      <c r="DV231" t="str">
        <v>Foro de la Sociedad Civil en Salud (ForoSalud)</v>
      </c>
      <c r="DW231" t="str">
        <v>Foro Salud Callao</v>
      </c>
      <c r="DX231" t="str">
        <v>Fraternidade Sem Fronteiras</v>
      </c>
      <c r="DY231" t="str">
        <v>Fundación “Project Hope of Colombia”</v>
      </c>
      <c r="DZ231" t="str">
        <v>Fundación Alas de Colibrí</v>
      </c>
      <c r="EA231" t="str">
        <v>Fundación Americares</v>
      </c>
      <c r="EB231" t="str">
        <v>Fundación AVSI</v>
      </c>
      <c r="EC231" t="str">
        <v>Fundación Baylor Colombia</v>
      </c>
      <c r="ED231" t="str">
        <v>Fundación Casa de Refugio Matilde</v>
      </c>
      <c r="EE231" t="str">
        <v>Fundación Colonia de Venezuela en República Dominicana (FUNCOVERD)</v>
      </c>
      <c r="EF231" t="str">
        <v>Fundación Comisión Católica Argentina de Migraciones (FCCAM)</v>
      </c>
      <c r="EG231" t="str">
        <v>Fundación CRISFE</v>
      </c>
      <c r="EH231" t="str">
        <v>Fundación de Ayuda Social de Las Iglesias Cristianas</v>
      </c>
      <c r="EI231" t="str">
        <v>Fundación de Ayuda Social de las Iglesias Cristianas (FASIC)</v>
      </c>
      <c r="EJ231" t="str">
        <v>Fundación de Emigrantes Venezolanos (FEV)</v>
      </c>
      <c r="EK231" t="str">
        <v>Fundación de las Americas (FUDELA)</v>
      </c>
      <c r="EL231" t="str">
        <v>Fundación Educativa Rada</v>
      </c>
      <c r="EM231" t="str">
        <v>Fundación Equidad</v>
      </c>
      <c r="EN231" t="str">
        <v>Fundación Halü Bienestar Humano (HALU)</v>
      </c>
      <c r="EO231" t="str">
        <v>Fundación Huésped</v>
      </c>
      <c r="EP231" t="str">
        <v>Fundación Human Rights Caribbean (HRC)</v>
      </c>
      <c r="EQ231" t="str">
        <v>Fundación Las Golondrinas</v>
      </c>
      <c r="ER231" t="str">
        <v>Fundación Manos Abiertas</v>
      </c>
      <c r="ES231" t="str">
        <v>Fundación Mi Sangre</v>
      </c>
      <c r="ET231" t="str">
        <v>Fundación Nuestros Jóvenes</v>
      </c>
      <c r="EU231" t="str">
        <v>Fundacion pa Hende Muhe den Dificultad (FHMD)</v>
      </c>
      <c r="EV231" t="str">
        <v>Fundación Pan de Vida</v>
      </c>
      <c r="EW231" t="str">
        <v>Fundación Panamericana de Desarrollo</v>
      </c>
      <c r="EX231" t="str">
        <v>Fundación Panamericana para el Desarrollo (FUPAD)</v>
      </c>
      <c r="EY231" t="str">
        <v>Fundación para Asistencia a las Víctimas</v>
      </c>
      <c r="EZ231" t="str">
        <v>Fundación para la Integración y el Desarrollo de América Latina (FIDAL)</v>
      </c>
      <c r="FA231" t="str">
        <v>Fundación Salú pa Tur</v>
      </c>
      <c r="FB231" t="str">
        <v>Fundación Scalabrini Bolivia</v>
      </c>
      <c r="FC231" t="str">
        <v>Fundacion Scalabrini Chile</v>
      </c>
      <c r="FD231" t="str">
        <v>Fundación SES</v>
      </c>
      <c r="FE231" t="str">
        <v>Fundación Solidaria Trabajo para un Hermano</v>
      </c>
      <c r="FF231" t="str">
        <v>Fundación Stima</v>
      </c>
      <c r="FG231" t="str">
        <v>Fundación Takuna</v>
      </c>
      <c r="FH231" t="str">
        <v>Fundación Tarabita</v>
      </c>
      <c r="FI231" t="str">
        <v>Fundación Venex Curacao</v>
      </c>
      <c r="FJ231" t="str">
        <v>Globalizate Radio</v>
      </c>
      <c r="FK231" t="str">
        <v>GOAL</v>
      </c>
      <c r="FL231" t="str">
        <v>Heartland Alliance International (HAI)</v>
      </c>
      <c r="FM231" t="str">
        <v>HELVETAS Swiss Intercooperation</v>
      </c>
      <c r="FN231" t="str">
        <v>Hermanos Salesianas</v>
      </c>
      <c r="FO231" t="str">
        <v>HIAS</v>
      </c>
      <c r="FP231" t="str">
        <v>Hogar de Cristo</v>
      </c>
      <c r="FQ231" t="str">
        <v>Hogar de Nazareth</v>
      </c>
      <c r="FR231" t="str">
        <v>Human Rights Defence Curaçao</v>
      </c>
      <c r="FS231" t="str">
        <v>Humanity &amp; Inclusion</v>
      </c>
      <c r="FT231" t="str">
        <v>Humans Analytic</v>
      </c>
      <c r="FU231" t="str">
        <v>IEB - Instituto Internacional de Educação do Brasil</v>
      </c>
      <c r="FV231" t="str">
        <v>iMMAP</v>
      </c>
      <c r="FW231" t="str">
        <v>IMPACT Initiatives (REACH)</v>
      </c>
      <c r="FX231" t="str">
        <v>Institute of Natural and Cultural Heritage (IPANC)</v>
      </c>
      <c r="FY231" t="str">
        <v>Instituto de Democracia y Derechos Humanos</v>
      </c>
      <c r="FZ231" t="str">
        <v>Instituto de maná</v>
      </c>
      <c r="GA231" t="str">
        <v>Instituto de Promoción del Desarrollo Solidario</v>
      </c>
      <c r="GB231" t="str">
        <v>Instituto Dominicano de Desarrollo Integral</v>
      </c>
      <c r="GC231" t="str">
        <v>Instituto Félix Guattari</v>
      </c>
      <c r="GD231" t="str">
        <v>Instituto Nice</v>
      </c>
      <c r="GE231" t="str">
        <v>Instituto para las Migraciones y Derechos Humanos (IMDH)</v>
      </c>
      <c r="GF231" t="str">
        <v>Instituto Pirilampos - Grupo de visitas y acciones voluntarias en Roraima</v>
      </c>
      <c r="GG231" t="str">
        <v>INTERSOS</v>
      </c>
      <c r="GH231" t="str">
        <v>IPANC</v>
      </c>
      <c r="GI231" t="str">
        <v>Kimirina Coorporation</v>
      </c>
      <c r="GJ231" t="str">
        <v>La Bolsa del Samaritano</v>
      </c>
      <c r="GK231" t="str">
        <v>Lutheran World Relief</v>
      </c>
      <c r="GL231" t="str">
        <v>Malteser International</v>
      </c>
      <c r="GM231" t="str">
        <v>Más Igualdad Perú</v>
      </c>
      <c r="GN231" t="str">
        <v>MedGlobal</v>
      </c>
      <c r="GO231" t="str">
        <v>Medical Teams International</v>
      </c>
      <c r="GP231" t="str">
        <v>Médicos del Mundo</v>
      </c>
      <c r="GQ231" t="str">
        <v>Mercy Corps</v>
      </c>
      <c r="GR231" t="str">
        <v>Migrantes, Refugiados y Argentinos Emprendedores Sociales (MIRARES)</v>
      </c>
      <c r="GS231" t="str">
        <v>Mision Scalabriniana - Ecuador</v>
      </c>
      <c r="GT231" t="str">
        <v>Missão Paz</v>
      </c>
      <c r="GU231" t="str">
        <v>Movimiento de Mujeres de El Oro</v>
      </c>
      <c r="GV231" t="str">
        <v>Movimiento LGBT+ Brasil</v>
      </c>
      <c r="GW231" t="str">
        <v>Museu A CASA</v>
      </c>
      <c r="GX231" t="str">
        <v>Nueva organización</v>
      </c>
      <c r="GY231" t="str">
        <v>Oficina de la Coordinadora Residente UN</v>
      </c>
      <c r="GZ231" t="str">
        <v>Oficina de las Naciones Unidas de Servicios para Proyectos (UNOPS)</v>
      </c>
      <c r="HA231" t="str">
        <v>Oficina de Naciones Unidas contra la Droga y el Delito (ONUDD)</v>
      </c>
      <c r="HB231" t="str">
        <v>Oficina de Naciones Unidas para la Coordinación de Asuntos Humanitarios</v>
      </c>
      <c r="HC231" t="str">
        <v>Oficina del Alto Comisionado de las Naciones Unidas para los Derechos Humanos (ACNUDH)</v>
      </c>
      <c r="HD231" t="str">
        <v>ONU voluntarios</v>
      </c>
      <c r="HE231" t="str">
        <v>Opportunity International/AGAPE</v>
      </c>
      <c r="HF231" t="str">
        <v>Organización de Estados Iberoamericanos para la Educación, la Ciencia y la Cultura (OEI)</v>
      </c>
      <c r="HG231" t="str">
        <v>Organización de las Naciones Unidas para la Alimentación y la Agricultura (FAO)</v>
      </c>
      <c r="HH231" t="str">
        <v>Organización de las Naciones Unidas para la Educación, la Ciencia y la Cultura (UNESCO)</v>
      </c>
      <c r="HI231" t="str">
        <v>Organización Fuerza Internacional de Capellanía DDHH y DIH OFICA ICC</v>
      </c>
      <c r="HJ231" t="str">
        <v>Organización Internacional del Trabajo (OIT)</v>
      </c>
      <c r="HK231" t="str">
        <v>Organización Internacional para las Migraciones (OIM)</v>
      </c>
      <c r="HL231" t="str">
        <v>Organización Panamericana de la Salud/Organización Mundial de la Salud (OPS/OMS)</v>
      </c>
      <c r="HM231" t="str">
        <v>OXFAM</v>
      </c>
      <c r="HN231" t="str">
        <v>Parroquia Eclesiástica San Francisco</v>
      </c>
      <c r="HO231" t="str">
        <v>Parroquia Ntra Sra Asunción y Madre de los Migrantes</v>
      </c>
      <c r="HP231" t="str">
        <v>Pastoral de Movilidad Humana - Conferencia Episcopal Peruana</v>
      </c>
      <c r="HQ231" t="str">
        <v>Pastoral Social Cáritas</v>
      </c>
      <c r="HR231" t="str">
        <v>Patronato de Amparo Social de Tulcán</v>
      </c>
      <c r="HS231" t="str">
        <v>Peace for Development</v>
      </c>
      <c r="HT231" t="str">
        <v>Plan Internacional</v>
      </c>
      <c r="HU231" t="str">
        <v>Première Urgence Internationale</v>
      </c>
      <c r="HV231" t="str">
        <v>PROBONO Colombia</v>
      </c>
      <c r="HW231" t="str">
        <v>Progetto mondo mlal</v>
      </c>
      <c r="HX231" t="str">
        <v>Programa Conjunto de las Naciones Unidas sobre el VIH/SIDA (ONUSIDA)</v>
      </c>
      <c r="HY231" t="str">
        <v>Programa de las Naciones Unidas para el Desarrollo (PNUD)</v>
      </c>
      <c r="HZ231" t="str">
        <v>Programa de las Naciones Unidas para los Asentamientos Humanos (UN Habitat)</v>
      </c>
      <c r="IA231" t="str">
        <v>Programa de Soporte a la autoayuda de personas seropositivas</v>
      </c>
      <c r="IB231" t="str">
        <v>Programa Mundial de Alimentos (PMA)</v>
      </c>
      <c r="IC231" t="str">
        <v>Purik Huasi</v>
      </c>
      <c r="ID231" t="str">
        <v>Red con Migrantes y Refugiados</v>
      </c>
      <c r="IE231" t="str">
        <v>Red de Investigaciones Orientadas a la Solución de Problemas en Derechos Humanos</v>
      </c>
      <c r="IF231" t="str">
        <v>Red Internacional de Migración Scalabrini</v>
      </c>
      <c r="IG231" t="str">
        <v>Red Latinoamericana de Organizaciones no Gubernamentales de Personas con Discapacidad y sus Familias (RIADIS)</v>
      </c>
      <c r="IH231" t="str">
        <v>Red regioanal LGTBI+</v>
      </c>
      <c r="II231" t="str">
        <v>Renacer</v>
      </c>
      <c r="IJ231" t="str">
        <v>RET Internacional</v>
      </c>
      <c r="IK231" t="str">
        <v>Save the Children (SCI)</v>
      </c>
      <c r="IL231" t="str">
        <v>Sección Peruana de Amnistía Internacional</v>
      </c>
      <c r="IM231" t="str">
        <v>Semillas para la Democracia</v>
      </c>
      <c r="IN231" t="str">
        <v>Servicio Ecuménico para la Dignidad Humana</v>
      </c>
      <c r="IO231" t="str">
        <v>Servicio Jesuita a Migrantes (SJM)</v>
      </c>
      <c r="IP231" t="str">
        <v>Servicio Jesuita a Migrantes y Refugiados (SJMR)</v>
      </c>
      <c r="IQ231" t="str">
        <v>Servicio Jesuita a Refugiados (SJR)</v>
      </c>
      <c r="IR231" t="str">
        <v>Servicio Pastoral de Migrantes Nacional</v>
      </c>
      <c r="IS231" t="str">
        <v>Serviço Pastoral dos Migrantes do Nordeste</v>
      </c>
      <c r="IT231" t="str">
        <v>Sesame Workshop</v>
      </c>
      <c r="IU231" t="str">
        <v>Sociedad Bolivariana de Curaçao</v>
      </c>
      <c r="IV231" t="str">
        <v>Solidarites International/Premiere Urgence Internationale (Consorcio de SI y PUI)</v>
      </c>
      <c r="IW231" t="str">
        <v>Sparkassenstiftung für internationale Kooperation</v>
      </c>
      <c r="IX231" t="str">
        <v>Stichting Slachtofferhulp Curaçao</v>
      </c>
      <c r="IY231" t="str">
        <v>Swisscontact</v>
      </c>
      <c r="IZ231" t="str">
        <v>Tearfund</v>
      </c>
      <c r="JA231" t="str">
        <v>TECHO</v>
      </c>
      <c r="JB231" t="str">
        <v>Terre des Hommes Italy</v>
      </c>
      <c r="JC231" t="str">
        <v>Terre des Hommes Lausanne</v>
      </c>
      <c r="JD231" t="str">
        <v>Terre des Hommes Suisse</v>
      </c>
      <c r="JE231" t="str">
        <v>Universidad Católica del Uruguay (UCU)</v>
      </c>
      <c r="JF231" t="str">
        <v>Universidad de Buenos Aires (UBA)</v>
      </c>
      <c r="JG231" t="str">
        <v>UruVene</v>
      </c>
      <c r="JH231" t="str">
        <v>VenAruba Solidaria</v>
      </c>
      <c r="JI231" t="str">
        <v>VenEuropa</v>
      </c>
      <c r="JJ231" t="str">
        <v>Venezolanos en San Cristóbal</v>
      </c>
      <c r="JK231" t="str">
        <v>Vicaría de Pastoral Social Caritas</v>
      </c>
      <c r="JL231" t="str">
        <v>Vicariato apostólico de Esmeraldas – Nación de Paz (VAE)</v>
      </c>
      <c r="JM231" t="str">
        <v>Visión Mundial</v>
      </c>
      <c r="JN231" t="str">
        <v>War Child</v>
      </c>
      <c r="JO231" t="str">
        <v>We World GVC</v>
      </c>
      <c r="JP231" t="str">
        <v>World Council of Credit Unions</v>
      </c>
      <c r="JQ231" t="str">
        <v>ZOA</v>
      </c>
    </row>
    <row r="232" spans="1:277" x14ac:dyDescent="0.3">
      <c r="A232" s="37" t="s">
        <v>1358</v>
      </c>
      <c r="B232" s="37" t="s">
        <v>1359</v>
      </c>
      <c r="C232" s="37" t="s">
        <v>1359</v>
      </c>
      <c r="D232" s="37"/>
      <c r="E232" s="37" t="s">
        <v>1360</v>
      </c>
      <c r="F232" s="46" t="b">
        <v>0</v>
      </c>
      <c r="G232" s="46" t="s">
        <v>2167</v>
      </c>
      <c r="I232" t="str" cm="1">
        <f t="array" ref="I232:JQ232">TRANSPOSE(_xlfn._xlws.SORT(_xlfn._xlws.FILTER(Table3[Nombre],ISNUMBER(SEARCH(' Activity Sheet'!C233,Table3[Nombre])),"Not found"),,1))</f>
        <v>100% Diversidad y Derechos</v>
      </c>
      <c r="J232" t="str">
        <v>ABV - Asociación del Bien con la Vida</v>
      </c>
      <c r="K232" t="str">
        <v>ACAPS</v>
      </c>
      <c r="L232" t="str">
        <v>Acción contra el Hambre</v>
      </c>
      <c r="M232" t="str">
        <v>ACT Alianza</v>
      </c>
      <c r="N232" t="str">
        <v>ACTED</v>
      </c>
      <c r="O232" t="str">
        <v>Agencia Adventista de Desarollo y Recursos Asistenciales (ADRA)</v>
      </c>
      <c r="P232" t="str">
        <v>Agencia de Cooperación Alemana para el Desarrollo GIZ</v>
      </c>
      <c r="Q232" t="str">
        <v>AID FOR AIDS</v>
      </c>
      <c r="R232" t="str">
        <v>AIDS Healthcare Foundation</v>
      </c>
      <c r="S232" t="str">
        <v>Aldeas Infantiles SOS</v>
      </c>
      <c r="T232" t="str">
        <v>Alianza por la Solidaridad</v>
      </c>
      <c r="U232" t="str">
        <v>Alianza por Venezuela</v>
      </c>
      <c r="V232" t="str">
        <v>Alto Comisionado de las Naciones Unidas para los Refugiados (ACNUR)</v>
      </c>
      <c r="W232" t="str">
        <v>Asociación Aves</v>
      </c>
      <c r="X232" t="str">
        <v>Asociación Caritativa y Cultural Amigos do Noivo</v>
      </c>
      <c r="Y232" t="str">
        <v>Asociación Churún Merú</v>
      </c>
      <c r="Z232" t="str">
        <v>Asociación Civil de Chamos Venezolanos</v>
      </c>
      <c r="AA232" t="str">
        <v>Asociación Civil El Paso</v>
      </c>
      <c r="AB232" t="str">
        <v>Asociación Civil Venezolana en Paraguay</v>
      </c>
      <c r="AC232" t="str">
        <v>Asociación Construyendo Caminos de Esperanza Frente a la Injusticia, el Rechazo y el Olvido (CCEFIRO)</v>
      </c>
      <c r="AD232" t="str">
        <v>Asociación de Apoyo al Desarrollo - APOYAR</v>
      </c>
      <c r="AE232" t="str">
        <v>Asociacion de Jubilados y Pensionados Venezolanos en Argentina</v>
      </c>
      <c r="AF232" t="str">
        <v>Asociación de Psicólogos Venezolanos en Argentina</v>
      </c>
      <c r="AG232" t="str">
        <v>Asociación de venezolanos en la República argentina (ASOVEN)</v>
      </c>
      <c r="AH232" t="str">
        <v>Asociación educativa y caritativa Vale da Benção (AEBVB)</v>
      </c>
      <c r="AI232" t="str">
        <v>Asociación Idas y Vueltas</v>
      </c>
      <c r="AJ232" t="str">
        <v>Asociación ILLARI-AMANECER</v>
      </c>
      <c r="AK232" t="str">
        <v>Asociación Inmigrante Feliz</v>
      </c>
      <c r="AL232" t="str">
        <v>Asociación Manos Veneguayas</v>
      </c>
      <c r="AM232" t="str">
        <v>AsociacIón Misioneros de San Carlos Scalabrinianos</v>
      </c>
      <c r="AN232" t="str">
        <v>Asociación Mutual Israelita Argentina</v>
      </c>
      <c r="AO232" t="str">
        <v>Asociación Profamilia</v>
      </c>
      <c r="AP232" t="str">
        <v>Asociación Quinta Ola</v>
      </c>
      <c r="AQ232" t="str">
        <v>Asociación Solidaridad y Acción</v>
      </c>
      <c r="AR232" t="str">
        <v>Asociación Venezolana en Chile</v>
      </c>
      <c r="AS232" t="str">
        <v>Associação Hermanitos</v>
      </c>
      <c r="AT232" t="str">
        <v>Ayuda en Acción</v>
      </c>
      <c r="AU232" t="str">
        <v>Bethany Christian Services</v>
      </c>
      <c r="AV232" t="str">
        <v>Blumont</v>
      </c>
      <c r="AW232" t="str">
        <v>Capellanía de migrantes venezolanos de la diócesis de Lurín</v>
      </c>
      <c r="AX232" t="str">
        <v>CARE</v>
      </c>
      <c r="AY232" t="str">
        <v>Cáritas Alemania</v>
      </c>
      <c r="AZ232" t="str">
        <v>Cáritas Aruba</v>
      </c>
      <c r="BA232" t="str">
        <v>Cáritas Bolivia</v>
      </c>
      <c r="BB232" t="str">
        <v>Cáritas Brasil</v>
      </c>
      <c r="BC232" t="str">
        <v>Caritas Ecuador</v>
      </c>
      <c r="BD232" t="str">
        <v>Caritas Manaus</v>
      </c>
      <c r="BE232" t="str">
        <v>Caritas Parana</v>
      </c>
      <c r="BF232" t="str">
        <v>Cáritas Perú</v>
      </c>
      <c r="BG232" t="str">
        <v>Cáritas Rio de Janeiro</v>
      </c>
      <c r="BH232" t="str">
        <v>Cáritas São Paulo</v>
      </c>
      <c r="BI232" t="str">
        <v>Cáritas Suiza</v>
      </c>
      <c r="BJ232" t="str">
        <v>Cáritas Willemstad</v>
      </c>
      <c r="BK232" t="str">
        <v>Casa Cemisol</v>
      </c>
      <c r="BL232" t="str">
        <v>Casa Hogar San José</v>
      </c>
      <c r="BM232" t="str">
        <v>Casa Violeta</v>
      </c>
      <c r="BN232" t="str">
        <v>Centro de Atencion alMigrante (CAM)</v>
      </c>
      <c r="BO232" t="str">
        <v>Centro de Atencion Psicosocial (CAPS)</v>
      </c>
      <c r="BP232" t="str">
        <v>Centro de Defensa de los Derechos Humanos de Guarulhos (CCDH)</v>
      </c>
      <c r="BQ232" t="str">
        <v>Centro de Desarrollo y Autogestión</v>
      </c>
      <c r="BR232" t="str">
        <v>Centro de Estudios y Programas Integrados para el Desarrollo Sostenible (CIEDS)</v>
      </c>
      <c r="BS232" t="str">
        <v>Centro de Estudios y Solidaridad con América Latina (CESAL)</v>
      </c>
      <c r="BT232" t="str">
        <v>Centro de Migración y Derechos Humanos de la Diócesis de Roraima</v>
      </c>
      <c r="BU232" t="str">
        <v>Centro Familiar Familias Sin Fronteras – Fundación Familia Sin Fronteras</v>
      </c>
      <c r="BV232" t="str">
        <v>CESVI-Cooperazione e Sviluppo</v>
      </c>
      <c r="BW232" t="str">
        <v>ChildFund Internacional</v>
      </c>
      <c r="BX232" t="str">
        <v>CHS Alternativo</v>
      </c>
      <c r="BY232" t="str">
        <v>CIR - Conselho Indígena de Roraima</v>
      </c>
      <c r="BZ232" t="str">
        <v>Coletivo MOSAICO - Asociación del Movimiento Social, Ambiental, Interactivo, Cultural y Organizacional</v>
      </c>
      <c r="CA232" t="str">
        <v>COLVENZ</v>
      </c>
      <c r="CB232" t="str">
        <v>Comisión Argentina para Refugiados y Migrantes (CAREF)</v>
      </c>
      <c r="CC232" t="str">
        <v>Comité Internacional de la Cruz Roja</v>
      </c>
      <c r="CD232" t="str">
        <v>Comité Internacional de Rescate (IRC)</v>
      </c>
      <c r="CE232" t="str">
        <v>Comité Internacional para el Desarrollo de los Pueblos (CISP)</v>
      </c>
      <c r="CF232" t="str">
        <v>Comite permanente por la defensa de los derechos humanos (CDH)</v>
      </c>
      <c r="CG232" t="str">
        <v>Compasión internacional</v>
      </c>
      <c r="CH232" t="str">
        <v>Compassiva</v>
      </c>
      <c r="CI232" t="str">
        <v>Conozco mis derechos</v>
      </c>
      <c r="CJ232" t="str">
        <v>ConQuito</v>
      </c>
      <c r="CK232" t="str">
        <v>Consejo Danés para los Refugiados (DRC)</v>
      </c>
      <c r="CL232" t="str">
        <v>Consejo Interreligioso del Perú - Religiones por la Paz</v>
      </c>
      <c r="CM232" t="str">
        <v>Consejo Noruego para los Refugiados (NRC)</v>
      </c>
      <c r="CN232" t="str">
        <v>Consorcio de Org. Privadas de promoción al desarrollo de la micro y pequeña empresa</v>
      </c>
      <c r="CO232" t="str">
        <v>COOPI - Cooperación Internacional</v>
      </c>
      <c r="CP232" t="str">
        <v>Corporacion Minuto de Dios</v>
      </c>
      <c r="CQ232" t="str">
        <v>Corporación Opción Legal</v>
      </c>
      <c r="CR232" t="str">
        <v>Corporación para el Desarrollo de Emprendimiento y la Innovación Social</v>
      </c>
      <c r="CS232" t="str">
        <v>Cruz Roja Argentina</v>
      </c>
      <c r="CT232" t="str">
        <v>Cruz Roja Colombia</v>
      </c>
      <c r="CU232" t="str">
        <v>Cruz Roja Ecuador</v>
      </c>
      <c r="CV232" t="str">
        <v>Cruz Roja Española</v>
      </c>
      <c r="CW232" t="str">
        <v>Cruz Roja Panamá</v>
      </c>
      <c r="CX232" t="str">
        <v>Cruz Roja Paraguay</v>
      </c>
      <c r="CY232" t="str">
        <v>Cruz Roja Perú</v>
      </c>
      <c r="CZ232" t="str">
        <v>Cruz Roja Uruguay</v>
      </c>
      <c r="DA232" t="str">
        <v>Cuso Internacional</v>
      </c>
      <c r="DB232" t="str">
        <v>DCF (Danielle’s Children Fund)</v>
      </c>
      <c r="DC232" t="str">
        <v>Desarrollo Cooperativo Agrícola Internacional / Voluntarios en Asistencia Cooperativa en el Extranjero</v>
      </c>
      <c r="DD232" t="str">
        <v>Diakonie Katastrophenhilfe</v>
      </c>
      <c r="DE232" t="str">
        <v>Diálogo Diverso</v>
      </c>
      <c r="DF232" t="str">
        <v>Diáspora Venezolana en República Dominicana</v>
      </c>
      <c r="DG232" t="str">
        <v>Duendes y Ángeles Vinotinto República Dominicana</v>
      </c>
      <c r="DH232" t="str">
        <v>Embajadores internacionales de Canarinhos da Amazonia por la paz</v>
      </c>
      <c r="DI232" t="str">
        <v>Encuentros SJS (Servicio Jesuita de la Solidaridad)</v>
      </c>
      <c r="DJ232" t="str">
        <v>Ending Violence Against Migrants</v>
      </c>
      <c r="DK232" t="str">
        <v>Entidad de las Naciones Unidas para la Igualdad de Género y el Empoderamiento de las Mujeres</v>
      </c>
      <c r="DL232" t="str">
        <v>Famia Planea</v>
      </c>
      <c r="DM232" t="str">
        <v>Family Planning Association of Trinidad and Tobago</v>
      </c>
      <c r="DN232" t="str">
        <v>Federación de Mujeres de Sucumbíos</v>
      </c>
      <c r="DO232" t="str">
        <v>Federación Internacional de la Cruz Roja (FIRC)</v>
      </c>
      <c r="DP232" t="str">
        <v>Federación internacional humanitaria</v>
      </c>
      <c r="DQ232" t="str">
        <v>Federación Luterana Mundial</v>
      </c>
      <c r="DR232" t="str">
        <v>Fondo de las Naciones Unidas para la Infancia (UNICEF)</v>
      </c>
      <c r="DS232" t="str">
        <v>Fondo de Población de las Naciones Unidas (UNFPA)</v>
      </c>
      <c r="DT232" t="str">
        <v>Fondo Ecuatoriano Populorum Progressio</v>
      </c>
      <c r="DU232" t="str">
        <v>Foro de Israel para la Ayuda Humanitaria Internacional (IsraAID)</v>
      </c>
      <c r="DV232" t="str">
        <v>Foro de la Sociedad Civil en Salud (ForoSalud)</v>
      </c>
      <c r="DW232" t="str">
        <v>Foro Salud Callao</v>
      </c>
      <c r="DX232" t="str">
        <v>Fraternidade Sem Fronteiras</v>
      </c>
      <c r="DY232" t="str">
        <v>Fundación “Project Hope of Colombia”</v>
      </c>
      <c r="DZ232" t="str">
        <v>Fundación Alas de Colibrí</v>
      </c>
      <c r="EA232" t="str">
        <v>Fundación Americares</v>
      </c>
      <c r="EB232" t="str">
        <v>Fundación AVSI</v>
      </c>
      <c r="EC232" t="str">
        <v>Fundación Baylor Colombia</v>
      </c>
      <c r="ED232" t="str">
        <v>Fundación Casa de Refugio Matilde</v>
      </c>
      <c r="EE232" t="str">
        <v>Fundación Colonia de Venezuela en República Dominicana (FUNCOVERD)</v>
      </c>
      <c r="EF232" t="str">
        <v>Fundación Comisión Católica Argentina de Migraciones (FCCAM)</v>
      </c>
      <c r="EG232" t="str">
        <v>Fundación CRISFE</v>
      </c>
      <c r="EH232" t="str">
        <v>Fundación de Ayuda Social de Las Iglesias Cristianas</v>
      </c>
      <c r="EI232" t="str">
        <v>Fundación de Ayuda Social de las Iglesias Cristianas (FASIC)</v>
      </c>
      <c r="EJ232" t="str">
        <v>Fundación de Emigrantes Venezolanos (FEV)</v>
      </c>
      <c r="EK232" t="str">
        <v>Fundación de las Americas (FUDELA)</v>
      </c>
      <c r="EL232" t="str">
        <v>Fundación Educativa Rada</v>
      </c>
      <c r="EM232" t="str">
        <v>Fundación Equidad</v>
      </c>
      <c r="EN232" t="str">
        <v>Fundación Halü Bienestar Humano (HALU)</v>
      </c>
      <c r="EO232" t="str">
        <v>Fundación Huésped</v>
      </c>
      <c r="EP232" t="str">
        <v>Fundación Human Rights Caribbean (HRC)</v>
      </c>
      <c r="EQ232" t="str">
        <v>Fundación Las Golondrinas</v>
      </c>
      <c r="ER232" t="str">
        <v>Fundación Manos Abiertas</v>
      </c>
      <c r="ES232" t="str">
        <v>Fundación Mi Sangre</v>
      </c>
      <c r="ET232" t="str">
        <v>Fundación Nuestros Jóvenes</v>
      </c>
      <c r="EU232" t="str">
        <v>Fundacion pa Hende Muhe den Dificultad (FHMD)</v>
      </c>
      <c r="EV232" t="str">
        <v>Fundación Pan de Vida</v>
      </c>
      <c r="EW232" t="str">
        <v>Fundación Panamericana de Desarrollo</v>
      </c>
      <c r="EX232" t="str">
        <v>Fundación Panamericana para el Desarrollo (FUPAD)</v>
      </c>
      <c r="EY232" t="str">
        <v>Fundación para Asistencia a las Víctimas</v>
      </c>
      <c r="EZ232" t="str">
        <v>Fundación para la Integración y el Desarrollo de América Latina (FIDAL)</v>
      </c>
      <c r="FA232" t="str">
        <v>Fundación Salú pa Tur</v>
      </c>
      <c r="FB232" t="str">
        <v>Fundación Scalabrini Bolivia</v>
      </c>
      <c r="FC232" t="str">
        <v>Fundacion Scalabrini Chile</v>
      </c>
      <c r="FD232" t="str">
        <v>Fundación SES</v>
      </c>
      <c r="FE232" t="str">
        <v>Fundación Solidaria Trabajo para un Hermano</v>
      </c>
      <c r="FF232" t="str">
        <v>Fundación Stima</v>
      </c>
      <c r="FG232" t="str">
        <v>Fundación Takuna</v>
      </c>
      <c r="FH232" t="str">
        <v>Fundación Tarabita</v>
      </c>
      <c r="FI232" t="str">
        <v>Fundación Venex Curacao</v>
      </c>
      <c r="FJ232" t="str">
        <v>Globalizate Radio</v>
      </c>
      <c r="FK232" t="str">
        <v>GOAL</v>
      </c>
      <c r="FL232" t="str">
        <v>Heartland Alliance International (HAI)</v>
      </c>
      <c r="FM232" t="str">
        <v>HELVETAS Swiss Intercooperation</v>
      </c>
      <c r="FN232" t="str">
        <v>Hermanos Salesianas</v>
      </c>
      <c r="FO232" t="str">
        <v>HIAS</v>
      </c>
      <c r="FP232" t="str">
        <v>Hogar de Cristo</v>
      </c>
      <c r="FQ232" t="str">
        <v>Hogar de Nazareth</v>
      </c>
      <c r="FR232" t="str">
        <v>Human Rights Defence Curaçao</v>
      </c>
      <c r="FS232" t="str">
        <v>Humanity &amp; Inclusion</v>
      </c>
      <c r="FT232" t="str">
        <v>Humans Analytic</v>
      </c>
      <c r="FU232" t="str">
        <v>IEB - Instituto Internacional de Educação do Brasil</v>
      </c>
      <c r="FV232" t="str">
        <v>iMMAP</v>
      </c>
      <c r="FW232" t="str">
        <v>IMPACT Initiatives (REACH)</v>
      </c>
      <c r="FX232" t="str">
        <v>Institute of Natural and Cultural Heritage (IPANC)</v>
      </c>
      <c r="FY232" t="str">
        <v>Instituto de Democracia y Derechos Humanos</v>
      </c>
      <c r="FZ232" t="str">
        <v>Instituto de maná</v>
      </c>
      <c r="GA232" t="str">
        <v>Instituto de Promoción del Desarrollo Solidario</v>
      </c>
      <c r="GB232" t="str">
        <v>Instituto Dominicano de Desarrollo Integral</v>
      </c>
      <c r="GC232" t="str">
        <v>Instituto Félix Guattari</v>
      </c>
      <c r="GD232" t="str">
        <v>Instituto Nice</v>
      </c>
      <c r="GE232" t="str">
        <v>Instituto para las Migraciones y Derechos Humanos (IMDH)</v>
      </c>
      <c r="GF232" t="str">
        <v>Instituto Pirilampos - Grupo de visitas y acciones voluntarias en Roraima</v>
      </c>
      <c r="GG232" t="str">
        <v>INTERSOS</v>
      </c>
      <c r="GH232" t="str">
        <v>IPANC</v>
      </c>
      <c r="GI232" t="str">
        <v>Kimirina Coorporation</v>
      </c>
      <c r="GJ232" t="str">
        <v>La Bolsa del Samaritano</v>
      </c>
      <c r="GK232" t="str">
        <v>Lutheran World Relief</v>
      </c>
      <c r="GL232" t="str">
        <v>Malteser International</v>
      </c>
      <c r="GM232" t="str">
        <v>Más Igualdad Perú</v>
      </c>
      <c r="GN232" t="str">
        <v>MedGlobal</v>
      </c>
      <c r="GO232" t="str">
        <v>Medical Teams International</v>
      </c>
      <c r="GP232" t="str">
        <v>Médicos del Mundo</v>
      </c>
      <c r="GQ232" t="str">
        <v>Mercy Corps</v>
      </c>
      <c r="GR232" t="str">
        <v>Migrantes, Refugiados y Argentinos Emprendedores Sociales (MIRARES)</v>
      </c>
      <c r="GS232" t="str">
        <v>Mision Scalabriniana - Ecuador</v>
      </c>
      <c r="GT232" t="str">
        <v>Missão Paz</v>
      </c>
      <c r="GU232" t="str">
        <v>Movimiento de Mujeres de El Oro</v>
      </c>
      <c r="GV232" t="str">
        <v>Movimiento LGBT+ Brasil</v>
      </c>
      <c r="GW232" t="str">
        <v>Museu A CASA</v>
      </c>
      <c r="GX232" t="str">
        <v>Nueva organización</v>
      </c>
      <c r="GY232" t="str">
        <v>Oficina de la Coordinadora Residente UN</v>
      </c>
      <c r="GZ232" t="str">
        <v>Oficina de las Naciones Unidas de Servicios para Proyectos (UNOPS)</v>
      </c>
      <c r="HA232" t="str">
        <v>Oficina de Naciones Unidas contra la Droga y el Delito (ONUDD)</v>
      </c>
      <c r="HB232" t="str">
        <v>Oficina de Naciones Unidas para la Coordinación de Asuntos Humanitarios</v>
      </c>
      <c r="HC232" t="str">
        <v>Oficina del Alto Comisionado de las Naciones Unidas para los Derechos Humanos (ACNUDH)</v>
      </c>
      <c r="HD232" t="str">
        <v>ONU voluntarios</v>
      </c>
      <c r="HE232" t="str">
        <v>Opportunity International/AGAPE</v>
      </c>
      <c r="HF232" t="str">
        <v>Organización de Estados Iberoamericanos para la Educación, la Ciencia y la Cultura (OEI)</v>
      </c>
      <c r="HG232" t="str">
        <v>Organización de las Naciones Unidas para la Alimentación y la Agricultura (FAO)</v>
      </c>
      <c r="HH232" t="str">
        <v>Organización de las Naciones Unidas para la Educación, la Ciencia y la Cultura (UNESCO)</v>
      </c>
      <c r="HI232" t="str">
        <v>Organización Fuerza Internacional de Capellanía DDHH y DIH OFICA ICC</v>
      </c>
      <c r="HJ232" t="str">
        <v>Organización Internacional del Trabajo (OIT)</v>
      </c>
      <c r="HK232" t="str">
        <v>Organización Internacional para las Migraciones (OIM)</v>
      </c>
      <c r="HL232" t="str">
        <v>Organización Panamericana de la Salud/Organización Mundial de la Salud (OPS/OMS)</v>
      </c>
      <c r="HM232" t="str">
        <v>OXFAM</v>
      </c>
      <c r="HN232" t="str">
        <v>Parroquia Eclesiástica San Francisco</v>
      </c>
      <c r="HO232" t="str">
        <v>Parroquia Ntra Sra Asunción y Madre de los Migrantes</v>
      </c>
      <c r="HP232" t="str">
        <v>Pastoral de Movilidad Humana - Conferencia Episcopal Peruana</v>
      </c>
      <c r="HQ232" t="str">
        <v>Pastoral Social Cáritas</v>
      </c>
      <c r="HR232" t="str">
        <v>Patronato de Amparo Social de Tulcán</v>
      </c>
      <c r="HS232" t="str">
        <v>Peace for Development</v>
      </c>
      <c r="HT232" t="str">
        <v>Plan Internacional</v>
      </c>
      <c r="HU232" t="str">
        <v>Première Urgence Internationale</v>
      </c>
      <c r="HV232" t="str">
        <v>PROBONO Colombia</v>
      </c>
      <c r="HW232" t="str">
        <v>Progetto mondo mlal</v>
      </c>
      <c r="HX232" t="str">
        <v>Programa Conjunto de las Naciones Unidas sobre el VIH/SIDA (ONUSIDA)</v>
      </c>
      <c r="HY232" t="str">
        <v>Programa de las Naciones Unidas para el Desarrollo (PNUD)</v>
      </c>
      <c r="HZ232" t="str">
        <v>Programa de las Naciones Unidas para los Asentamientos Humanos (UN Habitat)</v>
      </c>
      <c r="IA232" t="str">
        <v>Programa de Soporte a la autoayuda de personas seropositivas</v>
      </c>
      <c r="IB232" t="str">
        <v>Programa Mundial de Alimentos (PMA)</v>
      </c>
      <c r="IC232" t="str">
        <v>Purik Huasi</v>
      </c>
      <c r="ID232" t="str">
        <v>Red con Migrantes y Refugiados</v>
      </c>
      <c r="IE232" t="str">
        <v>Red de Investigaciones Orientadas a la Solución de Problemas en Derechos Humanos</v>
      </c>
      <c r="IF232" t="str">
        <v>Red Internacional de Migración Scalabrini</v>
      </c>
      <c r="IG232" t="str">
        <v>Red Latinoamericana de Organizaciones no Gubernamentales de Personas con Discapacidad y sus Familias (RIADIS)</v>
      </c>
      <c r="IH232" t="str">
        <v>Red regioanal LGTBI+</v>
      </c>
      <c r="II232" t="str">
        <v>Renacer</v>
      </c>
      <c r="IJ232" t="str">
        <v>RET Internacional</v>
      </c>
      <c r="IK232" t="str">
        <v>Save the Children (SCI)</v>
      </c>
      <c r="IL232" t="str">
        <v>Sección Peruana de Amnistía Internacional</v>
      </c>
      <c r="IM232" t="str">
        <v>Semillas para la Democracia</v>
      </c>
      <c r="IN232" t="str">
        <v>Servicio Ecuménico para la Dignidad Humana</v>
      </c>
      <c r="IO232" t="str">
        <v>Servicio Jesuita a Migrantes (SJM)</v>
      </c>
      <c r="IP232" t="str">
        <v>Servicio Jesuita a Migrantes y Refugiados (SJMR)</v>
      </c>
      <c r="IQ232" t="str">
        <v>Servicio Jesuita a Refugiados (SJR)</v>
      </c>
      <c r="IR232" t="str">
        <v>Servicio Pastoral de Migrantes Nacional</v>
      </c>
      <c r="IS232" t="str">
        <v>Serviço Pastoral dos Migrantes do Nordeste</v>
      </c>
      <c r="IT232" t="str">
        <v>Sesame Workshop</v>
      </c>
      <c r="IU232" t="str">
        <v>Sociedad Bolivariana de Curaçao</v>
      </c>
      <c r="IV232" t="str">
        <v>Solidarites International/Premiere Urgence Internationale (Consorcio de SI y PUI)</v>
      </c>
      <c r="IW232" t="str">
        <v>Sparkassenstiftung für internationale Kooperation</v>
      </c>
      <c r="IX232" t="str">
        <v>Stichting Slachtofferhulp Curaçao</v>
      </c>
      <c r="IY232" t="str">
        <v>Swisscontact</v>
      </c>
      <c r="IZ232" t="str">
        <v>Tearfund</v>
      </c>
      <c r="JA232" t="str">
        <v>TECHO</v>
      </c>
      <c r="JB232" t="str">
        <v>Terre des Hommes Italy</v>
      </c>
      <c r="JC232" t="str">
        <v>Terre des Hommes Lausanne</v>
      </c>
      <c r="JD232" t="str">
        <v>Terre des Hommes Suisse</v>
      </c>
      <c r="JE232" t="str">
        <v>Universidad Católica del Uruguay (UCU)</v>
      </c>
      <c r="JF232" t="str">
        <v>Universidad de Buenos Aires (UBA)</v>
      </c>
      <c r="JG232" t="str">
        <v>UruVene</v>
      </c>
      <c r="JH232" t="str">
        <v>VenAruba Solidaria</v>
      </c>
      <c r="JI232" t="str">
        <v>VenEuropa</v>
      </c>
      <c r="JJ232" t="str">
        <v>Venezolanos en San Cristóbal</v>
      </c>
      <c r="JK232" t="str">
        <v>Vicaría de Pastoral Social Caritas</v>
      </c>
      <c r="JL232" t="str">
        <v>Vicariato apostólico de Esmeraldas – Nación de Paz (VAE)</v>
      </c>
      <c r="JM232" t="str">
        <v>Visión Mundial</v>
      </c>
      <c r="JN232" t="str">
        <v>War Child</v>
      </c>
      <c r="JO232" t="str">
        <v>We World GVC</v>
      </c>
      <c r="JP232" t="str">
        <v>World Council of Credit Unions</v>
      </c>
      <c r="JQ232" t="str">
        <v>ZOA</v>
      </c>
    </row>
    <row r="233" spans="1:277" ht="28.8" x14ac:dyDescent="0.3">
      <c r="A233" s="37" t="s">
        <v>1451</v>
      </c>
      <c r="B233" s="37" t="s">
        <v>1452</v>
      </c>
      <c r="C233" s="37" t="s">
        <v>1453</v>
      </c>
      <c r="D233" s="37"/>
      <c r="E233" s="37" t="s">
        <v>1453</v>
      </c>
      <c r="F233" s="46" t="b">
        <v>0</v>
      </c>
      <c r="G233" s="46" t="s">
        <v>2167</v>
      </c>
      <c r="I233" t="str" cm="1">
        <f t="array" ref="I233:JQ233">TRANSPOSE(_xlfn._xlws.SORT(_xlfn._xlws.FILTER(Table3[Nombre],ISNUMBER(SEARCH(' Activity Sheet'!C234,Table3[Nombre])),"Not found"),,1))</f>
        <v>100% Diversidad y Derechos</v>
      </c>
      <c r="J233" t="str">
        <v>ABV - Asociación del Bien con la Vida</v>
      </c>
      <c r="K233" t="str">
        <v>ACAPS</v>
      </c>
      <c r="L233" t="str">
        <v>Acción contra el Hambre</v>
      </c>
      <c r="M233" t="str">
        <v>ACT Alianza</v>
      </c>
      <c r="N233" t="str">
        <v>ACTED</v>
      </c>
      <c r="O233" t="str">
        <v>Agencia Adventista de Desarollo y Recursos Asistenciales (ADRA)</v>
      </c>
      <c r="P233" t="str">
        <v>Agencia de Cooperación Alemana para el Desarrollo GIZ</v>
      </c>
      <c r="Q233" t="str">
        <v>AID FOR AIDS</v>
      </c>
      <c r="R233" t="str">
        <v>AIDS Healthcare Foundation</v>
      </c>
      <c r="S233" t="str">
        <v>Aldeas Infantiles SOS</v>
      </c>
      <c r="T233" t="str">
        <v>Alianza por la Solidaridad</v>
      </c>
      <c r="U233" t="str">
        <v>Alianza por Venezuela</v>
      </c>
      <c r="V233" t="str">
        <v>Alto Comisionado de las Naciones Unidas para los Refugiados (ACNUR)</v>
      </c>
      <c r="W233" t="str">
        <v>Asociación Aves</v>
      </c>
      <c r="X233" t="str">
        <v>Asociación Caritativa y Cultural Amigos do Noivo</v>
      </c>
      <c r="Y233" t="str">
        <v>Asociación Churún Merú</v>
      </c>
      <c r="Z233" t="str">
        <v>Asociación Civil de Chamos Venezolanos</v>
      </c>
      <c r="AA233" t="str">
        <v>Asociación Civil El Paso</v>
      </c>
      <c r="AB233" t="str">
        <v>Asociación Civil Venezolana en Paraguay</v>
      </c>
      <c r="AC233" t="str">
        <v>Asociación Construyendo Caminos de Esperanza Frente a la Injusticia, el Rechazo y el Olvido (CCEFIRO)</v>
      </c>
      <c r="AD233" t="str">
        <v>Asociación de Apoyo al Desarrollo - APOYAR</v>
      </c>
      <c r="AE233" t="str">
        <v>Asociacion de Jubilados y Pensionados Venezolanos en Argentina</v>
      </c>
      <c r="AF233" t="str">
        <v>Asociación de Psicólogos Venezolanos en Argentina</v>
      </c>
      <c r="AG233" t="str">
        <v>Asociación de venezolanos en la República argentina (ASOVEN)</v>
      </c>
      <c r="AH233" t="str">
        <v>Asociación educativa y caritativa Vale da Benção (AEBVB)</v>
      </c>
      <c r="AI233" t="str">
        <v>Asociación Idas y Vueltas</v>
      </c>
      <c r="AJ233" t="str">
        <v>Asociación ILLARI-AMANECER</v>
      </c>
      <c r="AK233" t="str">
        <v>Asociación Inmigrante Feliz</v>
      </c>
      <c r="AL233" t="str">
        <v>Asociación Manos Veneguayas</v>
      </c>
      <c r="AM233" t="str">
        <v>AsociacIón Misioneros de San Carlos Scalabrinianos</v>
      </c>
      <c r="AN233" t="str">
        <v>Asociación Mutual Israelita Argentina</v>
      </c>
      <c r="AO233" t="str">
        <v>Asociación Profamilia</v>
      </c>
      <c r="AP233" t="str">
        <v>Asociación Quinta Ola</v>
      </c>
      <c r="AQ233" t="str">
        <v>Asociación Solidaridad y Acción</v>
      </c>
      <c r="AR233" t="str">
        <v>Asociación Venezolana en Chile</v>
      </c>
      <c r="AS233" t="str">
        <v>Associação Hermanitos</v>
      </c>
      <c r="AT233" t="str">
        <v>Ayuda en Acción</v>
      </c>
      <c r="AU233" t="str">
        <v>Bethany Christian Services</v>
      </c>
      <c r="AV233" t="str">
        <v>Blumont</v>
      </c>
      <c r="AW233" t="str">
        <v>Capellanía de migrantes venezolanos de la diócesis de Lurín</v>
      </c>
      <c r="AX233" t="str">
        <v>CARE</v>
      </c>
      <c r="AY233" t="str">
        <v>Cáritas Alemania</v>
      </c>
      <c r="AZ233" t="str">
        <v>Cáritas Aruba</v>
      </c>
      <c r="BA233" t="str">
        <v>Cáritas Bolivia</v>
      </c>
      <c r="BB233" t="str">
        <v>Cáritas Brasil</v>
      </c>
      <c r="BC233" t="str">
        <v>Caritas Ecuador</v>
      </c>
      <c r="BD233" t="str">
        <v>Caritas Manaus</v>
      </c>
      <c r="BE233" t="str">
        <v>Caritas Parana</v>
      </c>
      <c r="BF233" t="str">
        <v>Cáritas Perú</v>
      </c>
      <c r="BG233" t="str">
        <v>Cáritas Rio de Janeiro</v>
      </c>
      <c r="BH233" t="str">
        <v>Cáritas São Paulo</v>
      </c>
      <c r="BI233" t="str">
        <v>Cáritas Suiza</v>
      </c>
      <c r="BJ233" t="str">
        <v>Cáritas Willemstad</v>
      </c>
      <c r="BK233" t="str">
        <v>Casa Cemisol</v>
      </c>
      <c r="BL233" t="str">
        <v>Casa Hogar San José</v>
      </c>
      <c r="BM233" t="str">
        <v>Casa Violeta</v>
      </c>
      <c r="BN233" t="str">
        <v>Centro de Atencion alMigrante (CAM)</v>
      </c>
      <c r="BO233" t="str">
        <v>Centro de Atencion Psicosocial (CAPS)</v>
      </c>
      <c r="BP233" t="str">
        <v>Centro de Defensa de los Derechos Humanos de Guarulhos (CCDH)</v>
      </c>
      <c r="BQ233" t="str">
        <v>Centro de Desarrollo y Autogestión</v>
      </c>
      <c r="BR233" t="str">
        <v>Centro de Estudios y Programas Integrados para el Desarrollo Sostenible (CIEDS)</v>
      </c>
      <c r="BS233" t="str">
        <v>Centro de Estudios y Solidaridad con América Latina (CESAL)</v>
      </c>
      <c r="BT233" t="str">
        <v>Centro de Migración y Derechos Humanos de la Diócesis de Roraima</v>
      </c>
      <c r="BU233" t="str">
        <v>Centro Familiar Familias Sin Fronteras – Fundación Familia Sin Fronteras</v>
      </c>
      <c r="BV233" t="str">
        <v>CESVI-Cooperazione e Sviluppo</v>
      </c>
      <c r="BW233" t="str">
        <v>ChildFund Internacional</v>
      </c>
      <c r="BX233" t="str">
        <v>CHS Alternativo</v>
      </c>
      <c r="BY233" t="str">
        <v>CIR - Conselho Indígena de Roraima</v>
      </c>
      <c r="BZ233" t="str">
        <v>Coletivo MOSAICO - Asociación del Movimiento Social, Ambiental, Interactivo, Cultural y Organizacional</v>
      </c>
      <c r="CA233" t="str">
        <v>COLVENZ</v>
      </c>
      <c r="CB233" t="str">
        <v>Comisión Argentina para Refugiados y Migrantes (CAREF)</v>
      </c>
      <c r="CC233" t="str">
        <v>Comité Internacional de la Cruz Roja</v>
      </c>
      <c r="CD233" t="str">
        <v>Comité Internacional de Rescate (IRC)</v>
      </c>
      <c r="CE233" t="str">
        <v>Comité Internacional para el Desarrollo de los Pueblos (CISP)</v>
      </c>
      <c r="CF233" t="str">
        <v>Comite permanente por la defensa de los derechos humanos (CDH)</v>
      </c>
      <c r="CG233" t="str">
        <v>Compasión internacional</v>
      </c>
      <c r="CH233" t="str">
        <v>Compassiva</v>
      </c>
      <c r="CI233" t="str">
        <v>Conozco mis derechos</v>
      </c>
      <c r="CJ233" t="str">
        <v>ConQuito</v>
      </c>
      <c r="CK233" t="str">
        <v>Consejo Danés para los Refugiados (DRC)</v>
      </c>
      <c r="CL233" t="str">
        <v>Consejo Interreligioso del Perú - Religiones por la Paz</v>
      </c>
      <c r="CM233" t="str">
        <v>Consejo Noruego para los Refugiados (NRC)</v>
      </c>
      <c r="CN233" t="str">
        <v>Consorcio de Org. Privadas de promoción al desarrollo de la micro y pequeña empresa</v>
      </c>
      <c r="CO233" t="str">
        <v>COOPI - Cooperación Internacional</v>
      </c>
      <c r="CP233" t="str">
        <v>Corporacion Minuto de Dios</v>
      </c>
      <c r="CQ233" t="str">
        <v>Corporación Opción Legal</v>
      </c>
      <c r="CR233" t="str">
        <v>Corporación para el Desarrollo de Emprendimiento y la Innovación Social</v>
      </c>
      <c r="CS233" t="str">
        <v>Cruz Roja Argentina</v>
      </c>
      <c r="CT233" t="str">
        <v>Cruz Roja Colombia</v>
      </c>
      <c r="CU233" t="str">
        <v>Cruz Roja Ecuador</v>
      </c>
      <c r="CV233" t="str">
        <v>Cruz Roja Española</v>
      </c>
      <c r="CW233" t="str">
        <v>Cruz Roja Panamá</v>
      </c>
      <c r="CX233" t="str">
        <v>Cruz Roja Paraguay</v>
      </c>
      <c r="CY233" t="str">
        <v>Cruz Roja Perú</v>
      </c>
      <c r="CZ233" t="str">
        <v>Cruz Roja Uruguay</v>
      </c>
      <c r="DA233" t="str">
        <v>Cuso Internacional</v>
      </c>
      <c r="DB233" t="str">
        <v>DCF (Danielle’s Children Fund)</v>
      </c>
      <c r="DC233" t="str">
        <v>Desarrollo Cooperativo Agrícola Internacional / Voluntarios en Asistencia Cooperativa en el Extranjero</v>
      </c>
      <c r="DD233" t="str">
        <v>Diakonie Katastrophenhilfe</v>
      </c>
      <c r="DE233" t="str">
        <v>Diálogo Diverso</v>
      </c>
      <c r="DF233" t="str">
        <v>Diáspora Venezolana en República Dominicana</v>
      </c>
      <c r="DG233" t="str">
        <v>Duendes y Ángeles Vinotinto República Dominicana</v>
      </c>
      <c r="DH233" t="str">
        <v>Embajadores internacionales de Canarinhos da Amazonia por la paz</v>
      </c>
      <c r="DI233" t="str">
        <v>Encuentros SJS (Servicio Jesuita de la Solidaridad)</v>
      </c>
      <c r="DJ233" t="str">
        <v>Ending Violence Against Migrants</v>
      </c>
      <c r="DK233" t="str">
        <v>Entidad de las Naciones Unidas para la Igualdad de Género y el Empoderamiento de las Mujeres</v>
      </c>
      <c r="DL233" t="str">
        <v>Famia Planea</v>
      </c>
      <c r="DM233" t="str">
        <v>Family Planning Association of Trinidad and Tobago</v>
      </c>
      <c r="DN233" t="str">
        <v>Federación de Mujeres de Sucumbíos</v>
      </c>
      <c r="DO233" t="str">
        <v>Federación Internacional de la Cruz Roja (FIRC)</v>
      </c>
      <c r="DP233" t="str">
        <v>Federación internacional humanitaria</v>
      </c>
      <c r="DQ233" t="str">
        <v>Federación Luterana Mundial</v>
      </c>
      <c r="DR233" t="str">
        <v>Fondo de las Naciones Unidas para la Infancia (UNICEF)</v>
      </c>
      <c r="DS233" t="str">
        <v>Fondo de Población de las Naciones Unidas (UNFPA)</v>
      </c>
      <c r="DT233" t="str">
        <v>Fondo Ecuatoriano Populorum Progressio</v>
      </c>
      <c r="DU233" t="str">
        <v>Foro de Israel para la Ayuda Humanitaria Internacional (IsraAID)</v>
      </c>
      <c r="DV233" t="str">
        <v>Foro de la Sociedad Civil en Salud (ForoSalud)</v>
      </c>
      <c r="DW233" t="str">
        <v>Foro Salud Callao</v>
      </c>
      <c r="DX233" t="str">
        <v>Fraternidade Sem Fronteiras</v>
      </c>
      <c r="DY233" t="str">
        <v>Fundación “Project Hope of Colombia”</v>
      </c>
      <c r="DZ233" t="str">
        <v>Fundación Alas de Colibrí</v>
      </c>
      <c r="EA233" t="str">
        <v>Fundación Americares</v>
      </c>
      <c r="EB233" t="str">
        <v>Fundación AVSI</v>
      </c>
      <c r="EC233" t="str">
        <v>Fundación Baylor Colombia</v>
      </c>
      <c r="ED233" t="str">
        <v>Fundación Casa de Refugio Matilde</v>
      </c>
      <c r="EE233" t="str">
        <v>Fundación Colonia de Venezuela en República Dominicana (FUNCOVERD)</v>
      </c>
      <c r="EF233" t="str">
        <v>Fundación Comisión Católica Argentina de Migraciones (FCCAM)</v>
      </c>
      <c r="EG233" t="str">
        <v>Fundación CRISFE</v>
      </c>
      <c r="EH233" t="str">
        <v>Fundación de Ayuda Social de Las Iglesias Cristianas</v>
      </c>
      <c r="EI233" t="str">
        <v>Fundación de Ayuda Social de las Iglesias Cristianas (FASIC)</v>
      </c>
      <c r="EJ233" t="str">
        <v>Fundación de Emigrantes Venezolanos (FEV)</v>
      </c>
      <c r="EK233" t="str">
        <v>Fundación de las Americas (FUDELA)</v>
      </c>
      <c r="EL233" t="str">
        <v>Fundación Educativa Rada</v>
      </c>
      <c r="EM233" t="str">
        <v>Fundación Equidad</v>
      </c>
      <c r="EN233" t="str">
        <v>Fundación Halü Bienestar Humano (HALU)</v>
      </c>
      <c r="EO233" t="str">
        <v>Fundación Huésped</v>
      </c>
      <c r="EP233" t="str">
        <v>Fundación Human Rights Caribbean (HRC)</v>
      </c>
      <c r="EQ233" t="str">
        <v>Fundación Las Golondrinas</v>
      </c>
      <c r="ER233" t="str">
        <v>Fundación Manos Abiertas</v>
      </c>
      <c r="ES233" t="str">
        <v>Fundación Mi Sangre</v>
      </c>
      <c r="ET233" t="str">
        <v>Fundación Nuestros Jóvenes</v>
      </c>
      <c r="EU233" t="str">
        <v>Fundacion pa Hende Muhe den Dificultad (FHMD)</v>
      </c>
      <c r="EV233" t="str">
        <v>Fundación Pan de Vida</v>
      </c>
      <c r="EW233" t="str">
        <v>Fundación Panamericana de Desarrollo</v>
      </c>
      <c r="EX233" t="str">
        <v>Fundación Panamericana para el Desarrollo (FUPAD)</v>
      </c>
      <c r="EY233" t="str">
        <v>Fundación para Asistencia a las Víctimas</v>
      </c>
      <c r="EZ233" t="str">
        <v>Fundación para la Integración y el Desarrollo de América Latina (FIDAL)</v>
      </c>
      <c r="FA233" t="str">
        <v>Fundación Salú pa Tur</v>
      </c>
      <c r="FB233" t="str">
        <v>Fundación Scalabrini Bolivia</v>
      </c>
      <c r="FC233" t="str">
        <v>Fundacion Scalabrini Chile</v>
      </c>
      <c r="FD233" t="str">
        <v>Fundación SES</v>
      </c>
      <c r="FE233" t="str">
        <v>Fundación Solidaria Trabajo para un Hermano</v>
      </c>
      <c r="FF233" t="str">
        <v>Fundación Stima</v>
      </c>
      <c r="FG233" t="str">
        <v>Fundación Takuna</v>
      </c>
      <c r="FH233" t="str">
        <v>Fundación Tarabita</v>
      </c>
      <c r="FI233" t="str">
        <v>Fundación Venex Curacao</v>
      </c>
      <c r="FJ233" t="str">
        <v>Globalizate Radio</v>
      </c>
      <c r="FK233" t="str">
        <v>GOAL</v>
      </c>
      <c r="FL233" t="str">
        <v>Heartland Alliance International (HAI)</v>
      </c>
      <c r="FM233" t="str">
        <v>HELVETAS Swiss Intercooperation</v>
      </c>
      <c r="FN233" t="str">
        <v>Hermanos Salesianas</v>
      </c>
      <c r="FO233" t="str">
        <v>HIAS</v>
      </c>
      <c r="FP233" t="str">
        <v>Hogar de Cristo</v>
      </c>
      <c r="FQ233" t="str">
        <v>Hogar de Nazareth</v>
      </c>
      <c r="FR233" t="str">
        <v>Human Rights Defence Curaçao</v>
      </c>
      <c r="FS233" t="str">
        <v>Humanity &amp; Inclusion</v>
      </c>
      <c r="FT233" t="str">
        <v>Humans Analytic</v>
      </c>
      <c r="FU233" t="str">
        <v>IEB - Instituto Internacional de Educação do Brasil</v>
      </c>
      <c r="FV233" t="str">
        <v>iMMAP</v>
      </c>
      <c r="FW233" t="str">
        <v>IMPACT Initiatives (REACH)</v>
      </c>
      <c r="FX233" t="str">
        <v>Institute of Natural and Cultural Heritage (IPANC)</v>
      </c>
      <c r="FY233" t="str">
        <v>Instituto de Democracia y Derechos Humanos</v>
      </c>
      <c r="FZ233" t="str">
        <v>Instituto de maná</v>
      </c>
      <c r="GA233" t="str">
        <v>Instituto de Promoción del Desarrollo Solidario</v>
      </c>
      <c r="GB233" t="str">
        <v>Instituto Dominicano de Desarrollo Integral</v>
      </c>
      <c r="GC233" t="str">
        <v>Instituto Félix Guattari</v>
      </c>
      <c r="GD233" t="str">
        <v>Instituto Nice</v>
      </c>
      <c r="GE233" t="str">
        <v>Instituto para las Migraciones y Derechos Humanos (IMDH)</v>
      </c>
      <c r="GF233" t="str">
        <v>Instituto Pirilampos - Grupo de visitas y acciones voluntarias en Roraima</v>
      </c>
      <c r="GG233" t="str">
        <v>INTERSOS</v>
      </c>
      <c r="GH233" t="str">
        <v>IPANC</v>
      </c>
      <c r="GI233" t="str">
        <v>Kimirina Coorporation</v>
      </c>
      <c r="GJ233" t="str">
        <v>La Bolsa del Samaritano</v>
      </c>
      <c r="GK233" t="str">
        <v>Lutheran World Relief</v>
      </c>
      <c r="GL233" t="str">
        <v>Malteser International</v>
      </c>
      <c r="GM233" t="str">
        <v>Más Igualdad Perú</v>
      </c>
      <c r="GN233" t="str">
        <v>MedGlobal</v>
      </c>
      <c r="GO233" t="str">
        <v>Medical Teams International</v>
      </c>
      <c r="GP233" t="str">
        <v>Médicos del Mundo</v>
      </c>
      <c r="GQ233" t="str">
        <v>Mercy Corps</v>
      </c>
      <c r="GR233" t="str">
        <v>Migrantes, Refugiados y Argentinos Emprendedores Sociales (MIRARES)</v>
      </c>
      <c r="GS233" t="str">
        <v>Mision Scalabriniana - Ecuador</v>
      </c>
      <c r="GT233" t="str">
        <v>Missão Paz</v>
      </c>
      <c r="GU233" t="str">
        <v>Movimiento de Mujeres de El Oro</v>
      </c>
      <c r="GV233" t="str">
        <v>Movimiento LGBT+ Brasil</v>
      </c>
      <c r="GW233" t="str">
        <v>Museu A CASA</v>
      </c>
      <c r="GX233" t="str">
        <v>Nueva organización</v>
      </c>
      <c r="GY233" t="str">
        <v>Oficina de la Coordinadora Residente UN</v>
      </c>
      <c r="GZ233" t="str">
        <v>Oficina de las Naciones Unidas de Servicios para Proyectos (UNOPS)</v>
      </c>
      <c r="HA233" t="str">
        <v>Oficina de Naciones Unidas contra la Droga y el Delito (ONUDD)</v>
      </c>
      <c r="HB233" t="str">
        <v>Oficina de Naciones Unidas para la Coordinación de Asuntos Humanitarios</v>
      </c>
      <c r="HC233" t="str">
        <v>Oficina del Alto Comisionado de las Naciones Unidas para los Derechos Humanos (ACNUDH)</v>
      </c>
      <c r="HD233" t="str">
        <v>ONU voluntarios</v>
      </c>
      <c r="HE233" t="str">
        <v>Opportunity International/AGAPE</v>
      </c>
      <c r="HF233" t="str">
        <v>Organización de Estados Iberoamericanos para la Educación, la Ciencia y la Cultura (OEI)</v>
      </c>
      <c r="HG233" t="str">
        <v>Organización de las Naciones Unidas para la Alimentación y la Agricultura (FAO)</v>
      </c>
      <c r="HH233" t="str">
        <v>Organización de las Naciones Unidas para la Educación, la Ciencia y la Cultura (UNESCO)</v>
      </c>
      <c r="HI233" t="str">
        <v>Organización Fuerza Internacional de Capellanía DDHH y DIH OFICA ICC</v>
      </c>
      <c r="HJ233" t="str">
        <v>Organización Internacional del Trabajo (OIT)</v>
      </c>
      <c r="HK233" t="str">
        <v>Organización Internacional para las Migraciones (OIM)</v>
      </c>
      <c r="HL233" t="str">
        <v>Organización Panamericana de la Salud/Organización Mundial de la Salud (OPS/OMS)</v>
      </c>
      <c r="HM233" t="str">
        <v>OXFAM</v>
      </c>
      <c r="HN233" t="str">
        <v>Parroquia Eclesiástica San Francisco</v>
      </c>
      <c r="HO233" t="str">
        <v>Parroquia Ntra Sra Asunción y Madre de los Migrantes</v>
      </c>
      <c r="HP233" t="str">
        <v>Pastoral de Movilidad Humana - Conferencia Episcopal Peruana</v>
      </c>
      <c r="HQ233" t="str">
        <v>Pastoral Social Cáritas</v>
      </c>
      <c r="HR233" t="str">
        <v>Patronato de Amparo Social de Tulcán</v>
      </c>
      <c r="HS233" t="str">
        <v>Peace for Development</v>
      </c>
      <c r="HT233" t="str">
        <v>Plan Internacional</v>
      </c>
      <c r="HU233" t="str">
        <v>Première Urgence Internationale</v>
      </c>
      <c r="HV233" t="str">
        <v>PROBONO Colombia</v>
      </c>
      <c r="HW233" t="str">
        <v>Progetto mondo mlal</v>
      </c>
      <c r="HX233" t="str">
        <v>Programa Conjunto de las Naciones Unidas sobre el VIH/SIDA (ONUSIDA)</v>
      </c>
      <c r="HY233" t="str">
        <v>Programa de las Naciones Unidas para el Desarrollo (PNUD)</v>
      </c>
      <c r="HZ233" t="str">
        <v>Programa de las Naciones Unidas para los Asentamientos Humanos (UN Habitat)</v>
      </c>
      <c r="IA233" t="str">
        <v>Programa de Soporte a la autoayuda de personas seropositivas</v>
      </c>
      <c r="IB233" t="str">
        <v>Programa Mundial de Alimentos (PMA)</v>
      </c>
      <c r="IC233" t="str">
        <v>Purik Huasi</v>
      </c>
      <c r="ID233" t="str">
        <v>Red con Migrantes y Refugiados</v>
      </c>
      <c r="IE233" t="str">
        <v>Red de Investigaciones Orientadas a la Solución de Problemas en Derechos Humanos</v>
      </c>
      <c r="IF233" t="str">
        <v>Red Internacional de Migración Scalabrini</v>
      </c>
      <c r="IG233" t="str">
        <v>Red Latinoamericana de Organizaciones no Gubernamentales de Personas con Discapacidad y sus Familias (RIADIS)</v>
      </c>
      <c r="IH233" t="str">
        <v>Red regioanal LGTBI+</v>
      </c>
      <c r="II233" t="str">
        <v>Renacer</v>
      </c>
      <c r="IJ233" t="str">
        <v>RET Internacional</v>
      </c>
      <c r="IK233" t="str">
        <v>Save the Children (SCI)</v>
      </c>
      <c r="IL233" t="str">
        <v>Sección Peruana de Amnistía Internacional</v>
      </c>
      <c r="IM233" t="str">
        <v>Semillas para la Democracia</v>
      </c>
      <c r="IN233" t="str">
        <v>Servicio Ecuménico para la Dignidad Humana</v>
      </c>
      <c r="IO233" t="str">
        <v>Servicio Jesuita a Migrantes (SJM)</v>
      </c>
      <c r="IP233" t="str">
        <v>Servicio Jesuita a Migrantes y Refugiados (SJMR)</v>
      </c>
      <c r="IQ233" t="str">
        <v>Servicio Jesuita a Refugiados (SJR)</v>
      </c>
      <c r="IR233" t="str">
        <v>Servicio Pastoral de Migrantes Nacional</v>
      </c>
      <c r="IS233" t="str">
        <v>Serviço Pastoral dos Migrantes do Nordeste</v>
      </c>
      <c r="IT233" t="str">
        <v>Sesame Workshop</v>
      </c>
      <c r="IU233" t="str">
        <v>Sociedad Bolivariana de Curaçao</v>
      </c>
      <c r="IV233" t="str">
        <v>Solidarites International/Premiere Urgence Internationale (Consorcio de SI y PUI)</v>
      </c>
      <c r="IW233" t="str">
        <v>Sparkassenstiftung für internationale Kooperation</v>
      </c>
      <c r="IX233" t="str">
        <v>Stichting Slachtofferhulp Curaçao</v>
      </c>
      <c r="IY233" t="str">
        <v>Swisscontact</v>
      </c>
      <c r="IZ233" t="str">
        <v>Tearfund</v>
      </c>
      <c r="JA233" t="str">
        <v>TECHO</v>
      </c>
      <c r="JB233" t="str">
        <v>Terre des Hommes Italy</v>
      </c>
      <c r="JC233" t="str">
        <v>Terre des Hommes Lausanne</v>
      </c>
      <c r="JD233" t="str">
        <v>Terre des Hommes Suisse</v>
      </c>
      <c r="JE233" t="str">
        <v>Universidad Católica del Uruguay (UCU)</v>
      </c>
      <c r="JF233" t="str">
        <v>Universidad de Buenos Aires (UBA)</v>
      </c>
      <c r="JG233" t="str">
        <v>UruVene</v>
      </c>
      <c r="JH233" t="str">
        <v>VenAruba Solidaria</v>
      </c>
      <c r="JI233" t="str">
        <v>VenEuropa</v>
      </c>
      <c r="JJ233" t="str">
        <v>Venezolanos en San Cristóbal</v>
      </c>
      <c r="JK233" t="str">
        <v>Vicaría de Pastoral Social Caritas</v>
      </c>
      <c r="JL233" t="str">
        <v>Vicariato apostólico de Esmeraldas – Nación de Paz (VAE)</v>
      </c>
      <c r="JM233" t="str">
        <v>Visión Mundial</v>
      </c>
      <c r="JN233" t="str">
        <v>War Child</v>
      </c>
      <c r="JO233" t="str">
        <v>We World GVC</v>
      </c>
      <c r="JP233" t="str">
        <v>World Council of Credit Unions</v>
      </c>
      <c r="JQ233" t="str">
        <v>ZOA</v>
      </c>
    </row>
    <row r="234" spans="1:277" x14ac:dyDescent="0.3">
      <c r="A234" s="37" t="s">
        <v>1438</v>
      </c>
      <c r="B234" s="37" t="s">
        <v>1439</v>
      </c>
      <c r="C234" s="37" t="s">
        <v>1439</v>
      </c>
      <c r="D234" s="37"/>
      <c r="E234" s="37" t="s">
        <v>1439</v>
      </c>
      <c r="F234" s="46" t="b">
        <v>0</v>
      </c>
      <c r="G234" s="46" t="s">
        <v>2167</v>
      </c>
      <c r="I234" t="str" cm="1">
        <f t="array" ref="I234:JQ234">TRANSPOSE(_xlfn._xlws.SORT(_xlfn._xlws.FILTER(Table3[Nombre],ISNUMBER(SEARCH(' Activity Sheet'!C235,Table3[Nombre])),"Not found"),,1))</f>
        <v>100% Diversidad y Derechos</v>
      </c>
      <c r="J234" t="str">
        <v>ABV - Asociación del Bien con la Vida</v>
      </c>
      <c r="K234" t="str">
        <v>ACAPS</v>
      </c>
      <c r="L234" t="str">
        <v>Acción contra el Hambre</v>
      </c>
      <c r="M234" t="str">
        <v>ACT Alianza</v>
      </c>
      <c r="N234" t="str">
        <v>ACTED</v>
      </c>
      <c r="O234" t="str">
        <v>Agencia Adventista de Desarollo y Recursos Asistenciales (ADRA)</v>
      </c>
      <c r="P234" t="str">
        <v>Agencia de Cooperación Alemana para el Desarrollo GIZ</v>
      </c>
      <c r="Q234" t="str">
        <v>AID FOR AIDS</v>
      </c>
      <c r="R234" t="str">
        <v>AIDS Healthcare Foundation</v>
      </c>
      <c r="S234" t="str">
        <v>Aldeas Infantiles SOS</v>
      </c>
      <c r="T234" t="str">
        <v>Alianza por la Solidaridad</v>
      </c>
      <c r="U234" t="str">
        <v>Alianza por Venezuela</v>
      </c>
      <c r="V234" t="str">
        <v>Alto Comisionado de las Naciones Unidas para los Refugiados (ACNUR)</v>
      </c>
      <c r="W234" t="str">
        <v>Asociación Aves</v>
      </c>
      <c r="X234" t="str">
        <v>Asociación Caritativa y Cultural Amigos do Noivo</v>
      </c>
      <c r="Y234" t="str">
        <v>Asociación Churún Merú</v>
      </c>
      <c r="Z234" t="str">
        <v>Asociación Civil de Chamos Venezolanos</v>
      </c>
      <c r="AA234" t="str">
        <v>Asociación Civil El Paso</v>
      </c>
      <c r="AB234" t="str">
        <v>Asociación Civil Venezolana en Paraguay</v>
      </c>
      <c r="AC234" t="str">
        <v>Asociación Construyendo Caminos de Esperanza Frente a la Injusticia, el Rechazo y el Olvido (CCEFIRO)</v>
      </c>
      <c r="AD234" t="str">
        <v>Asociación de Apoyo al Desarrollo - APOYAR</v>
      </c>
      <c r="AE234" t="str">
        <v>Asociacion de Jubilados y Pensionados Venezolanos en Argentina</v>
      </c>
      <c r="AF234" t="str">
        <v>Asociación de Psicólogos Venezolanos en Argentina</v>
      </c>
      <c r="AG234" t="str">
        <v>Asociación de venezolanos en la República argentina (ASOVEN)</v>
      </c>
      <c r="AH234" t="str">
        <v>Asociación educativa y caritativa Vale da Benção (AEBVB)</v>
      </c>
      <c r="AI234" t="str">
        <v>Asociación Idas y Vueltas</v>
      </c>
      <c r="AJ234" t="str">
        <v>Asociación ILLARI-AMANECER</v>
      </c>
      <c r="AK234" t="str">
        <v>Asociación Inmigrante Feliz</v>
      </c>
      <c r="AL234" t="str">
        <v>Asociación Manos Veneguayas</v>
      </c>
      <c r="AM234" t="str">
        <v>AsociacIón Misioneros de San Carlos Scalabrinianos</v>
      </c>
      <c r="AN234" t="str">
        <v>Asociación Mutual Israelita Argentina</v>
      </c>
      <c r="AO234" t="str">
        <v>Asociación Profamilia</v>
      </c>
      <c r="AP234" t="str">
        <v>Asociación Quinta Ola</v>
      </c>
      <c r="AQ234" t="str">
        <v>Asociación Solidaridad y Acción</v>
      </c>
      <c r="AR234" t="str">
        <v>Asociación Venezolana en Chile</v>
      </c>
      <c r="AS234" t="str">
        <v>Associação Hermanitos</v>
      </c>
      <c r="AT234" t="str">
        <v>Ayuda en Acción</v>
      </c>
      <c r="AU234" t="str">
        <v>Bethany Christian Services</v>
      </c>
      <c r="AV234" t="str">
        <v>Blumont</v>
      </c>
      <c r="AW234" t="str">
        <v>Capellanía de migrantes venezolanos de la diócesis de Lurín</v>
      </c>
      <c r="AX234" t="str">
        <v>CARE</v>
      </c>
      <c r="AY234" t="str">
        <v>Cáritas Alemania</v>
      </c>
      <c r="AZ234" t="str">
        <v>Cáritas Aruba</v>
      </c>
      <c r="BA234" t="str">
        <v>Cáritas Bolivia</v>
      </c>
      <c r="BB234" t="str">
        <v>Cáritas Brasil</v>
      </c>
      <c r="BC234" t="str">
        <v>Caritas Ecuador</v>
      </c>
      <c r="BD234" t="str">
        <v>Caritas Manaus</v>
      </c>
      <c r="BE234" t="str">
        <v>Caritas Parana</v>
      </c>
      <c r="BF234" t="str">
        <v>Cáritas Perú</v>
      </c>
      <c r="BG234" t="str">
        <v>Cáritas Rio de Janeiro</v>
      </c>
      <c r="BH234" t="str">
        <v>Cáritas São Paulo</v>
      </c>
      <c r="BI234" t="str">
        <v>Cáritas Suiza</v>
      </c>
      <c r="BJ234" t="str">
        <v>Cáritas Willemstad</v>
      </c>
      <c r="BK234" t="str">
        <v>Casa Cemisol</v>
      </c>
      <c r="BL234" t="str">
        <v>Casa Hogar San José</v>
      </c>
      <c r="BM234" t="str">
        <v>Casa Violeta</v>
      </c>
      <c r="BN234" t="str">
        <v>Centro de Atencion alMigrante (CAM)</v>
      </c>
      <c r="BO234" t="str">
        <v>Centro de Atencion Psicosocial (CAPS)</v>
      </c>
      <c r="BP234" t="str">
        <v>Centro de Defensa de los Derechos Humanos de Guarulhos (CCDH)</v>
      </c>
      <c r="BQ234" t="str">
        <v>Centro de Desarrollo y Autogestión</v>
      </c>
      <c r="BR234" t="str">
        <v>Centro de Estudios y Programas Integrados para el Desarrollo Sostenible (CIEDS)</v>
      </c>
      <c r="BS234" t="str">
        <v>Centro de Estudios y Solidaridad con América Latina (CESAL)</v>
      </c>
      <c r="BT234" t="str">
        <v>Centro de Migración y Derechos Humanos de la Diócesis de Roraima</v>
      </c>
      <c r="BU234" t="str">
        <v>Centro Familiar Familias Sin Fronteras – Fundación Familia Sin Fronteras</v>
      </c>
      <c r="BV234" t="str">
        <v>CESVI-Cooperazione e Sviluppo</v>
      </c>
      <c r="BW234" t="str">
        <v>ChildFund Internacional</v>
      </c>
      <c r="BX234" t="str">
        <v>CHS Alternativo</v>
      </c>
      <c r="BY234" t="str">
        <v>CIR - Conselho Indígena de Roraima</v>
      </c>
      <c r="BZ234" t="str">
        <v>Coletivo MOSAICO - Asociación del Movimiento Social, Ambiental, Interactivo, Cultural y Organizacional</v>
      </c>
      <c r="CA234" t="str">
        <v>COLVENZ</v>
      </c>
      <c r="CB234" t="str">
        <v>Comisión Argentina para Refugiados y Migrantes (CAREF)</v>
      </c>
      <c r="CC234" t="str">
        <v>Comité Internacional de la Cruz Roja</v>
      </c>
      <c r="CD234" t="str">
        <v>Comité Internacional de Rescate (IRC)</v>
      </c>
      <c r="CE234" t="str">
        <v>Comité Internacional para el Desarrollo de los Pueblos (CISP)</v>
      </c>
      <c r="CF234" t="str">
        <v>Comite permanente por la defensa de los derechos humanos (CDH)</v>
      </c>
      <c r="CG234" t="str">
        <v>Compasión internacional</v>
      </c>
      <c r="CH234" t="str">
        <v>Compassiva</v>
      </c>
      <c r="CI234" t="str">
        <v>Conozco mis derechos</v>
      </c>
      <c r="CJ234" t="str">
        <v>ConQuito</v>
      </c>
      <c r="CK234" t="str">
        <v>Consejo Danés para los Refugiados (DRC)</v>
      </c>
      <c r="CL234" t="str">
        <v>Consejo Interreligioso del Perú - Religiones por la Paz</v>
      </c>
      <c r="CM234" t="str">
        <v>Consejo Noruego para los Refugiados (NRC)</v>
      </c>
      <c r="CN234" t="str">
        <v>Consorcio de Org. Privadas de promoción al desarrollo de la micro y pequeña empresa</v>
      </c>
      <c r="CO234" t="str">
        <v>COOPI - Cooperación Internacional</v>
      </c>
      <c r="CP234" t="str">
        <v>Corporacion Minuto de Dios</v>
      </c>
      <c r="CQ234" t="str">
        <v>Corporación Opción Legal</v>
      </c>
      <c r="CR234" t="str">
        <v>Corporación para el Desarrollo de Emprendimiento y la Innovación Social</v>
      </c>
      <c r="CS234" t="str">
        <v>Cruz Roja Argentina</v>
      </c>
      <c r="CT234" t="str">
        <v>Cruz Roja Colombia</v>
      </c>
      <c r="CU234" t="str">
        <v>Cruz Roja Ecuador</v>
      </c>
      <c r="CV234" t="str">
        <v>Cruz Roja Española</v>
      </c>
      <c r="CW234" t="str">
        <v>Cruz Roja Panamá</v>
      </c>
      <c r="CX234" t="str">
        <v>Cruz Roja Paraguay</v>
      </c>
      <c r="CY234" t="str">
        <v>Cruz Roja Perú</v>
      </c>
      <c r="CZ234" t="str">
        <v>Cruz Roja Uruguay</v>
      </c>
      <c r="DA234" t="str">
        <v>Cuso Internacional</v>
      </c>
      <c r="DB234" t="str">
        <v>DCF (Danielle’s Children Fund)</v>
      </c>
      <c r="DC234" t="str">
        <v>Desarrollo Cooperativo Agrícola Internacional / Voluntarios en Asistencia Cooperativa en el Extranjero</v>
      </c>
      <c r="DD234" t="str">
        <v>Diakonie Katastrophenhilfe</v>
      </c>
      <c r="DE234" t="str">
        <v>Diálogo Diverso</v>
      </c>
      <c r="DF234" t="str">
        <v>Diáspora Venezolana en República Dominicana</v>
      </c>
      <c r="DG234" t="str">
        <v>Duendes y Ángeles Vinotinto República Dominicana</v>
      </c>
      <c r="DH234" t="str">
        <v>Embajadores internacionales de Canarinhos da Amazonia por la paz</v>
      </c>
      <c r="DI234" t="str">
        <v>Encuentros SJS (Servicio Jesuita de la Solidaridad)</v>
      </c>
      <c r="DJ234" t="str">
        <v>Ending Violence Against Migrants</v>
      </c>
      <c r="DK234" t="str">
        <v>Entidad de las Naciones Unidas para la Igualdad de Género y el Empoderamiento de las Mujeres</v>
      </c>
      <c r="DL234" t="str">
        <v>Famia Planea</v>
      </c>
      <c r="DM234" t="str">
        <v>Family Planning Association of Trinidad and Tobago</v>
      </c>
      <c r="DN234" t="str">
        <v>Federación de Mujeres de Sucumbíos</v>
      </c>
      <c r="DO234" t="str">
        <v>Federación Internacional de la Cruz Roja (FIRC)</v>
      </c>
      <c r="DP234" t="str">
        <v>Federación internacional humanitaria</v>
      </c>
      <c r="DQ234" t="str">
        <v>Federación Luterana Mundial</v>
      </c>
      <c r="DR234" t="str">
        <v>Fondo de las Naciones Unidas para la Infancia (UNICEF)</v>
      </c>
      <c r="DS234" t="str">
        <v>Fondo de Población de las Naciones Unidas (UNFPA)</v>
      </c>
      <c r="DT234" t="str">
        <v>Fondo Ecuatoriano Populorum Progressio</v>
      </c>
      <c r="DU234" t="str">
        <v>Foro de Israel para la Ayuda Humanitaria Internacional (IsraAID)</v>
      </c>
      <c r="DV234" t="str">
        <v>Foro de la Sociedad Civil en Salud (ForoSalud)</v>
      </c>
      <c r="DW234" t="str">
        <v>Foro Salud Callao</v>
      </c>
      <c r="DX234" t="str">
        <v>Fraternidade Sem Fronteiras</v>
      </c>
      <c r="DY234" t="str">
        <v>Fundación “Project Hope of Colombia”</v>
      </c>
      <c r="DZ234" t="str">
        <v>Fundación Alas de Colibrí</v>
      </c>
      <c r="EA234" t="str">
        <v>Fundación Americares</v>
      </c>
      <c r="EB234" t="str">
        <v>Fundación AVSI</v>
      </c>
      <c r="EC234" t="str">
        <v>Fundación Baylor Colombia</v>
      </c>
      <c r="ED234" t="str">
        <v>Fundación Casa de Refugio Matilde</v>
      </c>
      <c r="EE234" t="str">
        <v>Fundación Colonia de Venezuela en República Dominicana (FUNCOVERD)</v>
      </c>
      <c r="EF234" t="str">
        <v>Fundación Comisión Católica Argentina de Migraciones (FCCAM)</v>
      </c>
      <c r="EG234" t="str">
        <v>Fundación CRISFE</v>
      </c>
      <c r="EH234" t="str">
        <v>Fundación de Ayuda Social de Las Iglesias Cristianas</v>
      </c>
      <c r="EI234" t="str">
        <v>Fundación de Ayuda Social de las Iglesias Cristianas (FASIC)</v>
      </c>
      <c r="EJ234" t="str">
        <v>Fundación de Emigrantes Venezolanos (FEV)</v>
      </c>
      <c r="EK234" t="str">
        <v>Fundación de las Americas (FUDELA)</v>
      </c>
      <c r="EL234" t="str">
        <v>Fundación Educativa Rada</v>
      </c>
      <c r="EM234" t="str">
        <v>Fundación Equidad</v>
      </c>
      <c r="EN234" t="str">
        <v>Fundación Halü Bienestar Humano (HALU)</v>
      </c>
      <c r="EO234" t="str">
        <v>Fundación Huésped</v>
      </c>
      <c r="EP234" t="str">
        <v>Fundación Human Rights Caribbean (HRC)</v>
      </c>
      <c r="EQ234" t="str">
        <v>Fundación Las Golondrinas</v>
      </c>
      <c r="ER234" t="str">
        <v>Fundación Manos Abiertas</v>
      </c>
      <c r="ES234" t="str">
        <v>Fundación Mi Sangre</v>
      </c>
      <c r="ET234" t="str">
        <v>Fundación Nuestros Jóvenes</v>
      </c>
      <c r="EU234" t="str">
        <v>Fundacion pa Hende Muhe den Dificultad (FHMD)</v>
      </c>
      <c r="EV234" t="str">
        <v>Fundación Pan de Vida</v>
      </c>
      <c r="EW234" t="str">
        <v>Fundación Panamericana de Desarrollo</v>
      </c>
      <c r="EX234" t="str">
        <v>Fundación Panamericana para el Desarrollo (FUPAD)</v>
      </c>
      <c r="EY234" t="str">
        <v>Fundación para Asistencia a las Víctimas</v>
      </c>
      <c r="EZ234" t="str">
        <v>Fundación para la Integración y el Desarrollo de América Latina (FIDAL)</v>
      </c>
      <c r="FA234" t="str">
        <v>Fundación Salú pa Tur</v>
      </c>
      <c r="FB234" t="str">
        <v>Fundación Scalabrini Bolivia</v>
      </c>
      <c r="FC234" t="str">
        <v>Fundacion Scalabrini Chile</v>
      </c>
      <c r="FD234" t="str">
        <v>Fundación SES</v>
      </c>
      <c r="FE234" t="str">
        <v>Fundación Solidaria Trabajo para un Hermano</v>
      </c>
      <c r="FF234" t="str">
        <v>Fundación Stima</v>
      </c>
      <c r="FG234" t="str">
        <v>Fundación Takuna</v>
      </c>
      <c r="FH234" t="str">
        <v>Fundación Tarabita</v>
      </c>
      <c r="FI234" t="str">
        <v>Fundación Venex Curacao</v>
      </c>
      <c r="FJ234" t="str">
        <v>Globalizate Radio</v>
      </c>
      <c r="FK234" t="str">
        <v>GOAL</v>
      </c>
      <c r="FL234" t="str">
        <v>Heartland Alliance International (HAI)</v>
      </c>
      <c r="FM234" t="str">
        <v>HELVETAS Swiss Intercooperation</v>
      </c>
      <c r="FN234" t="str">
        <v>Hermanos Salesianas</v>
      </c>
      <c r="FO234" t="str">
        <v>HIAS</v>
      </c>
      <c r="FP234" t="str">
        <v>Hogar de Cristo</v>
      </c>
      <c r="FQ234" t="str">
        <v>Hogar de Nazareth</v>
      </c>
      <c r="FR234" t="str">
        <v>Human Rights Defence Curaçao</v>
      </c>
      <c r="FS234" t="str">
        <v>Humanity &amp; Inclusion</v>
      </c>
      <c r="FT234" t="str">
        <v>Humans Analytic</v>
      </c>
      <c r="FU234" t="str">
        <v>IEB - Instituto Internacional de Educação do Brasil</v>
      </c>
      <c r="FV234" t="str">
        <v>iMMAP</v>
      </c>
      <c r="FW234" t="str">
        <v>IMPACT Initiatives (REACH)</v>
      </c>
      <c r="FX234" t="str">
        <v>Institute of Natural and Cultural Heritage (IPANC)</v>
      </c>
      <c r="FY234" t="str">
        <v>Instituto de Democracia y Derechos Humanos</v>
      </c>
      <c r="FZ234" t="str">
        <v>Instituto de maná</v>
      </c>
      <c r="GA234" t="str">
        <v>Instituto de Promoción del Desarrollo Solidario</v>
      </c>
      <c r="GB234" t="str">
        <v>Instituto Dominicano de Desarrollo Integral</v>
      </c>
      <c r="GC234" t="str">
        <v>Instituto Félix Guattari</v>
      </c>
      <c r="GD234" t="str">
        <v>Instituto Nice</v>
      </c>
      <c r="GE234" t="str">
        <v>Instituto para las Migraciones y Derechos Humanos (IMDH)</v>
      </c>
      <c r="GF234" t="str">
        <v>Instituto Pirilampos - Grupo de visitas y acciones voluntarias en Roraima</v>
      </c>
      <c r="GG234" t="str">
        <v>INTERSOS</v>
      </c>
      <c r="GH234" t="str">
        <v>IPANC</v>
      </c>
      <c r="GI234" t="str">
        <v>Kimirina Coorporation</v>
      </c>
      <c r="GJ234" t="str">
        <v>La Bolsa del Samaritano</v>
      </c>
      <c r="GK234" t="str">
        <v>Lutheran World Relief</v>
      </c>
      <c r="GL234" t="str">
        <v>Malteser International</v>
      </c>
      <c r="GM234" t="str">
        <v>Más Igualdad Perú</v>
      </c>
      <c r="GN234" t="str">
        <v>MedGlobal</v>
      </c>
      <c r="GO234" t="str">
        <v>Medical Teams International</v>
      </c>
      <c r="GP234" t="str">
        <v>Médicos del Mundo</v>
      </c>
      <c r="GQ234" t="str">
        <v>Mercy Corps</v>
      </c>
      <c r="GR234" t="str">
        <v>Migrantes, Refugiados y Argentinos Emprendedores Sociales (MIRARES)</v>
      </c>
      <c r="GS234" t="str">
        <v>Mision Scalabriniana - Ecuador</v>
      </c>
      <c r="GT234" t="str">
        <v>Missão Paz</v>
      </c>
      <c r="GU234" t="str">
        <v>Movimiento de Mujeres de El Oro</v>
      </c>
      <c r="GV234" t="str">
        <v>Movimiento LGBT+ Brasil</v>
      </c>
      <c r="GW234" t="str">
        <v>Museu A CASA</v>
      </c>
      <c r="GX234" t="str">
        <v>Nueva organización</v>
      </c>
      <c r="GY234" t="str">
        <v>Oficina de la Coordinadora Residente UN</v>
      </c>
      <c r="GZ234" t="str">
        <v>Oficina de las Naciones Unidas de Servicios para Proyectos (UNOPS)</v>
      </c>
      <c r="HA234" t="str">
        <v>Oficina de Naciones Unidas contra la Droga y el Delito (ONUDD)</v>
      </c>
      <c r="HB234" t="str">
        <v>Oficina de Naciones Unidas para la Coordinación de Asuntos Humanitarios</v>
      </c>
      <c r="HC234" t="str">
        <v>Oficina del Alto Comisionado de las Naciones Unidas para los Derechos Humanos (ACNUDH)</v>
      </c>
      <c r="HD234" t="str">
        <v>ONU voluntarios</v>
      </c>
      <c r="HE234" t="str">
        <v>Opportunity International/AGAPE</v>
      </c>
      <c r="HF234" t="str">
        <v>Organización de Estados Iberoamericanos para la Educación, la Ciencia y la Cultura (OEI)</v>
      </c>
      <c r="HG234" t="str">
        <v>Organización de las Naciones Unidas para la Alimentación y la Agricultura (FAO)</v>
      </c>
      <c r="HH234" t="str">
        <v>Organización de las Naciones Unidas para la Educación, la Ciencia y la Cultura (UNESCO)</v>
      </c>
      <c r="HI234" t="str">
        <v>Organización Fuerza Internacional de Capellanía DDHH y DIH OFICA ICC</v>
      </c>
      <c r="HJ234" t="str">
        <v>Organización Internacional del Trabajo (OIT)</v>
      </c>
      <c r="HK234" t="str">
        <v>Organización Internacional para las Migraciones (OIM)</v>
      </c>
      <c r="HL234" t="str">
        <v>Organización Panamericana de la Salud/Organización Mundial de la Salud (OPS/OMS)</v>
      </c>
      <c r="HM234" t="str">
        <v>OXFAM</v>
      </c>
      <c r="HN234" t="str">
        <v>Parroquia Eclesiástica San Francisco</v>
      </c>
      <c r="HO234" t="str">
        <v>Parroquia Ntra Sra Asunción y Madre de los Migrantes</v>
      </c>
      <c r="HP234" t="str">
        <v>Pastoral de Movilidad Humana - Conferencia Episcopal Peruana</v>
      </c>
      <c r="HQ234" t="str">
        <v>Pastoral Social Cáritas</v>
      </c>
      <c r="HR234" t="str">
        <v>Patronato de Amparo Social de Tulcán</v>
      </c>
      <c r="HS234" t="str">
        <v>Peace for Development</v>
      </c>
      <c r="HT234" t="str">
        <v>Plan Internacional</v>
      </c>
      <c r="HU234" t="str">
        <v>Première Urgence Internationale</v>
      </c>
      <c r="HV234" t="str">
        <v>PROBONO Colombia</v>
      </c>
      <c r="HW234" t="str">
        <v>Progetto mondo mlal</v>
      </c>
      <c r="HX234" t="str">
        <v>Programa Conjunto de las Naciones Unidas sobre el VIH/SIDA (ONUSIDA)</v>
      </c>
      <c r="HY234" t="str">
        <v>Programa de las Naciones Unidas para el Desarrollo (PNUD)</v>
      </c>
      <c r="HZ234" t="str">
        <v>Programa de las Naciones Unidas para los Asentamientos Humanos (UN Habitat)</v>
      </c>
      <c r="IA234" t="str">
        <v>Programa de Soporte a la autoayuda de personas seropositivas</v>
      </c>
      <c r="IB234" t="str">
        <v>Programa Mundial de Alimentos (PMA)</v>
      </c>
      <c r="IC234" t="str">
        <v>Purik Huasi</v>
      </c>
      <c r="ID234" t="str">
        <v>Red con Migrantes y Refugiados</v>
      </c>
      <c r="IE234" t="str">
        <v>Red de Investigaciones Orientadas a la Solución de Problemas en Derechos Humanos</v>
      </c>
      <c r="IF234" t="str">
        <v>Red Internacional de Migración Scalabrini</v>
      </c>
      <c r="IG234" t="str">
        <v>Red Latinoamericana de Organizaciones no Gubernamentales de Personas con Discapacidad y sus Familias (RIADIS)</v>
      </c>
      <c r="IH234" t="str">
        <v>Red regioanal LGTBI+</v>
      </c>
      <c r="II234" t="str">
        <v>Renacer</v>
      </c>
      <c r="IJ234" t="str">
        <v>RET Internacional</v>
      </c>
      <c r="IK234" t="str">
        <v>Save the Children (SCI)</v>
      </c>
      <c r="IL234" t="str">
        <v>Sección Peruana de Amnistía Internacional</v>
      </c>
      <c r="IM234" t="str">
        <v>Semillas para la Democracia</v>
      </c>
      <c r="IN234" t="str">
        <v>Servicio Ecuménico para la Dignidad Humana</v>
      </c>
      <c r="IO234" t="str">
        <v>Servicio Jesuita a Migrantes (SJM)</v>
      </c>
      <c r="IP234" t="str">
        <v>Servicio Jesuita a Migrantes y Refugiados (SJMR)</v>
      </c>
      <c r="IQ234" t="str">
        <v>Servicio Jesuita a Refugiados (SJR)</v>
      </c>
      <c r="IR234" t="str">
        <v>Servicio Pastoral de Migrantes Nacional</v>
      </c>
      <c r="IS234" t="str">
        <v>Serviço Pastoral dos Migrantes do Nordeste</v>
      </c>
      <c r="IT234" t="str">
        <v>Sesame Workshop</v>
      </c>
      <c r="IU234" t="str">
        <v>Sociedad Bolivariana de Curaçao</v>
      </c>
      <c r="IV234" t="str">
        <v>Solidarites International/Premiere Urgence Internationale (Consorcio de SI y PUI)</v>
      </c>
      <c r="IW234" t="str">
        <v>Sparkassenstiftung für internationale Kooperation</v>
      </c>
      <c r="IX234" t="str">
        <v>Stichting Slachtofferhulp Curaçao</v>
      </c>
      <c r="IY234" t="str">
        <v>Swisscontact</v>
      </c>
      <c r="IZ234" t="str">
        <v>Tearfund</v>
      </c>
      <c r="JA234" t="str">
        <v>TECHO</v>
      </c>
      <c r="JB234" t="str">
        <v>Terre des Hommes Italy</v>
      </c>
      <c r="JC234" t="str">
        <v>Terre des Hommes Lausanne</v>
      </c>
      <c r="JD234" t="str">
        <v>Terre des Hommes Suisse</v>
      </c>
      <c r="JE234" t="str">
        <v>Universidad Católica del Uruguay (UCU)</v>
      </c>
      <c r="JF234" t="str">
        <v>Universidad de Buenos Aires (UBA)</v>
      </c>
      <c r="JG234" t="str">
        <v>UruVene</v>
      </c>
      <c r="JH234" t="str">
        <v>VenAruba Solidaria</v>
      </c>
      <c r="JI234" t="str">
        <v>VenEuropa</v>
      </c>
      <c r="JJ234" t="str">
        <v>Venezolanos en San Cristóbal</v>
      </c>
      <c r="JK234" t="str">
        <v>Vicaría de Pastoral Social Caritas</v>
      </c>
      <c r="JL234" t="str">
        <v>Vicariato apostólico de Esmeraldas – Nación de Paz (VAE)</v>
      </c>
      <c r="JM234" t="str">
        <v>Visión Mundial</v>
      </c>
      <c r="JN234" t="str">
        <v>War Child</v>
      </c>
      <c r="JO234" t="str">
        <v>We World GVC</v>
      </c>
      <c r="JP234" t="str">
        <v>World Council of Credit Unions</v>
      </c>
      <c r="JQ234" t="str">
        <v>ZOA</v>
      </c>
    </row>
    <row r="235" spans="1:277" x14ac:dyDescent="0.3">
      <c r="A235" s="37" t="s">
        <v>1355</v>
      </c>
      <c r="B235" s="37" t="s">
        <v>1356</v>
      </c>
      <c r="C235" s="37" t="s">
        <v>1357</v>
      </c>
      <c r="D235" s="37"/>
      <c r="E235" s="37" t="s">
        <v>1357</v>
      </c>
      <c r="F235" s="46" t="b">
        <v>0</v>
      </c>
      <c r="G235" s="46" t="s">
        <v>2167</v>
      </c>
      <c r="I235" t="str" cm="1">
        <f t="array" ref="I235:JQ235">TRANSPOSE(_xlfn._xlws.SORT(_xlfn._xlws.FILTER(Table3[Nombre],ISNUMBER(SEARCH(' Activity Sheet'!C236,Table3[Nombre])),"Not found"),,1))</f>
        <v>100% Diversidad y Derechos</v>
      </c>
      <c r="J235" t="str">
        <v>ABV - Asociación del Bien con la Vida</v>
      </c>
      <c r="K235" t="str">
        <v>ACAPS</v>
      </c>
      <c r="L235" t="str">
        <v>Acción contra el Hambre</v>
      </c>
      <c r="M235" t="str">
        <v>ACT Alianza</v>
      </c>
      <c r="N235" t="str">
        <v>ACTED</v>
      </c>
      <c r="O235" t="str">
        <v>Agencia Adventista de Desarollo y Recursos Asistenciales (ADRA)</v>
      </c>
      <c r="P235" t="str">
        <v>Agencia de Cooperación Alemana para el Desarrollo GIZ</v>
      </c>
      <c r="Q235" t="str">
        <v>AID FOR AIDS</v>
      </c>
      <c r="R235" t="str">
        <v>AIDS Healthcare Foundation</v>
      </c>
      <c r="S235" t="str">
        <v>Aldeas Infantiles SOS</v>
      </c>
      <c r="T235" t="str">
        <v>Alianza por la Solidaridad</v>
      </c>
      <c r="U235" t="str">
        <v>Alianza por Venezuela</v>
      </c>
      <c r="V235" t="str">
        <v>Alto Comisionado de las Naciones Unidas para los Refugiados (ACNUR)</v>
      </c>
      <c r="W235" t="str">
        <v>Asociación Aves</v>
      </c>
      <c r="X235" t="str">
        <v>Asociación Caritativa y Cultural Amigos do Noivo</v>
      </c>
      <c r="Y235" t="str">
        <v>Asociación Churún Merú</v>
      </c>
      <c r="Z235" t="str">
        <v>Asociación Civil de Chamos Venezolanos</v>
      </c>
      <c r="AA235" t="str">
        <v>Asociación Civil El Paso</v>
      </c>
      <c r="AB235" t="str">
        <v>Asociación Civil Venezolana en Paraguay</v>
      </c>
      <c r="AC235" t="str">
        <v>Asociación Construyendo Caminos de Esperanza Frente a la Injusticia, el Rechazo y el Olvido (CCEFIRO)</v>
      </c>
      <c r="AD235" t="str">
        <v>Asociación de Apoyo al Desarrollo - APOYAR</v>
      </c>
      <c r="AE235" t="str">
        <v>Asociacion de Jubilados y Pensionados Venezolanos en Argentina</v>
      </c>
      <c r="AF235" t="str">
        <v>Asociación de Psicólogos Venezolanos en Argentina</v>
      </c>
      <c r="AG235" t="str">
        <v>Asociación de venezolanos en la República argentina (ASOVEN)</v>
      </c>
      <c r="AH235" t="str">
        <v>Asociación educativa y caritativa Vale da Benção (AEBVB)</v>
      </c>
      <c r="AI235" t="str">
        <v>Asociación Idas y Vueltas</v>
      </c>
      <c r="AJ235" t="str">
        <v>Asociación ILLARI-AMANECER</v>
      </c>
      <c r="AK235" t="str">
        <v>Asociación Inmigrante Feliz</v>
      </c>
      <c r="AL235" t="str">
        <v>Asociación Manos Veneguayas</v>
      </c>
      <c r="AM235" t="str">
        <v>AsociacIón Misioneros de San Carlos Scalabrinianos</v>
      </c>
      <c r="AN235" t="str">
        <v>Asociación Mutual Israelita Argentina</v>
      </c>
      <c r="AO235" t="str">
        <v>Asociación Profamilia</v>
      </c>
      <c r="AP235" t="str">
        <v>Asociación Quinta Ola</v>
      </c>
      <c r="AQ235" t="str">
        <v>Asociación Solidaridad y Acción</v>
      </c>
      <c r="AR235" t="str">
        <v>Asociación Venezolana en Chile</v>
      </c>
      <c r="AS235" t="str">
        <v>Associação Hermanitos</v>
      </c>
      <c r="AT235" t="str">
        <v>Ayuda en Acción</v>
      </c>
      <c r="AU235" t="str">
        <v>Bethany Christian Services</v>
      </c>
      <c r="AV235" t="str">
        <v>Blumont</v>
      </c>
      <c r="AW235" t="str">
        <v>Capellanía de migrantes venezolanos de la diócesis de Lurín</v>
      </c>
      <c r="AX235" t="str">
        <v>CARE</v>
      </c>
      <c r="AY235" t="str">
        <v>Cáritas Alemania</v>
      </c>
      <c r="AZ235" t="str">
        <v>Cáritas Aruba</v>
      </c>
      <c r="BA235" t="str">
        <v>Cáritas Bolivia</v>
      </c>
      <c r="BB235" t="str">
        <v>Cáritas Brasil</v>
      </c>
      <c r="BC235" t="str">
        <v>Caritas Ecuador</v>
      </c>
      <c r="BD235" t="str">
        <v>Caritas Manaus</v>
      </c>
      <c r="BE235" t="str">
        <v>Caritas Parana</v>
      </c>
      <c r="BF235" t="str">
        <v>Cáritas Perú</v>
      </c>
      <c r="BG235" t="str">
        <v>Cáritas Rio de Janeiro</v>
      </c>
      <c r="BH235" t="str">
        <v>Cáritas São Paulo</v>
      </c>
      <c r="BI235" t="str">
        <v>Cáritas Suiza</v>
      </c>
      <c r="BJ235" t="str">
        <v>Cáritas Willemstad</v>
      </c>
      <c r="BK235" t="str">
        <v>Casa Cemisol</v>
      </c>
      <c r="BL235" t="str">
        <v>Casa Hogar San José</v>
      </c>
      <c r="BM235" t="str">
        <v>Casa Violeta</v>
      </c>
      <c r="BN235" t="str">
        <v>Centro de Atencion alMigrante (CAM)</v>
      </c>
      <c r="BO235" t="str">
        <v>Centro de Atencion Psicosocial (CAPS)</v>
      </c>
      <c r="BP235" t="str">
        <v>Centro de Defensa de los Derechos Humanos de Guarulhos (CCDH)</v>
      </c>
      <c r="BQ235" t="str">
        <v>Centro de Desarrollo y Autogestión</v>
      </c>
      <c r="BR235" t="str">
        <v>Centro de Estudios y Programas Integrados para el Desarrollo Sostenible (CIEDS)</v>
      </c>
      <c r="BS235" t="str">
        <v>Centro de Estudios y Solidaridad con América Latina (CESAL)</v>
      </c>
      <c r="BT235" t="str">
        <v>Centro de Migración y Derechos Humanos de la Diócesis de Roraima</v>
      </c>
      <c r="BU235" t="str">
        <v>Centro Familiar Familias Sin Fronteras – Fundación Familia Sin Fronteras</v>
      </c>
      <c r="BV235" t="str">
        <v>CESVI-Cooperazione e Sviluppo</v>
      </c>
      <c r="BW235" t="str">
        <v>ChildFund Internacional</v>
      </c>
      <c r="BX235" t="str">
        <v>CHS Alternativo</v>
      </c>
      <c r="BY235" t="str">
        <v>CIR - Conselho Indígena de Roraima</v>
      </c>
      <c r="BZ235" t="str">
        <v>Coletivo MOSAICO - Asociación del Movimiento Social, Ambiental, Interactivo, Cultural y Organizacional</v>
      </c>
      <c r="CA235" t="str">
        <v>COLVENZ</v>
      </c>
      <c r="CB235" t="str">
        <v>Comisión Argentina para Refugiados y Migrantes (CAREF)</v>
      </c>
      <c r="CC235" t="str">
        <v>Comité Internacional de la Cruz Roja</v>
      </c>
      <c r="CD235" t="str">
        <v>Comité Internacional de Rescate (IRC)</v>
      </c>
      <c r="CE235" t="str">
        <v>Comité Internacional para el Desarrollo de los Pueblos (CISP)</v>
      </c>
      <c r="CF235" t="str">
        <v>Comite permanente por la defensa de los derechos humanos (CDH)</v>
      </c>
      <c r="CG235" t="str">
        <v>Compasión internacional</v>
      </c>
      <c r="CH235" t="str">
        <v>Compassiva</v>
      </c>
      <c r="CI235" t="str">
        <v>Conozco mis derechos</v>
      </c>
      <c r="CJ235" t="str">
        <v>ConQuito</v>
      </c>
      <c r="CK235" t="str">
        <v>Consejo Danés para los Refugiados (DRC)</v>
      </c>
      <c r="CL235" t="str">
        <v>Consejo Interreligioso del Perú - Religiones por la Paz</v>
      </c>
      <c r="CM235" t="str">
        <v>Consejo Noruego para los Refugiados (NRC)</v>
      </c>
      <c r="CN235" t="str">
        <v>Consorcio de Org. Privadas de promoción al desarrollo de la micro y pequeña empresa</v>
      </c>
      <c r="CO235" t="str">
        <v>COOPI - Cooperación Internacional</v>
      </c>
      <c r="CP235" t="str">
        <v>Corporacion Minuto de Dios</v>
      </c>
      <c r="CQ235" t="str">
        <v>Corporación Opción Legal</v>
      </c>
      <c r="CR235" t="str">
        <v>Corporación para el Desarrollo de Emprendimiento y la Innovación Social</v>
      </c>
      <c r="CS235" t="str">
        <v>Cruz Roja Argentina</v>
      </c>
      <c r="CT235" t="str">
        <v>Cruz Roja Colombia</v>
      </c>
      <c r="CU235" t="str">
        <v>Cruz Roja Ecuador</v>
      </c>
      <c r="CV235" t="str">
        <v>Cruz Roja Española</v>
      </c>
      <c r="CW235" t="str">
        <v>Cruz Roja Panamá</v>
      </c>
      <c r="CX235" t="str">
        <v>Cruz Roja Paraguay</v>
      </c>
      <c r="CY235" t="str">
        <v>Cruz Roja Perú</v>
      </c>
      <c r="CZ235" t="str">
        <v>Cruz Roja Uruguay</v>
      </c>
      <c r="DA235" t="str">
        <v>Cuso Internacional</v>
      </c>
      <c r="DB235" t="str">
        <v>DCF (Danielle’s Children Fund)</v>
      </c>
      <c r="DC235" t="str">
        <v>Desarrollo Cooperativo Agrícola Internacional / Voluntarios en Asistencia Cooperativa en el Extranjero</v>
      </c>
      <c r="DD235" t="str">
        <v>Diakonie Katastrophenhilfe</v>
      </c>
      <c r="DE235" t="str">
        <v>Diálogo Diverso</v>
      </c>
      <c r="DF235" t="str">
        <v>Diáspora Venezolana en República Dominicana</v>
      </c>
      <c r="DG235" t="str">
        <v>Duendes y Ángeles Vinotinto República Dominicana</v>
      </c>
      <c r="DH235" t="str">
        <v>Embajadores internacionales de Canarinhos da Amazonia por la paz</v>
      </c>
      <c r="DI235" t="str">
        <v>Encuentros SJS (Servicio Jesuita de la Solidaridad)</v>
      </c>
      <c r="DJ235" t="str">
        <v>Ending Violence Against Migrants</v>
      </c>
      <c r="DK235" t="str">
        <v>Entidad de las Naciones Unidas para la Igualdad de Género y el Empoderamiento de las Mujeres</v>
      </c>
      <c r="DL235" t="str">
        <v>Famia Planea</v>
      </c>
      <c r="DM235" t="str">
        <v>Family Planning Association of Trinidad and Tobago</v>
      </c>
      <c r="DN235" t="str">
        <v>Federación de Mujeres de Sucumbíos</v>
      </c>
      <c r="DO235" t="str">
        <v>Federación Internacional de la Cruz Roja (FIRC)</v>
      </c>
      <c r="DP235" t="str">
        <v>Federación internacional humanitaria</v>
      </c>
      <c r="DQ235" t="str">
        <v>Federación Luterana Mundial</v>
      </c>
      <c r="DR235" t="str">
        <v>Fondo de las Naciones Unidas para la Infancia (UNICEF)</v>
      </c>
      <c r="DS235" t="str">
        <v>Fondo de Población de las Naciones Unidas (UNFPA)</v>
      </c>
      <c r="DT235" t="str">
        <v>Fondo Ecuatoriano Populorum Progressio</v>
      </c>
      <c r="DU235" t="str">
        <v>Foro de Israel para la Ayuda Humanitaria Internacional (IsraAID)</v>
      </c>
      <c r="DV235" t="str">
        <v>Foro de la Sociedad Civil en Salud (ForoSalud)</v>
      </c>
      <c r="DW235" t="str">
        <v>Foro Salud Callao</v>
      </c>
      <c r="DX235" t="str">
        <v>Fraternidade Sem Fronteiras</v>
      </c>
      <c r="DY235" t="str">
        <v>Fundación “Project Hope of Colombia”</v>
      </c>
      <c r="DZ235" t="str">
        <v>Fundación Alas de Colibrí</v>
      </c>
      <c r="EA235" t="str">
        <v>Fundación Americares</v>
      </c>
      <c r="EB235" t="str">
        <v>Fundación AVSI</v>
      </c>
      <c r="EC235" t="str">
        <v>Fundación Baylor Colombia</v>
      </c>
      <c r="ED235" t="str">
        <v>Fundación Casa de Refugio Matilde</v>
      </c>
      <c r="EE235" t="str">
        <v>Fundación Colonia de Venezuela en República Dominicana (FUNCOVERD)</v>
      </c>
      <c r="EF235" t="str">
        <v>Fundación Comisión Católica Argentina de Migraciones (FCCAM)</v>
      </c>
      <c r="EG235" t="str">
        <v>Fundación CRISFE</v>
      </c>
      <c r="EH235" t="str">
        <v>Fundación de Ayuda Social de Las Iglesias Cristianas</v>
      </c>
      <c r="EI235" t="str">
        <v>Fundación de Ayuda Social de las Iglesias Cristianas (FASIC)</v>
      </c>
      <c r="EJ235" t="str">
        <v>Fundación de Emigrantes Venezolanos (FEV)</v>
      </c>
      <c r="EK235" t="str">
        <v>Fundación de las Americas (FUDELA)</v>
      </c>
      <c r="EL235" t="str">
        <v>Fundación Educativa Rada</v>
      </c>
      <c r="EM235" t="str">
        <v>Fundación Equidad</v>
      </c>
      <c r="EN235" t="str">
        <v>Fundación Halü Bienestar Humano (HALU)</v>
      </c>
      <c r="EO235" t="str">
        <v>Fundación Huésped</v>
      </c>
      <c r="EP235" t="str">
        <v>Fundación Human Rights Caribbean (HRC)</v>
      </c>
      <c r="EQ235" t="str">
        <v>Fundación Las Golondrinas</v>
      </c>
      <c r="ER235" t="str">
        <v>Fundación Manos Abiertas</v>
      </c>
      <c r="ES235" t="str">
        <v>Fundación Mi Sangre</v>
      </c>
      <c r="ET235" t="str">
        <v>Fundación Nuestros Jóvenes</v>
      </c>
      <c r="EU235" t="str">
        <v>Fundacion pa Hende Muhe den Dificultad (FHMD)</v>
      </c>
      <c r="EV235" t="str">
        <v>Fundación Pan de Vida</v>
      </c>
      <c r="EW235" t="str">
        <v>Fundación Panamericana de Desarrollo</v>
      </c>
      <c r="EX235" t="str">
        <v>Fundación Panamericana para el Desarrollo (FUPAD)</v>
      </c>
      <c r="EY235" t="str">
        <v>Fundación para Asistencia a las Víctimas</v>
      </c>
      <c r="EZ235" t="str">
        <v>Fundación para la Integración y el Desarrollo de América Latina (FIDAL)</v>
      </c>
      <c r="FA235" t="str">
        <v>Fundación Salú pa Tur</v>
      </c>
      <c r="FB235" t="str">
        <v>Fundación Scalabrini Bolivia</v>
      </c>
      <c r="FC235" t="str">
        <v>Fundacion Scalabrini Chile</v>
      </c>
      <c r="FD235" t="str">
        <v>Fundación SES</v>
      </c>
      <c r="FE235" t="str">
        <v>Fundación Solidaria Trabajo para un Hermano</v>
      </c>
      <c r="FF235" t="str">
        <v>Fundación Stima</v>
      </c>
      <c r="FG235" t="str">
        <v>Fundación Takuna</v>
      </c>
      <c r="FH235" t="str">
        <v>Fundación Tarabita</v>
      </c>
      <c r="FI235" t="str">
        <v>Fundación Venex Curacao</v>
      </c>
      <c r="FJ235" t="str">
        <v>Globalizate Radio</v>
      </c>
      <c r="FK235" t="str">
        <v>GOAL</v>
      </c>
      <c r="FL235" t="str">
        <v>Heartland Alliance International (HAI)</v>
      </c>
      <c r="FM235" t="str">
        <v>HELVETAS Swiss Intercooperation</v>
      </c>
      <c r="FN235" t="str">
        <v>Hermanos Salesianas</v>
      </c>
      <c r="FO235" t="str">
        <v>HIAS</v>
      </c>
      <c r="FP235" t="str">
        <v>Hogar de Cristo</v>
      </c>
      <c r="FQ235" t="str">
        <v>Hogar de Nazareth</v>
      </c>
      <c r="FR235" t="str">
        <v>Human Rights Defence Curaçao</v>
      </c>
      <c r="FS235" t="str">
        <v>Humanity &amp; Inclusion</v>
      </c>
      <c r="FT235" t="str">
        <v>Humans Analytic</v>
      </c>
      <c r="FU235" t="str">
        <v>IEB - Instituto Internacional de Educação do Brasil</v>
      </c>
      <c r="FV235" t="str">
        <v>iMMAP</v>
      </c>
      <c r="FW235" t="str">
        <v>IMPACT Initiatives (REACH)</v>
      </c>
      <c r="FX235" t="str">
        <v>Institute of Natural and Cultural Heritage (IPANC)</v>
      </c>
      <c r="FY235" t="str">
        <v>Instituto de Democracia y Derechos Humanos</v>
      </c>
      <c r="FZ235" t="str">
        <v>Instituto de maná</v>
      </c>
      <c r="GA235" t="str">
        <v>Instituto de Promoción del Desarrollo Solidario</v>
      </c>
      <c r="GB235" t="str">
        <v>Instituto Dominicano de Desarrollo Integral</v>
      </c>
      <c r="GC235" t="str">
        <v>Instituto Félix Guattari</v>
      </c>
      <c r="GD235" t="str">
        <v>Instituto Nice</v>
      </c>
      <c r="GE235" t="str">
        <v>Instituto para las Migraciones y Derechos Humanos (IMDH)</v>
      </c>
      <c r="GF235" t="str">
        <v>Instituto Pirilampos - Grupo de visitas y acciones voluntarias en Roraima</v>
      </c>
      <c r="GG235" t="str">
        <v>INTERSOS</v>
      </c>
      <c r="GH235" t="str">
        <v>IPANC</v>
      </c>
      <c r="GI235" t="str">
        <v>Kimirina Coorporation</v>
      </c>
      <c r="GJ235" t="str">
        <v>La Bolsa del Samaritano</v>
      </c>
      <c r="GK235" t="str">
        <v>Lutheran World Relief</v>
      </c>
      <c r="GL235" t="str">
        <v>Malteser International</v>
      </c>
      <c r="GM235" t="str">
        <v>Más Igualdad Perú</v>
      </c>
      <c r="GN235" t="str">
        <v>MedGlobal</v>
      </c>
      <c r="GO235" t="str">
        <v>Medical Teams International</v>
      </c>
      <c r="GP235" t="str">
        <v>Médicos del Mundo</v>
      </c>
      <c r="GQ235" t="str">
        <v>Mercy Corps</v>
      </c>
      <c r="GR235" t="str">
        <v>Migrantes, Refugiados y Argentinos Emprendedores Sociales (MIRARES)</v>
      </c>
      <c r="GS235" t="str">
        <v>Mision Scalabriniana - Ecuador</v>
      </c>
      <c r="GT235" t="str">
        <v>Missão Paz</v>
      </c>
      <c r="GU235" t="str">
        <v>Movimiento de Mujeres de El Oro</v>
      </c>
      <c r="GV235" t="str">
        <v>Movimiento LGBT+ Brasil</v>
      </c>
      <c r="GW235" t="str">
        <v>Museu A CASA</v>
      </c>
      <c r="GX235" t="str">
        <v>Nueva organización</v>
      </c>
      <c r="GY235" t="str">
        <v>Oficina de la Coordinadora Residente UN</v>
      </c>
      <c r="GZ235" t="str">
        <v>Oficina de las Naciones Unidas de Servicios para Proyectos (UNOPS)</v>
      </c>
      <c r="HA235" t="str">
        <v>Oficina de Naciones Unidas contra la Droga y el Delito (ONUDD)</v>
      </c>
      <c r="HB235" t="str">
        <v>Oficina de Naciones Unidas para la Coordinación de Asuntos Humanitarios</v>
      </c>
      <c r="HC235" t="str">
        <v>Oficina del Alto Comisionado de las Naciones Unidas para los Derechos Humanos (ACNUDH)</v>
      </c>
      <c r="HD235" t="str">
        <v>ONU voluntarios</v>
      </c>
      <c r="HE235" t="str">
        <v>Opportunity International/AGAPE</v>
      </c>
      <c r="HF235" t="str">
        <v>Organización de Estados Iberoamericanos para la Educación, la Ciencia y la Cultura (OEI)</v>
      </c>
      <c r="HG235" t="str">
        <v>Organización de las Naciones Unidas para la Alimentación y la Agricultura (FAO)</v>
      </c>
      <c r="HH235" t="str">
        <v>Organización de las Naciones Unidas para la Educación, la Ciencia y la Cultura (UNESCO)</v>
      </c>
      <c r="HI235" t="str">
        <v>Organización Fuerza Internacional de Capellanía DDHH y DIH OFICA ICC</v>
      </c>
      <c r="HJ235" t="str">
        <v>Organización Internacional del Trabajo (OIT)</v>
      </c>
      <c r="HK235" t="str">
        <v>Organización Internacional para las Migraciones (OIM)</v>
      </c>
      <c r="HL235" t="str">
        <v>Organización Panamericana de la Salud/Organización Mundial de la Salud (OPS/OMS)</v>
      </c>
      <c r="HM235" t="str">
        <v>OXFAM</v>
      </c>
      <c r="HN235" t="str">
        <v>Parroquia Eclesiástica San Francisco</v>
      </c>
      <c r="HO235" t="str">
        <v>Parroquia Ntra Sra Asunción y Madre de los Migrantes</v>
      </c>
      <c r="HP235" t="str">
        <v>Pastoral de Movilidad Humana - Conferencia Episcopal Peruana</v>
      </c>
      <c r="HQ235" t="str">
        <v>Pastoral Social Cáritas</v>
      </c>
      <c r="HR235" t="str">
        <v>Patronato de Amparo Social de Tulcán</v>
      </c>
      <c r="HS235" t="str">
        <v>Peace for Development</v>
      </c>
      <c r="HT235" t="str">
        <v>Plan Internacional</v>
      </c>
      <c r="HU235" t="str">
        <v>Première Urgence Internationale</v>
      </c>
      <c r="HV235" t="str">
        <v>PROBONO Colombia</v>
      </c>
      <c r="HW235" t="str">
        <v>Progetto mondo mlal</v>
      </c>
      <c r="HX235" t="str">
        <v>Programa Conjunto de las Naciones Unidas sobre el VIH/SIDA (ONUSIDA)</v>
      </c>
      <c r="HY235" t="str">
        <v>Programa de las Naciones Unidas para el Desarrollo (PNUD)</v>
      </c>
      <c r="HZ235" t="str">
        <v>Programa de las Naciones Unidas para los Asentamientos Humanos (UN Habitat)</v>
      </c>
      <c r="IA235" t="str">
        <v>Programa de Soporte a la autoayuda de personas seropositivas</v>
      </c>
      <c r="IB235" t="str">
        <v>Programa Mundial de Alimentos (PMA)</v>
      </c>
      <c r="IC235" t="str">
        <v>Purik Huasi</v>
      </c>
      <c r="ID235" t="str">
        <v>Red con Migrantes y Refugiados</v>
      </c>
      <c r="IE235" t="str">
        <v>Red de Investigaciones Orientadas a la Solución de Problemas en Derechos Humanos</v>
      </c>
      <c r="IF235" t="str">
        <v>Red Internacional de Migración Scalabrini</v>
      </c>
      <c r="IG235" t="str">
        <v>Red Latinoamericana de Organizaciones no Gubernamentales de Personas con Discapacidad y sus Familias (RIADIS)</v>
      </c>
      <c r="IH235" t="str">
        <v>Red regioanal LGTBI+</v>
      </c>
      <c r="II235" t="str">
        <v>Renacer</v>
      </c>
      <c r="IJ235" t="str">
        <v>RET Internacional</v>
      </c>
      <c r="IK235" t="str">
        <v>Save the Children (SCI)</v>
      </c>
      <c r="IL235" t="str">
        <v>Sección Peruana de Amnistía Internacional</v>
      </c>
      <c r="IM235" t="str">
        <v>Semillas para la Democracia</v>
      </c>
      <c r="IN235" t="str">
        <v>Servicio Ecuménico para la Dignidad Humana</v>
      </c>
      <c r="IO235" t="str">
        <v>Servicio Jesuita a Migrantes (SJM)</v>
      </c>
      <c r="IP235" t="str">
        <v>Servicio Jesuita a Migrantes y Refugiados (SJMR)</v>
      </c>
      <c r="IQ235" t="str">
        <v>Servicio Jesuita a Refugiados (SJR)</v>
      </c>
      <c r="IR235" t="str">
        <v>Servicio Pastoral de Migrantes Nacional</v>
      </c>
      <c r="IS235" t="str">
        <v>Serviço Pastoral dos Migrantes do Nordeste</v>
      </c>
      <c r="IT235" t="str">
        <v>Sesame Workshop</v>
      </c>
      <c r="IU235" t="str">
        <v>Sociedad Bolivariana de Curaçao</v>
      </c>
      <c r="IV235" t="str">
        <v>Solidarites International/Premiere Urgence Internationale (Consorcio de SI y PUI)</v>
      </c>
      <c r="IW235" t="str">
        <v>Sparkassenstiftung für internationale Kooperation</v>
      </c>
      <c r="IX235" t="str">
        <v>Stichting Slachtofferhulp Curaçao</v>
      </c>
      <c r="IY235" t="str">
        <v>Swisscontact</v>
      </c>
      <c r="IZ235" t="str">
        <v>Tearfund</v>
      </c>
      <c r="JA235" t="str">
        <v>TECHO</v>
      </c>
      <c r="JB235" t="str">
        <v>Terre des Hommes Italy</v>
      </c>
      <c r="JC235" t="str">
        <v>Terre des Hommes Lausanne</v>
      </c>
      <c r="JD235" t="str">
        <v>Terre des Hommes Suisse</v>
      </c>
      <c r="JE235" t="str">
        <v>Universidad Católica del Uruguay (UCU)</v>
      </c>
      <c r="JF235" t="str">
        <v>Universidad de Buenos Aires (UBA)</v>
      </c>
      <c r="JG235" t="str">
        <v>UruVene</v>
      </c>
      <c r="JH235" t="str">
        <v>VenAruba Solidaria</v>
      </c>
      <c r="JI235" t="str">
        <v>VenEuropa</v>
      </c>
      <c r="JJ235" t="str">
        <v>Venezolanos en San Cristóbal</v>
      </c>
      <c r="JK235" t="str">
        <v>Vicaría de Pastoral Social Caritas</v>
      </c>
      <c r="JL235" t="str">
        <v>Vicariato apostólico de Esmeraldas – Nación de Paz (VAE)</v>
      </c>
      <c r="JM235" t="str">
        <v>Visión Mundial</v>
      </c>
      <c r="JN235" t="str">
        <v>War Child</v>
      </c>
      <c r="JO235" t="str">
        <v>We World GVC</v>
      </c>
      <c r="JP235" t="str">
        <v>World Council of Credit Unions</v>
      </c>
      <c r="JQ235" t="str">
        <v>ZOA</v>
      </c>
    </row>
    <row r="236" spans="1:277" x14ac:dyDescent="0.3">
      <c r="A236" s="37" t="s">
        <v>1433</v>
      </c>
      <c r="B236" s="37" t="s">
        <v>1434</v>
      </c>
      <c r="C236" s="37" t="s">
        <v>1434</v>
      </c>
      <c r="D236" s="37"/>
      <c r="E236" s="37" t="s">
        <v>1434</v>
      </c>
      <c r="F236" s="46" t="b">
        <v>0</v>
      </c>
      <c r="G236" s="46" t="s">
        <v>2167</v>
      </c>
      <c r="I236" t="str" cm="1">
        <f t="array" ref="I236:JQ236">TRANSPOSE(_xlfn._xlws.SORT(_xlfn._xlws.FILTER(Table3[Nombre],ISNUMBER(SEARCH(' Activity Sheet'!C237,Table3[Nombre])),"Not found"),,1))</f>
        <v>100% Diversidad y Derechos</v>
      </c>
      <c r="J236" t="str">
        <v>ABV - Asociación del Bien con la Vida</v>
      </c>
      <c r="K236" t="str">
        <v>ACAPS</v>
      </c>
      <c r="L236" t="str">
        <v>Acción contra el Hambre</v>
      </c>
      <c r="M236" t="str">
        <v>ACT Alianza</v>
      </c>
      <c r="N236" t="str">
        <v>ACTED</v>
      </c>
      <c r="O236" t="str">
        <v>Agencia Adventista de Desarollo y Recursos Asistenciales (ADRA)</v>
      </c>
      <c r="P236" t="str">
        <v>Agencia de Cooperación Alemana para el Desarrollo GIZ</v>
      </c>
      <c r="Q236" t="str">
        <v>AID FOR AIDS</v>
      </c>
      <c r="R236" t="str">
        <v>AIDS Healthcare Foundation</v>
      </c>
      <c r="S236" t="str">
        <v>Aldeas Infantiles SOS</v>
      </c>
      <c r="T236" t="str">
        <v>Alianza por la Solidaridad</v>
      </c>
      <c r="U236" t="str">
        <v>Alianza por Venezuela</v>
      </c>
      <c r="V236" t="str">
        <v>Alto Comisionado de las Naciones Unidas para los Refugiados (ACNUR)</v>
      </c>
      <c r="W236" t="str">
        <v>Asociación Aves</v>
      </c>
      <c r="X236" t="str">
        <v>Asociación Caritativa y Cultural Amigos do Noivo</v>
      </c>
      <c r="Y236" t="str">
        <v>Asociación Churún Merú</v>
      </c>
      <c r="Z236" t="str">
        <v>Asociación Civil de Chamos Venezolanos</v>
      </c>
      <c r="AA236" t="str">
        <v>Asociación Civil El Paso</v>
      </c>
      <c r="AB236" t="str">
        <v>Asociación Civil Venezolana en Paraguay</v>
      </c>
      <c r="AC236" t="str">
        <v>Asociación Construyendo Caminos de Esperanza Frente a la Injusticia, el Rechazo y el Olvido (CCEFIRO)</v>
      </c>
      <c r="AD236" t="str">
        <v>Asociación de Apoyo al Desarrollo - APOYAR</v>
      </c>
      <c r="AE236" t="str">
        <v>Asociacion de Jubilados y Pensionados Venezolanos en Argentina</v>
      </c>
      <c r="AF236" t="str">
        <v>Asociación de Psicólogos Venezolanos en Argentina</v>
      </c>
      <c r="AG236" t="str">
        <v>Asociación de venezolanos en la República argentina (ASOVEN)</v>
      </c>
      <c r="AH236" t="str">
        <v>Asociación educativa y caritativa Vale da Benção (AEBVB)</v>
      </c>
      <c r="AI236" t="str">
        <v>Asociación Idas y Vueltas</v>
      </c>
      <c r="AJ236" t="str">
        <v>Asociación ILLARI-AMANECER</v>
      </c>
      <c r="AK236" t="str">
        <v>Asociación Inmigrante Feliz</v>
      </c>
      <c r="AL236" t="str">
        <v>Asociación Manos Veneguayas</v>
      </c>
      <c r="AM236" t="str">
        <v>AsociacIón Misioneros de San Carlos Scalabrinianos</v>
      </c>
      <c r="AN236" t="str">
        <v>Asociación Mutual Israelita Argentina</v>
      </c>
      <c r="AO236" t="str">
        <v>Asociación Profamilia</v>
      </c>
      <c r="AP236" t="str">
        <v>Asociación Quinta Ola</v>
      </c>
      <c r="AQ236" t="str">
        <v>Asociación Solidaridad y Acción</v>
      </c>
      <c r="AR236" t="str">
        <v>Asociación Venezolana en Chile</v>
      </c>
      <c r="AS236" t="str">
        <v>Associação Hermanitos</v>
      </c>
      <c r="AT236" t="str">
        <v>Ayuda en Acción</v>
      </c>
      <c r="AU236" t="str">
        <v>Bethany Christian Services</v>
      </c>
      <c r="AV236" t="str">
        <v>Blumont</v>
      </c>
      <c r="AW236" t="str">
        <v>Capellanía de migrantes venezolanos de la diócesis de Lurín</v>
      </c>
      <c r="AX236" t="str">
        <v>CARE</v>
      </c>
      <c r="AY236" t="str">
        <v>Cáritas Alemania</v>
      </c>
      <c r="AZ236" t="str">
        <v>Cáritas Aruba</v>
      </c>
      <c r="BA236" t="str">
        <v>Cáritas Bolivia</v>
      </c>
      <c r="BB236" t="str">
        <v>Cáritas Brasil</v>
      </c>
      <c r="BC236" t="str">
        <v>Caritas Ecuador</v>
      </c>
      <c r="BD236" t="str">
        <v>Caritas Manaus</v>
      </c>
      <c r="BE236" t="str">
        <v>Caritas Parana</v>
      </c>
      <c r="BF236" t="str">
        <v>Cáritas Perú</v>
      </c>
      <c r="BG236" t="str">
        <v>Cáritas Rio de Janeiro</v>
      </c>
      <c r="BH236" t="str">
        <v>Cáritas São Paulo</v>
      </c>
      <c r="BI236" t="str">
        <v>Cáritas Suiza</v>
      </c>
      <c r="BJ236" t="str">
        <v>Cáritas Willemstad</v>
      </c>
      <c r="BK236" t="str">
        <v>Casa Cemisol</v>
      </c>
      <c r="BL236" t="str">
        <v>Casa Hogar San José</v>
      </c>
      <c r="BM236" t="str">
        <v>Casa Violeta</v>
      </c>
      <c r="BN236" t="str">
        <v>Centro de Atencion alMigrante (CAM)</v>
      </c>
      <c r="BO236" t="str">
        <v>Centro de Atencion Psicosocial (CAPS)</v>
      </c>
      <c r="BP236" t="str">
        <v>Centro de Defensa de los Derechos Humanos de Guarulhos (CCDH)</v>
      </c>
      <c r="BQ236" t="str">
        <v>Centro de Desarrollo y Autogestión</v>
      </c>
      <c r="BR236" t="str">
        <v>Centro de Estudios y Programas Integrados para el Desarrollo Sostenible (CIEDS)</v>
      </c>
      <c r="BS236" t="str">
        <v>Centro de Estudios y Solidaridad con América Latina (CESAL)</v>
      </c>
      <c r="BT236" t="str">
        <v>Centro de Migración y Derechos Humanos de la Diócesis de Roraima</v>
      </c>
      <c r="BU236" t="str">
        <v>Centro Familiar Familias Sin Fronteras – Fundación Familia Sin Fronteras</v>
      </c>
      <c r="BV236" t="str">
        <v>CESVI-Cooperazione e Sviluppo</v>
      </c>
      <c r="BW236" t="str">
        <v>ChildFund Internacional</v>
      </c>
      <c r="BX236" t="str">
        <v>CHS Alternativo</v>
      </c>
      <c r="BY236" t="str">
        <v>CIR - Conselho Indígena de Roraima</v>
      </c>
      <c r="BZ236" t="str">
        <v>Coletivo MOSAICO - Asociación del Movimiento Social, Ambiental, Interactivo, Cultural y Organizacional</v>
      </c>
      <c r="CA236" t="str">
        <v>COLVENZ</v>
      </c>
      <c r="CB236" t="str">
        <v>Comisión Argentina para Refugiados y Migrantes (CAREF)</v>
      </c>
      <c r="CC236" t="str">
        <v>Comité Internacional de la Cruz Roja</v>
      </c>
      <c r="CD236" t="str">
        <v>Comité Internacional de Rescate (IRC)</v>
      </c>
      <c r="CE236" t="str">
        <v>Comité Internacional para el Desarrollo de los Pueblos (CISP)</v>
      </c>
      <c r="CF236" t="str">
        <v>Comite permanente por la defensa de los derechos humanos (CDH)</v>
      </c>
      <c r="CG236" t="str">
        <v>Compasión internacional</v>
      </c>
      <c r="CH236" t="str">
        <v>Compassiva</v>
      </c>
      <c r="CI236" t="str">
        <v>Conozco mis derechos</v>
      </c>
      <c r="CJ236" t="str">
        <v>ConQuito</v>
      </c>
      <c r="CK236" t="str">
        <v>Consejo Danés para los Refugiados (DRC)</v>
      </c>
      <c r="CL236" t="str">
        <v>Consejo Interreligioso del Perú - Religiones por la Paz</v>
      </c>
      <c r="CM236" t="str">
        <v>Consejo Noruego para los Refugiados (NRC)</v>
      </c>
      <c r="CN236" t="str">
        <v>Consorcio de Org. Privadas de promoción al desarrollo de la micro y pequeña empresa</v>
      </c>
      <c r="CO236" t="str">
        <v>COOPI - Cooperación Internacional</v>
      </c>
      <c r="CP236" t="str">
        <v>Corporacion Minuto de Dios</v>
      </c>
      <c r="CQ236" t="str">
        <v>Corporación Opción Legal</v>
      </c>
      <c r="CR236" t="str">
        <v>Corporación para el Desarrollo de Emprendimiento y la Innovación Social</v>
      </c>
      <c r="CS236" t="str">
        <v>Cruz Roja Argentina</v>
      </c>
      <c r="CT236" t="str">
        <v>Cruz Roja Colombia</v>
      </c>
      <c r="CU236" t="str">
        <v>Cruz Roja Ecuador</v>
      </c>
      <c r="CV236" t="str">
        <v>Cruz Roja Española</v>
      </c>
      <c r="CW236" t="str">
        <v>Cruz Roja Panamá</v>
      </c>
      <c r="CX236" t="str">
        <v>Cruz Roja Paraguay</v>
      </c>
      <c r="CY236" t="str">
        <v>Cruz Roja Perú</v>
      </c>
      <c r="CZ236" t="str">
        <v>Cruz Roja Uruguay</v>
      </c>
      <c r="DA236" t="str">
        <v>Cuso Internacional</v>
      </c>
      <c r="DB236" t="str">
        <v>DCF (Danielle’s Children Fund)</v>
      </c>
      <c r="DC236" t="str">
        <v>Desarrollo Cooperativo Agrícola Internacional / Voluntarios en Asistencia Cooperativa en el Extranjero</v>
      </c>
      <c r="DD236" t="str">
        <v>Diakonie Katastrophenhilfe</v>
      </c>
      <c r="DE236" t="str">
        <v>Diálogo Diverso</v>
      </c>
      <c r="DF236" t="str">
        <v>Diáspora Venezolana en República Dominicana</v>
      </c>
      <c r="DG236" t="str">
        <v>Duendes y Ángeles Vinotinto República Dominicana</v>
      </c>
      <c r="DH236" t="str">
        <v>Embajadores internacionales de Canarinhos da Amazonia por la paz</v>
      </c>
      <c r="DI236" t="str">
        <v>Encuentros SJS (Servicio Jesuita de la Solidaridad)</v>
      </c>
      <c r="DJ236" t="str">
        <v>Ending Violence Against Migrants</v>
      </c>
      <c r="DK236" t="str">
        <v>Entidad de las Naciones Unidas para la Igualdad de Género y el Empoderamiento de las Mujeres</v>
      </c>
      <c r="DL236" t="str">
        <v>Famia Planea</v>
      </c>
      <c r="DM236" t="str">
        <v>Family Planning Association of Trinidad and Tobago</v>
      </c>
      <c r="DN236" t="str">
        <v>Federación de Mujeres de Sucumbíos</v>
      </c>
      <c r="DO236" t="str">
        <v>Federación Internacional de la Cruz Roja (FIRC)</v>
      </c>
      <c r="DP236" t="str">
        <v>Federación internacional humanitaria</v>
      </c>
      <c r="DQ236" t="str">
        <v>Federación Luterana Mundial</v>
      </c>
      <c r="DR236" t="str">
        <v>Fondo de las Naciones Unidas para la Infancia (UNICEF)</v>
      </c>
      <c r="DS236" t="str">
        <v>Fondo de Población de las Naciones Unidas (UNFPA)</v>
      </c>
      <c r="DT236" t="str">
        <v>Fondo Ecuatoriano Populorum Progressio</v>
      </c>
      <c r="DU236" t="str">
        <v>Foro de Israel para la Ayuda Humanitaria Internacional (IsraAID)</v>
      </c>
      <c r="DV236" t="str">
        <v>Foro de la Sociedad Civil en Salud (ForoSalud)</v>
      </c>
      <c r="DW236" t="str">
        <v>Foro Salud Callao</v>
      </c>
      <c r="DX236" t="str">
        <v>Fraternidade Sem Fronteiras</v>
      </c>
      <c r="DY236" t="str">
        <v>Fundación “Project Hope of Colombia”</v>
      </c>
      <c r="DZ236" t="str">
        <v>Fundación Alas de Colibrí</v>
      </c>
      <c r="EA236" t="str">
        <v>Fundación Americares</v>
      </c>
      <c r="EB236" t="str">
        <v>Fundación AVSI</v>
      </c>
      <c r="EC236" t="str">
        <v>Fundación Baylor Colombia</v>
      </c>
      <c r="ED236" t="str">
        <v>Fundación Casa de Refugio Matilde</v>
      </c>
      <c r="EE236" t="str">
        <v>Fundación Colonia de Venezuela en República Dominicana (FUNCOVERD)</v>
      </c>
      <c r="EF236" t="str">
        <v>Fundación Comisión Católica Argentina de Migraciones (FCCAM)</v>
      </c>
      <c r="EG236" t="str">
        <v>Fundación CRISFE</v>
      </c>
      <c r="EH236" t="str">
        <v>Fundación de Ayuda Social de Las Iglesias Cristianas</v>
      </c>
      <c r="EI236" t="str">
        <v>Fundación de Ayuda Social de las Iglesias Cristianas (FASIC)</v>
      </c>
      <c r="EJ236" t="str">
        <v>Fundación de Emigrantes Venezolanos (FEV)</v>
      </c>
      <c r="EK236" t="str">
        <v>Fundación de las Americas (FUDELA)</v>
      </c>
      <c r="EL236" t="str">
        <v>Fundación Educativa Rada</v>
      </c>
      <c r="EM236" t="str">
        <v>Fundación Equidad</v>
      </c>
      <c r="EN236" t="str">
        <v>Fundación Halü Bienestar Humano (HALU)</v>
      </c>
      <c r="EO236" t="str">
        <v>Fundación Huésped</v>
      </c>
      <c r="EP236" t="str">
        <v>Fundación Human Rights Caribbean (HRC)</v>
      </c>
      <c r="EQ236" t="str">
        <v>Fundación Las Golondrinas</v>
      </c>
      <c r="ER236" t="str">
        <v>Fundación Manos Abiertas</v>
      </c>
      <c r="ES236" t="str">
        <v>Fundación Mi Sangre</v>
      </c>
      <c r="ET236" t="str">
        <v>Fundación Nuestros Jóvenes</v>
      </c>
      <c r="EU236" t="str">
        <v>Fundacion pa Hende Muhe den Dificultad (FHMD)</v>
      </c>
      <c r="EV236" t="str">
        <v>Fundación Pan de Vida</v>
      </c>
      <c r="EW236" t="str">
        <v>Fundación Panamericana de Desarrollo</v>
      </c>
      <c r="EX236" t="str">
        <v>Fundación Panamericana para el Desarrollo (FUPAD)</v>
      </c>
      <c r="EY236" t="str">
        <v>Fundación para Asistencia a las Víctimas</v>
      </c>
      <c r="EZ236" t="str">
        <v>Fundación para la Integración y el Desarrollo de América Latina (FIDAL)</v>
      </c>
      <c r="FA236" t="str">
        <v>Fundación Salú pa Tur</v>
      </c>
      <c r="FB236" t="str">
        <v>Fundación Scalabrini Bolivia</v>
      </c>
      <c r="FC236" t="str">
        <v>Fundacion Scalabrini Chile</v>
      </c>
      <c r="FD236" t="str">
        <v>Fundación SES</v>
      </c>
      <c r="FE236" t="str">
        <v>Fundación Solidaria Trabajo para un Hermano</v>
      </c>
      <c r="FF236" t="str">
        <v>Fundación Stima</v>
      </c>
      <c r="FG236" t="str">
        <v>Fundación Takuna</v>
      </c>
      <c r="FH236" t="str">
        <v>Fundación Tarabita</v>
      </c>
      <c r="FI236" t="str">
        <v>Fundación Venex Curacao</v>
      </c>
      <c r="FJ236" t="str">
        <v>Globalizate Radio</v>
      </c>
      <c r="FK236" t="str">
        <v>GOAL</v>
      </c>
      <c r="FL236" t="str">
        <v>Heartland Alliance International (HAI)</v>
      </c>
      <c r="FM236" t="str">
        <v>HELVETAS Swiss Intercooperation</v>
      </c>
      <c r="FN236" t="str">
        <v>Hermanos Salesianas</v>
      </c>
      <c r="FO236" t="str">
        <v>HIAS</v>
      </c>
      <c r="FP236" t="str">
        <v>Hogar de Cristo</v>
      </c>
      <c r="FQ236" t="str">
        <v>Hogar de Nazareth</v>
      </c>
      <c r="FR236" t="str">
        <v>Human Rights Defence Curaçao</v>
      </c>
      <c r="FS236" t="str">
        <v>Humanity &amp; Inclusion</v>
      </c>
      <c r="FT236" t="str">
        <v>Humans Analytic</v>
      </c>
      <c r="FU236" t="str">
        <v>IEB - Instituto Internacional de Educação do Brasil</v>
      </c>
      <c r="FV236" t="str">
        <v>iMMAP</v>
      </c>
      <c r="FW236" t="str">
        <v>IMPACT Initiatives (REACH)</v>
      </c>
      <c r="FX236" t="str">
        <v>Institute of Natural and Cultural Heritage (IPANC)</v>
      </c>
      <c r="FY236" t="str">
        <v>Instituto de Democracia y Derechos Humanos</v>
      </c>
      <c r="FZ236" t="str">
        <v>Instituto de maná</v>
      </c>
      <c r="GA236" t="str">
        <v>Instituto de Promoción del Desarrollo Solidario</v>
      </c>
      <c r="GB236" t="str">
        <v>Instituto Dominicano de Desarrollo Integral</v>
      </c>
      <c r="GC236" t="str">
        <v>Instituto Félix Guattari</v>
      </c>
      <c r="GD236" t="str">
        <v>Instituto Nice</v>
      </c>
      <c r="GE236" t="str">
        <v>Instituto para las Migraciones y Derechos Humanos (IMDH)</v>
      </c>
      <c r="GF236" t="str">
        <v>Instituto Pirilampos - Grupo de visitas y acciones voluntarias en Roraima</v>
      </c>
      <c r="GG236" t="str">
        <v>INTERSOS</v>
      </c>
      <c r="GH236" t="str">
        <v>IPANC</v>
      </c>
      <c r="GI236" t="str">
        <v>Kimirina Coorporation</v>
      </c>
      <c r="GJ236" t="str">
        <v>La Bolsa del Samaritano</v>
      </c>
      <c r="GK236" t="str">
        <v>Lutheran World Relief</v>
      </c>
      <c r="GL236" t="str">
        <v>Malteser International</v>
      </c>
      <c r="GM236" t="str">
        <v>Más Igualdad Perú</v>
      </c>
      <c r="GN236" t="str">
        <v>MedGlobal</v>
      </c>
      <c r="GO236" t="str">
        <v>Medical Teams International</v>
      </c>
      <c r="GP236" t="str">
        <v>Médicos del Mundo</v>
      </c>
      <c r="GQ236" t="str">
        <v>Mercy Corps</v>
      </c>
      <c r="GR236" t="str">
        <v>Migrantes, Refugiados y Argentinos Emprendedores Sociales (MIRARES)</v>
      </c>
      <c r="GS236" t="str">
        <v>Mision Scalabriniana - Ecuador</v>
      </c>
      <c r="GT236" t="str">
        <v>Missão Paz</v>
      </c>
      <c r="GU236" t="str">
        <v>Movimiento de Mujeres de El Oro</v>
      </c>
      <c r="GV236" t="str">
        <v>Movimiento LGBT+ Brasil</v>
      </c>
      <c r="GW236" t="str">
        <v>Museu A CASA</v>
      </c>
      <c r="GX236" t="str">
        <v>Nueva organización</v>
      </c>
      <c r="GY236" t="str">
        <v>Oficina de la Coordinadora Residente UN</v>
      </c>
      <c r="GZ236" t="str">
        <v>Oficina de las Naciones Unidas de Servicios para Proyectos (UNOPS)</v>
      </c>
      <c r="HA236" t="str">
        <v>Oficina de Naciones Unidas contra la Droga y el Delito (ONUDD)</v>
      </c>
      <c r="HB236" t="str">
        <v>Oficina de Naciones Unidas para la Coordinación de Asuntos Humanitarios</v>
      </c>
      <c r="HC236" t="str">
        <v>Oficina del Alto Comisionado de las Naciones Unidas para los Derechos Humanos (ACNUDH)</v>
      </c>
      <c r="HD236" t="str">
        <v>ONU voluntarios</v>
      </c>
      <c r="HE236" t="str">
        <v>Opportunity International/AGAPE</v>
      </c>
      <c r="HF236" t="str">
        <v>Organización de Estados Iberoamericanos para la Educación, la Ciencia y la Cultura (OEI)</v>
      </c>
      <c r="HG236" t="str">
        <v>Organización de las Naciones Unidas para la Alimentación y la Agricultura (FAO)</v>
      </c>
      <c r="HH236" t="str">
        <v>Organización de las Naciones Unidas para la Educación, la Ciencia y la Cultura (UNESCO)</v>
      </c>
      <c r="HI236" t="str">
        <v>Organización Fuerza Internacional de Capellanía DDHH y DIH OFICA ICC</v>
      </c>
      <c r="HJ236" t="str">
        <v>Organización Internacional del Trabajo (OIT)</v>
      </c>
      <c r="HK236" t="str">
        <v>Organización Internacional para las Migraciones (OIM)</v>
      </c>
      <c r="HL236" t="str">
        <v>Organización Panamericana de la Salud/Organización Mundial de la Salud (OPS/OMS)</v>
      </c>
      <c r="HM236" t="str">
        <v>OXFAM</v>
      </c>
      <c r="HN236" t="str">
        <v>Parroquia Eclesiástica San Francisco</v>
      </c>
      <c r="HO236" t="str">
        <v>Parroquia Ntra Sra Asunción y Madre de los Migrantes</v>
      </c>
      <c r="HP236" t="str">
        <v>Pastoral de Movilidad Humana - Conferencia Episcopal Peruana</v>
      </c>
      <c r="HQ236" t="str">
        <v>Pastoral Social Cáritas</v>
      </c>
      <c r="HR236" t="str">
        <v>Patronato de Amparo Social de Tulcán</v>
      </c>
      <c r="HS236" t="str">
        <v>Peace for Development</v>
      </c>
      <c r="HT236" t="str">
        <v>Plan Internacional</v>
      </c>
      <c r="HU236" t="str">
        <v>Première Urgence Internationale</v>
      </c>
      <c r="HV236" t="str">
        <v>PROBONO Colombia</v>
      </c>
      <c r="HW236" t="str">
        <v>Progetto mondo mlal</v>
      </c>
      <c r="HX236" t="str">
        <v>Programa Conjunto de las Naciones Unidas sobre el VIH/SIDA (ONUSIDA)</v>
      </c>
      <c r="HY236" t="str">
        <v>Programa de las Naciones Unidas para el Desarrollo (PNUD)</v>
      </c>
      <c r="HZ236" t="str">
        <v>Programa de las Naciones Unidas para los Asentamientos Humanos (UN Habitat)</v>
      </c>
      <c r="IA236" t="str">
        <v>Programa de Soporte a la autoayuda de personas seropositivas</v>
      </c>
      <c r="IB236" t="str">
        <v>Programa Mundial de Alimentos (PMA)</v>
      </c>
      <c r="IC236" t="str">
        <v>Purik Huasi</v>
      </c>
      <c r="ID236" t="str">
        <v>Red con Migrantes y Refugiados</v>
      </c>
      <c r="IE236" t="str">
        <v>Red de Investigaciones Orientadas a la Solución de Problemas en Derechos Humanos</v>
      </c>
      <c r="IF236" t="str">
        <v>Red Internacional de Migración Scalabrini</v>
      </c>
      <c r="IG236" t="str">
        <v>Red Latinoamericana de Organizaciones no Gubernamentales de Personas con Discapacidad y sus Familias (RIADIS)</v>
      </c>
      <c r="IH236" t="str">
        <v>Red regioanal LGTBI+</v>
      </c>
      <c r="II236" t="str">
        <v>Renacer</v>
      </c>
      <c r="IJ236" t="str">
        <v>RET Internacional</v>
      </c>
      <c r="IK236" t="str">
        <v>Save the Children (SCI)</v>
      </c>
      <c r="IL236" t="str">
        <v>Sección Peruana de Amnistía Internacional</v>
      </c>
      <c r="IM236" t="str">
        <v>Semillas para la Democracia</v>
      </c>
      <c r="IN236" t="str">
        <v>Servicio Ecuménico para la Dignidad Humana</v>
      </c>
      <c r="IO236" t="str">
        <v>Servicio Jesuita a Migrantes (SJM)</v>
      </c>
      <c r="IP236" t="str">
        <v>Servicio Jesuita a Migrantes y Refugiados (SJMR)</v>
      </c>
      <c r="IQ236" t="str">
        <v>Servicio Jesuita a Refugiados (SJR)</v>
      </c>
      <c r="IR236" t="str">
        <v>Servicio Pastoral de Migrantes Nacional</v>
      </c>
      <c r="IS236" t="str">
        <v>Serviço Pastoral dos Migrantes do Nordeste</v>
      </c>
      <c r="IT236" t="str">
        <v>Sesame Workshop</v>
      </c>
      <c r="IU236" t="str">
        <v>Sociedad Bolivariana de Curaçao</v>
      </c>
      <c r="IV236" t="str">
        <v>Solidarites International/Premiere Urgence Internationale (Consorcio de SI y PUI)</v>
      </c>
      <c r="IW236" t="str">
        <v>Sparkassenstiftung für internationale Kooperation</v>
      </c>
      <c r="IX236" t="str">
        <v>Stichting Slachtofferhulp Curaçao</v>
      </c>
      <c r="IY236" t="str">
        <v>Swisscontact</v>
      </c>
      <c r="IZ236" t="str">
        <v>Tearfund</v>
      </c>
      <c r="JA236" t="str">
        <v>TECHO</v>
      </c>
      <c r="JB236" t="str">
        <v>Terre des Hommes Italy</v>
      </c>
      <c r="JC236" t="str">
        <v>Terre des Hommes Lausanne</v>
      </c>
      <c r="JD236" t="str">
        <v>Terre des Hommes Suisse</v>
      </c>
      <c r="JE236" t="str">
        <v>Universidad Católica del Uruguay (UCU)</v>
      </c>
      <c r="JF236" t="str">
        <v>Universidad de Buenos Aires (UBA)</v>
      </c>
      <c r="JG236" t="str">
        <v>UruVene</v>
      </c>
      <c r="JH236" t="str">
        <v>VenAruba Solidaria</v>
      </c>
      <c r="JI236" t="str">
        <v>VenEuropa</v>
      </c>
      <c r="JJ236" t="str">
        <v>Venezolanos en San Cristóbal</v>
      </c>
      <c r="JK236" t="str">
        <v>Vicaría de Pastoral Social Caritas</v>
      </c>
      <c r="JL236" t="str">
        <v>Vicariato apostólico de Esmeraldas – Nación de Paz (VAE)</v>
      </c>
      <c r="JM236" t="str">
        <v>Visión Mundial</v>
      </c>
      <c r="JN236" t="str">
        <v>War Child</v>
      </c>
      <c r="JO236" t="str">
        <v>We World GVC</v>
      </c>
      <c r="JP236" t="str">
        <v>World Council of Credit Unions</v>
      </c>
      <c r="JQ236" t="str">
        <v>ZOA</v>
      </c>
    </row>
    <row r="237" spans="1:277" x14ac:dyDescent="0.3">
      <c r="A237" s="37" t="s">
        <v>1551</v>
      </c>
      <c r="B237" s="37" t="s">
        <v>1552</v>
      </c>
      <c r="C237" s="37" t="s">
        <v>1552</v>
      </c>
      <c r="D237" s="37"/>
      <c r="E237" s="37" t="s">
        <v>1553</v>
      </c>
      <c r="F237" s="46" t="b">
        <v>0</v>
      </c>
      <c r="G237" s="46" t="s">
        <v>2167</v>
      </c>
      <c r="I237" t="str" cm="1">
        <f t="array" ref="I237:JQ237">TRANSPOSE(_xlfn._xlws.SORT(_xlfn._xlws.FILTER(Table3[Nombre],ISNUMBER(SEARCH(' Activity Sheet'!C238,Table3[Nombre])),"Not found"),,1))</f>
        <v>100% Diversidad y Derechos</v>
      </c>
      <c r="J237" t="str">
        <v>ABV - Asociación del Bien con la Vida</v>
      </c>
      <c r="K237" t="str">
        <v>ACAPS</v>
      </c>
      <c r="L237" t="str">
        <v>Acción contra el Hambre</v>
      </c>
      <c r="M237" t="str">
        <v>ACT Alianza</v>
      </c>
      <c r="N237" t="str">
        <v>ACTED</v>
      </c>
      <c r="O237" t="str">
        <v>Agencia Adventista de Desarollo y Recursos Asistenciales (ADRA)</v>
      </c>
      <c r="P237" t="str">
        <v>Agencia de Cooperación Alemana para el Desarrollo GIZ</v>
      </c>
      <c r="Q237" t="str">
        <v>AID FOR AIDS</v>
      </c>
      <c r="R237" t="str">
        <v>AIDS Healthcare Foundation</v>
      </c>
      <c r="S237" t="str">
        <v>Aldeas Infantiles SOS</v>
      </c>
      <c r="T237" t="str">
        <v>Alianza por la Solidaridad</v>
      </c>
      <c r="U237" t="str">
        <v>Alianza por Venezuela</v>
      </c>
      <c r="V237" t="str">
        <v>Alto Comisionado de las Naciones Unidas para los Refugiados (ACNUR)</v>
      </c>
      <c r="W237" t="str">
        <v>Asociación Aves</v>
      </c>
      <c r="X237" t="str">
        <v>Asociación Caritativa y Cultural Amigos do Noivo</v>
      </c>
      <c r="Y237" t="str">
        <v>Asociación Churún Merú</v>
      </c>
      <c r="Z237" t="str">
        <v>Asociación Civil de Chamos Venezolanos</v>
      </c>
      <c r="AA237" t="str">
        <v>Asociación Civil El Paso</v>
      </c>
      <c r="AB237" t="str">
        <v>Asociación Civil Venezolana en Paraguay</v>
      </c>
      <c r="AC237" t="str">
        <v>Asociación Construyendo Caminos de Esperanza Frente a la Injusticia, el Rechazo y el Olvido (CCEFIRO)</v>
      </c>
      <c r="AD237" t="str">
        <v>Asociación de Apoyo al Desarrollo - APOYAR</v>
      </c>
      <c r="AE237" t="str">
        <v>Asociacion de Jubilados y Pensionados Venezolanos en Argentina</v>
      </c>
      <c r="AF237" t="str">
        <v>Asociación de Psicólogos Venezolanos en Argentina</v>
      </c>
      <c r="AG237" t="str">
        <v>Asociación de venezolanos en la República argentina (ASOVEN)</v>
      </c>
      <c r="AH237" t="str">
        <v>Asociación educativa y caritativa Vale da Benção (AEBVB)</v>
      </c>
      <c r="AI237" t="str">
        <v>Asociación Idas y Vueltas</v>
      </c>
      <c r="AJ237" t="str">
        <v>Asociación ILLARI-AMANECER</v>
      </c>
      <c r="AK237" t="str">
        <v>Asociación Inmigrante Feliz</v>
      </c>
      <c r="AL237" t="str">
        <v>Asociación Manos Veneguayas</v>
      </c>
      <c r="AM237" t="str">
        <v>AsociacIón Misioneros de San Carlos Scalabrinianos</v>
      </c>
      <c r="AN237" t="str">
        <v>Asociación Mutual Israelita Argentina</v>
      </c>
      <c r="AO237" t="str">
        <v>Asociación Profamilia</v>
      </c>
      <c r="AP237" t="str">
        <v>Asociación Quinta Ola</v>
      </c>
      <c r="AQ237" t="str">
        <v>Asociación Solidaridad y Acción</v>
      </c>
      <c r="AR237" t="str">
        <v>Asociación Venezolana en Chile</v>
      </c>
      <c r="AS237" t="str">
        <v>Associação Hermanitos</v>
      </c>
      <c r="AT237" t="str">
        <v>Ayuda en Acción</v>
      </c>
      <c r="AU237" t="str">
        <v>Bethany Christian Services</v>
      </c>
      <c r="AV237" t="str">
        <v>Blumont</v>
      </c>
      <c r="AW237" t="str">
        <v>Capellanía de migrantes venezolanos de la diócesis de Lurín</v>
      </c>
      <c r="AX237" t="str">
        <v>CARE</v>
      </c>
      <c r="AY237" t="str">
        <v>Cáritas Alemania</v>
      </c>
      <c r="AZ237" t="str">
        <v>Cáritas Aruba</v>
      </c>
      <c r="BA237" t="str">
        <v>Cáritas Bolivia</v>
      </c>
      <c r="BB237" t="str">
        <v>Cáritas Brasil</v>
      </c>
      <c r="BC237" t="str">
        <v>Caritas Ecuador</v>
      </c>
      <c r="BD237" t="str">
        <v>Caritas Manaus</v>
      </c>
      <c r="BE237" t="str">
        <v>Caritas Parana</v>
      </c>
      <c r="BF237" t="str">
        <v>Cáritas Perú</v>
      </c>
      <c r="BG237" t="str">
        <v>Cáritas Rio de Janeiro</v>
      </c>
      <c r="BH237" t="str">
        <v>Cáritas São Paulo</v>
      </c>
      <c r="BI237" t="str">
        <v>Cáritas Suiza</v>
      </c>
      <c r="BJ237" t="str">
        <v>Cáritas Willemstad</v>
      </c>
      <c r="BK237" t="str">
        <v>Casa Cemisol</v>
      </c>
      <c r="BL237" t="str">
        <v>Casa Hogar San José</v>
      </c>
      <c r="BM237" t="str">
        <v>Casa Violeta</v>
      </c>
      <c r="BN237" t="str">
        <v>Centro de Atencion alMigrante (CAM)</v>
      </c>
      <c r="BO237" t="str">
        <v>Centro de Atencion Psicosocial (CAPS)</v>
      </c>
      <c r="BP237" t="str">
        <v>Centro de Defensa de los Derechos Humanos de Guarulhos (CCDH)</v>
      </c>
      <c r="BQ237" t="str">
        <v>Centro de Desarrollo y Autogestión</v>
      </c>
      <c r="BR237" t="str">
        <v>Centro de Estudios y Programas Integrados para el Desarrollo Sostenible (CIEDS)</v>
      </c>
      <c r="BS237" t="str">
        <v>Centro de Estudios y Solidaridad con América Latina (CESAL)</v>
      </c>
      <c r="BT237" t="str">
        <v>Centro de Migración y Derechos Humanos de la Diócesis de Roraima</v>
      </c>
      <c r="BU237" t="str">
        <v>Centro Familiar Familias Sin Fronteras – Fundación Familia Sin Fronteras</v>
      </c>
      <c r="BV237" t="str">
        <v>CESVI-Cooperazione e Sviluppo</v>
      </c>
      <c r="BW237" t="str">
        <v>ChildFund Internacional</v>
      </c>
      <c r="BX237" t="str">
        <v>CHS Alternativo</v>
      </c>
      <c r="BY237" t="str">
        <v>CIR - Conselho Indígena de Roraima</v>
      </c>
      <c r="BZ237" t="str">
        <v>Coletivo MOSAICO - Asociación del Movimiento Social, Ambiental, Interactivo, Cultural y Organizacional</v>
      </c>
      <c r="CA237" t="str">
        <v>COLVENZ</v>
      </c>
      <c r="CB237" t="str">
        <v>Comisión Argentina para Refugiados y Migrantes (CAREF)</v>
      </c>
      <c r="CC237" t="str">
        <v>Comité Internacional de la Cruz Roja</v>
      </c>
      <c r="CD237" t="str">
        <v>Comité Internacional de Rescate (IRC)</v>
      </c>
      <c r="CE237" t="str">
        <v>Comité Internacional para el Desarrollo de los Pueblos (CISP)</v>
      </c>
      <c r="CF237" t="str">
        <v>Comite permanente por la defensa de los derechos humanos (CDH)</v>
      </c>
      <c r="CG237" t="str">
        <v>Compasión internacional</v>
      </c>
      <c r="CH237" t="str">
        <v>Compassiva</v>
      </c>
      <c r="CI237" t="str">
        <v>Conozco mis derechos</v>
      </c>
      <c r="CJ237" t="str">
        <v>ConQuito</v>
      </c>
      <c r="CK237" t="str">
        <v>Consejo Danés para los Refugiados (DRC)</v>
      </c>
      <c r="CL237" t="str">
        <v>Consejo Interreligioso del Perú - Religiones por la Paz</v>
      </c>
      <c r="CM237" t="str">
        <v>Consejo Noruego para los Refugiados (NRC)</v>
      </c>
      <c r="CN237" t="str">
        <v>Consorcio de Org. Privadas de promoción al desarrollo de la micro y pequeña empresa</v>
      </c>
      <c r="CO237" t="str">
        <v>COOPI - Cooperación Internacional</v>
      </c>
      <c r="CP237" t="str">
        <v>Corporacion Minuto de Dios</v>
      </c>
      <c r="CQ237" t="str">
        <v>Corporación Opción Legal</v>
      </c>
      <c r="CR237" t="str">
        <v>Corporación para el Desarrollo de Emprendimiento y la Innovación Social</v>
      </c>
      <c r="CS237" t="str">
        <v>Cruz Roja Argentina</v>
      </c>
      <c r="CT237" t="str">
        <v>Cruz Roja Colombia</v>
      </c>
      <c r="CU237" t="str">
        <v>Cruz Roja Ecuador</v>
      </c>
      <c r="CV237" t="str">
        <v>Cruz Roja Española</v>
      </c>
      <c r="CW237" t="str">
        <v>Cruz Roja Panamá</v>
      </c>
      <c r="CX237" t="str">
        <v>Cruz Roja Paraguay</v>
      </c>
      <c r="CY237" t="str">
        <v>Cruz Roja Perú</v>
      </c>
      <c r="CZ237" t="str">
        <v>Cruz Roja Uruguay</v>
      </c>
      <c r="DA237" t="str">
        <v>Cuso Internacional</v>
      </c>
      <c r="DB237" t="str">
        <v>DCF (Danielle’s Children Fund)</v>
      </c>
      <c r="DC237" t="str">
        <v>Desarrollo Cooperativo Agrícola Internacional / Voluntarios en Asistencia Cooperativa en el Extranjero</v>
      </c>
      <c r="DD237" t="str">
        <v>Diakonie Katastrophenhilfe</v>
      </c>
      <c r="DE237" t="str">
        <v>Diálogo Diverso</v>
      </c>
      <c r="DF237" t="str">
        <v>Diáspora Venezolana en República Dominicana</v>
      </c>
      <c r="DG237" t="str">
        <v>Duendes y Ángeles Vinotinto República Dominicana</v>
      </c>
      <c r="DH237" t="str">
        <v>Embajadores internacionales de Canarinhos da Amazonia por la paz</v>
      </c>
      <c r="DI237" t="str">
        <v>Encuentros SJS (Servicio Jesuita de la Solidaridad)</v>
      </c>
      <c r="DJ237" t="str">
        <v>Ending Violence Against Migrants</v>
      </c>
      <c r="DK237" t="str">
        <v>Entidad de las Naciones Unidas para la Igualdad de Género y el Empoderamiento de las Mujeres</v>
      </c>
      <c r="DL237" t="str">
        <v>Famia Planea</v>
      </c>
      <c r="DM237" t="str">
        <v>Family Planning Association of Trinidad and Tobago</v>
      </c>
      <c r="DN237" t="str">
        <v>Federación de Mujeres de Sucumbíos</v>
      </c>
      <c r="DO237" t="str">
        <v>Federación Internacional de la Cruz Roja (FIRC)</v>
      </c>
      <c r="DP237" t="str">
        <v>Federación internacional humanitaria</v>
      </c>
      <c r="DQ237" t="str">
        <v>Federación Luterana Mundial</v>
      </c>
      <c r="DR237" t="str">
        <v>Fondo de las Naciones Unidas para la Infancia (UNICEF)</v>
      </c>
      <c r="DS237" t="str">
        <v>Fondo de Población de las Naciones Unidas (UNFPA)</v>
      </c>
      <c r="DT237" t="str">
        <v>Fondo Ecuatoriano Populorum Progressio</v>
      </c>
      <c r="DU237" t="str">
        <v>Foro de Israel para la Ayuda Humanitaria Internacional (IsraAID)</v>
      </c>
      <c r="DV237" t="str">
        <v>Foro de la Sociedad Civil en Salud (ForoSalud)</v>
      </c>
      <c r="DW237" t="str">
        <v>Foro Salud Callao</v>
      </c>
      <c r="DX237" t="str">
        <v>Fraternidade Sem Fronteiras</v>
      </c>
      <c r="DY237" t="str">
        <v>Fundación “Project Hope of Colombia”</v>
      </c>
      <c r="DZ237" t="str">
        <v>Fundación Alas de Colibrí</v>
      </c>
      <c r="EA237" t="str">
        <v>Fundación Americares</v>
      </c>
      <c r="EB237" t="str">
        <v>Fundación AVSI</v>
      </c>
      <c r="EC237" t="str">
        <v>Fundación Baylor Colombia</v>
      </c>
      <c r="ED237" t="str">
        <v>Fundación Casa de Refugio Matilde</v>
      </c>
      <c r="EE237" t="str">
        <v>Fundación Colonia de Venezuela en República Dominicana (FUNCOVERD)</v>
      </c>
      <c r="EF237" t="str">
        <v>Fundación Comisión Católica Argentina de Migraciones (FCCAM)</v>
      </c>
      <c r="EG237" t="str">
        <v>Fundación CRISFE</v>
      </c>
      <c r="EH237" t="str">
        <v>Fundación de Ayuda Social de Las Iglesias Cristianas</v>
      </c>
      <c r="EI237" t="str">
        <v>Fundación de Ayuda Social de las Iglesias Cristianas (FASIC)</v>
      </c>
      <c r="EJ237" t="str">
        <v>Fundación de Emigrantes Venezolanos (FEV)</v>
      </c>
      <c r="EK237" t="str">
        <v>Fundación de las Americas (FUDELA)</v>
      </c>
      <c r="EL237" t="str">
        <v>Fundación Educativa Rada</v>
      </c>
      <c r="EM237" t="str">
        <v>Fundación Equidad</v>
      </c>
      <c r="EN237" t="str">
        <v>Fundación Halü Bienestar Humano (HALU)</v>
      </c>
      <c r="EO237" t="str">
        <v>Fundación Huésped</v>
      </c>
      <c r="EP237" t="str">
        <v>Fundación Human Rights Caribbean (HRC)</v>
      </c>
      <c r="EQ237" t="str">
        <v>Fundación Las Golondrinas</v>
      </c>
      <c r="ER237" t="str">
        <v>Fundación Manos Abiertas</v>
      </c>
      <c r="ES237" t="str">
        <v>Fundación Mi Sangre</v>
      </c>
      <c r="ET237" t="str">
        <v>Fundación Nuestros Jóvenes</v>
      </c>
      <c r="EU237" t="str">
        <v>Fundacion pa Hende Muhe den Dificultad (FHMD)</v>
      </c>
      <c r="EV237" t="str">
        <v>Fundación Pan de Vida</v>
      </c>
      <c r="EW237" t="str">
        <v>Fundación Panamericana de Desarrollo</v>
      </c>
      <c r="EX237" t="str">
        <v>Fundación Panamericana para el Desarrollo (FUPAD)</v>
      </c>
      <c r="EY237" t="str">
        <v>Fundación para Asistencia a las Víctimas</v>
      </c>
      <c r="EZ237" t="str">
        <v>Fundación para la Integración y el Desarrollo de América Latina (FIDAL)</v>
      </c>
      <c r="FA237" t="str">
        <v>Fundación Salú pa Tur</v>
      </c>
      <c r="FB237" t="str">
        <v>Fundación Scalabrini Bolivia</v>
      </c>
      <c r="FC237" t="str">
        <v>Fundacion Scalabrini Chile</v>
      </c>
      <c r="FD237" t="str">
        <v>Fundación SES</v>
      </c>
      <c r="FE237" t="str">
        <v>Fundación Solidaria Trabajo para un Hermano</v>
      </c>
      <c r="FF237" t="str">
        <v>Fundación Stima</v>
      </c>
      <c r="FG237" t="str">
        <v>Fundación Takuna</v>
      </c>
      <c r="FH237" t="str">
        <v>Fundación Tarabita</v>
      </c>
      <c r="FI237" t="str">
        <v>Fundación Venex Curacao</v>
      </c>
      <c r="FJ237" t="str">
        <v>Globalizate Radio</v>
      </c>
      <c r="FK237" t="str">
        <v>GOAL</v>
      </c>
      <c r="FL237" t="str">
        <v>Heartland Alliance International (HAI)</v>
      </c>
      <c r="FM237" t="str">
        <v>HELVETAS Swiss Intercooperation</v>
      </c>
      <c r="FN237" t="str">
        <v>Hermanos Salesianas</v>
      </c>
      <c r="FO237" t="str">
        <v>HIAS</v>
      </c>
      <c r="FP237" t="str">
        <v>Hogar de Cristo</v>
      </c>
      <c r="FQ237" t="str">
        <v>Hogar de Nazareth</v>
      </c>
      <c r="FR237" t="str">
        <v>Human Rights Defence Curaçao</v>
      </c>
      <c r="FS237" t="str">
        <v>Humanity &amp; Inclusion</v>
      </c>
      <c r="FT237" t="str">
        <v>Humans Analytic</v>
      </c>
      <c r="FU237" t="str">
        <v>IEB - Instituto Internacional de Educação do Brasil</v>
      </c>
      <c r="FV237" t="str">
        <v>iMMAP</v>
      </c>
      <c r="FW237" t="str">
        <v>IMPACT Initiatives (REACH)</v>
      </c>
      <c r="FX237" t="str">
        <v>Institute of Natural and Cultural Heritage (IPANC)</v>
      </c>
      <c r="FY237" t="str">
        <v>Instituto de Democracia y Derechos Humanos</v>
      </c>
      <c r="FZ237" t="str">
        <v>Instituto de maná</v>
      </c>
      <c r="GA237" t="str">
        <v>Instituto de Promoción del Desarrollo Solidario</v>
      </c>
      <c r="GB237" t="str">
        <v>Instituto Dominicano de Desarrollo Integral</v>
      </c>
      <c r="GC237" t="str">
        <v>Instituto Félix Guattari</v>
      </c>
      <c r="GD237" t="str">
        <v>Instituto Nice</v>
      </c>
      <c r="GE237" t="str">
        <v>Instituto para las Migraciones y Derechos Humanos (IMDH)</v>
      </c>
      <c r="GF237" t="str">
        <v>Instituto Pirilampos - Grupo de visitas y acciones voluntarias en Roraima</v>
      </c>
      <c r="GG237" t="str">
        <v>INTERSOS</v>
      </c>
      <c r="GH237" t="str">
        <v>IPANC</v>
      </c>
      <c r="GI237" t="str">
        <v>Kimirina Coorporation</v>
      </c>
      <c r="GJ237" t="str">
        <v>La Bolsa del Samaritano</v>
      </c>
      <c r="GK237" t="str">
        <v>Lutheran World Relief</v>
      </c>
      <c r="GL237" t="str">
        <v>Malteser International</v>
      </c>
      <c r="GM237" t="str">
        <v>Más Igualdad Perú</v>
      </c>
      <c r="GN237" t="str">
        <v>MedGlobal</v>
      </c>
      <c r="GO237" t="str">
        <v>Medical Teams International</v>
      </c>
      <c r="GP237" t="str">
        <v>Médicos del Mundo</v>
      </c>
      <c r="GQ237" t="str">
        <v>Mercy Corps</v>
      </c>
      <c r="GR237" t="str">
        <v>Migrantes, Refugiados y Argentinos Emprendedores Sociales (MIRARES)</v>
      </c>
      <c r="GS237" t="str">
        <v>Mision Scalabriniana - Ecuador</v>
      </c>
      <c r="GT237" t="str">
        <v>Missão Paz</v>
      </c>
      <c r="GU237" t="str">
        <v>Movimiento de Mujeres de El Oro</v>
      </c>
      <c r="GV237" t="str">
        <v>Movimiento LGBT+ Brasil</v>
      </c>
      <c r="GW237" t="str">
        <v>Museu A CASA</v>
      </c>
      <c r="GX237" t="str">
        <v>Nueva organización</v>
      </c>
      <c r="GY237" t="str">
        <v>Oficina de la Coordinadora Residente UN</v>
      </c>
      <c r="GZ237" t="str">
        <v>Oficina de las Naciones Unidas de Servicios para Proyectos (UNOPS)</v>
      </c>
      <c r="HA237" t="str">
        <v>Oficina de Naciones Unidas contra la Droga y el Delito (ONUDD)</v>
      </c>
      <c r="HB237" t="str">
        <v>Oficina de Naciones Unidas para la Coordinación de Asuntos Humanitarios</v>
      </c>
      <c r="HC237" t="str">
        <v>Oficina del Alto Comisionado de las Naciones Unidas para los Derechos Humanos (ACNUDH)</v>
      </c>
      <c r="HD237" t="str">
        <v>ONU voluntarios</v>
      </c>
      <c r="HE237" t="str">
        <v>Opportunity International/AGAPE</v>
      </c>
      <c r="HF237" t="str">
        <v>Organización de Estados Iberoamericanos para la Educación, la Ciencia y la Cultura (OEI)</v>
      </c>
      <c r="HG237" t="str">
        <v>Organización de las Naciones Unidas para la Alimentación y la Agricultura (FAO)</v>
      </c>
      <c r="HH237" t="str">
        <v>Organización de las Naciones Unidas para la Educación, la Ciencia y la Cultura (UNESCO)</v>
      </c>
      <c r="HI237" t="str">
        <v>Organización Fuerza Internacional de Capellanía DDHH y DIH OFICA ICC</v>
      </c>
      <c r="HJ237" t="str">
        <v>Organización Internacional del Trabajo (OIT)</v>
      </c>
      <c r="HK237" t="str">
        <v>Organización Internacional para las Migraciones (OIM)</v>
      </c>
      <c r="HL237" t="str">
        <v>Organización Panamericana de la Salud/Organización Mundial de la Salud (OPS/OMS)</v>
      </c>
      <c r="HM237" t="str">
        <v>OXFAM</v>
      </c>
      <c r="HN237" t="str">
        <v>Parroquia Eclesiástica San Francisco</v>
      </c>
      <c r="HO237" t="str">
        <v>Parroquia Ntra Sra Asunción y Madre de los Migrantes</v>
      </c>
      <c r="HP237" t="str">
        <v>Pastoral de Movilidad Humana - Conferencia Episcopal Peruana</v>
      </c>
      <c r="HQ237" t="str">
        <v>Pastoral Social Cáritas</v>
      </c>
      <c r="HR237" t="str">
        <v>Patronato de Amparo Social de Tulcán</v>
      </c>
      <c r="HS237" t="str">
        <v>Peace for Development</v>
      </c>
      <c r="HT237" t="str">
        <v>Plan Internacional</v>
      </c>
      <c r="HU237" t="str">
        <v>Première Urgence Internationale</v>
      </c>
      <c r="HV237" t="str">
        <v>PROBONO Colombia</v>
      </c>
      <c r="HW237" t="str">
        <v>Progetto mondo mlal</v>
      </c>
      <c r="HX237" t="str">
        <v>Programa Conjunto de las Naciones Unidas sobre el VIH/SIDA (ONUSIDA)</v>
      </c>
      <c r="HY237" t="str">
        <v>Programa de las Naciones Unidas para el Desarrollo (PNUD)</v>
      </c>
      <c r="HZ237" t="str">
        <v>Programa de las Naciones Unidas para los Asentamientos Humanos (UN Habitat)</v>
      </c>
      <c r="IA237" t="str">
        <v>Programa de Soporte a la autoayuda de personas seropositivas</v>
      </c>
      <c r="IB237" t="str">
        <v>Programa Mundial de Alimentos (PMA)</v>
      </c>
      <c r="IC237" t="str">
        <v>Purik Huasi</v>
      </c>
      <c r="ID237" t="str">
        <v>Red con Migrantes y Refugiados</v>
      </c>
      <c r="IE237" t="str">
        <v>Red de Investigaciones Orientadas a la Solución de Problemas en Derechos Humanos</v>
      </c>
      <c r="IF237" t="str">
        <v>Red Internacional de Migración Scalabrini</v>
      </c>
      <c r="IG237" t="str">
        <v>Red Latinoamericana de Organizaciones no Gubernamentales de Personas con Discapacidad y sus Familias (RIADIS)</v>
      </c>
      <c r="IH237" t="str">
        <v>Red regioanal LGTBI+</v>
      </c>
      <c r="II237" t="str">
        <v>Renacer</v>
      </c>
      <c r="IJ237" t="str">
        <v>RET Internacional</v>
      </c>
      <c r="IK237" t="str">
        <v>Save the Children (SCI)</v>
      </c>
      <c r="IL237" t="str">
        <v>Sección Peruana de Amnistía Internacional</v>
      </c>
      <c r="IM237" t="str">
        <v>Semillas para la Democracia</v>
      </c>
      <c r="IN237" t="str">
        <v>Servicio Ecuménico para la Dignidad Humana</v>
      </c>
      <c r="IO237" t="str">
        <v>Servicio Jesuita a Migrantes (SJM)</v>
      </c>
      <c r="IP237" t="str">
        <v>Servicio Jesuita a Migrantes y Refugiados (SJMR)</v>
      </c>
      <c r="IQ237" t="str">
        <v>Servicio Jesuita a Refugiados (SJR)</v>
      </c>
      <c r="IR237" t="str">
        <v>Servicio Pastoral de Migrantes Nacional</v>
      </c>
      <c r="IS237" t="str">
        <v>Serviço Pastoral dos Migrantes do Nordeste</v>
      </c>
      <c r="IT237" t="str">
        <v>Sesame Workshop</v>
      </c>
      <c r="IU237" t="str">
        <v>Sociedad Bolivariana de Curaçao</v>
      </c>
      <c r="IV237" t="str">
        <v>Solidarites International/Premiere Urgence Internationale (Consorcio de SI y PUI)</v>
      </c>
      <c r="IW237" t="str">
        <v>Sparkassenstiftung für internationale Kooperation</v>
      </c>
      <c r="IX237" t="str">
        <v>Stichting Slachtofferhulp Curaçao</v>
      </c>
      <c r="IY237" t="str">
        <v>Swisscontact</v>
      </c>
      <c r="IZ237" t="str">
        <v>Tearfund</v>
      </c>
      <c r="JA237" t="str">
        <v>TECHO</v>
      </c>
      <c r="JB237" t="str">
        <v>Terre des Hommes Italy</v>
      </c>
      <c r="JC237" t="str">
        <v>Terre des Hommes Lausanne</v>
      </c>
      <c r="JD237" t="str">
        <v>Terre des Hommes Suisse</v>
      </c>
      <c r="JE237" t="str">
        <v>Universidad Católica del Uruguay (UCU)</v>
      </c>
      <c r="JF237" t="str">
        <v>Universidad de Buenos Aires (UBA)</v>
      </c>
      <c r="JG237" t="str">
        <v>UruVene</v>
      </c>
      <c r="JH237" t="str">
        <v>VenAruba Solidaria</v>
      </c>
      <c r="JI237" t="str">
        <v>VenEuropa</v>
      </c>
      <c r="JJ237" t="str">
        <v>Venezolanos en San Cristóbal</v>
      </c>
      <c r="JK237" t="str">
        <v>Vicaría de Pastoral Social Caritas</v>
      </c>
      <c r="JL237" t="str">
        <v>Vicariato apostólico de Esmeraldas – Nación de Paz (VAE)</v>
      </c>
      <c r="JM237" t="str">
        <v>Visión Mundial</v>
      </c>
      <c r="JN237" t="str">
        <v>War Child</v>
      </c>
      <c r="JO237" t="str">
        <v>We World GVC</v>
      </c>
      <c r="JP237" t="str">
        <v>World Council of Credit Unions</v>
      </c>
      <c r="JQ237" t="str">
        <v>ZOA</v>
      </c>
    </row>
    <row r="238" spans="1:277" ht="28.8" x14ac:dyDescent="0.3">
      <c r="A238" s="37" t="s">
        <v>1465</v>
      </c>
      <c r="B238" s="37" t="s">
        <v>1466</v>
      </c>
      <c r="C238" s="37" t="s">
        <v>1466</v>
      </c>
      <c r="D238" s="37"/>
      <c r="E238" s="37" t="s">
        <v>1467</v>
      </c>
      <c r="F238" s="46" t="b">
        <v>0</v>
      </c>
      <c r="G238" s="46" t="s">
        <v>2167</v>
      </c>
      <c r="I238" t="str" cm="1">
        <f t="array" ref="I238:JQ238">TRANSPOSE(_xlfn._xlws.SORT(_xlfn._xlws.FILTER(Table3[Nombre],ISNUMBER(SEARCH(' Activity Sheet'!C239,Table3[Nombre])),"Not found"),,1))</f>
        <v>100% Diversidad y Derechos</v>
      </c>
      <c r="J238" t="str">
        <v>ABV - Asociación del Bien con la Vida</v>
      </c>
      <c r="K238" t="str">
        <v>ACAPS</v>
      </c>
      <c r="L238" t="str">
        <v>Acción contra el Hambre</v>
      </c>
      <c r="M238" t="str">
        <v>ACT Alianza</v>
      </c>
      <c r="N238" t="str">
        <v>ACTED</v>
      </c>
      <c r="O238" t="str">
        <v>Agencia Adventista de Desarollo y Recursos Asistenciales (ADRA)</v>
      </c>
      <c r="P238" t="str">
        <v>Agencia de Cooperación Alemana para el Desarrollo GIZ</v>
      </c>
      <c r="Q238" t="str">
        <v>AID FOR AIDS</v>
      </c>
      <c r="R238" t="str">
        <v>AIDS Healthcare Foundation</v>
      </c>
      <c r="S238" t="str">
        <v>Aldeas Infantiles SOS</v>
      </c>
      <c r="T238" t="str">
        <v>Alianza por la Solidaridad</v>
      </c>
      <c r="U238" t="str">
        <v>Alianza por Venezuela</v>
      </c>
      <c r="V238" t="str">
        <v>Alto Comisionado de las Naciones Unidas para los Refugiados (ACNUR)</v>
      </c>
      <c r="W238" t="str">
        <v>Asociación Aves</v>
      </c>
      <c r="X238" t="str">
        <v>Asociación Caritativa y Cultural Amigos do Noivo</v>
      </c>
      <c r="Y238" t="str">
        <v>Asociación Churún Merú</v>
      </c>
      <c r="Z238" t="str">
        <v>Asociación Civil de Chamos Venezolanos</v>
      </c>
      <c r="AA238" t="str">
        <v>Asociación Civil El Paso</v>
      </c>
      <c r="AB238" t="str">
        <v>Asociación Civil Venezolana en Paraguay</v>
      </c>
      <c r="AC238" t="str">
        <v>Asociación Construyendo Caminos de Esperanza Frente a la Injusticia, el Rechazo y el Olvido (CCEFIRO)</v>
      </c>
      <c r="AD238" t="str">
        <v>Asociación de Apoyo al Desarrollo - APOYAR</v>
      </c>
      <c r="AE238" t="str">
        <v>Asociacion de Jubilados y Pensionados Venezolanos en Argentina</v>
      </c>
      <c r="AF238" t="str">
        <v>Asociación de Psicólogos Venezolanos en Argentina</v>
      </c>
      <c r="AG238" t="str">
        <v>Asociación de venezolanos en la República argentina (ASOVEN)</v>
      </c>
      <c r="AH238" t="str">
        <v>Asociación educativa y caritativa Vale da Benção (AEBVB)</v>
      </c>
      <c r="AI238" t="str">
        <v>Asociación Idas y Vueltas</v>
      </c>
      <c r="AJ238" t="str">
        <v>Asociación ILLARI-AMANECER</v>
      </c>
      <c r="AK238" t="str">
        <v>Asociación Inmigrante Feliz</v>
      </c>
      <c r="AL238" t="str">
        <v>Asociación Manos Veneguayas</v>
      </c>
      <c r="AM238" t="str">
        <v>AsociacIón Misioneros de San Carlos Scalabrinianos</v>
      </c>
      <c r="AN238" t="str">
        <v>Asociación Mutual Israelita Argentina</v>
      </c>
      <c r="AO238" t="str">
        <v>Asociación Profamilia</v>
      </c>
      <c r="AP238" t="str">
        <v>Asociación Quinta Ola</v>
      </c>
      <c r="AQ238" t="str">
        <v>Asociación Solidaridad y Acción</v>
      </c>
      <c r="AR238" t="str">
        <v>Asociación Venezolana en Chile</v>
      </c>
      <c r="AS238" t="str">
        <v>Associação Hermanitos</v>
      </c>
      <c r="AT238" t="str">
        <v>Ayuda en Acción</v>
      </c>
      <c r="AU238" t="str">
        <v>Bethany Christian Services</v>
      </c>
      <c r="AV238" t="str">
        <v>Blumont</v>
      </c>
      <c r="AW238" t="str">
        <v>Capellanía de migrantes venezolanos de la diócesis de Lurín</v>
      </c>
      <c r="AX238" t="str">
        <v>CARE</v>
      </c>
      <c r="AY238" t="str">
        <v>Cáritas Alemania</v>
      </c>
      <c r="AZ238" t="str">
        <v>Cáritas Aruba</v>
      </c>
      <c r="BA238" t="str">
        <v>Cáritas Bolivia</v>
      </c>
      <c r="BB238" t="str">
        <v>Cáritas Brasil</v>
      </c>
      <c r="BC238" t="str">
        <v>Caritas Ecuador</v>
      </c>
      <c r="BD238" t="str">
        <v>Caritas Manaus</v>
      </c>
      <c r="BE238" t="str">
        <v>Caritas Parana</v>
      </c>
      <c r="BF238" t="str">
        <v>Cáritas Perú</v>
      </c>
      <c r="BG238" t="str">
        <v>Cáritas Rio de Janeiro</v>
      </c>
      <c r="BH238" t="str">
        <v>Cáritas São Paulo</v>
      </c>
      <c r="BI238" t="str">
        <v>Cáritas Suiza</v>
      </c>
      <c r="BJ238" t="str">
        <v>Cáritas Willemstad</v>
      </c>
      <c r="BK238" t="str">
        <v>Casa Cemisol</v>
      </c>
      <c r="BL238" t="str">
        <v>Casa Hogar San José</v>
      </c>
      <c r="BM238" t="str">
        <v>Casa Violeta</v>
      </c>
      <c r="BN238" t="str">
        <v>Centro de Atencion alMigrante (CAM)</v>
      </c>
      <c r="BO238" t="str">
        <v>Centro de Atencion Psicosocial (CAPS)</v>
      </c>
      <c r="BP238" t="str">
        <v>Centro de Defensa de los Derechos Humanos de Guarulhos (CCDH)</v>
      </c>
      <c r="BQ238" t="str">
        <v>Centro de Desarrollo y Autogestión</v>
      </c>
      <c r="BR238" t="str">
        <v>Centro de Estudios y Programas Integrados para el Desarrollo Sostenible (CIEDS)</v>
      </c>
      <c r="BS238" t="str">
        <v>Centro de Estudios y Solidaridad con América Latina (CESAL)</v>
      </c>
      <c r="BT238" t="str">
        <v>Centro de Migración y Derechos Humanos de la Diócesis de Roraima</v>
      </c>
      <c r="BU238" t="str">
        <v>Centro Familiar Familias Sin Fronteras – Fundación Familia Sin Fronteras</v>
      </c>
      <c r="BV238" t="str">
        <v>CESVI-Cooperazione e Sviluppo</v>
      </c>
      <c r="BW238" t="str">
        <v>ChildFund Internacional</v>
      </c>
      <c r="BX238" t="str">
        <v>CHS Alternativo</v>
      </c>
      <c r="BY238" t="str">
        <v>CIR - Conselho Indígena de Roraima</v>
      </c>
      <c r="BZ238" t="str">
        <v>Coletivo MOSAICO - Asociación del Movimiento Social, Ambiental, Interactivo, Cultural y Organizacional</v>
      </c>
      <c r="CA238" t="str">
        <v>COLVENZ</v>
      </c>
      <c r="CB238" t="str">
        <v>Comisión Argentina para Refugiados y Migrantes (CAREF)</v>
      </c>
      <c r="CC238" t="str">
        <v>Comité Internacional de la Cruz Roja</v>
      </c>
      <c r="CD238" t="str">
        <v>Comité Internacional de Rescate (IRC)</v>
      </c>
      <c r="CE238" t="str">
        <v>Comité Internacional para el Desarrollo de los Pueblos (CISP)</v>
      </c>
      <c r="CF238" t="str">
        <v>Comite permanente por la defensa de los derechos humanos (CDH)</v>
      </c>
      <c r="CG238" t="str">
        <v>Compasión internacional</v>
      </c>
      <c r="CH238" t="str">
        <v>Compassiva</v>
      </c>
      <c r="CI238" t="str">
        <v>Conozco mis derechos</v>
      </c>
      <c r="CJ238" t="str">
        <v>ConQuito</v>
      </c>
      <c r="CK238" t="str">
        <v>Consejo Danés para los Refugiados (DRC)</v>
      </c>
      <c r="CL238" t="str">
        <v>Consejo Interreligioso del Perú - Religiones por la Paz</v>
      </c>
      <c r="CM238" t="str">
        <v>Consejo Noruego para los Refugiados (NRC)</v>
      </c>
      <c r="CN238" t="str">
        <v>Consorcio de Org. Privadas de promoción al desarrollo de la micro y pequeña empresa</v>
      </c>
      <c r="CO238" t="str">
        <v>COOPI - Cooperación Internacional</v>
      </c>
      <c r="CP238" t="str">
        <v>Corporacion Minuto de Dios</v>
      </c>
      <c r="CQ238" t="str">
        <v>Corporación Opción Legal</v>
      </c>
      <c r="CR238" t="str">
        <v>Corporación para el Desarrollo de Emprendimiento y la Innovación Social</v>
      </c>
      <c r="CS238" t="str">
        <v>Cruz Roja Argentina</v>
      </c>
      <c r="CT238" t="str">
        <v>Cruz Roja Colombia</v>
      </c>
      <c r="CU238" t="str">
        <v>Cruz Roja Ecuador</v>
      </c>
      <c r="CV238" t="str">
        <v>Cruz Roja Española</v>
      </c>
      <c r="CW238" t="str">
        <v>Cruz Roja Panamá</v>
      </c>
      <c r="CX238" t="str">
        <v>Cruz Roja Paraguay</v>
      </c>
      <c r="CY238" t="str">
        <v>Cruz Roja Perú</v>
      </c>
      <c r="CZ238" t="str">
        <v>Cruz Roja Uruguay</v>
      </c>
      <c r="DA238" t="str">
        <v>Cuso Internacional</v>
      </c>
      <c r="DB238" t="str">
        <v>DCF (Danielle’s Children Fund)</v>
      </c>
      <c r="DC238" t="str">
        <v>Desarrollo Cooperativo Agrícola Internacional / Voluntarios en Asistencia Cooperativa en el Extranjero</v>
      </c>
      <c r="DD238" t="str">
        <v>Diakonie Katastrophenhilfe</v>
      </c>
      <c r="DE238" t="str">
        <v>Diálogo Diverso</v>
      </c>
      <c r="DF238" t="str">
        <v>Diáspora Venezolana en República Dominicana</v>
      </c>
      <c r="DG238" t="str">
        <v>Duendes y Ángeles Vinotinto República Dominicana</v>
      </c>
      <c r="DH238" t="str">
        <v>Embajadores internacionales de Canarinhos da Amazonia por la paz</v>
      </c>
      <c r="DI238" t="str">
        <v>Encuentros SJS (Servicio Jesuita de la Solidaridad)</v>
      </c>
      <c r="DJ238" t="str">
        <v>Ending Violence Against Migrants</v>
      </c>
      <c r="DK238" t="str">
        <v>Entidad de las Naciones Unidas para la Igualdad de Género y el Empoderamiento de las Mujeres</v>
      </c>
      <c r="DL238" t="str">
        <v>Famia Planea</v>
      </c>
      <c r="DM238" t="str">
        <v>Family Planning Association of Trinidad and Tobago</v>
      </c>
      <c r="DN238" t="str">
        <v>Federación de Mujeres de Sucumbíos</v>
      </c>
      <c r="DO238" t="str">
        <v>Federación Internacional de la Cruz Roja (FIRC)</v>
      </c>
      <c r="DP238" t="str">
        <v>Federación internacional humanitaria</v>
      </c>
      <c r="DQ238" t="str">
        <v>Federación Luterana Mundial</v>
      </c>
      <c r="DR238" t="str">
        <v>Fondo de las Naciones Unidas para la Infancia (UNICEF)</v>
      </c>
      <c r="DS238" t="str">
        <v>Fondo de Población de las Naciones Unidas (UNFPA)</v>
      </c>
      <c r="DT238" t="str">
        <v>Fondo Ecuatoriano Populorum Progressio</v>
      </c>
      <c r="DU238" t="str">
        <v>Foro de Israel para la Ayuda Humanitaria Internacional (IsraAID)</v>
      </c>
      <c r="DV238" t="str">
        <v>Foro de la Sociedad Civil en Salud (ForoSalud)</v>
      </c>
      <c r="DW238" t="str">
        <v>Foro Salud Callao</v>
      </c>
      <c r="DX238" t="str">
        <v>Fraternidade Sem Fronteiras</v>
      </c>
      <c r="DY238" t="str">
        <v>Fundación “Project Hope of Colombia”</v>
      </c>
      <c r="DZ238" t="str">
        <v>Fundación Alas de Colibrí</v>
      </c>
      <c r="EA238" t="str">
        <v>Fundación Americares</v>
      </c>
      <c r="EB238" t="str">
        <v>Fundación AVSI</v>
      </c>
      <c r="EC238" t="str">
        <v>Fundación Baylor Colombia</v>
      </c>
      <c r="ED238" t="str">
        <v>Fundación Casa de Refugio Matilde</v>
      </c>
      <c r="EE238" t="str">
        <v>Fundación Colonia de Venezuela en República Dominicana (FUNCOVERD)</v>
      </c>
      <c r="EF238" t="str">
        <v>Fundación Comisión Católica Argentina de Migraciones (FCCAM)</v>
      </c>
      <c r="EG238" t="str">
        <v>Fundación CRISFE</v>
      </c>
      <c r="EH238" t="str">
        <v>Fundación de Ayuda Social de Las Iglesias Cristianas</v>
      </c>
      <c r="EI238" t="str">
        <v>Fundación de Ayuda Social de las Iglesias Cristianas (FASIC)</v>
      </c>
      <c r="EJ238" t="str">
        <v>Fundación de Emigrantes Venezolanos (FEV)</v>
      </c>
      <c r="EK238" t="str">
        <v>Fundación de las Americas (FUDELA)</v>
      </c>
      <c r="EL238" t="str">
        <v>Fundación Educativa Rada</v>
      </c>
      <c r="EM238" t="str">
        <v>Fundación Equidad</v>
      </c>
      <c r="EN238" t="str">
        <v>Fundación Halü Bienestar Humano (HALU)</v>
      </c>
      <c r="EO238" t="str">
        <v>Fundación Huésped</v>
      </c>
      <c r="EP238" t="str">
        <v>Fundación Human Rights Caribbean (HRC)</v>
      </c>
      <c r="EQ238" t="str">
        <v>Fundación Las Golondrinas</v>
      </c>
      <c r="ER238" t="str">
        <v>Fundación Manos Abiertas</v>
      </c>
      <c r="ES238" t="str">
        <v>Fundación Mi Sangre</v>
      </c>
      <c r="ET238" t="str">
        <v>Fundación Nuestros Jóvenes</v>
      </c>
      <c r="EU238" t="str">
        <v>Fundacion pa Hende Muhe den Dificultad (FHMD)</v>
      </c>
      <c r="EV238" t="str">
        <v>Fundación Pan de Vida</v>
      </c>
      <c r="EW238" t="str">
        <v>Fundación Panamericana de Desarrollo</v>
      </c>
      <c r="EX238" t="str">
        <v>Fundación Panamericana para el Desarrollo (FUPAD)</v>
      </c>
      <c r="EY238" t="str">
        <v>Fundación para Asistencia a las Víctimas</v>
      </c>
      <c r="EZ238" t="str">
        <v>Fundación para la Integración y el Desarrollo de América Latina (FIDAL)</v>
      </c>
      <c r="FA238" t="str">
        <v>Fundación Salú pa Tur</v>
      </c>
      <c r="FB238" t="str">
        <v>Fundación Scalabrini Bolivia</v>
      </c>
      <c r="FC238" t="str">
        <v>Fundacion Scalabrini Chile</v>
      </c>
      <c r="FD238" t="str">
        <v>Fundación SES</v>
      </c>
      <c r="FE238" t="str">
        <v>Fundación Solidaria Trabajo para un Hermano</v>
      </c>
      <c r="FF238" t="str">
        <v>Fundación Stima</v>
      </c>
      <c r="FG238" t="str">
        <v>Fundación Takuna</v>
      </c>
      <c r="FH238" t="str">
        <v>Fundación Tarabita</v>
      </c>
      <c r="FI238" t="str">
        <v>Fundación Venex Curacao</v>
      </c>
      <c r="FJ238" t="str">
        <v>Globalizate Radio</v>
      </c>
      <c r="FK238" t="str">
        <v>GOAL</v>
      </c>
      <c r="FL238" t="str">
        <v>Heartland Alliance International (HAI)</v>
      </c>
      <c r="FM238" t="str">
        <v>HELVETAS Swiss Intercooperation</v>
      </c>
      <c r="FN238" t="str">
        <v>Hermanos Salesianas</v>
      </c>
      <c r="FO238" t="str">
        <v>HIAS</v>
      </c>
      <c r="FP238" t="str">
        <v>Hogar de Cristo</v>
      </c>
      <c r="FQ238" t="str">
        <v>Hogar de Nazareth</v>
      </c>
      <c r="FR238" t="str">
        <v>Human Rights Defence Curaçao</v>
      </c>
      <c r="FS238" t="str">
        <v>Humanity &amp; Inclusion</v>
      </c>
      <c r="FT238" t="str">
        <v>Humans Analytic</v>
      </c>
      <c r="FU238" t="str">
        <v>IEB - Instituto Internacional de Educação do Brasil</v>
      </c>
      <c r="FV238" t="str">
        <v>iMMAP</v>
      </c>
      <c r="FW238" t="str">
        <v>IMPACT Initiatives (REACH)</v>
      </c>
      <c r="FX238" t="str">
        <v>Institute of Natural and Cultural Heritage (IPANC)</v>
      </c>
      <c r="FY238" t="str">
        <v>Instituto de Democracia y Derechos Humanos</v>
      </c>
      <c r="FZ238" t="str">
        <v>Instituto de maná</v>
      </c>
      <c r="GA238" t="str">
        <v>Instituto de Promoción del Desarrollo Solidario</v>
      </c>
      <c r="GB238" t="str">
        <v>Instituto Dominicano de Desarrollo Integral</v>
      </c>
      <c r="GC238" t="str">
        <v>Instituto Félix Guattari</v>
      </c>
      <c r="GD238" t="str">
        <v>Instituto Nice</v>
      </c>
      <c r="GE238" t="str">
        <v>Instituto para las Migraciones y Derechos Humanos (IMDH)</v>
      </c>
      <c r="GF238" t="str">
        <v>Instituto Pirilampos - Grupo de visitas y acciones voluntarias en Roraima</v>
      </c>
      <c r="GG238" t="str">
        <v>INTERSOS</v>
      </c>
      <c r="GH238" t="str">
        <v>IPANC</v>
      </c>
      <c r="GI238" t="str">
        <v>Kimirina Coorporation</v>
      </c>
      <c r="GJ238" t="str">
        <v>La Bolsa del Samaritano</v>
      </c>
      <c r="GK238" t="str">
        <v>Lutheran World Relief</v>
      </c>
      <c r="GL238" t="str">
        <v>Malteser International</v>
      </c>
      <c r="GM238" t="str">
        <v>Más Igualdad Perú</v>
      </c>
      <c r="GN238" t="str">
        <v>MedGlobal</v>
      </c>
      <c r="GO238" t="str">
        <v>Medical Teams International</v>
      </c>
      <c r="GP238" t="str">
        <v>Médicos del Mundo</v>
      </c>
      <c r="GQ238" t="str">
        <v>Mercy Corps</v>
      </c>
      <c r="GR238" t="str">
        <v>Migrantes, Refugiados y Argentinos Emprendedores Sociales (MIRARES)</v>
      </c>
      <c r="GS238" t="str">
        <v>Mision Scalabriniana - Ecuador</v>
      </c>
      <c r="GT238" t="str">
        <v>Missão Paz</v>
      </c>
      <c r="GU238" t="str">
        <v>Movimiento de Mujeres de El Oro</v>
      </c>
      <c r="GV238" t="str">
        <v>Movimiento LGBT+ Brasil</v>
      </c>
      <c r="GW238" t="str">
        <v>Museu A CASA</v>
      </c>
      <c r="GX238" t="str">
        <v>Nueva organización</v>
      </c>
      <c r="GY238" t="str">
        <v>Oficina de la Coordinadora Residente UN</v>
      </c>
      <c r="GZ238" t="str">
        <v>Oficina de las Naciones Unidas de Servicios para Proyectos (UNOPS)</v>
      </c>
      <c r="HA238" t="str">
        <v>Oficina de Naciones Unidas contra la Droga y el Delito (ONUDD)</v>
      </c>
      <c r="HB238" t="str">
        <v>Oficina de Naciones Unidas para la Coordinación de Asuntos Humanitarios</v>
      </c>
      <c r="HC238" t="str">
        <v>Oficina del Alto Comisionado de las Naciones Unidas para los Derechos Humanos (ACNUDH)</v>
      </c>
      <c r="HD238" t="str">
        <v>ONU voluntarios</v>
      </c>
      <c r="HE238" t="str">
        <v>Opportunity International/AGAPE</v>
      </c>
      <c r="HF238" t="str">
        <v>Organización de Estados Iberoamericanos para la Educación, la Ciencia y la Cultura (OEI)</v>
      </c>
      <c r="HG238" t="str">
        <v>Organización de las Naciones Unidas para la Alimentación y la Agricultura (FAO)</v>
      </c>
      <c r="HH238" t="str">
        <v>Organización de las Naciones Unidas para la Educación, la Ciencia y la Cultura (UNESCO)</v>
      </c>
      <c r="HI238" t="str">
        <v>Organización Fuerza Internacional de Capellanía DDHH y DIH OFICA ICC</v>
      </c>
      <c r="HJ238" t="str">
        <v>Organización Internacional del Trabajo (OIT)</v>
      </c>
      <c r="HK238" t="str">
        <v>Organización Internacional para las Migraciones (OIM)</v>
      </c>
      <c r="HL238" t="str">
        <v>Organización Panamericana de la Salud/Organización Mundial de la Salud (OPS/OMS)</v>
      </c>
      <c r="HM238" t="str">
        <v>OXFAM</v>
      </c>
      <c r="HN238" t="str">
        <v>Parroquia Eclesiástica San Francisco</v>
      </c>
      <c r="HO238" t="str">
        <v>Parroquia Ntra Sra Asunción y Madre de los Migrantes</v>
      </c>
      <c r="HP238" t="str">
        <v>Pastoral de Movilidad Humana - Conferencia Episcopal Peruana</v>
      </c>
      <c r="HQ238" t="str">
        <v>Pastoral Social Cáritas</v>
      </c>
      <c r="HR238" t="str">
        <v>Patronato de Amparo Social de Tulcán</v>
      </c>
      <c r="HS238" t="str">
        <v>Peace for Development</v>
      </c>
      <c r="HT238" t="str">
        <v>Plan Internacional</v>
      </c>
      <c r="HU238" t="str">
        <v>Première Urgence Internationale</v>
      </c>
      <c r="HV238" t="str">
        <v>PROBONO Colombia</v>
      </c>
      <c r="HW238" t="str">
        <v>Progetto mondo mlal</v>
      </c>
      <c r="HX238" t="str">
        <v>Programa Conjunto de las Naciones Unidas sobre el VIH/SIDA (ONUSIDA)</v>
      </c>
      <c r="HY238" t="str">
        <v>Programa de las Naciones Unidas para el Desarrollo (PNUD)</v>
      </c>
      <c r="HZ238" t="str">
        <v>Programa de las Naciones Unidas para los Asentamientos Humanos (UN Habitat)</v>
      </c>
      <c r="IA238" t="str">
        <v>Programa de Soporte a la autoayuda de personas seropositivas</v>
      </c>
      <c r="IB238" t="str">
        <v>Programa Mundial de Alimentos (PMA)</v>
      </c>
      <c r="IC238" t="str">
        <v>Purik Huasi</v>
      </c>
      <c r="ID238" t="str">
        <v>Red con Migrantes y Refugiados</v>
      </c>
      <c r="IE238" t="str">
        <v>Red de Investigaciones Orientadas a la Solución de Problemas en Derechos Humanos</v>
      </c>
      <c r="IF238" t="str">
        <v>Red Internacional de Migración Scalabrini</v>
      </c>
      <c r="IG238" t="str">
        <v>Red Latinoamericana de Organizaciones no Gubernamentales de Personas con Discapacidad y sus Familias (RIADIS)</v>
      </c>
      <c r="IH238" t="str">
        <v>Red regioanal LGTBI+</v>
      </c>
      <c r="II238" t="str">
        <v>Renacer</v>
      </c>
      <c r="IJ238" t="str">
        <v>RET Internacional</v>
      </c>
      <c r="IK238" t="str">
        <v>Save the Children (SCI)</v>
      </c>
      <c r="IL238" t="str">
        <v>Sección Peruana de Amnistía Internacional</v>
      </c>
      <c r="IM238" t="str">
        <v>Semillas para la Democracia</v>
      </c>
      <c r="IN238" t="str">
        <v>Servicio Ecuménico para la Dignidad Humana</v>
      </c>
      <c r="IO238" t="str">
        <v>Servicio Jesuita a Migrantes (SJM)</v>
      </c>
      <c r="IP238" t="str">
        <v>Servicio Jesuita a Migrantes y Refugiados (SJMR)</v>
      </c>
      <c r="IQ238" t="str">
        <v>Servicio Jesuita a Refugiados (SJR)</v>
      </c>
      <c r="IR238" t="str">
        <v>Servicio Pastoral de Migrantes Nacional</v>
      </c>
      <c r="IS238" t="str">
        <v>Serviço Pastoral dos Migrantes do Nordeste</v>
      </c>
      <c r="IT238" t="str">
        <v>Sesame Workshop</v>
      </c>
      <c r="IU238" t="str">
        <v>Sociedad Bolivariana de Curaçao</v>
      </c>
      <c r="IV238" t="str">
        <v>Solidarites International/Premiere Urgence Internationale (Consorcio de SI y PUI)</v>
      </c>
      <c r="IW238" t="str">
        <v>Sparkassenstiftung für internationale Kooperation</v>
      </c>
      <c r="IX238" t="str">
        <v>Stichting Slachtofferhulp Curaçao</v>
      </c>
      <c r="IY238" t="str">
        <v>Swisscontact</v>
      </c>
      <c r="IZ238" t="str">
        <v>Tearfund</v>
      </c>
      <c r="JA238" t="str">
        <v>TECHO</v>
      </c>
      <c r="JB238" t="str">
        <v>Terre des Hommes Italy</v>
      </c>
      <c r="JC238" t="str">
        <v>Terre des Hommes Lausanne</v>
      </c>
      <c r="JD238" t="str">
        <v>Terre des Hommes Suisse</v>
      </c>
      <c r="JE238" t="str">
        <v>Universidad Católica del Uruguay (UCU)</v>
      </c>
      <c r="JF238" t="str">
        <v>Universidad de Buenos Aires (UBA)</v>
      </c>
      <c r="JG238" t="str">
        <v>UruVene</v>
      </c>
      <c r="JH238" t="str">
        <v>VenAruba Solidaria</v>
      </c>
      <c r="JI238" t="str">
        <v>VenEuropa</v>
      </c>
      <c r="JJ238" t="str">
        <v>Venezolanos en San Cristóbal</v>
      </c>
      <c r="JK238" t="str">
        <v>Vicaría de Pastoral Social Caritas</v>
      </c>
      <c r="JL238" t="str">
        <v>Vicariato apostólico de Esmeraldas – Nación de Paz (VAE)</v>
      </c>
      <c r="JM238" t="str">
        <v>Visión Mundial</v>
      </c>
      <c r="JN238" t="str">
        <v>War Child</v>
      </c>
      <c r="JO238" t="str">
        <v>We World GVC</v>
      </c>
      <c r="JP238" t="str">
        <v>World Council of Credit Unions</v>
      </c>
      <c r="JQ238" t="str">
        <v>ZOA</v>
      </c>
    </row>
    <row r="239" spans="1:277" ht="28.8" x14ac:dyDescent="0.3">
      <c r="A239" s="37" t="s">
        <v>1531</v>
      </c>
      <c r="B239" s="37" t="s">
        <v>1532</v>
      </c>
      <c r="C239" s="37" t="s">
        <v>1532</v>
      </c>
      <c r="D239" s="37"/>
      <c r="E239" s="37" t="s">
        <v>1533</v>
      </c>
      <c r="F239" s="46" t="b">
        <v>0</v>
      </c>
      <c r="G239" s="46" t="s">
        <v>2167</v>
      </c>
      <c r="I239" t="str" cm="1">
        <f t="array" ref="I239:JQ239">TRANSPOSE(_xlfn._xlws.SORT(_xlfn._xlws.FILTER(Table3[Nombre],ISNUMBER(SEARCH(' Activity Sheet'!C240,Table3[Nombre])),"Not found"),,1))</f>
        <v>100% Diversidad y Derechos</v>
      </c>
      <c r="J239" t="str">
        <v>ABV - Asociación del Bien con la Vida</v>
      </c>
      <c r="K239" t="str">
        <v>ACAPS</v>
      </c>
      <c r="L239" t="str">
        <v>Acción contra el Hambre</v>
      </c>
      <c r="M239" t="str">
        <v>ACT Alianza</v>
      </c>
      <c r="N239" t="str">
        <v>ACTED</v>
      </c>
      <c r="O239" t="str">
        <v>Agencia Adventista de Desarollo y Recursos Asistenciales (ADRA)</v>
      </c>
      <c r="P239" t="str">
        <v>Agencia de Cooperación Alemana para el Desarrollo GIZ</v>
      </c>
      <c r="Q239" t="str">
        <v>AID FOR AIDS</v>
      </c>
      <c r="R239" t="str">
        <v>AIDS Healthcare Foundation</v>
      </c>
      <c r="S239" t="str">
        <v>Aldeas Infantiles SOS</v>
      </c>
      <c r="T239" t="str">
        <v>Alianza por la Solidaridad</v>
      </c>
      <c r="U239" t="str">
        <v>Alianza por Venezuela</v>
      </c>
      <c r="V239" t="str">
        <v>Alto Comisionado de las Naciones Unidas para los Refugiados (ACNUR)</v>
      </c>
      <c r="W239" t="str">
        <v>Asociación Aves</v>
      </c>
      <c r="X239" t="str">
        <v>Asociación Caritativa y Cultural Amigos do Noivo</v>
      </c>
      <c r="Y239" t="str">
        <v>Asociación Churún Merú</v>
      </c>
      <c r="Z239" t="str">
        <v>Asociación Civil de Chamos Venezolanos</v>
      </c>
      <c r="AA239" t="str">
        <v>Asociación Civil El Paso</v>
      </c>
      <c r="AB239" t="str">
        <v>Asociación Civil Venezolana en Paraguay</v>
      </c>
      <c r="AC239" t="str">
        <v>Asociación Construyendo Caminos de Esperanza Frente a la Injusticia, el Rechazo y el Olvido (CCEFIRO)</v>
      </c>
      <c r="AD239" t="str">
        <v>Asociación de Apoyo al Desarrollo - APOYAR</v>
      </c>
      <c r="AE239" t="str">
        <v>Asociacion de Jubilados y Pensionados Venezolanos en Argentina</v>
      </c>
      <c r="AF239" t="str">
        <v>Asociación de Psicólogos Venezolanos en Argentina</v>
      </c>
      <c r="AG239" t="str">
        <v>Asociación de venezolanos en la República argentina (ASOVEN)</v>
      </c>
      <c r="AH239" t="str">
        <v>Asociación educativa y caritativa Vale da Benção (AEBVB)</v>
      </c>
      <c r="AI239" t="str">
        <v>Asociación Idas y Vueltas</v>
      </c>
      <c r="AJ239" t="str">
        <v>Asociación ILLARI-AMANECER</v>
      </c>
      <c r="AK239" t="str">
        <v>Asociación Inmigrante Feliz</v>
      </c>
      <c r="AL239" t="str">
        <v>Asociación Manos Veneguayas</v>
      </c>
      <c r="AM239" t="str">
        <v>AsociacIón Misioneros de San Carlos Scalabrinianos</v>
      </c>
      <c r="AN239" t="str">
        <v>Asociación Mutual Israelita Argentina</v>
      </c>
      <c r="AO239" t="str">
        <v>Asociación Profamilia</v>
      </c>
      <c r="AP239" t="str">
        <v>Asociación Quinta Ola</v>
      </c>
      <c r="AQ239" t="str">
        <v>Asociación Solidaridad y Acción</v>
      </c>
      <c r="AR239" t="str">
        <v>Asociación Venezolana en Chile</v>
      </c>
      <c r="AS239" t="str">
        <v>Associação Hermanitos</v>
      </c>
      <c r="AT239" t="str">
        <v>Ayuda en Acción</v>
      </c>
      <c r="AU239" t="str">
        <v>Bethany Christian Services</v>
      </c>
      <c r="AV239" t="str">
        <v>Blumont</v>
      </c>
      <c r="AW239" t="str">
        <v>Capellanía de migrantes venezolanos de la diócesis de Lurín</v>
      </c>
      <c r="AX239" t="str">
        <v>CARE</v>
      </c>
      <c r="AY239" t="str">
        <v>Cáritas Alemania</v>
      </c>
      <c r="AZ239" t="str">
        <v>Cáritas Aruba</v>
      </c>
      <c r="BA239" t="str">
        <v>Cáritas Bolivia</v>
      </c>
      <c r="BB239" t="str">
        <v>Cáritas Brasil</v>
      </c>
      <c r="BC239" t="str">
        <v>Caritas Ecuador</v>
      </c>
      <c r="BD239" t="str">
        <v>Caritas Manaus</v>
      </c>
      <c r="BE239" t="str">
        <v>Caritas Parana</v>
      </c>
      <c r="BF239" t="str">
        <v>Cáritas Perú</v>
      </c>
      <c r="BG239" t="str">
        <v>Cáritas Rio de Janeiro</v>
      </c>
      <c r="BH239" t="str">
        <v>Cáritas São Paulo</v>
      </c>
      <c r="BI239" t="str">
        <v>Cáritas Suiza</v>
      </c>
      <c r="BJ239" t="str">
        <v>Cáritas Willemstad</v>
      </c>
      <c r="BK239" t="str">
        <v>Casa Cemisol</v>
      </c>
      <c r="BL239" t="str">
        <v>Casa Hogar San José</v>
      </c>
      <c r="BM239" t="str">
        <v>Casa Violeta</v>
      </c>
      <c r="BN239" t="str">
        <v>Centro de Atencion alMigrante (CAM)</v>
      </c>
      <c r="BO239" t="str">
        <v>Centro de Atencion Psicosocial (CAPS)</v>
      </c>
      <c r="BP239" t="str">
        <v>Centro de Defensa de los Derechos Humanos de Guarulhos (CCDH)</v>
      </c>
      <c r="BQ239" t="str">
        <v>Centro de Desarrollo y Autogestión</v>
      </c>
      <c r="BR239" t="str">
        <v>Centro de Estudios y Programas Integrados para el Desarrollo Sostenible (CIEDS)</v>
      </c>
      <c r="BS239" t="str">
        <v>Centro de Estudios y Solidaridad con América Latina (CESAL)</v>
      </c>
      <c r="BT239" t="str">
        <v>Centro de Migración y Derechos Humanos de la Diócesis de Roraima</v>
      </c>
      <c r="BU239" t="str">
        <v>Centro Familiar Familias Sin Fronteras – Fundación Familia Sin Fronteras</v>
      </c>
      <c r="BV239" t="str">
        <v>CESVI-Cooperazione e Sviluppo</v>
      </c>
      <c r="BW239" t="str">
        <v>ChildFund Internacional</v>
      </c>
      <c r="BX239" t="str">
        <v>CHS Alternativo</v>
      </c>
      <c r="BY239" t="str">
        <v>CIR - Conselho Indígena de Roraima</v>
      </c>
      <c r="BZ239" t="str">
        <v>Coletivo MOSAICO - Asociación del Movimiento Social, Ambiental, Interactivo, Cultural y Organizacional</v>
      </c>
      <c r="CA239" t="str">
        <v>COLVENZ</v>
      </c>
      <c r="CB239" t="str">
        <v>Comisión Argentina para Refugiados y Migrantes (CAREF)</v>
      </c>
      <c r="CC239" t="str">
        <v>Comité Internacional de la Cruz Roja</v>
      </c>
      <c r="CD239" t="str">
        <v>Comité Internacional de Rescate (IRC)</v>
      </c>
      <c r="CE239" t="str">
        <v>Comité Internacional para el Desarrollo de los Pueblos (CISP)</v>
      </c>
      <c r="CF239" t="str">
        <v>Comite permanente por la defensa de los derechos humanos (CDH)</v>
      </c>
      <c r="CG239" t="str">
        <v>Compasión internacional</v>
      </c>
      <c r="CH239" t="str">
        <v>Compassiva</v>
      </c>
      <c r="CI239" t="str">
        <v>Conozco mis derechos</v>
      </c>
      <c r="CJ239" t="str">
        <v>ConQuito</v>
      </c>
      <c r="CK239" t="str">
        <v>Consejo Danés para los Refugiados (DRC)</v>
      </c>
      <c r="CL239" t="str">
        <v>Consejo Interreligioso del Perú - Religiones por la Paz</v>
      </c>
      <c r="CM239" t="str">
        <v>Consejo Noruego para los Refugiados (NRC)</v>
      </c>
      <c r="CN239" t="str">
        <v>Consorcio de Org. Privadas de promoción al desarrollo de la micro y pequeña empresa</v>
      </c>
      <c r="CO239" t="str">
        <v>COOPI - Cooperación Internacional</v>
      </c>
      <c r="CP239" t="str">
        <v>Corporacion Minuto de Dios</v>
      </c>
      <c r="CQ239" t="str">
        <v>Corporación Opción Legal</v>
      </c>
      <c r="CR239" t="str">
        <v>Corporación para el Desarrollo de Emprendimiento y la Innovación Social</v>
      </c>
      <c r="CS239" t="str">
        <v>Cruz Roja Argentina</v>
      </c>
      <c r="CT239" t="str">
        <v>Cruz Roja Colombia</v>
      </c>
      <c r="CU239" t="str">
        <v>Cruz Roja Ecuador</v>
      </c>
      <c r="CV239" t="str">
        <v>Cruz Roja Española</v>
      </c>
      <c r="CW239" t="str">
        <v>Cruz Roja Panamá</v>
      </c>
      <c r="CX239" t="str">
        <v>Cruz Roja Paraguay</v>
      </c>
      <c r="CY239" t="str">
        <v>Cruz Roja Perú</v>
      </c>
      <c r="CZ239" t="str">
        <v>Cruz Roja Uruguay</v>
      </c>
      <c r="DA239" t="str">
        <v>Cuso Internacional</v>
      </c>
      <c r="DB239" t="str">
        <v>DCF (Danielle’s Children Fund)</v>
      </c>
      <c r="DC239" t="str">
        <v>Desarrollo Cooperativo Agrícola Internacional / Voluntarios en Asistencia Cooperativa en el Extranjero</v>
      </c>
      <c r="DD239" t="str">
        <v>Diakonie Katastrophenhilfe</v>
      </c>
      <c r="DE239" t="str">
        <v>Diálogo Diverso</v>
      </c>
      <c r="DF239" t="str">
        <v>Diáspora Venezolana en República Dominicana</v>
      </c>
      <c r="DG239" t="str">
        <v>Duendes y Ángeles Vinotinto República Dominicana</v>
      </c>
      <c r="DH239" t="str">
        <v>Embajadores internacionales de Canarinhos da Amazonia por la paz</v>
      </c>
      <c r="DI239" t="str">
        <v>Encuentros SJS (Servicio Jesuita de la Solidaridad)</v>
      </c>
      <c r="DJ239" t="str">
        <v>Ending Violence Against Migrants</v>
      </c>
      <c r="DK239" t="str">
        <v>Entidad de las Naciones Unidas para la Igualdad de Género y el Empoderamiento de las Mujeres</v>
      </c>
      <c r="DL239" t="str">
        <v>Famia Planea</v>
      </c>
      <c r="DM239" t="str">
        <v>Family Planning Association of Trinidad and Tobago</v>
      </c>
      <c r="DN239" t="str">
        <v>Federación de Mujeres de Sucumbíos</v>
      </c>
      <c r="DO239" t="str">
        <v>Federación Internacional de la Cruz Roja (FIRC)</v>
      </c>
      <c r="DP239" t="str">
        <v>Federación internacional humanitaria</v>
      </c>
      <c r="DQ239" t="str">
        <v>Federación Luterana Mundial</v>
      </c>
      <c r="DR239" t="str">
        <v>Fondo de las Naciones Unidas para la Infancia (UNICEF)</v>
      </c>
      <c r="DS239" t="str">
        <v>Fondo de Población de las Naciones Unidas (UNFPA)</v>
      </c>
      <c r="DT239" t="str">
        <v>Fondo Ecuatoriano Populorum Progressio</v>
      </c>
      <c r="DU239" t="str">
        <v>Foro de Israel para la Ayuda Humanitaria Internacional (IsraAID)</v>
      </c>
      <c r="DV239" t="str">
        <v>Foro de la Sociedad Civil en Salud (ForoSalud)</v>
      </c>
      <c r="DW239" t="str">
        <v>Foro Salud Callao</v>
      </c>
      <c r="DX239" t="str">
        <v>Fraternidade Sem Fronteiras</v>
      </c>
      <c r="DY239" t="str">
        <v>Fundación “Project Hope of Colombia”</v>
      </c>
      <c r="DZ239" t="str">
        <v>Fundación Alas de Colibrí</v>
      </c>
      <c r="EA239" t="str">
        <v>Fundación Americares</v>
      </c>
      <c r="EB239" t="str">
        <v>Fundación AVSI</v>
      </c>
      <c r="EC239" t="str">
        <v>Fundación Baylor Colombia</v>
      </c>
      <c r="ED239" t="str">
        <v>Fundación Casa de Refugio Matilde</v>
      </c>
      <c r="EE239" t="str">
        <v>Fundación Colonia de Venezuela en República Dominicana (FUNCOVERD)</v>
      </c>
      <c r="EF239" t="str">
        <v>Fundación Comisión Católica Argentina de Migraciones (FCCAM)</v>
      </c>
      <c r="EG239" t="str">
        <v>Fundación CRISFE</v>
      </c>
      <c r="EH239" t="str">
        <v>Fundación de Ayuda Social de Las Iglesias Cristianas</v>
      </c>
      <c r="EI239" t="str">
        <v>Fundación de Ayuda Social de las Iglesias Cristianas (FASIC)</v>
      </c>
      <c r="EJ239" t="str">
        <v>Fundación de Emigrantes Venezolanos (FEV)</v>
      </c>
      <c r="EK239" t="str">
        <v>Fundación de las Americas (FUDELA)</v>
      </c>
      <c r="EL239" t="str">
        <v>Fundación Educativa Rada</v>
      </c>
      <c r="EM239" t="str">
        <v>Fundación Equidad</v>
      </c>
      <c r="EN239" t="str">
        <v>Fundación Halü Bienestar Humano (HALU)</v>
      </c>
      <c r="EO239" t="str">
        <v>Fundación Huésped</v>
      </c>
      <c r="EP239" t="str">
        <v>Fundación Human Rights Caribbean (HRC)</v>
      </c>
      <c r="EQ239" t="str">
        <v>Fundación Las Golondrinas</v>
      </c>
      <c r="ER239" t="str">
        <v>Fundación Manos Abiertas</v>
      </c>
      <c r="ES239" t="str">
        <v>Fundación Mi Sangre</v>
      </c>
      <c r="ET239" t="str">
        <v>Fundación Nuestros Jóvenes</v>
      </c>
      <c r="EU239" t="str">
        <v>Fundacion pa Hende Muhe den Dificultad (FHMD)</v>
      </c>
      <c r="EV239" t="str">
        <v>Fundación Pan de Vida</v>
      </c>
      <c r="EW239" t="str">
        <v>Fundación Panamericana de Desarrollo</v>
      </c>
      <c r="EX239" t="str">
        <v>Fundación Panamericana para el Desarrollo (FUPAD)</v>
      </c>
      <c r="EY239" t="str">
        <v>Fundación para Asistencia a las Víctimas</v>
      </c>
      <c r="EZ239" t="str">
        <v>Fundación para la Integración y el Desarrollo de América Latina (FIDAL)</v>
      </c>
      <c r="FA239" t="str">
        <v>Fundación Salú pa Tur</v>
      </c>
      <c r="FB239" t="str">
        <v>Fundación Scalabrini Bolivia</v>
      </c>
      <c r="FC239" t="str">
        <v>Fundacion Scalabrini Chile</v>
      </c>
      <c r="FD239" t="str">
        <v>Fundación SES</v>
      </c>
      <c r="FE239" t="str">
        <v>Fundación Solidaria Trabajo para un Hermano</v>
      </c>
      <c r="FF239" t="str">
        <v>Fundación Stima</v>
      </c>
      <c r="FG239" t="str">
        <v>Fundación Takuna</v>
      </c>
      <c r="FH239" t="str">
        <v>Fundación Tarabita</v>
      </c>
      <c r="FI239" t="str">
        <v>Fundación Venex Curacao</v>
      </c>
      <c r="FJ239" t="str">
        <v>Globalizate Radio</v>
      </c>
      <c r="FK239" t="str">
        <v>GOAL</v>
      </c>
      <c r="FL239" t="str">
        <v>Heartland Alliance International (HAI)</v>
      </c>
      <c r="FM239" t="str">
        <v>HELVETAS Swiss Intercooperation</v>
      </c>
      <c r="FN239" t="str">
        <v>Hermanos Salesianas</v>
      </c>
      <c r="FO239" t="str">
        <v>HIAS</v>
      </c>
      <c r="FP239" t="str">
        <v>Hogar de Cristo</v>
      </c>
      <c r="FQ239" t="str">
        <v>Hogar de Nazareth</v>
      </c>
      <c r="FR239" t="str">
        <v>Human Rights Defence Curaçao</v>
      </c>
      <c r="FS239" t="str">
        <v>Humanity &amp; Inclusion</v>
      </c>
      <c r="FT239" t="str">
        <v>Humans Analytic</v>
      </c>
      <c r="FU239" t="str">
        <v>IEB - Instituto Internacional de Educação do Brasil</v>
      </c>
      <c r="FV239" t="str">
        <v>iMMAP</v>
      </c>
      <c r="FW239" t="str">
        <v>IMPACT Initiatives (REACH)</v>
      </c>
      <c r="FX239" t="str">
        <v>Institute of Natural and Cultural Heritage (IPANC)</v>
      </c>
      <c r="FY239" t="str">
        <v>Instituto de Democracia y Derechos Humanos</v>
      </c>
      <c r="FZ239" t="str">
        <v>Instituto de maná</v>
      </c>
      <c r="GA239" t="str">
        <v>Instituto de Promoción del Desarrollo Solidario</v>
      </c>
      <c r="GB239" t="str">
        <v>Instituto Dominicano de Desarrollo Integral</v>
      </c>
      <c r="GC239" t="str">
        <v>Instituto Félix Guattari</v>
      </c>
      <c r="GD239" t="str">
        <v>Instituto Nice</v>
      </c>
      <c r="GE239" t="str">
        <v>Instituto para las Migraciones y Derechos Humanos (IMDH)</v>
      </c>
      <c r="GF239" t="str">
        <v>Instituto Pirilampos - Grupo de visitas y acciones voluntarias en Roraima</v>
      </c>
      <c r="GG239" t="str">
        <v>INTERSOS</v>
      </c>
      <c r="GH239" t="str">
        <v>IPANC</v>
      </c>
      <c r="GI239" t="str">
        <v>Kimirina Coorporation</v>
      </c>
      <c r="GJ239" t="str">
        <v>La Bolsa del Samaritano</v>
      </c>
      <c r="GK239" t="str">
        <v>Lutheran World Relief</v>
      </c>
      <c r="GL239" t="str">
        <v>Malteser International</v>
      </c>
      <c r="GM239" t="str">
        <v>Más Igualdad Perú</v>
      </c>
      <c r="GN239" t="str">
        <v>MedGlobal</v>
      </c>
      <c r="GO239" t="str">
        <v>Medical Teams International</v>
      </c>
      <c r="GP239" t="str">
        <v>Médicos del Mundo</v>
      </c>
      <c r="GQ239" t="str">
        <v>Mercy Corps</v>
      </c>
      <c r="GR239" t="str">
        <v>Migrantes, Refugiados y Argentinos Emprendedores Sociales (MIRARES)</v>
      </c>
      <c r="GS239" t="str">
        <v>Mision Scalabriniana - Ecuador</v>
      </c>
      <c r="GT239" t="str">
        <v>Missão Paz</v>
      </c>
      <c r="GU239" t="str">
        <v>Movimiento de Mujeres de El Oro</v>
      </c>
      <c r="GV239" t="str">
        <v>Movimiento LGBT+ Brasil</v>
      </c>
      <c r="GW239" t="str">
        <v>Museu A CASA</v>
      </c>
      <c r="GX239" t="str">
        <v>Nueva organización</v>
      </c>
      <c r="GY239" t="str">
        <v>Oficina de la Coordinadora Residente UN</v>
      </c>
      <c r="GZ239" t="str">
        <v>Oficina de las Naciones Unidas de Servicios para Proyectos (UNOPS)</v>
      </c>
      <c r="HA239" t="str">
        <v>Oficina de Naciones Unidas contra la Droga y el Delito (ONUDD)</v>
      </c>
      <c r="HB239" t="str">
        <v>Oficina de Naciones Unidas para la Coordinación de Asuntos Humanitarios</v>
      </c>
      <c r="HC239" t="str">
        <v>Oficina del Alto Comisionado de las Naciones Unidas para los Derechos Humanos (ACNUDH)</v>
      </c>
      <c r="HD239" t="str">
        <v>ONU voluntarios</v>
      </c>
      <c r="HE239" t="str">
        <v>Opportunity International/AGAPE</v>
      </c>
      <c r="HF239" t="str">
        <v>Organización de Estados Iberoamericanos para la Educación, la Ciencia y la Cultura (OEI)</v>
      </c>
      <c r="HG239" t="str">
        <v>Organización de las Naciones Unidas para la Alimentación y la Agricultura (FAO)</v>
      </c>
      <c r="HH239" t="str">
        <v>Organización de las Naciones Unidas para la Educación, la Ciencia y la Cultura (UNESCO)</v>
      </c>
      <c r="HI239" t="str">
        <v>Organización Fuerza Internacional de Capellanía DDHH y DIH OFICA ICC</v>
      </c>
      <c r="HJ239" t="str">
        <v>Organización Internacional del Trabajo (OIT)</v>
      </c>
      <c r="HK239" t="str">
        <v>Organización Internacional para las Migraciones (OIM)</v>
      </c>
      <c r="HL239" t="str">
        <v>Organización Panamericana de la Salud/Organización Mundial de la Salud (OPS/OMS)</v>
      </c>
      <c r="HM239" t="str">
        <v>OXFAM</v>
      </c>
      <c r="HN239" t="str">
        <v>Parroquia Eclesiástica San Francisco</v>
      </c>
      <c r="HO239" t="str">
        <v>Parroquia Ntra Sra Asunción y Madre de los Migrantes</v>
      </c>
      <c r="HP239" t="str">
        <v>Pastoral de Movilidad Humana - Conferencia Episcopal Peruana</v>
      </c>
      <c r="HQ239" t="str">
        <v>Pastoral Social Cáritas</v>
      </c>
      <c r="HR239" t="str">
        <v>Patronato de Amparo Social de Tulcán</v>
      </c>
      <c r="HS239" t="str">
        <v>Peace for Development</v>
      </c>
      <c r="HT239" t="str">
        <v>Plan Internacional</v>
      </c>
      <c r="HU239" t="str">
        <v>Première Urgence Internationale</v>
      </c>
      <c r="HV239" t="str">
        <v>PROBONO Colombia</v>
      </c>
      <c r="HW239" t="str">
        <v>Progetto mondo mlal</v>
      </c>
      <c r="HX239" t="str">
        <v>Programa Conjunto de las Naciones Unidas sobre el VIH/SIDA (ONUSIDA)</v>
      </c>
      <c r="HY239" t="str">
        <v>Programa de las Naciones Unidas para el Desarrollo (PNUD)</v>
      </c>
      <c r="HZ239" t="str">
        <v>Programa de las Naciones Unidas para los Asentamientos Humanos (UN Habitat)</v>
      </c>
      <c r="IA239" t="str">
        <v>Programa de Soporte a la autoayuda de personas seropositivas</v>
      </c>
      <c r="IB239" t="str">
        <v>Programa Mundial de Alimentos (PMA)</v>
      </c>
      <c r="IC239" t="str">
        <v>Purik Huasi</v>
      </c>
      <c r="ID239" t="str">
        <v>Red con Migrantes y Refugiados</v>
      </c>
      <c r="IE239" t="str">
        <v>Red de Investigaciones Orientadas a la Solución de Problemas en Derechos Humanos</v>
      </c>
      <c r="IF239" t="str">
        <v>Red Internacional de Migración Scalabrini</v>
      </c>
      <c r="IG239" t="str">
        <v>Red Latinoamericana de Organizaciones no Gubernamentales de Personas con Discapacidad y sus Familias (RIADIS)</v>
      </c>
      <c r="IH239" t="str">
        <v>Red regioanal LGTBI+</v>
      </c>
      <c r="II239" t="str">
        <v>Renacer</v>
      </c>
      <c r="IJ239" t="str">
        <v>RET Internacional</v>
      </c>
      <c r="IK239" t="str">
        <v>Save the Children (SCI)</v>
      </c>
      <c r="IL239" t="str">
        <v>Sección Peruana de Amnistía Internacional</v>
      </c>
      <c r="IM239" t="str">
        <v>Semillas para la Democracia</v>
      </c>
      <c r="IN239" t="str">
        <v>Servicio Ecuménico para la Dignidad Humana</v>
      </c>
      <c r="IO239" t="str">
        <v>Servicio Jesuita a Migrantes (SJM)</v>
      </c>
      <c r="IP239" t="str">
        <v>Servicio Jesuita a Migrantes y Refugiados (SJMR)</v>
      </c>
      <c r="IQ239" t="str">
        <v>Servicio Jesuita a Refugiados (SJR)</v>
      </c>
      <c r="IR239" t="str">
        <v>Servicio Pastoral de Migrantes Nacional</v>
      </c>
      <c r="IS239" t="str">
        <v>Serviço Pastoral dos Migrantes do Nordeste</v>
      </c>
      <c r="IT239" t="str">
        <v>Sesame Workshop</v>
      </c>
      <c r="IU239" t="str">
        <v>Sociedad Bolivariana de Curaçao</v>
      </c>
      <c r="IV239" t="str">
        <v>Solidarites International/Premiere Urgence Internationale (Consorcio de SI y PUI)</v>
      </c>
      <c r="IW239" t="str">
        <v>Sparkassenstiftung für internationale Kooperation</v>
      </c>
      <c r="IX239" t="str">
        <v>Stichting Slachtofferhulp Curaçao</v>
      </c>
      <c r="IY239" t="str">
        <v>Swisscontact</v>
      </c>
      <c r="IZ239" t="str">
        <v>Tearfund</v>
      </c>
      <c r="JA239" t="str">
        <v>TECHO</v>
      </c>
      <c r="JB239" t="str">
        <v>Terre des Hommes Italy</v>
      </c>
      <c r="JC239" t="str">
        <v>Terre des Hommes Lausanne</v>
      </c>
      <c r="JD239" t="str">
        <v>Terre des Hommes Suisse</v>
      </c>
      <c r="JE239" t="str">
        <v>Universidad Católica del Uruguay (UCU)</v>
      </c>
      <c r="JF239" t="str">
        <v>Universidad de Buenos Aires (UBA)</v>
      </c>
      <c r="JG239" t="str">
        <v>UruVene</v>
      </c>
      <c r="JH239" t="str">
        <v>VenAruba Solidaria</v>
      </c>
      <c r="JI239" t="str">
        <v>VenEuropa</v>
      </c>
      <c r="JJ239" t="str">
        <v>Venezolanos en San Cristóbal</v>
      </c>
      <c r="JK239" t="str">
        <v>Vicaría de Pastoral Social Caritas</v>
      </c>
      <c r="JL239" t="str">
        <v>Vicariato apostólico de Esmeraldas – Nación de Paz (VAE)</v>
      </c>
      <c r="JM239" t="str">
        <v>Visión Mundial</v>
      </c>
      <c r="JN239" t="str">
        <v>War Child</v>
      </c>
      <c r="JO239" t="str">
        <v>We World GVC</v>
      </c>
      <c r="JP239" t="str">
        <v>World Council of Credit Unions</v>
      </c>
      <c r="JQ239" t="str">
        <v>ZOA</v>
      </c>
    </row>
    <row r="240" spans="1:277" x14ac:dyDescent="0.3">
      <c r="A240" s="37" t="s">
        <v>1442</v>
      </c>
      <c r="B240" s="37" t="s">
        <v>1443</v>
      </c>
      <c r="C240" s="37" t="s">
        <v>1443</v>
      </c>
      <c r="D240" s="37"/>
      <c r="E240" s="37" t="s">
        <v>1443</v>
      </c>
      <c r="F240" s="46" t="b">
        <v>0</v>
      </c>
      <c r="G240" s="46" t="s">
        <v>2167</v>
      </c>
      <c r="I240" t="str" cm="1">
        <f t="array" ref="I240:JQ240">TRANSPOSE(_xlfn._xlws.SORT(_xlfn._xlws.FILTER(Table3[Nombre],ISNUMBER(SEARCH(' Activity Sheet'!C241,Table3[Nombre])),"Not found"),,1))</f>
        <v>100% Diversidad y Derechos</v>
      </c>
      <c r="J240" t="str">
        <v>ABV - Asociación del Bien con la Vida</v>
      </c>
      <c r="K240" t="str">
        <v>ACAPS</v>
      </c>
      <c r="L240" t="str">
        <v>Acción contra el Hambre</v>
      </c>
      <c r="M240" t="str">
        <v>ACT Alianza</v>
      </c>
      <c r="N240" t="str">
        <v>ACTED</v>
      </c>
      <c r="O240" t="str">
        <v>Agencia Adventista de Desarollo y Recursos Asistenciales (ADRA)</v>
      </c>
      <c r="P240" t="str">
        <v>Agencia de Cooperación Alemana para el Desarrollo GIZ</v>
      </c>
      <c r="Q240" t="str">
        <v>AID FOR AIDS</v>
      </c>
      <c r="R240" t="str">
        <v>AIDS Healthcare Foundation</v>
      </c>
      <c r="S240" t="str">
        <v>Aldeas Infantiles SOS</v>
      </c>
      <c r="T240" t="str">
        <v>Alianza por la Solidaridad</v>
      </c>
      <c r="U240" t="str">
        <v>Alianza por Venezuela</v>
      </c>
      <c r="V240" t="str">
        <v>Alto Comisionado de las Naciones Unidas para los Refugiados (ACNUR)</v>
      </c>
      <c r="W240" t="str">
        <v>Asociación Aves</v>
      </c>
      <c r="X240" t="str">
        <v>Asociación Caritativa y Cultural Amigos do Noivo</v>
      </c>
      <c r="Y240" t="str">
        <v>Asociación Churún Merú</v>
      </c>
      <c r="Z240" t="str">
        <v>Asociación Civil de Chamos Venezolanos</v>
      </c>
      <c r="AA240" t="str">
        <v>Asociación Civil El Paso</v>
      </c>
      <c r="AB240" t="str">
        <v>Asociación Civil Venezolana en Paraguay</v>
      </c>
      <c r="AC240" t="str">
        <v>Asociación Construyendo Caminos de Esperanza Frente a la Injusticia, el Rechazo y el Olvido (CCEFIRO)</v>
      </c>
      <c r="AD240" t="str">
        <v>Asociación de Apoyo al Desarrollo - APOYAR</v>
      </c>
      <c r="AE240" t="str">
        <v>Asociacion de Jubilados y Pensionados Venezolanos en Argentina</v>
      </c>
      <c r="AF240" t="str">
        <v>Asociación de Psicólogos Venezolanos en Argentina</v>
      </c>
      <c r="AG240" t="str">
        <v>Asociación de venezolanos en la República argentina (ASOVEN)</v>
      </c>
      <c r="AH240" t="str">
        <v>Asociación educativa y caritativa Vale da Benção (AEBVB)</v>
      </c>
      <c r="AI240" t="str">
        <v>Asociación Idas y Vueltas</v>
      </c>
      <c r="AJ240" t="str">
        <v>Asociación ILLARI-AMANECER</v>
      </c>
      <c r="AK240" t="str">
        <v>Asociación Inmigrante Feliz</v>
      </c>
      <c r="AL240" t="str">
        <v>Asociación Manos Veneguayas</v>
      </c>
      <c r="AM240" t="str">
        <v>AsociacIón Misioneros de San Carlos Scalabrinianos</v>
      </c>
      <c r="AN240" t="str">
        <v>Asociación Mutual Israelita Argentina</v>
      </c>
      <c r="AO240" t="str">
        <v>Asociación Profamilia</v>
      </c>
      <c r="AP240" t="str">
        <v>Asociación Quinta Ola</v>
      </c>
      <c r="AQ240" t="str">
        <v>Asociación Solidaridad y Acción</v>
      </c>
      <c r="AR240" t="str">
        <v>Asociación Venezolana en Chile</v>
      </c>
      <c r="AS240" t="str">
        <v>Associação Hermanitos</v>
      </c>
      <c r="AT240" t="str">
        <v>Ayuda en Acción</v>
      </c>
      <c r="AU240" t="str">
        <v>Bethany Christian Services</v>
      </c>
      <c r="AV240" t="str">
        <v>Blumont</v>
      </c>
      <c r="AW240" t="str">
        <v>Capellanía de migrantes venezolanos de la diócesis de Lurín</v>
      </c>
      <c r="AX240" t="str">
        <v>CARE</v>
      </c>
      <c r="AY240" t="str">
        <v>Cáritas Alemania</v>
      </c>
      <c r="AZ240" t="str">
        <v>Cáritas Aruba</v>
      </c>
      <c r="BA240" t="str">
        <v>Cáritas Bolivia</v>
      </c>
      <c r="BB240" t="str">
        <v>Cáritas Brasil</v>
      </c>
      <c r="BC240" t="str">
        <v>Caritas Ecuador</v>
      </c>
      <c r="BD240" t="str">
        <v>Caritas Manaus</v>
      </c>
      <c r="BE240" t="str">
        <v>Caritas Parana</v>
      </c>
      <c r="BF240" t="str">
        <v>Cáritas Perú</v>
      </c>
      <c r="BG240" t="str">
        <v>Cáritas Rio de Janeiro</v>
      </c>
      <c r="BH240" t="str">
        <v>Cáritas São Paulo</v>
      </c>
      <c r="BI240" t="str">
        <v>Cáritas Suiza</v>
      </c>
      <c r="BJ240" t="str">
        <v>Cáritas Willemstad</v>
      </c>
      <c r="BK240" t="str">
        <v>Casa Cemisol</v>
      </c>
      <c r="BL240" t="str">
        <v>Casa Hogar San José</v>
      </c>
      <c r="BM240" t="str">
        <v>Casa Violeta</v>
      </c>
      <c r="BN240" t="str">
        <v>Centro de Atencion alMigrante (CAM)</v>
      </c>
      <c r="BO240" t="str">
        <v>Centro de Atencion Psicosocial (CAPS)</v>
      </c>
      <c r="BP240" t="str">
        <v>Centro de Defensa de los Derechos Humanos de Guarulhos (CCDH)</v>
      </c>
      <c r="BQ240" t="str">
        <v>Centro de Desarrollo y Autogestión</v>
      </c>
      <c r="BR240" t="str">
        <v>Centro de Estudios y Programas Integrados para el Desarrollo Sostenible (CIEDS)</v>
      </c>
      <c r="BS240" t="str">
        <v>Centro de Estudios y Solidaridad con América Latina (CESAL)</v>
      </c>
      <c r="BT240" t="str">
        <v>Centro de Migración y Derechos Humanos de la Diócesis de Roraima</v>
      </c>
      <c r="BU240" t="str">
        <v>Centro Familiar Familias Sin Fronteras – Fundación Familia Sin Fronteras</v>
      </c>
      <c r="BV240" t="str">
        <v>CESVI-Cooperazione e Sviluppo</v>
      </c>
      <c r="BW240" t="str">
        <v>ChildFund Internacional</v>
      </c>
      <c r="BX240" t="str">
        <v>CHS Alternativo</v>
      </c>
      <c r="BY240" t="str">
        <v>CIR - Conselho Indígena de Roraima</v>
      </c>
      <c r="BZ240" t="str">
        <v>Coletivo MOSAICO - Asociación del Movimiento Social, Ambiental, Interactivo, Cultural y Organizacional</v>
      </c>
      <c r="CA240" t="str">
        <v>COLVENZ</v>
      </c>
      <c r="CB240" t="str">
        <v>Comisión Argentina para Refugiados y Migrantes (CAREF)</v>
      </c>
      <c r="CC240" t="str">
        <v>Comité Internacional de la Cruz Roja</v>
      </c>
      <c r="CD240" t="str">
        <v>Comité Internacional de Rescate (IRC)</v>
      </c>
      <c r="CE240" t="str">
        <v>Comité Internacional para el Desarrollo de los Pueblos (CISP)</v>
      </c>
      <c r="CF240" t="str">
        <v>Comite permanente por la defensa de los derechos humanos (CDH)</v>
      </c>
      <c r="CG240" t="str">
        <v>Compasión internacional</v>
      </c>
      <c r="CH240" t="str">
        <v>Compassiva</v>
      </c>
      <c r="CI240" t="str">
        <v>Conozco mis derechos</v>
      </c>
      <c r="CJ240" t="str">
        <v>ConQuito</v>
      </c>
      <c r="CK240" t="str">
        <v>Consejo Danés para los Refugiados (DRC)</v>
      </c>
      <c r="CL240" t="str">
        <v>Consejo Interreligioso del Perú - Religiones por la Paz</v>
      </c>
      <c r="CM240" t="str">
        <v>Consejo Noruego para los Refugiados (NRC)</v>
      </c>
      <c r="CN240" t="str">
        <v>Consorcio de Org. Privadas de promoción al desarrollo de la micro y pequeña empresa</v>
      </c>
      <c r="CO240" t="str">
        <v>COOPI - Cooperación Internacional</v>
      </c>
      <c r="CP240" t="str">
        <v>Corporacion Minuto de Dios</v>
      </c>
      <c r="CQ240" t="str">
        <v>Corporación Opción Legal</v>
      </c>
      <c r="CR240" t="str">
        <v>Corporación para el Desarrollo de Emprendimiento y la Innovación Social</v>
      </c>
      <c r="CS240" t="str">
        <v>Cruz Roja Argentina</v>
      </c>
      <c r="CT240" t="str">
        <v>Cruz Roja Colombia</v>
      </c>
      <c r="CU240" t="str">
        <v>Cruz Roja Ecuador</v>
      </c>
      <c r="CV240" t="str">
        <v>Cruz Roja Española</v>
      </c>
      <c r="CW240" t="str">
        <v>Cruz Roja Panamá</v>
      </c>
      <c r="CX240" t="str">
        <v>Cruz Roja Paraguay</v>
      </c>
      <c r="CY240" t="str">
        <v>Cruz Roja Perú</v>
      </c>
      <c r="CZ240" t="str">
        <v>Cruz Roja Uruguay</v>
      </c>
      <c r="DA240" t="str">
        <v>Cuso Internacional</v>
      </c>
      <c r="DB240" t="str">
        <v>DCF (Danielle’s Children Fund)</v>
      </c>
      <c r="DC240" t="str">
        <v>Desarrollo Cooperativo Agrícola Internacional / Voluntarios en Asistencia Cooperativa en el Extranjero</v>
      </c>
      <c r="DD240" t="str">
        <v>Diakonie Katastrophenhilfe</v>
      </c>
      <c r="DE240" t="str">
        <v>Diálogo Diverso</v>
      </c>
      <c r="DF240" t="str">
        <v>Diáspora Venezolana en República Dominicana</v>
      </c>
      <c r="DG240" t="str">
        <v>Duendes y Ángeles Vinotinto República Dominicana</v>
      </c>
      <c r="DH240" t="str">
        <v>Embajadores internacionales de Canarinhos da Amazonia por la paz</v>
      </c>
      <c r="DI240" t="str">
        <v>Encuentros SJS (Servicio Jesuita de la Solidaridad)</v>
      </c>
      <c r="DJ240" t="str">
        <v>Ending Violence Against Migrants</v>
      </c>
      <c r="DK240" t="str">
        <v>Entidad de las Naciones Unidas para la Igualdad de Género y el Empoderamiento de las Mujeres</v>
      </c>
      <c r="DL240" t="str">
        <v>Famia Planea</v>
      </c>
      <c r="DM240" t="str">
        <v>Family Planning Association of Trinidad and Tobago</v>
      </c>
      <c r="DN240" t="str">
        <v>Federación de Mujeres de Sucumbíos</v>
      </c>
      <c r="DO240" t="str">
        <v>Federación Internacional de la Cruz Roja (FIRC)</v>
      </c>
      <c r="DP240" t="str">
        <v>Federación internacional humanitaria</v>
      </c>
      <c r="DQ240" t="str">
        <v>Federación Luterana Mundial</v>
      </c>
      <c r="DR240" t="str">
        <v>Fondo de las Naciones Unidas para la Infancia (UNICEF)</v>
      </c>
      <c r="DS240" t="str">
        <v>Fondo de Población de las Naciones Unidas (UNFPA)</v>
      </c>
      <c r="DT240" t="str">
        <v>Fondo Ecuatoriano Populorum Progressio</v>
      </c>
      <c r="DU240" t="str">
        <v>Foro de Israel para la Ayuda Humanitaria Internacional (IsraAID)</v>
      </c>
      <c r="DV240" t="str">
        <v>Foro de la Sociedad Civil en Salud (ForoSalud)</v>
      </c>
      <c r="DW240" t="str">
        <v>Foro Salud Callao</v>
      </c>
      <c r="DX240" t="str">
        <v>Fraternidade Sem Fronteiras</v>
      </c>
      <c r="DY240" t="str">
        <v>Fundación “Project Hope of Colombia”</v>
      </c>
      <c r="DZ240" t="str">
        <v>Fundación Alas de Colibrí</v>
      </c>
      <c r="EA240" t="str">
        <v>Fundación Americares</v>
      </c>
      <c r="EB240" t="str">
        <v>Fundación AVSI</v>
      </c>
      <c r="EC240" t="str">
        <v>Fundación Baylor Colombia</v>
      </c>
      <c r="ED240" t="str">
        <v>Fundación Casa de Refugio Matilde</v>
      </c>
      <c r="EE240" t="str">
        <v>Fundación Colonia de Venezuela en República Dominicana (FUNCOVERD)</v>
      </c>
      <c r="EF240" t="str">
        <v>Fundación Comisión Católica Argentina de Migraciones (FCCAM)</v>
      </c>
      <c r="EG240" t="str">
        <v>Fundación CRISFE</v>
      </c>
      <c r="EH240" t="str">
        <v>Fundación de Ayuda Social de Las Iglesias Cristianas</v>
      </c>
      <c r="EI240" t="str">
        <v>Fundación de Ayuda Social de las Iglesias Cristianas (FASIC)</v>
      </c>
      <c r="EJ240" t="str">
        <v>Fundación de Emigrantes Venezolanos (FEV)</v>
      </c>
      <c r="EK240" t="str">
        <v>Fundación de las Americas (FUDELA)</v>
      </c>
      <c r="EL240" t="str">
        <v>Fundación Educativa Rada</v>
      </c>
      <c r="EM240" t="str">
        <v>Fundación Equidad</v>
      </c>
      <c r="EN240" t="str">
        <v>Fundación Halü Bienestar Humano (HALU)</v>
      </c>
      <c r="EO240" t="str">
        <v>Fundación Huésped</v>
      </c>
      <c r="EP240" t="str">
        <v>Fundación Human Rights Caribbean (HRC)</v>
      </c>
      <c r="EQ240" t="str">
        <v>Fundación Las Golondrinas</v>
      </c>
      <c r="ER240" t="str">
        <v>Fundación Manos Abiertas</v>
      </c>
      <c r="ES240" t="str">
        <v>Fundación Mi Sangre</v>
      </c>
      <c r="ET240" t="str">
        <v>Fundación Nuestros Jóvenes</v>
      </c>
      <c r="EU240" t="str">
        <v>Fundacion pa Hende Muhe den Dificultad (FHMD)</v>
      </c>
      <c r="EV240" t="str">
        <v>Fundación Pan de Vida</v>
      </c>
      <c r="EW240" t="str">
        <v>Fundación Panamericana de Desarrollo</v>
      </c>
      <c r="EX240" t="str">
        <v>Fundación Panamericana para el Desarrollo (FUPAD)</v>
      </c>
      <c r="EY240" t="str">
        <v>Fundación para Asistencia a las Víctimas</v>
      </c>
      <c r="EZ240" t="str">
        <v>Fundación para la Integración y el Desarrollo de América Latina (FIDAL)</v>
      </c>
      <c r="FA240" t="str">
        <v>Fundación Salú pa Tur</v>
      </c>
      <c r="FB240" t="str">
        <v>Fundación Scalabrini Bolivia</v>
      </c>
      <c r="FC240" t="str">
        <v>Fundacion Scalabrini Chile</v>
      </c>
      <c r="FD240" t="str">
        <v>Fundación SES</v>
      </c>
      <c r="FE240" t="str">
        <v>Fundación Solidaria Trabajo para un Hermano</v>
      </c>
      <c r="FF240" t="str">
        <v>Fundación Stima</v>
      </c>
      <c r="FG240" t="str">
        <v>Fundación Takuna</v>
      </c>
      <c r="FH240" t="str">
        <v>Fundación Tarabita</v>
      </c>
      <c r="FI240" t="str">
        <v>Fundación Venex Curacao</v>
      </c>
      <c r="FJ240" t="str">
        <v>Globalizate Radio</v>
      </c>
      <c r="FK240" t="str">
        <v>GOAL</v>
      </c>
      <c r="FL240" t="str">
        <v>Heartland Alliance International (HAI)</v>
      </c>
      <c r="FM240" t="str">
        <v>HELVETAS Swiss Intercooperation</v>
      </c>
      <c r="FN240" t="str">
        <v>Hermanos Salesianas</v>
      </c>
      <c r="FO240" t="str">
        <v>HIAS</v>
      </c>
      <c r="FP240" t="str">
        <v>Hogar de Cristo</v>
      </c>
      <c r="FQ240" t="str">
        <v>Hogar de Nazareth</v>
      </c>
      <c r="FR240" t="str">
        <v>Human Rights Defence Curaçao</v>
      </c>
      <c r="FS240" t="str">
        <v>Humanity &amp; Inclusion</v>
      </c>
      <c r="FT240" t="str">
        <v>Humans Analytic</v>
      </c>
      <c r="FU240" t="str">
        <v>IEB - Instituto Internacional de Educação do Brasil</v>
      </c>
      <c r="FV240" t="str">
        <v>iMMAP</v>
      </c>
      <c r="FW240" t="str">
        <v>IMPACT Initiatives (REACH)</v>
      </c>
      <c r="FX240" t="str">
        <v>Institute of Natural and Cultural Heritage (IPANC)</v>
      </c>
      <c r="FY240" t="str">
        <v>Instituto de Democracia y Derechos Humanos</v>
      </c>
      <c r="FZ240" t="str">
        <v>Instituto de maná</v>
      </c>
      <c r="GA240" t="str">
        <v>Instituto de Promoción del Desarrollo Solidario</v>
      </c>
      <c r="GB240" t="str">
        <v>Instituto Dominicano de Desarrollo Integral</v>
      </c>
      <c r="GC240" t="str">
        <v>Instituto Félix Guattari</v>
      </c>
      <c r="GD240" t="str">
        <v>Instituto Nice</v>
      </c>
      <c r="GE240" t="str">
        <v>Instituto para las Migraciones y Derechos Humanos (IMDH)</v>
      </c>
      <c r="GF240" t="str">
        <v>Instituto Pirilampos - Grupo de visitas y acciones voluntarias en Roraima</v>
      </c>
      <c r="GG240" t="str">
        <v>INTERSOS</v>
      </c>
      <c r="GH240" t="str">
        <v>IPANC</v>
      </c>
      <c r="GI240" t="str">
        <v>Kimirina Coorporation</v>
      </c>
      <c r="GJ240" t="str">
        <v>La Bolsa del Samaritano</v>
      </c>
      <c r="GK240" t="str">
        <v>Lutheran World Relief</v>
      </c>
      <c r="GL240" t="str">
        <v>Malteser International</v>
      </c>
      <c r="GM240" t="str">
        <v>Más Igualdad Perú</v>
      </c>
      <c r="GN240" t="str">
        <v>MedGlobal</v>
      </c>
      <c r="GO240" t="str">
        <v>Medical Teams International</v>
      </c>
      <c r="GP240" t="str">
        <v>Médicos del Mundo</v>
      </c>
      <c r="GQ240" t="str">
        <v>Mercy Corps</v>
      </c>
      <c r="GR240" t="str">
        <v>Migrantes, Refugiados y Argentinos Emprendedores Sociales (MIRARES)</v>
      </c>
      <c r="GS240" t="str">
        <v>Mision Scalabriniana - Ecuador</v>
      </c>
      <c r="GT240" t="str">
        <v>Missão Paz</v>
      </c>
      <c r="GU240" t="str">
        <v>Movimiento de Mujeres de El Oro</v>
      </c>
      <c r="GV240" t="str">
        <v>Movimiento LGBT+ Brasil</v>
      </c>
      <c r="GW240" t="str">
        <v>Museu A CASA</v>
      </c>
      <c r="GX240" t="str">
        <v>Nueva organización</v>
      </c>
      <c r="GY240" t="str">
        <v>Oficina de la Coordinadora Residente UN</v>
      </c>
      <c r="GZ240" t="str">
        <v>Oficina de las Naciones Unidas de Servicios para Proyectos (UNOPS)</v>
      </c>
      <c r="HA240" t="str">
        <v>Oficina de Naciones Unidas contra la Droga y el Delito (ONUDD)</v>
      </c>
      <c r="HB240" t="str">
        <v>Oficina de Naciones Unidas para la Coordinación de Asuntos Humanitarios</v>
      </c>
      <c r="HC240" t="str">
        <v>Oficina del Alto Comisionado de las Naciones Unidas para los Derechos Humanos (ACNUDH)</v>
      </c>
      <c r="HD240" t="str">
        <v>ONU voluntarios</v>
      </c>
      <c r="HE240" t="str">
        <v>Opportunity International/AGAPE</v>
      </c>
      <c r="HF240" t="str">
        <v>Organización de Estados Iberoamericanos para la Educación, la Ciencia y la Cultura (OEI)</v>
      </c>
      <c r="HG240" t="str">
        <v>Organización de las Naciones Unidas para la Alimentación y la Agricultura (FAO)</v>
      </c>
      <c r="HH240" t="str">
        <v>Organización de las Naciones Unidas para la Educación, la Ciencia y la Cultura (UNESCO)</v>
      </c>
      <c r="HI240" t="str">
        <v>Organización Fuerza Internacional de Capellanía DDHH y DIH OFICA ICC</v>
      </c>
      <c r="HJ240" t="str">
        <v>Organización Internacional del Trabajo (OIT)</v>
      </c>
      <c r="HK240" t="str">
        <v>Organización Internacional para las Migraciones (OIM)</v>
      </c>
      <c r="HL240" t="str">
        <v>Organización Panamericana de la Salud/Organización Mundial de la Salud (OPS/OMS)</v>
      </c>
      <c r="HM240" t="str">
        <v>OXFAM</v>
      </c>
      <c r="HN240" t="str">
        <v>Parroquia Eclesiástica San Francisco</v>
      </c>
      <c r="HO240" t="str">
        <v>Parroquia Ntra Sra Asunción y Madre de los Migrantes</v>
      </c>
      <c r="HP240" t="str">
        <v>Pastoral de Movilidad Humana - Conferencia Episcopal Peruana</v>
      </c>
      <c r="HQ240" t="str">
        <v>Pastoral Social Cáritas</v>
      </c>
      <c r="HR240" t="str">
        <v>Patronato de Amparo Social de Tulcán</v>
      </c>
      <c r="HS240" t="str">
        <v>Peace for Development</v>
      </c>
      <c r="HT240" t="str">
        <v>Plan Internacional</v>
      </c>
      <c r="HU240" t="str">
        <v>Première Urgence Internationale</v>
      </c>
      <c r="HV240" t="str">
        <v>PROBONO Colombia</v>
      </c>
      <c r="HW240" t="str">
        <v>Progetto mondo mlal</v>
      </c>
      <c r="HX240" t="str">
        <v>Programa Conjunto de las Naciones Unidas sobre el VIH/SIDA (ONUSIDA)</v>
      </c>
      <c r="HY240" t="str">
        <v>Programa de las Naciones Unidas para el Desarrollo (PNUD)</v>
      </c>
      <c r="HZ240" t="str">
        <v>Programa de las Naciones Unidas para los Asentamientos Humanos (UN Habitat)</v>
      </c>
      <c r="IA240" t="str">
        <v>Programa de Soporte a la autoayuda de personas seropositivas</v>
      </c>
      <c r="IB240" t="str">
        <v>Programa Mundial de Alimentos (PMA)</v>
      </c>
      <c r="IC240" t="str">
        <v>Purik Huasi</v>
      </c>
      <c r="ID240" t="str">
        <v>Red con Migrantes y Refugiados</v>
      </c>
      <c r="IE240" t="str">
        <v>Red de Investigaciones Orientadas a la Solución de Problemas en Derechos Humanos</v>
      </c>
      <c r="IF240" t="str">
        <v>Red Internacional de Migración Scalabrini</v>
      </c>
      <c r="IG240" t="str">
        <v>Red Latinoamericana de Organizaciones no Gubernamentales de Personas con Discapacidad y sus Familias (RIADIS)</v>
      </c>
      <c r="IH240" t="str">
        <v>Red regioanal LGTBI+</v>
      </c>
      <c r="II240" t="str">
        <v>Renacer</v>
      </c>
      <c r="IJ240" t="str">
        <v>RET Internacional</v>
      </c>
      <c r="IK240" t="str">
        <v>Save the Children (SCI)</v>
      </c>
      <c r="IL240" t="str">
        <v>Sección Peruana de Amnistía Internacional</v>
      </c>
      <c r="IM240" t="str">
        <v>Semillas para la Democracia</v>
      </c>
      <c r="IN240" t="str">
        <v>Servicio Ecuménico para la Dignidad Humana</v>
      </c>
      <c r="IO240" t="str">
        <v>Servicio Jesuita a Migrantes (SJM)</v>
      </c>
      <c r="IP240" t="str">
        <v>Servicio Jesuita a Migrantes y Refugiados (SJMR)</v>
      </c>
      <c r="IQ240" t="str">
        <v>Servicio Jesuita a Refugiados (SJR)</v>
      </c>
      <c r="IR240" t="str">
        <v>Servicio Pastoral de Migrantes Nacional</v>
      </c>
      <c r="IS240" t="str">
        <v>Serviço Pastoral dos Migrantes do Nordeste</v>
      </c>
      <c r="IT240" t="str">
        <v>Sesame Workshop</v>
      </c>
      <c r="IU240" t="str">
        <v>Sociedad Bolivariana de Curaçao</v>
      </c>
      <c r="IV240" t="str">
        <v>Solidarites International/Premiere Urgence Internationale (Consorcio de SI y PUI)</v>
      </c>
      <c r="IW240" t="str">
        <v>Sparkassenstiftung für internationale Kooperation</v>
      </c>
      <c r="IX240" t="str">
        <v>Stichting Slachtofferhulp Curaçao</v>
      </c>
      <c r="IY240" t="str">
        <v>Swisscontact</v>
      </c>
      <c r="IZ240" t="str">
        <v>Tearfund</v>
      </c>
      <c r="JA240" t="str">
        <v>TECHO</v>
      </c>
      <c r="JB240" t="str">
        <v>Terre des Hommes Italy</v>
      </c>
      <c r="JC240" t="str">
        <v>Terre des Hommes Lausanne</v>
      </c>
      <c r="JD240" t="str">
        <v>Terre des Hommes Suisse</v>
      </c>
      <c r="JE240" t="str">
        <v>Universidad Católica del Uruguay (UCU)</v>
      </c>
      <c r="JF240" t="str">
        <v>Universidad de Buenos Aires (UBA)</v>
      </c>
      <c r="JG240" t="str">
        <v>UruVene</v>
      </c>
      <c r="JH240" t="str">
        <v>VenAruba Solidaria</v>
      </c>
      <c r="JI240" t="str">
        <v>VenEuropa</v>
      </c>
      <c r="JJ240" t="str">
        <v>Venezolanos en San Cristóbal</v>
      </c>
      <c r="JK240" t="str">
        <v>Vicaría de Pastoral Social Caritas</v>
      </c>
      <c r="JL240" t="str">
        <v>Vicariato apostólico de Esmeraldas – Nación de Paz (VAE)</v>
      </c>
      <c r="JM240" t="str">
        <v>Visión Mundial</v>
      </c>
      <c r="JN240" t="str">
        <v>War Child</v>
      </c>
      <c r="JO240" t="str">
        <v>We World GVC</v>
      </c>
      <c r="JP240" t="str">
        <v>World Council of Credit Unions</v>
      </c>
      <c r="JQ240" t="str">
        <v>ZOA</v>
      </c>
    </row>
    <row r="241" spans="1:277" x14ac:dyDescent="0.3">
      <c r="A241" s="37" t="s">
        <v>1492</v>
      </c>
      <c r="B241" s="37" t="s">
        <v>1493</v>
      </c>
      <c r="C241" s="37" t="s">
        <v>1494</v>
      </c>
      <c r="D241" s="37"/>
      <c r="E241" s="37" t="s">
        <v>1495</v>
      </c>
      <c r="F241" s="46" t="b">
        <v>0</v>
      </c>
      <c r="G241" s="46" t="s">
        <v>2167</v>
      </c>
      <c r="I241" t="str" cm="1">
        <f t="array" ref="I241:JQ241">TRANSPOSE(_xlfn._xlws.SORT(_xlfn._xlws.FILTER(Table3[Nombre],ISNUMBER(SEARCH(' Activity Sheet'!C242,Table3[Nombre])),"Not found"),,1))</f>
        <v>100% Diversidad y Derechos</v>
      </c>
      <c r="J241" t="str">
        <v>ABV - Asociación del Bien con la Vida</v>
      </c>
      <c r="K241" t="str">
        <v>ACAPS</v>
      </c>
      <c r="L241" t="str">
        <v>Acción contra el Hambre</v>
      </c>
      <c r="M241" t="str">
        <v>ACT Alianza</v>
      </c>
      <c r="N241" t="str">
        <v>ACTED</v>
      </c>
      <c r="O241" t="str">
        <v>Agencia Adventista de Desarollo y Recursos Asistenciales (ADRA)</v>
      </c>
      <c r="P241" t="str">
        <v>Agencia de Cooperación Alemana para el Desarrollo GIZ</v>
      </c>
      <c r="Q241" t="str">
        <v>AID FOR AIDS</v>
      </c>
      <c r="R241" t="str">
        <v>AIDS Healthcare Foundation</v>
      </c>
      <c r="S241" t="str">
        <v>Aldeas Infantiles SOS</v>
      </c>
      <c r="T241" t="str">
        <v>Alianza por la Solidaridad</v>
      </c>
      <c r="U241" t="str">
        <v>Alianza por Venezuela</v>
      </c>
      <c r="V241" t="str">
        <v>Alto Comisionado de las Naciones Unidas para los Refugiados (ACNUR)</v>
      </c>
      <c r="W241" t="str">
        <v>Asociación Aves</v>
      </c>
      <c r="X241" t="str">
        <v>Asociación Caritativa y Cultural Amigos do Noivo</v>
      </c>
      <c r="Y241" t="str">
        <v>Asociación Churún Merú</v>
      </c>
      <c r="Z241" t="str">
        <v>Asociación Civil de Chamos Venezolanos</v>
      </c>
      <c r="AA241" t="str">
        <v>Asociación Civil El Paso</v>
      </c>
      <c r="AB241" t="str">
        <v>Asociación Civil Venezolana en Paraguay</v>
      </c>
      <c r="AC241" t="str">
        <v>Asociación Construyendo Caminos de Esperanza Frente a la Injusticia, el Rechazo y el Olvido (CCEFIRO)</v>
      </c>
      <c r="AD241" t="str">
        <v>Asociación de Apoyo al Desarrollo - APOYAR</v>
      </c>
      <c r="AE241" t="str">
        <v>Asociacion de Jubilados y Pensionados Venezolanos en Argentina</v>
      </c>
      <c r="AF241" t="str">
        <v>Asociación de Psicólogos Venezolanos en Argentina</v>
      </c>
      <c r="AG241" t="str">
        <v>Asociación de venezolanos en la República argentina (ASOVEN)</v>
      </c>
      <c r="AH241" t="str">
        <v>Asociación educativa y caritativa Vale da Benção (AEBVB)</v>
      </c>
      <c r="AI241" t="str">
        <v>Asociación Idas y Vueltas</v>
      </c>
      <c r="AJ241" t="str">
        <v>Asociación ILLARI-AMANECER</v>
      </c>
      <c r="AK241" t="str">
        <v>Asociación Inmigrante Feliz</v>
      </c>
      <c r="AL241" t="str">
        <v>Asociación Manos Veneguayas</v>
      </c>
      <c r="AM241" t="str">
        <v>AsociacIón Misioneros de San Carlos Scalabrinianos</v>
      </c>
      <c r="AN241" t="str">
        <v>Asociación Mutual Israelita Argentina</v>
      </c>
      <c r="AO241" t="str">
        <v>Asociación Profamilia</v>
      </c>
      <c r="AP241" t="str">
        <v>Asociación Quinta Ola</v>
      </c>
      <c r="AQ241" t="str">
        <v>Asociación Solidaridad y Acción</v>
      </c>
      <c r="AR241" t="str">
        <v>Asociación Venezolana en Chile</v>
      </c>
      <c r="AS241" t="str">
        <v>Associação Hermanitos</v>
      </c>
      <c r="AT241" t="str">
        <v>Ayuda en Acción</v>
      </c>
      <c r="AU241" t="str">
        <v>Bethany Christian Services</v>
      </c>
      <c r="AV241" t="str">
        <v>Blumont</v>
      </c>
      <c r="AW241" t="str">
        <v>Capellanía de migrantes venezolanos de la diócesis de Lurín</v>
      </c>
      <c r="AX241" t="str">
        <v>CARE</v>
      </c>
      <c r="AY241" t="str">
        <v>Cáritas Alemania</v>
      </c>
      <c r="AZ241" t="str">
        <v>Cáritas Aruba</v>
      </c>
      <c r="BA241" t="str">
        <v>Cáritas Bolivia</v>
      </c>
      <c r="BB241" t="str">
        <v>Cáritas Brasil</v>
      </c>
      <c r="BC241" t="str">
        <v>Caritas Ecuador</v>
      </c>
      <c r="BD241" t="str">
        <v>Caritas Manaus</v>
      </c>
      <c r="BE241" t="str">
        <v>Caritas Parana</v>
      </c>
      <c r="BF241" t="str">
        <v>Cáritas Perú</v>
      </c>
      <c r="BG241" t="str">
        <v>Cáritas Rio de Janeiro</v>
      </c>
      <c r="BH241" t="str">
        <v>Cáritas São Paulo</v>
      </c>
      <c r="BI241" t="str">
        <v>Cáritas Suiza</v>
      </c>
      <c r="BJ241" t="str">
        <v>Cáritas Willemstad</v>
      </c>
      <c r="BK241" t="str">
        <v>Casa Cemisol</v>
      </c>
      <c r="BL241" t="str">
        <v>Casa Hogar San José</v>
      </c>
      <c r="BM241" t="str">
        <v>Casa Violeta</v>
      </c>
      <c r="BN241" t="str">
        <v>Centro de Atencion alMigrante (CAM)</v>
      </c>
      <c r="BO241" t="str">
        <v>Centro de Atencion Psicosocial (CAPS)</v>
      </c>
      <c r="BP241" t="str">
        <v>Centro de Defensa de los Derechos Humanos de Guarulhos (CCDH)</v>
      </c>
      <c r="BQ241" t="str">
        <v>Centro de Desarrollo y Autogestión</v>
      </c>
      <c r="BR241" t="str">
        <v>Centro de Estudios y Programas Integrados para el Desarrollo Sostenible (CIEDS)</v>
      </c>
      <c r="BS241" t="str">
        <v>Centro de Estudios y Solidaridad con América Latina (CESAL)</v>
      </c>
      <c r="BT241" t="str">
        <v>Centro de Migración y Derechos Humanos de la Diócesis de Roraima</v>
      </c>
      <c r="BU241" t="str">
        <v>Centro Familiar Familias Sin Fronteras – Fundación Familia Sin Fronteras</v>
      </c>
      <c r="BV241" t="str">
        <v>CESVI-Cooperazione e Sviluppo</v>
      </c>
      <c r="BW241" t="str">
        <v>ChildFund Internacional</v>
      </c>
      <c r="BX241" t="str">
        <v>CHS Alternativo</v>
      </c>
      <c r="BY241" t="str">
        <v>CIR - Conselho Indígena de Roraima</v>
      </c>
      <c r="BZ241" t="str">
        <v>Coletivo MOSAICO - Asociación del Movimiento Social, Ambiental, Interactivo, Cultural y Organizacional</v>
      </c>
      <c r="CA241" t="str">
        <v>COLVENZ</v>
      </c>
      <c r="CB241" t="str">
        <v>Comisión Argentina para Refugiados y Migrantes (CAREF)</v>
      </c>
      <c r="CC241" t="str">
        <v>Comité Internacional de la Cruz Roja</v>
      </c>
      <c r="CD241" t="str">
        <v>Comité Internacional de Rescate (IRC)</v>
      </c>
      <c r="CE241" t="str">
        <v>Comité Internacional para el Desarrollo de los Pueblos (CISP)</v>
      </c>
      <c r="CF241" t="str">
        <v>Comite permanente por la defensa de los derechos humanos (CDH)</v>
      </c>
      <c r="CG241" t="str">
        <v>Compasión internacional</v>
      </c>
      <c r="CH241" t="str">
        <v>Compassiva</v>
      </c>
      <c r="CI241" t="str">
        <v>Conozco mis derechos</v>
      </c>
      <c r="CJ241" t="str">
        <v>ConQuito</v>
      </c>
      <c r="CK241" t="str">
        <v>Consejo Danés para los Refugiados (DRC)</v>
      </c>
      <c r="CL241" t="str">
        <v>Consejo Interreligioso del Perú - Religiones por la Paz</v>
      </c>
      <c r="CM241" t="str">
        <v>Consejo Noruego para los Refugiados (NRC)</v>
      </c>
      <c r="CN241" t="str">
        <v>Consorcio de Org. Privadas de promoción al desarrollo de la micro y pequeña empresa</v>
      </c>
      <c r="CO241" t="str">
        <v>COOPI - Cooperación Internacional</v>
      </c>
      <c r="CP241" t="str">
        <v>Corporacion Minuto de Dios</v>
      </c>
      <c r="CQ241" t="str">
        <v>Corporación Opción Legal</v>
      </c>
      <c r="CR241" t="str">
        <v>Corporación para el Desarrollo de Emprendimiento y la Innovación Social</v>
      </c>
      <c r="CS241" t="str">
        <v>Cruz Roja Argentina</v>
      </c>
      <c r="CT241" t="str">
        <v>Cruz Roja Colombia</v>
      </c>
      <c r="CU241" t="str">
        <v>Cruz Roja Ecuador</v>
      </c>
      <c r="CV241" t="str">
        <v>Cruz Roja Española</v>
      </c>
      <c r="CW241" t="str">
        <v>Cruz Roja Panamá</v>
      </c>
      <c r="CX241" t="str">
        <v>Cruz Roja Paraguay</v>
      </c>
      <c r="CY241" t="str">
        <v>Cruz Roja Perú</v>
      </c>
      <c r="CZ241" t="str">
        <v>Cruz Roja Uruguay</v>
      </c>
      <c r="DA241" t="str">
        <v>Cuso Internacional</v>
      </c>
      <c r="DB241" t="str">
        <v>DCF (Danielle’s Children Fund)</v>
      </c>
      <c r="DC241" t="str">
        <v>Desarrollo Cooperativo Agrícola Internacional / Voluntarios en Asistencia Cooperativa en el Extranjero</v>
      </c>
      <c r="DD241" t="str">
        <v>Diakonie Katastrophenhilfe</v>
      </c>
      <c r="DE241" t="str">
        <v>Diálogo Diverso</v>
      </c>
      <c r="DF241" t="str">
        <v>Diáspora Venezolana en República Dominicana</v>
      </c>
      <c r="DG241" t="str">
        <v>Duendes y Ángeles Vinotinto República Dominicana</v>
      </c>
      <c r="DH241" t="str">
        <v>Embajadores internacionales de Canarinhos da Amazonia por la paz</v>
      </c>
      <c r="DI241" t="str">
        <v>Encuentros SJS (Servicio Jesuita de la Solidaridad)</v>
      </c>
      <c r="DJ241" t="str">
        <v>Ending Violence Against Migrants</v>
      </c>
      <c r="DK241" t="str">
        <v>Entidad de las Naciones Unidas para la Igualdad de Género y el Empoderamiento de las Mujeres</v>
      </c>
      <c r="DL241" t="str">
        <v>Famia Planea</v>
      </c>
      <c r="DM241" t="str">
        <v>Family Planning Association of Trinidad and Tobago</v>
      </c>
      <c r="DN241" t="str">
        <v>Federación de Mujeres de Sucumbíos</v>
      </c>
      <c r="DO241" t="str">
        <v>Federación Internacional de la Cruz Roja (FIRC)</v>
      </c>
      <c r="DP241" t="str">
        <v>Federación internacional humanitaria</v>
      </c>
      <c r="DQ241" t="str">
        <v>Federación Luterana Mundial</v>
      </c>
      <c r="DR241" t="str">
        <v>Fondo de las Naciones Unidas para la Infancia (UNICEF)</v>
      </c>
      <c r="DS241" t="str">
        <v>Fondo de Población de las Naciones Unidas (UNFPA)</v>
      </c>
      <c r="DT241" t="str">
        <v>Fondo Ecuatoriano Populorum Progressio</v>
      </c>
      <c r="DU241" t="str">
        <v>Foro de Israel para la Ayuda Humanitaria Internacional (IsraAID)</v>
      </c>
      <c r="DV241" t="str">
        <v>Foro de la Sociedad Civil en Salud (ForoSalud)</v>
      </c>
      <c r="DW241" t="str">
        <v>Foro Salud Callao</v>
      </c>
      <c r="DX241" t="str">
        <v>Fraternidade Sem Fronteiras</v>
      </c>
      <c r="DY241" t="str">
        <v>Fundación “Project Hope of Colombia”</v>
      </c>
      <c r="DZ241" t="str">
        <v>Fundación Alas de Colibrí</v>
      </c>
      <c r="EA241" t="str">
        <v>Fundación Americares</v>
      </c>
      <c r="EB241" t="str">
        <v>Fundación AVSI</v>
      </c>
      <c r="EC241" t="str">
        <v>Fundación Baylor Colombia</v>
      </c>
      <c r="ED241" t="str">
        <v>Fundación Casa de Refugio Matilde</v>
      </c>
      <c r="EE241" t="str">
        <v>Fundación Colonia de Venezuela en República Dominicana (FUNCOVERD)</v>
      </c>
      <c r="EF241" t="str">
        <v>Fundación Comisión Católica Argentina de Migraciones (FCCAM)</v>
      </c>
      <c r="EG241" t="str">
        <v>Fundación CRISFE</v>
      </c>
      <c r="EH241" t="str">
        <v>Fundación de Ayuda Social de Las Iglesias Cristianas</v>
      </c>
      <c r="EI241" t="str">
        <v>Fundación de Ayuda Social de las Iglesias Cristianas (FASIC)</v>
      </c>
      <c r="EJ241" t="str">
        <v>Fundación de Emigrantes Venezolanos (FEV)</v>
      </c>
      <c r="EK241" t="str">
        <v>Fundación de las Americas (FUDELA)</v>
      </c>
      <c r="EL241" t="str">
        <v>Fundación Educativa Rada</v>
      </c>
      <c r="EM241" t="str">
        <v>Fundación Equidad</v>
      </c>
      <c r="EN241" t="str">
        <v>Fundación Halü Bienestar Humano (HALU)</v>
      </c>
      <c r="EO241" t="str">
        <v>Fundación Huésped</v>
      </c>
      <c r="EP241" t="str">
        <v>Fundación Human Rights Caribbean (HRC)</v>
      </c>
      <c r="EQ241" t="str">
        <v>Fundación Las Golondrinas</v>
      </c>
      <c r="ER241" t="str">
        <v>Fundación Manos Abiertas</v>
      </c>
      <c r="ES241" t="str">
        <v>Fundación Mi Sangre</v>
      </c>
      <c r="ET241" t="str">
        <v>Fundación Nuestros Jóvenes</v>
      </c>
      <c r="EU241" t="str">
        <v>Fundacion pa Hende Muhe den Dificultad (FHMD)</v>
      </c>
      <c r="EV241" t="str">
        <v>Fundación Pan de Vida</v>
      </c>
      <c r="EW241" t="str">
        <v>Fundación Panamericana de Desarrollo</v>
      </c>
      <c r="EX241" t="str">
        <v>Fundación Panamericana para el Desarrollo (FUPAD)</v>
      </c>
      <c r="EY241" t="str">
        <v>Fundación para Asistencia a las Víctimas</v>
      </c>
      <c r="EZ241" t="str">
        <v>Fundación para la Integración y el Desarrollo de América Latina (FIDAL)</v>
      </c>
      <c r="FA241" t="str">
        <v>Fundación Salú pa Tur</v>
      </c>
      <c r="FB241" t="str">
        <v>Fundación Scalabrini Bolivia</v>
      </c>
      <c r="FC241" t="str">
        <v>Fundacion Scalabrini Chile</v>
      </c>
      <c r="FD241" t="str">
        <v>Fundación SES</v>
      </c>
      <c r="FE241" t="str">
        <v>Fundación Solidaria Trabajo para un Hermano</v>
      </c>
      <c r="FF241" t="str">
        <v>Fundación Stima</v>
      </c>
      <c r="FG241" t="str">
        <v>Fundación Takuna</v>
      </c>
      <c r="FH241" t="str">
        <v>Fundación Tarabita</v>
      </c>
      <c r="FI241" t="str">
        <v>Fundación Venex Curacao</v>
      </c>
      <c r="FJ241" t="str">
        <v>Globalizate Radio</v>
      </c>
      <c r="FK241" t="str">
        <v>GOAL</v>
      </c>
      <c r="FL241" t="str">
        <v>Heartland Alliance International (HAI)</v>
      </c>
      <c r="FM241" t="str">
        <v>HELVETAS Swiss Intercooperation</v>
      </c>
      <c r="FN241" t="str">
        <v>Hermanos Salesianas</v>
      </c>
      <c r="FO241" t="str">
        <v>HIAS</v>
      </c>
      <c r="FP241" t="str">
        <v>Hogar de Cristo</v>
      </c>
      <c r="FQ241" t="str">
        <v>Hogar de Nazareth</v>
      </c>
      <c r="FR241" t="str">
        <v>Human Rights Defence Curaçao</v>
      </c>
      <c r="FS241" t="str">
        <v>Humanity &amp; Inclusion</v>
      </c>
      <c r="FT241" t="str">
        <v>Humans Analytic</v>
      </c>
      <c r="FU241" t="str">
        <v>IEB - Instituto Internacional de Educação do Brasil</v>
      </c>
      <c r="FV241" t="str">
        <v>iMMAP</v>
      </c>
      <c r="FW241" t="str">
        <v>IMPACT Initiatives (REACH)</v>
      </c>
      <c r="FX241" t="str">
        <v>Institute of Natural and Cultural Heritage (IPANC)</v>
      </c>
      <c r="FY241" t="str">
        <v>Instituto de Democracia y Derechos Humanos</v>
      </c>
      <c r="FZ241" t="str">
        <v>Instituto de maná</v>
      </c>
      <c r="GA241" t="str">
        <v>Instituto de Promoción del Desarrollo Solidario</v>
      </c>
      <c r="GB241" t="str">
        <v>Instituto Dominicano de Desarrollo Integral</v>
      </c>
      <c r="GC241" t="str">
        <v>Instituto Félix Guattari</v>
      </c>
      <c r="GD241" t="str">
        <v>Instituto Nice</v>
      </c>
      <c r="GE241" t="str">
        <v>Instituto para las Migraciones y Derechos Humanos (IMDH)</v>
      </c>
      <c r="GF241" t="str">
        <v>Instituto Pirilampos - Grupo de visitas y acciones voluntarias en Roraima</v>
      </c>
      <c r="GG241" t="str">
        <v>INTERSOS</v>
      </c>
      <c r="GH241" t="str">
        <v>IPANC</v>
      </c>
      <c r="GI241" t="str">
        <v>Kimirina Coorporation</v>
      </c>
      <c r="GJ241" t="str">
        <v>La Bolsa del Samaritano</v>
      </c>
      <c r="GK241" t="str">
        <v>Lutheran World Relief</v>
      </c>
      <c r="GL241" t="str">
        <v>Malteser International</v>
      </c>
      <c r="GM241" t="str">
        <v>Más Igualdad Perú</v>
      </c>
      <c r="GN241" t="str">
        <v>MedGlobal</v>
      </c>
      <c r="GO241" t="str">
        <v>Medical Teams International</v>
      </c>
      <c r="GP241" t="str">
        <v>Médicos del Mundo</v>
      </c>
      <c r="GQ241" t="str">
        <v>Mercy Corps</v>
      </c>
      <c r="GR241" t="str">
        <v>Migrantes, Refugiados y Argentinos Emprendedores Sociales (MIRARES)</v>
      </c>
      <c r="GS241" t="str">
        <v>Mision Scalabriniana - Ecuador</v>
      </c>
      <c r="GT241" t="str">
        <v>Missão Paz</v>
      </c>
      <c r="GU241" t="str">
        <v>Movimiento de Mujeres de El Oro</v>
      </c>
      <c r="GV241" t="str">
        <v>Movimiento LGBT+ Brasil</v>
      </c>
      <c r="GW241" t="str">
        <v>Museu A CASA</v>
      </c>
      <c r="GX241" t="str">
        <v>Nueva organización</v>
      </c>
      <c r="GY241" t="str">
        <v>Oficina de la Coordinadora Residente UN</v>
      </c>
      <c r="GZ241" t="str">
        <v>Oficina de las Naciones Unidas de Servicios para Proyectos (UNOPS)</v>
      </c>
      <c r="HA241" t="str">
        <v>Oficina de Naciones Unidas contra la Droga y el Delito (ONUDD)</v>
      </c>
      <c r="HB241" t="str">
        <v>Oficina de Naciones Unidas para la Coordinación de Asuntos Humanitarios</v>
      </c>
      <c r="HC241" t="str">
        <v>Oficina del Alto Comisionado de las Naciones Unidas para los Derechos Humanos (ACNUDH)</v>
      </c>
      <c r="HD241" t="str">
        <v>ONU voluntarios</v>
      </c>
      <c r="HE241" t="str">
        <v>Opportunity International/AGAPE</v>
      </c>
      <c r="HF241" t="str">
        <v>Organización de Estados Iberoamericanos para la Educación, la Ciencia y la Cultura (OEI)</v>
      </c>
      <c r="HG241" t="str">
        <v>Organización de las Naciones Unidas para la Alimentación y la Agricultura (FAO)</v>
      </c>
      <c r="HH241" t="str">
        <v>Organización de las Naciones Unidas para la Educación, la Ciencia y la Cultura (UNESCO)</v>
      </c>
      <c r="HI241" t="str">
        <v>Organización Fuerza Internacional de Capellanía DDHH y DIH OFICA ICC</v>
      </c>
      <c r="HJ241" t="str">
        <v>Organización Internacional del Trabajo (OIT)</v>
      </c>
      <c r="HK241" t="str">
        <v>Organización Internacional para las Migraciones (OIM)</v>
      </c>
      <c r="HL241" t="str">
        <v>Organización Panamericana de la Salud/Organización Mundial de la Salud (OPS/OMS)</v>
      </c>
      <c r="HM241" t="str">
        <v>OXFAM</v>
      </c>
      <c r="HN241" t="str">
        <v>Parroquia Eclesiástica San Francisco</v>
      </c>
      <c r="HO241" t="str">
        <v>Parroquia Ntra Sra Asunción y Madre de los Migrantes</v>
      </c>
      <c r="HP241" t="str">
        <v>Pastoral de Movilidad Humana - Conferencia Episcopal Peruana</v>
      </c>
      <c r="HQ241" t="str">
        <v>Pastoral Social Cáritas</v>
      </c>
      <c r="HR241" t="str">
        <v>Patronato de Amparo Social de Tulcán</v>
      </c>
      <c r="HS241" t="str">
        <v>Peace for Development</v>
      </c>
      <c r="HT241" t="str">
        <v>Plan Internacional</v>
      </c>
      <c r="HU241" t="str">
        <v>Première Urgence Internationale</v>
      </c>
      <c r="HV241" t="str">
        <v>PROBONO Colombia</v>
      </c>
      <c r="HW241" t="str">
        <v>Progetto mondo mlal</v>
      </c>
      <c r="HX241" t="str">
        <v>Programa Conjunto de las Naciones Unidas sobre el VIH/SIDA (ONUSIDA)</v>
      </c>
      <c r="HY241" t="str">
        <v>Programa de las Naciones Unidas para el Desarrollo (PNUD)</v>
      </c>
      <c r="HZ241" t="str">
        <v>Programa de las Naciones Unidas para los Asentamientos Humanos (UN Habitat)</v>
      </c>
      <c r="IA241" t="str">
        <v>Programa de Soporte a la autoayuda de personas seropositivas</v>
      </c>
      <c r="IB241" t="str">
        <v>Programa Mundial de Alimentos (PMA)</v>
      </c>
      <c r="IC241" t="str">
        <v>Purik Huasi</v>
      </c>
      <c r="ID241" t="str">
        <v>Red con Migrantes y Refugiados</v>
      </c>
      <c r="IE241" t="str">
        <v>Red de Investigaciones Orientadas a la Solución de Problemas en Derechos Humanos</v>
      </c>
      <c r="IF241" t="str">
        <v>Red Internacional de Migración Scalabrini</v>
      </c>
      <c r="IG241" t="str">
        <v>Red Latinoamericana de Organizaciones no Gubernamentales de Personas con Discapacidad y sus Familias (RIADIS)</v>
      </c>
      <c r="IH241" t="str">
        <v>Red regioanal LGTBI+</v>
      </c>
      <c r="II241" t="str">
        <v>Renacer</v>
      </c>
      <c r="IJ241" t="str">
        <v>RET Internacional</v>
      </c>
      <c r="IK241" t="str">
        <v>Save the Children (SCI)</v>
      </c>
      <c r="IL241" t="str">
        <v>Sección Peruana de Amnistía Internacional</v>
      </c>
      <c r="IM241" t="str">
        <v>Semillas para la Democracia</v>
      </c>
      <c r="IN241" t="str">
        <v>Servicio Ecuménico para la Dignidad Humana</v>
      </c>
      <c r="IO241" t="str">
        <v>Servicio Jesuita a Migrantes (SJM)</v>
      </c>
      <c r="IP241" t="str">
        <v>Servicio Jesuita a Migrantes y Refugiados (SJMR)</v>
      </c>
      <c r="IQ241" t="str">
        <v>Servicio Jesuita a Refugiados (SJR)</v>
      </c>
      <c r="IR241" t="str">
        <v>Servicio Pastoral de Migrantes Nacional</v>
      </c>
      <c r="IS241" t="str">
        <v>Serviço Pastoral dos Migrantes do Nordeste</v>
      </c>
      <c r="IT241" t="str">
        <v>Sesame Workshop</v>
      </c>
      <c r="IU241" t="str">
        <v>Sociedad Bolivariana de Curaçao</v>
      </c>
      <c r="IV241" t="str">
        <v>Solidarites International/Premiere Urgence Internationale (Consorcio de SI y PUI)</v>
      </c>
      <c r="IW241" t="str">
        <v>Sparkassenstiftung für internationale Kooperation</v>
      </c>
      <c r="IX241" t="str">
        <v>Stichting Slachtofferhulp Curaçao</v>
      </c>
      <c r="IY241" t="str">
        <v>Swisscontact</v>
      </c>
      <c r="IZ241" t="str">
        <v>Tearfund</v>
      </c>
      <c r="JA241" t="str">
        <v>TECHO</v>
      </c>
      <c r="JB241" t="str">
        <v>Terre des Hommes Italy</v>
      </c>
      <c r="JC241" t="str">
        <v>Terre des Hommes Lausanne</v>
      </c>
      <c r="JD241" t="str">
        <v>Terre des Hommes Suisse</v>
      </c>
      <c r="JE241" t="str">
        <v>Universidad Católica del Uruguay (UCU)</v>
      </c>
      <c r="JF241" t="str">
        <v>Universidad de Buenos Aires (UBA)</v>
      </c>
      <c r="JG241" t="str">
        <v>UruVene</v>
      </c>
      <c r="JH241" t="str">
        <v>VenAruba Solidaria</v>
      </c>
      <c r="JI241" t="str">
        <v>VenEuropa</v>
      </c>
      <c r="JJ241" t="str">
        <v>Venezolanos en San Cristóbal</v>
      </c>
      <c r="JK241" t="str">
        <v>Vicaría de Pastoral Social Caritas</v>
      </c>
      <c r="JL241" t="str">
        <v>Vicariato apostólico de Esmeraldas – Nación de Paz (VAE)</v>
      </c>
      <c r="JM241" t="str">
        <v>Visión Mundial</v>
      </c>
      <c r="JN241" t="str">
        <v>War Child</v>
      </c>
      <c r="JO241" t="str">
        <v>We World GVC</v>
      </c>
      <c r="JP241" t="str">
        <v>World Council of Credit Unions</v>
      </c>
      <c r="JQ241" t="str">
        <v>ZOA</v>
      </c>
    </row>
    <row r="242" spans="1:277" ht="28.8" x14ac:dyDescent="0.3">
      <c r="A242" s="37" t="s">
        <v>1476</v>
      </c>
      <c r="B242" s="37" t="s">
        <v>1477</v>
      </c>
      <c r="C242" s="37" t="s">
        <v>1478</v>
      </c>
      <c r="D242" s="37"/>
      <c r="E242" s="37" t="s">
        <v>1479</v>
      </c>
      <c r="F242" s="46" t="b">
        <v>0</v>
      </c>
      <c r="G242" s="46" t="s">
        <v>2167</v>
      </c>
      <c r="I242" t="str" cm="1">
        <f t="array" ref="I242:JQ242">TRANSPOSE(_xlfn._xlws.SORT(_xlfn._xlws.FILTER(Table3[Nombre],ISNUMBER(SEARCH(' Activity Sheet'!C243,Table3[Nombre])),"Not found"),,1))</f>
        <v>100% Diversidad y Derechos</v>
      </c>
      <c r="J242" t="str">
        <v>ABV - Asociación del Bien con la Vida</v>
      </c>
      <c r="K242" t="str">
        <v>ACAPS</v>
      </c>
      <c r="L242" t="str">
        <v>Acción contra el Hambre</v>
      </c>
      <c r="M242" t="str">
        <v>ACT Alianza</v>
      </c>
      <c r="N242" t="str">
        <v>ACTED</v>
      </c>
      <c r="O242" t="str">
        <v>Agencia Adventista de Desarollo y Recursos Asistenciales (ADRA)</v>
      </c>
      <c r="P242" t="str">
        <v>Agencia de Cooperación Alemana para el Desarrollo GIZ</v>
      </c>
      <c r="Q242" t="str">
        <v>AID FOR AIDS</v>
      </c>
      <c r="R242" t="str">
        <v>AIDS Healthcare Foundation</v>
      </c>
      <c r="S242" t="str">
        <v>Aldeas Infantiles SOS</v>
      </c>
      <c r="T242" t="str">
        <v>Alianza por la Solidaridad</v>
      </c>
      <c r="U242" t="str">
        <v>Alianza por Venezuela</v>
      </c>
      <c r="V242" t="str">
        <v>Alto Comisionado de las Naciones Unidas para los Refugiados (ACNUR)</v>
      </c>
      <c r="W242" t="str">
        <v>Asociación Aves</v>
      </c>
      <c r="X242" t="str">
        <v>Asociación Caritativa y Cultural Amigos do Noivo</v>
      </c>
      <c r="Y242" t="str">
        <v>Asociación Churún Merú</v>
      </c>
      <c r="Z242" t="str">
        <v>Asociación Civil de Chamos Venezolanos</v>
      </c>
      <c r="AA242" t="str">
        <v>Asociación Civil El Paso</v>
      </c>
      <c r="AB242" t="str">
        <v>Asociación Civil Venezolana en Paraguay</v>
      </c>
      <c r="AC242" t="str">
        <v>Asociación Construyendo Caminos de Esperanza Frente a la Injusticia, el Rechazo y el Olvido (CCEFIRO)</v>
      </c>
      <c r="AD242" t="str">
        <v>Asociación de Apoyo al Desarrollo - APOYAR</v>
      </c>
      <c r="AE242" t="str">
        <v>Asociacion de Jubilados y Pensionados Venezolanos en Argentina</v>
      </c>
      <c r="AF242" t="str">
        <v>Asociación de Psicólogos Venezolanos en Argentina</v>
      </c>
      <c r="AG242" t="str">
        <v>Asociación de venezolanos en la República argentina (ASOVEN)</v>
      </c>
      <c r="AH242" t="str">
        <v>Asociación educativa y caritativa Vale da Benção (AEBVB)</v>
      </c>
      <c r="AI242" t="str">
        <v>Asociación Idas y Vueltas</v>
      </c>
      <c r="AJ242" t="str">
        <v>Asociación ILLARI-AMANECER</v>
      </c>
      <c r="AK242" t="str">
        <v>Asociación Inmigrante Feliz</v>
      </c>
      <c r="AL242" t="str">
        <v>Asociación Manos Veneguayas</v>
      </c>
      <c r="AM242" t="str">
        <v>AsociacIón Misioneros de San Carlos Scalabrinianos</v>
      </c>
      <c r="AN242" t="str">
        <v>Asociación Mutual Israelita Argentina</v>
      </c>
      <c r="AO242" t="str">
        <v>Asociación Profamilia</v>
      </c>
      <c r="AP242" t="str">
        <v>Asociación Quinta Ola</v>
      </c>
      <c r="AQ242" t="str">
        <v>Asociación Solidaridad y Acción</v>
      </c>
      <c r="AR242" t="str">
        <v>Asociación Venezolana en Chile</v>
      </c>
      <c r="AS242" t="str">
        <v>Associação Hermanitos</v>
      </c>
      <c r="AT242" t="str">
        <v>Ayuda en Acción</v>
      </c>
      <c r="AU242" t="str">
        <v>Bethany Christian Services</v>
      </c>
      <c r="AV242" t="str">
        <v>Blumont</v>
      </c>
      <c r="AW242" t="str">
        <v>Capellanía de migrantes venezolanos de la diócesis de Lurín</v>
      </c>
      <c r="AX242" t="str">
        <v>CARE</v>
      </c>
      <c r="AY242" t="str">
        <v>Cáritas Alemania</v>
      </c>
      <c r="AZ242" t="str">
        <v>Cáritas Aruba</v>
      </c>
      <c r="BA242" t="str">
        <v>Cáritas Bolivia</v>
      </c>
      <c r="BB242" t="str">
        <v>Cáritas Brasil</v>
      </c>
      <c r="BC242" t="str">
        <v>Caritas Ecuador</v>
      </c>
      <c r="BD242" t="str">
        <v>Caritas Manaus</v>
      </c>
      <c r="BE242" t="str">
        <v>Caritas Parana</v>
      </c>
      <c r="BF242" t="str">
        <v>Cáritas Perú</v>
      </c>
      <c r="BG242" t="str">
        <v>Cáritas Rio de Janeiro</v>
      </c>
      <c r="BH242" t="str">
        <v>Cáritas São Paulo</v>
      </c>
      <c r="BI242" t="str">
        <v>Cáritas Suiza</v>
      </c>
      <c r="BJ242" t="str">
        <v>Cáritas Willemstad</v>
      </c>
      <c r="BK242" t="str">
        <v>Casa Cemisol</v>
      </c>
      <c r="BL242" t="str">
        <v>Casa Hogar San José</v>
      </c>
      <c r="BM242" t="str">
        <v>Casa Violeta</v>
      </c>
      <c r="BN242" t="str">
        <v>Centro de Atencion alMigrante (CAM)</v>
      </c>
      <c r="BO242" t="str">
        <v>Centro de Atencion Psicosocial (CAPS)</v>
      </c>
      <c r="BP242" t="str">
        <v>Centro de Defensa de los Derechos Humanos de Guarulhos (CCDH)</v>
      </c>
      <c r="BQ242" t="str">
        <v>Centro de Desarrollo y Autogestión</v>
      </c>
      <c r="BR242" t="str">
        <v>Centro de Estudios y Programas Integrados para el Desarrollo Sostenible (CIEDS)</v>
      </c>
      <c r="BS242" t="str">
        <v>Centro de Estudios y Solidaridad con América Latina (CESAL)</v>
      </c>
      <c r="BT242" t="str">
        <v>Centro de Migración y Derechos Humanos de la Diócesis de Roraima</v>
      </c>
      <c r="BU242" t="str">
        <v>Centro Familiar Familias Sin Fronteras – Fundación Familia Sin Fronteras</v>
      </c>
      <c r="BV242" t="str">
        <v>CESVI-Cooperazione e Sviluppo</v>
      </c>
      <c r="BW242" t="str">
        <v>ChildFund Internacional</v>
      </c>
      <c r="BX242" t="str">
        <v>CHS Alternativo</v>
      </c>
      <c r="BY242" t="str">
        <v>CIR - Conselho Indígena de Roraima</v>
      </c>
      <c r="BZ242" t="str">
        <v>Coletivo MOSAICO - Asociación del Movimiento Social, Ambiental, Interactivo, Cultural y Organizacional</v>
      </c>
      <c r="CA242" t="str">
        <v>COLVENZ</v>
      </c>
      <c r="CB242" t="str">
        <v>Comisión Argentina para Refugiados y Migrantes (CAREF)</v>
      </c>
      <c r="CC242" t="str">
        <v>Comité Internacional de la Cruz Roja</v>
      </c>
      <c r="CD242" t="str">
        <v>Comité Internacional de Rescate (IRC)</v>
      </c>
      <c r="CE242" t="str">
        <v>Comité Internacional para el Desarrollo de los Pueblos (CISP)</v>
      </c>
      <c r="CF242" t="str">
        <v>Comite permanente por la defensa de los derechos humanos (CDH)</v>
      </c>
      <c r="CG242" t="str">
        <v>Compasión internacional</v>
      </c>
      <c r="CH242" t="str">
        <v>Compassiva</v>
      </c>
      <c r="CI242" t="str">
        <v>Conozco mis derechos</v>
      </c>
      <c r="CJ242" t="str">
        <v>ConQuito</v>
      </c>
      <c r="CK242" t="str">
        <v>Consejo Danés para los Refugiados (DRC)</v>
      </c>
      <c r="CL242" t="str">
        <v>Consejo Interreligioso del Perú - Religiones por la Paz</v>
      </c>
      <c r="CM242" t="str">
        <v>Consejo Noruego para los Refugiados (NRC)</v>
      </c>
      <c r="CN242" t="str">
        <v>Consorcio de Org. Privadas de promoción al desarrollo de la micro y pequeña empresa</v>
      </c>
      <c r="CO242" t="str">
        <v>COOPI - Cooperación Internacional</v>
      </c>
      <c r="CP242" t="str">
        <v>Corporacion Minuto de Dios</v>
      </c>
      <c r="CQ242" t="str">
        <v>Corporación Opción Legal</v>
      </c>
      <c r="CR242" t="str">
        <v>Corporación para el Desarrollo de Emprendimiento y la Innovación Social</v>
      </c>
      <c r="CS242" t="str">
        <v>Cruz Roja Argentina</v>
      </c>
      <c r="CT242" t="str">
        <v>Cruz Roja Colombia</v>
      </c>
      <c r="CU242" t="str">
        <v>Cruz Roja Ecuador</v>
      </c>
      <c r="CV242" t="str">
        <v>Cruz Roja Española</v>
      </c>
      <c r="CW242" t="str">
        <v>Cruz Roja Panamá</v>
      </c>
      <c r="CX242" t="str">
        <v>Cruz Roja Paraguay</v>
      </c>
      <c r="CY242" t="str">
        <v>Cruz Roja Perú</v>
      </c>
      <c r="CZ242" t="str">
        <v>Cruz Roja Uruguay</v>
      </c>
      <c r="DA242" t="str">
        <v>Cuso Internacional</v>
      </c>
      <c r="DB242" t="str">
        <v>DCF (Danielle’s Children Fund)</v>
      </c>
      <c r="DC242" t="str">
        <v>Desarrollo Cooperativo Agrícola Internacional / Voluntarios en Asistencia Cooperativa en el Extranjero</v>
      </c>
      <c r="DD242" t="str">
        <v>Diakonie Katastrophenhilfe</v>
      </c>
      <c r="DE242" t="str">
        <v>Diálogo Diverso</v>
      </c>
      <c r="DF242" t="str">
        <v>Diáspora Venezolana en República Dominicana</v>
      </c>
      <c r="DG242" t="str">
        <v>Duendes y Ángeles Vinotinto República Dominicana</v>
      </c>
      <c r="DH242" t="str">
        <v>Embajadores internacionales de Canarinhos da Amazonia por la paz</v>
      </c>
      <c r="DI242" t="str">
        <v>Encuentros SJS (Servicio Jesuita de la Solidaridad)</v>
      </c>
      <c r="DJ242" t="str">
        <v>Ending Violence Against Migrants</v>
      </c>
      <c r="DK242" t="str">
        <v>Entidad de las Naciones Unidas para la Igualdad de Género y el Empoderamiento de las Mujeres</v>
      </c>
      <c r="DL242" t="str">
        <v>Famia Planea</v>
      </c>
      <c r="DM242" t="str">
        <v>Family Planning Association of Trinidad and Tobago</v>
      </c>
      <c r="DN242" t="str">
        <v>Federación de Mujeres de Sucumbíos</v>
      </c>
      <c r="DO242" t="str">
        <v>Federación Internacional de la Cruz Roja (FIRC)</v>
      </c>
      <c r="DP242" t="str">
        <v>Federación internacional humanitaria</v>
      </c>
      <c r="DQ242" t="str">
        <v>Federación Luterana Mundial</v>
      </c>
      <c r="DR242" t="str">
        <v>Fondo de las Naciones Unidas para la Infancia (UNICEF)</v>
      </c>
      <c r="DS242" t="str">
        <v>Fondo de Población de las Naciones Unidas (UNFPA)</v>
      </c>
      <c r="DT242" t="str">
        <v>Fondo Ecuatoriano Populorum Progressio</v>
      </c>
      <c r="DU242" t="str">
        <v>Foro de Israel para la Ayuda Humanitaria Internacional (IsraAID)</v>
      </c>
      <c r="DV242" t="str">
        <v>Foro de la Sociedad Civil en Salud (ForoSalud)</v>
      </c>
      <c r="DW242" t="str">
        <v>Foro Salud Callao</v>
      </c>
      <c r="DX242" t="str">
        <v>Fraternidade Sem Fronteiras</v>
      </c>
      <c r="DY242" t="str">
        <v>Fundación “Project Hope of Colombia”</v>
      </c>
      <c r="DZ242" t="str">
        <v>Fundación Alas de Colibrí</v>
      </c>
      <c r="EA242" t="str">
        <v>Fundación Americares</v>
      </c>
      <c r="EB242" t="str">
        <v>Fundación AVSI</v>
      </c>
      <c r="EC242" t="str">
        <v>Fundación Baylor Colombia</v>
      </c>
      <c r="ED242" t="str">
        <v>Fundación Casa de Refugio Matilde</v>
      </c>
      <c r="EE242" t="str">
        <v>Fundación Colonia de Venezuela en República Dominicana (FUNCOVERD)</v>
      </c>
      <c r="EF242" t="str">
        <v>Fundación Comisión Católica Argentina de Migraciones (FCCAM)</v>
      </c>
      <c r="EG242" t="str">
        <v>Fundación CRISFE</v>
      </c>
      <c r="EH242" t="str">
        <v>Fundación de Ayuda Social de Las Iglesias Cristianas</v>
      </c>
      <c r="EI242" t="str">
        <v>Fundación de Ayuda Social de las Iglesias Cristianas (FASIC)</v>
      </c>
      <c r="EJ242" t="str">
        <v>Fundación de Emigrantes Venezolanos (FEV)</v>
      </c>
      <c r="EK242" t="str">
        <v>Fundación de las Americas (FUDELA)</v>
      </c>
      <c r="EL242" t="str">
        <v>Fundación Educativa Rada</v>
      </c>
      <c r="EM242" t="str">
        <v>Fundación Equidad</v>
      </c>
      <c r="EN242" t="str">
        <v>Fundación Halü Bienestar Humano (HALU)</v>
      </c>
      <c r="EO242" t="str">
        <v>Fundación Huésped</v>
      </c>
      <c r="EP242" t="str">
        <v>Fundación Human Rights Caribbean (HRC)</v>
      </c>
      <c r="EQ242" t="str">
        <v>Fundación Las Golondrinas</v>
      </c>
      <c r="ER242" t="str">
        <v>Fundación Manos Abiertas</v>
      </c>
      <c r="ES242" t="str">
        <v>Fundación Mi Sangre</v>
      </c>
      <c r="ET242" t="str">
        <v>Fundación Nuestros Jóvenes</v>
      </c>
      <c r="EU242" t="str">
        <v>Fundacion pa Hende Muhe den Dificultad (FHMD)</v>
      </c>
      <c r="EV242" t="str">
        <v>Fundación Pan de Vida</v>
      </c>
      <c r="EW242" t="str">
        <v>Fundación Panamericana de Desarrollo</v>
      </c>
      <c r="EX242" t="str">
        <v>Fundación Panamericana para el Desarrollo (FUPAD)</v>
      </c>
      <c r="EY242" t="str">
        <v>Fundación para Asistencia a las Víctimas</v>
      </c>
      <c r="EZ242" t="str">
        <v>Fundación para la Integración y el Desarrollo de América Latina (FIDAL)</v>
      </c>
      <c r="FA242" t="str">
        <v>Fundación Salú pa Tur</v>
      </c>
      <c r="FB242" t="str">
        <v>Fundación Scalabrini Bolivia</v>
      </c>
      <c r="FC242" t="str">
        <v>Fundacion Scalabrini Chile</v>
      </c>
      <c r="FD242" t="str">
        <v>Fundación SES</v>
      </c>
      <c r="FE242" t="str">
        <v>Fundación Solidaria Trabajo para un Hermano</v>
      </c>
      <c r="FF242" t="str">
        <v>Fundación Stima</v>
      </c>
      <c r="FG242" t="str">
        <v>Fundación Takuna</v>
      </c>
      <c r="FH242" t="str">
        <v>Fundación Tarabita</v>
      </c>
      <c r="FI242" t="str">
        <v>Fundación Venex Curacao</v>
      </c>
      <c r="FJ242" t="str">
        <v>Globalizate Radio</v>
      </c>
      <c r="FK242" t="str">
        <v>GOAL</v>
      </c>
      <c r="FL242" t="str">
        <v>Heartland Alliance International (HAI)</v>
      </c>
      <c r="FM242" t="str">
        <v>HELVETAS Swiss Intercooperation</v>
      </c>
      <c r="FN242" t="str">
        <v>Hermanos Salesianas</v>
      </c>
      <c r="FO242" t="str">
        <v>HIAS</v>
      </c>
      <c r="FP242" t="str">
        <v>Hogar de Cristo</v>
      </c>
      <c r="FQ242" t="str">
        <v>Hogar de Nazareth</v>
      </c>
      <c r="FR242" t="str">
        <v>Human Rights Defence Curaçao</v>
      </c>
      <c r="FS242" t="str">
        <v>Humanity &amp; Inclusion</v>
      </c>
      <c r="FT242" t="str">
        <v>Humans Analytic</v>
      </c>
      <c r="FU242" t="str">
        <v>IEB - Instituto Internacional de Educação do Brasil</v>
      </c>
      <c r="FV242" t="str">
        <v>iMMAP</v>
      </c>
      <c r="FW242" t="str">
        <v>IMPACT Initiatives (REACH)</v>
      </c>
      <c r="FX242" t="str">
        <v>Institute of Natural and Cultural Heritage (IPANC)</v>
      </c>
      <c r="FY242" t="str">
        <v>Instituto de Democracia y Derechos Humanos</v>
      </c>
      <c r="FZ242" t="str">
        <v>Instituto de maná</v>
      </c>
      <c r="GA242" t="str">
        <v>Instituto de Promoción del Desarrollo Solidario</v>
      </c>
      <c r="GB242" t="str">
        <v>Instituto Dominicano de Desarrollo Integral</v>
      </c>
      <c r="GC242" t="str">
        <v>Instituto Félix Guattari</v>
      </c>
      <c r="GD242" t="str">
        <v>Instituto Nice</v>
      </c>
      <c r="GE242" t="str">
        <v>Instituto para las Migraciones y Derechos Humanos (IMDH)</v>
      </c>
      <c r="GF242" t="str">
        <v>Instituto Pirilampos - Grupo de visitas y acciones voluntarias en Roraima</v>
      </c>
      <c r="GG242" t="str">
        <v>INTERSOS</v>
      </c>
      <c r="GH242" t="str">
        <v>IPANC</v>
      </c>
      <c r="GI242" t="str">
        <v>Kimirina Coorporation</v>
      </c>
      <c r="GJ242" t="str">
        <v>La Bolsa del Samaritano</v>
      </c>
      <c r="GK242" t="str">
        <v>Lutheran World Relief</v>
      </c>
      <c r="GL242" t="str">
        <v>Malteser International</v>
      </c>
      <c r="GM242" t="str">
        <v>Más Igualdad Perú</v>
      </c>
      <c r="GN242" t="str">
        <v>MedGlobal</v>
      </c>
      <c r="GO242" t="str">
        <v>Medical Teams International</v>
      </c>
      <c r="GP242" t="str">
        <v>Médicos del Mundo</v>
      </c>
      <c r="GQ242" t="str">
        <v>Mercy Corps</v>
      </c>
      <c r="GR242" t="str">
        <v>Migrantes, Refugiados y Argentinos Emprendedores Sociales (MIRARES)</v>
      </c>
      <c r="GS242" t="str">
        <v>Mision Scalabriniana - Ecuador</v>
      </c>
      <c r="GT242" t="str">
        <v>Missão Paz</v>
      </c>
      <c r="GU242" t="str">
        <v>Movimiento de Mujeres de El Oro</v>
      </c>
      <c r="GV242" t="str">
        <v>Movimiento LGBT+ Brasil</v>
      </c>
      <c r="GW242" t="str">
        <v>Museu A CASA</v>
      </c>
      <c r="GX242" t="str">
        <v>Nueva organización</v>
      </c>
      <c r="GY242" t="str">
        <v>Oficina de la Coordinadora Residente UN</v>
      </c>
      <c r="GZ242" t="str">
        <v>Oficina de las Naciones Unidas de Servicios para Proyectos (UNOPS)</v>
      </c>
      <c r="HA242" t="str">
        <v>Oficina de Naciones Unidas contra la Droga y el Delito (ONUDD)</v>
      </c>
      <c r="HB242" t="str">
        <v>Oficina de Naciones Unidas para la Coordinación de Asuntos Humanitarios</v>
      </c>
      <c r="HC242" t="str">
        <v>Oficina del Alto Comisionado de las Naciones Unidas para los Derechos Humanos (ACNUDH)</v>
      </c>
      <c r="HD242" t="str">
        <v>ONU voluntarios</v>
      </c>
      <c r="HE242" t="str">
        <v>Opportunity International/AGAPE</v>
      </c>
      <c r="HF242" t="str">
        <v>Organización de Estados Iberoamericanos para la Educación, la Ciencia y la Cultura (OEI)</v>
      </c>
      <c r="HG242" t="str">
        <v>Organización de las Naciones Unidas para la Alimentación y la Agricultura (FAO)</v>
      </c>
      <c r="HH242" t="str">
        <v>Organización de las Naciones Unidas para la Educación, la Ciencia y la Cultura (UNESCO)</v>
      </c>
      <c r="HI242" t="str">
        <v>Organización Fuerza Internacional de Capellanía DDHH y DIH OFICA ICC</v>
      </c>
      <c r="HJ242" t="str">
        <v>Organización Internacional del Trabajo (OIT)</v>
      </c>
      <c r="HK242" t="str">
        <v>Organización Internacional para las Migraciones (OIM)</v>
      </c>
      <c r="HL242" t="str">
        <v>Organización Panamericana de la Salud/Organización Mundial de la Salud (OPS/OMS)</v>
      </c>
      <c r="HM242" t="str">
        <v>OXFAM</v>
      </c>
      <c r="HN242" t="str">
        <v>Parroquia Eclesiástica San Francisco</v>
      </c>
      <c r="HO242" t="str">
        <v>Parroquia Ntra Sra Asunción y Madre de los Migrantes</v>
      </c>
      <c r="HP242" t="str">
        <v>Pastoral de Movilidad Humana - Conferencia Episcopal Peruana</v>
      </c>
      <c r="HQ242" t="str">
        <v>Pastoral Social Cáritas</v>
      </c>
      <c r="HR242" t="str">
        <v>Patronato de Amparo Social de Tulcán</v>
      </c>
      <c r="HS242" t="str">
        <v>Peace for Development</v>
      </c>
      <c r="HT242" t="str">
        <v>Plan Internacional</v>
      </c>
      <c r="HU242" t="str">
        <v>Première Urgence Internationale</v>
      </c>
      <c r="HV242" t="str">
        <v>PROBONO Colombia</v>
      </c>
      <c r="HW242" t="str">
        <v>Progetto mondo mlal</v>
      </c>
      <c r="HX242" t="str">
        <v>Programa Conjunto de las Naciones Unidas sobre el VIH/SIDA (ONUSIDA)</v>
      </c>
      <c r="HY242" t="str">
        <v>Programa de las Naciones Unidas para el Desarrollo (PNUD)</v>
      </c>
      <c r="HZ242" t="str">
        <v>Programa de las Naciones Unidas para los Asentamientos Humanos (UN Habitat)</v>
      </c>
      <c r="IA242" t="str">
        <v>Programa de Soporte a la autoayuda de personas seropositivas</v>
      </c>
      <c r="IB242" t="str">
        <v>Programa Mundial de Alimentos (PMA)</v>
      </c>
      <c r="IC242" t="str">
        <v>Purik Huasi</v>
      </c>
      <c r="ID242" t="str">
        <v>Red con Migrantes y Refugiados</v>
      </c>
      <c r="IE242" t="str">
        <v>Red de Investigaciones Orientadas a la Solución de Problemas en Derechos Humanos</v>
      </c>
      <c r="IF242" t="str">
        <v>Red Internacional de Migración Scalabrini</v>
      </c>
      <c r="IG242" t="str">
        <v>Red Latinoamericana de Organizaciones no Gubernamentales de Personas con Discapacidad y sus Familias (RIADIS)</v>
      </c>
      <c r="IH242" t="str">
        <v>Red regioanal LGTBI+</v>
      </c>
      <c r="II242" t="str">
        <v>Renacer</v>
      </c>
      <c r="IJ242" t="str">
        <v>RET Internacional</v>
      </c>
      <c r="IK242" t="str">
        <v>Save the Children (SCI)</v>
      </c>
      <c r="IL242" t="str">
        <v>Sección Peruana de Amnistía Internacional</v>
      </c>
      <c r="IM242" t="str">
        <v>Semillas para la Democracia</v>
      </c>
      <c r="IN242" t="str">
        <v>Servicio Ecuménico para la Dignidad Humana</v>
      </c>
      <c r="IO242" t="str">
        <v>Servicio Jesuita a Migrantes (SJM)</v>
      </c>
      <c r="IP242" t="str">
        <v>Servicio Jesuita a Migrantes y Refugiados (SJMR)</v>
      </c>
      <c r="IQ242" t="str">
        <v>Servicio Jesuita a Refugiados (SJR)</v>
      </c>
      <c r="IR242" t="str">
        <v>Servicio Pastoral de Migrantes Nacional</v>
      </c>
      <c r="IS242" t="str">
        <v>Serviço Pastoral dos Migrantes do Nordeste</v>
      </c>
      <c r="IT242" t="str">
        <v>Sesame Workshop</v>
      </c>
      <c r="IU242" t="str">
        <v>Sociedad Bolivariana de Curaçao</v>
      </c>
      <c r="IV242" t="str">
        <v>Solidarites International/Premiere Urgence Internationale (Consorcio de SI y PUI)</v>
      </c>
      <c r="IW242" t="str">
        <v>Sparkassenstiftung für internationale Kooperation</v>
      </c>
      <c r="IX242" t="str">
        <v>Stichting Slachtofferhulp Curaçao</v>
      </c>
      <c r="IY242" t="str">
        <v>Swisscontact</v>
      </c>
      <c r="IZ242" t="str">
        <v>Tearfund</v>
      </c>
      <c r="JA242" t="str">
        <v>TECHO</v>
      </c>
      <c r="JB242" t="str">
        <v>Terre des Hommes Italy</v>
      </c>
      <c r="JC242" t="str">
        <v>Terre des Hommes Lausanne</v>
      </c>
      <c r="JD242" t="str">
        <v>Terre des Hommes Suisse</v>
      </c>
      <c r="JE242" t="str">
        <v>Universidad Católica del Uruguay (UCU)</v>
      </c>
      <c r="JF242" t="str">
        <v>Universidad de Buenos Aires (UBA)</v>
      </c>
      <c r="JG242" t="str">
        <v>UruVene</v>
      </c>
      <c r="JH242" t="str">
        <v>VenAruba Solidaria</v>
      </c>
      <c r="JI242" t="str">
        <v>VenEuropa</v>
      </c>
      <c r="JJ242" t="str">
        <v>Venezolanos en San Cristóbal</v>
      </c>
      <c r="JK242" t="str">
        <v>Vicaría de Pastoral Social Caritas</v>
      </c>
      <c r="JL242" t="str">
        <v>Vicariato apostólico de Esmeraldas – Nación de Paz (VAE)</v>
      </c>
      <c r="JM242" t="str">
        <v>Visión Mundial</v>
      </c>
      <c r="JN242" t="str">
        <v>War Child</v>
      </c>
      <c r="JO242" t="str">
        <v>We World GVC</v>
      </c>
      <c r="JP242" t="str">
        <v>World Council of Credit Unions</v>
      </c>
      <c r="JQ242" t="str">
        <v>ZOA</v>
      </c>
    </row>
    <row r="243" spans="1:277" x14ac:dyDescent="0.3">
      <c r="A243" s="37" t="s">
        <v>1472</v>
      </c>
      <c r="B243" s="37" t="s">
        <v>1473</v>
      </c>
      <c r="C243" s="37" t="s">
        <v>1474</v>
      </c>
      <c r="D243" s="37"/>
      <c r="E243" s="37" t="s">
        <v>1475</v>
      </c>
      <c r="F243" s="46" t="b">
        <v>0</v>
      </c>
      <c r="G243" s="46" t="s">
        <v>2167</v>
      </c>
      <c r="I243" t="str" cm="1">
        <f t="array" ref="I243:JQ243">TRANSPOSE(_xlfn._xlws.SORT(_xlfn._xlws.FILTER(Table3[Nombre],ISNUMBER(SEARCH(' Activity Sheet'!C244,Table3[Nombre])),"Not found"),,1))</f>
        <v>100% Diversidad y Derechos</v>
      </c>
      <c r="J243" t="str">
        <v>ABV - Asociación del Bien con la Vida</v>
      </c>
      <c r="K243" t="str">
        <v>ACAPS</v>
      </c>
      <c r="L243" t="str">
        <v>Acción contra el Hambre</v>
      </c>
      <c r="M243" t="str">
        <v>ACT Alianza</v>
      </c>
      <c r="N243" t="str">
        <v>ACTED</v>
      </c>
      <c r="O243" t="str">
        <v>Agencia Adventista de Desarollo y Recursos Asistenciales (ADRA)</v>
      </c>
      <c r="P243" t="str">
        <v>Agencia de Cooperación Alemana para el Desarrollo GIZ</v>
      </c>
      <c r="Q243" t="str">
        <v>AID FOR AIDS</v>
      </c>
      <c r="R243" t="str">
        <v>AIDS Healthcare Foundation</v>
      </c>
      <c r="S243" t="str">
        <v>Aldeas Infantiles SOS</v>
      </c>
      <c r="T243" t="str">
        <v>Alianza por la Solidaridad</v>
      </c>
      <c r="U243" t="str">
        <v>Alianza por Venezuela</v>
      </c>
      <c r="V243" t="str">
        <v>Alto Comisionado de las Naciones Unidas para los Refugiados (ACNUR)</v>
      </c>
      <c r="W243" t="str">
        <v>Asociación Aves</v>
      </c>
      <c r="X243" t="str">
        <v>Asociación Caritativa y Cultural Amigos do Noivo</v>
      </c>
      <c r="Y243" t="str">
        <v>Asociación Churún Merú</v>
      </c>
      <c r="Z243" t="str">
        <v>Asociación Civil de Chamos Venezolanos</v>
      </c>
      <c r="AA243" t="str">
        <v>Asociación Civil El Paso</v>
      </c>
      <c r="AB243" t="str">
        <v>Asociación Civil Venezolana en Paraguay</v>
      </c>
      <c r="AC243" t="str">
        <v>Asociación Construyendo Caminos de Esperanza Frente a la Injusticia, el Rechazo y el Olvido (CCEFIRO)</v>
      </c>
      <c r="AD243" t="str">
        <v>Asociación de Apoyo al Desarrollo - APOYAR</v>
      </c>
      <c r="AE243" t="str">
        <v>Asociacion de Jubilados y Pensionados Venezolanos en Argentina</v>
      </c>
      <c r="AF243" t="str">
        <v>Asociación de Psicólogos Venezolanos en Argentina</v>
      </c>
      <c r="AG243" t="str">
        <v>Asociación de venezolanos en la República argentina (ASOVEN)</v>
      </c>
      <c r="AH243" t="str">
        <v>Asociación educativa y caritativa Vale da Benção (AEBVB)</v>
      </c>
      <c r="AI243" t="str">
        <v>Asociación Idas y Vueltas</v>
      </c>
      <c r="AJ243" t="str">
        <v>Asociación ILLARI-AMANECER</v>
      </c>
      <c r="AK243" t="str">
        <v>Asociación Inmigrante Feliz</v>
      </c>
      <c r="AL243" t="str">
        <v>Asociación Manos Veneguayas</v>
      </c>
      <c r="AM243" t="str">
        <v>AsociacIón Misioneros de San Carlos Scalabrinianos</v>
      </c>
      <c r="AN243" t="str">
        <v>Asociación Mutual Israelita Argentina</v>
      </c>
      <c r="AO243" t="str">
        <v>Asociación Profamilia</v>
      </c>
      <c r="AP243" t="str">
        <v>Asociación Quinta Ola</v>
      </c>
      <c r="AQ243" t="str">
        <v>Asociación Solidaridad y Acción</v>
      </c>
      <c r="AR243" t="str">
        <v>Asociación Venezolana en Chile</v>
      </c>
      <c r="AS243" t="str">
        <v>Associação Hermanitos</v>
      </c>
      <c r="AT243" t="str">
        <v>Ayuda en Acción</v>
      </c>
      <c r="AU243" t="str">
        <v>Bethany Christian Services</v>
      </c>
      <c r="AV243" t="str">
        <v>Blumont</v>
      </c>
      <c r="AW243" t="str">
        <v>Capellanía de migrantes venezolanos de la diócesis de Lurín</v>
      </c>
      <c r="AX243" t="str">
        <v>CARE</v>
      </c>
      <c r="AY243" t="str">
        <v>Cáritas Alemania</v>
      </c>
      <c r="AZ243" t="str">
        <v>Cáritas Aruba</v>
      </c>
      <c r="BA243" t="str">
        <v>Cáritas Bolivia</v>
      </c>
      <c r="BB243" t="str">
        <v>Cáritas Brasil</v>
      </c>
      <c r="BC243" t="str">
        <v>Caritas Ecuador</v>
      </c>
      <c r="BD243" t="str">
        <v>Caritas Manaus</v>
      </c>
      <c r="BE243" t="str">
        <v>Caritas Parana</v>
      </c>
      <c r="BF243" t="str">
        <v>Cáritas Perú</v>
      </c>
      <c r="BG243" t="str">
        <v>Cáritas Rio de Janeiro</v>
      </c>
      <c r="BH243" t="str">
        <v>Cáritas São Paulo</v>
      </c>
      <c r="BI243" t="str">
        <v>Cáritas Suiza</v>
      </c>
      <c r="BJ243" t="str">
        <v>Cáritas Willemstad</v>
      </c>
      <c r="BK243" t="str">
        <v>Casa Cemisol</v>
      </c>
      <c r="BL243" t="str">
        <v>Casa Hogar San José</v>
      </c>
      <c r="BM243" t="str">
        <v>Casa Violeta</v>
      </c>
      <c r="BN243" t="str">
        <v>Centro de Atencion alMigrante (CAM)</v>
      </c>
      <c r="BO243" t="str">
        <v>Centro de Atencion Psicosocial (CAPS)</v>
      </c>
      <c r="BP243" t="str">
        <v>Centro de Defensa de los Derechos Humanos de Guarulhos (CCDH)</v>
      </c>
      <c r="BQ243" t="str">
        <v>Centro de Desarrollo y Autogestión</v>
      </c>
      <c r="BR243" t="str">
        <v>Centro de Estudios y Programas Integrados para el Desarrollo Sostenible (CIEDS)</v>
      </c>
      <c r="BS243" t="str">
        <v>Centro de Estudios y Solidaridad con América Latina (CESAL)</v>
      </c>
      <c r="BT243" t="str">
        <v>Centro de Migración y Derechos Humanos de la Diócesis de Roraima</v>
      </c>
      <c r="BU243" t="str">
        <v>Centro Familiar Familias Sin Fronteras – Fundación Familia Sin Fronteras</v>
      </c>
      <c r="BV243" t="str">
        <v>CESVI-Cooperazione e Sviluppo</v>
      </c>
      <c r="BW243" t="str">
        <v>ChildFund Internacional</v>
      </c>
      <c r="BX243" t="str">
        <v>CHS Alternativo</v>
      </c>
      <c r="BY243" t="str">
        <v>CIR - Conselho Indígena de Roraima</v>
      </c>
      <c r="BZ243" t="str">
        <v>Coletivo MOSAICO - Asociación del Movimiento Social, Ambiental, Interactivo, Cultural y Organizacional</v>
      </c>
      <c r="CA243" t="str">
        <v>COLVENZ</v>
      </c>
      <c r="CB243" t="str">
        <v>Comisión Argentina para Refugiados y Migrantes (CAREF)</v>
      </c>
      <c r="CC243" t="str">
        <v>Comité Internacional de la Cruz Roja</v>
      </c>
      <c r="CD243" t="str">
        <v>Comité Internacional de Rescate (IRC)</v>
      </c>
      <c r="CE243" t="str">
        <v>Comité Internacional para el Desarrollo de los Pueblos (CISP)</v>
      </c>
      <c r="CF243" t="str">
        <v>Comite permanente por la defensa de los derechos humanos (CDH)</v>
      </c>
      <c r="CG243" t="str">
        <v>Compasión internacional</v>
      </c>
      <c r="CH243" t="str">
        <v>Compassiva</v>
      </c>
      <c r="CI243" t="str">
        <v>Conozco mis derechos</v>
      </c>
      <c r="CJ243" t="str">
        <v>ConQuito</v>
      </c>
      <c r="CK243" t="str">
        <v>Consejo Danés para los Refugiados (DRC)</v>
      </c>
      <c r="CL243" t="str">
        <v>Consejo Interreligioso del Perú - Religiones por la Paz</v>
      </c>
      <c r="CM243" t="str">
        <v>Consejo Noruego para los Refugiados (NRC)</v>
      </c>
      <c r="CN243" t="str">
        <v>Consorcio de Org. Privadas de promoción al desarrollo de la micro y pequeña empresa</v>
      </c>
      <c r="CO243" t="str">
        <v>COOPI - Cooperación Internacional</v>
      </c>
      <c r="CP243" t="str">
        <v>Corporacion Minuto de Dios</v>
      </c>
      <c r="CQ243" t="str">
        <v>Corporación Opción Legal</v>
      </c>
      <c r="CR243" t="str">
        <v>Corporación para el Desarrollo de Emprendimiento y la Innovación Social</v>
      </c>
      <c r="CS243" t="str">
        <v>Cruz Roja Argentina</v>
      </c>
      <c r="CT243" t="str">
        <v>Cruz Roja Colombia</v>
      </c>
      <c r="CU243" t="str">
        <v>Cruz Roja Ecuador</v>
      </c>
      <c r="CV243" t="str">
        <v>Cruz Roja Española</v>
      </c>
      <c r="CW243" t="str">
        <v>Cruz Roja Panamá</v>
      </c>
      <c r="CX243" t="str">
        <v>Cruz Roja Paraguay</v>
      </c>
      <c r="CY243" t="str">
        <v>Cruz Roja Perú</v>
      </c>
      <c r="CZ243" t="str">
        <v>Cruz Roja Uruguay</v>
      </c>
      <c r="DA243" t="str">
        <v>Cuso Internacional</v>
      </c>
      <c r="DB243" t="str">
        <v>DCF (Danielle’s Children Fund)</v>
      </c>
      <c r="DC243" t="str">
        <v>Desarrollo Cooperativo Agrícola Internacional / Voluntarios en Asistencia Cooperativa en el Extranjero</v>
      </c>
      <c r="DD243" t="str">
        <v>Diakonie Katastrophenhilfe</v>
      </c>
      <c r="DE243" t="str">
        <v>Diálogo Diverso</v>
      </c>
      <c r="DF243" t="str">
        <v>Diáspora Venezolana en República Dominicana</v>
      </c>
      <c r="DG243" t="str">
        <v>Duendes y Ángeles Vinotinto República Dominicana</v>
      </c>
      <c r="DH243" t="str">
        <v>Embajadores internacionales de Canarinhos da Amazonia por la paz</v>
      </c>
      <c r="DI243" t="str">
        <v>Encuentros SJS (Servicio Jesuita de la Solidaridad)</v>
      </c>
      <c r="DJ243" t="str">
        <v>Ending Violence Against Migrants</v>
      </c>
      <c r="DK243" t="str">
        <v>Entidad de las Naciones Unidas para la Igualdad de Género y el Empoderamiento de las Mujeres</v>
      </c>
      <c r="DL243" t="str">
        <v>Famia Planea</v>
      </c>
      <c r="DM243" t="str">
        <v>Family Planning Association of Trinidad and Tobago</v>
      </c>
      <c r="DN243" t="str">
        <v>Federación de Mujeres de Sucumbíos</v>
      </c>
      <c r="DO243" t="str">
        <v>Federación Internacional de la Cruz Roja (FIRC)</v>
      </c>
      <c r="DP243" t="str">
        <v>Federación internacional humanitaria</v>
      </c>
      <c r="DQ243" t="str">
        <v>Federación Luterana Mundial</v>
      </c>
      <c r="DR243" t="str">
        <v>Fondo de las Naciones Unidas para la Infancia (UNICEF)</v>
      </c>
      <c r="DS243" t="str">
        <v>Fondo de Población de las Naciones Unidas (UNFPA)</v>
      </c>
      <c r="DT243" t="str">
        <v>Fondo Ecuatoriano Populorum Progressio</v>
      </c>
      <c r="DU243" t="str">
        <v>Foro de Israel para la Ayuda Humanitaria Internacional (IsraAID)</v>
      </c>
      <c r="DV243" t="str">
        <v>Foro de la Sociedad Civil en Salud (ForoSalud)</v>
      </c>
      <c r="DW243" t="str">
        <v>Foro Salud Callao</v>
      </c>
      <c r="DX243" t="str">
        <v>Fraternidade Sem Fronteiras</v>
      </c>
      <c r="DY243" t="str">
        <v>Fundación “Project Hope of Colombia”</v>
      </c>
      <c r="DZ243" t="str">
        <v>Fundación Alas de Colibrí</v>
      </c>
      <c r="EA243" t="str">
        <v>Fundación Americares</v>
      </c>
      <c r="EB243" t="str">
        <v>Fundación AVSI</v>
      </c>
      <c r="EC243" t="str">
        <v>Fundación Baylor Colombia</v>
      </c>
      <c r="ED243" t="str">
        <v>Fundación Casa de Refugio Matilde</v>
      </c>
      <c r="EE243" t="str">
        <v>Fundación Colonia de Venezuela en República Dominicana (FUNCOVERD)</v>
      </c>
      <c r="EF243" t="str">
        <v>Fundación Comisión Católica Argentina de Migraciones (FCCAM)</v>
      </c>
      <c r="EG243" t="str">
        <v>Fundación CRISFE</v>
      </c>
      <c r="EH243" t="str">
        <v>Fundación de Ayuda Social de Las Iglesias Cristianas</v>
      </c>
      <c r="EI243" t="str">
        <v>Fundación de Ayuda Social de las Iglesias Cristianas (FASIC)</v>
      </c>
      <c r="EJ243" t="str">
        <v>Fundación de Emigrantes Venezolanos (FEV)</v>
      </c>
      <c r="EK243" t="str">
        <v>Fundación de las Americas (FUDELA)</v>
      </c>
      <c r="EL243" t="str">
        <v>Fundación Educativa Rada</v>
      </c>
      <c r="EM243" t="str">
        <v>Fundación Equidad</v>
      </c>
      <c r="EN243" t="str">
        <v>Fundación Halü Bienestar Humano (HALU)</v>
      </c>
      <c r="EO243" t="str">
        <v>Fundación Huésped</v>
      </c>
      <c r="EP243" t="str">
        <v>Fundación Human Rights Caribbean (HRC)</v>
      </c>
      <c r="EQ243" t="str">
        <v>Fundación Las Golondrinas</v>
      </c>
      <c r="ER243" t="str">
        <v>Fundación Manos Abiertas</v>
      </c>
      <c r="ES243" t="str">
        <v>Fundación Mi Sangre</v>
      </c>
      <c r="ET243" t="str">
        <v>Fundación Nuestros Jóvenes</v>
      </c>
      <c r="EU243" t="str">
        <v>Fundacion pa Hende Muhe den Dificultad (FHMD)</v>
      </c>
      <c r="EV243" t="str">
        <v>Fundación Pan de Vida</v>
      </c>
      <c r="EW243" t="str">
        <v>Fundación Panamericana de Desarrollo</v>
      </c>
      <c r="EX243" t="str">
        <v>Fundación Panamericana para el Desarrollo (FUPAD)</v>
      </c>
      <c r="EY243" t="str">
        <v>Fundación para Asistencia a las Víctimas</v>
      </c>
      <c r="EZ243" t="str">
        <v>Fundación para la Integración y el Desarrollo de América Latina (FIDAL)</v>
      </c>
      <c r="FA243" t="str">
        <v>Fundación Salú pa Tur</v>
      </c>
      <c r="FB243" t="str">
        <v>Fundación Scalabrini Bolivia</v>
      </c>
      <c r="FC243" t="str">
        <v>Fundacion Scalabrini Chile</v>
      </c>
      <c r="FD243" t="str">
        <v>Fundación SES</v>
      </c>
      <c r="FE243" t="str">
        <v>Fundación Solidaria Trabajo para un Hermano</v>
      </c>
      <c r="FF243" t="str">
        <v>Fundación Stima</v>
      </c>
      <c r="FG243" t="str">
        <v>Fundación Takuna</v>
      </c>
      <c r="FH243" t="str">
        <v>Fundación Tarabita</v>
      </c>
      <c r="FI243" t="str">
        <v>Fundación Venex Curacao</v>
      </c>
      <c r="FJ243" t="str">
        <v>Globalizate Radio</v>
      </c>
      <c r="FK243" t="str">
        <v>GOAL</v>
      </c>
      <c r="FL243" t="str">
        <v>Heartland Alliance International (HAI)</v>
      </c>
      <c r="FM243" t="str">
        <v>HELVETAS Swiss Intercooperation</v>
      </c>
      <c r="FN243" t="str">
        <v>Hermanos Salesianas</v>
      </c>
      <c r="FO243" t="str">
        <v>HIAS</v>
      </c>
      <c r="FP243" t="str">
        <v>Hogar de Cristo</v>
      </c>
      <c r="FQ243" t="str">
        <v>Hogar de Nazareth</v>
      </c>
      <c r="FR243" t="str">
        <v>Human Rights Defence Curaçao</v>
      </c>
      <c r="FS243" t="str">
        <v>Humanity &amp; Inclusion</v>
      </c>
      <c r="FT243" t="str">
        <v>Humans Analytic</v>
      </c>
      <c r="FU243" t="str">
        <v>IEB - Instituto Internacional de Educação do Brasil</v>
      </c>
      <c r="FV243" t="str">
        <v>iMMAP</v>
      </c>
      <c r="FW243" t="str">
        <v>IMPACT Initiatives (REACH)</v>
      </c>
      <c r="FX243" t="str">
        <v>Institute of Natural and Cultural Heritage (IPANC)</v>
      </c>
      <c r="FY243" t="str">
        <v>Instituto de Democracia y Derechos Humanos</v>
      </c>
      <c r="FZ243" t="str">
        <v>Instituto de maná</v>
      </c>
      <c r="GA243" t="str">
        <v>Instituto de Promoción del Desarrollo Solidario</v>
      </c>
      <c r="GB243" t="str">
        <v>Instituto Dominicano de Desarrollo Integral</v>
      </c>
      <c r="GC243" t="str">
        <v>Instituto Félix Guattari</v>
      </c>
      <c r="GD243" t="str">
        <v>Instituto Nice</v>
      </c>
      <c r="GE243" t="str">
        <v>Instituto para las Migraciones y Derechos Humanos (IMDH)</v>
      </c>
      <c r="GF243" t="str">
        <v>Instituto Pirilampos - Grupo de visitas y acciones voluntarias en Roraima</v>
      </c>
      <c r="GG243" t="str">
        <v>INTERSOS</v>
      </c>
      <c r="GH243" t="str">
        <v>IPANC</v>
      </c>
      <c r="GI243" t="str">
        <v>Kimirina Coorporation</v>
      </c>
      <c r="GJ243" t="str">
        <v>La Bolsa del Samaritano</v>
      </c>
      <c r="GK243" t="str">
        <v>Lutheran World Relief</v>
      </c>
      <c r="GL243" t="str">
        <v>Malteser International</v>
      </c>
      <c r="GM243" t="str">
        <v>Más Igualdad Perú</v>
      </c>
      <c r="GN243" t="str">
        <v>MedGlobal</v>
      </c>
      <c r="GO243" t="str">
        <v>Medical Teams International</v>
      </c>
      <c r="GP243" t="str">
        <v>Médicos del Mundo</v>
      </c>
      <c r="GQ243" t="str">
        <v>Mercy Corps</v>
      </c>
      <c r="GR243" t="str">
        <v>Migrantes, Refugiados y Argentinos Emprendedores Sociales (MIRARES)</v>
      </c>
      <c r="GS243" t="str">
        <v>Mision Scalabriniana - Ecuador</v>
      </c>
      <c r="GT243" t="str">
        <v>Missão Paz</v>
      </c>
      <c r="GU243" t="str">
        <v>Movimiento de Mujeres de El Oro</v>
      </c>
      <c r="GV243" t="str">
        <v>Movimiento LGBT+ Brasil</v>
      </c>
      <c r="GW243" t="str">
        <v>Museu A CASA</v>
      </c>
      <c r="GX243" t="str">
        <v>Nueva organización</v>
      </c>
      <c r="GY243" t="str">
        <v>Oficina de la Coordinadora Residente UN</v>
      </c>
      <c r="GZ243" t="str">
        <v>Oficina de las Naciones Unidas de Servicios para Proyectos (UNOPS)</v>
      </c>
      <c r="HA243" t="str">
        <v>Oficina de Naciones Unidas contra la Droga y el Delito (ONUDD)</v>
      </c>
      <c r="HB243" t="str">
        <v>Oficina de Naciones Unidas para la Coordinación de Asuntos Humanitarios</v>
      </c>
      <c r="HC243" t="str">
        <v>Oficina del Alto Comisionado de las Naciones Unidas para los Derechos Humanos (ACNUDH)</v>
      </c>
      <c r="HD243" t="str">
        <v>ONU voluntarios</v>
      </c>
      <c r="HE243" t="str">
        <v>Opportunity International/AGAPE</v>
      </c>
      <c r="HF243" t="str">
        <v>Organización de Estados Iberoamericanos para la Educación, la Ciencia y la Cultura (OEI)</v>
      </c>
      <c r="HG243" t="str">
        <v>Organización de las Naciones Unidas para la Alimentación y la Agricultura (FAO)</v>
      </c>
      <c r="HH243" t="str">
        <v>Organización de las Naciones Unidas para la Educación, la Ciencia y la Cultura (UNESCO)</v>
      </c>
      <c r="HI243" t="str">
        <v>Organización Fuerza Internacional de Capellanía DDHH y DIH OFICA ICC</v>
      </c>
      <c r="HJ243" t="str">
        <v>Organización Internacional del Trabajo (OIT)</v>
      </c>
      <c r="HK243" t="str">
        <v>Organización Internacional para las Migraciones (OIM)</v>
      </c>
      <c r="HL243" t="str">
        <v>Organización Panamericana de la Salud/Organización Mundial de la Salud (OPS/OMS)</v>
      </c>
      <c r="HM243" t="str">
        <v>OXFAM</v>
      </c>
      <c r="HN243" t="str">
        <v>Parroquia Eclesiástica San Francisco</v>
      </c>
      <c r="HO243" t="str">
        <v>Parroquia Ntra Sra Asunción y Madre de los Migrantes</v>
      </c>
      <c r="HP243" t="str">
        <v>Pastoral de Movilidad Humana - Conferencia Episcopal Peruana</v>
      </c>
      <c r="HQ243" t="str">
        <v>Pastoral Social Cáritas</v>
      </c>
      <c r="HR243" t="str">
        <v>Patronato de Amparo Social de Tulcán</v>
      </c>
      <c r="HS243" t="str">
        <v>Peace for Development</v>
      </c>
      <c r="HT243" t="str">
        <v>Plan Internacional</v>
      </c>
      <c r="HU243" t="str">
        <v>Première Urgence Internationale</v>
      </c>
      <c r="HV243" t="str">
        <v>PROBONO Colombia</v>
      </c>
      <c r="HW243" t="str">
        <v>Progetto mondo mlal</v>
      </c>
      <c r="HX243" t="str">
        <v>Programa Conjunto de las Naciones Unidas sobre el VIH/SIDA (ONUSIDA)</v>
      </c>
      <c r="HY243" t="str">
        <v>Programa de las Naciones Unidas para el Desarrollo (PNUD)</v>
      </c>
      <c r="HZ243" t="str">
        <v>Programa de las Naciones Unidas para los Asentamientos Humanos (UN Habitat)</v>
      </c>
      <c r="IA243" t="str">
        <v>Programa de Soporte a la autoayuda de personas seropositivas</v>
      </c>
      <c r="IB243" t="str">
        <v>Programa Mundial de Alimentos (PMA)</v>
      </c>
      <c r="IC243" t="str">
        <v>Purik Huasi</v>
      </c>
      <c r="ID243" t="str">
        <v>Red con Migrantes y Refugiados</v>
      </c>
      <c r="IE243" t="str">
        <v>Red de Investigaciones Orientadas a la Solución de Problemas en Derechos Humanos</v>
      </c>
      <c r="IF243" t="str">
        <v>Red Internacional de Migración Scalabrini</v>
      </c>
      <c r="IG243" t="str">
        <v>Red Latinoamericana de Organizaciones no Gubernamentales de Personas con Discapacidad y sus Familias (RIADIS)</v>
      </c>
      <c r="IH243" t="str">
        <v>Red regioanal LGTBI+</v>
      </c>
      <c r="II243" t="str">
        <v>Renacer</v>
      </c>
      <c r="IJ243" t="str">
        <v>RET Internacional</v>
      </c>
      <c r="IK243" t="str">
        <v>Save the Children (SCI)</v>
      </c>
      <c r="IL243" t="str">
        <v>Sección Peruana de Amnistía Internacional</v>
      </c>
      <c r="IM243" t="str">
        <v>Semillas para la Democracia</v>
      </c>
      <c r="IN243" t="str">
        <v>Servicio Ecuménico para la Dignidad Humana</v>
      </c>
      <c r="IO243" t="str">
        <v>Servicio Jesuita a Migrantes (SJM)</v>
      </c>
      <c r="IP243" t="str">
        <v>Servicio Jesuita a Migrantes y Refugiados (SJMR)</v>
      </c>
      <c r="IQ243" t="str">
        <v>Servicio Jesuita a Refugiados (SJR)</v>
      </c>
      <c r="IR243" t="str">
        <v>Servicio Pastoral de Migrantes Nacional</v>
      </c>
      <c r="IS243" t="str">
        <v>Serviço Pastoral dos Migrantes do Nordeste</v>
      </c>
      <c r="IT243" t="str">
        <v>Sesame Workshop</v>
      </c>
      <c r="IU243" t="str">
        <v>Sociedad Bolivariana de Curaçao</v>
      </c>
      <c r="IV243" t="str">
        <v>Solidarites International/Premiere Urgence Internationale (Consorcio de SI y PUI)</v>
      </c>
      <c r="IW243" t="str">
        <v>Sparkassenstiftung für internationale Kooperation</v>
      </c>
      <c r="IX243" t="str">
        <v>Stichting Slachtofferhulp Curaçao</v>
      </c>
      <c r="IY243" t="str">
        <v>Swisscontact</v>
      </c>
      <c r="IZ243" t="str">
        <v>Tearfund</v>
      </c>
      <c r="JA243" t="str">
        <v>TECHO</v>
      </c>
      <c r="JB243" t="str">
        <v>Terre des Hommes Italy</v>
      </c>
      <c r="JC243" t="str">
        <v>Terre des Hommes Lausanne</v>
      </c>
      <c r="JD243" t="str">
        <v>Terre des Hommes Suisse</v>
      </c>
      <c r="JE243" t="str">
        <v>Universidad Católica del Uruguay (UCU)</v>
      </c>
      <c r="JF243" t="str">
        <v>Universidad de Buenos Aires (UBA)</v>
      </c>
      <c r="JG243" t="str">
        <v>UruVene</v>
      </c>
      <c r="JH243" t="str">
        <v>VenAruba Solidaria</v>
      </c>
      <c r="JI243" t="str">
        <v>VenEuropa</v>
      </c>
      <c r="JJ243" t="str">
        <v>Venezolanos en San Cristóbal</v>
      </c>
      <c r="JK243" t="str">
        <v>Vicaría de Pastoral Social Caritas</v>
      </c>
      <c r="JL243" t="str">
        <v>Vicariato apostólico de Esmeraldas – Nación de Paz (VAE)</v>
      </c>
      <c r="JM243" t="str">
        <v>Visión Mundial</v>
      </c>
      <c r="JN243" t="str">
        <v>War Child</v>
      </c>
      <c r="JO243" t="str">
        <v>We World GVC</v>
      </c>
      <c r="JP243" t="str">
        <v>World Council of Credit Unions</v>
      </c>
      <c r="JQ243" t="str">
        <v>ZOA</v>
      </c>
    </row>
    <row r="244" spans="1:277" ht="28.8" x14ac:dyDescent="0.3">
      <c r="A244" s="37" t="s">
        <v>1388</v>
      </c>
      <c r="B244" s="37" t="s">
        <v>1389</v>
      </c>
      <c r="C244" s="37" t="s">
        <v>1389</v>
      </c>
      <c r="D244" s="37"/>
      <c r="E244" s="37" t="s">
        <v>1390</v>
      </c>
      <c r="F244" s="46" t="b">
        <v>0</v>
      </c>
      <c r="G244" s="46" t="s">
        <v>2167</v>
      </c>
      <c r="I244" t="str" cm="1">
        <f t="array" ref="I244:JQ244">TRANSPOSE(_xlfn._xlws.SORT(_xlfn._xlws.FILTER(Table3[Nombre],ISNUMBER(SEARCH(' Activity Sheet'!C245,Table3[Nombre])),"Not found"),,1))</f>
        <v>100% Diversidad y Derechos</v>
      </c>
      <c r="J244" t="str">
        <v>ABV - Asociación del Bien con la Vida</v>
      </c>
      <c r="K244" t="str">
        <v>ACAPS</v>
      </c>
      <c r="L244" t="str">
        <v>Acción contra el Hambre</v>
      </c>
      <c r="M244" t="str">
        <v>ACT Alianza</v>
      </c>
      <c r="N244" t="str">
        <v>ACTED</v>
      </c>
      <c r="O244" t="str">
        <v>Agencia Adventista de Desarollo y Recursos Asistenciales (ADRA)</v>
      </c>
      <c r="P244" t="str">
        <v>Agencia de Cooperación Alemana para el Desarrollo GIZ</v>
      </c>
      <c r="Q244" t="str">
        <v>AID FOR AIDS</v>
      </c>
      <c r="R244" t="str">
        <v>AIDS Healthcare Foundation</v>
      </c>
      <c r="S244" t="str">
        <v>Aldeas Infantiles SOS</v>
      </c>
      <c r="T244" t="str">
        <v>Alianza por la Solidaridad</v>
      </c>
      <c r="U244" t="str">
        <v>Alianza por Venezuela</v>
      </c>
      <c r="V244" t="str">
        <v>Alto Comisionado de las Naciones Unidas para los Refugiados (ACNUR)</v>
      </c>
      <c r="W244" t="str">
        <v>Asociación Aves</v>
      </c>
      <c r="X244" t="str">
        <v>Asociación Caritativa y Cultural Amigos do Noivo</v>
      </c>
      <c r="Y244" t="str">
        <v>Asociación Churún Merú</v>
      </c>
      <c r="Z244" t="str">
        <v>Asociación Civil de Chamos Venezolanos</v>
      </c>
      <c r="AA244" t="str">
        <v>Asociación Civil El Paso</v>
      </c>
      <c r="AB244" t="str">
        <v>Asociación Civil Venezolana en Paraguay</v>
      </c>
      <c r="AC244" t="str">
        <v>Asociación Construyendo Caminos de Esperanza Frente a la Injusticia, el Rechazo y el Olvido (CCEFIRO)</v>
      </c>
      <c r="AD244" t="str">
        <v>Asociación de Apoyo al Desarrollo - APOYAR</v>
      </c>
      <c r="AE244" t="str">
        <v>Asociacion de Jubilados y Pensionados Venezolanos en Argentina</v>
      </c>
      <c r="AF244" t="str">
        <v>Asociación de Psicólogos Venezolanos en Argentina</v>
      </c>
      <c r="AG244" t="str">
        <v>Asociación de venezolanos en la República argentina (ASOVEN)</v>
      </c>
      <c r="AH244" t="str">
        <v>Asociación educativa y caritativa Vale da Benção (AEBVB)</v>
      </c>
      <c r="AI244" t="str">
        <v>Asociación Idas y Vueltas</v>
      </c>
      <c r="AJ244" t="str">
        <v>Asociación ILLARI-AMANECER</v>
      </c>
      <c r="AK244" t="str">
        <v>Asociación Inmigrante Feliz</v>
      </c>
      <c r="AL244" t="str">
        <v>Asociación Manos Veneguayas</v>
      </c>
      <c r="AM244" t="str">
        <v>AsociacIón Misioneros de San Carlos Scalabrinianos</v>
      </c>
      <c r="AN244" t="str">
        <v>Asociación Mutual Israelita Argentina</v>
      </c>
      <c r="AO244" t="str">
        <v>Asociación Profamilia</v>
      </c>
      <c r="AP244" t="str">
        <v>Asociación Quinta Ola</v>
      </c>
      <c r="AQ244" t="str">
        <v>Asociación Solidaridad y Acción</v>
      </c>
      <c r="AR244" t="str">
        <v>Asociación Venezolana en Chile</v>
      </c>
      <c r="AS244" t="str">
        <v>Associação Hermanitos</v>
      </c>
      <c r="AT244" t="str">
        <v>Ayuda en Acción</v>
      </c>
      <c r="AU244" t="str">
        <v>Bethany Christian Services</v>
      </c>
      <c r="AV244" t="str">
        <v>Blumont</v>
      </c>
      <c r="AW244" t="str">
        <v>Capellanía de migrantes venezolanos de la diócesis de Lurín</v>
      </c>
      <c r="AX244" t="str">
        <v>CARE</v>
      </c>
      <c r="AY244" t="str">
        <v>Cáritas Alemania</v>
      </c>
      <c r="AZ244" t="str">
        <v>Cáritas Aruba</v>
      </c>
      <c r="BA244" t="str">
        <v>Cáritas Bolivia</v>
      </c>
      <c r="BB244" t="str">
        <v>Cáritas Brasil</v>
      </c>
      <c r="BC244" t="str">
        <v>Caritas Ecuador</v>
      </c>
      <c r="BD244" t="str">
        <v>Caritas Manaus</v>
      </c>
      <c r="BE244" t="str">
        <v>Caritas Parana</v>
      </c>
      <c r="BF244" t="str">
        <v>Cáritas Perú</v>
      </c>
      <c r="BG244" t="str">
        <v>Cáritas Rio de Janeiro</v>
      </c>
      <c r="BH244" t="str">
        <v>Cáritas São Paulo</v>
      </c>
      <c r="BI244" t="str">
        <v>Cáritas Suiza</v>
      </c>
      <c r="BJ244" t="str">
        <v>Cáritas Willemstad</v>
      </c>
      <c r="BK244" t="str">
        <v>Casa Cemisol</v>
      </c>
      <c r="BL244" t="str">
        <v>Casa Hogar San José</v>
      </c>
      <c r="BM244" t="str">
        <v>Casa Violeta</v>
      </c>
      <c r="BN244" t="str">
        <v>Centro de Atencion alMigrante (CAM)</v>
      </c>
      <c r="BO244" t="str">
        <v>Centro de Atencion Psicosocial (CAPS)</v>
      </c>
      <c r="BP244" t="str">
        <v>Centro de Defensa de los Derechos Humanos de Guarulhos (CCDH)</v>
      </c>
      <c r="BQ244" t="str">
        <v>Centro de Desarrollo y Autogestión</v>
      </c>
      <c r="BR244" t="str">
        <v>Centro de Estudios y Programas Integrados para el Desarrollo Sostenible (CIEDS)</v>
      </c>
      <c r="BS244" t="str">
        <v>Centro de Estudios y Solidaridad con América Latina (CESAL)</v>
      </c>
      <c r="BT244" t="str">
        <v>Centro de Migración y Derechos Humanos de la Diócesis de Roraima</v>
      </c>
      <c r="BU244" t="str">
        <v>Centro Familiar Familias Sin Fronteras – Fundación Familia Sin Fronteras</v>
      </c>
      <c r="BV244" t="str">
        <v>CESVI-Cooperazione e Sviluppo</v>
      </c>
      <c r="BW244" t="str">
        <v>ChildFund Internacional</v>
      </c>
      <c r="BX244" t="str">
        <v>CHS Alternativo</v>
      </c>
      <c r="BY244" t="str">
        <v>CIR - Conselho Indígena de Roraima</v>
      </c>
      <c r="BZ244" t="str">
        <v>Coletivo MOSAICO - Asociación del Movimiento Social, Ambiental, Interactivo, Cultural y Organizacional</v>
      </c>
      <c r="CA244" t="str">
        <v>COLVENZ</v>
      </c>
      <c r="CB244" t="str">
        <v>Comisión Argentina para Refugiados y Migrantes (CAREF)</v>
      </c>
      <c r="CC244" t="str">
        <v>Comité Internacional de la Cruz Roja</v>
      </c>
      <c r="CD244" t="str">
        <v>Comité Internacional de Rescate (IRC)</v>
      </c>
      <c r="CE244" t="str">
        <v>Comité Internacional para el Desarrollo de los Pueblos (CISP)</v>
      </c>
      <c r="CF244" t="str">
        <v>Comite permanente por la defensa de los derechos humanos (CDH)</v>
      </c>
      <c r="CG244" t="str">
        <v>Compasión internacional</v>
      </c>
      <c r="CH244" t="str">
        <v>Compassiva</v>
      </c>
      <c r="CI244" t="str">
        <v>Conozco mis derechos</v>
      </c>
      <c r="CJ244" t="str">
        <v>ConQuito</v>
      </c>
      <c r="CK244" t="str">
        <v>Consejo Danés para los Refugiados (DRC)</v>
      </c>
      <c r="CL244" t="str">
        <v>Consejo Interreligioso del Perú - Religiones por la Paz</v>
      </c>
      <c r="CM244" t="str">
        <v>Consejo Noruego para los Refugiados (NRC)</v>
      </c>
      <c r="CN244" t="str">
        <v>Consorcio de Org. Privadas de promoción al desarrollo de la micro y pequeña empresa</v>
      </c>
      <c r="CO244" t="str">
        <v>COOPI - Cooperación Internacional</v>
      </c>
      <c r="CP244" t="str">
        <v>Corporacion Minuto de Dios</v>
      </c>
      <c r="CQ244" t="str">
        <v>Corporación Opción Legal</v>
      </c>
      <c r="CR244" t="str">
        <v>Corporación para el Desarrollo de Emprendimiento y la Innovación Social</v>
      </c>
      <c r="CS244" t="str">
        <v>Cruz Roja Argentina</v>
      </c>
      <c r="CT244" t="str">
        <v>Cruz Roja Colombia</v>
      </c>
      <c r="CU244" t="str">
        <v>Cruz Roja Ecuador</v>
      </c>
      <c r="CV244" t="str">
        <v>Cruz Roja Española</v>
      </c>
      <c r="CW244" t="str">
        <v>Cruz Roja Panamá</v>
      </c>
      <c r="CX244" t="str">
        <v>Cruz Roja Paraguay</v>
      </c>
      <c r="CY244" t="str">
        <v>Cruz Roja Perú</v>
      </c>
      <c r="CZ244" t="str">
        <v>Cruz Roja Uruguay</v>
      </c>
      <c r="DA244" t="str">
        <v>Cuso Internacional</v>
      </c>
      <c r="DB244" t="str">
        <v>DCF (Danielle’s Children Fund)</v>
      </c>
      <c r="DC244" t="str">
        <v>Desarrollo Cooperativo Agrícola Internacional / Voluntarios en Asistencia Cooperativa en el Extranjero</v>
      </c>
      <c r="DD244" t="str">
        <v>Diakonie Katastrophenhilfe</v>
      </c>
      <c r="DE244" t="str">
        <v>Diálogo Diverso</v>
      </c>
      <c r="DF244" t="str">
        <v>Diáspora Venezolana en República Dominicana</v>
      </c>
      <c r="DG244" t="str">
        <v>Duendes y Ángeles Vinotinto República Dominicana</v>
      </c>
      <c r="DH244" t="str">
        <v>Embajadores internacionales de Canarinhos da Amazonia por la paz</v>
      </c>
      <c r="DI244" t="str">
        <v>Encuentros SJS (Servicio Jesuita de la Solidaridad)</v>
      </c>
      <c r="DJ244" t="str">
        <v>Ending Violence Against Migrants</v>
      </c>
      <c r="DK244" t="str">
        <v>Entidad de las Naciones Unidas para la Igualdad de Género y el Empoderamiento de las Mujeres</v>
      </c>
      <c r="DL244" t="str">
        <v>Famia Planea</v>
      </c>
      <c r="DM244" t="str">
        <v>Family Planning Association of Trinidad and Tobago</v>
      </c>
      <c r="DN244" t="str">
        <v>Federación de Mujeres de Sucumbíos</v>
      </c>
      <c r="DO244" t="str">
        <v>Federación Internacional de la Cruz Roja (FIRC)</v>
      </c>
      <c r="DP244" t="str">
        <v>Federación internacional humanitaria</v>
      </c>
      <c r="DQ244" t="str">
        <v>Federación Luterana Mundial</v>
      </c>
      <c r="DR244" t="str">
        <v>Fondo de las Naciones Unidas para la Infancia (UNICEF)</v>
      </c>
      <c r="DS244" t="str">
        <v>Fondo de Población de las Naciones Unidas (UNFPA)</v>
      </c>
      <c r="DT244" t="str">
        <v>Fondo Ecuatoriano Populorum Progressio</v>
      </c>
      <c r="DU244" t="str">
        <v>Foro de Israel para la Ayuda Humanitaria Internacional (IsraAID)</v>
      </c>
      <c r="DV244" t="str">
        <v>Foro de la Sociedad Civil en Salud (ForoSalud)</v>
      </c>
      <c r="DW244" t="str">
        <v>Foro Salud Callao</v>
      </c>
      <c r="DX244" t="str">
        <v>Fraternidade Sem Fronteiras</v>
      </c>
      <c r="DY244" t="str">
        <v>Fundación “Project Hope of Colombia”</v>
      </c>
      <c r="DZ244" t="str">
        <v>Fundación Alas de Colibrí</v>
      </c>
      <c r="EA244" t="str">
        <v>Fundación Americares</v>
      </c>
      <c r="EB244" t="str">
        <v>Fundación AVSI</v>
      </c>
      <c r="EC244" t="str">
        <v>Fundación Baylor Colombia</v>
      </c>
      <c r="ED244" t="str">
        <v>Fundación Casa de Refugio Matilde</v>
      </c>
      <c r="EE244" t="str">
        <v>Fundación Colonia de Venezuela en República Dominicana (FUNCOVERD)</v>
      </c>
      <c r="EF244" t="str">
        <v>Fundación Comisión Católica Argentina de Migraciones (FCCAM)</v>
      </c>
      <c r="EG244" t="str">
        <v>Fundación CRISFE</v>
      </c>
      <c r="EH244" t="str">
        <v>Fundación de Ayuda Social de Las Iglesias Cristianas</v>
      </c>
      <c r="EI244" t="str">
        <v>Fundación de Ayuda Social de las Iglesias Cristianas (FASIC)</v>
      </c>
      <c r="EJ244" t="str">
        <v>Fundación de Emigrantes Venezolanos (FEV)</v>
      </c>
      <c r="EK244" t="str">
        <v>Fundación de las Americas (FUDELA)</v>
      </c>
      <c r="EL244" t="str">
        <v>Fundación Educativa Rada</v>
      </c>
      <c r="EM244" t="str">
        <v>Fundación Equidad</v>
      </c>
      <c r="EN244" t="str">
        <v>Fundación Halü Bienestar Humano (HALU)</v>
      </c>
      <c r="EO244" t="str">
        <v>Fundación Huésped</v>
      </c>
      <c r="EP244" t="str">
        <v>Fundación Human Rights Caribbean (HRC)</v>
      </c>
      <c r="EQ244" t="str">
        <v>Fundación Las Golondrinas</v>
      </c>
      <c r="ER244" t="str">
        <v>Fundación Manos Abiertas</v>
      </c>
      <c r="ES244" t="str">
        <v>Fundación Mi Sangre</v>
      </c>
      <c r="ET244" t="str">
        <v>Fundación Nuestros Jóvenes</v>
      </c>
      <c r="EU244" t="str">
        <v>Fundacion pa Hende Muhe den Dificultad (FHMD)</v>
      </c>
      <c r="EV244" t="str">
        <v>Fundación Pan de Vida</v>
      </c>
      <c r="EW244" t="str">
        <v>Fundación Panamericana de Desarrollo</v>
      </c>
      <c r="EX244" t="str">
        <v>Fundación Panamericana para el Desarrollo (FUPAD)</v>
      </c>
      <c r="EY244" t="str">
        <v>Fundación para Asistencia a las Víctimas</v>
      </c>
      <c r="EZ244" t="str">
        <v>Fundación para la Integración y el Desarrollo de América Latina (FIDAL)</v>
      </c>
      <c r="FA244" t="str">
        <v>Fundación Salú pa Tur</v>
      </c>
      <c r="FB244" t="str">
        <v>Fundación Scalabrini Bolivia</v>
      </c>
      <c r="FC244" t="str">
        <v>Fundacion Scalabrini Chile</v>
      </c>
      <c r="FD244" t="str">
        <v>Fundación SES</v>
      </c>
      <c r="FE244" t="str">
        <v>Fundación Solidaria Trabajo para un Hermano</v>
      </c>
      <c r="FF244" t="str">
        <v>Fundación Stima</v>
      </c>
      <c r="FG244" t="str">
        <v>Fundación Takuna</v>
      </c>
      <c r="FH244" t="str">
        <v>Fundación Tarabita</v>
      </c>
      <c r="FI244" t="str">
        <v>Fundación Venex Curacao</v>
      </c>
      <c r="FJ244" t="str">
        <v>Globalizate Radio</v>
      </c>
      <c r="FK244" t="str">
        <v>GOAL</v>
      </c>
      <c r="FL244" t="str">
        <v>Heartland Alliance International (HAI)</v>
      </c>
      <c r="FM244" t="str">
        <v>HELVETAS Swiss Intercooperation</v>
      </c>
      <c r="FN244" t="str">
        <v>Hermanos Salesianas</v>
      </c>
      <c r="FO244" t="str">
        <v>HIAS</v>
      </c>
      <c r="FP244" t="str">
        <v>Hogar de Cristo</v>
      </c>
      <c r="FQ244" t="str">
        <v>Hogar de Nazareth</v>
      </c>
      <c r="FR244" t="str">
        <v>Human Rights Defence Curaçao</v>
      </c>
      <c r="FS244" t="str">
        <v>Humanity &amp; Inclusion</v>
      </c>
      <c r="FT244" t="str">
        <v>Humans Analytic</v>
      </c>
      <c r="FU244" t="str">
        <v>IEB - Instituto Internacional de Educação do Brasil</v>
      </c>
      <c r="FV244" t="str">
        <v>iMMAP</v>
      </c>
      <c r="FW244" t="str">
        <v>IMPACT Initiatives (REACH)</v>
      </c>
      <c r="FX244" t="str">
        <v>Institute of Natural and Cultural Heritage (IPANC)</v>
      </c>
      <c r="FY244" t="str">
        <v>Instituto de Democracia y Derechos Humanos</v>
      </c>
      <c r="FZ244" t="str">
        <v>Instituto de maná</v>
      </c>
      <c r="GA244" t="str">
        <v>Instituto de Promoción del Desarrollo Solidario</v>
      </c>
      <c r="GB244" t="str">
        <v>Instituto Dominicano de Desarrollo Integral</v>
      </c>
      <c r="GC244" t="str">
        <v>Instituto Félix Guattari</v>
      </c>
      <c r="GD244" t="str">
        <v>Instituto Nice</v>
      </c>
      <c r="GE244" t="str">
        <v>Instituto para las Migraciones y Derechos Humanos (IMDH)</v>
      </c>
      <c r="GF244" t="str">
        <v>Instituto Pirilampos - Grupo de visitas y acciones voluntarias en Roraima</v>
      </c>
      <c r="GG244" t="str">
        <v>INTERSOS</v>
      </c>
      <c r="GH244" t="str">
        <v>IPANC</v>
      </c>
      <c r="GI244" t="str">
        <v>Kimirina Coorporation</v>
      </c>
      <c r="GJ244" t="str">
        <v>La Bolsa del Samaritano</v>
      </c>
      <c r="GK244" t="str">
        <v>Lutheran World Relief</v>
      </c>
      <c r="GL244" t="str">
        <v>Malteser International</v>
      </c>
      <c r="GM244" t="str">
        <v>Más Igualdad Perú</v>
      </c>
      <c r="GN244" t="str">
        <v>MedGlobal</v>
      </c>
      <c r="GO244" t="str">
        <v>Medical Teams International</v>
      </c>
      <c r="GP244" t="str">
        <v>Médicos del Mundo</v>
      </c>
      <c r="GQ244" t="str">
        <v>Mercy Corps</v>
      </c>
      <c r="GR244" t="str">
        <v>Migrantes, Refugiados y Argentinos Emprendedores Sociales (MIRARES)</v>
      </c>
      <c r="GS244" t="str">
        <v>Mision Scalabriniana - Ecuador</v>
      </c>
      <c r="GT244" t="str">
        <v>Missão Paz</v>
      </c>
      <c r="GU244" t="str">
        <v>Movimiento de Mujeres de El Oro</v>
      </c>
      <c r="GV244" t="str">
        <v>Movimiento LGBT+ Brasil</v>
      </c>
      <c r="GW244" t="str">
        <v>Museu A CASA</v>
      </c>
      <c r="GX244" t="str">
        <v>Nueva organización</v>
      </c>
      <c r="GY244" t="str">
        <v>Oficina de la Coordinadora Residente UN</v>
      </c>
      <c r="GZ244" t="str">
        <v>Oficina de las Naciones Unidas de Servicios para Proyectos (UNOPS)</v>
      </c>
      <c r="HA244" t="str">
        <v>Oficina de Naciones Unidas contra la Droga y el Delito (ONUDD)</v>
      </c>
      <c r="HB244" t="str">
        <v>Oficina de Naciones Unidas para la Coordinación de Asuntos Humanitarios</v>
      </c>
      <c r="HC244" t="str">
        <v>Oficina del Alto Comisionado de las Naciones Unidas para los Derechos Humanos (ACNUDH)</v>
      </c>
      <c r="HD244" t="str">
        <v>ONU voluntarios</v>
      </c>
      <c r="HE244" t="str">
        <v>Opportunity International/AGAPE</v>
      </c>
      <c r="HF244" t="str">
        <v>Organización de Estados Iberoamericanos para la Educación, la Ciencia y la Cultura (OEI)</v>
      </c>
      <c r="HG244" t="str">
        <v>Organización de las Naciones Unidas para la Alimentación y la Agricultura (FAO)</v>
      </c>
      <c r="HH244" t="str">
        <v>Organización de las Naciones Unidas para la Educación, la Ciencia y la Cultura (UNESCO)</v>
      </c>
      <c r="HI244" t="str">
        <v>Organización Fuerza Internacional de Capellanía DDHH y DIH OFICA ICC</v>
      </c>
      <c r="HJ244" t="str">
        <v>Organización Internacional del Trabajo (OIT)</v>
      </c>
      <c r="HK244" t="str">
        <v>Organización Internacional para las Migraciones (OIM)</v>
      </c>
      <c r="HL244" t="str">
        <v>Organización Panamericana de la Salud/Organización Mundial de la Salud (OPS/OMS)</v>
      </c>
      <c r="HM244" t="str">
        <v>OXFAM</v>
      </c>
      <c r="HN244" t="str">
        <v>Parroquia Eclesiástica San Francisco</v>
      </c>
      <c r="HO244" t="str">
        <v>Parroquia Ntra Sra Asunción y Madre de los Migrantes</v>
      </c>
      <c r="HP244" t="str">
        <v>Pastoral de Movilidad Humana - Conferencia Episcopal Peruana</v>
      </c>
      <c r="HQ244" t="str">
        <v>Pastoral Social Cáritas</v>
      </c>
      <c r="HR244" t="str">
        <v>Patronato de Amparo Social de Tulcán</v>
      </c>
      <c r="HS244" t="str">
        <v>Peace for Development</v>
      </c>
      <c r="HT244" t="str">
        <v>Plan Internacional</v>
      </c>
      <c r="HU244" t="str">
        <v>Première Urgence Internationale</v>
      </c>
      <c r="HV244" t="str">
        <v>PROBONO Colombia</v>
      </c>
      <c r="HW244" t="str">
        <v>Progetto mondo mlal</v>
      </c>
      <c r="HX244" t="str">
        <v>Programa Conjunto de las Naciones Unidas sobre el VIH/SIDA (ONUSIDA)</v>
      </c>
      <c r="HY244" t="str">
        <v>Programa de las Naciones Unidas para el Desarrollo (PNUD)</v>
      </c>
      <c r="HZ244" t="str">
        <v>Programa de las Naciones Unidas para los Asentamientos Humanos (UN Habitat)</v>
      </c>
      <c r="IA244" t="str">
        <v>Programa de Soporte a la autoayuda de personas seropositivas</v>
      </c>
      <c r="IB244" t="str">
        <v>Programa Mundial de Alimentos (PMA)</v>
      </c>
      <c r="IC244" t="str">
        <v>Purik Huasi</v>
      </c>
      <c r="ID244" t="str">
        <v>Red con Migrantes y Refugiados</v>
      </c>
      <c r="IE244" t="str">
        <v>Red de Investigaciones Orientadas a la Solución de Problemas en Derechos Humanos</v>
      </c>
      <c r="IF244" t="str">
        <v>Red Internacional de Migración Scalabrini</v>
      </c>
      <c r="IG244" t="str">
        <v>Red Latinoamericana de Organizaciones no Gubernamentales de Personas con Discapacidad y sus Familias (RIADIS)</v>
      </c>
      <c r="IH244" t="str">
        <v>Red regioanal LGTBI+</v>
      </c>
      <c r="II244" t="str">
        <v>Renacer</v>
      </c>
      <c r="IJ244" t="str">
        <v>RET Internacional</v>
      </c>
      <c r="IK244" t="str">
        <v>Save the Children (SCI)</v>
      </c>
      <c r="IL244" t="str">
        <v>Sección Peruana de Amnistía Internacional</v>
      </c>
      <c r="IM244" t="str">
        <v>Semillas para la Democracia</v>
      </c>
      <c r="IN244" t="str">
        <v>Servicio Ecuménico para la Dignidad Humana</v>
      </c>
      <c r="IO244" t="str">
        <v>Servicio Jesuita a Migrantes (SJM)</v>
      </c>
      <c r="IP244" t="str">
        <v>Servicio Jesuita a Migrantes y Refugiados (SJMR)</v>
      </c>
      <c r="IQ244" t="str">
        <v>Servicio Jesuita a Refugiados (SJR)</v>
      </c>
      <c r="IR244" t="str">
        <v>Servicio Pastoral de Migrantes Nacional</v>
      </c>
      <c r="IS244" t="str">
        <v>Serviço Pastoral dos Migrantes do Nordeste</v>
      </c>
      <c r="IT244" t="str">
        <v>Sesame Workshop</v>
      </c>
      <c r="IU244" t="str">
        <v>Sociedad Bolivariana de Curaçao</v>
      </c>
      <c r="IV244" t="str">
        <v>Solidarites International/Premiere Urgence Internationale (Consorcio de SI y PUI)</v>
      </c>
      <c r="IW244" t="str">
        <v>Sparkassenstiftung für internationale Kooperation</v>
      </c>
      <c r="IX244" t="str">
        <v>Stichting Slachtofferhulp Curaçao</v>
      </c>
      <c r="IY244" t="str">
        <v>Swisscontact</v>
      </c>
      <c r="IZ244" t="str">
        <v>Tearfund</v>
      </c>
      <c r="JA244" t="str">
        <v>TECHO</v>
      </c>
      <c r="JB244" t="str">
        <v>Terre des Hommes Italy</v>
      </c>
      <c r="JC244" t="str">
        <v>Terre des Hommes Lausanne</v>
      </c>
      <c r="JD244" t="str">
        <v>Terre des Hommes Suisse</v>
      </c>
      <c r="JE244" t="str">
        <v>Universidad Católica del Uruguay (UCU)</v>
      </c>
      <c r="JF244" t="str">
        <v>Universidad de Buenos Aires (UBA)</v>
      </c>
      <c r="JG244" t="str">
        <v>UruVene</v>
      </c>
      <c r="JH244" t="str">
        <v>VenAruba Solidaria</v>
      </c>
      <c r="JI244" t="str">
        <v>VenEuropa</v>
      </c>
      <c r="JJ244" t="str">
        <v>Venezolanos en San Cristóbal</v>
      </c>
      <c r="JK244" t="str">
        <v>Vicaría de Pastoral Social Caritas</v>
      </c>
      <c r="JL244" t="str">
        <v>Vicariato apostólico de Esmeraldas – Nación de Paz (VAE)</v>
      </c>
      <c r="JM244" t="str">
        <v>Visión Mundial</v>
      </c>
      <c r="JN244" t="str">
        <v>War Child</v>
      </c>
      <c r="JO244" t="str">
        <v>We World GVC</v>
      </c>
      <c r="JP244" t="str">
        <v>World Council of Credit Unions</v>
      </c>
      <c r="JQ244" t="str">
        <v>ZOA</v>
      </c>
    </row>
    <row r="245" spans="1:277" ht="28.8" x14ac:dyDescent="0.3">
      <c r="A245" s="37" t="s">
        <v>1435</v>
      </c>
      <c r="B245" s="37" t="s">
        <v>1436</v>
      </c>
      <c r="C245" s="37" t="s">
        <v>1436</v>
      </c>
      <c r="D245" s="37"/>
      <c r="E245" s="37" t="s">
        <v>1437</v>
      </c>
      <c r="F245" s="46" t="b">
        <v>0</v>
      </c>
      <c r="G245" s="46" t="s">
        <v>2167</v>
      </c>
      <c r="I245" t="str" cm="1">
        <f t="array" ref="I245:JQ245">TRANSPOSE(_xlfn._xlws.SORT(_xlfn._xlws.FILTER(Table3[Nombre],ISNUMBER(SEARCH(' Activity Sheet'!C246,Table3[Nombre])),"Not found"),,1))</f>
        <v>100% Diversidad y Derechos</v>
      </c>
      <c r="J245" t="str">
        <v>ABV - Asociación del Bien con la Vida</v>
      </c>
      <c r="K245" t="str">
        <v>ACAPS</v>
      </c>
      <c r="L245" t="str">
        <v>Acción contra el Hambre</v>
      </c>
      <c r="M245" t="str">
        <v>ACT Alianza</v>
      </c>
      <c r="N245" t="str">
        <v>ACTED</v>
      </c>
      <c r="O245" t="str">
        <v>Agencia Adventista de Desarollo y Recursos Asistenciales (ADRA)</v>
      </c>
      <c r="P245" t="str">
        <v>Agencia de Cooperación Alemana para el Desarrollo GIZ</v>
      </c>
      <c r="Q245" t="str">
        <v>AID FOR AIDS</v>
      </c>
      <c r="R245" t="str">
        <v>AIDS Healthcare Foundation</v>
      </c>
      <c r="S245" t="str">
        <v>Aldeas Infantiles SOS</v>
      </c>
      <c r="T245" t="str">
        <v>Alianza por la Solidaridad</v>
      </c>
      <c r="U245" t="str">
        <v>Alianza por Venezuela</v>
      </c>
      <c r="V245" t="str">
        <v>Alto Comisionado de las Naciones Unidas para los Refugiados (ACNUR)</v>
      </c>
      <c r="W245" t="str">
        <v>Asociación Aves</v>
      </c>
      <c r="X245" t="str">
        <v>Asociación Caritativa y Cultural Amigos do Noivo</v>
      </c>
      <c r="Y245" t="str">
        <v>Asociación Churún Merú</v>
      </c>
      <c r="Z245" t="str">
        <v>Asociación Civil de Chamos Venezolanos</v>
      </c>
      <c r="AA245" t="str">
        <v>Asociación Civil El Paso</v>
      </c>
      <c r="AB245" t="str">
        <v>Asociación Civil Venezolana en Paraguay</v>
      </c>
      <c r="AC245" t="str">
        <v>Asociación Construyendo Caminos de Esperanza Frente a la Injusticia, el Rechazo y el Olvido (CCEFIRO)</v>
      </c>
      <c r="AD245" t="str">
        <v>Asociación de Apoyo al Desarrollo - APOYAR</v>
      </c>
      <c r="AE245" t="str">
        <v>Asociacion de Jubilados y Pensionados Venezolanos en Argentina</v>
      </c>
      <c r="AF245" t="str">
        <v>Asociación de Psicólogos Venezolanos en Argentina</v>
      </c>
      <c r="AG245" t="str">
        <v>Asociación de venezolanos en la República argentina (ASOVEN)</v>
      </c>
      <c r="AH245" t="str">
        <v>Asociación educativa y caritativa Vale da Benção (AEBVB)</v>
      </c>
      <c r="AI245" t="str">
        <v>Asociación Idas y Vueltas</v>
      </c>
      <c r="AJ245" t="str">
        <v>Asociación ILLARI-AMANECER</v>
      </c>
      <c r="AK245" t="str">
        <v>Asociación Inmigrante Feliz</v>
      </c>
      <c r="AL245" t="str">
        <v>Asociación Manos Veneguayas</v>
      </c>
      <c r="AM245" t="str">
        <v>AsociacIón Misioneros de San Carlos Scalabrinianos</v>
      </c>
      <c r="AN245" t="str">
        <v>Asociación Mutual Israelita Argentina</v>
      </c>
      <c r="AO245" t="str">
        <v>Asociación Profamilia</v>
      </c>
      <c r="AP245" t="str">
        <v>Asociación Quinta Ola</v>
      </c>
      <c r="AQ245" t="str">
        <v>Asociación Solidaridad y Acción</v>
      </c>
      <c r="AR245" t="str">
        <v>Asociación Venezolana en Chile</v>
      </c>
      <c r="AS245" t="str">
        <v>Associação Hermanitos</v>
      </c>
      <c r="AT245" t="str">
        <v>Ayuda en Acción</v>
      </c>
      <c r="AU245" t="str">
        <v>Bethany Christian Services</v>
      </c>
      <c r="AV245" t="str">
        <v>Blumont</v>
      </c>
      <c r="AW245" t="str">
        <v>Capellanía de migrantes venezolanos de la diócesis de Lurín</v>
      </c>
      <c r="AX245" t="str">
        <v>CARE</v>
      </c>
      <c r="AY245" t="str">
        <v>Cáritas Alemania</v>
      </c>
      <c r="AZ245" t="str">
        <v>Cáritas Aruba</v>
      </c>
      <c r="BA245" t="str">
        <v>Cáritas Bolivia</v>
      </c>
      <c r="BB245" t="str">
        <v>Cáritas Brasil</v>
      </c>
      <c r="BC245" t="str">
        <v>Caritas Ecuador</v>
      </c>
      <c r="BD245" t="str">
        <v>Caritas Manaus</v>
      </c>
      <c r="BE245" t="str">
        <v>Caritas Parana</v>
      </c>
      <c r="BF245" t="str">
        <v>Cáritas Perú</v>
      </c>
      <c r="BG245" t="str">
        <v>Cáritas Rio de Janeiro</v>
      </c>
      <c r="BH245" t="str">
        <v>Cáritas São Paulo</v>
      </c>
      <c r="BI245" t="str">
        <v>Cáritas Suiza</v>
      </c>
      <c r="BJ245" t="str">
        <v>Cáritas Willemstad</v>
      </c>
      <c r="BK245" t="str">
        <v>Casa Cemisol</v>
      </c>
      <c r="BL245" t="str">
        <v>Casa Hogar San José</v>
      </c>
      <c r="BM245" t="str">
        <v>Casa Violeta</v>
      </c>
      <c r="BN245" t="str">
        <v>Centro de Atencion alMigrante (CAM)</v>
      </c>
      <c r="BO245" t="str">
        <v>Centro de Atencion Psicosocial (CAPS)</v>
      </c>
      <c r="BP245" t="str">
        <v>Centro de Defensa de los Derechos Humanos de Guarulhos (CCDH)</v>
      </c>
      <c r="BQ245" t="str">
        <v>Centro de Desarrollo y Autogestión</v>
      </c>
      <c r="BR245" t="str">
        <v>Centro de Estudios y Programas Integrados para el Desarrollo Sostenible (CIEDS)</v>
      </c>
      <c r="BS245" t="str">
        <v>Centro de Estudios y Solidaridad con América Latina (CESAL)</v>
      </c>
      <c r="BT245" t="str">
        <v>Centro de Migración y Derechos Humanos de la Diócesis de Roraima</v>
      </c>
      <c r="BU245" t="str">
        <v>Centro Familiar Familias Sin Fronteras – Fundación Familia Sin Fronteras</v>
      </c>
      <c r="BV245" t="str">
        <v>CESVI-Cooperazione e Sviluppo</v>
      </c>
      <c r="BW245" t="str">
        <v>ChildFund Internacional</v>
      </c>
      <c r="BX245" t="str">
        <v>CHS Alternativo</v>
      </c>
      <c r="BY245" t="str">
        <v>CIR - Conselho Indígena de Roraima</v>
      </c>
      <c r="BZ245" t="str">
        <v>Coletivo MOSAICO - Asociación del Movimiento Social, Ambiental, Interactivo, Cultural y Organizacional</v>
      </c>
      <c r="CA245" t="str">
        <v>COLVENZ</v>
      </c>
      <c r="CB245" t="str">
        <v>Comisión Argentina para Refugiados y Migrantes (CAREF)</v>
      </c>
      <c r="CC245" t="str">
        <v>Comité Internacional de la Cruz Roja</v>
      </c>
      <c r="CD245" t="str">
        <v>Comité Internacional de Rescate (IRC)</v>
      </c>
      <c r="CE245" t="str">
        <v>Comité Internacional para el Desarrollo de los Pueblos (CISP)</v>
      </c>
      <c r="CF245" t="str">
        <v>Comite permanente por la defensa de los derechos humanos (CDH)</v>
      </c>
      <c r="CG245" t="str">
        <v>Compasión internacional</v>
      </c>
      <c r="CH245" t="str">
        <v>Compassiva</v>
      </c>
      <c r="CI245" t="str">
        <v>Conozco mis derechos</v>
      </c>
      <c r="CJ245" t="str">
        <v>ConQuito</v>
      </c>
      <c r="CK245" t="str">
        <v>Consejo Danés para los Refugiados (DRC)</v>
      </c>
      <c r="CL245" t="str">
        <v>Consejo Interreligioso del Perú - Religiones por la Paz</v>
      </c>
      <c r="CM245" t="str">
        <v>Consejo Noruego para los Refugiados (NRC)</v>
      </c>
      <c r="CN245" t="str">
        <v>Consorcio de Org. Privadas de promoción al desarrollo de la micro y pequeña empresa</v>
      </c>
      <c r="CO245" t="str">
        <v>COOPI - Cooperación Internacional</v>
      </c>
      <c r="CP245" t="str">
        <v>Corporacion Minuto de Dios</v>
      </c>
      <c r="CQ245" t="str">
        <v>Corporación Opción Legal</v>
      </c>
      <c r="CR245" t="str">
        <v>Corporación para el Desarrollo de Emprendimiento y la Innovación Social</v>
      </c>
      <c r="CS245" t="str">
        <v>Cruz Roja Argentina</v>
      </c>
      <c r="CT245" t="str">
        <v>Cruz Roja Colombia</v>
      </c>
      <c r="CU245" t="str">
        <v>Cruz Roja Ecuador</v>
      </c>
      <c r="CV245" t="str">
        <v>Cruz Roja Española</v>
      </c>
      <c r="CW245" t="str">
        <v>Cruz Roja Panamá</v>
      </c>
      <c r="CX245" t="str">
        <v>Cruz Roja Paraguay</v>
      </c>
      <c r="CY245" t="str">
        <v>Cruz Roja Perú</v>
      </c>
      <c r="CZ245" t="str">
        <v>Cruz Roja Uruguay</v>
      </c>
      <c r="DA245" t="str">
        <v>Cuso Internacional</v>
      </c>
      <c r="DB245" t="str">
        <v>DCF (Danielle’s Children Fund)</v>
      </c>
      <c r="DC245" t="str">
        <v>Desarrollo Cooperativo Agrícola Internacional / Voluntarios en Asistencia Cooperativa en el Extranjero</v>
      </c>
      <c r="DD245" t="str">
        <v>Diakonie Katastrophenhilfe</v>
      </c>
      <c r="DE245" t="str">
        <v>Diálogo Diverso</v>
      </c>
      <c r="DF245" t="str">
        <v>Diáspora Venezolana en República Dominicana</v>
      </c>
      <c r="DG245" t="str">
        <v>Duendes y Ángeles Vinotinto República Dominicana</v>
      </c>
      <c r="DH245" t="str">
        <v>Embajadores internacionales de Canarinhos da Amazonia por la paz</v>
      </c>
      <c r="DI245" t="str">
        <v>Encuentros SJS (Servicio Jesuita de la Solidaridad)</v>
      </c>
      <c r="DJ245" t="str">
        <v>Ending Violence Against Migrants</v>
      </c>
      <c r="DK245" t="str">
        <v>Entidad de las Naciones Unidas para la Igualdad de Género y el Empoderamiento de las Mujeres</v>
      </c>
      <c r="DL245" t="str">
        <v>Famia Planea</v>
      </c>
      <c r="DM245" t="str">
        <v>Family Planning Association of Trinidad and Tobago</v>
      </c>
      <c r="DN245" t="str">
        <v>Federación de Mujeres de Sucumbíos</v>
      </c>
      <c r="DO245" t="str">
        <v>Federación Internacional de la Cruz Roja (FIRC)</v>
      </c>
      <c r="DP245" t="str">
        <v>Federación internacional humanitaria</v>
      </c>
      <c r="DQ245" t="str">
        <v>Federación Luterana Mundial</v>
      </c>
      <c r="DR245" t="str">
        <v>Fondo de las Naciones Unidas para la Infancia (UNICEF)</v>
      </c>
      <c r="DS245" t="str">
        <v>Fondo de Población de las Naciones Unidas (UNFPA)</v>
      </c>
      <c r="DT245" t="str">
        <v>Fondo Ecuatoriano Populorum Progressio</v>
      </c>
      <c r="DU245" t="str">
        <v>Foro de Israel para la Ayuda Humanitaria Internacional (IsraAID)</v>
      </c>
      <c r="DV245" t="str">
        <v>Foro de la Sociedad Civil en Salud (ForoSalud)</v>
      </c>
      <c r="DW245" t="str">
        <v>Foro Salud Callao</v>
      </c>
      <c r="DX245" t="str">
        <v>Fraternidade Sem Fronteiras</v>
      </c>
      <c r="DY245" t="str">
        <v>Fundación “Project Hope of Colombia”</v>
      </c>
      <c r="DZ245" t="str">
        <v>Fundación Alas de Colibrí</v>
      </c>
      <c r="EA245" t="str">
        <v>Fundación Americares</v>
      </c>
      <c r="EB245" t="str">
        <v>Fundación AVSI</v>
      </c>
      <c r="EC245" t="str">
        <v>Fundación Baylor Colombia</v>
      </c>
      <c r="ED245" t="str">
        <v>Fundación Casa de Refugio Matilde</v>
      </c>
      <c r="EE245" t="str">
        <v>Fundación Colonia de Venezuela en República Dominicana (FUNCOVERD)</v>
      </c>
      <c r="EF245" t="str">
        <v>Fundación Comisión Católica Argentina de Migraciones (FCCAM)</v>
      </c>
      <c r="EG245" t="str">
        <v>Fundación CRISFE</v>
      </c>
      <c r="EH245" t="str">
        <v>Fundación de Ayuda Social de Las Iglesias Cristianas</v>
      </c>
      <c r="EI245" t="str">
        <v>Fundación de Ayuda Social de las Iglesias Cristianas (FASIC)</v>
      </c>
      <c r="EJ245" t="str">
        <v>Fundación de Emigrantes Venezolanos (FEV)</v>
      </c>
      <c r="EK245" t="str">
        <v>Fundación de las Americas (FUDELA)</v>
      </c>
      <c r="EL245" t="str">
        <v>Fundación Educativa Rada</v>
      </c>
      <c r="EM245" t="str">
        <v>Fundación Equidad</v>
      </c>
      <c r="EN245" t="str">
        <v>Fundación Halü Bienestar Humano (HALU)</v>
      </c>
      <c r="EO245" t="str">
        <v>Fundación Huésped</v>
      </c>
      <c r="EP245" t="str">
        <v>Fundación Human Rights Caribbean (HRC)</v>
      </c>
      <c r="EQ245" t="str">
        <v>Fundación Las Golondrinas</v>
      </c>
      <c r="ER245" t="str">
        <v>Fundación Manos Abiertas</v>
      </c>
      <c r="ES245" t="str">
        <v>Fundación Mi Sangre</v>
      </c>
      <c r="ET245" t="str">
        <v>Fundación Nuestros Jóvenes</v>
      </c>
      <c r="EU245" t="str">
        <v>Fundacion pa Hende Muhe den Dificultad (FHMD)</v>
      </c>
      <c r="EV245" t="str">
        <v>Fundación Pan de Vida</v>
      </c>
      <c r="EW245" t="str">
        <v>Fundación Panamericana de Desarrollo</v>
      </c>
      <c r="EX245" t="str">
        <v>Fundación Panamericana para el Desarrollo (FUPAD)</v>
      </c>
      <c r="EY245" t="str">
        <v>Fundación para Asistencia a las Víctimas</v>
      </c>
      <c r="EZ245" t="str">
        <v>Fundación para la Integración y el Desarrollo de América Latina (FIDAL)</v>
      </c>
      <c r="FA245" t="str">
        <v>Fundación Salú pa Tur</v>
      </c>
      <c r="FB245" t="str">
        <v>Fundación Scalabrini Bolivia</v>
      </c>
      <c r="FC245" t="str">
        <v>Fundacion Scalabrini Chile</v>
      </c>
      <c r="FD245" t="str">
        <v>Fundación SES</v>
      </c>
      <c r="FE245" t="str">
        <v>Fundación Solidaria Trabajo para un Hermano</v>
      </c>
      <c r="FF245" t="str">
        <v>Fundación Stima</v>
      </c>
      <c r="FG245" t="str">
        <v>Fundación Takuna</v>
      </c>
      <c r="FH245" t="str">
        <v>Fundación Tarabita</v>
      </c>
      <c r="FI245" t="str">
        <v>Fundación Venex Curacao</v>
      </c>
      <c r="FJ245" t="str">
        <v>Globalizate Radio</v>
      </c>
      <c r="FK245" t="str">
        <v>GOAL</v>
      </c>
      <c r="FL245" t="str">
        <v>Heartland Alliance International (HAI)</v>
      </c>
      <c r="FM245" t="str">
        <v>HELVETAS Swiss Intercooperation</v>
      </c>
      <c r="FN245" t="str">
        <v>Hermanos Salesianas</v>
      </c>
      <c r="FO245" t="str">
        <v>HIAS</v>
      </c>
      <c r="FP245" t="str">
        <v>Hogar de Cristo</v>
      </c>
      <c r="FQ245" t="str">
        <v>Hogar de Nazareth</v>
      </c>
      <c r="FR245" t="str">
        <v>Human Rights Defence Curaçao</v>
      </c>
      <c r="FS245" t="str">
        <v>Humanity &amp; Inclusion</v>
      </c>
      <c r="FT245" t="str">
        <v>Humans Analytic</v>
      </c>
      <c r="FU245" t="str">
        <v>IEB - Instituto Internacional de Educação do Brasil</v>
      </c>
      <c r="FV245" t="str">
        <v>iMMAP</v>
      </c>
      <c r="FW245" t="str">
        <v>IMPACT Initiatives (REACH)</v>
      </c>
      <c r="FX245" t="str">
        <v>Institute of Natural and Cultural Heritage (IPANC)</v>
      </c>
      <c r="FY245" t="str">
        <v>Instituto de Democracia y Derechos Humanos</v>
      </c>
      <c r="FZ245" t="str">
        <v>Instituto de maná</v>
      </c>
      <c r="GA245" t="str">
        <v>Instituto de Promoción del Desarrollo Solidario</v>
      </c>
      <c r="GB245" t="str">
        <v>Instituto Dominicano de Desarrollo Integral</v>
      </c>
      <c r="GC245" t="str">
        <v>Instituto Félix Guattari</v>
      </c>
      <c r="GD245" t="str">
        <v>Instituto Nice</v>
      </c>
      <c r="GE245" t="str">
        <v>Instituto para las Migraciones y Derechos Humanos (IMDH)</v>
      </c>
      <c r="GF245" t="str">
        <v>Instituto Pirilampos - Grupo de visitas y acciones voluntarias en Roraima</v>
      </c>
      <c r="GG245" t="str">
        <v>INTERSOS</v>
      </c>
      <c r="GH245" t="str">
        <v>IPANC</v>
      </c>
      <c r="GI245" t="str">
        <v>Kimirina Coorporation</v>
      </c>
      <c r="GJ245" t="str">
        <v>La Bolsa del Samaritano</v>
      </c>
      <c r="GK245" t="str">
        <v>Lutheran World Relief</v>
      </c>
      <c r="GL245" t="str">
        <v>Malteser International</v>
      </c>
      <c r="GM245" t="str">
        <v>Más Igualdad Perú</v>
      </c>
      <c r="GN245" t="str">
        <v>MedGlobal</v>
      </c>
      <c r="GO245" t="str">
        <v>Medical Teams International</v>
      </c>
      <c r="GP245" t="str">
        <v>Médicos del Mundo</v>
      </c>
      <c r="GQ245" t="str">
        <v>Mercy Corps</v>
      </c>
      <c r="GR245" t="str">
        <v>Migrantes, Refugiados y Argentinos Emprendedores Sociales (MIRARES)</v>
      </c>
      <c r="GS245" t="str">
        <v>Mision Scalabriniana - Ecuador</v>
      </c>
      <c r="GT245" t="str">
        <v>Missão Paz</v>
      </c>
      <c r="GU245" t="str">
        <v>Movimiento de Mujeres de El Oro</v>
      </c>
      <c r="GV245" t="str">
        <v>Movimiento LGBT+ Brasil</v>
      </c>
      <c r="GW245" t="str">
        <v>Museu A CASA</v>
      </c>
      <c r="GX245" t="str">
        <v>Nueva organización</v>
      </c>
      <c r="GY245" t="str">
        <v>Oficina de la Coordinadora Residente UN</v>
      </c>
      <c r="GZ245" t="str">
        <v>Oficina de las Naciones Unidas de Servicios para Proyectos (UNOPS)</v>
      </c>
      <c r="HA245" t="str">
        <v>Oficina de Naciones Unidas contra la Droga y el Delito (ONUDD)</v>
      </c>
      <c r="HB245" t="str">
        <v>Oficina de Naciones Unidas para la Coordinación de Asuntos Humanitarios</v>
      </c>
      <c r="HC245" t="str">
        <v>Oficina del Alto Comisionado de las Naciones Unidas para los Derechos Humanos (ACNUDH)</v>
      </c>
      <c r="HD245" t="str">
        <v>ONU voluntarios</v>
      </c>
      <c r="HE245" t="str">
        <v>Opportunity International/AGAPE</v>
      </c>
      <c r="HF245" t="str">
        <v>Organización de Estados Iberoamericanos para la Educación, la Ciencia y la Cultura (OEI)</v>
      </c>
      <c r="HG245" t="str">
        <v>Organización de las Naciones Unidas para la Alimentación y la Agricultura (FAO)</v>
      </c>
      <c r="HH245" t="str">
        <v>Organización de las Naciones Unidas para la Educación, la Ciencia y la Cultura (UNESCO)</v>
      </c>
      <c r="HI245" t="str">
        <v>Organización Fuerza Internacional de Capellanía DDHH y DIH OFICA ICC</v>
      </c>
      <c r="HJ245" t="str">
        <v>Organización Internacional del Trabajo (OIT)</v>
      </c>
      <c r="HK245" t="str">
        <v>Organización Internacional para las Migraciones (OIM)</v>
      </c>
      <c r="HL245" t="str">
        <v>Organización Panamericana de la Salud/Organización Mundial de la Salud (OPS/OMS)</v>
      </c>
      <c r="HM245" t="str">
        <v>OXFAM</v>
      </c>
      <c r="HN245" t="str">
        <v>Parroquia Eclesiástica San Francisco</v>
      </c>
      <c r="HO245" t="str">
        <v>Parroquia Ntra Sra Asunción y Madre de los Migrantes</v>
      </c>
      <c r="HP245" t="str">
        <v>Pastoral de Movilidad Humana - Conferencia Episcopal Peruana</v>
      </c>
      <c r="HQ245" t="str">
        <v>Pastoral Social Cáritas</v>
      </c>
      <c r="HR245" t="str">
        <v>Patronato de Amparo Social de Tulcán</v>
      </c>
      <c r="HS245" t="str">
        <v>Peace for Development</v>
      </c>
      <c r="HT245" t="str">
        <v>Plan Internacional</v>
      </c>
      <c r="HU245" t="str">
        <v>Première Urgence Internationale</v>
      </c>
      <c r="HV245" t="str">
        <v>PROBONO Colombia</v>
      </c>
      <c r="HW245" t="str">
        <v>Progetto mondo mlal</v>
      </c>
      <c r="HX245" t="str">
        <v>Programa Conjunto de las Naciones Unidas sobre el VIH/SIDA (ONUSIDA)</v>
      </c>
      <c r="HY245" t="str">
        <v>Programa de las Naciones Unidas para el Desarrollo (PNUD)</v>
      </c>
      <c r="HZ245" t="str">
        <v>Programa de las Naciones Unidas para los Asentamientos Humanos (UN Habitat)</v>
      </c>
      <c r="IA245" t="str">
        <v>Programa de Soporte a la autoayuda de personas seropositivas</v>
      </c>
      <c r="IB245" t="str">
        <v>Programa Mundial de Alimentos (PMA)</v>
      </c>
      <c r="IC245" t="str">
        <v>Purik Huasi</v>
      </c>
      <c r="ID245" t="str">
        <v>Red con Migrantes y Refugiados</v>
      </c>
      <c r="IE245" t="str">
        <v>Red de Investigaciones Orientadas a la Solución de Problemas en Derechos Humanos</v>
      </c>
      <c r="IF245" t="str">
        <v>Red Internacional de Migración Scalabrini</v>
      </c>
      <c r="IG245" t="str">
        <v>Red Latinoamericana de Organizaciones no Gubernamentales de Personas con Discapacidad y sus Familias (RIADIS)</v>
      </c>
      <c r="IH245" t="str">
        <v>Red regioanal LGTBI+</v>
      </c>
      <c r="II245" t="str">
        <v>Renacer</v>
      </c>
      <c r="IJ245" t="str">
        <v>RET Internacional</v>
      </c>
      <c r="IK245" t="str">
        <v>Save the Children (SCI)</v>
      </c>
      <c r="IL245" t="str">
        <v>Sección Peruana de Amnistía Internacional</v>
      </c>
      <c r="IM245" t="str">
        <v>Semillas para la Democracia</v>
      </c>
      <c r="IN245" t="str">
        <v>Servicio Ecuménico para la Dignidad Humana</v>
      </c>
      <c r="IO245" t="str">
        <v>Servicio Jesuita a Migrantes (SJM)</v>
      </c>
      <c r="IP245" t="str">
        <v>Servicio Jesuita a Migrantes y Refugiados (SJMR)</v>
      </c>
      <c r="IQ245" t="str">
        <v>Servicio Jesuita a Refugiados (SJR)</v>
      </c>
      <c r="IR245" t="str">
        <v>Servicio Pastoral de Migrantes Nacional</v>
      </c>
      <c r="IS245" t="str">
        <v>Serviço Pastoral dos Migrantes do Nordeste</v>
      </c>
      <c r="IT245" t="str">
        <v>Sesame Workshop</v>
      </c>
      <c r="IU245" t="str">
        <v>Sociedad Bolivariana de Curaçao</v>
      </c>
      <c r="IV245" t="str">
        <v>Solidarites International/Premiere Urgence Internationale (Consorcio de SI y PUI)</v>
      </c>
      <c r="IW245" t="str">
        <v>Sparkassenstiftung für internationale Kooperation</v>
      </c>
      <c r="IX245" t="str">
        <v>Stichting Slachtofferhulp Curaçao</v>
      </c>
      <c r="IY245" t="str">
        <v>Swisscontact</v>
      </c>
      <c r="IZ245" t="str">
        <v>Tearfund</v>
      </c>
      <c r="JA245" t="str">
        <v>TECHO</v>
      </c>
      <c r="JB245" t="str">
        <v>Terre des Hommes Italy</v>
      </c>
      <c r="JC245" t="str">
        <v>Terre des Hommes Lausanne</v>
      </c>
      <c r="JD245" t="str">
        <v>Terre des Hommes Suisse</v>
      </c>
      <c r="JE245" t="str">
        <v>Universidad Católica del Uruguay (UCU)</v>
      </c>
      <c r="JF245" t="str">
        <v>Universidad de Buenos Aires (UBA)</v>
      </c>
      <c r="JG245" t="str">
        <v>UruVene</v>
      </c>
      <c r="JH245" t="str">
        <v>VenAruba Solidaria</v>
      </c>
      <c r="JI245" t="str">
        <v>VenEuropa</v>
      </c>
      <c r="JJ245" t="str">
        <v>Venezolanos en San Cristóbal</v>
      </c>
      <c r="JK245" t="str">
        <v>Vicaría de Pastoral Social Caritas</v>
      </c>
      <c r="JL245" t="str">
        <v>Vicariato apostólico de Esmeraldas – Nación de Paz (VAE)</v>
      </c>
      <c r="JM245" t="str">
        <v>Visión Mundial</v>
      </c>
      <c r="JN245" t="str">
        <v>War Child</v>
      </c>
      <c r="JO245" t="str">
        <v>We World GVC</v>
      </c>
      <c r="JP245" t="str">
        <v>World Council of Credit Unions</v>
      </c>
      <c r="JQ245" t="str">
        <v>ZOA</v>
      </c>
    </row>
    <row r="246" spans="1:277" x14ac:dyDescent="0.3">
      <c r="A246" s="37" t="s">
        <v>1575</v>
      </c>
      <c r="B246" s="37" t="s">
        <v>1576</v>
      </c>
      <c r="C246" s="37" t="s">
        <v>1576</v>
      </c>
      <c r="D246" s="37"/>
      <c r="E246" s="37" t="s">
        <v>1576</v>
      </c>
      <c r="F246" s="46" t="b">
        <v>0</v>
      </c>
      <c r="G246" s="46" t="s">
        <v>2167</v>
      </c>
      <c r="I246" t="str" cm="1">
        <f t="array" ref="I246:JQ246">TRANSPOSE(_xlfn._xlws.SORT(_xlfn._xlws.FILTER(Table3[Nombre],ISNUMBER(SEARCH(' Activity Sheet'!C247,Table3[Nombre])),"Not found"),,1))</f>
        <v>100% Diversidad y Derechos</v>
      </c>
      <c r="J246" t="str">
        <v>ABV - Asociación del Bien con la Vida</v>
      </c>
      <c r="K246" t="str">
        <v>ACAPS</v>
      </c>
      <c r="L246" t="str">
        <v>Acción contra el Hambre</v>
      </c>
      <c r="M246" t="str">
        <v>ACT Alianza</v>
      </c>
      <c r="N246" t="str">
        <v>ACTED</v>
      </c>
      <c r="O246" t="str">
        <v>Agencia Adventista de Desarollo y Recursos Asistenciales (ADRA)</v>
      </c>
      <c r="P246" t="str">
        <v>Agencia de Cooperación Alemana para el Desarrollo GIZ</v>
      </c>
      <c r="Q246" t="str">
        <v>AID FOR AIDS</v>
      </c>
      <c r="R246" t="str">
        <v>AIDS Healthcare Foundation</v>
      </c>
      <c r="S246" t="str">
        <v>Aldeas Infantiles SOS</v>
      </c>
      <c r="T246" t="str">
        <v>Alianza por la Solidaridad</v>
      </c>
      <c r="U246" t="str">
        <v>Alianza por Venezuela</v>
      </c>
      <c r="V246" t="str">
        <v>Alto Comisionado de las Naciones Unidas para los Refugiados (ACNUR)</v>
      </c>
      <c r="W246" t="str">
        <v>Asociación Aves</v>
      </c>
      <c r="X246" t="str">
        <v>Asociación Caritativa y Cultural Amigos do Noivo</v>
      </c>
      <c r="Y246" t="str">
        <v>Asociación Churún Merú</v>
      </c>
      <c r="Z246" t="str">
        <v>Asociación Civil de Chamos Venezolanos</v>
      </c>
      <c r="AA246" t="str">
        <v>Asociación Civil El Paso</v>
      </c>
      <c r="AB246" t="str">
        <v>Asociación Civil Venezolana en Paraguay</v>
      </c>
      <c r="AC246" t="str">
        <v>Asociación Construyendo Caminos de Esperanza Frente a la Injusticia, el Rechazo y el Olvido (CCEFIRO)</v>
      </c>
      <c r="AD246" t="str">
        <v>Asociación de Apoyo al Desarrollo - APOYAR</v>
      </c>
      <c r="AE246" t="str">
        <v>Asociacion de Jubilados y Pensionados Venezolanos en Argentina</v>
      </c>
      <c r="AF246" t="str">
        <v>Asociación de Psicólogos Venezolanos en Argentina</v>
      </c>
      <c r="AG246" t="str">
        <v>Asociación de venezolanos en la República argentina (ASOVEN)</v>
      </c>
      <c r="AH246" t="str">
        <v>Asociación educativa y caritativa Vale da Benção (AEBVB)</v>
      </c>
      <c r="AI246" t="str">
        <v>Asociación Idas y Vueltas</v>
      </c>
      <c r="AJ246" t="str">
        <v>Asociación ILLARI-AMANECER</v>
      </c>
      <c r="AK246" t="str">
        <v>Asociación Inmigrante Feliz</v>
      </c>
      <c r="AL246" t="str">
        <v>Asociación Manos Veneguayas</v>
      </c>
      <c r="AM246" t="str">
        <v>AsociacIón Misioneros de San Carlos Scalabrinianos</v>
      </c>
      <c r="AN246" t="str">
        <v>Asociación Mutual Israelita Argentina</v>
      </c>
      <c r="AO246" t="str">
        <v>Asociación Profamilia</v>
      </c>
      <c r="AP246" t="str">
        <v>Asociación Quinta Ola</v>
      </c>
      <c r="AQ246" t="str">
        <v>Asociación Solidaridad y Acción</v>
      </c>
      <c r="AR246" t="str">
        <v>Asociación Venezolana en Chile</v>
      </c>
      <c r="AS246" t="str">
        <v>Associação Hermanitos</v>
      </c>
      <c r="AT246" t="str">
        <v>Ayuda en Acción</v>
      </c>
      <c r="AU246" t="str">
        <v>Bethany Christian Services</v>
      </c>
      <c r="AV246" t="str">
        <v>Blumont</v>
      </c>
      <c r="AW246" t="str">
        <v>Capellanía de migrantes venezolanos de la diócesis de Lurín</v>
      </c>
      <c r="AX246" t="str">
        <v>CARE</v>
      </c>
      <c r="AY246" t="str">
        <v>Cáritas Alemania</v>
      </c>
      <c r="AZ246" t="str">
        <v>Cáritas Aruba</v>
      </c>
      <c r="BA246" t="str">
        <v>Cáritas Bolivia</v>
      </c>
      <c r="BB246" t="str">
        <v>Cáritas Brasil</v>
      </c>
      <c r="BC246" t="str">
        <v>Caritas Ecuador</v>
      </c>
      <c r="BD246" t="str">
        <v>Caritas Manaus</v>
      </c>
      <c r="BE246" t="str">
        <v>Caritas Parana</v>
      </c>
      <c r="BF246" t="str">
        <v>Cáritas Perú</v>
      </c>
      <c r="BG246" t="str">
        <v>Cáritas Rio de Janeiro</v>
      </c>
      <c r="BH246" t="str">
        <v>Cáritas São Paulo</v>
      </c>
      <c r="BI246" t="str">
        <v>Cáritas Suiza</v>
      </c>
      <c r="BJ246" t="str">
        <v>Cáritas Willemstad</v>
      </c>
      <c r="BK246" t="str">
        <v>Casa Cemisol</v>
      </c>
      <c r="BL246" t="str">
        <v>Casa Hogar San José</v>
      </c>
      <c r="BM246" t="str">
        <v>Casa Violeta</v>
      </c>
      <c r="BN246" t="str">
        <v>Centro de Atencion alMigrante (CAM)</v>
      </c>
      <c r="BO246" t="str">
        <v>Centro de Atencion Psicosocial (CAPS)</v>
      </c>
      <c r="BP246" t="str">
        <v>Centro de Defensa de los Derechos Humanos de Guarulhos (CCDH)</v>
      </c>
      <c r="BQ246" t="str">
        <v>Centro de Desarrollo y Autogestión</v>
      </c>
      <c r="BR246" t="str">
        <v>Centro de Estudios y Programas Integrados para el Desarrollo Sostenible (CIEDS)</v>
      </c>
      <c r="BS246" t="str">
        <v>Centro de Estudios y Solidaridad con América Latina (CESAL)</v>
      </c>
      <c r="BT246" t="str">
        <v>Centro de Migración y Derechos Humanos de la Diócesis de Roraima</v>
      </c>
      <c r="BU246" t="str">
        <v>Centro Familiar Familias Sin Fronteras – Fundación Familia Sin Fronteras</v>
      </c>
      <c r="BV246" t="str">
        <v>CESVI-Cooperazione e Sviluppo</v>
      </c>
      <c r="BW246" t="str">
        <v>ChildFund Internacional</v>
      </c>
      <c r="BX246" t="str">
        <v>CHS Alternativo</v>
      </c>
      <c r="BY246" t="str">
        <v>CIR - Conselho Indígena de Roraima</v>
      </c>
      <c r="BZ246" t="str">
        <v>Coletivo MOSAICO - Asociación del Movimiento Social, Ambiental, Interactivo, Cultural y Organizacional</v>
      </c>
      <c r="CA246" t="str">
        <v>COLVENZ</v>
      </c>
      <c r="CB246" t="str">
        <v>Comisión Argentina para Refugiados y Migrantes (CAREF)</v>
      </c>
      <c r="CC246" t="str">
        <v>Comité Internacional de la Cruz Roja</v>
      </c>
      <c r="CD246" t="str">
        <v>Comité Internacional de Rescate (IRC)</v>
      </c>
      <c r="CE246" t="str">
        <v>Comité Internacional para el Desarrollo de los Pueblos (CISP)</v>
      </c>
      <c r="CF246" t="str">
        <v>Comite permanente por la defensa de los derechos humanos (CDH)</v>
      </c>
      <c r="CG246" t="str">
        <v>Compasión internacional</v>
      </c>
      <c r="CH246" t="str">
        <v>Compassiva</v>
      </c>
      <c r="CI246" t="str">
        <v>Conozco mis derechos</v>
      </c>
      <c r="CJ246" t="str">
        <v>ConQuito</v>
      </c>
      <c r="CK246" t="str">
        <v>Consejo Danés para los Refugiados (DRC)</v>
      </c>
      <c r="CL246" t="str">
        <v>Consejo Interreligioso del Perú - Religiones por la Paz</v>
      </c>
      <c r="CM246" t="str">
        <v>Consejo Noruego para los Refugiados (NRC)</v>
      </c>
      <c r="CN246" t="str">
        <v>Consorcio de Org. Privadas de promoción al desarrollo de la micro y pequeña empresa</v>
      </c>
      <c r="CO246" t="str">
        <v>COOPI - Cooperación Internacional</v>
      </c>
      <c r="CP246" t="str">
        <v>Corporacion Minuto de Dios</v>
      </c>
      <c r="CQ246" t="str">
        <v>Corporación Opción Legal</v>
      </c>
      <c r="CR246" t="str">
        <v>Corporación para el Desarrollo de Emprendimiento y la Innovación Social</v>
      </c>
      <c r="CS246" t="str">
        <v>Cruz Roja Argentina</v>
      </c>
      <c r="CT246" t="str">
        <v>Cruz Roja Colombia</v>
      </c>
      <c r="CU246" t="str">
        <v>Cruz Roja Ecuador</v>
      </c>
      <c r="CV246" t="str">
        <v>Cruz Roja Española</v>
      </c>
      <c r="CW246" t="str">
        <v>Cruz Roja Panamá</v>
      </c>
      <c r="CX246" t="str">
        <v>Cruz Roja Paraguay</v>
      </c>
      <c r="CY246" t="str">
        <v>Cruz Roja Perú</v>
      </c>
      <c r="CZ246" t="str">
        <v>Cruz Roja Uruguay</v>
      </c>
      <c r="DA246" t="str">
        <v>Cuso Internacional</v>
      </c>
      <c r="DB246" t="str">
        <v>DCF (Danielle’s Children Fund)</v>
      </c>
      <c r="DC246" t="str">
        <v>Desarrollo Cooperativo Agrícola Internacional / Voluntarios en Asistencia Cooperativa en el Extranjero</v>
      </c>
      <c r="DD246" t="str">
        <v>Diakonie Katastrophenhilfe</v>
      </c>
      <c r="DE246" t="str">
        <v>Diálogo Diverso</v>
      </c>
      <c r="DF246" t="str">
        <v>Diáspora Venezolana en República Dominicana</v>
      </c>
      <c r="DG246" t="str">
        <v>Duendes y Ángeles Vinotinto República Dominicana</v>
      </c>
      <c r="DH246" t="str">
        <v>Embajadores internacionales de Canarinhos da Amazonia por la paz</v>
      </c>
      <c r="DI246" t="str">
        <v>Encuentros SJS (Servicio Jesuita de la Solidaridad)</v>
      </c>
      <c r="DJ246" t="str">
        <v>Ending Violence Against Migrants</v>
      </c>
      <c r="DK246" t="str">
        <v>Entidad de las Naciones Unidas para la Igualdad de Género y el Empoderamiento de las Mujeres</v>
      </c>
      <c r="DL246" t="str">
        <v>Famia Planea</v>
      </c>
      <c r="DM246" t="str">
        <v>Family Planning Association of Trinidad and Tobago</v>
      </c>
      <c r="DN246" t="str">
        <v>Federación de Mujeres de Sucumbíos</v>
      </c>
      <c r="DO246" t="str">
        <v>Federación Internacional de la Cruz Roja (FIRC)</v>
      </c>
      <c r="DP246" t="str">
        <v>Federación internacional humanitaria</v>
      </c>
      <c r="DQ246" t="str">
        <v>Federación Luterana Mundial</v>
      </c>
      <c r="DR246" t="str">
        <v>Fondo de las Naciones Unidas para la Infancia (UNICEF)</v>
      </c>
      <c r="DS246" t="str">
        <v>Fondo de Población de las Naciones Unidas (UNFPA)</v>
      </c>
      <c r="DT246" t="str">
        <v>Fondo Ecuatoriano Populorum Progressio</v>
      </c>
      <c r="DU246" t="str">
        <v>Foro de Israel para la Ayuda Humanitaria Internacional (IsraAID)</v>
      </c>
      <c r="DV246" t="str">
        <v>Foro de la Sociedad Civil en Salud (ForoSalud)</v>
      </c>
      <c r="DW246" t="str">
        <v>Foro Salud Callao</v>
      </c>
      <c r="DX246" t="str">
        <v>Fraternidade Sem Fronteiras</v>
      </c>
      <c r="DY246" t="str">
        <v>Fundación “Project Hope of Colombia”</v>
      </c>
      <c r="DZ246" t="str">
        <v>Fundación Alas de Colibrí</v>
      </c>
      <c r="EA246" t="str">
        <v>Fundación Americares</v>
      </c>
      <c r="EB246" t="str">
        <v>Fundación AVSI</v>
      </c>
      <c r="EC246" t="str">
        <v>Fundación Baylor Colombia</v>
      </c>
      <c r="ED246" t="str">
        <v>Fundación Casa de Refugio Matilde</v>
      </c>
      <c r="EE246" t="str">
        <v>Fundación Colonia de Venezuela en República Dominicana (FUNCOVERD)</v>
      </c>
      <c r="EF246" t="str">
        <v>Fundación Comisión Católica Argentina de Migraciones (FCCAM)</v>
      </c>
      <c r="EG246" t="str">
        <v>Fundación CRISFE</v>
      </c>
      <c r="EH246" t="str">
        <v>Fundación de Ayuda Social de Las Iglesias Cristianas</v>
      </c>
      <c r="EI246" t="str">
        <v>Fundación de Ayuda Social de las Iglesias Cristianas (FASIC)</v>
      </c>
      <c r="EJ246" t="str">
        <v>Fundación de Emigrantes Venezolanos (FEV)</v>
      </c>
      <c r="EK246" t="str">
        <v>Fundación de las Americas (FUDELA)</v>
      </c>
      <c r="EL246" t="str">
        <v>Fundación Educativa Rada</v>
      </c>
      <c r="EM246" t="str">
        <v>Fundación Equidad</v>
      </c>
      <c r="EN246" t="str">
        <v>Fundación Halü Bienestar Humano (HALU)</v>
      </c>
      <c r="EO246" t="str">
        <v>Fundación Huésped</v>
      </c>
      <c r="EP246" t="str">
        <v>Fundación Human Rights Caribbean (HRC)</v>
      </c>
      <c r="EQ246" t="str">
        <v>Fundación Las Golondrinas</v>
      </c>
      <c r="ER246" t="str">
        <v>Fundación Manos Abiertas</v>
      </c>
      <c r="ES246" t="str">
        <v>Fundación Mi Sangre</v>
      </c>
      <c r="ET246" t="str">
        <v>Fundación Nuestros Jóvenes</v>
      </c>
      <c r="EU246" t="str">
        <v>Fundacion pa Hende Muhe den Dificultad (FHMD)</v>
      </c>
      <c r="EV246" t="str">
        <v>Fundación Pan de Vida</v>
      </c>
      <c r="EW246" t="str">
        <v>Fundación Panamericana de Desarrollo</v>
      </c>
      <c r="EX246" t="str">
        <v>Fundación Panamericana para el Desarrollo (FUPAD)</v>
      </c>
      <c r="EY246" t="str">
        <v>Fundación para Asistencia a las Víctimas</v>
      </c>
      <c r="EZ246" t="str">
        <v>Fundación para la Integración y el Desarrollo de América Latina (FIDAL)</v>
      </c>
      <c r="FA246" t="str">
        <v>Fundación Salú pa Tur</v>
      </c>
      <c r="FB246" t="str">
        <v>Fundación Scalabrini Bolivia</v>
      </c>
      <c r="FC246" t="str">
        <v>Fundacion Scalabrini Chile</v>
      </c>
      <c r="FD246" t="str">
        <v>Fundación SES</v>
      </c>
      <c r="FE246" t="str">
        <v>Fundación Solidaria Trabajo para un Hermano</v>
      </c>
      <c r="FF246" t="str">
        <v>Fundación Stima</v>
      </c>
      <c r="FG246" t="str">
        <v>Fundación Takuna</v>
      </c>
      <c r="FH246" t="str">
        <v>Fundación Tarabita</v>
      </c>
      <c r="FI246" t="str">
        <v>Fundación Venex Curacao</v>
      </c>
      <c r="FJ246" t="str">
        <v>Globalizate Radio</v>
      </c>
      <c r="FK246" t="str">
        <v>GOAL</v>
      </c>
      <c r="FL246" t="str">
        <v>Heartland Alliance International (HAI)</v>
      </c>
      <c r="FM246" t="str">
        <v>HELVETAS Swiss Intercooperation</v>
      </c>
      <c r="FN246" t="str">
        <v>Hermanos Salesianas</v>
      </c>
      <c r="FO246" t="str">
        <v>HIAS</v>
      </c>
      <c r="FP246" t="str">
        <v>Hogar de Cristo</v>
      </c>
      <c r="FQ246" t="str">
        <v>Hogar de Nazareth</v>
      </c>
      <c r="FR246" t="str">
        <v>Human Rights Defence Curaçao</v>
      </c>
      <c r="FS246" t="str">
        <v>Humanity &amp; Inclusion</v>
      </c>
      <c r="FT246" t="str">
        <v>Humans Analytic</v>
      </c>
      <c r="FU246" t="str">
        <v>IEB - Instituto Internacional de Educação do Brasil</v>
      </c>
      <c r="FV246" t="str">
        <v>iMMAP</v>
      </c>
      <c r="FW246" t="str">
        <v>IMPACT Initiatives (REACH)</v>
      </c>
      <c r="FX246" t="str">
        <v>Institute of Natural and Cultural Heritage (IPANC)</v>
      </c>
      <c r="FY246" t="str">
        <v>Instituto de Democracia y Derechos Humanos</v>
      </c>
      <c r="FZ246" t="str">
        <v>Instituto de maná</v>
      </c>
      <c r="GA246" t="str">
        <v>Instituto de Promoción del Desarrollo Solidario</v>
      </c>
      <c r="GB246" t="str">
        <v>Instituto Dominicano de Desarrollo Integral</v>
      </c>
      <c r="GC246" t="str">
        <v>Instituto Félix Guattari</v>
      </c>
      <c r="GD246" t="str">
        <v>Instituto Nice</v>
      </c>
      <c r="GE246" t="str">
        <v>Instituto para las Migraciones y Derechos Humanos (IMDH)</v>
      </c>
      <c r="GF246" t="str">
        <v>Instituto Pirilampos - Grupo de visitas y acciones voluntarias en Roraima</v>
      </c>
      <c r="GG246" t="str">
        <v>INTERSOS</v>
      </c>
      <c r="GH246" t="str">
        <v>IPANC</v>
      </c>
      <c r="GI246" t="str">
        <v>Kimirina Coorporation</v>
      </c>
      <c r="GJ246" t="str">
        <v>La Bolsa del Samaritano</v>
      </c>
      <c r="GK246" t="str">
        <v>Lutheran World Relief</v>
      </c>
      <c r="GL246" t="str">
        <v>Malteser International</v>
      </c>
      <c r="GM246" t="str">
        <v>Más Igualdad Perú</v>
      </c>
      <c r="GN246" t="str">
        <v>MedGlobal</v>
      </c>
      <c r="GO246" t="str">
        <v>Medical Teams International</v>
      </c>
      <c r="GP246" t="str">
        <v>Médicos del Mundo</v>
      </c>
      <c r="GQ246" t="str">
        <v>Mercy Corps</v>
      </c>
      <c r="GR246" t="str">
        <v>Migrantes, Refugiados y Argentinos Emprendedores Sociales (MIRARES)</v>
      </c>
      <c r="GS246" t="str">
        <v>Mision Scalabriniana - Ecuador</v>
      </c>
      <c r="GT246" t="str">
        <v>Missão Paz</v>
      </c>
      <c r="GU246" t="str">
        <v>Movimiento de Mujeres de El Oro</v>
      </c>
      <c r="GV246" t="str">
        <v>Movimiento LGBT+ Brasil</v>
      </c>
      <c r="GW246" t="str">
        <v>Museu A CASA</v>
      </c>
      <c r="GX246" t="str">
        <v>Nueva organización</v>
      </c>
      <c r="GY246" t="str">
        <v>Oficina de la Coordinadora Residente UN</v>
      </c>
      <c r="GZ246" t="str">
        <v>Oficina de las Naciones Unidas de Servicios para Proyectos (UNOPS)</v>
      </c>
      <c r="HA246" t="str">
        <v>Oficina de Naciones Unidas contra la Droga y el Delito (ONUDD)</v>
      </c>
      <c r="HB246" t="str">
        <v>Oficina de Naciones Unidas para la Coordinación de Asuntos Humanitarios</v>
      </c>
      <c r="HC246" t="str">
        <v>Oficina del Alto Comisionado de las Naciones Unidas para los Derechos Humanos (ACNUDH)</v>
      </c>
      <c r="HD246" t="str">
        <v>ONU voluntarios</v>
      </c>
      <c r="HE246" t="str">
        <v>Opportunity International/AGAPE</v>
      </c>
      <c r="HF246" t="str">
        <v>Organización de Estados Iberoamericanos para la Educación, la Ciencia y la Cultura (OEI)</v>
      </c>
      <c r="HG246" t="str">
        <v>Organización de las Naciones Unidas para la Alimentación y la Agricultura (FAO)</v>
      </c>
      <c r="HH246" t="str">
        <v>Organización de las Naciones Unidas para la Educación, la Ciencia y la Cultura (UNESCO)</v>
      </c>
      <c r="HI246" t="str">
        <v>Organización Fuerza Internacional de Capellanía DDHH y DIH OFICA ICC</v>
      </c>
      <c r="HJ246" t="str">
        <v>Organización Internacional del Trabajo (OIT)</v>
      </c>
      <c r="HK246" t="str">
        <v>Organización Internacional para las Migraciones (OIM)</v>
      </c>
      <c r="HL246" t="str">
        <v>Organización Panamericana de la Salud/Organización Mundial de la Salud (OPS/OMS)</v>
      </c>
      <c r="HM246" t="str">
        <v>OXFAM</v>
      </c>
      <c r="HN246" t="str">
        <v>Parroquia Eclesiástica San Francisco</v>
      </c>
      <c r="HO246" t="str">
        <v>Parroquia Ntra Sra Asunción y Madre de los Migrantes</v>
      </c>
      <c r="HP246" t="str">
        <v>Pastoral de Movilidad Humana - Conferencia Episcopal Peruana</v>
      </c>
      <c r="HQ246" t="str">
        <v>Pastoral Social Cáritas</v>
      </c>
      <c r="HR246" t="str">
        <v>Patronato de Amparo Social de Tulcán</v>
      </c>
      <c r="HS246" t="str">
        <v>Peace for Development</v>
      </c>
      <c r="HT246" t="str">
        <v>Plan Internacional</v>
      </c>
      <c r="HU246" t="str">
        <v>Première Urgence Internationale</v>
      </c>
      <c r="HV246" t="str">
        <v>PROBONO Colombia</v>
      </c>
      <c r="HW246" t="str">
        <v>Progetto mondo mlal</v>
      </c>
      <c r="HX246" t="str">
        <v>Programa Conjunto de las Naciones Unidas sobre el VIH/SIDA (ONUSIDA)</v>
      </c>
      <c r="HY246" t="str">
        <v>Programa de las Naciones Unidas para el Desarrollo (PNUD)</v>
      </c>
      <c r="HZ246" t="str">
        <v>Programa de las Naciones Unidas para los Asentamientos Humanos (UN Habitat)</v>
      </c>
      <c r="IA246" t="str">
        <v>Programa de Soporte a la autoayuda de personas seropositivas</v>
      </c>
      <c r="IB246" t="str">
        <v>Programa Mundial de Alimentos (PMA)</v>
      </c>
      <c r="IC246" t="str">
        <v>Purik Huasi</v>
      </c>
      <c r="ID246" t="str">
        <v>Red con Migrantes y Refugiados</v>
      </c>
      <c r="IE246" t="str">
        <v>Red de Investigaciones Orientadas a la Solución de Problemas en Derechos Humanos</v>
      </c>
      <c r="IF246" t="str">
        <v>Red Internacional de Migración Scalabrini</v>
      </c>
      <c r="IG246" t="str">
        <v>Red Latinoamericana de Organizaciones no Gubernamentales de Personas con Discapacidad y sus Familias (RIADIS)</v>
      </c>
      <c r="IH246" t="str">
        <v>Red regioanal LGTBI+</v>
      </c>
      <c r="II246" t="str">
        <v>Renacer</v>
      </c>
      <c r="IJ246" t="str">
        <v>RET Internacional</v>
      </c>
      <c r="IK246" t="str">
        <v>Save the Children (SCI)</v>
      </c>
      <c r="IL246" t="str">
        <v>Sección Peruana de Amnistía Internacional</v>
      </c>
      <c r="IM246" t="str">
        <v>Semillas para la Democracia</v>
      </c>
      <c r="IN246" t="str">
        <v>Servicio Ecuménico para la Dignidad Humana</v>
      </c>
      <c r="IO246" t="str">
        <v>Servicio Jesuita a Migrantes (SJM)</v>
      </c>
      <c r="IP246" t="str">
        <v>Servicio Jesuita a Migrantes y Refugiados (SJMR)</v>
      </c>
      <c r="IQ246" t="str">
        <v>Servicio Jesuita a Refugiados (SJR)</v>
      </c>
      <c r="IR246" t="str">
        <v>Servicio Pastoral de Migrantes Nacional</v>
      </c>
      <c r="IS246" t="str">
        <v>Serviço Pastoral dos Migrantes do Nordeste</v>
      </c>
      <c r="IT246" t="str">
        <v>Sesame Workshop</v>
      </c>
      <c r="IU246" t="str">
        <v>Sociedad Bolivariana de Curaçao</v>
      </c>
      <c r="IV246" t="str">
        <v>Solidarites International/Premiere Urgence Internationale (Consorcio de SI y PUI)</v>
      </c>
      <c r="IW246" t="str">
        <v>Sparkassenstiftung für internationale Kooperation</v>
      </c>
      <c r="IX246" t="str">
        <v>Stichting Slachtofferhulp Curaçao</v>
      </c>
      <c r="IY246" t="str">
        <v>Swisscontact</v>
      </c>
      <c r="IZ246" t="str">
        <v>Tearfund</v>
      </c>
      <c r="JA246" t="str">
        <v>TECHO</v>
      </c>
      <c r="JB246" t="str">
        <v>Terre des Hommes Italy</v>
      </c>
      <c r="JC246" t="str">
        <v>Terre des Hommes Lausanne</v>
      </c>
      <c r="JD246" t="str">
        <v>Terre des Hommes Suisse</v>
      </c>
      <c r="JE246" t="str">
        <v>Universidad Católica del Uruguay (UCU)</v>
      </c>
      <c r="JF246" t="str">
        <v>Universidad de Buenos Aires (UBA)</v>
      </c>
      <c r="JG246" t="str">
        <v>UruVene</v>
      </c>
      <c r="JH246" t="str">
        <v>VenAruba Solidaria</v>
      </c>
      <c r="JI246" t="str">
        <v>VenEuropa</v>
      </c>
      <c r="JJ246" t="str">
        <v>Venezolanos en San Cristóbal</v>
      </c>
      <c r="JK246" t="str">
        <v>Vicaría de Pastoral Social Caritas</v>
      </c>
      <c r="JL246" t="str">
        <v>Vicariato apostólico de Esmeraldas – Nación de Paz (VAE)</v>
      </c>
      <c r="JM246" t="str">
        <v>Visión Mundial</v>
      </c>
      <c r="JN246" t="str">
        <v>War Child</v>
      </c>
      <c r="JO246" t="str">
        <v>We World GVC</v>
      </c>
      <c r="JP246" t="str">
        <v>World Council of Credit Unions</v>
      </c>
      <c r="JQ246" t="str">
        <v>ZOA</v>
      </c>
    </row>
    <row r="247" spans="1:277" ht="28.8" x14ac:dyDescent="0.3">
      <c r="A247" s="37" t="s">
        <v>1416</v>
      </c>
      <c r="B247" s="37" t="s">
        <v>1417</v>
      </c>
      <c r="C247" s="37" t="s">
        <v>1417</v>
      </c>
      <c r="D247" s="37"/>
      <c r="E247" s="37" t="s">
        <v>1418</v>
      </c>
      <c r="F247" s="46" t="b">
        <v>0</v>
      </c>
      <c r="G247" s="46" t="s">
        <v>2167</v>
      </c>
      <c r="I247" t="str" cm="1">
        <f t="array" ref="I247:JQ247">TRANSPOSE(_xlfn._xlws.SORT(_xlfn._xlws.FILTER(Table3[Nombre],ISNUMBER(SEARCH(' Activity Sheet'!C248,Table3[Nombre])),"Not found"),,1))</f>
        <v>100% Diversidad y Derechos</v>
      </c>
      <c r="J247" t="str">
        <v>ABV - Asociación del Bien con la Vida</v>
      </c>
      <c r="K247" t="str">
        <v>ACAPS</v>
      </c>
      <c r="L247" t="str">
        <v>Acción contra el Hambre</v>
      </c>
      <c r="M247" t="str">
        <v>ACT Alianza</v>
      </c>
      <c r="N247" t="str">
        <v>ACTED</v>
      </c>
      <c r="O247" t="str">
        <v>Agencia Adventista de Desarollo y Recursos Asistenciales (ADRA)</v>
      </c>
      <c r="P247" t="str">
        <v>Agencia de Cooperación Alemana para el Desarrollo GIZ</v>
      </c>
      <c r="Q247" t="str">
        <v>AID FOR AIDS</v>
      </c>
      <c r="R247" t="str">
        <v>AIDS Healthcare Foundation</v>
      </c>
      <c r="S247" t="str">
        <v>Aldeas Infantiles SOS</v>
      </c>
      <c r="T247" t="str">
        <v>Alianza por la Solidaridad</v>
      </c>
      <c r="U247" t="str">
        <v>Alianza por Venezuela</v>
      </c>
      <c r="V247" t="str">
        <v>Alto Comisionado de las Naciones Unidas para los Refugiados (ACNUR)</v>
      </c>
      <c r="W247" t="str">
        <v>Asociación Aves</v>
      </c>
      <c r="X247" t="str">
        <v>Asociación Caritativa y Cultural Amigos do Noivo</v>
      </c>
      <c r="Y247" t="str">
        <v>Asociación Churún Merú</v>
      </c>
      <c r="Z247" t="str">
        <v>Asociación Civil de Chamos Venezolanos</v>
      </c>
      <c r="AA247" t="str">
        <v>Asociación Civil El Paso</v>
      </c>
      <c r="AB247" t="str">
        <v>Asociación Civil Venezolana en Paraguay</v>
      </c>
      <c r="AC247" t="str">
        <v>Asociación Construyendo Caminos de Esperanza Frente a la Injusticia, el Rechazo y el Olvido (CCEFIRO)</v>
      </c>
      <c r="AD247" t="str">
        <v>Asociación de Apoyo al Desarrollo - APOYAR</v>
      </c>
      <c r="AE247" t="str">
        <v>Asociacion de Jubilados y Pensionados Venezolanos en Argentina</v>
      </c>
      <c r="AF247" t="str">
        <v>Asociación de Psicólogos Venezolanos en Argentina</v>
      </c>
      <c r="AG247" t="str">
        <v>Asociación de venezolanos en la República argentina (ASOVEN)</v>
      </c>
      <c r="AH247" t="str">
        <v>Asociación educativa y caritativa Vale da Benção (AEBVB)</v>
      </c>
      <c r="AI247" t="str">
        <v>Asociación Idas y Vueltas</v>
      </c>
      <c r="AJ247" t="str">
        <v>Asociación ILLARI-AMANECER</v>
      </c>
      <c r="AK247" t="str">
        <v>Asociación Inmigrante Feliz</v>
      </c>
      <c r="AL247" t="str">
        <v>Asociación Manos Veneguayas</v>
      </c>
      <c r="AM247" t="str">
        <v>AsociacIón Misioneros de San Carlos Scalabrinianos</v>
      </c>
      <c r="AN247" t="str">
        <v>Asociación Mutual Israelita Argentina</v>
      </c>
      <c r="AO247" t="str">
        <v>Asociación Profamilia</v>
      </c>
      <c r="AP247" t="str">
        <v>Asociación Quinta Ola</v>
      </c>
      <c r="AQ247" t="str">
        <v>Asociación Solidaridad y Acción</v>
      </c>
      <c r="AR247" t="str">
        <v>Asociación Venezolana en Chile</v>
      </c>
      <c r="AS247" t="str">
        <v>Associação Hermanitos</v>
      </c>
      <c r="AT247" t="str">
        <v>Ayuda en Acción</v>
      </c>
      <c r="AU247" t="str">
        <v>Bethany Christian Services</v>
      </c>
      <c r="AV247" t="str">
        <v>Blumont</v>
      </c>
      <c r="AW247" t="str">
        <v>Capellanía de migrantes venezolanos de la diócesis de Lurín</v>
      </c>
      <c r="AX247" t="str">
        <v>CARE</v>
      </c>
      <c r="AY247" t="str">
        <v>Cáritas Alemania</v>
      </c>
      <c r="AZ247" t="str">
        <v>Cáritas Aruba</v>
      </c>
      <c r="BA247" t="str">
        <v>Cáritas Bolivia</v>
      </c>
      <c r="BB247" t="str">
        <v>Cáritas Brasil</v>
      </c>
      <c r="BC247" t="str">
        <v>Caritas Ecuador</v>
      </c>
      <c r="BD247" t="str">
        <v>Caritas Manaus</v>
      </c>
      <c r="BE247" t="str">
        <v>Caritas Parana</v>
      </c>
      <c r="BF247" t="str">
        <v>Cáritas Perú</v>
      </c>
      <c r="BG247" t="str">
        <v>Cáritas Rio de Janeiro</v>
      </c>
      <c r="BH247" t="str">
        <v>Cáritas São Paulo</v>
      </c>
      <c r="BI247" t="str">
        <v>Cáritas Suiza</v>
      </c>
      <c r="BJ247" t="str">
        <v>Cáritas Willemstad</v>
      </c>
      <c r="BK247" t="str">
        <v>Casa Cemisol</v>
      </c>
      <c r="BL247" t="str">
        <v>Casa Hogar San José</v>
      </c>
      <c r="BM247" t="str">
        <v>Casa Violeta</v>
      </c>
      <c r="BN247" t="str">
        <v>Centro de Atencion alMigrante (CAM)</v>
      </c>
      <c r="BO247" t="str">
        <v>Centro de Atencion Psicosocial (CAPS)</v>
      </c>
      <c r="BP247" t="str">
        <v>Centro de Defensa de los Derechos Humanos de Guarulhos (CCDH)</v>
      </c>
      <c r="BQ247" t="str">
        <v>Centro de Desarrollo y Autogestión</v>
      </c>
      <c r="BR247" t="str">
        <v>Centro de Estudios y Programas Integrados para el Desarrollo Sostenible (CIEDS)</v>
      </c>
      <c r="BS247" t="str">
        <v>Centro de Estudios y Solidaridad con América Latina (CESAL)</v>
      </c>
      <c r="BT247" t="str">
        <v>Centro de Migración y Derechos Humanos de la Diócesis de Roraima</v>
      </c>
      <c r="BU247" t="str">
        <v>Centro Familiar Familias Sin Fronteras – Fundación Familia Sin Fronteras</v>
      </c>
      <c r="BV247" t="str">
        <v>CESVI-Cooperazione e Sviluppo</v>
      </c>
      <c r="BW247" t="str">
        <v>ChildFund Internacional</v>
      </c>
      <c r="BX247" t="str">
        <v>CHS Alternativo</v>
      </c>
      <c r="BY247" t="str">
        <v>CIR - Conselho Indígena de Roraima</v>
      </c>
      <c r="BZ247" t="str">
        <v>Coletivo MOSAICO - Asociación del Movimiento Social, Ambiental, Interactivo, Cultural y Organizacional</v>
      </c>
      <c r="CA247" t="str">
        <v>COLVENZ</v>
      </c>
      <c r="CB247" t="str">
        <v>Comisión Argentina para Refugiados y Migrantes (CAREF)</v>
      </c>
      <c r="CC247" t="str">
        <v>Comité Internacional de la Cruz Roja</v>
      </c>
      <c r="CD247" t="str">
        <v>Comité Internacional de Rescate (IRC)</v>
      </c>
      <c r="CE247" t="str">
        <v>Comité Internacional para el Desarrollo de los Pueblos (CISP)</v>
      </c>
      <c r="CF247" t="str">
        <v>Comite permanente por la defensa de los derechos humanos (CDH)</v>
      </c>
      <c r="CG247" t="str">
        <v>Compasión internacional</v>
      </c>
      <c r="CH247" t="str">
        <v>Compassiva</v>
      </c>
      <c r="CI247" t="str">
        <v>Conozco mis derechos</v>
      </c>
      <c r="CJ247" t="str">
        <v>ConQuito</v>
      </c>
      <c r="CK247" t="str">
        <v>Consejo Danés para los Refugiados (DRC)</v>
      </c>
      <c r="CL247" t="str">
        <v>Consejo Interreligioso del Perú - Religiones por la Paz</v>
      </c>
      <c r="CM247" t="str">
        <v>Consejo Noruego para los Refugiados (NRC)</v>
      </c>
      <c r="CN247" t="str">
        <v>Consorcio de Org. Privadas de promoción al desarrollo de la micro y pequeña empresa</v>
      </c>
      <c r="CO247" t="str">
        <v>COOPI - Cooperación Internacional</v>
      </c>
      <c r="CP247" t="str">
        <v>Corporacion Minuto de Dios</v>
      </c>
      <c r="CQ247" t="str">
        <v>Corporación Opción Legal</v>
      </c>
      <c r="CR247" t="str">
        <v>Corporación para el Desarrollo de Emprendimiento y la Innovación Social</v>
      </c>
      <c r="CS247" t="str">
        <v>Cruz Roja Argentina</v>
      </c>
      <c r="CT247" t="str">
        <v>Cruz Roja Colombia</v>
      </c>
      <c r="CU247" t="str">
        <v>Cruz Roja Ecuador</v>
      </c>
      <c r="CV247" t="str">
        <v>Cruz Roja Española</v>
      </c>
      <c r="CW247" t="str">
        <v>Cruz Roja Panamá</v>
      </c>
      <c r="CX247" t="str">
        <v>Cruz Roja Paraguay</v>
      </c>
      <c r="CY247" t="str">
        <v>Cruz Roja Perú</v>
      </c>
      <c r="CZ247" t="str">
        <v>Cruz Roja Uruguay</v>
      </c>
      <c r="DA247" t="str">
        <v>Cuso Internacional</v>
      </c>
      <c r="DB247" t="str">
        <v>DCF (Danielle’s Children Fund)</v>
      </c>
      <c r="DC247" t="str">
        <v>Desarrollo Cooperativo Agrícola Internacional / Voluntarios en Asistencia Cooperativa en el Extranjero</v>
      </c>
      <c r="DD247" t="str">
        <v>Diakonie Katastrophenhilfe</v>
      </c>
      <c r="DE247" t="str">
        <v>Diálogo Diverso</v>
      </c>
      <c r="DF247" t="str">
        <v>Diáspora Venezolana en República Dominicana</v>
      </c>
      <c r="DG247" t="str">
        <v>Duendes y Ángeles Vinotinto República Dominicana</v>
      </c>
      <c r="DH247" t="str">
        <v>Embajadores internacionales de Canarinhos da Amazonia por la paz</v>
      </c>
      <c r="DI247" t="str">
        <v>Encuentros SJS (Servicio Jesuita de la Solidaridad)</v>
      </c>
      <c r="DJ247" t="str">
        <v>Ending Violence Against Migrants</v>
      </c>
      <c r="DK247" t="str">
        <v>Entidad de las Naciones Unidas para la Igualdad de Género y el Empoderamiento de las Mujeres</v>
      </c>
      <c r="DL247" t="str">
        <v>Famia Planea</v>
      </c>
      <c r="DM247" t="str">
        <v>Family Planning Association of Trinidad and Tobago</v>
      </c>
      <c r="DN247" t="str">
        <v>Federación de Mujeres de Sucumbíos</v>
      </c>
      <c r="DO247" t="str">
        <v>Federación Internacional de la Cruz Roja (FIRC)</v>
      </c>
      <c r="DP247" t="str">
        <v>Federación internacional humanitaria</v>
      </c>
      <c r="DQ247" t="str">
        <v>Federación Luterana Mundial</v>
      </c>
      <c r="DR247" t="str">
        <v>Fondo de las Naciones Unidas para la Infancia (UNICEF)</v>
      </c>
      <c r="DS247" t="str">
        <v>Fondo de Población de las Naciones Unidas (UNFPA)</v>
      </c>
      <c r="DT247" t="str">
        <v>Fondo Ecuatoriano Populorum Progressio</v>
      </c>
      <c r="DU247" t="str">
        <v>Foro de Israel para la Ayuda Humanitaria Internacional (IsraAID)</v>
      </c>
      <c r="DV247" t="str">
        <v>Foro de la Sociedad Civil en Salud (ForoSalud)</v>
      </c>
      <c r="DW247" t="str">
        <v>Foro Salud Callao</v>
      </c>
      <c r="DX247" t="str">
        <v>Fraternidade Sem Fronteiras</v>
      </c>
      <c r="DY247" t="str">
        <v>Fundación “Project Hope of Colombia”</v>
      </c>
      <c r="DZ247" t="str">
        <v>Fundación Alas de Colibrí</v>
      </c>
      <c r="EA247" t="str">
        <v>Fundación Americares</v>
      </c>
      <c r="EB247" t="str">
        <v>Fundación AVSI</v>
      </c>
      <c r="EC247" t="str">
        <v>Fundación Baylor Colombia</v>
      </c>
      <c r="ED247" t="str">
        <v>Fundación Casa de Refugio Matilde</v>
      </c>
      <c r="EE247" t="str">
        <v>Fundación Colonia de Venezuela en República Dominicana (FUNCOVERD)</v>
      </c>
      <c r="EF247" t="str">
        <v>Fundación Comisión Católica Argentina de Migraciones (FCCAM)</v>
      </c>
      <c r="EG247" t="str">
        <v>Fundación CRISFE</v>
      </c>
      <c r="EH247" t="str">
        <v>Fundación de Ayuda Social de Las Iglesias Cristianas</v>
      </c>
      <c r="EI247" t="str">
        <v>Fundación de Ayuda Social de las Iglesias Cristianas (FASIC)</v>
      </c>
      <c r="EJ247" t="str">
        <v>Fundación de Emigrantes Venezolanos (FEV)</v>
      </c>
      <c r="EK247" t="str">
        <v>Fundación de las Americas (FUDELA)</v>
      </c>
      <c r="EL247" t="str">
        <v>Fundación Educativa Rada</v>
      </c>
      <c r="EM247" t="str">
        <v>Fundación Equidad</v>
      </c>
      <c r="EN247" t="str">
        <v>Fundación Halü Bienestar Humano (HALU)</v>
      </c>
      <c r="EO247" t="str">
        <v>Fundación Huésped</v>
      </c>
      <c r="EP247" t="str">
        <v>Fundación Human Rights Caribbean (HRC)</v>
      </c>
      <c r="EQ247" t="str">
        <v>Fundación Las Golondrinas</v>
      </c>
      <c r="ER247" t="str">
        <v>Fundación Manos Abiertas</v>
      </c>
      <c r="ES247" t="str">
        <v>Fundación Mi Sangre</v>
      </c>
      <c r="ET247" t="str">
        <v>Fundación Nuestros Jóvenes</v>
      </c>
      <c r="EU247" t="str">
        <v>Fundacion pa Hende Muhe den Dificultad (FHMD)</v>
      </c>
      <c r="EV247" t="str">
        <v>Fundación Pan de Vida</v>
      </c>
      <c r="EW247" t="str">
        <v>Fundación Panamericana de Desarrollo</v>
      </c>
      <c r="EX247" t="str">
        <v>Fundación Panamericana para el Desarrollo (FUPAD)</v>
      </c>
      <c r="EY247" t="str">
        <v>Fundación para Asistencia a las Víctimas</v>
      </c>
      <c r="EZ247" t="str">
        <v>Fundación para la Integración y el Desarrollo de América Latina (FIDAL)</v>
      </c>
      <c r="FA247" t="str">
        <v>Fundación Salú pa Tur</v>
      </c>
      <c r="FB247" t="str">
        <v>Fundación Scalabrini Bolivia</v>
      </c>
      <c r="FC247" t="str">
        <v>Fundacion Scalabrini Chile</v>
      </c>
      <c r="FD247" t="str">
        <v>Fundación SES</v>
      </c>
      <c r="FE247" t="str">
        <v>Fundación Solidaria Trabajo para un Hermano</v>
      </c>
      <c r="FF247" t="str">
        <v>Fundación Stima</v>
      </c>
      <c r="FG247" t="str">
        <v>Fundación Takuna</v>
      </c>
      <c r="FH247" t="str">
        <v>Fundación Tarabita</v>
      </c>
      <c r="FI247" t="str">
        <v>Fundación Venex Curacao</v>
      </c>
      <c r="FJ247" t="str">
        <v>Globalizate Radio</v>
      </c>
      <c r="FK247" t="str">
        <v>GOAL</v>
      </c>
      <c r="FL247" t="str">
        <v>Heartland Alliance International (HAI)</v>
      </c>
      <c r="FM247" t="str">
        <v>HELVETAS Swiss Intercooperation</v>
      </c>
      <c r="FN247" t="str">
        <v>Hermanos Salesianas</v>
      </c>
      <c r="FO247" t="str">
        <v>HIAS</v>
      </c>
      <c r="FP247" t="str">
        <v>Hogar de Cristo</v>
      </c>
      <c r="FQ247" t="str">
        <v>Hogar de Nazareth</v>
      </c>
      <c r="FR247" t="str">
        <v>Human Rights Defence Curaçao</v>
      </c>
      <c r="FS247" t="str">
        <v>Humanity &amp; Inclusion</v>
      </c>
      <c r="FT247" t="str">
        <v>Humans Analytic</v>
      </c>
      <c r="FU247" t="str">
        <v>IEB - Instituto Internacional de Educação do Brasil</v>
      </c>
      <c r="FV247" t="str">
        <v>iMMAP</v>
      </c>
      <c r="FW247" t="str">
        <v>IMPACT Initiatives (REACH)</v>
      </c>
      <c r="FX247" t="str">
        <v>Institute of Natural and Cultural Heritage (IPANC)</v>
      </c>
      <c r="FY247" t="str">
        <v>Instituto de Democracia y Derechos Humanos</v>
      </c>
      <c r="FZ247" t="str">
        <v>Instituto de maná</v>
      </c>
      <c r="GA247" t="str">
        <v>Instituto de Promoción del Desarrollo Solidario</v>
      </c>
      <c r="GB247" t="str">
        <v>Instituto Dominicano de Desarrollo Integral</v>
      </c>
      <c r="GC247" t="str">
        <v>Instituto Félix Guattari</v>
      </c>
      <c r="GD247" t="str">
        <v>Instituto Nice</v>
      </c>
      <c r="GE247" t="str">
        <v>Instituto para las Migraciones y Derechos Humanos (IMDH)</v>
      </c>
      <c r="GF247" t="str">
        <v>Instituto Pirilampos - Grupo de visitas y acciones voluntarias en Roraima</v>
      </c>
      <c r="GG247" t="str">
        <v>INTERSOS</v>
      </c>
      <c r="GH247" t="str">
        <v>IPANC</v>
      </c>
      <c r="GI247" t="str">
        <v>Kimirina Coorporation</v>
      </c>
      <c r="GJ247" t="str">
        <v>La Bolsa del Samaritano</v>
      </c>
      <c r="GK247" t="str">
        <v>Lutheran World Relief</v>
      </c>
      <c r="GL247" t="str">
        <v>Malteser International</v>
      </c>
      <c r="GM247" t="str">
        <v>Más Igualdad Perú</v>
      </c>
      <c r="GN247" t="str">
        <v>MedGlobal</v>
      </c>
      <c r="GO247" t="str">
        <v>Medical Teams International</v>
      </c>
      <c r="GP247" t="str">
        <v>Médicos del Mundo</v>
      </c>
      <c r="GQ247" t="str">
        <v>Mercy Corps</v>
      </c>
      <c r="GR247" t="str">
        <v>Migrantes, Refugiados y Argentinos Emprendedores Sociales (MIRARES)</v>
      </c>
      <c r="GS247" t="str">
        <v>Mision Scalabriniana - Ecuador</v>
      </c>
      <c r="GT247" t="str">
        <v>Missão Paz</v>
      </c>
      <c r="GU247" t="str">
        <v>Movimiento de Mujeres de El Oro</v>
      </c>
      <c r="GV247" t="str">
        <v>Movimiento LGBT+ Brasil</v>
      </c>
      <c r="GW247" t="str">
        <v>Museu A CASA</v>
      </c>
      <c r="GX247" t="str">
        <v>Nueva organización</v>
      </c>
      <c r="GY247" t="str">
        <v>Oficina de la Coordinadora Residente UN</v>
      </c>
      <c r="GZ247" t="str">
        <v>Oficina de las Naciones Unidas de Servicios para Proyectos (UNOPS)</v>
      </c>
      <c r="HA247" t="str">
        <v>Oficina de Naciones Unidas contra la Droga y el Delito (ONUDD)</v>
      </c>
      <c r="HB247" t="str">
        <v>Oficina de Naciones Unidas para la Coordinación de Asuntos Humanitarios</v>
      </c>
      <c r="HC247" t="str">
        <v>Oficina del Alto Comisionado de las Naciones Unidas para los Derechos Humanos (ACNUDH)</v>
      </c>
      <c r="HD247" t="str">
        <v>ONU voluntarios</v>
      </c>
      <c r="HE247" t="str">
        <v>Opportunity International/AGAPE</v>
      </c>
      <c r="HF247" t="str">
        <v>Organización de Estados Iberoamericanos para la Educación, la Ciencia y la Cultura (OEI)</v>
      </c>
      <c r="HG247" t="str">
        <v>Organización de las Naciones Unidas para la Alimentación y la Agricultura (FAO)</v>
      </c>
      <c r="HH247" t="str">
        <v>Organización de las Naciones Unidas para la Educación, la Ciencia y la Cultura (UNESCO)</v>
      </c>
      <c r="HI247" t="str">
        <v>Organización Fuerza Internacional de Capellanía DDHH y DIH OFICA ICC</v>
      </c>
      <c r="HJ247" t="str">
        <v>Organización Internacional del Trabajo (OIT)</v>
      </c>
      <c r="HK247" t="str">
        <v>Organización Internacional para las Migraciones (OIM)</v>
      </c>
      <c r="HL247" t="str">
        <v>Organización Panamericana de la Salud/Organización Mundial de la Salud (OPS/OMS)</v>
      </c>
      <c r="HM247" t="str">
        <v>OXFAM</v>
      </c>
      <c r="HN247" t="str">
        <v>Parroquia Eclesiástica San Francisco</v>
      </c>
      <c r="HO247" t="str">
        <v>Parroquia Ntra Sra Asunción y Madre de los Migrantes</v>
      </c>
      <c r="HP247" t="str">
        <v>Pastoral de Movilidad Humana - Conferencia Episcopal Peruana</v>
      </c>
      <c r="HQ247" t="str">
        <v>Pastoral Social Cáritas</v>
      </c>
      <c r="HR247" t="str">
        <v>Patronato de Amparo Social de Tulcán</v>
      </c>
      <c r="HS247" t="str">
        <v>Peace for Development</v>
      </c>
      <c r="HT247" t="str">
        <v>Plan Internacional</v>
      </c>
      <c r="HU247" t="str">
        <v>Première Urgence Internationale</v>
      </c>
      <c r="HV247" t="str">
        <v>PROBONO Colombia</v>
      </c>
      <c r="HW247" t="str">
        <v>Progetto mondo mlal</v>
      </c>
      <c r="HX247" t="str">
        <v>Programa Conjunto de las Naciones Unidas sobre el VIH/SIDA (ONUSIDA)</v>
      </c>
      <c r="HY247" t="str">
        <v>Programa de las Naciones Unidas para el Desarrollo (PNUD)</v>
      </c>
      <c r="HZ247" t="str">
        <v>Programa de las Naciones Unidas para los Asentamientos Humanos (UN Habitat)</v>
      </c>
      <c r="IA247" t="str">
        <v>Programa de Soporte a la autoayuda de personas seropositivas</v>
      </c>
      <c r="IB247" t="str">
        <v>Programa Mundial de Alimentos (PMA)</v>
      </c>
      <c r="IC247" t="str">
        <v>Purik Huasi</v>
      </c>
      <c r="ID247" t="str">
        <v>Red con Migrantes y Refugiados</v>
      </c>
      <c r="IE247" t="str">
        <v>Red de Investigaciones Orientadas a la Solución de Problemas en Derechos Humanos</v>
      </c>
      <c r="IF247" t="str">
        <v>Red Internacional de Migración Scalabrini</v>
      </c>
      <c r="IG247" t="str">
        <v>Red Latinoamericana de Organizaciones no Gubernamentales de Personas con Discapacidad y sus Familias (RIADIS)</v>
      </c>
      <c r="IH247" t="str">
        <v>Red regioanal LGTBI+</v>
      </c>
      <c r="II247" t="str">
        <v>Renacer</v>
      </c>
      <c r="IJ247" t="str">
        <v>RET Internacional</v>
      </c>
      <c r="IK247" t="str">
        <v>Save the Children (SCI)</v>
      </c>
      <c r="IL247" t="str">
        <v>Sección Peruana de Amnistía Internacional</v>
      </c>
      <c r="IM247" t="str">
        <v>Semillas para la Democracia</v>
      </c>
      <c r="IN247" t="str">
        <v>Servicio Ecuménico para la Dignidad Humana</v>
      </c>
      <c r="IO247" t="str">
        <v>Servicio Jesuita a Migrantes (SJM)</v>
      </c>
      <c r="IP247" t="str">
        <v>Servicio Jesuita a Migrantes y Refugiados (SJMR)</v>
      </c>
      <c r="IQ247" t="str">
        <v>Servicio Jesuita a Refugiados (SJR)</v>
      </c>
      <c r="IR247" t="str">
        <v>Servicio Pastoral de Migrantes Nacional</v>
      </c>
      <c r="IS247" t="str">
        <v>Serviço Pastoral dos Migrantes do Nordeste</v>
      </c>
      <c r="IT247" t="str">
        <v>Sesame Workshop</v>
      </c>
      <c r="IU247" t="str">
        <v>Sociedad Bolivariana de Curaçao</v>
      </c>
      <c r="IV247" t="str">
        <v>Solidarites International/Premiere Urgence Internationale (Consorcio de SI y PUI)</v>
      </c>
      <c r="IW247" t="str">
        <v>Sparkassenstiftung für internationale Kooperation</v>
      </c>
      <c r="IX247" t="str">
        <v>Stichting Slachtofferhulp Curaçao</v>
      </c>
      <c r="IY247" t="str">
        <v>Swisscontact</v>
      </c>
      <c r="IZ247" t="str">
        <v>Tearfund</v>
      </c>
      <c r="JA247" t="str">
        <v>TECHO</v>
      </c>
      <c r="JB247" t="str">
        <v>Terre des Hommes Italy</v>
      </c>
      <c r="JC247" t="str">
        <v>Terre des Hommes Lausanne</v>
      </c>
      <c r="JD247" t="str">
        <v>Terre des Hommes Suisse</v>
      </c>
      <c r="JE247" t="str">
        <v>Universidad Católica del Uruguay (UCU)</v>
      </c>
      <c r="JF247" t="str">
        <v>Universidad de Buenos Aires (UBA)</v>
      </c>
      <c r="JG247" t="str">
        <v>UruVene</v>
      </c>
      <c r="JH247" t="str">
        <v>VenAruba Solidaria</v>
      </c>
      <c r="JI247" t="str">
        <v>VenEuropa</v>
      </c>
      <c r="JJ247" t="str">
        <v>Venezolanos en San Cristóbal</v>
      </c>
      <c r="JK247" t="str">
        <v>Vicaría de Pastoral Social Caritas</v>
      </c>
      <c r="JL247" t="str">
        <v>Vicariato apostólico de Esmeraldas – Nación de Paz (VAE)</v>
      </c>
      <c r="JM247" t="str">
        <v>Visión Mundial</v>
      </c>
      <c r="JN247" t="str">
        <v>War Child</v>
      </c>
      <c r="JO247" t="str">
        <v>We World GVC</v>
      </c>
      <c r="JP247" t="str">
        <v>World Council of Credit Unions</v>
      </c>
      <c r="JQ247" t="str">
        <v>ZOA</v>
      </c>
    </row>
    <row r="248" spans="1:277" x14ac:dyDescent="0.3">
      <c r="A248" s="37" t="s">
        <v>1544</v>
      </c>
      <c r="B248" s="37" t="s">
        <v>1545</v>
      </c>
      <c r="C248" s="37" t="s">
        <v>1546</v>
      </c>
      <c r="D248" s="37"/>
      <c r="E248" s="37" t="s">
        <v>1546</v>
      </c>
      <c r="F248" s="46" t="b">
        <v>0</v>
      </c>
      <c r="G248" s="46" t="s">
        <v>2167</v>
      </c>
      <c r="I248" t="str" cm="1">
        <f t="array" ref="I248:JQ248">TRANSPOSE(_xlfn._xlws.SORT(_xlfn._xlws.FILTER(Table3[Nombre],ISNUMBER(SEARCH(' Activity Sheet'!C249,Table3[Nombre])),"Not found"),,1))</f>
        <v>100% Diversidad y Derechos</v>
      </c>
      <c r="J248" t="str">
        <v>ABV - Asociación del Bien con la Vida</v>
      </c>
      <c r="K248" t="str">
        <v>ACAPS</v>
      </c>
      <c r="L248" t="str">
        <v>Acción contra el Hambre</v>
      </c>
      <c r="M248" t="str">
        <v>ACT Alianza</v>
      </c>
      <c r="N248" t="str">
        <v>ACTED</v>
      </c>
      <c r="O248" t="str">
        <v>Agencia Adventista de Desarollo y Recursos Asistenciales (ADRA)</v>
      </c>
      <c r="P248" t="str">
        <v>Agencia de Cooperación Alemana para el Desarrollo GIZ</v>
      </c>
      <c r="Q248" t="str">
        <v>AID FOR AIDS</v>
      </c>
      <c r="R248" t="str">
        <v>AIDS Healthcare Foundation</v>
      </c>
      <c r="S248" t="str">
        <v>Aldeas Infantiles SOS</v>
      </c>
      <c r="T248" t="str">
        <v>Alianza por la Solidaridad</v>
      </c>
      <c r="U248" t="str">
        <v>Alianza por Venezuela</v>
      </c>
      <c r="V248" t="str">
        <v>Alto Comisionado de las Naciones Unidas para los Refugiados (ACNUR)</v>
      </c>
      <c r="W248" t="str">
        <v>Asociación Aves</v>
      </c>
      <c r="X248" t="str">
        <v>Asociación Caritativa y Cultural Amigos do Noivo</v>
      </c>
      <c r="Y248" t="str">
        <v>Asociación Churún Merú</v>
      </c>
      <c r="Z248" t="str">
        <v>Asociación Civil de Chamos Venezolanos</v>
      </c>
      <c r="AA248" t="str">
        <v>Asociación Civil El Paso</v>
      </c>
      <c r="AB248" t="str">
        <v>Asociación Civil Venezolana en Paraguay</v>
      </c>
      <c r="AC248" t="str">
        <v>Asociación Construyendo Caminos de Esperanza Frente a la Injusticia, el Rechazo y el Olvido (CCEFIRO)</v>
      </c>
      <c r="AD248" t="str">
        <v>Asociación de Apoyo al Desarrollo - APOYAR</v>
      </c>
      <c r="AE248" t="str">
        <v>Asociacion de Jubilados y Pensionados Venezolanos en Argentina</v>
      </c>
      <c r="AF248" t="str">
        <v>Asociación de Psicólogos Venezolanos en Argentina</v>
      </c>
      <c r="AG248" t="str">
        <v>Asociación de venezolanos en la República argentina (ASOVEN)</v>
      </c>
      <c r="AH248" t="str">
        <v>Asociación educativa y caritativa Vale da Benção (AEBVB)</v>
      </c>
      <c r="AI248" t="str">
        <v>Asociación Idas y Vueltas</v>
      </c>
      <c r="AJ248" t="str">
        <v>Asociación ILLARI-AMANECER</v>
      </c>
      <c r="AK248" t="str">
        <v>Asociación Inmigrante Feliz</v>
      </c>
      <c r="AL248" t="str">
        <v>Asociación Manos Veneguayas</v>
      </c>
      <c r="AM248" t="str">
        <v>AsociacIón Misioneros de San Carlos Scalabrinianos</v>
      </c>
      <c r="AN248" t="str">
        <v>Asociación Mutual Israelita Argentina</v>
      </c>
      <c r="AO248" t="str">
        <v>Asociación Profamilia</v>
      </c>
      <c r="AP248" t="str">
        <v>Asociación Quinta Ola</v>
      </c>
      <c r="AQ248" t="str">
        <v>Asociación Solidaridad y Acción</v>
      </c>
      <c r="AR248" t="str">
        <v>Asociación Venezolana en Chile</v>
      </c>
      <c r="AS248" t="str">
        <v>Associação Hermanitos</v>
      </c>
      <c r="AT248" t="str">
        <v>Ayuda en Acción</v>
      </c>
      <c r="AU248" t="str">
        <v>Bethany Christian Services</v>
      </c>
      <c r="AV248" t="str">
        <v>Blumont</v>
      </c>
      <c r="AW248" t="str">
        <v>Capellanía de migrantes venezolanos de la diócesis de Lurín</v>
      </c>
      <c r="AX248" t="str">
        <v>CARE</v>
      </c>
      <c r="AY248" t="str">
        <v>Cáritas Alemania</v>
      </c>
      <c r="AZ248" t="str">
        <v>Cáritas Aruba</v>
      </c>
      <c r="BA248" t="str">
        <v>Cáritas Bolivia</v>
      </c>
      <c r="BB248" t="str">
        <v>Cáritas Brasil</v>
      </c>
      <c r="BC248" t="str">
        <v>Caritas Ecuador</v>
      </c>
      <c r="BD248" t="str">
        <v>Caritas Manaus</v>
      </c>
      <c r="BE248" t="str">
        <v>Caritas Parana</v>
      </c>
      <c r="BF248" t="str">
        <v>Cáritas Perú</v>
      </c>
      <c r="BG248" t="str">
        <v>Cáritas Rio de Janeiro</v>
      </c>
      <c r="BH248" t="str">
        <v>Cáritas São Paulo</v>
      </c>
      <c r="BI248" t="str">
        <v>Cáritas Suiza</v>
      </c>
      <c r="BJ248" t="str">
        <v>Cáritas Willemstad</v>
      </c>
      <c r="BK248" t="str">
        <v>Casa Cemisol</v>
      </c>
      <c r="BL248" t="str">
        <v>Casa Hogar San José</v>
      </c>
      <c r="BM248" t="str">
        <v>Casa Violeta</v>
      </c>
      <c r="BN248" t="str">
        <v>Centro de Atencion alMigrante (CAM)</v>
      </c>
      <c r="BO248" t="str">
        <v>Centro de Atencion Psicosocial (CAPS)</v>
      </c>
      <c r="BP248" t="str">
        <v>Centro de Defensa de los Derechos Humanos de Guarulhos (CCDH)</v>
      </c>
      <c r="BQ248" t="str">
        <v>Centro de Desarrollo y Autogestión</v>
      </c>
      <c r="BR248" t="str">
        <v>Centro de Estudios y Programas Integrados para el Desarrollo Sostenible (CIEDS)</v>
      </c>
      <c r="BS248" t="str">
        <v>Centro de Estudios y Solidaridad con América Latina (CESAL)</v>
      </c>
      <c r="BT248" t="str">
        <v>Centro de Migración y Derechos Humanos de la Diócesis de Roraima</v>
      </c>
      <c r="BU248" t="str">
        <v>Centro Familiar Familias Sin Fronteras – Fundación Familia Sin Fronteras</v>
      </c>
      <c r="BV248" t="str">
        <v>CESVI-Cooperazione e Sviluppo</v>
      </c>
      <c r="BW248" t="str">
        <v>ChildFund Internacional</v>
      </c>
      <c r="BX248" t="str">
        <v>CHS Alternativo</v>
      </c>
      <c r="BY248" t="str">
        <v>CIR - Conselho Indígena de Roraima</v>
      </c>
      <c r="BZ248" t="str">
        <v>Coletivo MOSAICO - Asociación del Movimiento Social, Ambiental, Interactivo, Cultural y Organizacional</v>
      </c>
      <c r="CA248" t="str">
        <v>COLVENZ</v>
      </c>
      <c r="CB248" t="str">
        <v>Comisión Argentina para Refugiados y Migrantes (CAREF)</v>
      </c>
      <c r="CC248" t="str">
        <v>Comité Internacional de la Cruz Roja</v>
      </c>
      <c r="CD248" t="str">
        <v>Comité Internacional de Rescate (IRC)</v>
      </c>
      <c r="CE248" t="str">
        <v>Comité Internacional para el Desarrollo de los Pueblos (CISP)</v>
      </c>
      <c r="CF248" t="str">
        <v>Comite permanente por la defensa de los derechos humanos (CDH)</v>
      </c>
      <c r="CG248" t="str">
        <v>Compasión internacional</v>
      </c>
      <c r="CH248" t="str">
        <v>Compassiva</v>
      </c>
      <c r="CI248" t="str">
        <v>Conozco mis derechos</v>
      </c>
      <c r="CJ248" t="str">
        <v>ConQuito</v>
      </c>
      <c r="CK248" t="str">
        <v>Consejo Danés para los Refugiados (DRC)</v>
      </c>
      <c r="CL248" t="str">
        <v>Consejo Interreligioso del Perú - Religiones por la Paz</v>
      </c>
      <c r="CM248" t="str">
        <v>Consejo Noruego para los Refugiados (NRC)</v>
      </c>
      <c r="CN248" t="str">
        <v>Consorcio de Org. Privadas de promoción al desarrollo de la micro y pequeña empresa</v>
      </c>
      <c r="CO248" t="str">
        <v>COOPI - Cooperación Internacional</v>
      </c>
      <c r="CP248" t="str">
        <v>Corporacion Minuto de Dios</v>
      </c>
      <c r="CQ248" t="str">
        <v>Corporación Opción Legal</v>
      </c>
      <c r="CR248" t="str">
        <v>Corporación para el Desarrollo de Emprendimiento y la Innovación Social</v>
      </c>
      <c r="CS248" t="str">
        <v>Cruz Roja Argentina</v>
      </c>
      <c r="CT248" t="str">
        <v>Cruz Roja Colombia</v>
      </c>
      <c r="CU248" t="str">
        <v>Cruz Roja Ecuador</v>
      </c>
      <c r="CV248" t="str">
        <v>Cruz Roja Española</v>
      </c>
      <c r="CW248" t="str">
        <v>Cruz Roja Panamá</v>
      </c>
      <c r="CX248" t="str">
        <v>Cruz Roja Paraguay</v>
      </c>
      <c r="CY248" t="str">
        <v>Cruz Roja Perú</v>
      </c>
      <c r="CZ248" t="str">
        <v>Cruz Roja Uruguay</v>
      </c>
      <c r="DA248" t="str">
        <v>Cuso Internacional</v>
      </c>
      <c r="DB248" t="str">
        <v>DCF (Danielle’s Children Fund)</v>
      </c>
      <c r="DC248" t="str">
        <v>Desarrollo Cooperativo Agrícola Internacional / Voluntarios en Asistencia Cooperativa en el Extranjero</v>
      </c>
      <c r="DD248" t="str">
        <v>Diakonie Katastrophenhilfe</v>
      </c>
      <c r="DE248" t="str">
        <v>Diálogo Diverso</v>
      </c>
      <c r="DF248" t="str">
        <v>Diáspora Venezolana en República Dominicana</v>
      </c>
      <c r="DG248" t="str">
        <v>Duendes y Ángeles Vinotinto República Dominicana</v>
      </c>
      <c r="DH248" t="str">
        <v>Embajadores internacionales de Canarinhos da Amazonia por la paz</v>
      </c>
      <c r="DI248" t="str">
        <v>Encuentros SJS (Servicio Jesuita de la Solidaridad)</v>
      </c>
      <c r="DJ248" t="str">
        <v>Ending Violence Against Migrants</v>
      </c>
      <c r="DK248" t="str">
        <v>Entidad de las Naciones Unidas para la Igualdad de Género y el Empoderamiento de las Mujeres</v>
      </c>
      <c r="DL248" t="str">
        <v>Famia Planea</v>
      </c>
      <c r="DM248" t="str">
        <v>Family Planning Association of Trinidad and Tobago</v>
      </c>
      <c r="DN248" t="str">
        <v>Federación de Mujeres de Sucumbíos</v>
      </c>
      <c r="DO248" t="str">
        <v>Federación Internacional de la Cruz Roja (FIRC)</v>
      </c>
      <c r="DP248" t="str">
        <v>Federación internacional humanitaria</v>
      </c>
      <c r="DQ248" t="str">
        <v>Federación Luterana Mundial</v>
      </c>
      <c r="DR248" t="str">
        <v>Fondo de las Naciones Unidas para la Infancia (UNICEF)</v>
      </c>
      <c r="DS248" t="str">
        <v>Fondo de Población de las Naciones Unidas (UNFPA)</v>
      </c>
      <c r="DT248" t="str">
        <v>Fondo Ecuatoriano Populorum Progressio</v>
      </c>
      <c r="DU248" t="str">
        <v>Foro de Israel para la Ayuda Humanitaria Internacional (IsraAID)</v>
      </c>
      <c r="DV248" t="str">
        <v>Foro de la Sociedad Civil en Salud (ForoSalud)</v>
      </c>
      <c r="DW248" t="str">
        <v>Foro Salud Callao</v>
      </c>
      <c r="DX248" t="str">
        <v>Fraternidade Sem Fronteiras</v>
      </c>
      <c r="DY248" t="str">
        <v>Fundación “Project Hope of Colombia”</v>
      </c>
      <c r="DZ248" t="str">
        <v>Fundación Alas de Colibrí</v>
      </c>
      <c r="EA248" t="str">
        <v>Fundación Americares</v>
      </c>
      <c r="EB248" t="str">
        <v>Fundación AVSI</v>
      </c>
      <c r="EC248" t="str">
        <v>Fundación Baylor Colombia</v>
      </c>
      <c r="ED248" t="str">
        <v>Fundación Casa de Refugio Matilde</v>
      </c>
      <c r="EE248" t="str">
        <v>Fundación Colonia de Venezuela en República Dominicana (FUNCOVERD)</v>
      </c>
      <c r="EF248" t="str">
        <v>Fundación Comisión Católica Argentina de Migraciones (FCCAM)</v>
      </c>
      <c r="EG248" t="str">
        <v>Fundación CRISFE</v>
      </c>
      <c r="EH248" t="str">
        <v>Fundación de Ayuda Social de Las Iglesias Cristianas</v>
      </c>
      <c r="EI248" t="str">
        <v>Fundación de Ayuda Social de las Iglesias Cristianas (FASIC)</v>
      </c>
      <c r="EJ248" t="str">
        <v>Fundación de Emigrantes Venezolanos (FEV)</v>
      </c>
      <c r="EK248" t="str">
        <v>Fundación de las Americas (FUDELA)</v>
      </c>
      <c r="EL248" t="str">
        <v>Fundación Educativa Rada</v>
      </c>
      <c r="EM248" t="str">
        <v>Fundación Equidad</v>
      </c>
      <c r="EN248" t="str">
        <v>Fundación Halü Bienestar Humano (HALU)</v>
      </c>
      <c r="EO248" t="str">
        <v>Fundación Huésped</v>
      </c>
      <c r="EP248" t="str">
        <v>Fundación Human Rights Caribbean (HRC)</v>
      </c>
      <c r="EQ248" t="str">
        <v>Fundación Las Golondrinas</v>
      </c>
      <c r="ER248" t="str">
        <v>Fundación Manos Abiertas</v>
      </c>
      <c r="ES248" t="str">
        <v>Fundación Mi Sangre</v>
      </c>
      <c r="ET248" t="str">
        <v>Fundación Nuestros Jóvenes</v>
      </c>
      <c r="EU248" t="str">
        <v>Fundacion pa Hende Muhe den Dificultad (FHMD)</v>
      </c>
      <c r="EV248" t="str">
        <v>Fundación Pan de Vida</v>
      </c>
      <c r="EW248" t="str">
        <v>Fundación Panamericana de Desarrollo</v>
      </c>
      <c r="EX248" t="str">
        <v>Fundación Panamericana para el Desarrollo (FUPAD)</v>
      </c>
      <c r="EY248" t="str">
        <v>Fundación para Asistencia a las Víctimas</v>
      </c>
      <c r="EZ248" t="str">
        <v>Fundación para la Integración y el Desarrollo de América Latina (FIDAL)</v>
      </c>
      <c r="FA248" t="str">
        <v>Fundación Salú pa Tur</v>
      </c>
      <c r="FB248" t="str">
        <v>Fundación Scalabrini Bolivia</v>
      </c>
      <c r="FC248" t="str">
        <v>Fundacion Scalabrini Chile</v>
      </c>
      <c r="FD248" t="str">
        <v>Fundación SES</v>
      </c>
      <c r="FE248" t="str">
        <v>Fundación Solidaria Trabajo para un Hermano</v>
      </c>
      <c r="FF248" t="str">
        <v>Fundación Stima</v>
      </c>
      <c r="FG248" t="str">
        <v>Fundación Takuna</v>
      </c>
      <c r="FH248" t="str">
        <v>Fundación Tarabita</v>
      </c>
      <c r="FI248" t="str">
        <v>Fundación Venex Curacao</v>
      </c>
      <c r="FJ248" t="str">
        <v>Globalizate Radio</v>
      </c>
      <c r="FK248" t="str">
        <v>GOAL</v>
      </c>
      <c r="FL248" t="str">
        <v>Heartland Alliance International (HAI)</v>
      </c>
      <c r="FM248" t="str">
        <v>HELVETAS Swiss Intercooperation</v>
      </c>
      <c r="FN248" t="str">
        <v>Hermanos Salesianas</v>
      </c>
      <c r="FO248" t="str">
        <v>HIAS</v>
      </c>
      <c r="FP248" t="str">
        <v>Hogar de Cristo</v>
      </c>
      <c r="FQ248" t="str">
        <v>Hogar de Nazareth</v>
      </c>
      <c r="FR248" t="str">
        <v>Human Rights Defence Curaçao</v>
      </c>
      <c r="FS248" t="str">
        <v>Humanity &amp; Inclusion</v>
      </c>
      <c r="FT248" t="str">
        <v>Humans Analytic</v>
      </c>
      <c r="FU248" t="str">
        <v>IEB - Instituto Internacional de Educação do Brasil</v>
      </c>
      <c r="FV248" t="str">
        <v>iMMAP</v>
      </c>
      <c r="FW248" t="str">
        <v>IMPACT Initiatives (REACH)</v>
      </c>
      <c r="FX248" t="str">
        <v>Institute of Natural and Cultural Heritage (IPANC)</v>
      </c>
      <c r="FY248" t="str">
        <v>Instituto de Democracia y Derechos Humanos</v>
      </c>
      <c r="FZ248" t="str">
        <v>Instituto de maná</v>
      </c>
      <c r="GA248" t="str">
        <v>Instituto de Promoción del Desarrollo Solidario</v>
      </c>
      <c r="GB248" t="str">
        <v>Instituto Dominicano de Desarrollo Integral</v>
      </c>
      <c r="GC248" t="str">
        <v>Instituto Félix Guattari</v>
      </c>
      <c r="GD248" t="str">
        <v>Instituto Nice</v>
      </c>
      <c r="GE248" t="str">
        <v>Instituto para las Migraciones y Derechos Humanos (IMDH)</v>
      </c>
      <c r="GF248" t="str">
        <v>Instituto Pirilampos - Grupo de visitas y acciones voluntarias en Roraima</v>
      </c>
      <c r="GG248" t="str">
        <v>INTERSOS</v>
      </c>
      <c r="GH248" t="str">
        <v>IPANC</v>
      </c>
      <c r="GI248" t="str">
        <v>Kimirina Coorporation</v>
      </c>
      <c r="GJ248" t="str">
        <v>La Bolsa del Samaritano</v>
      </c>
      <c r="GK248" t="str">
        <v>Lutheran World Relief</v>
      </c>
      <c r="GL248" t="str">
        <v>Malteser International</v>
      </c>
      <c r="GM248" t="str">
        <v>Más Igualdad Perú</v>
      </c>
      <c r="GN248" t="str">
        <v>MedGlobal</v>
      </c>
      <c r="GO248" t="str">
        <v>Medical Teams International</v>
      </c>
      <c r="GP248" t="str">
        <v>Médicos del Mundo</v>
      </c>
      <c r="GQ248" t="str">
        <v>Mercy Corps</v>
      </c>
      <c r="GR248" t="str">
        <v>Migrantes, Refugiados y Argentinos Emprendedores Sociales (MIRARES)</v>
      </c>
      <c r="GS248" t="str">
        <v>Mision Scalabriniana - Ecuador</v>
      </c>
      <c r="GT248" t="str">
        <v>Missão Paz</v>
      </c>
      <c r="GU248" t="str">
        <v>Movimiento de Mujeres de El Oro</v>
      </c>
      <c r="GV248" t="str">
        <v>Movimiento LGBT+ Brasil</v>
      </c>
      <c r="GW248" t="str">
        <v>Museu A CASA</v>
      </c>
      <c r="GX248" t="str">
        <v>Nueva organización</v>
      </c>
      <c r="GY248" t="str">
        <v>Oficina de la Coordinadora Residente UN</v>
      </c>
      <c r="GZ248" t="str">
        <v>Oficina de las Naciones Unidas de Servicios para Proyectos (UNOPS)</v>
      </c>
      <c r="HA248" t="str">
        <v>Oficina de Naciones Unidas contra la Droga y el Delito (ONUDD)</v>
      </c>
      <c r="HB248" t="str">
        <v>Oficina de Naciones Unidas para la Coordinación de Asuntos Humanitarios</v>
      </c>
      <c r="HC248" t="str">
        <v>Oficina del Alto Comisionado de las Naciones Unidas para los Derechos Humanos (ACNUDH)</v>
      </c>
      <c r="HD248" t="str">
        <v>ONU voluntarios</v>
      </c>
      <c r="HE248" t="str">
        <v>Opportunity International/AGAPE</v>
      </c>
      <c r="HF248" t="str">
        <v>Organización de Estados Iberoamericanos para la Educación, la Ciencia y la Cultura (OEI)</v>
      </c>
      <c r="HG248" t="str">
        <v>Organización de las Naciones Unidas para la Alimentación y la Agricultura (FAO)</v>
      </c>
      <c r="HH248" t="str">
        <v>Organización de las Naciones Unidas para la Educación, la Ciencia y la Cultura (UNESCO)</v>
      </c>
      <c r="HI248" t="str">
        <v>Organización Fuerza Internacional de Capellanía DDHH y DIH OFICA ICC</v>
      </c>
      <c r="HJ248" t="str">
        <v>Organización Internacional del Trabajo (OIT)</v>
      </c>
      <c r="HK248" t="str">
        <v>Organización Internacional para las Migraciones (OIM)</v>
      </c>
      <c r="HL248" t="str">
        <v>Organización Panamericana de la Salud/Organización Mundial de la Salud (OPS/OMS)</v>
      </c>
      <c r="HM248" t="str">
        <v>OXFAM</v>
      </c>
      <c r="HN248" t="str">
        <v>Parroquia Eclesiástica San Francisco</v>
      </c>
      <c r="HO248" t="str">
        <v>Parroquia Ntra Sra Asunción y Madre de los Migrantes</v>
      </c>
      <c r="HP248" t="str">
        <v>Pastoral de Movilidad Humana - Conferencia Episcopal Peruana</v>
      </c>
      <c r="HQ248" t="str">
        <v>Pastoral Social Cáritas</v>
      </c>
      <c r="HR248" t="str">
        <v>Patronato de Amparo Social de Tulcán</v>
      </c>
      <c r="HS248" t="str">
        <v>Peace for Development</v>
      </c>
      <c r="HT248" t="str">
        <v>Plan Internacional</v>
      </c>
      <c r="HU248" t="str">
        <v>Première Urgence Internationale</v>
      </c>
      <c r="HV248" t="str">
        <v>PROBONO Colombia</v>
      </c>
      <c r="HW248" t="str">
        <v>Progetto mondo mlal</v>
      </c>
      <c r="HX248" t="str">
        <v>Programa Conjunto de las Naciones Unidas sobre el VIH/SIDA (ONUSIDA)</v>
      </c>
      <c r="HY248" t="str">
        <v>Programa de las Naciones Unidas para el Desarrollo (PNUD)</v>
      </c>
      <c r="HZ248" t="str">
        <v>Programa de las Naciones Unidas para los Asentamientos Humanos (UN Habitat)</v>
      </c>
      <c r="IA248" t="str">
        <v>Programa de Soporte a la autoayuda de personas seropositivas</v>
      </c>
      <c r="IB248" t="str">
        <v>Programa Mundial de Alimentos (PMA)</v>
      </c>
      <c r="IC248" t="str">
        <v>Purik Huasi</v>
      </c>
      <c r="ID248" t="str">
        <v>Red con Migrantes y Refugiados</v>
      </c>
      <c r="IE248" t="str">
        <v>Red de Investigaciones Orientadas a la Solución de Problemas en Derechos Humanos</v>
      </c>
      <c r="IF248" t="str">
        <v>Red Internacional de Migración Scalabrini</v>
      </c>
      <c r="IG248" t="str">
        <v>Red Latinoamericana de Organizaciones no Gubernamentales de Personas con Discapacidad y sus Familias (RIADIS)</v>
      </c>
      <c r="IH248" t="str">
        <v>Red regioanal LGTBI+</v>
      </c>
      <c r="II248" t="str">
        <v>Renacer</v>
      </c>
      <c r="IJ248" t="str">
        <v>RET Internacional</v>
      </c>
      <c r="IK248" t="str">
        <v>Save the Children (SCI)</v>
      </c>
      <c r="IL248" t="str">
        <v>Sección Peruana de Amnistía Internacional</v>
      </c>
      <c r="IM248" t="str">
        <v>Semillas para la Democracia</v>
      </c>
      <c r="IN248" t="str">
        <v>Servicio Ecuménico para la Dignidad Humana</v>
      </c>
      <c r="IO248" t="str">
        <v>Servicio Jesuita a Migrantes (SJM)</v>
      </c>
      <c r="IP248" t="str">
        <v>Servicio Jesuita a Migrantes y Refugiados (SJMR)</v>
      </c>
      <c r="IQ248" t="str">
        <v>Servicio Jesuita a Refugiados (SJR)</v>
      </c>
      <c r="IR248" t="str">
        <v>Servicio Pastoral de Migrantes Nacional</v>
      </c>
      <c r="IS248" t="str">
        <v>Serviço Pastoral dos Migrantes do Nordeste</v>
      </c>
      <c r="IT248" t="str">
        <v>Sesame Workshop</v>
      </c>
      <c r="IU248" t="str">
        <v>Sociedad Bolivariana de Curaçao</v>
      </c>
      <c r="IV248" t="str">
        <v>Solidarites International/Premiere Urgence Internationale (Consorcio de SI y PUI)</v>
      </c>
      <c r="IW248" t="str">
        <v>Sparkassenstiftung für internationale Kooperation</v>
      </c>
      <c r="IX248" t="str">
        <v>Stichting Slachtofferhulp Curaçao</v>
      </c>
      <c r="IY248" t="str">
        <v>Swisscontact</v>
      </c>
      <c r="IZ248" t="str">
        <v>Tearfund</v>
      </c>
      <c r="JA248" t="str">
        <v>TECHO</v>
      </c>
      <c r="JB248" t="str">
        <v>Terre des Hommes Italy</v>
      </c>
      <c r="JC248" t="str">
        <v>Terre des Hommes Lausanne</v>
      </c>
      <c r="JD248" t="str">
        <v>Terre des Hommes Suisse</v>
      </c>
      <c r="JE248" t="str">
        <v>Universidad Católica del Uruguay (UCU)</v>
      </c>
      <c r="JF248" t="str">
        <v>Universidad de Buenos Aires (UBA)</v>
      </c>
      <c r="JG248" t="str">
        <v>UruVene</v>
      </c>
      <c r="JH248" t="str">
        <v>VenAruba Solidaria</v>
      </c>
      <c r="JI248" t="str">
        <v>VenEuropa</v>
      </c>
      <c r="JJ248" t="str">
        <v>Venezolanos en San Cristóbal</v>
      </c>
      <c r="JK248" t="str">
        <v>Vicaría de Pastoral Social Caritas</v>
      </c>
      <c r="JL248" t="str">
        <v>Vicariato apostólico de Esmeraldas – Nación de Paz (VAE)</v>
      </c>
      <c r="JM248" t="str">
        <v>Visión Mundial</v>
      </c>
      <c r="JN248" t="str">
        <v>War Child</v>
      </c>
      <c r="JO248" t="str">
        <v>We World GVC</v>
      </c>
      <c r="JP248" t="str">
        <v>World Council of Credit Unions</v>
      </c>
      <c r="JQ248" t="str">
        <v>ZOA</v>
      </c>
    </row>
    <row r="249" spans="1:277" ht="43.2" x14ac:dyDescent="0.3">
      <c r="A249" s="37" t="s">
        <v>1501</v>
      </c>
      <c r="B249" s="37" t="s">
        <v>1502</v>
      </c>
      <c r="C249" s="37" t="s">
        <v>1502</v>
      </c>
      <c r="D249" s="37"/>
      <c r="E249" s="37" t="s">
        <v>1503</v>
      </c>
      <c r="F249" s="46" t="b">
        <v>0</v>
      </c>
      <c r="G249" s="46" t="s">
        <v>2167</v>
      </c>
      <c r="I249" t="str" cm="1">
        <f t="array" ref="I249:JQ249">TRANSPOSE(_xlfn._xlws.SORT(_xlfn._xlws.FILTER(Table3[Nombre],ISNUMBER(SEARCH(' Activity Sheet'!C250,Table3[Nombre])),"Not found"),,1))</f>
        <v>100% Diversidad y Derechos</v>
      </c>
      <c r="J249" t="str">
        <v>ABV - Asociación del Bien con la Vida</v>
      </c>
      <c r="K249" t="str">
        <v>ACAPS</v>
      </c>
      <c r="L249" t="str">
        <v>Acción contra el Hambre</v>
      </c>
      <c r="M249" t="str">
        <v>ACT Alianza</v>
      </c>
      <c r="N249" t="str">
        <v>ACTED</v>
      </c>
      <c r="O249" t="str">
        <v>Agencia Adventista de Desarollo y Recursos Asistenciales (ADRA)</v>
      </c>
      <c r="P249" t="str">
        <v>Agencia de Cooperación Alemana para el Desarrollo GIZ</v>
      </c>
      <c r="Q249" t="str">
        <v>AID FOR AIDS</v>
      </c>
      <c r="R249" t="str">
        <v>AIDS Healthcare Foundation</v>
      </c>
      <c r="S249" t="str">
        <v>Aldeas Infantiles SOS</v>
      </c>
      <c r="T249" t="str">
        <v>Alianza por la Solidaridad</v>
      </c>
      <c r="U249" t="str">
        <v>Alianza por Venezuela</v>
      </c>
      <c r="V249" t="str">
        <v>Alto Comisionado de las Naciones Unidas para los Refugiados (ACNUR)</v>
      </c>
      <c r="W249" t="str">
        <v>Asociación Aves</v>
      </c>
      <c r="X249" t="str">
        <v>Asociación Caritativa y Cultural Amigos do Noivo</v>
      </c>
      <c r="Y249" t="str">
        <v>Asociación Churún Merú</v>
      </c>
      <c r="Z249" t="str">
        <v>Asociación Civil de Chamos Venezolanos</v>
      </c>
      <c r="AA249" t="str">
        <v>Asociación Civil El Paso</v>
      </c>
      <c r="AB249" t="str">
        <v>Asociación Civil Venezolana en Paraguay</v>
      </c>
      <c r="AC249" t="str">
        <v>Asociación Construyendo Caminos de Esperanza Frente a la Injusticia, el Rechazo y el Olvido (CCEFIRO)</v>
      </c>
      <c r="AD249" t="str">
        <v>Asociación de Apoyo al Desarrollo - APOYAR</v>
      </c>
      <c r="AE249" t="str">
        <v>Asociacion de Jubilados y Pensionados Venezolanos en Argentina</v>
      </c>
      <c r="AF249" t="str">
        <v>Asociación de Psicólogos Venezolanos en Argentina</v>
      </c>
      <c r="AG249" t="str">
        <v>Asociación de venezolanos en la República argentina (ASOVEN)</v>
      </c>
      <c r="AH249" t="str">
        <v>Asociación educativa y caritativa Vale da Benção (AEBVB)</v>
      </c>
      <c r="AI249" t="str">
        <v>Asociación Idas y Vueltas</v>
      </c>
      <c r="AJ249" t="str">
        <v>Asociación ILLARI-AMANECER</v>
      </c>
      <c r="AK249" t="str">
        <v>Asociación Inmigrante Feliz</v>
      </c>
      <c r="AL249" t="str">
        <v>Asociación Manos Veneguayas</v>
      </c>
      <c r="AM249" t="str">
        <v>AsociacIón Misioneros de San Carlos Scalabrinianos</v>
      </c>
      <c r="AN249" t="str">
        <v>Asociación Mutual Israelita Argentina</v>
      </c>
      <c r="AO249" t="str">
        <v>Asociación Profamilia</v>
      </c>
      <c r="AP249" t="str">
        <v>Asociación Quinta Ola</v>
      </c>
      <c r="AQ249" t="str">
        <v>Asociación Solidaridad y Acción</v>
      </c>
      <c r="AR249" t="str">
        <v>Asociación Venezolana en Chile</v>
      </c>
      <c r="AS249" t="str">
        <v>Associação Hermanitos</v>
      </c>
      <c r="AT249" t="str">
        <v>Ayuda en Acción</v>
      </c>
      <c r="AU249" t="str">
        <v>Bethany Christian Services</v>
      </c>
      <c r="AV249" t="str">
        <v>Blumont</v>
      </c>
      <c r="AW249" t="str">
        <v>Capellanía de migrantes venezolanos de la diócesis de Lurín</v>
      </c>
      <c r="AX249" t="str">
        <v>CARE</v>
      </c>
      <c r="AY249" t="str">
        <v>Cáritas Alemania</v>
      </c>
      <c r="AZ249" t="str">
        <v>Cáritas Aruba</v>
      </c>
      <c r="BA249" t="str">
        <v>Cáritas Bolivia</v>
      </c>
      <c r="BB249" t="str">
        <v>Cáritas Brasil</v>
      </c>
      <c r="BC249" t="str">
        <v>Caritas Ecuador</v>
      </c>
      <c r="BD249" t="str">
        <v>Caritas Manaus</v>
      </c>
      <c r="BE249" t="str">
        <v>Caritas Parana</v>
      </c>
      <c r="BF249" t="str">
        <v>Cáritas Perú</v>
      </c>
      <c r="BG249" t="str">
        <v>Cáritas Rio de Janeiro</v>
      </c>
      <c r="BH249" t="str">
        <v>Cáritas São Paulo</v>
      </c>
      <c r="BI249" t="str">
        <v>Cáritas Suiza</v>
      </c>
      <c r="BJ249" t="str">
        <v>Cáritas Willemstad</v>
      </c>
      <c r="BK249" t="str">
        <v>Casa Cemisol</v>
      </c>
      <c r="BL249" t="str">
        <v>Casa Hogar San José</v>
      </c>
      <c r="BM249" t="str">
        <v>Casa Violeta</v>
      </c>
      <c r="BN249" t="str">
        <v>Centro de Atencion alMigrante (CAM)</v>
      </c>
      <c r="BO249" t="str">
        <v>Centro de Atencion Psicosocial (CAPS)</v>
      </c>
      <c r="BP249" t="str">
        <v>Centro de Defensa de los Derechos Humanos de Guarulhos (CCDH)</v>
      </c>
      <c r="BQ249" t="str">
        <v>Centro de Desarrollo y Autogestión</v>
      </c>
      <c r="BR249" t="str">
        <v>Centro de Estudios y Programas Integrados para el Desarrollo Sostenible (CIEDS)</v>
      </c>
      <c r="BS249" t="str">
        <v>Centro de Estudios y Solidaridad con América Latina (CESAL)</v>
      </c>
      <c r="BT249" t="str">
        <v>Centro de Migración y Derechos Humanos de la Diócesis de Roraima</v>
      </c>
      <c r="BU249" t="str">
        <v>Centro Familiar Familias Sin Fronteras – Fundación Familia Sin Fronteras</v>
      </c>
      <c r="BV249" t="str">
        <v>CESVI-Cooperazione e Sviluppo</v>
      </c>
      <c r="BW249" t="str">
        <v>ChildFund Internacional</v>
      </c>
      <c r="BX249" t="str">
        <v>CHS Alternativo</v>
      </c>
      <c r="BY249" t="str">
        <v>CIR - Conselho Indígena de Roraima</v>
      </c>
      <c r="BZ249" t="str">
        <v>Coletivo MOSAICO - Asociación del Movimiento Social, Ambiental, Interactivo, Cultural y Organizacional</v>
      </c>
      <c r="CA249" t="str">
        <v>COLVENZ</v>
      </c>
      <c r="CB249" t="str">
        <v>Comisión Argentina para Refugiados y Migrantes (CAREF)</v>
      </c>
      <c r="CC249" t="str">
        <v>Comité Internacional de la Cruz Roja</v>
      </c>
      <c r="CD249" t="str">
        <v>Comité Internacional de Rescate (IRC)</v>
      </c>
      <c r="CE249" t="str">
        <v>Comité Internacional para el Desarrollo de los Pueblos (CISP)</v>
      </c>
      <c r="CF249" t="str">
        <v>Comite permanente por la defensa de los derechos humanos (CDH)</v>
      </c>
      <c r="CG249" t="str">
        <v>Compasión internacional</v>
      </c>
      <c r="CH249" t="str">
        <v>Compassiva</v>
      </c>
      <c r="CI249" t="str">
        <v>Conozco mis derechos</v>
      </c>
      <c r="CJ249" t="str">
        <v>ConQuito</v>
      </c>
      <c r="CK249" t="str">
        <v>Consejo Danés para los Refugiados (DRC)</v>
      </c>
      <c r="CL249" t="str">
        <v>Consejo Interreligioso del Perú - Religiones por la Paz</v>
      </c>
      <c r="CM249" t="str">
        <v>Consejo Noruego para los Refugiados (NRC)</v>
      </c>
      <c r="CN249" t="str">
        <v>Consorcio de Org. Privadas de promoción al desarrollo de la micro y pequeña empresa</v>
      </c>
      <c r="CO249" t="str">
        <v>COOPI - Cooperación Internacional</v>
      </c>
      <c r="CP249" t="str">
        <v>Corporacion Minuto de Dios</v>
      </c>
      <c r="CQ249" t="str">
        <v>Corporación Opción Legal</v>
      </c>
      <c r="CR249" t="str">
        <v>Corporación para el Desarrollo de Emprendimiento y la Innovación Social</v>
      </c>
      <c r="CS249" t="str">
        <v>Cruz Roja Argentina</v>
      </c>
      <c r="CT249" t="str">
        <v>Cruz Roja Colombia</v>
      </c>
      <c r="CU249" t="str">
        <v>Cruz Roja Ecuador</v>
      </c>
      <c r="CV249" t="str">
        <v>Cruz Roja Española</v>
      </c>
      <c r="CW249" t="str">
        <v>Cruz Roja Panamá</v>
      </c>
      <c r="CX249" t="str">
        <v>Cruz Roja Paraguay</v>
      </c>
      <c r="CY249" t="str">
        <v>Cruz Roja Perú</v>
      </c>
      <c r="CZ249" t="str">
        <v>Cruz Roja Uruguay</v>
      </c>
      <c r="DA249" t="str">
        <v>Cuso Internacional</v>
      </c>
      <c r="DB249" t="str">
        <v>DCF (Danielle’s Children Fund)</v>
      </c>
      <c r="DC249" t="str">
        <v>Desarrollo Cooperativo Agrícola Internacional / Voluntarios en Asistencia Cooperativa en el Extranjero</v>
      </c>
      <c r="DD249" t="str">
        <v>Diakonie Katastrophenhilfe</v>
      </c>
      <c r="DE249" t="str">
        <v>Diálogo Diverso</v>
      </c>
      <c r="DF249" t="str">
        <v>Diáspora Venezolana en República Dominicana</v>
      </c>
      <c r="DG249" t="str">
        <v>Duendes y Ángeles Vinotinto República Dominicana</v>
      </c>
      <c r="DH249" t="str">
        <v>Embajadores internacionales de Canarinhos da Amazonia por la paz</v>
      </c>
      <c r="DI249" t="str">
        <v>Encuentros SJS (Servicio Jesuita de la Solidaridad)</v>
      </c>
      <c r="DJ249" t="str">
        <v>Ending Violence Against Migrants</v>
      </c>
      <c r="DK249" t="str">
        <v>Entidad de las Naciones Unidas para la Igualdad de Género y el Empoderamiento de las Mujeres</v>
      </c>
      <c r="DL249" t="str">
        <v>Famia Planea</v>
      </c>
      <c r="DM249" t="str">
        <v>Family Planning Association of Trinidad and Tobago</v>
      </c>
      <c r="DN249" t="str">
        <v>Federación de Mujeres de Sucumbíos</v>
      </c>
      <c r="DO249" t="str">
        <v>Federación Internacional de la Cruz Roja (FIRC)</v>
      </c>
      <c r="DP249" t="str">
        <v>Federación internacional humanitaria</v>
      </c>
      <c r="DQ249" t="str">
        <v>Federación Luterana Mundial</v>
      </c>
      <c r="DR249" t="str">
        <v>Fondo de las Naciones Unidas para la Infancia (UNICEF)</v>
      </c>
      <c r="DS249" t="str">
        <v>Fondo de Población de las Naciones Unidas (UNFPA)</v>
      </c>
      <c r="DT249" t="str">
        <v>Fondo Ecuatoriano Populorum Progressio</v>
      </c>
      <c r="DU249" t="str">
        <v>Foro de Israel para la Ayuda Humanitaria Internacional (IsraAID)</v>
      </c>
      <c r="DV249" t="str">
        <v>Foro de la Sociedad Civil en Salud (ForoSalud)</v>
      </c>
      <c r="DW249" t="str">
        <v>Foro Salud Callao</v>
      </c>
      <c r="DX249" t="str">
        <v>Fraternidade Sem Fronteiras</v>
      </c>
      <c r="DY249" t="str">
        <v>Fundación “Project Hope of Colombia”</v>
      </c>
      <c r="DZ249" t="str">
        <v>Fundación Alas de Colibrí</v>
      </c>
      <c r="EA249" t="str">
        <v>Fundación Americares</v>
      </c>
      <c r="EB249" t="str">
        <v>Fundación AVSI</v>
      </c>
      <c r="EC249" t="str">
        <v>Fundación Baylor Colombia</v>
      </c>
      <c r="ED249" t="str">
        <v>Fundación Casa de Refugio Matilde</v>
      </c>
      <c r="EE249" t="str">
        <v>Fundación Colonia de Venezuela en República Dominicana (FUNCOVERD)</v>
      </c>
      <c r="EF249" t="str">
        <v>Fundación Comisión Católica Argentina de Migraciones (FCCAM)</v>
      </c>
      <c r="EG249" t="str">
        <v>Fundación CRISFE</v>
      </c>
      <c r="EH249" t="str">
        <v>Fundación de Ayuda Social de Las Iglesias Cristianas</v>
      </c>
      <c r="EI249" t="str">
        <v>Fundación de Ayuda Social de las Iglesias Cristianas (FASIC)</v>
      </c>
      <c r="EJ249" t="str">
        <v>Fundación de Emigrantes Venezolanos (FEV)</v>
      </c>
      <c r="EK249" t="str">
        <v>Fundación de las Americas (FUDELA)</v>
      </c>
      <c r="EL249" t="str">
        <v>Fundación Educativa Rada</v>
      </c>
      <c r="EM249" t="str">
        <v>Fundación Equidad</v>
      </c>
      <c r="EN249" t="str">
        <v>Fundación Halü Bienestar Humano (HALU)</v>
      </c>
      <c r="EO249" t="str">
        <v>Fundación Huésped</v>
      </c>
      <c r="EP249" t="str">
        <v>Fundación Human Rights Caribbean (HRC)</v>
      </c>
      <c r="EQ249" t="str">
        <v>Fundación Las Golondrinas</v>
      </c>
      <c r="ER249" t="str">
        <v>Fundación Manos Abiertas</v>
      </c>
      <c r="ES249" t="str">
        <v>Fundación Mi Sangre</v>
      </c>
      <c r="ET249" t="str">
        <v>Fundación Nuestros Jóvenes</v>
      </c>
      <c r="EU249" t="str">
        <v>Fundacion pa Hende Muhe den Dificultad (FHMD)</v>
      </c>
      <c r="EV249" t="str">
        <v>Fundación Pan de Vida</v>
      </c>
      <c r="EW249" t="str">
        <v>Fundación Panamericana de Desarrollo</v>
      </c>
      <c r="EX249" t="str">
        <v>Fundación Panamericana para el Desarrollo (FUPAD)</v>
      </c>
      <c r="EY249" t="str">
        <v>Fundación para Asistencia a las Víctimas</v>
      </c>
      <c r="EZ249" t="str">
        <v>Fundación para la Integración y el Desarrollo de América Latina (FIDAL)</v>
      </c>
      <c r="FA249" t="str">
        <v>Fundación Salú pa Tur</v>
      </c>
      <c r="FB249" t="str">
        <v>Fundación Scalabrini Bolivia</v>
      </c>
      <c r="FC249" t="str">
        <v>Fundacion Scalabrini Chile</v>
      </c>
      <c r="FD249" t="str">
        <v>Fundación SES</v>
      </c>
      <c r="FE249" t="str">
        <v>Fundación Solidaria Trabajo para un Hermano</v>
      </c>
      <c r="FF249" t="str">
        <v>Fundación Stima</v>
      </c>
      <c r="FG249" t="str">
        <v>Fundación Takuna</v>
      </c>
      <c r="FH249" t="str">
        <v>Fundación Tarabita</v>
      </c>
      <c r="FI249" t="str">
        <v>Fundación Venex Curacao</v>
      </c>
      <c r="FJ249" t="str">
        <v>Globalizate Radio</v>
      </c>
      <c r="FK249" t="str">
        <v>GOAL</v>
      </c>
      <c r="FL249" t="str">
        <v>Heartland Alliance International (HAI)</v>
      </c>
      <c r="FM249" t="str">
        <v>HELVETAS Swiss Intercooperation</v>
      </c>
      <c r="FN249" t="str">
        <v>Hermanos Salesianas</v>
      </c>
      <c r="FO249" t="str">
        <v>HIAS</v>
      </c>
      <c r="FP249" t="str">
        <v>Hogar de Cristo</v>
      </c>
      <c r="FQ249" t="str">
        <v>Hogar de Nazareth</v>
      </c>
      <c r="FR249" t="str">
        <v>Human Rights Defence Curaçao</v>
      </c>
      <c r="FS249" t="str">
        <v>Humanity &amp; Inclusion</v>
      </c>
      <c r="FT249" t="str">
        <v>Humans Analytic</v>
      </c>
      <c r="FU249" t="str">
        <v>IEB - Instituto Internacional de Educação do Brasil</v>
      </c>
      <c r="FV249" t="str">
        <v>iMMAP</v>
      </c>
      <c r="FW249" t="str">
        <v>IMPACT Initiatives (REACH)</v>
      </c>
      <c r="FX249" t="str">
        <v>Institute of Natural and Cultural Heritage (IPANC)</v>
      </c>
      <c r="FY249" t="str">
        <v>Instituto de Democracia y Derechos Humanos</v>
      </c>
      <c r="FZ249" t="str">
        <v>Instituto de maná</v>
      </c>
      <c r="GA249" t="str">
        <v>Instituto de Promoción del Desarrollo Solidario</v>
      </c>
      <c r="GB249" t="str">
        <v>Instituto Dominicano de Desarrollo Integral</v>
      </c>
      <c r="GC249" t="str">
        <v>Instituto Félix Guattari</v>
      </c>
      <c r="GD249" t="str">
        <v>Instituto Nice</v>
      </c>
      <c r="GE249" t="str">
        <v>Instituto para las Migraciones y Derechos Humanos (IMDH)</v>
      </c>
      <c r="GF249" t="str">
        <v>Instituto Pirilampos - Grupo de visitas y acciones voluntarias en Roraima</v>
      </c>
      <c r="GG249" t="str">
        <v>INTERSOS</v>
      </c>
      <c r="GH249" t="str">
        <v>IPANC</v>
      </c>
      <c r="GI249" t="str">
        <v>Kimirina Coorporation</v>
      </c>
      <c r="GJ249" t="str">
        <v>La Bolsa del Samaritano</v>
      </c>
      <c r="GK249" t="str">
        <v>Lutheran World Relief</v>
      </c>
      <c r="GL249" t="str">
        <v>Malteser International</v>
      </c>
      <c r="GM249" t="str">
        <v>Más Igualdad Perú</v>
      </c>
      <c r="GN249" t="str">
        <v>MedGlobal</v>
      </c>
      <c r="GO249" t="str">
        <v>Medical Teams International</v>
      </c>
      <c r="GP249" t="str">
        <v>Médicos del Mundo</v>
      </c>
      <c r="GQ249" t="str">
        <v>Mercy Corps</v>
      </c>
      <c r="GR249" t="str">
        <v>Migrantes, Refugiados y Argentinos Emprendedores Sociales (MIRARES)</v>
      </c>
      <c r="GS249" t="str">
        <v>Mision Scalabriniana - Ecuador</v>
      </c>
      <c r="GT249" t="str">
        <v>Missão Paz</v>
      </c>
      <c r="GU249" t="str">
        <v>Movimiento de Mujeres de El Oro</v>
      </c>
      <c r="GV249" t="str">
        <v>Movimiento LGBT+ Brasil</v>
      </c>
      <c r="GW249" t="str">
        <v>Museu A CASA</v>
      </c>
      <c r="GX249" t="str">
        <v>Nueva organización</v>
      </c>
      <c r="GY249" t="str">
        <v>Oficina de la Coordinadora Residente UN</v>
      </c>
      <c r="GZ249" t="str">
        <v>Oficina de las Naciones Unidas de Servicios para Proyectos (UNOPS)</v>
      </c>
      <c r="HA249" t="str">
        <v>Oficina de Naciones Unidas contra la Droga y el Delito (ONUDD)</v>
      </c>
      <c r="HB249" t="str">
        <v>Oficina de Naciones Unidas para la Coordinación de Asuntos Humanitarios</v>
      </c>
      <c r="HC249" t="str">
        <v>Oficina del Alto Comisionado de las Naciones Unidas para los Derechos Humanos (ACNUDH)</v>
      </c>
      <c r="HD249" t="str">
        <v>ONU voluntarios</v>
      </c>
      <c r="HE249" t="str">
        <v>Opportunity International/AGAPE</v>
      </c>
      <c r="HF249" t="str">
        <v>Organización de Estados Iberoamericanos para la Educación, la Ciencia y la Cultura (OEI)</v>
      </c>
      <c r="HG249" t="str">
        <v>Organización de las Naciones Unidas para la Alimentación y la Agricultura (FAO)</v>
      </c>
      <c r="HH249" t="str">
        <v>Organización de las Naciones Unidas para la Educación, la Ciencia y la Cultura (UNESCO)</v>
      </c>
      <c r="HI249" t="str">
        <v>Organización Fuerza Internacional de Capellanía DDHH y DIH OFICA ICC</v>
      </c>
      <c r="HJ249" t="str">
        <v>Organización Internacional del Trabajo (OIT)</v>
      </c>
      <c r="HK249" t="str">
        <v>Organización Internacional para las Migraciones (OIM)</v>
      </c>
      <c r="HL249" t="str">
        <v>Organización Panamericana de la Salud/Organización Mundial de la Salud (OPS/OMS)</v>
      </c>
      <c r="HM249" t="str">
        <v>OXFAM</v>
      </c>
      <c r="HN249" t="str">
        <v>Parroquia Eclesiástica San Francisco</v>
      </c>
      <c r="HO249" t="str">
        <v>Parroquia Ntra Sra Asunción y Madre de los Migrantes</v>
      </c>
      <c r="HP249" t="str">
        <v>Pastoral de Movilidad Humana - Conferencia Episcopal Peruana</v>
      </c>
      <c r="HQ249" t="str">
        <v>Pastoral Social Cáritas</v>
      </c>
      <c r="HR249" t="str">
        <v>Patronato de Amparo Social de Tulcán</v>
      </c>
      <c r="HS249" t="str">
        <v>Peace for Development</v>
      </c>
      <c r="HT249" t="str">
        <v>Plan Internacional</v>
      </c>
      <c r="HU249" t="str">
        <v>Première Urgence Internationale</v>
      </c>
      <c r="HV249" t="str">
        <v>PROBONO Colombia</v>
      </c>
      <c r="HW249" t="str">
        <v>Progetto mondo mlal</v>
      </c>
      <c r="HX249" t="str">
        <v>Programa Conjunto de las Naciones Unidas sobre el VIH/SIDA (ONUSIDA)</v>
      </c>
      <c r="HY249" t="str">
        <v>Programa de las Naciones Unidas para el Desarrollo (PNUD)</v>
      </c>
      <c r="HZ249" t="str">
        <v>Programa de las Naciones Unidas para los Asentamientos Humanos (UN Habitat)</v>
      </c>
      <c r="IA249" t="str">
        <v>Programa de Soporte a la autoayuda de personas seropositivas</v>
      </c>
      <c r="IB249" t="str">
        <v>Programa Mundial de Alimentos (PMA)</v>
      </c>
      <c r="IC249" t="str">
        <v>Purik Huasi</v>
      </c>
      <c r="ID249" t="str">
        <v>Red con Migrantes y Refugiados</v>
      </c>
      <c r="IE249" t="str">
        <v>Red de Investigaciones Orientadas a la Solución de Problemas en Derechos Humanos</v>
      </c>
      <c r="IF249" t="str">
        <v>Red Internacional de Migración Scalabrini</v>
      </c>
      <c r="IG249" t="str">
        <v>Red Latinoamericana de Organizaciones no Gubernamentales de Personas con Discapacidad y sus Familias (RIADIS)</v>
      </c>
      <c r="IH249" t="str">
        <v>Red regioanal LGTBI+</v>
      </c>
      <c r="II249" t="str">
        <v>Renacer</v>
      </c>
      <c r="IJ249" t="str">
        <v>RET Internacional</v>
      </c>
      <c r="IK249" t="str">
        <v>Save the Children (SCI)</v>
      </c>
      <c r="IL249" t="str">
        <v>Sección Peruana de Amnistía Internacional</v>
      </c>
      <c r="IM249" t="str">
        <v>Semillas para la Democracia</v>
      </c>
      <c r="IN249" t="str">
        <v>Servicio Ecuménico para la Dignidad Humana</v>
      </c>
      <c r="IO249" t="str">
        <v>Servicio Jesuita a Migrantes (SJM)</v>
      </c>
      <c r="IP249" t="str">
        <v>Servicio Jesuita a Migrantes y Refugiados (SJMR)</v>
      </c>
      <c r="IQ249" t="str">
        <v>Servicio Jesuita a Refugiados (SJR)</v>
      </c>
      <c r="IR249" t="str">
        <v>Servicio Pastoral de Migrantes Nacional</v>
      </c>
      <c r="IS249" t="str">
        <v>Serviço Pastoral dos Migrantes do Nordeste</v>
      </c>
      <c r="IT249" t="str">
        <v>Sesame Workshop</v>
      </c>
      <c r="IU249" t="str">
        <v>Sociedad Bolivariana de Curaçao</v>
      </c>
      <c r="IV249" t="str">
        <v>Solidarites International/Premiere Urgence Internationale (Consorcio de SI y PUI)</v>
      </c>
      <c r="IW249" t="str">
        <v>Sparkassenstiftung für internationale Kooperation</v>
      </c>
      <c r="IX249" t="str">
        <v>Stichting Slachtofferhulp Curaçao</v>
      </c>
      <c r="IY249" t="str">
        <v>Swisscontact</v>
      </c>
      <c r="IZ249" t="str">
        <v>Tearfund</v>
      </c>
      <c r="JA249" t="str">
        <v>TECHO</v>
      </c>
      <c r="JB249" t="str">
        <v>Terre des Hommes Italy</v>
      </c>
      <c r="JC249" t="str">
        <v>Terre des Hommes Lausanne</v>
      </c>
      <c r="JD249" t="str">
        <v>Terre des Hommes Suisse</v>
      </c>
      <c r="JE249" t="str">
        <v>Universidad Católica del Uruguay (UCU)</v>
      </c>
      <c r="JF249" t="str">
        <v>Universidad de Buenos Aires (UBA)</v>
      </c>
      <c r="JG249" t="str">
        <v>UruVene</v>
      </c>
      <c r="JH249" t="str">
        <v>VenAruba Solidaria</v>
      </c>
      <c r="JI249" t="str">
        <v>VenEuropa</v>
      </c>
      <c r="JJ249" t="str">
        <v>Venezolanos en San Cristóbal</v>
      </c>
      <c r="JK249" t="str">
        <v>Vicaría de Pastoral Social Caritas</v>
      </c>
      <c r="JL249" t="str">
        <v>Vicariato apostólico de Esmeraldas – Nación de Paz (VAE)</v>
      </c>
      <c r="JM249" t="str">
        <v>Visión Mundial</v>
      </c>
      <c r="JN249" t="str">
        <v>War Child</v>
      </c>
      <c r="JO249" t="str">
        <v>We World GVC</v>
      </c>
      <c r="JP249" t="str">
        <v>World Council of Credit Unions</v>
      </c>
      <c r="JQ249" t="str">
        <v>ZOA</v>
      </c>
    </row>
    <row r="250" spans="1:277" ht="28.8" x14ac:dyDescent="0.3">
      <c r="A250" s="37" t="s">
        <v>1391</v>
      </c>
      <c r="B250" s="37" t="s">
        <v>1392</v>
      </c>
      <c r="C250" s="37" t="s">
        <v>1393</v>
      </c>
      <c r="D250" s="37"/>
      <c r="E250" s="37" t="s">
        <v>1394</v>
      </c>
      <c r="F250" s="46" t="b">
        <v>0</v>
      </c>
      <c r="G250" s="46" t="s">
        <v>2167</v>
      </c>
      <c r="I250" t="str" cm="1">
        <f t="array" ref="I250:JQ250">TRANSPOSE(_xlfn._xlws.SORT(_xlfn._xlws.FILTER(Table3[Nombre],ISNUMBER(SEARCH(' Activity Sheet'!C251,Table3[Nombre])),"Not found"),,1))</f>
        <v>100% Diversidad y Derechos</v>
      </c>
      <c r="J250" t="str">
        <v>ABV - Asociación del Bien con la Vida</v>
      </c>
      <c r="K250" t="str">
        <v>ACAPS</v>
      </c>
      <c r="L250" t="str">
        <v>Acción contra el Hambre</v>
      </c>
      <c r="M250" t="str">
        <v>ACT Alianza</v>
      </c>
      <c r="N250" t="str">
        <v>ACTED</v>
      </c>
      <c r="O250" t="str">
        <v>Agencia Adventista de Desarollo y Recursos Asistenciales (ADRA)</v>
      </c>
      <c r="P250" t="str">
        <v>Agencia de Cooperación Alemana para el Desarrollo GIZ</v>
      </c>
      <c r="Q250" t="str">
        <v>AID FOR AIDS</v>
      </c>
      <c r="R250" t="str">
        <v>AIDS Healthcare Foundation</v>
      </c>
      <c r="S250" t="str">
        <v>Aldeas Infantiles SOS</v>
      </c>
      <c r="T250" t="str">
        <v>Alianza por la Solidaridad</v>
      </c>
      <c r="U250" t="str">
        <v>Alianza por Venezuela</v>
      </c>
      <c r="V250" t="str">
        <v>Alto Comisionado de las Naciones Unidas para los Refugiados (ACNUR)</v>
      </c>
      <c r="W250" t="str">
        <v>Asociación Aves</v>
      </c>
      <c r="X250" t="str">
        <v>Asociación Caritativa y Cultural Amigos do Noivo</v>
      </c>
      <c r="Y250" t="str">
        <v>Asociación Churún Merú</v>
      </c>
      <c r="Z250" t="str">
        <v>Asociación Civil de Chamos Venezolanos</v>
      </c>
      <c r="AA250" t="str">
        <v>Asociación Civil El Paso</v>
      </c>
      <c r="AB250" t="str">
        <v>Asociación Civil Venezolana en Paraguay</v>
      </c>
      <c r="AC250" t="str">
        <v>Asociación Construyendo Caminos de Esperanza Frente a la Injusticia, el Rechazo y el Olvido (CCEFIRO)</v>
      </c>
      <c r="AD250" t="str">
        <v>Asociación de Apoyo al Desarrollo - APOYAR</v>
      </c>
      <c r="AE250" t="str">
        <v>Asociacion de Jubilados y Pensionados Venezolanos en Argentina</v>
      </c>
      <c r="AF250" t="str">
        <v>Asociación de Psicólogos Venezolanos en Argentina</v>
      </c>
      <c r="AG250" t="str">
        <v>Asociación de venezolanos en la República argentina (ASOVEN)</v>
      </c>
      <c r="AH250" t="str">
        <v>Asociación educativa y caritativa Vale da Benção (AEBVB)</v>
      </c>
      <c r="AI250" t="str">
        <v>Asociación Idas y Vueltas</v>
      </c>
      <c r="AJ250" t="str">
        <v>Asociación ILLARI-AMANECER</v>
      </c>
      <c r="AK250" t="str">
        <v>Asociación Inmigrante Feliz</v>
      </c>
      <c r="AL250" t="str">
        <v>Asociación Manos Veneguayas</v>
      </c>
      <c r="AM250" t="str">
        <v>AsociacIón Misioneros de San Carlos Scalabrinianos</v>
      </c>
      <c r="AN250" t="str">
        <v>Asociación Mutual Israelita Argentina</v>
      </c>
      <c r="AO250" t="str">
        <v>Asociación Profamilia</v>
      </c>
      <c r="AP250" t="str">
        <v>Asociación Quinta Ola</v>
      </c>
      <c r="AQ250" t="str">
        <v>Asociación Solidaridad y Acción</v>
      </c>
      <c r="AR250" t="str">
        <v>Asociación Venezolana en Chile</v>
      </c>
      <c r="AS250" t="str">
        <v>Associação Hermanitos</v>
      </c>
      <c r="AT250" t="str">
        <v>Ayuda en Acción</v>
      </c>
      <c r="AU250" t="str">
        <v>Bethany Christian Services</v>
      </c>
      <c r="AV250" t="str">
        <v>Blumont</v>
      </c>
      <c r="AW250" t="str">
        <v>Capellanía de migrantes venezolanos de la diócesis de Lurín</v>
      </c>
      <c r="AX250" t="str">
        <v>CARE</v>
      </c>
      <c r="AY250" t="str">
        <v>Cáritas Alemania</v>
      </c>
      <c r="AZ250" t="str">
        <v>Cáritas Aruba</v>
      </c>
      <c r="BA250" t="str">
        <v>Cáritas Bolivia</v>
      </c>
      <c r="BB250" t="str">
        <v>Cáritas Brasil</v>
      </c>
      <c r="BC250" t="str">
        <v>Caritas Ecuador</v>
      </c>
      <c r="BD250" t="str">
        <v>Caritas Manaus</v>
      </c>
      <c r="BE250" t="str">
        <v>Caritas Parana</v>
      </c>
      <c r="BF250" t="str">
        <v>Cáritas Perú</v>
      </c>
      <c r="BG250" t="str">
        <v>Cáritas Rio de Janeiro</v>
      </c>
      <c r="BH250" t="str">
        <v>Cáritas São Paulo</v>
      </c>
      <c r="BI250" t="str">
        <v>Cáritas Suiza</v>
      </c>
      <c r="BJ250" t="str">
        <v>Cáritas Willemstad</v>
      </c>
      <c r="BK250" t="str">
        <v>Casa Cemisol</v>
      </c>
      <c r="BL250" t="str">
        <v>Casa Hogar San José</v>
      </c>
      <c r="BM250" t="str">
        <v>Casa Violeta</v>
      </c>
      <c r="BN250" t="str">
        <v>Centro de Atencion alMigrante (CAM)</v>
      </c>
      <c r="BO250" t="str">
        <v>Centro de Atencion Psicosocial (CAPS)</v>
      </c>
      <c r="BP250" t="str">
        <v>Centro de Defensa de los Derechos Humanos de Guarulhos (CCDH)</v>
      </c>
      <c r="BQ250" t="str">
        <v>Centro de Desarrollo y Autogestión</v>
      </c>
      <c r="BR250" t="str">
        <v>Centro de Estudios y Programas Integrados para el Desarrollo Sostenible (CIEDS)</v>
      </c>
      <c r="BS250" t="str">
        <v>Centro de Estudios y Solidaridad con América Latina (CESAL)</v>
      </c>
      <c r="BT250" t="str">
        <v>Centro de Migración y Derechos Humanos de la Diócesis de Roraima</v>
      </c>
      <c r="BU250" t="str">
        <v>Centro Familiar Familias Sin Fronteras – Fundación Familia Sin Fronteras</v>
      </c>
      <c r="BV250" t="str">
        <v>CESVI-Cooperazione e Sviluppo</v>
      </c>
      <c r="BW250" t="str">
        <v>ChildFund Internacional</v>
      </c>
      <c r="BX250" t="str">
        <v>CHS Alternativo</v>
      </c>
      <c r="BY250" t="str">
        <v>CIR - Conselho Indígena de Roraima</v>
      </c>
      <c r="BZ250" t="str">
        <v>Coletivo MOSAICO - Asociación del Movimiento Social, Ambiental, Interactivo, Cultural y Organizacional</v>
      </c>
      <c r="CA250" t="str">
        <v>COLVENZ</v>
      </c>
      <c r="CB250" t="str">
        <v>Comisión Argentina para Refugiados y Migrantes (CAREF)</v>
      </c>
      <c r="CC250" t="str">
        <v>Comité Internacional de la Cruz Roja</v>
      </c>
      <c r="CD250" t="str">
        <v>Comité Internacional de Rescate (IRC)</v>
      </c>
      <c r="CE250" t="str">
        <v>Comité Internacional para el Desarrollo de los Pueblos (CISP)</v>
      </c>
      <c r="CF250" t="str">
        <v>Comite permanente por la defensa de los derechos humanos (CDH)</v>
      </c>
      <c r="CG250" t="str">
        <v>Compasión internacional</v>
      </c>
      <c r="CH250" t="str">
        <v>Compassiva</v>
      </c>
      <c r="CI250" t="str">
        <v>Conozco mis derechos</v>
      </c>
      <c r="CJ250" t="str">
        <v>ConQuito</v>
      </c>
      <c r="CK250" t="str">
        <v>Consejo Danés para los Refugiados (DRC)</v>
      </c>
      <c r="CL250" t="str">
        <v>Consejo Interreligioso del Perú - Religiones por la Paz</v>
      </c>
      <c r="CM250" t="str">
        <v>Consejo Noruego para los Refugiados (NRC)</v>
      </c>
      <c r="CN250" t="str">
        <v>Consorcio de Org. Privadas de promoción al desarrollo de la micro y pequeña empresa</v>
      </c>
      <c r="CO250" t="str">
        <v>COOPI - Cooperación Internacional</v>
      </c>
      <c r="CP250" t="str">
        <v>Corporacion Minuto de Dios</v>
      </c>
      <c r="CQ250" t="str">
        <v>Corporación Opción Legal</v>
      </c>
      <c r="CR250" t="str">
        <v>Corporación para el Desarrollo de Emprendimiento y la Innovación Social</v>
      </c>
      <c r="CS250" t="str">
        <v>Cruz Roja Argentina</v>
      </c>
      <c r="CT250" t="str">
        <v>Cruz Roja Colombia</v>
      </c>
      <c r="CU250" t="str">
        <v>Cruz Roja Ecuador</v>
      </c>
      <c r="CV250" t="str">
        <v>Cruz Roja Española</v>
      </c>
      <c r="CW250" t="str">
        <v>Cruz Roja Panamá</v>
      </c>
      <c r="CX250" t="str">
        <v>Cruz Roja Paraguay</v>
      </c>
      <c r="CY250" t="str">
        <v>Cruz Roja Perú</v>
      </c>
      <c r="CZ250" t="str">
        <v>Cruz Roja Uruguay</v>
      </c>
      <c r="DA250" t="str">
        <v>Cuso Internacional</v>
      </c>
      <c r="DB250" t="str">
        <v>DCF (Danielle’s Children Fund)</v>
      </c>
      <c r="DC250" t="str">
        <v>Desarrollo Cooperativo Agrícola Internacional / Voluntarios en Asistencia Cooperativa en el Extranjero</v>
      </c>
      <c r="DD250" t="str">
        <v>Diakonie Katastrophenhilfe</v>
      </c>
      <c r="DE250" t="str">
        <v>Diálogo Diverso</v>
      </c>
      <c r="DF250" t="str">
        <v>Diáspora Venezolana en República Dominicana</v>
      </c>
      <c r="DG250" t="str">
        <v>Duendes y Ángeles Vinotinto República Dominicana</v>
      </c>
      <c r="DH250" t="str">
        <v>Embajadores internacionales de Canarinhos da Amazonia por la paz</v>
      </c>
      <c r="DI250" t="str">
        <v>Encuentros SJS (Servicio Jesuita de la Solidaridad)</v>
      </c>
      <c r="DJ250" t="str">
        <v>Ending Violence Against Migrants</v>
      </c>
      <c r="DK250" t="str">
        <v>Entidad de las Naciones Unidas para la Igualdad de Género y el Empoderamiento de las Mujeres</v>
      </c>
      <c r="DL250" t="str">
        <v>Famia Planea</v>
      </c>
      <c r="DM250" t="str">
        <v>Family Planning Association of Trinidad and Tobago</v>
      </c>
      <c r="DN250" t="str">
        <v>Federación de Mujeres de Sucumbíos</v>
      </c>
      <c r="DO250" t="str">
        <v>Federación Internacional de la Cruz Roja (FIRC)</v>
      </c>
      <c r="DP250" t="str">
        <v>Federación internacional humanitaria</v>
      </c>
      <c r="DQ250" t="str">
        <v>Federación Luterana Mundial</v>
      </c>
      <c r="DR250" t="str">
        <v>Fondo de las Naciones Unidas para la Infancia (UNICEF)</v>
      </c>
      <c r="DS250" t="str">
        <v>Fondo de Población de las Naciones Unidas (UNFPA)</v>
      </c>
      <c r="DT250" t="str">
        <v>Fondo Ecuatoriano Populorum Progressio</v>
      </c>
      <c r="DU250" t="str">
        <v>Foro de Israel para la Ayuda Humanitaria Internacional (IsraAID)</v>
      </c>
      <c r="DV250" t="str">
        <v>Foro de la Sociedad Civil en Salud (ForoSalud)</v>
      </c>
      <c r="DW250" t="str">
        <v>Foro Salud Callao</v>
      </c>
      <c r="DX250" t="str">
        <v>Fraternidade Sem Fronteiras</v>
      </c>
      <c r="DY250" t="str">
        <v>Fundación “Project Hope of Colombia”</v>
      </c>
      <c r="DZ250" t="str">
        <v>Fundación Alas de Colibrí</v>
      </c>
      <c r="EA250" t="str">
        <v>Fundación Americares</v>
      </c>
      <c r="EB250" t="str">
        <v>Fundación AVSI</v>
      </c>
      <c r="EC250" t="str">
        <v>Fundación Baylor Colombia</v>
      </c>
      <c r="ED250" t="str">
        <v>Fundación Casa de Refugio Matilde</v>
      </c>
      <c r="EE250" t="str">
        <v>Fundación Colonia de Venezuela en República Dominicana (FUNCOVERD)</v>
      </c>
      <c r="EF250" t="str">
        <v>Fundación Comisión Católica Argentina de Migraciones (FCCAM)</v>
      </c>
      <c r="EG250" t="str">
        <v>Fundación CRISFE</v>
      </c>
      <c r="EH250" t="str">
        <v>Fundación de Ayuda Social de Las Iglesias Cristianas</v>
      </c>
      <c r="EI250" t="str">
        <v>Fundación de Ayuda Social de las Iglesias Cristianas (FASIC)</v>
      </c>
      <c r="EJ250" t="str">
        <v>Fundación de Emigrantes Venezolanos (FEV)</v>
      </c>
      <c r="EK250" t="str">
        <v>Fundación de las Americas (FUDELA)</v>
      </c>
      <c r="EL250" t="str">
        <v>Fundación Educativa Rada</v>
      </c>
      <c r="EM250" t="str">
        <v>Fundación Equidad</v>
      </c>
      <c r="EN250" t="str">
        <v>Fundación Halü Bienestar Humano (HALU)</v>
      </c>
      <c r="EO250" t="str">
        <v>Fundación Huésped</v>
      </c>
      <c r="EP250" t="str">
        <v>Fundación Human Rights Caribbean (HRC)</v>
      </c>
      <c r="EQ250" t="str">
        <v>Fundación Las Golondrinas</v>
      </c>
      <c r="ER250" t="str">
        <v>Fundación Manos Abiertas</v>
      </c>
      <c r="ES250" t="str">
        <v>Fundación Mi Sangre</v>
      </c>
      <c r="ET250" t="str">
        <v>Fundación Nuestros Jóvenes</v>
      </c>
      <c r="EU250" t="str">
        <v>Fundacion pa Hende Muhe den Dificultad (FHMD)</v>
      </c>
      <c r="EV250" t="str">
        <v>Fundación Pan de Vida</v>
      </c>
      <c r="EW250" t="str">
        <v>Fundación Panamericana de Desarrollo</v>
      </c>
      <c r="EX250" t="str">
        <v>Fundación Panamericana para el Desarrollo (FUPAD)</v>
      </c>
      <c r="EY250" t="str">
        <v>Fundación para Asistencia a las Víctimas</v>
      </c>
      <c r="EZ250" t="str">
        <v>Fundación para la Integración y el Desarrollo de América Latina (FIDAL)</v>
      </c>
      <c r="FA250" t="str">
        <v>Fundación Salú pa Tur</v>
      </c>
      <c r="FB250" t="str">
        <v>Fundación Scalabrini Bolivia</v>
      </c>
      <c r="FC250" t="str">
        <v>Fundacion Scalabrini Chile</v>
      </c>
      <c r="FD250" t="str">
        <v>Fundación SES</v>
      </c>
      <c r="FE250" t="str">
        <v>Fundación Solidaria Trabajo para un Hermano</v>
      </c>
      <c r="FF250" t="str">
        <v>Fundación Stima</v>
      </c>
      <c r="FG250" t="str">
        <v>Fundación Takuna</v>
      </c>
      <c r="FH250" t="str">
        <v>Fundación Tarabita</v>
      </c>
      <c r="FI250" t="str">
        <v>Fundación Venex Curacao</v>
      </c>
      <c r="FJ250" t="str">
        <v>Globalizate Radio</v>
      </c>
      <c r="FK250" t="str">
        <v>GOAL</v>
      </c>
      <c r="FL250" t="str">
        <v>Heartland Alliance International (HAI)</v>
      </c>
      <c r="FM250" t="str">
        <v>HELVETAS Swiss Intercooperation</v>
      </c>
      <c r="FN250" t="str">
        <v>Hermanos Salesianas</v>
      </c>
      <c r="FO250" t="str">
        <v>HIAS</v>
      </c>
      <c r="FP250" t="str">
        <v>Hogar de Cristo</v>
      </c>
      <c r="FQ250" t="str">
        <v>Hogar de Nazareth</v>
      </c>
      <c r="FR250" t="str">
        <v>Human Rights Defence Curaçao</v>
      </c>
      <c r="FS250" t="str">
        <v>Humanity &amp; Inclusion</v>
      </c>
      <c r="FT250" t="str">
        <v>Humans Analytic</v>
      </c>
      <c r="FU250" t="str">
        <v>IEB - Instituto Internacional de Educação do Brasil</v>
      </c>
      <c r="FV250" t="str">
        <v>iMMAP</v>
      </c>
      <c r="FW250" t="str">
        <v>IMPACT Initiatives (REACH)</v>
      </c>
      <c r="FX250" t="str">
        <v>Institute of Natural and Cultural Heritage (IPANC)</v>
      </c>
      <c r="FY250" t="str">
        <v>Instituto de Democracia y Derechos Humanos</v>
      </c>
      <c r="FZ250" t="str">
        <v>Instituto de maná</v>
      </c>
      <c r="GA250" t="str">
        <v>Instituto de Promoción del Desarrollo Solidario</v>
      </c>
      <c r="GB250" t="str">
        <v>Instituto Dominicano de Desarrollo Integral</v>
      </c>
      <c r="GC250" t="str">
        <v>Instituto Félix Guattari</v>
      </c>
      <c r="GD250" t="str">
        <v>Instituto Nice</v>
      </c>
      <c r="GE250" t="str">
        <v>Instituto para las Migraciones y Derechos Humanos (IMDH)</v>
      </c>
      <c r="GF250" t="str">
        <v>Instituto Pirilampos - Grupo de visitas y acciones voluntarias en Roraima</v>
      </c>
      <c r="GG250" t="str">
        <v>INTERSOS</v>
      </c>
      <c r="GH250" t="str">
        <v>IPANC</v>
      </c>
      <c r="GI250" t="str">
        <v>Kimirina Coorporation</v>
      </c>
      <c r="GJ250" t="str">
        <v>La Bolsa del Samaritano</v>
      </c>
      <c r="GK250" t="str">
        <v>Lutheran World Relief</v>
      </c>
      <c r="GL250" t="str">
        <v>Malteser International</v>
      </c>
      <c r="GM250" t="str">
        <v>Más Igualdad Perú</v>
      </c>
      <c r="GN250" t="str">
        <v>MedGlobal</v>
      </c>
      <c r="GO250" t="str">
        <v>Medical Teams International</v>
      </c>
      <c r="GP250" t="str">
        <v>Médicos del Mundo</v>
      </c>
      <c r="GQ250" t="str">
        <v>Mercy Corps</v>
      </c>
      <c r="GR250" t="str">
        <v>Migrantes, Refugiados y Argentinos Emprendedores Sociales (MIRARES)</v>
      </c>
      <c r="GS250" t="str">
        <v>Mision Scalabriniana - Ecuador</v>
      </c>
      <c r="GT250" t="str">
        <v>Missão Paz</v>
      </c>
      <c r="GU250" t="str">
        <v>Movimiento de Mujeres de El Oro</v>
      </c>
      <c r="GV250" t="str">
        <v>Movimiento LGBT+ Brasil</v>
      </c>
      <c r="GW250" t="str">
        <v>Museu A CASA</v>
      </c>
      <c r="GX250" t="str">
        <v>Nueva organización</v>
      </c>
      <c r="GY250" t="str">
        <v>Oficina de la Coordinadora Residente UN</v>
      </c>
      <c r="GZ250" t="str">
        <v>Oficina de las Naciones Unidas de Servicios para Proyectos (UNOPS)</v>
      </c>
      <c r="HA250" t="str">
        <v>Oficina de Naciones Unidas contra la Droga y el Delito (ONUDD)</v>
      </c>
      <c r="HB250" t="str">
        <v>Oficina de Naciones Unidas para la Coordinación de Asuntos Humanitarios</v>
      </c>
      <c r="HC250" t="str">
        <v>Oficina del Alto Comisionado de las Naciones Unidas para los Derechos Humanos (ACNUDH)</v>
      </c>
      <c r="HD250" t="str">
        <v>ONU voluntarios</v>
      </c>
      <c r="HE250" t="str">
        <v>Opportunity International/AGAPE</v>
      </c>
      <c r="HF250" t="str">
        <v>Organización de Estados Iberoamericanos para la Educación, la Ciencia y la Cultura (OEI)</v>
      </c>
      <c r="HG250" t="str">
        <v>Organización de las Naciones Unidas para la Alimentación y la Agricultura (FAO)</v>
      </c>
      <c r="HH250" t="str">
        <v>Organización de las Naciones Unidas para la Educación, la Ciencia y la Cultura (UNESCO)</v>
      </c>
      <c r="HI250" t="str">
        <v>Organización Fuerza Internacional de Capellanía DDHH y DIH OFICA ICC</v>
      </c>
      <c r="HJ250" t="str">
        <v>Organización Internacional del Trabajo (OIT)</v>
      </c>
      <c r="HK250" t="str">
        <v>Organización Internacional para las Migraciones (OIM)</v>
      </c>
      <c r="HL250" t="str">
        <v>Organización Panamericana de la Salud/Organización Mundial de la Salud (OPS/OMS)</v>
      </c>
      <c r="HM250" t="str">
        <v>OXFAM</v>
      </c>
      <c r="HN250" t="str">
        <v>Parroquia Eclesiástica San Francisco</v>
      </c>
      <c r="HO250" t="str">
        <v>Parroquia Ntra Sra Asunción y Madre de los Migrantes</v>
      </c>
      <c r="HP250" t="str">
        <v>Pastoral de Movilidad Humana - Conferencia Episcopal Peruana</v>
      </c>
      <c r="HQ250" t="str">
        <v>Pastoral Social Cáritas</v>
      </c>
      <c r="HR250" t="str">
        <v>Patronato de Amparo Social de Tulcán</v>
      </c>
      <c r="HS250" t="str">
        <v>Peace for Development</v>
      </c>
      <c r="HT250" t="str">
        <v>Plan Internacional</v>
      </c>
      <c r="HU250" t="str">
        <v>Première Urgence Internationale</v>
      </c>
      <c r="HV250" t="str">
        <v>PROBONO Colombia</v>
      </c>
      <c r="HW250" t="str">
        <v>Progetto mondo mlal</v>
      </c>
      <c r="HX250" t="str">
        <v>Programa Conjunto de las Naciones Unidas sobre el VIH/SIDA (ONUSIDA)</v>
      </c>
      <c r="HY250" t="str">
        <v>Programa de las Naciones Unidas para el Desarrollo (PNUD)</v>
      </c>
      <c r="HZ250" t="str">
        <v>Programa de las Naciones Unidas para los Asentamientos Humanos (UN Habitat)</v>
      </c>
      <c r="IA250" t="str">
        <v>Programa de Soporte a la autoayuda de personas seropositivas</v>
      </c>
      <c r="IB250" t="str">
        <v>Programa Mundial de Alimentos (PMA)</v>
      </c>
      <c r="IC250" t="str">
        <v>Purik Huasi</v>
      </c>
      <c r="ID250" t="str">
        <v>Red con Migrantes y Refugiados</v>
      </c>
      <c r="IE250" t="str">
        <v>Red de Investigaciones Orientadas a la Solución de Problemas en Derechos Humanos</v>
      </c>
      <c r="IF250" t="str">
        <v>Red Internacional de Migración Scalabrini</v>
      </c>
      <c r="IG250" t="str">
        <v>Red Latinoamericana de Organizaciones no Gubernamentales de Personas con Discapacidad y sus Familias (RIADIS)</v>
      </c>
      <c r="IH250" t="str">
        <v>Red regioanal LGTBI+</v>
      </c>
      <c r="II250" t="str">
        <v>Renacer</v>
      </c>
      <c r="IJ250" t="str">
        <v>RET Internacional</v>
      </c>
      <c r="IK250" t="str">
        <v>Save the Children (SCI)</v>
      </c>
      <c r="IL250" t="str">
        <v>Sección Peruana de Amnistía Internacional</v>
      </c>
      <c r="IM250" t="str">
        <v>Semillas para la Democracia</v>
      </c>
      <c r="IN250" t="str">
        <v>Servicio Ecuménico para la Dignidad Humana</v>
      </c>
      <c r="IO250" t="str">
        <v>Servicio Jesuita a Migrantes (SJM)</v>
      </c>
      <c r="IP250" t="str">
        <v>Servicio Jesuita a Migrantes y Refugiados (SJMR)</v>
      </c>
      <c r="IQ250" t="str">
        <v>Servicio Jesuita a Refugiados (SJR)</v>
      </c>
      <c r="IR250" t="str">
        <v>Servicio Pastoral de Migrantes Nacional</v>
      </c>
      <c r="IS250" t="str">
        <v>Serviço Pastoral dos Migrantes do Nordeste</v>
      </c>
      <c r="IT250" t="str">
        <v>Sesame Workshop</v>
      </c>
      <c r="IU250" t="str">
        <v>Sociedad Bolivariana de Curaçao</v>
      </c>
      <c r="IV250" t="str">
        <v>Solidarites International/Premiere Urgence Internationale (Consorcio de SI y PUI)</v>
      </c>
      <c r="IW250" t="str">
        <v>Sparkassenstiftung für internationale Kooperation</v>
      </c>
      <c r="IX250" t="str">
        <v>Stichting Slachtofferhulp Curaçao</v>
      </c>
      <c r="IY250" t="str">
        <v>Swisscontact</v>
      </c>
      <c r="IZ250" t="str">
        <v>Tearfund</v>
      </c>
      <c r="JA250" t="str">
        <v>TECHO</v>
      </c>
      <c r="JB250" t="str">
        <v>Terre des Hommes Italy</v>
      </c>
      <c r="JC250" t="str">
        <v>Terre des Hommes Lausanne</v>
      </c>
      <c r="JD250" t="str">
        <v>Terre des Hommes Suisse</v>
      </c>
      <c r="JE250" t="str">
        <v>Universidad Católica del Uruguay (UCU)</v>
      </c>
      <c r="JF250" t="str">
        <v>Universidad de Buenos Aires (UBA)</v>
      </c>
      <c r="JG250" t="str">
        <v>UruVene</v>
      </c>
      <c r="JH250" t="str">
        <v>VenAruba Solidaria</v>
      </c>
      <c r="JI250" t="str">
        <v>VenEuropa</v>
      </c>
      <c r="JJ250" t="str">
        <v>Venezolanos en San Cristóbal</v>
      </c>
      <c r="JK250" t="str">
        <v>Vicaría de Pastoral Social Caritas</v>
      </c>
      <c r="JL250" t="str">
        <v>Vicariato apostólico de Esmeraldas – Nación de Paz (VAE)</v>
      </c>
      <c r="JM250" t="str">
        <v>Visión Mundial</v>
      </c>
      <c r="JN250" t="str">
        <v>War Child</v>
      </c>
      <c r="JO250" t="str">
        <v>We World GVC</v>
      </c>
      <c r="JP250" t="str">
        <v>World Council of Credit Unions</v>
      </c>
      <c r="JQ250" t="str">
        <v>ZOA</v>
      </c>
    </row>
    <row r="251" spans="1:277" x14ac:dyDescent="0.3">
      <c r="A251" s="37" t="s">
        <v>1496</v>
      </c>
      <c r="B251" s="37" t="s">
        <v>1497</v>
      </c>
      <c r="C251" s="37" t="s">
        <v>1497</v>
      </c>
      <c r="D251" s="37"/>
      <c r="E251" s="37" t="s">
        <v>1497</v>
      </c>
      <c r="F251" s="46" t="b">
        <v>0</v>
      </c>
      <c r="G251" s="46" t="s">
        <v>2167</v>
      </c>
      <c r="I251" t="str" cm="1">
        <f t="array" ref="I251:JQ251">TRANSPOSE(_xlfn._xlws.SORT(_xlfn._xlws.FILTER(Table3[Nombre],ISNUMBER(SEARCH(' Activity Sheet'!C252,Table3[Nombre])),"Not found"),,1))</f>
        <v>100% Diversidad y Derechos</v>
      </c>
      <c r="J251" t="str">
        <v>ABV - Asociación del Bien con la Vida</v>
      </c>
      <c r="K251" t="str">
        <v>ACAPS</v>
      </c>
      <c r="L251" t="str">
        <v>Acción contra el Hambre</v>
      </c>
      <c r="M251" t="str">
        <v>ACT Alianza</v>
      </c>
      <c r="N251" t="str">
        <v>ACTED</v>
      </c>
      <c r="O251" t="str">
        <v>Agencia Adventista de Desarollo y Recursos Asistenciales (ADRA)</v>
      </c>
      <c r="P251" t="str">
        <v>Agencia de Cooperación Alemana para el Desarrollo GIZ</v>
      </c>
      <c r="Q251" t="str">
        <v>AID FOR AIDS</v>
      </c>
      <c r="R251" t="str">
        <v>AIDS Healthcare Foundation</v>
      </c>
      <c r="S251" t="str">
        <v>Aldeas Infantiles SOS</v>
      </c>
      <c r="T251" t="str">
        <v>Alianza por la Solidaridad</v>
      </c>
      <c r="U251" t="str">
        <v>Alianza por Venezuela</v>
      </c>
      <c r="V251" t="str">
        <v>Alto Comisionado de las Naciones Unidas para los Refugiados (ACNUR)</v>
      </c>
      <c r="W251" t="str">
        <v>Asociación Aves</v>
      </c>
      <c r="X251" t="str">
        <v>Asociación Caritativa y Cultural Amigos do Noivo</v>
      </c>
      <c r="Y251" t="str">
        <v>Asociación Churún Merú</v>
      </c>
      <c r="Z251" t="str">
        <v>Asociación Civil de Chamos Venezolanos</v>
      </c>
      <c r="AA251" t="str">
        <v>Asociación Civil El Paso</v>
      </c>
      <c r="AB251" t="str">
        <v>Asociación Civil Venezolana en Paraguay</v>
      </c>
      <c r="AC251" t="str">
        <v>Asociación Construyendo Caminos de Esperanza Frente a la Injusticia, el Rechazo y el Olvido (CCEFIRO)</v>
      </c>
      <c r="AD251" t="str">
        <v>Asociación de Apoyo al Desarrollo - APOYAR</v>
      </c>
      <c r="AE251" t="str">
        <v>Asociacion de Jubilados y Pensionados Venezolanos en Argentina</v>
      </c>
      <c r="AF251" t="str">
        <v>Asociación de Psicólogos Venezolanos en Argentina</v>
      </c>
      <c r="AG251" t="str">
        <v>Asociación de venezolanos en la República argentina (ASOVEN)</v>
      </c>
      <c r="AH251" t="str">
        <v>Asociación educativa y caritativa Vale da Benção (AEBVB)</v>
      </c>
      <c r="AI251" t="str">
        <v>Asociación Idas y Vueltas</v>
      </c>
      <c r="AJ251" t="str">
        <v>Asociación ILLARI-AMANECER</v>
      </c>
      <c r="AK251" t="str">
        <v>Asociación Inmigrante Feliz</v>
      </c>
      <c r="AL251" t="str">
        <v>Asociación Manos Veneguayas</v>
      </c>
      <c r="AM251" t="str">
        <v>AsociacIón Misioneros de San Carlos Scalabrinianos</v>
      </c>
      <c r="AN251" t="str">
        <v>Asociación Mutual Israelita Argentina</v>
      </c>
      <c r="AO251" t="str">
        <v>Asociación Profamilia</v>
      </c>
      <c r="AP251" t="str">
        <v>Asociación Quinta Ola</v>
      </c>
      <c r="AQ251" t="str">
        <v>Asociación Solidaridad y Acción</v>
      </c>
      <c r="AR251" t="str">
        <v>Asociación Venezolana en Chile</v>
      </c>
      <c r="AS251" t="str">
        <v>Associação Hermanitos</v>
      </c>
      <c r="AT251" t="str">
        <v>Ayuda en Acción</v>
      </c>
      <c r="AU251" t="str">
        <v>Bethany Christian Services</v>
      </c>
      <c r="AV251" t="str">
        <v>Blumont</v>
      </c>
      <c r="AW251" t="str">
        <v>Capellanía de migrantes venezolanos de la diócesis de Lurín</v>
      </c>
      <c r="AX251" t="str">
        <v>CARE</v>
      </c>
      <c r="AY251" t="str">
        <v>Cáritas Alemania</v>
      </c>
      <c r="AZ251" t="str">
        <v>Cáritas Aruba</v>
      </c>
      <c r="BA251" t="str">
        <v>Cáritas Bolivia</v>
      </c>
      <c r="BB251" t="str">
        <v>Cáritas Brasil</v>
      </c>
      <c r="BC251" t="str">
        <v>Caritas Ecuador</v>
      </c>
      <c r="BD251" t="str">
        <v>Caritas Manaus</v>
      </c>
      <c r="BE251" t="str">
        <v>Caritas Parana</v>
      </c>
      <c r="BF251" t="str">
        <v>Cáritas Perú</v>
      </c>
      <c r="BG251" t="str">
        <v>Cáritas Rio de Janeiro</v>
      </c>
      <c r="BH251" t="str">
        <v>Cáritas São Paulo</v>
      </c>
      <c r="BI251" t="str">
        <v>Cáritas Suiza</v>
      </c>
      <c r="BJ251" t="str">
        <v>Cáritas Willemstad</v>
      </c>
      <c r="BK251" t="str">
        <v>Casa Cemisol</v>
      </c>
      <c r="BL251" t="str">
        <v>Casa Hogar San José</v>
      </c>
      <c r="BM251" t="str">
        <v>Casa Violeta</v>
      </c>
      <c r="BN251" t="str">
        <v>Centro de Atencion alMigrante (CAM)</v>
      </c>
      <c r="BO251" t="str">
        <v>Centro de Atencion Psicosocial (CAPS)</v>
      </c>
      <c r="BP251" t="str">
        <v>Centro de Defensa de los Derechos Humanos de Guarulhos (CCDH)</v>
      </c>
      <c r="BQ251" t="str">
        <v>Centro de Desarrollo y Autogestión</v>
      </c>
      <c r="BR251" t="str">
        <v>Centro de Estudios y Programas Integrados para el Desarrollo Sostenible (CIEDS)</v>
      </c>
      <c r="BS251" t="str">
        <v>Centro de Estudios y Solidaridad con América Latina (CESAL)</v>
      </c>
      <c r="BT251" t="str">
        <v>Centro de Migración y Derechos Humanos de la Diócesis de Roraima</v>
      </c>
      <c r="BU251" t="str">
        <v>Centro Familiar Familias Sin Fronteras – Fundación Familia Sin Fronteras</v>
      </c>
      <c r="BV251" t="str">
        <v>CESVI-Cooperazione e Sviluppo</v>
      </c>
      <c r="BW251" t="str">
        <v>ChildFund Internacional</v>
      </c>
      <c r="BX251" t="str">
        <v>CHS Alternativo</v>
      </c>
      <c r="BY251" t="str">
        <v>CIR - Conselho Indígena de Roraima</v>
      </c>
      <c r="BZ251" t="str">
        <v>Coletivo MOSAICO - Asociación del Movimiento Social, Ambiental, Interactivo, Cultural y Organizacional</v>
      </c>
      <c r="CA251" t="str">
        <v>COLVENZ</v>
      </c>
      <c r="CB251" t="str">
        <v>Comisión Argentina para Refugiados y Migrantes (CAREF)</v>
      </c>
      <c r="CC251" t="str">
        <v>Comité Internacional de la Cruz Roja</v>
      </c>
      <c r="CD251" t="str">
        <v>Comité Internacional de Rescate (IRC)</v>
      </c>
      <c r="CE251" t="str">
        <v>Comité Internacional para el Desarrollo de los Pueblos (CISP)</v>
      </c>
      <c r="CF251" t="str">
        <v>Comite permanente por la defensa de los derechos humanos (CDH)</v>
      </c>
      <c r="CG251" t="str">
        <v>Compasión internacional</v>
      </c>
      <c r="CH251" t="str">
        <v>Compassiva</v>
      </c>
      <c r="CI251" t="str">
        <v>Conozco mis derechos</v>
      </c>
      <c r="CJ251" t="str">
        <v>ConQuito</v>
      </c>
      <c r="CK251" t="str">
        <v>Consejo Danés para los Refugiados (DRC)</v>
      </c>
      <c r="CL251" t="str">
        <v>Consejo Interreligioso del Perú - Religiones por la Paz</v>
      </c>
      <c r="CM251" t="str">
        <v>Consejo Noruego para los Refugiados (NRC)</v>
      </c>
      <c r="CN251" t="str">
        <v>Consorcio de Org. Privadas de promoción al desarrollo de la micro y pequeña empresa</v>
      </c>
      <c r="CO251" t="str">
        <v>COOPI - Cooperación Internacional</v>
      </c>
      <c r="CP251" t="str">
        <v>Corporacion Minuto de Dios</v>
      </c>
      <c r="CQ251" t="str">
        <v>Corporación Opción Legal</v>
      </c>
      <c r="CR251" t="str">
        <v>Corporación para el Desarrollo de Emprendimiento y la Innovación Social</v>
      </c>
      <c r="CS251" t="str">
        <v>Cruz Roja Argentina</v>
      </c>
      <c r="CT251" t="str">
        <v>Cruz Roja Colombia</v>
      </c>
      <c r="CU251" t="str">
        <v>Cruz Roja Ecuador</v>
      </c>
      <c r="CV251" t="str">
        <v>Cruz Roja Española</v>
      </c>
      <c r="CW251" t="str">
        <v>Cruz Roja Panamá</v>
      </c>
      <c r="CX251" t="str">
        <v>Cruz Roja Paraguay</v>
      </c>
      <c r="CY251" t="str">
        <v>Cruz Roja Perú</v>
      </c>
      <c r="CZ251" t="str">
        <v>Cruz Roja Uruguay</v>
      </c>
      <c r="DA251" t="str">
        <v>Cuso Internacional</v>
      </c>
      <c r="DB251" t="str">
        <v>DCF (Danielle’s Children Fund)</v>
      </c>
      <c r="DC251" t="str">
        <v>Desarrollo Cooperativo Agrícola Internacional / Voluntarios en Asistencia Cooperativa en el Extranjero</v>
      </c>
      <c r="DD251" t="str">
        <v>Diakonie Katastrophenhilfe</v>
      </c>
      <c r="DE251" t="str">
        <v>Diálogo Diverso</v>
      </c>
      <c r="DF251" t="str">
        <v>Diáspora Venezolana en República Dominicana</v>
      </c>
      <c r="DG251" t="str">
        <v>Duendes y Ángeles Vinotinto República Dominicana</v>
      </c>
      <c r="DH251" t="str">
        <v>Embajadores internacionales de Canarinhos da Amazonia por la paz</v>
      </c>
      <c r="DI251" t="str">
        <v>Encuentros SJS (Servicio Jesuita de la Solidaridad)</v>
      </c>
      <c r="DJ251" t="str">
        <v>Ending Violence Against Migrants</v>
      </c>
      <c r="DK251" t="str">
        <v>Entidad de las Naciones Unidas para la Igualdad de Género y el Empoderamiento de las Mujeres</v>
      </c>
      <c r="DL251" t="str">
        <v>Famia Planea</v>
      </c>
      <c r="DM251" t="str">
        <v>Family Planning Association of Trinidad and Tobago</v>
      </c>
      <c r="DN251" t="str">
        <v>Federación de Mujeres de Sucumbíos</v>
      </c>
      <c r="DO251" t="str">
        <v>Federación Internacional de la Cruz Roja (FIRC)</v>
      </c>
      <c r="DP251" t="str">
        <v>Federación internacional humanitaria</v>
      </c>
      <c r="DQ251" t="str">
        <v>Federación Luterana Mundial</v>
      </c>
      <c r="DR251" t="str">
        <v>Fondo de las Naciones Unidas para la Infancia (UNICEF)</v>
      </c>
      <c r="DS251" t="str">
        <v>Fondo de Población de las Naciones Unidas (UNFPA)</v>
      </c>
      <c r="DT251" t="str">
        <v>Fondo Ecuatoriano Populorum Progressio</v>
      </c>
      <c r="DU251" t="str">
        <v>Foro de Israel para la Ayuda Humanitaria Internacional (IsraAID)</v>
      </c>
      <c r="DV251" t="str">
        <v>Foro de la Sociedad Civil en Salud (ForoSalud)</v>
      </c>
      <c r="DW251" t="str">
        <v>Foro Salud Callao</v>
      </c>
      <c r="DX251" t="str">
        <v>Fraternidade Sem Fronteiras</v>
      </c>
      <c r="DY251" t="str">
        <v>Fundación “Project Hope of Colombia”</v>
      </c>
      <c r="DZ251" t="str">
        <v>Fundación Alas de Colibrí</v>
      </c>
      <c r="EA251" t="str">
        <v>Fundación Americares</v>
      </c>
      <c r="EB251" t="str">
        <v>Fundación AVSI</v>
      </c>
      <c r="EC251" t="str">
        <v>Fundación Baylor Colombia</v>
      </c>
      <c r="ED251" t="str">
        <v>Fundación Casa de Refugio Matilde</v>
      </c>
      <c r="EE251" t="str">
        <v>Fundación Colonia de Venezuela en República Dominicana (FUNCOVERD)</v>
      </c>
      <c r="EF251" t="str">
        <v>Fundación Comisión Católica Argentina de Migraciones (FCCAM)</v>
      </c>
      <c r="EG251" t="str">
        <v>Fundación CRISFE</v>
      </c>
      <c r="EH251" t="str">
        <v>Fundación de Ayuda Social de Las Iglesias Cristianas</v>
      </c>
      <c r="EI251" t="str">
        <v>Fundación de Ayuda Social de las Iglesias Cristianas (FASIC)</v>
      </c>
      <c r="EJ251" t="str">
        <v>Fundación de Emigrantes Venezolanos (FEV)</v>
      </c>
      <c r="EK251" t="str">
        <v>Fundación de las Americas (FUDELA)</v>
      </c>
      <c r="EL251" t="str">
        <v>Fundación Educativa Rada</v>
      </c>
      <c r="EM251" t="str">
        <v>Fundación Equidad</v>
      </c>
      <c r="EN251" t="str">
        <v>Fundación Halü Bienestar Humano (HALU)</v>
      </c>
      <c r="EO251" t="str">
        <v>Fundación Huésped</v>
      </c>
      <c r="EP251" t="str">
        <v>Fundación Human Rights Caribbean (HRC)</v>
      </c>
      <c r="EQ251" t="str">
        <v>Fundación Las Golondrinas</v>
      </c>
      <c r="ER251" t="str">
        <v>Fundación Manos Abiertas</v>
      </c>
      <c r="ES251" t="str">
        <v>Fundación Mi Sangre</v>
      </c>
      <c r="ET251" t="str">
        <v>Fundación Nuestros Jóvenes</v>
      </c>
      <c r="EU251" t="str">
        <v>Fundacion pa Hende Muhe den Dificultad (FHMD)</v>
      </c>
      <c r="EV251" t="str">
        <v>Fundación Pan de Vida</v>
      </c>
      <c r="EW251" t="str">
        <v>Fundación Panamericana de Desarrollo</v>
      </c>
      <c r="EX251" t="str">
        <v>Fundación Panamericana para el Desarrollo (FUPAD)</v>
      </c>
      <c r="EY251" t="str">
        <v>Fundación para Asistencia a las Víctimas</v>
      </c>
      <c r="EZ251" t="str">
        <v>Fundación para la Integración y el Desarrollo de América Latina (FIDAL)</v>
      </c>
      <c r="FA251" t="str">
        <v>Fundación Salú pa Tur</v>
      </c>
      <c r="FB251" t="str">
        <v>Fundación Scalabrini Bolivia</v>
      </c>
      <c r="FC251" t="str">
        <v>Fundacion Scalabrini Chile</v>
      </c>
      <c r="FD251" t="str">
        <v>Fundación SES</v>
      </c>
      <c r="FE251" t="str">
        <v>Fundación Solidaria Trabajo para un Hermano</v>
      </c>
      <c r="FF251" t="str">
        <v>Fundación Stima</v>
      </c>
      <c r="FG251" t="str">
        <v>Fundación Takuna</v>
      </c>
      <c r="FH251" t="str">
        <v>Fundación Tarabita</v>
      </c>
      <c r="FI251" t="str">
        <v>Fundación Venex Curacao</v>
      </c>
      <c r="FJ251" t="str">
        <v>Globalizate Radio</v>
      </c>
      <c r="FK251" t="str">
        <v>GOAL</v>
      </c>
      <c r="FL251" t="str">
        <v>Heartland Alliance International (HAI)</v>
      </c>
      <c r="FM251" t="str">
        <v>HELVETAS Swiss Intercooperation</v>
      </c>
      <c r="FN251" t="str">
        <v>Hermanos Salesianas</v>
      </c>
      <c r="FO251" t="str">
        <v>HIAS</v>
      </c>
      <c r="FP251" t="str">
        <v>Hogar de Cristo</v>
      </c>
      <c r="FQ251" t="str">
        <v>Hogar de Nazareth</v>
      </c>
      <c r="FR251" t="str">
        <v>Human Rights Defence Curaçao</v>
      </c>
      <c r="FS251" t="str">
        <v>Humanity &amp; Inclusion</v>
      </c>
      <c r="FT251" t="str">
        <v>Humans Analytic</v>
      </c>
      <c r="FU251" t="str">
        <v>IEB - Instituto Internacional de Educação do Brasil</v>
      </c>
      <c r="FV251" t="str">
        <v>iMMAP</v>
      </c>
      <c r="FW251" t="str">
        <v>IMPACT Initiatives (REACH)</v>
      </c>
      <c r="FX251" t="str">
        <v>Institute of Natural and Cultural Heritage (IPANC)</v>
      </c>
      <c r="FY251" t="str">
        <v>Instituto de Democracia y Derechos Humanos</v>
      </c>
      <c r="FZ251" t="str">
        <v>Instituto de maná</v>
      </c>
      <c r="GA251" t="str">
        <v>Instituto de Promoción del Desarrollo Solidario</v>
      </c>
      <c r="GB251" t="str">
        <v>Instituto Dominicano de Desarrollo Integral</v>
      </c>
      <c r="GC251" t="str">
        <v>Instituto Félix Guattari</v>
      </c>
      <c r="GD251" t="str">
        <v>Instituto Nice</v>
      </c>
      <c r="GE251" t="str">
        <v>Instituto para las Migraciones y Derechos Humanos (IMDH)</v>
      </c>
      <c r="GF251" t="str">
        <v>Instituto Pirilampos - Grupo de visitas y acciones voluntarias en Roraima</v>
      </c>
      <c r="GG251" t="str">
        <v>INTERSOS</v>
      </c>
      <c r="GH251" t="str">
        <v>IPANC</v>
      </c>
      <c r="GI251" t="str">
        <v>Kimirina Coorporation</v>
      </c>
      <c r="GJ251" t="str">
        <v>La Bolsa del Samaritano</v>
      </c>
      <c r="GK251" t="str">
        <v>Lutheran World Relief</v>
      </c>
      <c r="GL251" t="str">
        <v>Malteser International</v>
      </c>
      <c r="GM251" t="str">
        <v>Más Igualdad Perú</v>
      </c>
      <c r="GN251" t="str">
        <v>MedGlobal</v>
      </c>
      <c r="GO251" t="str">
        <v>Medical Teams International</v>
      </c>
      <c r="GP251" t="str">
        <v>Médicos del Mundo</v>
      </c>
      <c r="GQ251" t="str">
        <v>Mercy Corps</v>
      </c>
      <c r="GR251" t="str">
        <v>Migrantes, Refugiados y Argentinos Emprendedores Sociales (MIRARES)</v>
      </c>
      <c r="GS251" t="str">
        <v>Mision Scalabriniana - Ecuador</v>
      </c>
      <c r="GT251" t="str">
        <v>Missão Paz</v>
      </c>
      <c r="GU251" t="str">
        <v>Movimiento de Mujeres de El Oro</v>
      </c>
      <c r="GV251" t="str">
        <v>Movimiento LGBT+ Brasil</v>
      </c>
      <c r="GW251" t="str">
        <v>Museu A CASA</v>
      </c>
      <c r="GX251" t="str">
        <v>Nueva organización</v>
      </c>
      <c r="GY251" t="str">
        <v>Oficina de la Coordinadora Residente UN</v>
      </c>
      <c r="GZ251" t="str">
        <v>Oficina de las Naciones Unidas de Servicios para Proyectos (UNOPS)</v>
      </c>
      <c r="HA251" t="str">
        <v>Oficina de Naciones Unidas contra la Droga y el Delito (ONUDD)</v>
      </c>
      <c r="HB251" t="str">
        <v>Oficina de Naciones Unidas para la Coordinación de Asuntos Humanitarios</v>
      </c>
      <c r="HC251" t="str">
        <v>Oficina del Alto Comisionado de las Naciones Unidas para los Derechos Humanos (ACNUDH)</v>
      </c>
      <c r="HD251" t="str">
        <v>ONU voluntarios</v>
      </c>
      <c r="HE251" t="str">
        <v>Opportunity International/AGAPE</v>
      </c>
      <c r="HF251" t="str">
        <v>Organización de Estados Iberoamericanos para la Educación, la Ciencia y la Cultura (OEI)</v>
      </c>
      <c r="HG251" t="str">
        <v>Organización de las Naciones Unidas para la Alimentación y la Agricultura (FAO)</v>
      </c>
      <c r="HH251" t="str">
        <v>Organización de las Naciones Unidas para la Educación, la Ciencia y la Cultura (UNESCO)</v>
      </c>
      <c r="HI251" t="str">
        <v>Organización Fuerza Internacional de Capellanía DDHH y DIH OFICA ICC</v>
      </c>
      <c r="HJ251" t="str">
        <v>Organización Internacional del Trabajo (OIT)</v>
      </c>
      <c r="HK251" t="str">
        <v>Organización Internacional para las Migraciones (OIM)</v>
      </c>
      <c r="HL251" t="str">
        <v>Organización Panamericana de la Salud/Organización Mundial de la Salud (OPS/OMS)</v>
      </c>
      <c r="HM251" t="str">
        <v>OXFAM</v>
      </c>
      <c r="HN251" t="str">
        <v>Parroquia Eclesiástica San Francisco</v>
      </c>
      <c r="HO251" t="str">
        <v>Parroquia Ntra Sra Asunción y Madre de los Migrantes</v>
      </c>
      <c r="HP251" t="str">
        <v>Pastoral de Movilidad Humana - Conferencia Episcopal Peruana</v>
      </c>
      <c r="HQ251" t="str">
        <v>Pastoral Social Cáritas</v>
      </c>
      <c r="HR251" t="str">
        <v>Patronato de Amparo Social de Tulcán</v>
      </c>
      <c r="HS251" t="str">
        <v>Peace for Development</v>
      </c>
      <c r="HT251" t="str">
        <v>Plan Internacional</v>
      </c>
      <c r="HU251" t="str">
        <v>Première Urgence Internationale</v>
      </c>
      <c r="HV251" t="str">
        <v>PROBONO Colombia</v>
      </c>
      <c r="HW251" t="str">
        <v>Progetto mondo mlal</v>
      </c>
      <c r="HX251" t="str">
        <v>Programa Conjunto de las Naciones Unidas sobre el VIH/SIDA (ONUSIDA)</v>
      </c>
      <c r="HY251" t="str">
        <v>Programa de las Naciones Unidas para el Desarrollo (PNUD)</v>
      </c>
      <c r="HZ251" t="str">
        <v>Programa de las Naciones Unidas para los Asentamientos Humanos (UN Habitat)</v>
      </c>
      <c r="IA251" t="str">
        <v>Programa de Soporte a la autoayuda de personas seropositivas</v>
      </c>
      <c r="IB251" t="str">
        <v>Programa Mundial de Alimentos (PMA)</v>
      </c>
      <c r="IC251" t="str">
        <v>Purik Huasi</v>
      </c>
      <c r="ID251" t="str">
        <v>Red con Migrantes y Refugiados</v>
      </c>
      <c r="IE251" t="str">
        <v>Red de Investigaciones Orientadas a la Solución de Problemas en Derechos Humanos</v>
      </c>
      <c r="IF251" t="str">
        <v>Red Internacional de Migración Scalabrini</v>
      </c>
      <c r="IG251" t="str">
        <v>Red Latinoamericana de Organizaciones no Gubernamentales de Personas con Discapacidad y sus Familias (RIADIS)</v>
      </c>
      <c r="IH251" t="str">
        <v>Red regioanal LGTBI+</v>
      </c>
      <c r="II251" t="str">
        <v>Renacer</v>
      </c>
      <c r="IJ251" t="str">
        <v>RET Internacional</v>
      </c>
      <c r="IK251" t="str">
        <v>Save the Children (SCI)</v>
      </c>
      <c r="IL251" t="str">
        <v>Sección Peruana de Amnistía Internacional</v>
      </c>
      <c r="IM251" t="str">
        <v>Semillas para la Democracia</v>
      </c>
      <c r="IN251" t="str">
        <v>Servicio Ecuménico para la Dignidad Humana</v>
      </c>
      <c r="IO251" t="str">
        <v>Servicio Jesuita a Migrantes (SJM)</v>
      </c>
      <c r="IP251" t="str">
        <v>Servicio Jesuita a Migrantes y Refugiados (SJMR)</v>
      </c>
      <c r="IQ251" t="str">
        <v>Servicio Jesuita a Refugiados (SJR)</v>
      </c>
      <c r="IR251" t="str">
        <v>Servicio Pastoral de Migrantes Nacional</v>
      </c>
      <c r="IS251" t="str">
        <v>Serviço Pastoral dos Migrantes do Nordeste</v>
      </c>
      <c r="IT251" t="str">
        <v>Sesame Workshop</v>
      </c>
      <c r="IU251" t="str">
        <v>Sociedad Bolivariana de Curaçao</v>
      </c>
      <c r="IV251" t="str">
        <v>Solidarites International/Premiere Urgence Internationale (Consorcio de SI y PUI)</v>
      </c>
      <c r="IW251" t="str">
        <v>Sparkassenstiftung für internationale Kooperation</v>
      </c>
      <c r="IX251" t="str">
        <v>Stichting Slachtofferhulp Curaçao</v>
      </c>
      <c r="IY251" t="str">
        <v>Swisscontact</v>
      </c>
      <c r="IZ251" t="str">
        <v>Tearfund</v>
      </c>
      <c r="JA251" t="str">
        <v>TECHO</v>
      </c>
      <c r="JB251" t="str">
        <v>Terre des Hommes Italy</v>
      </c>
      <c r="JC251" t="str">
        <v>Terre des Hommes Lausanne</v>
      </c>
      <c r="JD251" t="str">
        <v>Terre des Hommes Suisse</v>
      </c>
      <c r="JE251" t="str">
        <v>Universidad Católica del Uruguay (UCU)</v>
      </c>
      <c r="JF251" t="str">
        <v>Universidad de Buenos Aires (UBA)</v>
      </c>
      <c r="JG251" t="str">
        <v>UruVene</v>
      </c>
      <c r="JH251" t="str">
        <v>VenAruba Solidaria</v>
      </c>
      <c r="JI251" t="str">
        <v>VenEuropa</v>
      </c>
      <c r="JJ251" t="str">
        <v>Venezolanos en San Cristóbal</v>
      </c>
      <c r="JK251" t="str">
        <v>Vicaría de Pastoral Social Caritas</v>
      </c>
      <c r="JL251" t="str">
        <v>Vicariato apostólico de Esmeraldas – Nación de Paz (VAE)</v>
      </c>
      <c r="JM251" t="str">
        <v>Visión Mundial</v>
      </c>
      <c r="JN251" t="str">
        <v>War Child</v>
      </c>
      <c r="JO251" t="str">
        <v>We World GVC</v>
      </c>
      <c r="JP251" t="str">
        <v>World Council of Credit Unions</v>
      </c>
      <c r="JQ251" t="str">
        <v>ZOA</v>
      </c>
    </row>
    <row r="252" spans="1:277" ht="28.8" x14ac:dyDescent="0.3">
      <c r="A252" s="37" t="s">
        <v>1484</v>
      </c>
      <c r="B252" s="37" t="s">
        <v>1485</v>
      </c>
      <c r="C252" s="37" t="s">
        <v>1485</v>
      </c>
      <c r="D252" s="37"/>
      <c r="E252" s="37" t="s">
        <v>1486</v>
      </c>
      <c r="F252" s="46" t="b">
        <v>0</v>
      </c>
      <c r="G252" s="46" t="s">
        <v>2167</v>
      </c>
      <c r="I252" t="str" cm="1">
        <f t="array" ref="I252:JQ252">TRANSPOSE(_xlfn._xlws.SORT(_xlfn._xlws.FILTER(Table3[Nombre],ISNUMBER(SEARCH(' Activity Sheet'!C253,Table3[Nombre])),"Not found"),,1))</f>
        <v>100% Diversidad y Derechos</v>
      </c>
      <c r="J252" t="str">
        <v>ABV - Asociación del Bien con la Vida</v>
      </c>
      <c r="K252" t="str">
        <v>ACAPS</v>
      </c>
      <c r="L252" t="str">
        <v>Acción contra el Hambre</v>
      </c>
      <c r="M252" t="str">
        <v>ACT Alianza</v>
      </c>
      <c r="N252" t="str">
        <v>ACTED</v>
      </c>
      <c r="O252" t="str">
        <v>Agencia Adventista de Desarollo y Recursos Asistenciales (ADRA)</v>
      </c>
      <c r="P252" t="str">
        <v>Agencia de Cooperación Alemana para el Desarrollo GIZ</v>
      </c>
      <c r="Q252" t="str">
        <v>AID FOR AIDS</v>
      </c>
      <c r="R252" t="str">
        <v>AIDS Healthcare Foundation</v>
      </c>
      <c r="S252" t="str">
        <v>Aldeas Infantiles SOS</v>
      </c>
      <c r="T252" t="str">
        <v>Alianza por la Solidaridad</v>
      </c>
      <c r="U252" t="str">
        <v>Alianza por Venezuela</v>
      </c>
      <c r="V252" t="str">
        <v>Alto Comisionado de las Naciones Unidas para los Refugiados (ACNUR)</v>
      </c>
      <c r="W252" t="str">
        <v>Asociación Aves</v>
      </c>
      <c r="X252" t="str">
        <v>Asociación Caritativa y Cultural Amigos do Noivo</v>
      </c>
      <c r="Y252" t="str">
        <v>Asociación Churún Merú</v>
      </c>
      <c r="Z252" t="str">
        <v>Asociación Civil de Chamos Venezolanos</v>
      </c>
      <c r="AA252" t="str">
        <v>Asociación Civil El Paso</v>
      </c>
      <c r="AB252" t="str">
        <v>Asociación Civil Venezolana en Paraguay</v>
      </c>
      <c r="AC252" t="str">
        <v>Asociación Construyendo Caminos de Esperanza Frente a la Injusticia, el Rechazo y el Olvido (CCEFIRO)</v>
      </c>
      <c r="AD252" t="str">
        <v>Asociación de Apoyo al Desarrollo - APOYAR</v>
      </c>
      <c r="AE252" t="str">
        <v>Asociacion de Jubilados y Pensionados Venezolanos en Argentina</v>
      </c>
      <c r="AF252" t="str">
        <v>Asociación de Psicólogos Venezolanos en Argentina</v>
      </c>
      <c r="AG252" t="str">
        <v>Asociación de venezolanos en la República argentina (ASOVEN)</v>
      </c>
      <c r="AH252" t="str">
        <v>Asociación educativa y caritativa Vale da Benção (AEBVB)</v>
      </c>
      <c r="AI252" t="str">
        <v>Asociación Idas y Vueltas</v>
      </c>
      <c r="AJ252" t="str">
        <v>Asociación ILLARI-AMANECER</v>
      </c>
      <c r="AK252" t="str">
        <v>Asociación Inmigrante Feliz</v>
      </c>
      <c r="AL252" t="str">
        <v>Asociación Manos Veneguayas</v>
      </c>
      <c r="AM252" t="str">
        <v>AsociacIón Misioneros de San Carlos Scalabrinianos</v>
      </c>
      <c r="AN252" t="str">
        <v>Asociación Mutual Israelita Argentina</v>
      </c>
      <c r="AO252" t="str">
        <v>Asociación Profamilia</v>
      </c>
      <c r="AP252" t="str">
        <v>Asociación Quinta Ola</v>
      </c>
      <c r="AQ252" t="str">
        <v>Asociación Solidaridad y Acción</v>
      </c>
      <c r="AR252" t="str">
        <v>Asociación Venezolana en Chile</v>
      </c>
      <c r="AS252" t="str">
        <v>Associação Hermanitos</v>
      </c>
      <c r="AT252" t="str">
        <v>Ayuda en Acción</v>
      </c>
      <c r="AU252" t="str">
        <v>Bethany Christian Services</v>
      </c>
      <c r="AV252" t="str">
        <v>Blumont</v>
      </c>
      <c r="AW252" t="str">
        <v>Capellanía de migrantes venezolanos de la diócesis de Lurín</v>
      </c>
      <c r="AX252" t="str">
        <v>CARE</v>
      </c>
      <c r="AY252" t="str">
        <v>Cáritas Alemania</v>
      </c>
      <c r="AZ252" t="str">
        <v>Cáritas Aruba</v>
      </c>
      <c r="BA252" t="str">
        <v>Cáritas Bolivia</v>
      </c>
      <c r="BB252" t="str">
        <v>Cáritas Brasil</v>
      </c>
      <c r="BC252" t="str">
        <v>Caritas Ecuador</v>
      </c>
      <c r="BD252" t="str">
        <v>Caritas Manaus</v>
      </c>
      <c r="BE252" t="str">
        <v>Caritas Parana</v>
      </c>
      <c r="BF252" t="str">
        <v>Cáritas Perú</v>
      </c>
      <c r="BG252" t="str">
        <v>Cáritas Rio de Janeiro</v>
      </c>
      <c r="BH252" t="str">
        <v>Cáritas São Paulo</v>
      </c>
      <c r="BI252" t="str">
        <v>Cáritas Suiza</v>
      </c>
      <c r="BJ252" t="str">
        <v>Cáritas Willemstad</v>
      </c>
      <c r="BK252" t="str">
        <v>Casa Cemisol</v>
      </c>
      <c r="BL252" t="str">
        <v>Casa Hogar San José</v>
      </c>
      <c r="BM252" t="str">
        <v>Casa Violeta</v>
      </c>
      <c r="BN252" t="str">
        <v>Centro de Atencion alMigrante (CAM)</v>
      </c>
      <c r="BO252" t="str">
        <v>Centro de Atencion Psicosocial (CAPS)</v>
      </c>
      <c r="BP252" t="str">
        <v>Centro de Defensa de los Derechos Humanos de Guarulhos (CCDH)</v>
      </c>
      <c r="BQ252" t="str">
        <v>Centro de Desarrollo y Autogestión</v>
      </c>
      <c r="BR252" t="str">
        <v>Centro de Estudios y Programas Integrados para el Desarrollo Sostenible (CIEDS)</v>
      </c>
      <c r="BS252" t="str">
        <v>Centro de Estudios y Solidaridad con América Latina (CESAL)</v>
      </c>
      <c r="BT252" t="str">
        <v>Centro de Migración y Derechos Humanos de la Diócesis de Roraima</v>
      </c>
      <c r="BU252" t="str">
        <v>Centro Familiar Familias Sin Fronteras – Fundación Familia Sin Fronteras</v>
      </c>
      <c r="BV252" t="str">
        <v>CESVI-Cooperazione e Sviluppo</v>
      </c>
      <c r="BW252" t="str">
        <v>ChildFund Internacional</v>
      </c>
      <c r="BX252" t="str">
        <v>CHS Alternativo</v>
      </c>
      <c r="BY252" t="str">
        <v>CIR - Conselho Indígena de Roraima</v>
      </c>
      <c r="BZ252" t="str">
        <v>Coletivo MOSAICO - Asociación del Movimiento Social, Ambiental, Interactivo, Cultural y Organizacional</v>
      </c>
      <c r="CA252" t="str">
        <v>COLVENZ</v>
      </c>
      <c r="CB252" t="str">
        <v>Comisión Argentina para Refugiados y Migrantes (CAREF)</v>
      </c>
      <c r="CC252" t="str">
        <v>Comité Internacional de la Cruz Roja</v>
      </c>
      <c r="CD252" t="str">
        <v>Comité Internacional de Rescate (IRC)</v>
      </c>
      <c r="CE252" t="str">
        <v>Comité Internacional para el Desarrollo de los Pueblos (CISP)</v>
      </c>
      <c r="CF252" t="str">
        <v>Comite permanente por la defensa de los derechos humanos (CDH)</v>
      </c>
      <c r="CG252" t="str">
        <v>Compasión internacional</v>
      </c>
      <c r="CH252" t="str">
        <v>Compassiva</v>
      </c>
      <c r="CI252" t="str">
        <v>Conozco mis derechos</v>
      </c>
      <c r="CJ252" t="str">
        <v>ConQuito</v>
      </c>
      <c r="CK252" t="str">
        <v>Consejo Danés para los Refugiados (DRC)</v>
      </c>
      <c r="CL252" t="str">
        <v>Consejo Interreligioso del Perú - Religiones por la Paz</v>
      </c>
      <c r="CM252" t="str">
        <v>Consejo Noruego para los Refugiados (NRC)</v>
      </c>
      <c r="CN252" t="str">
        <v>Consorcio de Org. Privadas de promoción al desarrollo de la micro y pequeña empresa</v>
      </c>
      <c r="CO252" t="str">
        <v>COOPI - Cooperación Internacional</v>
      </c>
      <c r="CP252" t="str">
        <v>Corporacion Minuto de Dios</v>
      </c>
      <c r="CQ252" t="str">
        <v>Corporación Opción Legal</v>
      </c>
      <c r="CR252" t="str">
        <v>Corporación para el Desarrollo de Emprendimiento y la Innovación Social</v>
      </c>
      <c r="CS252" t="str">
        <v>Cruz Roja Argentina</v>
      </c>
      <c r="CT252" t="str">
        <v>Cruz Roja Colombia</v>
      </c>
      <c r="CU252" t="str">
        <v>Cruz Roja Ecuador</v>
      </c>
      <c r="CV252" t="str">
        <v>Cruz Roja Española</v>
      </c>
      <c r="CW252" t="str">
        <v>Cruz Roja Panamá</v>
      </c>
      <c r="CX252" t="str">
        <v>Cruz Roja Paraguay</v>
      </c>
      <c r="CY252" t="str">
        <v>Cruz Roja Perú</v>
      </c>
      <c r="CZ252" t="str">
        <v>Cruz Roja Uruguay</v>
      </c>
      <c r="DA252" t="str">
        <v>Cuso Internacional</v>
      </c>
      <c r="DB252" t="str">
        <v>DCF (Danielle’s Children Fund)</v>
      </c>
      <c r="DC252" t="str">
        <v>Desarrollo Cooperativo Agrícola Internacional / Voluntarios en Asistencia Cooperativa en el Extranjero</v>
      </c>
      <c r="DD252" t="str">
        <v>Diakonie Katastrophenhilfe</v>
      </c>
      <c r="DE252" t="str">
        <v>Diálogo Diverso</v>
      </c>
      <c r="DF252" t="str">
        <v>Diáspora Venezolana en República Dominicana</v>
      </c>
      <c r="DG252" t="str">
        <v>Duendes y Ángeles Vinotinto República Dominicana</v>
      </c>
      <c r="DH252" t="str">
        <v>Embajadores internacionales de Canarinhos da Amazonia por la paz</v>
      </c>
      <c r="DI252" t="str">
        <v>Encuentros SJS (Servicio Jesuita de la Solidaridad)</v>
      </c>
      <c r="DJ252" t="str">
        <v>Ending Violence Against Migrants</v>
      </c>
      <c r="DK252" t="str">
        <v>Entidad de las Naciones Unidas para la Igualdad de Género y el Empoderamiento de las Mujeres</v>
      </c>
      <c r="DL252" t="str">
        <v>Famia Planea</v>
      </c>
      <c r="DM252" t="str">
        <v>Family Planning Association of Trinidad and Tobago</v>
      </c>
      <c r="DN252" t="str">
        <v>Federación de Mujeres de Sucumbíos</v>
      </c>
      <c r="DO252" t="str">
        <v>Federación Internacional de la Cruz Roja (FIRC)</v>
      </c>
      <c r="DP252" t="str">
        <v>Federación internacional humanitaria</v>
      </c>
      <c r="DQ252" t="str">
        <v>Federación Luterana Mundial</v>
      </c>
      <c r="DR252" t="str">
        <v>Fondo de las Naciones Unidas para la Infancia (UNICEF)</v>
      </c>
      <c r="DS252" t="str">
        <v>Fondo de Población de las Naciones Unidas (UNFPA)</v>
      </c>
      <c r="DT252" t="str">
        <v>Fondo Ecuatoriano Populorum Progressio</v>
      </c>
      <c r="DU252" t="str">
        <v>Foro de Israel para la Ayuda Humanitaria Internacional (IsraAID)</v>
      </c>
      <c r="DV252" t="str">
        <v>Foro de la Sociedad Civil en Salud (ForoSalud)</v>
      </c>
      <c r="DW252" t="str">
        <v>Foro Salud Callao</v>
      </c>
      <c r="DX252" t="str">
        <v>Fraternidade Sem Fronteiras</v>
      </c>
      <c r="DY252" t="str">
        <v>Fundación “Project Hope of Colombia”</v>
      </c>
      <c r="DZ252" t="str">
        <v>Fundación Alas de Colibrí</v>
      </c>
      <c r="EA252" t="str">
        <v>Fundación Americares</v>
      </c>
      <c r="EB252" t="str">
        <v>Fundación AVSI</v>
      </c>
      <c r="EC252" t="str">
        <v>Fundación Baylor Colombia</v>
      </c>
      <c r="ED252" t="str">
        <v>Fundación Casa de Refugio Matilde</v>
      </c>
      <c r="EE252" t="str">
        <v>Fundación Colonia de Venezuela en República Dominicana (FUNCOVERD)</v>
      </c>
      <c r="EF252" t="str">
        <v>Fundación Comisión Católica Argentina de Migraciones (FCCAM)</v>
      </c>
      <c r="EG252" t="str">
        <v>Fundación CRISFE</v>
      </c>
      <c r="EH252" t="str">
        <v>Fundación de Ayuda Social de Las Iglesias Cristianas</v>
      </c>
      <c r="EI252" t="str">
        <v>Fundación de Ayuda Social de las Iglesias Cristianas (FASIC)</v>
      </c>
      <c r="EJ252" t="str">
        <v>Fundación de Emigrantes Venezolanos (FEV)</v>
      </c>
      <c r="EK252" t="str">
        <v>Fundación de las Americas (FUDELA)</v>
      </c>
      <c r="EL252" t="str">
        <v>Fundación Educativa Rada</v>
      </c>
      <c r="EM252" t="str">
        <v>Fundación Equidad</v>
      </c>
      <c r="EN252" t="str">
        <v>Fundación Halü Bienestar Humano (HALU)</v>
      </c>
      <c r="EO252" t="str">
        <v>Fundación Huésped</v>
      </c>
      <c r="EP252" t="str">
        <v>Fundación Human Rights Caribbean (HRC)</v>
      </c>
      <c r="EQ252" t="str">
        <v>Fundación Las Golondrinas</v>
      </c>
      <c r="ER252" t="str">
        <v>Fundación Manos Abiertas</v>
      </c>
      <c r="ES252" t="str">
        <v>Fundación Mi Sangre</v>
      </c>
      <c r="ET252" t="str">
        <v>Fundación Nuestros Jóvenes</v>
      </c>
      <c r="EU252" t="str">
        <v>Fundacion pa Hende Muhe den Dificultad (FHMD)</v>
      </c>
      <c r="EV252" t="str">
        <v>Fundación Pan de Vida</v>
      </c>
      <c r="EW252" t="str">
        <v>Fundación Panamericana de Desarrollo</v>
      </c>
      <c r="EX252" t="str">
        <v>Fundación Panamericana para el Desarrollo (FUPAD)</v>
      </c>
      <c r="EY252" t="str">
        <v>Fundación para Asistencia a las Víctimas</v>
      </c>
      <c r="EZ252" t="str">
        <v>Fundación para la Integración y el Desarrollo de América Latina (FIDAL)</v>
      </c>
      <c r="FA252" t="str">
        <v>Fundación Salú pa Tur</v>
      </c>
      <c r="FB252" t="str">
        <v>Fundación Scalabrini Bolivia</v>
      </c>
      <c r="FC252" t="str">
        <v>Fundacion Scalabrini Chile</v>
      </c>
      <c r="FD252" t="str">
        <v>Fundación SES</v>
      </c>
      <c r="FE252" t="str">
        <v>Fundación Solidaria Trabajo para un Hermano</v>
      </c>
      <c r="FF252" t="str">
        <v>Fundación Stima</v>
      </c>
      <c r="FG252" t="str">
        <v>Fundación Takuna</v>
      </c>
      <c r="FH252" t="str">
        <v>Fundación Tarabita</v>
      </c>
      <c r="FI252" t="str">
        <v>Fundación Venex Curacao</v>
      </c>
      <c r="FJ252" t="str">
        <v>Globalizate Radio</v>
      </c>
      <c r="FK252" t="str">
        <v>GOAL</v>
      </c>
      <c r="FL252" t="str">
        <v>Heartland Alliance International (HAI)</v>
      </c>
      <c r="FM252" t="str">
        <v>HELVETAS Swiss Intercooperation</v>
      </c>
      <c r="FN252" t="str">
        <v>Hermanos Salesianas</v>
      </c>
      <c r="FO252" t="str">
        <v>HIAS</v>
      </c>
      <c r="FP252" t="str">
        <v>Hogar de Cristo</v>
      </c>
      <c r="FQ252" t="str">
        <v>Hogar de Nazareth</v>
      </c>
      <c r="FR252" t="str">
        <v>Human Rights Defence Curaçao</v>
      </c>
      <c r="FS252" t="str">
        <v>Humanity &amp; Inclusion</v>
      </c>
      <c r="FT252" t="str">
        <v>Humans Analytic</v>
      </c>
      <c r="FU252" t="str">
        <v>IEB - Instituto Internacional de Educação do Brasil</v>
      </c>
      <c r="FV252" t="str">
        <v>iMMAP</v>
      </c>
      <c r="FW252" t="str">
        <v>IMPACT Initiatives (REACH)</v>
      </c>
      <c r="FX252" t="str">
        <v>Institute of Natural and Cultural Heritage (IPANC)</v>
      </c>
      <c r="FY252" t="str">
        <v>Instituto de Democracia y Derechos Humanos</v>
      </c>
      <c r="FZ252" t="str">
        <v>Instituto de maná</v>
      </c>
      <c r="GA252" t="str">
        <v>Instituto de Promoción del Desarrollo Solidario</v>
      </c>
      <c r="GB252" t="str">
        <v>Instituto Dominicano de Desarrollo Integral</v>
      </c>
      <c r="GC252" t="str">
        <v>Instituto Félix Guattari</v>
      </c>
      <c r="GD252" t="str">
        <v>Instituto Nice</v>
      </c>
      <c r="GE252" t="str">
        <v>Instituto para las Migraciones y Derechos Humanos (IMDH)</v>
      </c>
      <c r="GF252" t="str">
        <v>Instituto Pirilampos - Grupo de visitas y acciones voluntarias en Roraima</v>
      </c>
      <c r="GG252" t="str">
        <v>INTERSOS</v>
      </c>
      <c r="GH252" t="str">
        <v>IPANC</v>
      </c>
      <c r="GI252" t="str">
        <v>Kimirina Coorporation</v>
      </c>
      <c r="GJ252" t="str">
        <v>La Bolsa del Samaritano</v>
      </c>
      <c r="GK252" t="str">
        <v>Lutheran World Relief</v>
      </c>
      <c r="GL252" t="str">
        <v>Malteser International</v>
      </c>
      <c r="GM252" t="str">
        <v>Más Igualdad Perú</v>
      </c>
      <c r="GN252" t="str">
        <v>MedGlobal</v>
      </c>
      <c r="GO252" t="str">
        <v>Medical Teams International</v>
      </c>
      <c r="GP252" t="str">
        <v>Médicos del Mundo</v>
      </c>
      <c r="GQ252" t="str">
        <v>Mercy Corps</v>
      </c>
      <c r="GR252" t="str">
        <v>Migrantes, Refugiados y Argentinos Emprendedores Sociales (MIRARES)</v>
      </c>
      <c r="GS252" t="str">
        <v>Mision Scalabriniana - Ecuador</v>
      </c>
      <c r="GT252" t="str">
        <v>Missão Paz</v>
      </c>
      <c r="GU252" t="str">
        <v>Movimiento de Mujeres de El Oro</v>
      </c>
      <c r="GV252" t="str">
        <v>Movimiento LGBT+ Brasil</v>
      </c>
      <c r="GW252" t="str">
        <v>Museu A CASA</v>
      </c>
      <c r="GX252" t="str">
        <v>Nueva organización</v>
      </c>
      <c r="GY252" t="str">
        <v>Oficina de la Coordinadora Residente UN</v>
      </c>
      <c r="GZ252" t="str">
        <v>Oficina de las Naciones Unidas de Servicios para Proyectos (UNOPS)</v>
      </c>
      <c r="HA252" t="str">
        <v>Oficina de Naciones Unidas contra la Droga y el Delito (ONUDD)</v>
      </c>
      <c r="HB252" t="str">
        <v>Oficina de Naciones Unidas para la Coordinación de Asuntos Humanitarios</v>
      </c>
      <c r="HC252" t="str">
        <v>Oficina del Alto Comisionado de las Naciones Unidas para los Derechos Humanos (ACNUDH)</v>
      </c>
      <c r="HD252" t="str">
        <v>ONU voluntarios</v>
      </c>
      <c r="HE252" t="str">
        <v>Opportunity International/AGAPE</v>
      </c>
      <c r="HF252" t="str">
        <v>Organización de Estados Iberoamericanos para la Educación, la Ciencia y la Cultura (OEI)</v>
      </c>
      <c r="HG252" t="str">
        <v>Organización de las Naciones Unidas para la Alimentación y la Agricultura (FAO)</v>
      </c>
      <c r="HH252" t="str">
        <v>Organización de las Naciones Unidas para la Educación, la Ciencia y la Cultura (UNESCO)</v>
      </c>
      <c r="HI252" t="str">
        <v>Organización Fuerza Internacional de Capellanía DDHH y DIH OFICA ICC</v>
      </c>
      <c r="HJ252" t="str">
        <v>Organización Internacional del Trabajo (OIT)</v>
      </c>
      <c r="HK252" t="str">
        <v>Organización Internacional para las Migraciones (OIM)</v>
      </c>
      <c r="HL252" t="str">
        <v>Organización Panamericana de la Salud/Organización Mundial de la Salud (OPS/OMS)</v>
      </c>
      <c r="HM252" t="str">
        <v>OXFAM</v>
      </c>
      <c r="HN252" t="str">
        <v>Parroquia Eclesiástica San Francisco</v>
      </c>
      <c r="HO252" t="str">
        <v>Parroquia Ntra Sra Asunción y Madre de los Migrantes</v>
      </c>
      <c r="HP252" t="str">
        <v>Pastoral de Movilidad Humana - Conferencia Episcopal Peruana</v>
      </c>
      <c r="HQ252" t="str">
        <v>Pastoral Social Cáritas</v>
      </c>
      <c r="HR252" t="str">
        <v>Patronato de Amparo Social de Tulcán</v>
      </c>
      <c r="HS252" t="str">
        <v>Peace for Development</v>
      </c>
      <c r="HT252" t="str">
        <v>Plan Internacional</v>
      </c>
      <c r="HU252" t="str">
        <v>Première Urgence Internationale</v>
      </c>
      <c r="HV252" t="str">
        <v>PROBONO Colombia</v>
      </c>
      <c r="HW252" t="str">
        <v>Progetto mondo mlal</v>
      </c>
      <c r="HX252" t="str">
        <v>Programa Conjunto de las Naciones Unidas sobre el VIH/SIDA (ONUSIDA)</v>
      </c>
      <c r="HY252" t="str">
        <v>Programa de las Naciones Unidas para el Desarrollo (PNUD)</v>
      </c>
      <c r="HZ252" t="str">
        <v>Programa de las Naciones Unidas para los Asentamientos Humanos (UN Habitat)</v>
      </c>
      <c r="IA252" t="str">
        <v>Programa de Soporte a la autoayuda de personas seropositivas</v>
      </c>
      <c r="IB252" t="str">
        <v>Programa Mundial de Alimentos (PMA)</v>
      </c>
      <c r="IC252" t="str">
        <v>Purik Huasi</v>
      </c>
      <c r="ID252" t="str">
        <v>Red con Migrantes y Refugiados</v>
      </c>
      <c r="IE252" t="str">
        <v>Red de Investigaciones Orientadas a la Solución de Problemas en Derechos Humanos</v>
      </c>
      <c r="IF252" t="str">
        <v>Red Internacional de Migración Scalabrini</v>
      </c>
      <c r="IG252" t="str">
        <v>Red Latinoamericana de Organizaciones no Gubernamentales de Personas con Discapacidad y sus Familias (RIADIS)</v>
      </c>
      <c r="IH252" t="str">
        <v>Red regioanal LGTBI+</v>
      </c>
      <c r="II252" t="str">
        <v>Renacer</v>
      </c>
      <c r="IJ252" t="str">
        <v>RET Internacional</v>
      </c>
      <c r="IK252" t="str">
        <v>Save the Children (SCI)</v>
      </c>
      <c r="IL252" t="str">
        <v>Sección Peruana de Amnistía Internacional</v>
      </c>
      <c r="IM252" t="str">
        <v>Semillas para la Democracia</v>
      </c>
      <c r="IN252" t="str">
        <v>Servicio Ecuménico para la Dignidad Humana</v>
      </c>
      <c r="IO252" t="str">
        <v>Servicio Jesuita a Migrantes (SJM)</v>
      </c>
      <c r="IP252" t="str">
        <v>Servicio Jesuita a Migrantes y Refugiados (SJMR)</v>
      </c>
      <c r="IQ252" t="str">
        <v>Servicio Jesuita a Refugiados (SJR)</v>
      </c>
      <c r="IR252" t="str">
        <v>Servicio Pastoral de Migrantes Nacional</v>
      </c>
      <c r="IS252" t="str">
        <v>Serviço Pastoral dos Migrantes do Nordeste</v>
      </c>
      <c r="IT252" t="str">
        <v>Sesame Workshop</v>
      </c>
      <c r="IU252" t="str">
        <v>Sociedad Bolivariana de Curaçao</v>
      </c>
      <c r="IV252" t="str">
        <v>Solidarites International/Premiere Urgence Internationale (Consorcio de SI y PUI)</v>
      </c>
      <c r="IW252" t="str">
        <v>Sparkassenstiftung für internationale Kooperation</v>
      </c>
      <c r="IX252" t="str">
        <v>Stichting Slachtofferhulp Curaçao</v>
      </c>
      <c r="IY252" t="str">
        <v>Swisscontact</v>
      </c>
      <c r="IZ252" t="str">
        <v>Tearfund</v>
      </c>
      <c r="JA252" t="str">
        <v>TECHO</v>
      </c>
      <c r="JB252" t="str">
        <v>Terre des Hommes Italy</v>
      </c>
      <c r="JC252" t="str">
        <v>Terre des Hommes Lausanne</v>
      </c>
      <c r="JD252" t="str">
        <v>Terre des Hommes Suisse</v>
      </c>
      <c r="JE252" t="str">
        <v>Universidad Católica del Uruguay (UCU)</v>
      </c>
      <c r="JF252" t="str">
        <v>Universidad de Buenos Aires (UBA)</v>
      </c>
      <c r="JG252" t="str">
        <v>UruVene</v>
      </c>
      <c r="JH252" t="str">
        <v>VenAruba Solidaria</v>
      </c>
      <c r="JI252" t="str">
        <v>VenEuropa</v>
      </c>
      <c r="JJ252" t="str">
        <v>Venezolanos en San Cristóbal</v>
      </c>
      <c r="JK252" t="str">
        <v>Vicaría de Pastoral Social Caritas</v>
      </c>
      <c r="JL252" t="str">
        <v>Vicariato apostólico de Esmeraldas – Nación de Paz (VAE)</v>
      </c>
      <c r="JM252" t="str">
        <v>Visión Mundial</v>
      </c>
      <c r="JN252" t="str">
        <v>War Child</v>
      </c>
      <c r="JO252" t="str">
        <v>We World GVC</v>
      </c>
      <c r="JP252" t="str">
        <v>World Council of Credit Unions</v>
      </c>
      <c r="JQ252" t="str">
        <v>ZOA</v>
      </c>
    </row>
    <row r="253" spans="1:277" ht="28.8" x14ac:dyDescent="0.3">
      <c r="A253" s="37" t="s">
        <v>1401</v>
      </c>
      <c r="B253" s="37" t="s">
        <v>1402</v>
      </c>
      <c r="C253" s="37" t="s">
        <v>1403</v>
      </c>
      <c r="D253" s="37"/>
      <c r="E253" s="37" t="s">
        <v>1404</v>
      </c>
      <c r="F253" s="46" t="b">
        <v>0</v>
      </c>
      <c r="G253" s="46" t="s">
        <v>2167</v>
      </c>
      <c r="I253" t="str" cm="1">
        <f t="array" ref="I253:JQ253">TRANSPOSE(_xlfn._xlws.SORT(_xlfn._xlws.FILTER(Table3[Nombre],ISNUMBER(SEARCH(' Activity Sheet'!C254,Table3[Nombre])),"Not found"),,1))</f>
        <v>100% Diversidad y Derechos</v>
      </c>
      <c r="J253" t="str">
        <v>ABV - Asociación del Bien con la Vida</v>
      </c>
      <c r="K253" t="str">
        <v>ACAPS</v>
      </c>
      <c r="L253" t="str">
        <v>Acción contra el Hambre</v>
      </c>
      <c r="M253" t="str">
        <v>ACT Alianza</v>
      </c>
      <c r="N253" t="str">
        <v>ACTED</v>
      </c>
      <c r="O253" t="str">
        <v>Agencia Adventista de Desarollo y Recursos Asistenciales (ADRA)</v>
      </c>
      <c r="P253" t="str">
        <v>Agencia de Cooperación Alemana para el Desarrollo GIZ</v>
      </c>
      <c r="Q253" t="str">
        <v>AID FOR AIDS</v>
      </c>
      <c r="R253" t="str">
        <v>AIDS Healthcare Foundation</v>
      </c>
      <c r="S253" t="str">
        <v>Aldeas Infantiles SOS</v>
      </c>
      <c r="T253" t="str">
        <v>Alianza por la Solidaridad</v>
      </c>
      <c r="U253" t="str">
        <v>Alianza por Venezuela</v>
      </c>
      <c r="V253" t="str">
        <v>Alto Comisionado de las Naciones Unidas para los Refugiados (ACNUR)</v>
      </c>
      <c r="W253" t="str">
        <v>Asociación Aves</v>
      </c>
      <c r="X253" t="str">
        <v>Asociación Caritativa y Cultural Amigos do Noivo</v>
      </c>
      <c r="Y253" t="str">
        <v>Asociación Churún Merú</v>
      </c>
      <c r="Z253" t="str">
        <v>Asociación Civil de Chamos Venezolanos</v>
      </c>
      <c r="AA253" t="str">
        <v>Asociación Civil El Paso</v>
      </c>
      <c r="AB253" t="str">
        <v>Asociación Civil Venezolana en Paraguay</v>
      </c>
      <c r="AC253" t="str">
        <v>Asociación Construyendo Caminos de Esperanza Frente a la Injusticia, el Rechazo y el Olvido (CCEFIRO)</v>
      </c>
      <c r="AD253" t="str">
        <v>Asociación de Apoyo al Desarrollo - APOYAR</v>
      </c>
      <c r="AE253" t="str">
        <v>Asociacion de Jubilados y Pensionados Venezolanos en Argentina</v>
      </c>
      <c r="AF253" t="str">
        <v>Asociación de Psicólogos Venezolanos en Argentina</v>
      </c>
      <c r="AG253" t="str">
        <v>Asociación de venezolanos en la República argentina (ASOVEN)</v>
      </c>
      <c r="AH253" t="str">
        <v>Asociación educativa y caritativa Vale da Benção (AEBVB)</v>
      </c>
      <c r="AI253" t="str">
        <v>Asociación Idas y Vueltas</v>
      </c>
      <c r="AJ253" t="str">
        <v>Asociación ILLARI-AMANECER</v>
      </c>
      <c r="AK253" t="str">
        <v>Asociación Inmigrante Feliz</v>
      </c>
      <c r="AL253" t="str">
        <v>Asociación Manos Veneguayas</v>
      </c>
      <c r="AM253" t="str">
        <v>AsociacIón Misioneros de San Carlos Scalabrinianos</v>
      </c>
      <c r="AN253" t="str">
        <v>Asociación Mutual Israelita Argentina</v>
      </c>
      <c r="AO253" t="str">
        <v>Asociación Profamilia</v>
      </c>
      <c r="AP253" t="str">
        <v>Asociación Quinta Ola</v>
      </c>
      <c r="AQ253" t="str">
        <v>Asociación Solidaridad y Acción</v>
      </c>
      <c r="AR253" t="str">
        <v>Asociación Venezolana en Chile</v>
      </c>
      <c r="AS253" t="str">
        <v>Associação Hermanitos</v>
      </c>
      <c r="AT253" t="str">
        <v>Ayuda en Acción</v>
      </c>
      <c r="AU253" t="str">
        <v>Bethany Christian Services</v>
      </c>
      <c r="AV253" t="str">
        <v>Blumont</v>
      </c>
      <c r="AW253" t="str">
        <v>Capellanía de migrantes venezolanos de la diócesis de Lurín</v>
      </c>
      <c r="AX253" t="str">
        <v>CARE</v>
      </c>
      <c r="AY253" t="str">
        <v>Cáritas Alemania</v>
      </c>
      <c r="AZ253" t="str">
        <v>Cáritas Aruba</v>
      </c>
      <c r="BA253" t="str">
        <v>Cáritas Bolivia</v>
      </c>
      <c r="BB253" t="str">
        <v>Cáritas Brasil</v>
      </c>
      <c r="BC253" t="str">
        <v>Caritas Ecuador</v>
      </c>
      <c r="BD253" t="str">
        <v>Caritas Manaus</v>
      </c>
      <c r="BE253" t="str">
        <v>Caritas Parana</v>
      </c>
      <c r="BF253" t="str">
        <v>Cáritas Perú</v>
      </c>
      <c r="BG253" t="str">
        <v>Cáritas Rio de Janeiro</v>
      </c>
      <c r="BH253" t="str">
        <v>Cáritas São Paulo</v>
      </c>
      <c r="BI253" t="str">
        <v>Cáritas Suiza</v>
      </c>
      <c r="BJ253" t="str">
        <v>Cáritas Willemstad</v>
      </c>
      <c r="BK253" t="str">
        <v>Casa Cemisol</v>
      </c>
      <c r="BL253" t="str">
        <v>Casa Hogar San José</v>
      </c>
      <c r="BM253" t="str">
        <v>Casa Violeta</v>
      </c>
      <c r="BN253" t="str">
        <v>Centro de Atencion alMigrante (CAM)</v>
      </c>
      <c r="BO253" t="str">
        <v>Centro de Atencion Psicosocial (CAPS)</v>
      </c>
      <c r="BP253" t="str">
        <v>Centro de Defensa de los Derechos Humanos de Guarulhos (CCDH)</v>
      </c>
      <c r="BQ253" t="str">
        <v>Centro de Desarrollo y Autogestión</v>
      </c>
      <c r="BR253" t="str">
        <v>Centro de Estudios y Programas Integrados para el Desarrollo Sostenible (CIEDS)</v>
      </c>
      <c r="BS253" t="str">
        <v>Centro de Estudios y Solidaridad con América Latina (CESAL)</v>
      </c>
      <c r="BT253" t="str">
        <v>Centro de Migración y Derechos Humanos de la Diócesis de Roraima</v>
      </c>
      <c r="BU253" t="str">
        <v>Centro Familiar Familias Sin Fronteras – Fundación Familia Sin Fronteras</v>
      </c>
      <c r="BV253" t="str">
        <v>CESVI-Cooperazione e Sviluppo</v>
      </c>
      <c r="BW253" t="str">
        <v>ChildFund Internacional</v>
      </c>
      <c r="BX253" t="str">
        <v>CHS Alternativo</v>
      </c>
      <c r="BY253" t="str">
        <v>CIR - Conselho Indígena de Roraima</v>
      </c>
      <c r="BZ253" t="str">
        <v>Coletivo MOSAICO - Asociación del Movimiento Social, Ambiental, Interactivo, Cultural y Organizacional</v>
      </c>
      <c r="CA253" t="str">
        <v>COLVENZ</v>
      </c>
      <c r="CB253" t="str">
        <v>Comisión Argentina para Refugiados y Migrantes (CAREF)</v>
      </c>
      <c r="CC253" t="str">
        <v>Comité Internacional de la Cruz Roja</v>
      </c>
      <c r="CD253" t="str">
        <v>Comité Internacional de Rescate (IRC)</v>
      </c>
      <c r="CE253" t="str">
        <v>Comité Internacional para el Desarrollo de los Pueblos (CISP)</v>
      </c>
      <c r="CF253" t="str">
        <v>Comite permanente por la defensa de los derechos humanos (CDH)</v>
      </c>
      <c r="CG253" t="str">
        <v>Compasión internacional</v>
      </c>
      <c r="CH253" t="str">
        <v>Compassiva</v>
      </c>
      <c r="CI253" t="str">
        <v>Conozco mis derechos</v>
      </c>
      <c r="CJ253" t="str">
        <v>ConQuito</v>
      </c>
      <c r="CK253" t="str">
        <v>Consejo Danés para los Refugiados (DRC)</v>
      </c>
      <c r="CL253" t="str">
        <v>Consejo Interreligioso del Perú - Religiones por la Paz</v>
      </c>
      <c r="CM253" t="str">
        <v>Consejo Noruego para los Refugiados (NRC)</v>
      </c>
      <c r="CN253" t="str">
        <v>Consorcio de Org. Privadas de promoción al desarrollo de la micro y pequeña empresa</v>
      </c>
      <c r="CO253" t="str">
        <v>COOPI - Cooperación Internacional</v>
      </c>
      <c r="CP253" t="str">
        <v>Corporacion Minuto de Dios</v>
      </c>
      <c r="CQ253" t="str">
        <v>Corporación Opción Legal</v>
      </c>
      <c r="CR253" t="str">
        <v>Corporación para el Desarrollo de Emprendimiento y la Innovación Social</v>
      </c>
      <c r="CS253" t="str">
        <v>Cruz Roja Argentina</v>
      </c>
      <c r="CT253" t="str">
        <v>Cruz Roja Colombia</v>
      </c>
      <c r="CU253" t="str">
        <v>Cruz Roja Ecuador</v>
      </c>
      <c r="CV253" t="str">
        <v>Cruz Roja Española</v>
      </c>
      <c r="CW253" t="str">
        <v>Cruz Roja Panamá</v>
      </c>
      <c r="CX253" t="str">
        <v>Cruz Roja Paraguay</v>
      </c>
      <c r="CY253" t="str">
        <v>Cruz Roja Perú</v>
      </c>
      <c r="CZ253" t="str">
        <v>Cruz Roja Uruguay</v>
      </c>
      <c r="DA253" t="str">
        <v>Cuso Internacional</v>
      </c>
      <c r="DB253" t="str">
        <v>DCF (Danielle’s Children Fund)</v>
      </c>
      <c r="DC253" t="str">
        <v>Desarrollo Cooperativo Agrícola Internacional / Voluntarios en Asistencia Cooperativa en el Extranjero</v>
      </c>
      <c r="DD253" t="str">
        <v>Diakonie Katastrophenhilfe</v>
      </c>
      <c r="DE253" t="str">
        <v>Diálogo Diverso</v>
      </c>
      <c r="DF253" t="str">
        <v>Diáspora Venezolana en República Dominicana</v>
      </c>
      <c r="DG253" t="str">
        <v>Duendes y Ángeles Vinotinto República Dominicana</v>
      </c>
      <c r="DH253" t="str">
        <v>Embajadores internacionales de Canarinhos da Amazonia por la paz</v>
      </c>
      <c r="DI253" t="str">
        <v>Encuentros SJS (Servicio Jesuita de la Solidaridad)</v>
      </c>
      <c r="DJ253" t="str">
        <v>Ending Violence Against Migrants</v>
      </c>
      <c r="DK253" t="str">
        <v>Entidad de las Naciones Unidas para la Igualdad de Género y el Empoderamiento de las Mujeres</v>
      </c>
      <c r="DL253" t="str">
        <v>Famia Planea</v>
      </c>
      <c r="DM253" t="str">
        <v>Family Planning Association of Trinidad and Tobago</v>
      </c>
      <c r="DN253" t="str">
        <v>Federación de Mujeres de Sucumbíos</v>
      </c>
      <c r="DO253" t="str">
        <v>Federación Internacional de la Cruz Roja (FIRC)</v>
      </c>
      <c r="DP253" t="str">
        <v>Federación internacional humanitaria</v>
      </c>
      <c r="DQ253" t="str">
        <v>Federación Luterana Mundial</v>
      </c>
      <c r="DR253" t="str">
        <v>Fondo de las Naciones Unidas para la Infancia (UNICEF)</v>
      </c>
      <c r="DS253" t="str">
        <v>Fondo de Población de las Naciones Unidas (UNFPA)</v>
      </c>
      <c r="DT253" t="str">
        <v>Fondo Ecuatoriano Populorum Progressio</v>
      </c>
      <c r="DU253" t="str">
        <v>Foro de Israel para la Ayuda Humanitaria Internacional (IsraAID)</v>
      </c>
      <c r="DV253" t="str">
        <v>Foro de la Sociedad Civil en Salud (ForoSalud)</v>
      </c>
      <c r="DW253" t="str">
        <v>Foro Salud Callao</v>
      </c>
      <c r="DX253" t="str">
        <v>Fraternidade Sem Fronteiras</v>
      </c>
      <c r="DY253" t="str">
        <v>Fundación “Project Hope of Colombia”</v>
      </c>
      <c r="DZ253" t="str">
        <v>Fundación Alas de Colibrí</v>
      </c>
      <c r="EA253" t="str">
        <v>Fundación Americares</v>
      </c>
      <c r="EB253" t="str">
        <v>Fundación AVSI</v>
      </c>
      <c r="EC253" t="str">
        <v>Fundación Baylor Colombia</v>
      </c>
      <c r="ED253" t="str">
        <v>Fundación Casa de Refugio Matilde</v>
      </c>
      <c r="EE253" t="str">
        <v>Fundación Colonia de Venezuela en República Dominicana (FUNCOVERD)</v>
      </c>
      <c r="EF253" t="str">
        <v>Fundación Comisión Católica Argentina de Migraciones (FCCAM)</v>
      </c>
      <c r="EG253" t="str">
        <v>Fundación CRISFE</v>
      </c>
      <c r="EH253" t="str">
        <v>Fundación de Ayuda Social de Las Iglesias Cristianas</v>
      </c>
      <c r="EI253" t="str">
        <v>Fundación de Ayuda Social de las Iglesias Cristianas (FASIC)</v>
      </c>
      <c r="EJ253" t="str">
        <v>Fundación de Emigrantes Venezolanos (FEV)</v>
      </c>
      <c r="EK253" t="str">
        <v>Fundación de las Americas (FUDELA)</v>
      </c>
      <c r="EL253" t="str">
        <v>Fundación Educativa Rada</v>
      </c>
      <c r="EM253" t="str">
        <v>Fundación Equidad</v>
      </c>
      <c r="EN253" t="str">
        <v>Fundación Halü Bienestar Humano (HALU)</v>
      </c>
      <c r="EO253" t="str">
        <v>Fundación Huésped</v>
      </c>
      <c r="EP253" t="str">
        <v>Fundación Human Rights Caribbean (HRC)</v>
      </c>
      <c r="EQ253" t="str">
        <v>Fundación Las Golondrinas</v>
      </c>
      <c r="ER253" t="str">
        <v>Fundación Manos Abiertas</v>
      </c>
      <c r="ES253" t="str">
        <v>Fundación Mi Sangre</v>
      </c>
      <c r="ET253" t="str">
        <v>Fundación Nuestros Jóvenes</v>
      </c>
      <c r="EU253" t="str">
        <v>Fundacion pa Hende Muhe den Dificultad (FHMD)</v>
      </c>
      <c r="EV253" t="str">
        <v>Fundación Pan de Vida</v>
      </c>
      <c r="EW253" t="str">
        <v>Fundación Panamericana de Desarrollo</v>
      </c>
      <c r="EX253" t="str">
        <v>Fundación Panamericana para el Desarrollo (FUPAD)</v>
      </c>
      <c r="EY253" t="str">
        <v>Fundación para Asistencia a las Víctimas</v>
      </c>
      <c r="EZ253" t="str">
        <v>Fundación para la Integración y el Desarrollo de América Latina (FIDAL)</v>
      </c>
      <c r="FA253" t="str">
        <v>Fundación Salú pa Tur</v>
      </c>
      <c r="FB253" t="str">
        <v>Fundación Scalabrini Bolivia</v>
      </c>
      <c r="FC253" t="str">
        <v>Fundacion Scalabrini Chile</v>
      </c>
      <c r="FD253" t="str">
        <v>Fundación SES</v>
      </c>
      <c r="FE253" t="str">
        <v>Fundación Solidaria Trabajo para un Hermano</v>
      </c>
      <c r="FF253" t="str">
        <v>Fundación Stima</v>
      </c>
      <c r="FG253" t="str">
        <v>Fundación Takuna</v>
      </c>
      <c r="FH253" t="str">
        <v>Fundación Tarabita</v>
      </c>
      <c r="FI253" t="str">
        <v>Fundación Venex Curacao</v>
      </c>
      <c r="FJ253" t="str">
        <v>Globalizate Radio</v>
      </c>
      <c r="FK253" t="str">
        <v>GOAL</v>
      </c>
      <c r="FL253" t="str">
        <v>Heartland Alliance International (HAI)</v>
      </c>
      <c r="FM253" t="str">
        <v>HELVETAS Swiss Intercooperation</v>
      </c>
      <c r="FN253" t="str">
        <v>Hermanos Salesianas</v>
      </c>
      <c r="FO253" t="str">
        <v>HIAS</v>
      </c>
      <c r="FP253" t="str">
        <v>Hogar de Cristo</v>
      </c>
      <c r="FQ253" t="str">
        <v>Hogar de Nazareth</v>
      </c>
      <c r="FR253" t="str">
        <v>Human Rights Defence Curaçao</v>
      </c>
      <c r="FS253" t="str">
        <v>Humanity &amp; Inclusion</v>
      </c>
      <c r="FT253" t="str">
        <v>Humans Analytic</v>
      </c>
      <c r="FU253" t="str">
        <v>IEB - Instituto Internacional de Educação do Brasil</v>
      </c>
      <c r="FV253" t="str">
        <v>iMMAP</v>
      </c>
      <c r="FW253" t="str">
        <v>IMPACT Initiatives (REACH)</v>
      </c>
      <c r="FX253" t="str">
        <v>Institute of Natural and Cultural Heritage (IPANC)</v>
      </c>
      <c r="FY253" t="str">
        <v>Instituto de Democracia y Derechos Humanos</v>
      </c>
      <c r="FZ253" t="str">
        <v>Instituto de maná</v>
      </c>
      <c r="GA253" t="str">
        <v>Instituto de Promoción del Desarrollo Solidario</v>
      </c>
      <c r="GB253" t="str">
        <v>Instituto Dominicano de Desarrollo Integral</v>
      </c>
      <c r="GC253" t="str">
        <v>Instituto Félix Guattari</v>
      </c>
      <c r="GD253" t="str">
        <v>Instituto Nice</v>
      </c>
      <c r="GE253" t="str">
        <v>Instituto para las Migraciones y Derechos Humanos (IMDH)</v>
      </c>
      <c r="GF253" t="str">
        <v>Instituto Pirilampos - Grupo de visitas y acciones voluntarias en Roraima</v>
      </c>
      <c r="GG253" t="str">
        <v>INTERSOS</v>
      </c>
      <c r="GH253" t="str">
        <v>IPANC</v>
      </c>
      <c r="GI253" t="str">
        <v>Kimirina Coorporation</v>
      </c>
      <c r="GJ253" t="str">
        <v>La Bolsa del Samaritano</v>
      </c>
      <c r="GK253" t="str">
        <v>Lutheran World Relief</v>
      </c>
      <c r="GL253" t="str">
        <v>Malteser International</v>
      </c>
      <c r="GM253" t="str">
        <v>Más Igualdad Perú</v>
      </c>
      <c r="GN253" t="str">
        <v>MedGlobal</v>
      </c>
      <c r="GO253" t="str">
        <v>Medical Teams International</v>
      </c>
      <c r="GP253" t="str">
        <v>Médicos del Mundo</v>
      </c>
      <c r="GQ253" t="str">
        <v>Mercy Corps</v>
      </c>
      <c r="GR253" t="str">
        <v>Migrantes, Refugiados y Argentinos Emprendedores Sociales (MIRARES)</v>
      </c>
      <c r="GS253" t="str">
        <v>Mision Scalabriniana - Ecuador</v>
      </c>
      <c r="GT253" t="str">
        <v>Missão Paz</v>
      </c>
      <c r="GU253" t="str">
        <v>Movimiento de Mujeres de El Oro</v>
      </c>
      <c r="GV253" t="str">
        <v>Movimiento LGBT+ Brasil</v>
      </c>
      <c r="GW253" t="str">
        <v>Museu A CASA</v>
      </c>
      <c r="GX253" t="str">
        <v>Nueva organización</v>
      </c>
      <c r="GY253" t="str">
        <v>Oficina de la Coordinadora Residente UN</v>
      </c>
      <c r="GZ253" t="str">
        <v>Oficina de las Naciones Unidas de Servicios para Proyectos (UNOPS)</v>
      </c>
      <c r="HA253" t="str">
        <v>Oficina de Naciones Unidas contra la Droga y el Delito (ONUDD)</v>
      </c>
      <c r="HB253" t="str">
        <v>Oficina de Naciones Unidas para la Coordinación de Asuntos Humanitarios</v>
      </c>
      <c r="HC253" t="str">
        <v>Oficina del Alto Comisionado de las Naciones Unidas para los Derechos Humanos (ACNUDH)</v>
      </c>
      <c r="HD253" t="str">
        <v>ONU voluntarios</v>
      </c>
      <c r="HE253" t="str">
        <v>Opportunity International/AGAPE</v>
      </c>
      <c r="HF253" t="str">
        <v>Organización de Estados Iberoamericanos para la Educación, la Ciencia y la Cultura (OEI)</v>
      </c>
      <c r="HG253" t="str">
        <v>Organización de las Naciones Unidas para la Alimentación y la Agricultura (FAO)</v>
      </c>
      <c r="HH253" t="str">
        <v>Organización de las Naciones Unidas para la Educación, la Ciencia y la Cultura (UNESCO)</v>
      </c>
      <c r="HI253" t="str">
        <v>Organización Fuerza Internacional de Capellanía DDHH y DIH OFICA ICC</v>
      </c>
      <c r="HJ253" t="str">
        <v>Organización Internacional del Trabajo (OIT)</v>
      </c>
      <c r="HK253" t="str">
        <v>Organización Internacional para las Migraciones (OIM)</v>
      </c>
      <c r="HL253" t="str">
        <v>Organización Panamericana de la Salud/Organización Mundial de la Salud (OPS/OMS)</v>
      </c>
      <c r="HM253" t="str">
        <v>OXFAM</v>
      </c>
      <c r="HN253" t="str">
        <v>Parroquia Eclesiástica San Francisco</v>
      </c>
      <c r="HO253" t="str">
        <v>Parroquia Ntra Sra Asunción y Madre de los Migrantes</v>
      </c>
      <c r="HP253" t="str">
        <v>Pastoral de Movilidad Humana - Conferencia Episcopal Peruana</v>
      </c>
      <c r="HQ253" t="str">
        <v>Pastoral Social Cáritas</v>
      </c>
      <c r="HR253" t="str">
        <v>Patronato de Amparo Social de Tulcán</v>
      </c>
      <c r="HS253" t="str">
        <v>Peace for Development</v>
      </c>
      <c r="HT253" t="str">
        <v>Plan Internacional</v>
      </c>
      <c r="HU253" t="str">
        <v>Première Urgence Internationale</v>
      </c>
      <c r="HV253" t="str">
        <v>PROBONO Colombia</v>
      </c>
      <c r="HW253" t="str">
        <v>Progetto mondo mlal</v>
      </c>
      <c r="HX253" t="str">
        <v>Programa Conjunto de las Naciones Unidas sobre el VIH/SIDA (ONUSIDA)</v>
      </c>
      <c r="HY253" t="str">
        <v>Programa de las Naciones Unidas para el Desarrollo (PNUD)</v>
      </c>
      <c r="HZ253" t="str">
        <v>Programa de las Naciones Unidas para los Asentamientos Humanos (UN Habitat)</v>
      </c>
      <c r="IA253" t="str">
        <v>Programa de Soporte a la autoayuda de personas seropositivas</v>
      </c>
      <c r="IB253" t="str">
        <v>Programa Mundial de Alimentos (PMA)</v>
      </c>
      <c r="IC253" t="str">
        <v>Purik Huasi</v>
      </c>
      <c r="ID253" t="str">
        <v>Red con Migrantes y Refugiados</v>
      </c>
      <c r="IE253" t="str">
        <v>Red de Investigaciones Orientadas a la Solución de Problemas en Derechos Humanos</v>
      </c>
      <c r="IF253" t="str">
        <v>Red Internacional de Migración Scalabrini</v>
      </c>
      <c r="IG253" t="str">
        <v>Red Latinoamericana de Organizaciones no Gubernamentales de Personas con Discapacidad y sus Familias (RIADIS)</v>
      </c>
      <c r="IH253" t="str">
        <v>Red regioanal LGTBI+</v>
      </c>
      <c r="II253" t="str">
        <v>Renacer</v>
      </c>
      <c r="IJ253" t="str">
        <v>RET Internacional</v>
      </c>
      <c r="IK253" t="str">
        <v>Save the Children (SCI)</v>
      </c>
      <c r="IL253" t="str">
        <v>Sección Peruana de Amnistía Internacional</v>
      </c>
      <c r="IM253" t="str">
        <v>Semillas para la Democracia</v>
      </c>
      <c r="IN253" t="str">
        <v>Servicio Ecuménico para la Dignidad Humana</v>
      </c>
      <c r="IO253" t="str">
        <v>Servicio Jesuita a Migrantes (SJM)</v>
      </c>
      <c r="IP253" t="str">
        <v>Servicio Jesuita a Migrantes y Refugiados (SJMR)</v>
      </c>
      <c r="IQ253" t="str">
        <v>Servicio Jesuita a Refugiados (SJR)</v>
      </c>
      <c r="IR253" t="str">
        <v>Servicio Pastoral de Migrantes Nacional</v>
      </c>
      <c r="IS253" t="str">
        <v>Serviço Pastoral dos Migrantes do Nordeste</v>
      </c>
      <c r="IT253" t="str">
        <v>Sesame Workshop</v>
      </c>
      <c r="IU253" t="str">
        <v>Sociedad Bolivariana de Curaçao</v>
      </c>
      <c r="IV253" t="str">
        <v>Solidarites International/Premiere Urgence Internationale (Consorcio de SI y PUI)</v>
      </c>
      <c r="IW253" t="str">
        <v>Sparkassenstiftung für internationale Kooperation</v>
      </c>
      <c r="IX253" t="str">
        <v>Stichting Slachtofferhulp Curaçao</v>
      </c>
      <c r="IY253" t="str">
        <v>Swisscontact</v>
      </c>
      <c r="IZ253" t="str">
        <v>Tearfund</v>
      </c>
      <c r="JA253" t="str">
        <v>TECHO</v>
      </c>
      <c r="JB253" t="str">
        <v>Terre des Hommes Italy</v>
      </c>
      <c r="JC253" t="str">
        <v>Terre des Hommes Lausanne</v>
      </c>
      <c r="JD253" t="str">
        <v>Terre des Hommes Suisse</v>
      </c>
      <c r="JE253" t="str">
        <v>Universidad Católica del Uruguay (UCU)</v>
      </c>
      <c r="JF253" t="str">
        <v>Universidad de Buenos Aires (UBA)</v>
      </c>
      <c r="JG253" t="str">
        <v>UruVene</v>
      </c>
      <c r="JH253" t="str">
        <v>VenAruba Solidaria</v>
      </c>
      <c r="JI253" t="str">
        <v>VenEuropa</v>
      </c>
      <c r="JJ253" t="str">
        <v>Venezolanos en San Cristóbal</v>
      </c>
      <c r="JK253" t="str">
        <v>Vicaría de Pastoral Social Caritas</v>
      </c>
      <c r="JL253" t="str">
        <v>Vicariato apostólico de Esmeraldas – Nación de Paz (VAE)</v>
      </c>
      <c r="JM253" t="str">
        <v>Visión Mundial</v>
      </c>
      <c r="JN253" t="str">
        <v>War Child</v>
      </c>
      <c r="JO253" t="str">
        <v>We World GVC</v>
      </c>
      <c r="JP253" t="str">
        <v>World Council of Credit Unions</v>
      </c>
      <c r="JQ253" t="str">
        <v>ZOA</v>
      </c>
    </row>
    <row r="254" spans="1:277" ht="28.8" x14ac:dyDescent="0.3">
      <c r="A254" s="37" t="s">
        <v>1382</v>
      </c>
      <c r="B254" s="37" t="s">
        <v>1383</v>
      </c>
      <c r="C254" s="37" t="s">
        <v>1384</v>
      </c>
      <c r="D254" s="37"/>
      <c r="E254" s="37" t="s">
        <v>1383</v>
      </c>
      <c r="F254" s="46" t="b">
        <v>0</v>
      </c>
      <c r="G254" s="46" t="s">
        <v>2167</v>
      </c>
      <c r="I254" t="str" cm="1">
        <f t="array" ref="I254:JQ254">TRANSPOSE(_xlfn._xlws.SORT(_xlfn._xlws.FILTER(Table3[Nombre],ISNUMBER(SEARCH(' Activity Sheet'!C255,Table3[Nombre])),"Not found"),,1))</f>
        <v>100% Diversidad y Derechos</v>
      </c>
      <c r="J254" t="str">
        <v>ABV - Asociación del Bien con la Vida</v>
      </c>
      <c r="K254" t="str">
        <v>ACAPS</v>
      </c>
      <c r="L254" t="str">
        <v>Acción contra el Hambre</v>
      </c>
      <c r="M254" t="str">
        <v>ACT Alianza</v>
      </c>
      <c r="N254" t="str">
        <v>ACTED</v>
      </c>
      <c r="O254" t="str">
        <v>Agencia Adventista de Desarollo y Recursos Asistenciales (ADRA)</v>
      </c>
      <c r="P254" t="str">
        <v>Agencia de Cooperación Alemana para el Desarrollo GIZ</v>
      </c>
      <c r="Q254" t="str">
        <v>AID FOR AIDS</v>
      </c>
      <c r="R254" t="str">
        <v>AIDS Healthcare Foundation</v>
      </c>
      <c r="S254" t="str">
        <v>Aldeas Infantiles SOS</v>
      </c>
      <c r="T254" t="str">
        <v>Alianza por la Solidaridad</v>
      </c>
      <c r="U254" t="str">
        <v>Alianza por Venezuela</v>
      </c>
      <c r="V254" t="str">
        <v>Alto Comisionado de las Naciones Unidas para los Refugiados (ACNUR)</v>
      </c>
      <c r="W254" t="str">
        <v>Asociación Aves</v>
      </c>
      <c r="X254" t="str">
        <v>Asociación Caritativa y Cultural Amigos do Noivo</v>
      </c>
      <c r="Y254" t="str">
        <v>Asociación Churún Merú</v>
      </c>
      <c r="Z254" t="str">
        <v>Asociación Civil de Chamos Venezolanos</v>
      </c>
      <c r="AA254" t="str">
        <v>Asociación Civil El Paso</v>
      </c>
      <c r="AB254" t="str">
        <v>Asociación Civil Venezolana en Paraguay</v>
      </c>
      <c r="AC254" t="str">
        <v>Asociación Construyendo Caminos de Esperanza Frente a la Injusticia, el Rechazo y el Olvido (CCEFIRO)</v>
      </c>
      <c r="AD254" t="str">
        <v>Asociación de Apoyo al Desarrollo - APOYAR</v>
      </c>
      <c r="AE254" t="str">
        <v>Asociacion de Jubilados y Pensionados Venezolanos en Argentina</v>
      </c>
      <c r="AF254" t="str">
        <v>Asociación de Psicólogos Venezolanos en Argentina</v>
      </c>
      <c r="AG254" t="str">
        <v>Asociación de venezolanos en la República argentina (ASOVEN)</v>
      </c>
      <c r="AH254" t="str">
        <v>Asociación educativa y caritativa Vale da Benção (AEBVB)</v>
      </c>
      <c r="AI254" t="str">
        <v>Asociación Idas y Vueltas</v>
      </c>
      <c r="AJ254" t="str">
        <v>Asociación ILLARI-AMANECER</v>
      </c>
      <c r="AK254" t="str">
        <v>Asociación Inmigrante Feliz</v>
      </c>
      <c r="AL254" t="str">
        <v>Asociación Manos Veneguayas</v>
      </c>
      <c r="AM254" t="str">
        <v>AsociacIón Misioneros de San Carlos Scalabrinianos</v>
      </c>
      <c r="AN254" t="str">
        <v>Asociación Mutual Israelita Argentina</v>
      </c>
      <c r="AO254" t="str">
        <v>Asociación Profamilia</v>
      </c>
      <c r="AP254" t="str">
        <v>Asociación Quinta Ola</v>
      </c>
      <c r="AQ254" t="str">
        <v>Asociación Solidaridad y Acción</v>
      </c>
      <c r="AR254" t="str">
        <v>Asociación Venezolana en Chile</v>
      </c>
      <c r="AS254" t="str">
        <v>Associação Hermanitos</v>
      </c>
      <c r="AT254" t="str">
        <v>Ayuda en Acción</v>
      </c>
      <c r="AU254" t="str">
        <v>Bethany Christian Services</v>
      </c>
      <c r="AV254" t="str">
        <v>Blumont</v>
      </c>
      <c r="AW254" t="str">
        <v>Capellanía de migrantes venezolanos de la diócesis de Lurín</v>
      </c>
      <c r="AX254" t="str">
        <v>CARE</v>
      </c>
      <c r="AY254" t="str">
        <v>Cáritas Alemania</v>
      </c>
      <c r="AZ254" t="str">
        <v>Cáritas Aruba</v>
      </c>
      <c r="BA254" t="str">
        <v>Cáritas Bolivia</v>
      </c>
      <c r="BB254" t="str">
        <v>Cáritas Brasil</v>
      </c>
      <c r="BC254" t="str">
        <v>Caritas Ecuador</v>
      </c>
      <c r="BD254" t="str">
        <v>Caritas Manaus</v>
      </c>
      <c r="BE254" t="str">
        <v>Caritas Parana</v>
      </c>
      <c r="BF254" t="str">
        <v>Cáritas Perú</v>
      </c>
      <c r="BG254" t="str">
        <v>Cáritas Rio de Janeiro</v>
      </c>
      <c r="BH254" t="str">
        <v>Cáritas São Paulo</v>
      </c>
      <c r="BI254" t="str">
        <v>Cáritas Suiza</v>
      </c>
      <c r="BJ254" t="str">
        <v>Cáritas Willemstad</v>
      </c>
      <c r="BK254" t="str">
        <v>Casa Cemisol</v>
      </c>
      <c r="BL254" t="str">
        <v>Casa Hogar San José</v>
      </c>
      <c r="BM254" t="str">
        <v>Casa Violeta</v>
      </c>
      <c r="BN254" t="str">
        <v>Centro de Atencion alMigrante (CAM)</v>
      </c>
      <c r="BO254" t="str">
        <v>Centro de Atencion Psicosocial (CAPS)</v>
      </c>
      <c r="BP254" t="str">
        <v>Centro de Defensa de los Derechos Humanos de Guarulhos (CCDH)</v>
      </c>
      <c r="BQ254" t="str">
        <v>Centro de Desarrollo y Autogestión</v>
      </c>
      <c r="BR254" t="str">
        <v>Centro de Estudios y Programas Integrados para el Desarrollo Sostenible (CIEDS)</v>
      </c>
      <c r="BS254" t="str">
        <v>Centro de Estudios y Solidaridad con América Latina (CESAL)</v>
      </c>
      <c r="BT254" t="str">
        <v>Centro de Migración y Derechos Humanos de la Diócesis de Roraima</v>
      </c>
      <c r="BU254" t="str">
        <v>Centro Familiar Familias Sin Fronteras – Fundación Familia Sin Fronteras</v>
      </c>
      <c r="BV254" t="str">
        <v>CESVI-Cooperazione e Sviluppo</v>
      </c>
      <c r="BW254" t="str">
        <v>ChildFund Internacional</v>
      </c>
      <c r="BX254" t="str">
        <v>CHS Alternativo</v>
      </c>
      <c r="BY254" t="str">
        <v>CIR - Conselho Indígena de Roraima</v>
      </c>
      <c r="BZ254" t="str">
        <v>Coletivo MOSAICO - Asociación del Movimiento Social, Ambiental, Interactivo, Cultural y Organizacional</v>
      </c>
      <c r="CA254" t="str">
        <v>COLVENZ</v>
      </c>
      <c r="CB254" t="str">
        <v>Comisión Argentina para Refugiados y Migrantes (CAREF)</v>
      </c>
      <c r="CC254" t="str">
        <v>Comité Internacional de la Cruz Roja</v>
      </c>
      <c r="CD254" t="str">
        <v>Comité Internacional de Rescate (IRC)</v>
      </c>
      <c r="CE254" t="str">
        <v>Comité Internacional para el Desarrollo de los Pueblos (CISP)</v>
      </c>
      <c r="CF254" t="str">
        <v>Comite permanente por la defensa de los derechos humanos (CDH)</v>
      </c>
      <c r="CG254" t="str">
        <v>Compasión internacional</v>
      </c>
      <c r="CH254" t="str">
        <v>Compassiva</v>
      </c>
      <c r="CI254" t="str">
        <v>Conozco mis derechos</v>
      </c>
      <c r="CJ254" t="str">
        <v>ConQuito</v>
      </c>
      <c r="CK254" t="str">
        <v>Consejo Danés para los Refugiados (DRC)</v>
      </c>
      <c r="CL254" t="str">
        <v>Consejo Interreligioso del Perú - Religiones por la Paz</v>
      </c>
      <c r="CM254" t="str">
        <v>Consejo Noruego para los Refugiados (NRC)</v>
      </c>
      <c r="CN254" t="str">
        <v>Consorcio de Org. Privadas de promoción al desarrollo de la micro y pequeña empresa</v>
      </c>
      <c r="CO254" t="str">
        <v>COOPI - Cooperación Internacional</v>
      </c>
      <c r="CP254" t="str">
        <v>Corporacion Minuto de Dios</v>
      </c>
      <c r="CQ254" t="str">
        <v>Corporación Opción Legal</v>
      </c>
      <c r="CR254" t="str">
        <v>Corporación para el Desarrollo de Emprendimiento y la Innovación Social</v>
      </c>
      <c r="CS254" t="str">
        <v>Cruz Roja Argentina</v>
      </c>
      <c r="CT254" t="str">
        <v>Cruz Roja Colombia</v>
      </c>
      <c r="CU254" t="str">
        <v>Cruz Roja Ecuador</v>
      </c>
      <c r="CV254" t="str">
        <v>Cruz Roja Española</v>
      </c>
      <c r="CW254" t="str">
        <v>Cruz Roja Panamá</v>
      </c>
      <c r="CX254" t="str">
        <v>Cruz Roja Paraguay</v>
      </c>
      <c r="CY254" t="str">
        <v>Cruz Roja Perú</v>
      </c>
      <c r="CZ254" t="str">
        <v>Cruz Roja Uruguay</v>
      </c>
      <c r="DA254" t="str">
        <v>Cuso Internacional</v>
      </c>
      <c r="DB254" t="str">
        <v>DCF (Danielle’s Children Fund)</v>
      </c>
      <c r="DC254" t="str">
        <v>Desarrollo Cooperativo Agrícola Internacional / Voluntarios en Asistencia Cooperativa en el Extranjero</v>
      </c>
      <c r="DD254" t="str">
        <v>Diakonie Katastrophenhilfe</v>
      </c>
      <c r="DE254" t="str">
        <v>Diálogo Diverso</v>
      </c>
      <c r="DF254" t="str">
        <v>Diáspora Venezolana en República Dominicana</v>
      </c>
      <c r="DG254" t="str">
        <v>Duendes y Ángeles Vinotinto República Dominicana</v>
      </c>
      <c r="DH254" t="str">
        <v>Embajadores internacionales de Canarinhos da Amazonia por la paz</v>
      </c>
      <c r="DI254" t="str">
        <v>Encuentros SJS (Servicio Jesuita de la Solidaridad)</v>
      </c>
      <c r="DJ254" t="str">
        <v>Ending Violence Against Migrants</v>
      </c>
      <c r="DK254" t="str">
        <v>Entidad de las Naciones Unidas para la Igualdad de Género y el Empoderamiento de las Mujeres</v>
      </c>
      <c r="DL254" t="str">
        <v>Famia Planea</v>
      </c>
      <c r="DM254" t="str">
        <v>Family Planning Association of Trinidad and Tobago</v>
      </c>
      <c r="DN254" t="str">
        <v>Federación de Mujeres de Sucumbíos</v>
      </c>
      <c r="DO254" t="str">
        <v>Federación Internacional de la Cruz Roja (FIRC)</v>
      </c>
      <c r="DP254" t="str">
        <v>Federación internacional humanitaria</v>
      </c>
      <c r="DQ254" t="str">
        <v>Federación Luterana Mundial</v>
      </c>
      <c r="DR254" t="str">
        <v>Fondo de las Naciones Unidas para la Infancia (UNICEF)</v>
      </c>
      <c r="DS254" t="str">
        <v>Fondo de Población de las Naciones Unidas (UNFPA)</v>
      </c>
      <c r="DT254" t="str">
        <v>Fondo Ecuatoriano Populorum Progressio</v>
      </c>
      <c r="DU254" t="str">
        <v>Foro de Israel para la Ayuda Humanitaria Internacional (IsraAID)</v>
      </c>
      <c r="DV254" t="str">
        <v>Foro de la Sociedad Civil en Salud (ForoSalud)</v>
      </c>
      <c r="DW254" t="str">
        <v>Foro Salud Callao</v>
      </c>
      <c r="DX254" t="str">
        <v>Fraternidade Sem Fronteiras</v>
      </c>
      <c r="DY254" t="str">
        <v>Fundación “Project Hope of Colombia”</v>
      </c>
      <c r="DZ254" t="str">
        <v>Fundación Alas de Colibrí</v>
      </c>
      <c r="EA254" t="str">
        <v>Fundación Americares</v>
      </c>
      <c r="EB254" t="str">
        <v>Fundación AVSI</v>
      </c>
      <c r="EC254" t="str">
        <v>Fundación Baylor Colombia</v>
      </c>
      <c r="ED254" t="str">
        <v>Fundación Casa de Refugio Matilde</v>
      </c>
      <c r="EE254" t="str">
        <v>Fundación Colonia de Venezuela en República Dominicana (FUNCOVERD)</v>
      </c>
      <c r="EF254" t="str">
        <v>Fundación Comisión Católica Argentina de Migraciones (FCCAM)</v>
      </c>
      <c r="EG254" t="str">
        <v>Fundación CRISFE</v>
      </c>
      <c r="EH254" t="str">
        <v>Fundación de Ayuda Social de Las Iglesias Cristianas</v>
      </c>
      <c r="EI254" t="str">
        <v>Fundación de Ayuda Social de las Iglesias Cristianas (FASIC)</v>
      </c>
      <c r="EJ254" t="str">
        <v>Fundación de Emigrantes Venezolanos (FEV)</v>
      </c>
      <c r="EK254" t="str">
        <v>Fundación de las Americas (FUDELA)</v>
      </c>
      <c r="EL254" t="str">
        <v>Fundación Educativa Rada</v>
      </c>
      <c r="EM254" t="str">
        <v>Fundación Equidad</v>
      </c>
      <c r="EN254" t="str">
        <v>Fundación Halü Bienestar Humano (HALU)</v>
      </c>
      <c r="EO254" t="str">
        <v>Fundación Huésped</v>
      </c>
      <c r="EP254" t="str">
        <v>Fundación Human Rights Caribbean (HRC)</v>
      </c>
      <c r="EQ254" t="str">
        <v>Fundación Las Golondrinas</v>
      </c>
      <c r="ER254" t="str">
        <v>Fundación Manos Abiertas</v>
      </c>
      <c r="ES254" t="str">
        <v>Fundación Mi Sangre</v>
      </c>
      <c r="ET254" t="str">
        <v>Fundación Nuestros Jóvenes</v>
      </c>
      <c r="EU254" t="str">
        <v>Fundacion pa Hende Muhe den Dificultad (FHMD)</v>
      </c>
      <c r="EV254" t="str">
        <v>Fundación Pan de Vida</v>
      </c>
      <c r="EW254" t="str">
        <v>Fundación Panamericana de Desarrollo</v>
      </c>
      <c r="EX254" t="str">
        <v>Fundación Panamericana para el Desarrollo (FUPAD)</v>
      </c>
      <c r="EY254" t="str">
        <v>Fundación para Asistencia a las Víctimas</v>
      </c>
      <c r="EZ254" t="str">
        <v>Fundación para la Integración y el Desarrollo de América Latina (FIDAL)</v>
      </c>
      <c r="FA254" t="str">
        <v>Fundación Salú pa Tur</v>
      </c>
      <c r="FB254" t="str">
        <v>Fundación Scalabrini Bolivia</v>
      </c>
      <c r="FC254" t="str">
        <v>Fundacion Scalabrini Chile</v>
      </c>
      <c r="FD254" t="str">
        <v>Fundación SES</v>
      </c>
      <c r="FE254" t="str">
        <v>Fundación Solidaria Trabajo para un Hermano</v>
      </c>
      <c r="FF254" t="str">
        <v>Fundación Stima</v>
      </c>
      <c r="FG254" t="str">
        <v>Fundación Takuna</v>
      </c>
      <c r="FH254" t="str">
        <v>Fundación Tarabita</v>
      </c>
      <c r="FI254" t="str">
        <v>Fundación Venex Curacao</v>
      </c>
      <c r="FJ254" t="str">
        <v>Globalizate Radio</v>
      </c>
      <c r="FK254" t="str">
        <v>GOAL</v>
      </c>
      <c r="FL254" t="str">
        <v>Heartland Alliance International (HAI)</v>
      </c>
      <c r="FM254" t="str">
        <v>HELVETAS Swiss Intercooperation</v>
      </c>
      <c r="FN254" t="str">
        <v>Hermanos Salesianas</v>
      </c>
      <c r="FO254" t="str">
        <v>HIAS</v>
      </c>
      <c r="FP254" t="str">
        <v>Hogar de Cristo</v>
      </c>
      <c r="FQ254" t="str">
        <v>Hogar de Nazareth</v>
      </c>
      <c r="FR254" t="str">
        <v>Human Rights Defence Curaçao</v>
      </c>
      <c r="FS254" t="str">
        <v>Humanity &amp; Inclusion</v>
      </c>
      <c r="FT254" t="str">
        <v>Humans Analytic</v>
      </c>
      <c r="FU254" t="str">
        <v>IEB - Instituto Internacional de Educação do Brasil</v>
      </c>
      <c r="FV254" t="str">
        <v>iMMAP</v>
      </c>
      <c r="FW254" t="str">
        <v>IMPACT Initiatives (REACH)</v>
      </c>
      <c r="FX254" t="str">
        <v>Institute of Natural and Cultural Heritage (IPANC)</v>
      </c>
      <c r="FY254" t="str">
        <v>Instituto de Democracia y Derechos Humanos</v>
      </c>
      <c r="FZ254" t="str">
        <v>Instituto de maná</v>
      </c>
      <c r="GA254" t="str">
        <v>Instituto de Promoción del Desarrollo Solidario</v>
      </c>
      <c r="GB254" t="str">
        <v>Instituto Dominicano de Desarrollo Integral</v>
      </c>
      <c r="GC254" t="str">
        <v>Instituto Félix Guattari</v>
      </c>
      <c r="GD254" t="str">
        <v>Instituto Nice</v>
      </c>
      <c r="GE254" t="str">
        <v>Instituto para las Migraciones y Derechos Humanos (IMDH)</v>
      </c>
      <c r="GF254" t="str">
        <v>Instituto Pirilampos - Grupo de visitas y acciones voluntarias en Roraima</v>
      </c>
      <c r="GG254" t="str">
        <v>INTERSOS</v>
      </c>
      <c r="GH254" t="str">
        <v>IPANC</v>
      </c>
      <c r="GI254" t="str">
        <v>Kimirina Coorporation</v>
      </c>
      <c r="GJ254" t="str">
        <v>La Bolsa del Samaritano</v>
      </c>
      <c r="GK254" t="str">
        <v>Lutheran World Relief</v>
      </c>
      <c r="GL254" t="str">
        <v>Malteser International</v>
      </c>
      <c r="GM254" t="str">
        <v>Más Igualdad Perú</v>
      </c>
      <c r="GN254" t="str">
        <v>MedGlobal</v>
      </c>
      <c r="GO254" t="str">
        <v>Medical Teams International</v>
      </c>
      <c r="GP254" t="str">
        <v>Médicos del Mundo</v>
      </c>
      <c r="GQ254" t="str">
        <v>Mercy Corps</v>
      </c>
      <c r="GR254" t="str">
        <v>Migrantes, Refugiados y Argentinos Emprendedores Sociales (MIRARES)</v>
      </c>
      <c r="GS254" t="str">
        <v>Mision Scalabriniana - Ecuador</v>
      </c>
      <c r="GT254" t="str">
        <v>Missão Paz</v>
      </c>
      <c r="GU254" t="str">
        <v>Movimiento de Mujeres de El Oro</v>
      </c>
      <c r="GV254" t="str">
        <v>Movimiento LGBT+ Brasil</v>
      </c>
      <c r="GW254" t="str">
        <v>Museu A CASA</v>
      </c>
      <c r="GX254" t="str">
        <v>Nueva organización</v>
      </c>
      <c r="GY254" t="str">
        <v>Oficina de la Coordinadora Residente UN</v>
      </c>
      <c r="GZ254" t="str">
        <v>Oficina de las Naciones Unidas de Servicios para Proyectos (UNOPS)</v>
      </c>
      <c r="HA254" t="str">
        <v>Oficina de Naciones Unidas contra la Droga y el Delito (ONUDD)</v>
      </c>
      <c r="HB254" t="str">
        <v>Oficina de Naciones Unidas para la Coordinación de Asuntos Humanitarios</v>
      </c>
      <c r="HC254" t="str">
        <v>Oficina del Alto Comisionado de las Naciones Unidas para los Derechos Humanos (ACNUDH)</v>
      </c>
      <c r="HD254" t="str">
        <v>ONU voluntarios</v>
      </c>
      <c r="HE254" t="str">
        <v>Opportunity International/AGAPE</v>
      </c>
      <c r="HF254" t="str">
        <v>Organización de Estados Iberoamericanos para la Educación, la Ciencia y la Cultura (OEI)</v>
      </c>
      <c r="HG254" t="str">
        <v>Organización de las Naciones Unidas para la Alimentación y la Agricultura (FAO)</v>
      </c>
      <c r="HH254" t="str">
        <v>Organización de las Naciones Unidas para la Educación, la Ciencia y la Cultura (UNESCO)</v>
      </c>
      <c r="HI254" t="str">
        <v>Organización Fuerza Internacional de Capellanía DDHH y DIH OFICA ICC</v>
      </c>
      <c r="HJ254" t="str">
        <v>Organización Internacional del Trabajo (OIT)</v>
      </c>
      <c r="HK254" t="str">
        <v>Organización Internacional para las Migraciones (OIM)</v>
      </c>
      <c r="HL254" t="str">
        <v>Organización Panamericana de la Salud/Organización Mundial de la Salud (OPS/OMS)</v>
      </c>
      <c r="HM254" t="str">
        <v>OXFAM</v>
      </c>
      <c r="HN254" t="str">
        <v>Parroquia Eclesiástica San Francisco</v>
      </c>
      <c r="HO254" t="str">
        <v>Parroquia Ntra Sra Asunción y Madre de los Migrantes</v>
      </c>
      <c r="HP254" t="str">
        <v>Pastoral de Movilidad Humana - Conferencia Episcopal Peruana</v>
      </c>
      <c r="HQ254" t="str">
        <v>Pastoral Social Cáritas</v>
      </c>
      <c r="HR254" t="str">
        <v>Patronato de Amparo Social de Tulcán</v>
      </c>
      <c r="HS254" t="str">
        <v>Peace for Development</v>
      </c>
      <c r="HT254" t="str">
        <v>Plan Internacional</v>
      </c>
      <c r="HU254" t="str">
        <v>Première Urgence Internationale</v>
      </c>
      <c r="HV254" t="str">
        <v>PROBONO Colombia</v>
      </c>
      <c r="HW254" t="str">
        <v>Progetto mondo mlal</v>
      </c>
      <c r="HX254" t="str">
        <v>Programa Conjunto de las Naciones Unidas sobre el VIH/SIDA (ONUSIDA)</v>
      </c>
      <c r="HY254" t="str">
        <v>Programa de las Naciones Unidas para el Desarrollo (PNUD)</v>
      </c>
      <c r="HZ254" t="str">
        <v>Programa de las Naciones Unidas para los Asentamientos Humanos (UN Habitat)</v>
      </c>
      <c r="IA254" t="str">
        <v>Programa de Soporte a la autoayuda de personas seropositivas</v>
      </c>
      <c r="IB254" t="str">
        <v>Programa Mundial de Alimentos (PMA)</v>
      </c>
      <c r="IC254" t="str">
        <v>Purik Huasi</v>
      </c>
      <c r="ID254" t="str">
        <v>Red con Migrantes y Refugiados</v>
      </c>
      <c r="IE254" t="str">
        <v>Red de Investigaciones Orientadas a la Solución de Problemas en Derechos Humanos</v>
      </c>
      <c r="IF254" t="str">
        <v>Red Internacional de Migración Scalabrini</v>
      </c>
      <c r="IG254" t="str">
        <v>Red Latinoamericana de Organizaciones no Gubernamentales de Personas con Discapacidad y sus Familias (RIADIS)</v>
      </c>
      <c r="IH254" t="str">
        <v>Red regioanal LGTBI+</v>
      </c>
      <c r="II254" t="str">
        <v>Renacer</v>
      </c>
      <c r="IJ254" t="str">
        <v>RET Internacional</v>
      </c>
      <c r="IK254" t="str">
        <v>Save the Children (SCI)</v>
      </c>
      <c r="IL254" t="str">
        <v>Sección Peruana de Amnistía Internacional</v>
      </c>
      <c r="IM254" t="str">
        <v>Semillas para la Democracia</v>
      </c>
      <c r="IN254" t="str">
        <v>Servicio Ecuménico para la Dignidad Humana</v>
      </c>
      <c r="IO254" t="str">
        <v>Servicio Jesuita a Migrantes (SJM)</v>
      </c>
      <c r="IP254" t="str">
        <v>Servicio Jesuita a Migrantes y Refugiados (SJMR)</v>
      </c>
      <c r="IQ254" t="str">
        <v>Servicio Jesuita a Refugiados (SJR)</v>
      </c>
      <c r="IR254" t="str">
        <v>Servicio Pastoral de Migrantes Nacional</v>
      </c>
      <c r="IS254" t="str">
        <v>Serviço Pastoral dos Migrantes do Nordeste</v>
      </c>
      <c r="IT254" t="str">
        <v>Sesame Workshop</v>
      </c>
      <c r="IU254" t="str">
        <v>Sociedad Bolivariana de Curaçao</v>
      </c>
      <c r="IV254" t="str">
        <v>Solidarites International/Premiere Urgence Internationale (Consorcio de SI y PUI)</v>
      </c>
      <c r="IW254" t="str">
        <v>Sparkassenstiftung für internationale Kooperation</v>
      </c>
      <c r="IX254" t="str">
        <v>Stichting Slachtofferhulp Curaçao</v>
      </c>
      <c r="IY254" t="str">
        <v>Swisscontact</v>
      </c>
      <c r="IZ254" t="str">
        <v>Tearfund</v>
      </c>
      <c r="JA254" t="str">
        <v>TECHO</v>
      </c>
      <c r="JB254" t="str">
        <v>Terre des Hommes Italy</v>
      </c>
      <c r="JC254" t="str">
        <v>Terre des Hommes Lausanne</v>
      </c>
      <c r="JD254" t="str">
        <v>Terre des Hommes Suisse</v>
      </c>
      <c r="JE254" t="str">
        <v>Universidad Católica del Uruguay (UCU)</v>
      </c>
      <c r="JF254" t="str">
        <v>Universidad de Buenos Aires (UBA)</v>
      </c>
      <c r="JG254" t="str">
        <v>UruVene</v>
      </c>
      <c r="JH254" t="str">
        <v>VenAruba Solidaria</v>
      </c>
      <c r="JI254" t="str">
        <v>VenEuropa</v>
      </c>
      <c r="JJ254" t="str">
        <v>Venezolanos en San Cristóbal</v>
      </c>
      <c r="JK254" t="str">
        <v>Vicaría de Pastoral Social Caritas</v>
      </c>
      <c r="JL254" t="str">
        <v>Vicariato apostólico de Esmeraldas – Nación de Paz (VAE)</v>
      </c>
      <c r="JM254" t="str">
        <v>Visión Mundial</v>
      </c>
      <c r="JN254" t="str">
        <v>War Child</v>
      </c>
      <c r="JO254" t="str">
        <v>We World GVC</v>
      </c>
      <c r="JP254" t="str">
        <v>World Council of Credit Unions</v>
      </c>
      <c r="JQ254" t="str">
        <v>ZOA</v>
      </c>
    </row>
    <row r="255" spans="1:277" x14ac:dyDescent="0.3">
      <c r="A255" s="37" t="s">
        <v>1538</v>
      </c>
      <c r="B255" s="37" t="s">
        <v>1539</v>
      </c>
      <c r="C255" s="37" t="s">
        <v>1539</v>
      </c>
      <c r="D255" s="37" t="s">
        <v>1539</v>
      </c>
      <c r="E255" s="37" t="s">
        <v>1539</v>
      </c>
      <c r="F255" s="46" t="b">
        <v>0</v>
      </c>
      <c r="G255" s="46" t="s">
        <v>2167</v>
      </c>
      <c r="I255" t="str" cm="1">
        <f t="array" ref="I255:JQ255">TRANSPOSE(_xlfn._xlws.SORT(_xlfn._xlws.FILTER(Table3[Nombre],ISNUMBER(SEARCH(' Activity Sheet'!C256,Table3[Nombre])),"Not found"),,1))</f>
        <v>100% Diversidad y Derechos</v>
      </c>
      <c r="J255" t="str">
        <v>ABV - Asociación del Bien con la Vida</v>
      </c>
      <c r="K255" t="str">
        <v>ACAPS</v>
      </c>
      <c r="L255" t="str">
        <v>Acción contra el Hambre</v>
      </c>
      <c r="M255" t="str">
        <v>ACT Alianza</v>
      </c>
      <c r="N255" t="str">
        <v>ACTED</v>
      </c>
      <c r="O255" t="str">
        <v>Agencia Adventista de Desarollo y Recursos Asistenciales (ADRA)</v>
      </c>
      <c r="P255" t="str">
        <v>Agencia de Cooperación Alemana para el Desarrollo GIZ</v>
      </c>
      <c r="Q255" t="str">
        <v>AID FOR AIDS</v>
      </c>
      <c r="R255" t="str">
        <v>AIDS Healthcare Foundation</v>
      </c>
      <c r="S255" t="str">
        <v>Aldeas Infantiles SOS</v>
      </c>
      <c r="T255" t="str">
        <v>Alianza por la Solidaridad</v>
      </c>
      <c r="U255" t="str">
        <v>Alianza por Venezuela</v>
      </c>
      <c r="V255" t="str">
        <v>Alto Comisionado de las Naciones Unidas para los Refugiados (ACNUR)</v>
      </c>
      <c r="W255" t="str">
        <v>Asociación Aves</v>
      </c>
      <c r="X255" t="str">
        <v>Asociación Caritativa y Cultural Amigos do Noivo</v>
      </c>
      <c r="Y255" t="str">
        <v>Asociación Churún Merú</v>
      </c>
      <c r="Z255" t="str">
        <v>Asociación Civil de Chamos Venezolanos</v>
      </c>
      <c r="AA255" t="str">
        <v>Asociación Civil El Paso</v>
      </c>
      <c r="AB255" t="str">
        <v>Asociación Civil Venezolana en Paraguay</v>
      </c>
      <c r="AC255" t="str">
        <v>Asociación Construyendo Caminos de Esperanza Frente a la Injusticia, el Rechazo y el Olvido (CCEFIRO)</v>
      </c>
      <c r="AD255" t="str">
        <v>Asociación de Apoyo al Desarrollo - APOYAR</v>
      </c>
      <c r="AE255" t="str">
        <v>Asociacion de Jubilados y Pensionados Venezolanos en Argentina</v>
      </c>
      <c r="AF255" t="str">
        <v>Asociación de Psicólogos Venezolanos en Argentina</v>
      </c>
      <c r="AG255" t="str">
        <v>Asociación de venezolanos en la República argentina (ASOVEN)</v>
      </c>
      <c r="AH255" t="str">
        <v>Asociación educativa y caritativa Vale da Benção (AEBVB)</v>
      </c>
      <c r="AI255" t="str">
        <v>Asociación Idas y Vueltas</v>
      </c>
      <c r="AJ255" t="str">
        <v>Asociación ILLARI-AMANECER</v>
      </c>
      <c r="AK255" t="str">
        <v>Asociación Inmigrante Feliz</v>
      </c>
      <c r="AL255" t="str">
        <v>Asociación Manos Veneguayas</v>
      </c>
      <c r="AM255" t="str">
        <v>AsociacIón Misioneros de San Carlos Scalabrinianos</v>
      </c>
      <c r="AN255" t="str">
        <v>Asociación Mutual Israelita Argentina</v>
      </c>
      <c r="AO255" t="str">
        <v>Asociación Profamilia</v>
      </c>
      <c r="AP255" t="str">
        <v>Asociación Quinta Ola</v>
      </c>
      <c r="AQ255" t="str">
        <v>Asociación Solidaridad y Acción</v>
      </c>
      <c r="AR255" t="str">
        <v>Asociación Venezolana en Chile</v>
      </c>
      <c r="AS255" t="str">
        <v>Associação Hermanitos</v>
      </c>
      <c r="AT255" t="str">
        <v>Ayuda en Acción</v>
      </c>
      <c r="AU255" t="str">
        <v>Bethany Christian Services</v>
      </c>
      <c r="AV255" t="str">
        <v>Blumont</v>
      </c>
      <c r="AW255" t="str">
        <v>Capellanía de migrantes venezolanos de la diócesis de Lurín</v>
      </c>
      <c r="AX255" t="str">
        <v>CARE</v>
      </c>
      <c r="AY255" t="str">
        <v>Cáritas Alemania</v>
      </c>
      <c r="AZ255" t="str">
        <v>Cáritas Aruba</v>
      </c>
      <c r="BA255" t="str">
        <v>Cáritas Bolivia</v>
      </c>
      <c r="BB255" t="str">
        <v>Cáritas Brasil</v>
      </c>
      <c r="BC255" t="str">
        <v>Caritas Ecuador</v>
      </c>
      <c r="BD255" t="str">
        <v>Caritas Manaus</v>
      </c>
      <c r="BE255" t="str">
        <v>Caritas Parana</v>
      </c>
      <c r="BF255" t="str">
        <v>Cáritas Perú</v>
      </c>
      <c r="BG255" t="str">
        <v>Cáritas Rio de Janeiro</v>
      </c>
      <c r="BH255" t="str">
        <v>Cáritas São Paulo</v>
      </c>
      <c r="BI255" t="str">
        <v>Cáritas Suiza</v>
      </c>
      <c r="BJ255" t="str">
        <v>Cáritas Willemstad</v>
      </c>
      <c r="BK255" t="str">
        <v>Casa Cemisol</v>
      </c>
      <c r="BL255" t="str">
        <v>Casa Hogar San José</v>
      </c>
      <c r="BM255" t="str">
        <v>Casa Violeta</v>
      </c>
      <c r="BN255" t="str">
        <v>Centro de Atencion alMigrante (CAM)</v>
      </c>
      <c r="BO255" t="str">
        <v>Centro de Atencion Psicosocial (CAPS)</v>
      </c>
      <c r="BP255" t="str">
        <v>Centro de Defensa de los Derechos Humanos de Guarulhos (CCDH)</v>
      </c>
      <c r="BQ255" t="str">
        <v>Centro de Desarrollo y Autogestión</v>
      </c>
      <c r="BR255" t="str">
        <v>Centro de Estudios y Programas Integrados para el Desarrollo Sostenible (CIEDS)</v>
      </c>
      <c r="BS255" t="str">
        <v>Centro de Estudios y Solidaridad con América Latina (CESAL)</v>
      </c>
      <c r="BT255" t="str">
        <v>Centro de Migración y Derechos Humanos de la Diócesis de Roraima</v>
      </c>
      <c r="BU255" t="str">
        <v>Centro Familiar Familias Sin Fronteras – Fundación Familia Sin Fronteras</v>
      </c>
      <c r="BV255" t="str">
        <v>CESVI-Cooperazione e Sviluppo</v>
      </c>
      <c r="BW255" t="str">
        <v>ChildFund Internacional</v>
      </c>
      <c r="BX255" t="str">
        <v>CHS Alternativo</v>
      </c>
      <c r="BY255" t="str">
        <v>CIR - Conselho Indígena de Roraima</v>
      </c>
      <c r="BZ255" t="str">
        <v>Coletivo MOSAICO - Asociación del Movimiento Social, Ambiental, Interactivo, Cultural y Organizacional</v>
      </c>
      <c r="CA255" t="str">
        <v>COLVENZ</v>
      </c>
      <c r="CB255" t="str">
        <v>Comisión Argentina para Refugiados y Migrantes (CAREF)</v>
      </c>
      <c r="CC255" t="str">
        <v>Comité Internacional de la Cruz Roja</v>
      </c>
      <c r="CD255" t="str">
        <v>Comité Internacional de Rescate (IRC)</v>
      </c>
      <c r="CE255" t="str">
        <v>Comité Internacional para el Desarrollo de los Pueblos (CISP)</v>
      </c>
      <c r="CF255" t="str">
        <v>Comite permanente por la defensa de los derechos humanos (CDH)</v>
      </c>
      <c r="CG255" t="str">
        <v>Compasión internacional</v>
      </c>
      <c r="CH255" t="str">
        <v>Compassiva</v>
      </c>
      <c r="CI255" t="str">
        <v>Conozco mis derechos</v>
      </c>
      <c r="CJ255" t="str">
        <v>ConQuito</v>
      </c>
      <c r="CK255" t="str">
        <v>Consejo Danés para los Refugiados (DRC)</v>
      </c>
      <c r="CL255" t="str">
        <v>Consejo Interreligioso del Perú - Religiones por la Paz</v>
      </c>
      <c r="CM255" t="str">
        <v>Consejo Noruego para los Refugiados (NRC)</v>
      </c>
      <c r="CN255" t="str">
        <v>Consorcio de Org. Privadas de promoción al desarrollo de la micro y pequeña empresa</v>
      </c>
      <c r="CO255" t="str">
        <v>COOPI - Cooperación Internacional</v>
      </c>
      <c r="CP255" t="str">
        <v>Corporacion Minuto de Dios</v>
      </c>
      <c r="CQ255" t="str">
        <v>Corporación Opción Legal</v>
      </c>
      <c r="CR255" t="str">
        <v>Corporación para el Desarrollo de Emprendimiento y la Innovación Social</v>
      </c>
      <c r="CS255" t="str">
        <v>Cruz Roja Argentina</v>
      </c>
      <c r="CT255" t="str">
        <v>Cruz Roja Colombia</v>
      </c>
      <c r="CU255" t="str">
        <v>Cruz Roja Ecuador</v>
      </c>
      <c r="CV255" t="str">
        <v>Cruz Roja Española</v>
      </c>
      <c r="CW255" t="str">
        <v>Cruz Roja Panamá</v>
      </c>
      <c r="CX255" t="str">
        <v>Cruz Roja Paraguay</v>
      </c>
      <c r="CY255" t="str">
        <v>Cruz Roja Perú</v>
      </c>
      <c r="CZ255" t="str">
        <v>Cruz Roja Uruguay</v>
      </c>
      <c r="DA255" t="str">
        <v>Cuso Internacional</v>
      </c>
      <c r="DB255" t="str">
        <v>DCF (Danielle’s Children Fund)</v>
      </c>
      <c r="DC255" t="str">
        <v>Desarrollo Cooperativo Agrícola Internacional / Voluntarios en Asistencia Cooperativa en el Extranjero</v>
      </c>
      <c r="DD255" t="str">
        <v>Diakonie Katastrophenhilfe</v>
      </c>
      <c r="DE255" t="str">
        <v>Diálogo Diverso</v>
      </c>
      <c r="DF255" t="str">
        <v>Diáspora Venezolana en República Dominicana</v>
      </c>
      <c r="DG255" t="str">
        <v>Duendes y Ángeles Vinotinto República Dominicana</v>
      </c>
      <c r="DH255" t="str">
        <v>Embajadores internacionales de Canarinhos da Amazonia por la paz</v>
      </c>
      <c r="DI255" t="str">
        <v>Encuentros SJS (Servicio Jesuita de la Solidaridad)</v>
      </c>
      <c r="DJ255" t="str">
        <v>Ending Violence Against Migrants</v>
      </c>
      <c r="DK255" t="str">
        <v>Entidad de las Naciones Unidas para la Igualdad de Género y el Empoderamiento de las Mujeres</v>
      </c>
      <c r="DL255" t="str">
        <v>Famia Planea</v>
      </c>
      <c r="DM255" t="str">
        <v>Family Planning Association of Trinidad and Tobago</v>
      </c>
      <c r="DN255" t="str">
        <v>Federación de Mujeres de Sucumbíos</v>
      </c>
      <c r="DO255" t="str">
        <v>Federación Internacional de la Cruz Roja (FIRC)</v>
      </c>
      <c r="DP255" t="str">
        <v>Federación internacional humanitaria</v>
      </c>
      <c r="DQ255" t="str">
        <v>Federación Luterana Mundial</v>
      </c>
      <c r="DR255" t="str">
        <v>Fondo de las Naciones Unidas para la Infancia (UNICEF)</v>
      </c>
      <c r="DS255" t="str">
        <v>Fondo de Población de las Naciones Unidas (UNFPA)</v>
      </c>
      <c r="DT255" t="str">
        <v>Fondo Ecuatoriano Populorum Progressio</v>
      </c>
      <c r="DU255" t="str">
        <v>Foro de Israel para la Ayuda Humanitaria Internacional (IsraAID)</v>
      </c>
      <c r="DV255" t="str">
        <v>Foro de la Sociedad Civil en Salud (ForoSalud)</v>
      </c>
      <c r="DW255" t="str">
        <v>Foro Salud Callao</v>
      </c>
      <c r="DX255" t="str">
        <v>Fraternidade Sem Fronteiras</v>
      </c>
      <c r="DY255" t="str">
        <v>Fundación “Project Hope of Colombia”</v>
      </c>
      <c r="DZ255" t="str">
        <v>Fundación Alas de Colibrí</v>
      </c>
      <c r="EA255" t="str">
        <v>Fundación Americares</v>
      </c>
      <c r="EB255" t="str">
        <v>Fundación AVSI</v>
      </c>
      <c r="EC255" t="str">
        <v>Fundación Baylor Colombia</v>
      </c>
      <c r="ED255" t="str">
        <v>Fundación Casa de Refugio Matilde</v>
      </c>
      <c r="EE255" t="str">
        <v>Fundación Colonia de Venezuela en República Dominicana (FUNCOVERD)</v>
      </c>
      <c r="EF255" t="str">
        <v>Fundación Comisión Católica Argentina de Migraciones (FCCAM)</v>
      </c>
      <c r="EG255" t="str">
        <v>Fundación CRISFE</v>
      </c>
      <c r="EH255" t="str">
        <v>Fundación de Ayuda Social de Las Iglesias Cristianas</v>
      </c>
      <c r="EI255" t="str">
        <v>Fundación de Ayuda Social de las Iglesias Cristianas (FASIC)</v>
      </c>
      <c r="EJ255" t="str">
        <v>Fundación de Emigrantes Venezolanos (FEV)</v>
      </c>
      <c r="EK255" t="str">
        <v>Fundación de las Americas (FUDELA)</v>
      </c>
      <c r="EL255" t="str">
        <v>Fundación Educativa Rada</v>
      </c>
      <c r="EM255" t="str">
        <v>Fundación Equidad</v>
      </c>
      <c r="EN255" t="str">
        <v>Fundación Halü Bienestar Humano (HALU)</v>
      </c>
      <c r="EO255" t="str">
        <v>Fundación Huésped</v>
      </c>
      <c r="EP255" t="str">
        <v>Fundación Human Rights Caribbean (HRC)</v>
      </c>
      <c r="EQ255" t="str">
        <v>Fundación Las Golondrinas</v>
      </c>
      <c r="ER255" t="str">
        <v>Fundación Manos Abiertas</v>
      </c>
      <c r="ES255" t="str">
        <v>Fundación Mi Sangre</v>
      </c>
      <c r="ET255" t="str">
        <v>Fundación Nuestros Jóvenes</v>
      </c>
      <c r="EU255" t="str">
        <v>Fundacion pa Hende Muhe den Dificultad (FHMD)</v>
      </c>
      <c r="EV255" t="str">
        <v>Fundación Pan de Vida</v>
      </c>
      <c r="EW255" t="str">
        <v>Fundación Panamericana de Desarrollo</v>
      </c>
      <c r="EX255" t="str">
        <v>Fundación Panamericana para el Desarrollo (FUPAD)</v>
      </c>
      <c r="EY255" t="str">
        <v>Fundación para Asistencia a las Víctimas</v>
      </c>
      <c r="EZ255" t="str">
        <v>Fundación para la Integración y el Desarrollo de América Latina (FIDAL)</v>
      </c>
      <c r="FA255" t="str">
        <v>Fundación Salú pa Tur</v>
      </c>
      <c r="FB255" t="str">
        <v>Fundación Scalabrini Bolivia</v>
      </c>
      <c r="FC255" t="str">
        <v>Fundacion Scalabrini Chile</v>
      </c>
      <c r="FD255" t="str">
        <v>Fundación SES</v>
      </c>
      <c r="FE255" t="str">
        <v>Fundación Solidaria Trabajo para un Hermano</v>
      </c>
      <c r="FF255" t="str">
        <v>Fundación Stima</v>
      </c>
      <c r="FG255" t="str">
        <v>Fundación Takuna</v>
      </c>
      <c r="FH255" t="str">
        <v>Fundación Tarabita</v>
      </c>
      <c r="FI255" t="str">
        <v>Fundación Venex Curacao</v>
      </c>
      <c r="FJ255" t="str">
        <v>Globalizate Radio</v>
      </c>
      <c r="FK255" t="str">
        <v>GOAL</v>
      </c>
      <c r="FL255" t="str">
        <v>Heartland Alliance International (HAI)</v>
      </c>
      <c r="FM255" t="str">
        <v>HELVETAS Swiss Intercooperation</v>
      </c>
      <c r="FN255" t="str">
        <v>Hermanos Salesianas</v>
      </c>
      <c r="FO255" t="str">
        <v>HIAS</v>
      </c>
      <c r="FP255" t="str">
        <v>Hogar de Cristo</v>
      </c>
      <c r="FQ255" t="str">
        <v>Hogar de Nazareth</v>
      </c>
      <c r="FR255" t="str">
        <v>Human Rights Defence Curaçao</v>
      </c>
      <c r="FS255" t="str">
        <v>Humanity &amp; Inclusion</v>
      </c>
      <c r="FT255" t="str">
        <v>Humans Analytic</v>
      </c>
      <c r="FU255" t="str">
        <v>IEB - Instituto Internacional de Educação do Brasil</v>
      </c>
      <c r="FV255" t="str">
        <v>iMMAP</v>
      </c>
      <c r="FW255" t="str">
        <v>IMPACT Initiatives (REACH)</v>
      </c>
      <c r="FX255" t="str">
        <v>Institute of Natural and Cultural Heritage (IPANC)</v>
      </c>
      <c r="FY255" t="str">
        <v>Instituto de Democracia y Derechos Humanos</v>
      </c>
      <c r="FZ255" t="str">
        <v>Instituto de maná</v>
      </c>
      <c r="GA255" t="str">
        <v>Instituto de Promoción del Desarrollo Solidario</v>
      </c>
      <c r="GB255" t="str">
        <v>Instituto Dominicano de Desarrollo Integral</v>
      </c>
      <c r="GC255" t="str">
        <v>Instituto Félix Guattari</v>
      </c>
      <c r="GD255" t="str">
        <v>Instituto Nice</v>
      </c>
      <c r="GE255" t="str">
        <v>Instituto para las Migraciones y Derechos Humanos (IMDH)</v>
      </c>
      <c r="GF255" t="str">
        <v>Instituto Pirilampos - Grupo de visitas y acciones voluntarias en Roraima</v>
      </c>
      <c r="GG255" t="str">
        <v>INTERSOS</v>
      </c>
      <c r="GH255" t="str">
        <v>IPANC</v>
      </c>
      <c r="GI255" t="str">
        <v>Kimirina Coorporation</v>
      </c>
      <c r="GJ255" t="str">
        <v>La Bolsa del Samaritano</v>
      </c>
      <c r="GK255" t="str">
        <v>Lutheran World Relief</v>
      </c>
      <c r="GL255" t="str">
        <v>Malteser International</v>
      </c>
      <c r="GM255" t="str">
        <v>Más Igualdad Perú</v>
      </c>
      <c r="GN255" t="str">
        <v>MedGlobal</v>
      </c>
      <c r="GO255" t="str">
        <v>Medical Teams International</v>
      </c>
      <c r="GP255" t="str">
        <v>Médicos del Mundo</v>
      </c>
      <c r="GQ255" t="str">
        <v>Mercy Corps</v>
      </c>
      <c r="GR255" t="str">
        <v>Migrantes, Refugiados y Argentinos Emprendedores Sociales (MIRARES)</v>
      </c>
      <c r="GS255" t="str">
        <v>Mision Scalabriniana - Ecuador</v>
      </c>
      <c r="GT255" t="str">
        <v>Missão Paz</v>
      </c>
      <c r="GU255" t="str">
        <v>Movimiento de Mujeres de El Oro</v>
      </c>
      <c r="GV255" t="str">
        <v>Movimiento LGBT+ Brasil</v>
      </c>
      <c r="GW255" t="str">
        <v>Museu A CASA</v>
      </c>
      <c r="GX255" t="str">
        <v>Nueva organización</v>
      </c>
      <c r="GY255" t="str">
        <v>Oficina de la Coordinadora Residente UN</v>
      </c>
      <c r="GZ255" t="str">
        <v>Oficina de las Naciones Unidas de Servicios para Proyectos (UNOPS)</v>
      </c>
      <c r="HA255" t="str">
        <v>Oficina de Naciones Unidas contra la Droga y el Delito (ONUDD)</v>
      </c>
      <c r="HB255" t="str">
        <v>Oficina de Naciones Unidas para la Coordinación de Asuntos Humanitarios</v>
      </c>
      <c r="HC255" t="str">
        <v>Oficina del Alto Comisionado de las Naciones Unidas para los Derechos Humanos (ACNUDH)</v>
      </c>
      <c r="HD255" t="str">
        <v>ONU voluntarios</v>
      </c>
      <c r="HE255" t="str">
        <v>Opportunity International/AGAPE</v>
      </c>
      <c r="HF255" t="str">
        <v>Organización de Estados Iberoamericanos para la Educación, la Ciencia y la Cultura (OEI)</v>
      </c>
      <c r="HG255" t="str">
        <v>Organización de las Naciones Unidas para la Alimentación y la Agricultura (FAO)</v>
      </c>
      <c r="HH255" t="str">
        <v>Organización de las Naciones Unidas para la Educación, la Ciencia y la Cultura (UNESCO)</v>
      </c>
      <c r="HI255" t="str">
        <v>Organización Fuerza Internacional de Capellanía DDHH y DIH OFICA ICC</v>
      </c>
      <c r="HJ255" t="str">
        <v>Organización Internacional del Trabajo (OIT)</v>
      </c>
      <c r="HK255" t="str">
        <v>Organización Internacional para las Migraciones (OIM)</v>
      </c>
      <c r="HL255" t="str">
        <v>Organización Panamericana de la Salud/Organización Mundial de la Salud (OPS/OMS)</v>
      </c>
      <c r="HM255" t="str">
        <v>OXFAM</v>
      </c>
      <c r="HN255" t="str">
        <v>Parroquia Eclesiástica San Francisco</v>
      </c>
      <c r="HO255" t="str">
        <v>Parroquia Ntra Sra Asunción y Madre de los Migrantes</v>
      </c>
      <c r="HP255" t="str">
        <v>Pastoral de Movilidad Humana - Conferencia Episcopal Peruana</v>
      </c>
      <c r="HQ255" t="str">
        <v>Pastoral Social Cáritas</v>
      </c>
      <c r="HR255" t="str">
        <v>Patronato de Amparo Social de Tulcán</v>
      </c>
      <c r="HS255" t="str">
        <v>Peace for Development</v>
      </c>
      <c r="HT255" t="str">
        <v>Plan Internacional</v>
      </c>
      <c r="HU255" t="str">
        <v>Première Urgence Internationale</v>
      </c>
      <c r="HV255" t="str">
        <v>PROBONO Colombia</v>
      </c>
      <c r="HW255" t="str">
        <v>Progetto mondo mlal</v>
      </c>
      <c r="HX255" t="str">
        <v>Programa Conjunto de las Naciones Unidas sobre el VIH/SIDA (ONUSIDA)</v>
      </c>
      <c r="HY255" t="str">
        <v>Programa de las Naciones Unidas para el Desarrollo (PNUD)</v>
      </c>
      <c r="HZ255" t="str">
        <v>Programa de las Naciones Unidas para los Asentamientos Humanos (UN Habitat)</v>
      </c>
      <c r="IA255" t="str">
        <v>Programa de Soporte a la autoayuda de personas seropositivas</v>
      </c>
      <c r="IB255" t="str">
        <v>Programa Mundial de Alimentos (PMA)</v>
      </c>
      <c r="IC255" t="str">
        <v>Purik Huasi</v>
      </c>
      <c r="ID255" t="str">
        <v>Red con Migrantes y Refugiados</v>
      </c>
      <c r="IE255" t="str">
        <v>Red de Investigaciones Orientadas a la Solución de Problemas en Derechos Humanos</v>
      </c>
      <c r="IF255" t="str">
        <v>Red Internacional de Migración Scalabrini</v>
      </c>
      <c r="IG255" t="str">
        <v>Red Latinoamericana de Organizaciones no Gubernamentales de Personas con Discapacidad y sus Familias (RIADIS)</v>
      </c>
      <c r="IH255" t="str">
        <v>Red regioanal LGTBI+</v>
      </c>
      <c r="II255" t="str">
        <v>Renacer</v>
      </c>
      <c r="IJ255" t="str">
        <v>RET Internacional</v>
      </c>
      <c r="IK255" t="str">
        <v>Save the Children (SCI)</v>
      </c>
      <c r="IL255" t="str">
        <v>Sección Peruana de Amnistía Internacional</v>
      </c>
      <c r="IM255" t="str">
        <v>Semillas para la Democracia</v>
      </c>
      <c r="IN255" t="str">
        <v>Servicio Ecuménico para la Dignidad Humana</v>
      </c>
      <c r="IO255" t="str">
        <v>Servicio Jesuita a Migrantes (SJM)</v>
      </c>
      <c r="IP255" t="str">
        <v>Servicio Jesuita a Migrantes y Refugiados (SJMR)</v>
      </c>
      <c r="IQ255" t="str">
        <v>Servicio Jesuita a Refugiados (SJR)</v>
      </c>
      <c r="IR255" t="str">
        <v>Servicio Pastoral de Migrantes Nacional</v>
      </c>
      <c r="IS255" t="str">
        <v>Serviço Pastoral dos Migrantes do Nordeste</v>
      </c>
      <c r="IT255" t="str">
        <v>Sesame Workshop</v>
      </c>
      <c r="IU255" t="str">
        <v>Sociedad Bolivariana de Curaçao</v>
      </c>
      <c r="IV255" t="str">
        <v>Solidarites International/Premiere Urgence Internationale (Consorcio de SI y PUI)</v>
      </c>
      <c r="IW255" t="str">
        <v>Sparkassenstiftung für internationale Kooperation</v>
      </c>
      <c r="IX255" t="str">
        <v>Stichting Slachtofferhulp Curaçao</v>
      </c>
      <c r="IY255" t="str">
        <v>Swisscontact</v>
      </c>
      <c r="IZ255" t="str">
        <v>Tearfund</v>
      </c>
      <c r="JA255" t="str">
        <v>TECHO</v>
      </c>
      <c r="JB255" t="str">
        <v>Terre des Hommes Italy</v>
      </c>
      <c r="JC255" t="str">
        <v>Terre des Hommes Lausanne</v>
      </c>
      <c r="JD255" t="str">
        <v>Terre des Hommes Suisse</v>
      </c>
      <c r="JE255" t="str">
        <v>Universidad Católica del Uruguay (UCU)</v>
      </c>
      <c r="JF255" t="str">
        <v>Universidad de Buenos Aires (UBA)</v>
      </c>
      <c r="JG255" t="str">
        <v>UruVene</v>
      </c>
      <c r="JH255" t="str">
        <v>VenAruba Solidaria</v>
      </c>
      <c r="JI255" t="str">
        <v>VenEuropa</v>
      </c>
      <c r="JJ255" t="str">
        <v>Venezolanos en San Cristóbal</v>
      </c>
      <c r="JK255" t="str">
        <v>Vicaría de Pastoral Social Caritas</v>
      </c>
      <c r="JL255" t="str">
        <v>Vicariato apostólico de Esmeraldas – Nación de Paz (VAE)</v>
      </c>
      <c r="JM255" t="str">
        <v>Visión Mundial</v>
      </c>
      <c r="JN255" t="str">
        <v>War Child</v>
      </c>
      <c r="JO255" t="str">
        <v>We World GVC</v>
      </c>
      <c r="JP255" t="str">
        <v>World Council of Credit Unions</v>
      </c>
      <c r="JQ255" t="str">
        <v>ZOA</v>
      </c>
    </row>
    <row r="256" spans="1:277" ht="28.8" x14ac:dyDescent="0.3">
      <c r="A256" s="37" t="s">
        <v>1565</v>
      </c>
      <c r="B256" s="37" t="s">
        <v>1566</v>
      </c>
      <c r="C256" s="37" t="s">
        <v>1567</v>
      </c>
      <c r="D256" s="37" t="s">
        <v>1567</v>
      </c>
      <c r="E256" s="37" t="s">
        <v>1568</v>
      </c>
      <c r="F256" s="46" t="b">
        <v>0</v>
      </c>
      <c r="G256" s="46" t="s">
        <v>2167</v>
      </c>
      <c r="I256" t="str" cm="1">
        <f t="array" ref="I256:JQ256">TRANSPOSE(_xlfn._xlws.SORT(_xlfn._xlws.FILTER(Table3[Nombre],ISNUMBER(SEARCH(' Activity Sheet'!C257,Table3[Nombre])),"Not found"),,1))</f>
        <v>100% Diversidad y Derechos</v>
      </c>
      <c r="J256" t="str">
        <v>ABV - Asociación del Bien con la Vida</v>
      </c>
      <c r="K256" t="str">
        <v>ACAPS</v>
      </c>
      <c r="L256" t="str">
        <v>Acción contra el Hambre</v>
      </c>
      <c r="M256" t="str">
        <v>ACT Alianza</v>
      </c>
      <c r="N256" t="str">
        <v>ACTED</v>
      </c>
      <c r="O256" t="str">
        <v>Agencia Adventista de Desarollo y Recursos Asistenciales (ADRA)</v>
      </c>
      <c r="P256" t="str">
        <v>Agencia de Cooperación Alemana para el Desarrollo GIZ</v>
      </c>
      <c r="Q256" t="str">
        <v>AID FOR AIDS</v>
      </c>
      <c r="R256" t="str">
        <v>AIDS Healthcare Foundation</v>
      </c>
      <c r="S256" t="str">
        <v>Aldeas Infantiles SOS</v>
      </c>
      <c r="T256" t="str">
        <v>Alianza por la Solidaridad</v>
      </c>
      <c r="U256" t="str">
        <v>Alianza por Venezuela</v>
      </c>
      <c r="V256" t="str">
        <v>Alto Comisionado de las Naciones Unidas para los Refugiados (ACNUR)</v>
      </c>
      <c r="W256" t="str">
        <v>Asociación Aves</v>
      </c>
      <c r="X256" t="str">
        <v>Asociación Caritativa y Cultural Amigos do Noivo</v>
      </c>
      <c r="Y256" t="str">
        <v>Asociación Churún Merú</v>
      </c>
      <c r="Z256" t="str">
        <v>Asociación Civil de Chamos Venezolanos</v>
      </c>
      <c r="AA256" t="str">
        <v>Asociación Civil El Paso</v>
      </c>
      <c r="AB256" t="str">
        <v>Asociación Civil Venezolana en Paraguay</v>
      </c>
      <c r="AC256" t="str">
        <v>Asociación Construyendo Caminos de Esperanza Frente a la Injusticia, el Rechazo y el Olvido (CCEFIRO)</v>
      </c>
      <c r="AD256" t="str">
        <v>Asociación de Apoyo al Desarrollo - APOYAR</v>
      </c>
      <c r="AE256" t="str">
        <v>Asociacion de Jubilados y Pensionados Venezolanos en Argentina</v>
      </c>
      <c r="AF256" t="str">
        <v>Asociación de Psicólogos Venezolanos en Argentina</v>
      </c>
      <c r="AG256" t="str">
        <v>Asociación de venezolanos en la República argentina (ASOVEN)</v>
      </c>
      <c r="AH256" t="str">
        <v>Asociación educativa y caritativa Vale da Benção (AEBVB)</v>
      </c>
      <c r="AI256" t="str">
        <v>Asociación Idas y Vueltas</v>
      </c>
      <c r="AJ256" t="str">
        <v>Asociación ILLARI-AMANECER</v>
      </c>
      <c r="AK256" t="str">
        <v>Asociación Inmigrante Feliz</v>
      </c>
      <c r="AL256" t="str">
        <v>Asociación Manos Veneguayas</v>
      </c>
      <c r="AM256" t="str">
        <v>AsociacIón Misioneros de San Carlos Scalabrinianos</v>
      </c>
      <c r="AN256" t="str">
        <v>Asociación Mutual Israelita Argentina</v>
      </c>
      <c r="AO256" t="str">
        <v>Asociación Profamilia</v>
      </c>
      <c r="AP256" t="str">
        <v>Asociación Quinta Ola</v>
      </c>
      <c r="AQ256" t="str">
        <v>Asociación Solidaridad y Acción</v>
      </c>
      <c r="AR256" t="str">
        <v>Asociación Venezolana en Chile</v>
      </c>
      <c r="AS256" t="str">
        <v>Associação Hermanitos</v>
      </c>
      <c r="AT256" t="str">
        <v>Ayuda en Acción</v>
      </c>
      <c r="AU256" t="str">
        <v>Bethany Christian Services</v>
      </c>
      <c r="AV256" t="str">
        <v>Blumont</v>
      </c>
      <c r="AW256" t="str">
        <v>Capellanía de migrantes venezolanos de la diócesis de Lurín</v>
      </c>
      <c r="AX256" t="str">
        <v>CARE</v>
      </c>
      <c r="AY256" t="str">
        <v>Cáritas Alemania</v>
      </c>
      <c r="AZ256" t="str">
        <v>Cáritas Aruba</v>
      </c>
      <c r="BA256" t="str">
        <v>Cáritas Bolivia</v>
      </c>
      <c r="BB256" t="str">
        <v>Cáritas Brasil</v>
      </c>
      <c r="BC256" t="str">
        <v>Caritas Ecuador</v>
      </c>
      <c r="BD256" t="str">
        <v>Caritas Manaus</v>
      </c>
      <c r="BE256" t="str">
        <v>Caritas Parana</v>
      </c>
      <c r="BF256" t="str">
        <v>Cáritas Perú</v>
      </c>
      <c r="BG256" t="str">
        <v>Cáritas Rio de Janeiro</v>
      </c>
      <c r="BH256" t="str">
        <v>Cáritas São Paulo</v>
      </c>
      <c r="BI256" t="str">
        <v>Cáritas Suiza</v>
      </c>
      <c r="BJ256" t="str">
        <v>Cáritas Willemstad</v>
      </c>
      <c r="BK256" t="str">
        <v>Casa Cemisol</v>
      </c>
      <c r="BL256" t="str">
        <v>Casa Hogar San José</v>
      </c>
      <c r="BM256" t="str">
        <v>Casa Violeta</v>
      </c>
      <c r="BN256" t="str">
        <v>Centro de Atencion alMigrante (CAM)</v>
      </c>
      <c r="BO256" t="str">
        <v>Centro de Atencion Psicosocial (CAPS)</v>
      </c>
      <c r="BP256" t="str">
        <v>Centro de Defensa de los Derechos Humanos de Guarulhos (CCDH)</v>
      </c>
      <c r="BQ256" t="str">
        <v>Centro de Desarrollo y Autogestión</v>
      </c>
      <c r="BR256" t="str">
        <v>Centro de Estudios y Programas Integrados para el Desarrollo Sostenible (CIEDS)</v>
      </c>
      <c r="BS256" t="str">
        <v>Centro de Estudios y Solidaridad con América Latina (CESAL)</v>
      </c>
      <c r="BT256" t="str">
        <v>Centro de Migración y Derechos Humanos de la Diócesis de Roraima</v>
      </c>
      <c r="BU256" t="str">
        <v>Centro Familiar Familias Sin Fronteras – Fundación Familia Sin Fronteras</v>
      </c>
      <c r="BV256" t="str">
        <v>CESVI-Cooperazione e Sviluppo</v>
      </c>
      <c r="BW256" t="str">
        <v>ChildFund Internacional</v>
      </c>
      <c r="BX256" t="str">
        <v>CHS Alternativo</v>
      </c>
      <c r="BY256" t="str">
        <v>CIR - Conselho Indígena de Roraima</v>
      </c>
      <c r="BZ256" t="str">
        <v>Coletivo MOSAICO - Asociación del Movimiento Social, Ambiental, Interactivo, Cultural y Organizacional</v>
      </c>
      <c r="CA256" t="str">
        <v>COLVENZ</v>
      </c>
      <c r="CB256" t="str">
        <v>Comisión Argentina para Refugiados y Migrantes (CAREF)</v>
      </c>
      <c r="CC256" t="str">
        <v>Comité Internacional de la Cruz Roja</v>
      </c>
      <c r="CD256" t="str">
        <v>Comité Internacional de Rescate (IRC)</v>
      </c>
      <c r="CE256" t="str">
        <v>Comité Internacional para el Desarrollo de los Pueblos (CISP)</v>
      </c>
      <c r="CF256" t="str">
        <v>Comite permanente por la defensa de los derechos humanos (CDH)</v>
      </c>
      <c r="CG256" t="str">
        <v>Compasión internacional</v>
      </c>
      <c r="CH256" t="str">
        <v>Compassiva</v>
      </c>
      <c r="CI256" t="str">
        <v>Conozco mis derechos</v>
      </c>
      <c r="CJ256" t="str">
        <v>ConQuito</v>
      </c>
      <c r="CK256" t="str">
        <v>Consejo Danés para los Refugiados (DRC)</v>
      </c>
      <c r="CL256" t="str">
        <v>Consejo Interreligioso del Perú - Religiones por la Paz</v>
      </c>
      <c r="CM256" t="str">
        <v>Consejo Noruego para los Refugiados (NRC)</v>
      </c>
      <c r="CN256" t="str">
        <v>Consorcio de Org. Privadas de promoción al desarrollo de la micro y pequeña empresa</v>
      </c>
      <c r="CO256" t="str">
        <v>COOPI - Cooperación Internacional</v>
      </c>
      <c r="CP256" t="str">
        <v>Corporacion Minuto de Dios</v>
      </c>
      <c r="CQ256" t="str">
        <v>Corporación Opción Legal</v>
      </c>
      <c r="CR256" t="str">
        <v>Corporación para el Desarrollo de Emprendimiento y la Innovación Social</v>
      </c>
      <c r="CS256" t="str">
        <v>Cruz Roja Argentina</v>
      </c>
      <c r="CT256" t="str">
        <v>Cruz Roja Colombia</v>
      </c>
      <c r="CU256" t="str">
        <v>Cruz Roja Ecuador</v>
      </c>
      <c r="CV256" t="str">
        <v>Cruz Roja Española</v>
      </c>
      <c r="CW256" t="str">
        <v>Cruz Roja Panamá</v>
      </c>
      <c r="CX256" t="str">
        <v>Cruz Roja Paraguay</v>
      </c>
      <c r="CY256" t="str">
        <v>Cruz Roja Perú</v>
      </c>
      <c r="CZ256" t="str">
        <v>Cruz Roja Uruguay</v>
      </c>
      <c r="DA256" t="str">
        <v>Cuso Internacional</v>
      </c>
      <c r="DB256" t="str">
        <v>DCF (Danielle’s Children Fund)</v>
      </c>
      <c r="DC256" t="str">
        <v>Desarrollo Cooperativo Agrícola Internacional / Voluntarios en Asistencia Cooperativa en el Extranjero</v>
      </c>
      <c r="DD256" t="str">
        <v>Diakonie Katastrophenhilfe</v>
      </c>
      <c r="DE256" t="str">
        <v>Diálogo Diverso</v>
      </c>
      <c r="DF256" t="str">
        <v>Diáspora Venezolana en República Dominicana</v>
      </c>
      <c r="DG256" t="str">
        <v>Duendes y Ángeles Vinotinto República Dominicana</v>
      </c>
      <c r="DH256" t="str">
        <v>Embajadores internacionales de Canarinhos da Amazonia por la paz</v>
      </c>
      <c r="DI256" t="str">
        <v>Encuentros SJS (Servicio Jesuita de la Solidaridad)</v>
      </c>
      <c r="DJ256" t="str">
        <v>Ending Violence Against Migrants</v>
      </c>
      <c r="DK256" t="str">
        <v>Entidad de las Naciones Unidas para la Igualdad de Género y el Empoderamiento de las Mujeres</v>
      </c>
      <c r="DL256" t="str">
        <v>Famia Planea</v>
      </c>
      <c r="DM256" t="str">
        <v>Family Planning Association of Trinidad and Tobago</v>
      </c>
      <c r="DN256" t="str">
        <v>Federación de Mujeres de Sucumbíos</v>
      </c>
      <c r="DO256" t="str">
        <v>Federación Internacional de la Cruz Roja (FIRC)</v>
      </c>
      <c r="DP256" t="str">
        <v>Federación internacional humanitaria</v>
      </c>
      <c r="DQ256" t="str">
        <v>Federación Luterana Mundial</v>
      </c>
      <c r="DR256" t="str">
        <v>Fondo de las Naciones Unidas para la Infancia (UNICEF)</v>
      </c>
      <c r="DS256" t="str">
        <v>Fondo de Población de las Naciones Unidas (UNFPA)</v>
      </c>
      <c r="DT256" t="str">
        <v>Fondo Ecuatoriano Populorum Progressio</v>
      </c>
      <c r="DU256" t="str">
        <v>Foro de Israel para la Ayuda Humanitaria Internacional (IsraAID)</v>
      </c>
      <c r="DV256" t="str">
        <v>Foro de la Sociedad Civil en Salud (ForoSalud)</v>
      </c>
      <c r="DW256" t="str">
        <v>Foro Salud Callao</v>
      </c>
      <c r="DX256" t="str">
        <v>Fraternidade Sem Fronteiras</v>
      </c>
      <c r="DY256" t="str">
        <v>Fundación “Project Hope of Colombia”</v>
      </c>
      <c r="DZ256" t="str">
        <v>Fundación Alas de Colibrí</v>
      </c>
      <c r="EA256" t="str">
        <v>Fundación Americares</v>
      </c>
      <c r="EB256" t="str">
        <v>Fundación AVSI</v>
      </c>
      <c r="EC256" t="str">
        <v>Fundación Baylor Colombia</v>
      </c>
      <c r="ED256" t="str">
        <v>Fundación Casa de Refugio Matilde</v>
      </c>
      <c r="EE256" t="str">
        <v>Fundación Colonia de Venezuela en República Dominicana (FUNCOVERD)</v>
      </c>
      <c r="EF256" t="str">
        <v>Fundación Comisión Católica Argentina de Migraciones (FCCAM)</v>
      </c>
      <c r="EG256" t="str">
        <v>Fundación CRISFE</v>
      </c>
      <c r="EH256" t="str">
        <v>Fundación de Ayuda Social de Las Iglesias Cristianas</v>
      </c>
      <c r="EI256" t="str">
        <v>Fundación de Ayuda Social de las Iglesias Cristianas (FASIC)</v>
      </c>
      <c r="EJ256" t="str">
        <v>Fundación de Emigrantes Venezolanos (FEV)</v>
      </c>
      <c r="EK256" t="str">
        <v>Fundación de las Americas (FUDELA)</v>
      </c>
      <c r="EL256" t="str">
        <v>Fundación Educativa Rada</v>
      </c>
      <c r="EM256" t="str">
        <v>Fundación Equidad</v>
      </c>
      <c r="EN256" t="str">
        <v>Fundación Halü Bienestar Humano (HALU)</v>
      </c>
      <c r="EO256" t="str">
        <v>Fundación Huésped</v>
      </c>
      <c r="EP256" t="str">
        <v>Fundación Human Rights Caribbean (HRC)</v>
      </c>
      <c r="EQ256" t="str">
        <v>Fundación Las Golondrinas</v>
      </c>
      <c r="ER256" t="str">
        <v>Fundación Manos Abiertas</v>
      </c>
      <c r="ES256" t="str">
        <v>Fundación Mi Sangre</v>
      </c>
      <c r="ET256" t="str">
        <v>Fundación Nuestros Jóvenes</v>
      </c>
      <c r="EU256" t="str">
        <v>Fundacion pa Hende Muhe den Dificultad (FHMD)</v>
      </c>
      <c r="EV256" t="str">
        <v>Fundación Pan de Vida</v>
      </c>
      <c r="EW256" t="str">
        <v>Fundación Panamericana de Desarrollo</v>
      </c>
      <c r="EX256" t="str">
        <v>Fundación Panamericana para el Desarrollo (FUPAD)</v>
      </c>
      <c r="EY256" t="str">
        <v>Fundación para Asistencia a las Víctimas</v>
      </c>
      <c r="EZ256" t="str">
        <v>Fundación para la Integración y el Desarrollo de América Latina (FIDAL)</v>
      </c>
      <c r="FA256" t="str">
        <v>Fundación Salú pa Tur</v>
      </c>
      <c r="FB256" t="str">
        <v>Fundación Scalabrini Bolivia</v>
      </c>
      <c r="FC256" t="str">
        <v>Fundacion Scalabrini Chile</v>
      </c>
      <c r="FD256" t="str">
        <v>Fundación SES</v>
      </c>
      <c r="FE256" t="str">
        <v>Fundación Solidaria Trabajo para un Hermano</v>
      </c>
      <c r="FF256" t="str">
        <v>Fundación Stima</v>
      </c>
      <c r="FG256" t="str">
        <v>Fundación Takuna</v>
      </c>
      <c r="FH256" t="str">
        <v>Fundación Tarabita</v>
      </c>
      <c r="FI256" t="str">
        <v>Fundación Venex Curacao</v>
      </c>
      <c r="FJ256" t="str">
        <v>Globalizate Radio</v>
      </c>
      <c r="FK256" t="str">
        <v>GOAL</v>
      </c>
      <c r="FL256" t="str">
        <v>Heartland Alliance International (HAI)</v>
      </c>
      <c r="FM256" t="str">
        <v>HELVETAS Swiss Intercooperation</v>
      </c>
      <c r="FN256" t="str">
        <v>Hermanos Salesianas</v>
      </c>
      <c r="FO256" t="str">
        <v>HIAS</v>
      </c>
      <c r="FP256" t="str">
        <v>Hogar de Cristo</v>
      </c>
      <c r="FQ256" t="str">
        <v>Hogar de Nazareth</v>
      </c>
      <c r="FR256" t="str">
        <v>Human Rights Defence Curaçao</v>
      </c>
      <c r="FS256" t="str">
        <v>Humanity &amp; Inclusion</v>
      </c>
      <c r="FT256" t="str">
        <v>Humans Analytic</v>
      </c>
      <c r="FU256" t="str">
        <v>IEB - Instituto Internacional de Educação do Brasil</v>
      </c>
      <c r="FV256" t="str">
        <v>iMMAP</v>
      </c>
      <c r="FW256" t="str">
        <v>IMPACT Initiatives (REACH)</v>
      </c>
      <c r="FX256" t="str">
        <v>Institute of Natural and Cultural Heritage (IPANC)</v>
      </c>
      <c r="FY256" t="str">
        <v>Instituto de Democracia y Derechos Humanos</v>
      </c>
      <c r="FZ256" t="str">
        <v>Instituto de maná</v>
      </c>
      <c r="GA256" t="str">
        <v>Instituto de Promoción del Desarrollo Solidario</v>
      </c>
      <c r="GB256" t="str">
        <v>Instituto Dominicano de Desarrollo Integral</v>
      </c>
      <c r="GC256" t="str">
        <v>Instituto Félix Guattari</v>
      </c>
      <c r="GD256" t="str">
        <v>Instituto Nice</v>
      </c>
      <c r="GE256" t="str">
        <v>Instituto para las Migraciones y Derechos Humanos (IMDH)</v>
      </c>
      <c r="GF256" t="str">
        <v>Instituto Pirilampos - Grupo de visitas y acciones voluntarias en Roraima</v>
      </c>
      <c r="GG256" t="str">
        <v>INTERSOS</v>
      </c>
      <c r="GH256" t="str">
        <v>IPANC</v>
      </c>
      <c r="GI256" t="str">
        <v>Kimirina Coorporation</v>
      </c>
      <c r="GJ256" t="str">
        <v>La Bolsa del Samaritano</v>
      </c>
      <c r="GK256" t="str">
        <v>Lutheran World Relief</v>
      </c>
      <c r="GL256" t="str">
        <v>Malteser International</v>
      </c>
      <c r="GM256" t="str">
        <v>Más Igualdad Perú</v>
      </c>
      <c r="GN256" t="str">
        <v>MedGlobal</v>
      </c>
      <c r="GO256" t="str">
        <v>Medical Teams International</v>
      </c>
      <c r="GP256" t="str">
        <v>Médicos del Mundo</v>
      </c>
      <c r="GQ256" t="str">
        <v>Mercy Corps</v>
      </c>
      <c r="GR256" t="str">
        <v>Migrantes, Refugiados y Argentinos Emprendedores Sociales (MIRARES)</v>
      </c>
      <c r="GS256" t="str">
        <v>Mision Scalabriniana - Ecuador</v>
      </c>
      <c r="GT256" t="str">
        <v>Missão Paz</v>
      </c>
      <c r="GU256" t="str">
        <v>Movimiento de Mujeres de El Oro</v>
      </c>
      <c r="GV256" t="str">
        <v>Movimiento LGBT+ Brasil</v>
      </c>
      <c r="GW256" t="str">
        <v>Museu A CASA</v>
      </c>
      <c r="GX256" t="str">
        <v>Nueva organización</v>
      </c>
      <c r="GY256" t="str">
        <v>Oficina de la Coordinadora Residente UN</v>
      </c>
      <c r="GZ256" t="str">
        <v>Oficina de las Naciones Unidas de Servicios para Proyectos (UNOPS)</v>
      </c>
      <c r="HA256" t="str">
        <v>Oficina de Naciones Unidas contra la Droga y el Delito (ONUDD)</v>
      </c>
      <c r="HB256" t="str">
        <v>Oficina de Naciones Unidas para la Coordinación de Asuntos Humanitarios</v>
      </c>
      <c r="HC256" t="str">
        <v>Oficina del Alto Comisionado de las Naciones Unidas para los Derechos Humanos (ACNUDH)</v>
      </c>
      <c r="HD256" t="str">
        <v>ONU voluntarios</v>
      </c>
      <c r="HE256" t="str">
        <v>Opportunity International/AGAPE</v>
      </c>
      <c r="HF256" t="str">
        <v>Organización de Estados Iberoamericanos para la Educación, la Ciencia y la Cultura (OEI)</v>
      </c>
      <c r="HG256" t="str">
        <v>Organización de las Naciones Unidas para la Alimentación y la Agricultura (FAO)</v>
      </c>
      <c r="HH256" t="str">
        <v>Organización de las Naciones Unidas para la Educación, la Ciencia y la Cultura (UNESCO)</v>
      </c>
      <c r="HI256" t="str">
        <v>Organización Fuerza Internacional de Capellanía DDHH y DIH OFICA ICC</v>
      </c>
      <c r="HJ256" t="str">
        <v>Organización Internacional del Trabajo (OIT)</v>
      </c>
      <c r="HK256" t="str">
        <v>Organización Internacional para las Migraciones (OIM)</v>
      </c>
      <c r="HL256" t="str">
        <v>Organización Panamericana de la Salud/Organización Mundial de la Salud (OPS/OMS)</v>
      </c>
      <c r="HM256" t="str">
        <v>OXFAM</v>
      </c>
      <c r="HN256" t="str">
        <v>Parroquia Eclesiástica San Francisco</v>
      </c>
      <c r="HO256" t="str">
        <v>Parroquia Ntra Sra Asunción y Madre de los Migrantes</v>
      </c>
      <c r="HP256" t="str">
        <v>Pastoral de Movilidad Humana - Conferencia Episcopal Peruana</v>
      </c>
      <c r="HQ256" t="str">
        <v>Pastoral Social Cáritas</v>
      </c>
      <c r="HR256" t="str">
        <v>Patronato de Amparo Social de Tulcán</v>
      </c>
      <c r="HS256" t="str">
        <v>Peace for Development</v>
      </c>
      <c r="HT256" t="str">
        <v>Plan Internacional</v>
      </c>
      <c r="HU256" t="str">
        <v>Première Urgence Internationale</v>
      </c>
      <c r="HV256" t="str">
        <v>PROBONO Colombia</v>
      </c>
      <c r="HW256" t="str">
        <v>Progetto mondo mlal</v>
      </c>
      <c r="HX256" t="str">
        <v>Programa Conjunto de las Naciones Unidas sobre el VIH/SIDA (ONUSIDA)</v>
      </c>
      <c r="HY256" t="str">
        <v>Programa de las Naciones Unidas para el Desarrollo (PNUD)</v>
      </c>
      <c r="HZ256" t="str">
        <v>Programa de las Naciones Unidas para los Asentamientos Humanos (UN Habitat)</v>
      </c>
      <c r="IA256" t="str">
        <v>Programa de Soporte a la autoayuda de personas seropositivas</v>
      </c>
      <c r="IB256" t="str">
        <v>Programa Mundial de Alimentos (PMA)</v>
      </c>
      <c r="IC256" t="str">
        <v>Purik Huasi</v>
      </c>
      <c r="ID256" t="str">
        <v>Red con Migrantes y Refugiados</v>
      </c>
      <c r="IE256" t="str">
        <v>Red de Investigaciones Orientadas a la Solución de Problemas en Derechos Humanos</v>
      </c>
      <c r="IF256" t="str">
        <v>Red Internacional de Migración Scalabrini</v>
      </c>
      <c r="IG256" t="str">
        <v>Red Latinoamericana de Organizaciones no Gubernamentales de Personas con Discapacidad y sus Familias (RIADIS)</v>
      </c>
      <c r="IH256" t="str">
        <v>Red regioanal LGTBI+</v>
      </c>
      <c r="II256" t="str">
        <v>Renacer</v>
      </c>
      <c r="IJ256" t="str">
        <v>RET Internacional</v>
      </c>
      <c r="IK256" t="str">
        <v>Save the Children (SCI)</v>
      </c>
      <c r="IL256" t="str">
        <v>Sección Peruana de Amnistía Internacional</v>
      </c>
      <c r="IM256" t="str">
        <v>Semillas para la Democracia</v>
      </c>
      <c r="IN256" t="str">
        <v>Servicio Ecuménico para la Dignidad Humana</v>
      </c>
      <c r="IO256" t="str">
        <v>Servicio Jesuita a Migrantes (SJM)</v>
      </c>
      <c r="IP256" t="str">
        <v>Servicio Jesuita a Migrantes y Refugiados (SJMR)</v>
      </c>
      <c r="IQ256" t="str">
        <v>Servicio Jesuita a Refugiados (SJR)</v>
      </c>
      <c r="IR256" t="str">
        <v>Servicio Pastoral de Migrantes Nacional</v>
      </c>
      <c r="IS256" t="str">
        <v>Serviço Pastoral dos Migrantes do Nordeste</v>
      </c>
      <c r="IT256" t="str">
        <v>Sesame Workshop</v>
      </c>
      <c r="IU256" t="str">
        <v>Sociedad Bolivariana de Curaçao</v>
      </c>
      <c r="IV256" t="str">
        <v>Solidarites International/Premiere Urgence Internationale (Consorcio de SI y PUI)</v>
      </c>
      <c r="IW256" t="str">
        <v>Sparkassenstiftung für internationale Kooperation</v>
      </c>
      <c r="IX256" t="str">
        <v>Stichting Slachtofferhulp Curaçao</v>
      </c>
      <c r="IY256" t="str">
        <v>Swisscontact</v>
      </c>
      <c r="IZ256" t="str">
        <v>Tearfund</v>
      </c>
      <c r="JA256" t="str">
        <v>TECHO</v>
      </c>
      <c r="JB256" t="str">
        <v>Terre des Hommes Italy</v>
      </c>
      <c r="JC256" t="str">
        <v>Terre des Hommes Lausanne</v>
      </c>
      <c r="JD256" t="str">
        <v>Terre des Hommes Suisse</v>
      </c>
      <c r="JE256" t="str">
        <v>Universidad Católica del Uruguay (UCU)</v>
      </c>
      <c r="JF256" t="str">
        <v>Universidad de Buenos Aires (UBA)</v>
      </c>
      <c r="JG256" t="str">
        <v>UruVene</v>
      </c>
      <c r="JH256" t="str">
        <v>VenAruba Solidaria</v>
      </c>
      <c r="JI256" t="str">
        <v>VenEuropa</v>
      </c>
      <c r="JJ256" t="str">
        <v>Venezolanos en San Cristóbal</v>
      </c>
      <c r="JK256" t="str">
        <v>Vicaría de Pastoral Social Caritas</v>
      </c>
      <c r="JL256" t="str">
        <v>Vicariato apostólico de Esmeraldas – Nación de Paz (VAE)</v>
      </c>
      <c r="JM256" t="str">
        <v>Visión Mundial</v>
      </c>
      <c r="JN256" t="str">
        <v>War Child</v>
      </c>
      <c r="JO256" t="str">
        <v>We World GVC</v>
      </c>
      <c r="JP256" t="str">
        <v>World Council of Credit Unions</v>
      </c>
      <c r="JQ256" t="str">
        <v>ZOA</v>
      </c>
    </row>
    <row r="257" spans="1:277" ht="28.8" x14ac:dyDescent="0.3">
      <c r="A257" s="37" t="s">
        <v>1454</v>
      </c>
      <c r="B257" s="37" t="s">
        <v>1455</v>
      </c>
      <c r="C257" s="37" t="s">
        <v>1456</v>
      </c>
      <c r="D257" s="37" t="s">
        <v>1456</v>
      </c>
      <c r="E257" s="37" t="s">
        <v>1457</v>
      </c>
      <c r="F257" s="46" t="b">
        <v>0</v>
      </c>
      <c r="G257" s="46" t="s">
        <v>2167</v>
      </c>
      <c r="I257" t="str" cm="1">
        <f t="array" ref="I257:JQ257">TRANSPOSE(_xlfn._xlws.SORT(_xlfn._xlws.FILTER(Table3[Nombre],ISNUMBER(SEARCH(' Activity Sheet'!C258,Table3[Nombre])),"Not found"),,1))</f>
        <v>100% Diversidad y Derechos</v>
      </c>
      <c r="J257" t="str">
        <v>ABV - Asociación del Bien con la Vida</v>
      </c>
      <c r="K257" t="str">
        <v>ACAPS</v>
      </c>
      <c r="L257" t="str">
        <v>Acción contra el Hambre</v>
      </c>
      <c r="M257" t="str">
        <v>ACT Alianza</v>
      </c>
      <c r="N257" t="str">
        <v>ACTED</v>
      </c>
      <c r="O257" t="str">
        <v>Agencia Adventista de Desarollo y Recursos Asistenciales (ADRA)</v>
      </c>
      <c r="P257" t="str">
        <v>Agencia de Cooperación Alemana para el Desarrollo GIZ</v>
      </c>
      <c r="Q257" t="str">
        <v>AID FOR AIDS</v>
      </c>
      <c r="R257" t="str">
        <v>AIDS Healthcare Foundation</v>
      </c>
      <c r="S257" t="str">
        <v>Aldeas Infantiles SOS</v>
      </c>
      <c r="T257" t="str">
        <v>Alianza por la Solidaridad</v>
      </c>
      <c r="U257" t="str">
        <v>Alianza por Venezuela</v>
      </c>
      <c r="V257" t="str">
        <v>Alto Comisionado de las Naciones Unidas para los Refugiados (ACNUR)</v>
      </c>
      <c r="W257" t="str">
        <v>Asociación Aves</v>
      </c>
      <c r="X257" t="str">
        <v>Asociación Caritativa y Cultural Amigos do Noivo</v>
      </c>
      <c r="Y257" t="str">
        <v>Asociación Churún Merú</v>
      </c>
      <c r="Z257" t="str">
        <v>Asociación Civil de Chamos Venezolanos</v>
      </c>
      <c r="AA257" t="str">
        <v>Asociación Civil El Paso</v>
      </c>
      <c r="AB257" t="str">
        <v>Asociación Civil Venezolana en Paraguay</v>
      </c>
      <c r="AC257" t="str">
        <v>Asociación Construyendo Caminos de Esperanza Frente a la Injusticia, el Rechazo y el Olvido (CCEFIRO)</v>
      </c>
      <c r="AD257" t="str">
        <v>Asociación de Apoyo al Desarrollo - APOYAR</v>
      </c>
      <c r="AE257" t="str">
        <v>Asociacion de Jubilados y Pensionados Venezolanos en Argentina</v>
      </c>
      <c r="AF257" t="str">
        <v>Asociación de Psicólogos Venezolanos en Argentina</v>
      </c>
      <c r="AG257" t="str">
        <v>Asociación de venezolanos en la República argentina (ASOVEN)</v>
      </c>
      <c r="AH257" t="str">
        <v>Asociación educativa y caritativa Vale da Benção (AEBVB)</v>
      </c>
      <c r="AI257" t="str">
        <v>Asociación Idas y Vueltas</v>
      </c>
      <c r="AJ257" t="str">
        <v>Asociación ILLARI-AMANECER</v>
      </c>
      <c r="AK257" t="str">
        <v>Asociación Inmigrante Feliz</v>
      </c>
      <c r="AL257" t="str">
        <v>Asociación Manos Veneguayas</v>
      </c>
      <c r="AM257" t="str">
        <v>AsociacIón Misioneros de San Carlos Scalabrinianos</v>
      </c>
      <c r="AN257" t="str">
        <v>Asociación Mutual Israelita Argentina</v>
      </c>
      <c r="AO257" t="str">
        <v>Asociación Profamilia</v>
      </c>
      <c r="AP257" t="str">
        <v>Asociación Quinta Ola</v>
      </c>
      <c r="AQ257" t="str">
        <v>Asociación Solidaridad y Acción</v>
      </c>
      <c r="AR257" t="str">
        <v>Asociación Venezolana en Chile</v>
      </c>
      <c r="AS257" t="str">
        <v>Associação Hermanitos</v>
      </c>
      <c r="AT257" t="str">
        <v>Ayuda en Acción</v>
      </c>
      <c r="AU257" t="str">
        <v>Bethany Christian Services</v>
      </c>
      <c r="AV257" t="str">
        <v>Blumont</v>
      </c>
      <c r="AW257" t="str">
        <v>Capellanía de migrantes venezolanos de la diócesis de Lurín</v>
      </c>
      <c r="AX257" t="str">
        <v>CARE</v>
      </c>
      <c r="AY257" t="str">
        <v>Cáritas Alemania</v>
      </c>
      <c r="AZ257" t="str">
        <v>Cáritas Aruba</v>
      </c>
      <c r="BA257" t="str">
        <v>Cáritas Bolivia</v>
      </c>
      <c r="BB257" t="str">
        <v>Cáritas Brasil</v>
      </c>
      <c r="BC257" t="str">
        <v>Caritas Ecuador</v>
      </c>
      <c r="BD257" t="str">
        <v>Caritas Manaus</v>
      </c>
      <c r="BE257" t="str">
        <v>Caritas Parana</v>
      </c>
      <c r="BF257" t="str">
        <v>Cáritas Perú</v>
      </c>
      <c r="BG257" t="str">
        <v>Cáritas Rio de Janeiro</v>
      </c>
      <c r="BH257" t="str">
        <v>Cáritas São Paulo</v>
      </c>
      <c r="BI257" t="str">
        <v>Cáritas Suiza</v>
      </c>
      <c r="BJ257" t="str">
        <v>Cáritas Willemstad</v>
      </c>
      <c r="BK257" t="str">
        <v>Casa Cemisol</v>
      </c>
      <c r="BL257" t="str">
        <v>Casa Hogar San José</v>
      </c>
      <c r="BM257" t="str">
        <v>Casa Violeta</v>
      </c>
      <c r="BN257" t="str">
        <v>Centro de Atencion alMigrante (CAM)</v>
      </c>
      <c r="BO257" t="str">
        <v>Centro de Atencion Psicosocial (CAPS)</v>
      </c>
      <c r="BP257" t="str">
        <v>Centro de Defensa de los Derechos Humanos de Guarulhos (CCDH)</v>
      </c>
      <c r="BQ257" t="str">
        <v>Centro de Desarrollo y Autogestión</v>
      </c>
      <c r="BR257" t="str">
        <v>Centro de Estudios y Programas Integrados para el Desarrollo Sostenible (CIEDS)</v>
      </c>
      <c r="BS257" t="str">
        <v>Centro de Estudios y Solidaridad con América Latina (CESAL)</v>
      </c>
      <c r="BT257" t="str">
        <v>Centro de Migración y Derechos Humanos de la Diócesis de Roraima</v>
      </c>
      <c r="BU257" t="str">
        <v>Centro Familiar Familias Sin Fronteras – Fundación Familia Sin Fronteras</v>
      </c>
      <c r="BV257" t="str">
        <v>CESVI-Cooperazione e Sviluppo</v>
      </c>
      <c r="BW257" t="str">
        <v>ChildFund Internacional</v>
      </c>
      <c r="BX257" t="str">
        <v>CHS Alternativo</v>
      </c>
      <c r="BY257" t="str">
        <v>CIR - Conselho Indígena de Roraima</v>
      </c>
      <c r="BZ257" t="str">
        <v>Coletivo MOSAICO - Asociación del Movimiento Social, Ambiental, Interactivo, Cultural y Organizacional</v>
      </c>
      <c r="CA257" t="str">
        <v>COLVENZ</v>
      </c>
      <c r="CB257" t="str">
        <v>Comisión Argentina para Refugiados y Migrantes (CAREF)</v>
      </c>
      <c r="CC257" t="str">
        <v>Comité Internacional de la Cruz Roja</v>
      </c>
      <c r="CD257" t="str">
        <v>Comité Internacional de Rescate (IRC)</v>
      </c>
      <c r="CE257" t="str">
        <v>Comité Internacional para el Desarrollo de los Pueblos (CISP)</v>
      </c>
      <c r="CF257" t="str">
        <v>Comite permanente por la defensa de los derechos humanos (CDH)</v>
      </c>
      <c r="CG257" t="str">
        <v>Compasión internacional</v>
      </c>
      <c r="CH257" t="str">
        <v>Compassiva</v>
      </c>
      <c r="CI257" t="str">
        <v>Conozco mis derechos</v>
      </c>
      <c r="CJ257" t="str">
        <v>ConQuito</v>
      </c>
      <c r="CK257" t="str">
        <v>Consejo Danés para los Refugiados (DRC)</v>
      </c>
      <c r="CL257" t="str">
        <v>Consejo Interreligioso del Perú - Religiones por la Paz</v>
      </c>
      <c r="CM257" t="str">
        <v>Consejo Noruego para los Refugiados (NRC)</v>
      </c>
      <c r="CN257" t="str">
        <v>Consorcio de Org. Privadas de promoción al desarrollo de la micro y pequeña empresa</v>
      </c>
      <c r="CO257" t="str">
        <v>COOPI - Cooperación Internacional</v>
      </c>
      <c r="CP257" t="str">
        <v>Corporacion Minuto de Dios</v>
      </c>
      <c r="CQ257" t="str">
        <v>Corporación Opción Legal</v>
      </c>
      <c r="CR257" t="str">
        <v>Corporación para el Desarrollo de Emprendimiento y la Innovación Social</v>
      </c>
      <c r="CS257" t="str">
        <v>Cruz Roja Argentina</v>
      </c>
      <c r="CT257" t="str">
        <v>Cruz Roja Colombia</v>
      </c>
      <c r="CU257" t="str">
        <v>Cruz Roja Ecuador</v>
      </c>
      <c r="CV257" t="str">
        <v>Cruz Roja Española</v>
      </c>
      <c r="CW257" t="str">
        <v>Cruz Roja Panamá</v>
      </c>
      <c r="CX257" t="str">
        <v>Cruz Roja Paraguay</v>
      </c>
      <c r="CY257" t="str">
        <v>Cruz Roja Perú</v>
      </c>
      <c r="CZ257" t="str">
        <v>Cruz Roja Uruguay</v>
      </c>
      <c r="DA257" t="str">
        <v>Cuso Internacional</v>
      </c>
      <c r="DB257" t="str">
        <v>DCF (Danielle’s Children Fund)</v>
      </c>
      <c r="DC257" t="str">
        <v>Desarrollo Cooperativo Agrícola Internacional / Voluntarios en Asistencia Cooperativa en el Extranjero</v>
      </c>
      <c r="DD257" t="str">
        <v>Diakonie Katastrophenhilfe</v>
      </c>
      <c r="DE257" t="str">
        <v>Diálogo Diverso</v>
      </c>
      <c r="DF257" t="str">
        <v>Diáspora Venezolana en República Dominicana</v>
      </c>
      <c r="DG257" t="str">
        <v>Duendes y Ángeles Vinotinto República Dominicana</v>
      </c>
      <c r="DH257" t="str">
        <v>Embajadores internacionales de Canarinhos da Amazonia por la paz</v>
      </c>
      <c r="DI257" t="str">
        <v>Encuentros SJS (Servicio Jesuita de la Solidaridad)</v>
      </c>
      <c r="DJ257" t="str">
        <v>Ending Violence Against Migrants</v>
      </c>
      <c r="DK257" t="str">
        <v>Entidad de las Naciones Unidas para la Igualdad de Género y el Empoderamiento de las Mujeres</v>
      </c>
      <c r="DL257" t="str">
        <v>Famia Planea</v>
      </c>
      <c r="DM257" t="str">
        <v>Family Planning Association of Trinidad and Tobago</v>
      </c>
      <c r="DN257" t="str">
        <v>Federación de Mujeres de Sucumbíos</v>
      </c>
      <c r="DO257" t="str">
        <v>Federación Internacional de la Cruz Roja (FIRC)</v>
      </c>
      <c r="DP257" t="str">
        <v>Federación internacional humanitaria</v>
      </c>
      <c r="DQ257" t="str">
        <v>Federación Luterana Mundial</v>
      </c>
      <c r="DR257" t="str">
        <v>Fondo de las Naciones Unidas para la Infancia (UNICEF)</v>
      </c>
      <c r="DS257" t="str">
        <v>Fondo de Población de las Naciones Unidas (UNFPA)</v>
      </c>
      <c r="DT257" t="str">
        <v>Fondo Ecuatoriano Populorum Progressio</v>
      </c>
      <c r="DU257" t="str">
        <v>Foro de Israel para la Ayuda Humanitaria Internacional (IsraAID)</v>
      </c>
      <c r="DV257" t="str">
        <v>Foro de la Sociedad Civil en Salud (ForoSalud)</v>
      </c>
      <c r="DW257" t="str">
        <v>Foro Salud Callao</v>
      </c>
      <c r="DX257" t="str">
        <v>Fraternidade Sem Fronteiras</v>
      </c>
      <c r="DY257" t="str">
        <v>Fundación “Project Hope of Colombia”</v>
      </c>
      <c r="DZ257" t="str">
        <v>Fundación Alas de Colibrí</v>
      </c>
      <c r="EA257" t="str">
        <v>Fundación Americares</v>
      </c>
      <c r="EB257" t="str">
        <v>Fundación AVSI</v>
      </c>
      <c r="EC257" t="str">
        <v>Fundación Baylor Colombia</v>
      </c>
      <c r="ED257" t="str">
        <v>Fundación Casa de Refugio Matilde</v>
      </c>
      <c r="EE257" t="str">
        <v>Fundación Colonia de Venezuela en República Dominicana (FUNCOVERD)</v>
      </c>
      <c r="EF257" t="str">
        <v>Fundación Comisión Católica Argentina de Migraciones (FCCAM)</v>
      </c>
      <c r="EG257" t="str">
        <v>Fundación CRISFE</v>
      </c>
      <c r="EH257" t="str">
        <v>Fundación de Ayuda Social de Las Iglesias Cristianas</v>
      </c>
      <c r="EI257" t="str">
        <v>Fundación de Ayuda Social de las Iglesias Cristianas (FASIC)</v>
      </c>
      <c r="EJ257" t="str">
        <v>Fundación de Emigrantes Venezolanos (FEV)</v>
      </c>
      <c r="EK257" t="str">
        <v>Fundación de las Americas (FUDELA)</v>
      </c>
      <c r="EL257" t="str">
        <v>Fundación Educativa Rada</v>
      </c>
      <c r="EM257" t="str">
        <v>Fundación Equidad</v>
      </c>
      <c r="EN257" t="str">
        <v>Fundación Halü Bienestar Humano (HALU)</v>
      </c>
      <c r="EO257" t="str">
        <v>Fundación Huésped</v>
      </c>
      <c r="EP257" t="str">
        <v>Fundación Human Rights Caribbean (HRC)</v>
      </c>
      <c r="EQ257" t="str">
        <v>Fundación Las Golondrinas</v>
      </c>
      <c r="ER257" t="str">
        <v>Fundación Manos Abiertas</v>
      </c>
      <c r="ES257" t="str">
        <v>Fundación Mi Sangre</v>
      </c>
      <c r="ET257" t="str">
        <v>Fundación Nuestros Jóvenes</v>
      </c>
      <c r="EU257" t="str">
        <v>Fundacion pa Hende Muhe den Dificultad (FHMD)</v>
      </c>
      <c r="EV257" t="str">
        <v>Fundación Pan de Vida</v>
      </c>
      <c r="EW257" t="str">
        <v>Fundación Panamericana de Desarrollo</v>
      </c>
      <c r="EX257" t="str">
        <v>Fundación Panamericana para el Desarrollo (FUPAD)</v>
      </c>
      <c r="EY257" t="str">
        <v>Fundación para Asistencia a las Víctimas</v>
      </c>
      <c r="EZ257" t="str">
        <v>Fundación para la Integración y el Desarrollo de América Latina (FIDAL)</v>
      </c>
      <c r="FA257" t="str">
        <v>Fundación Salú pa Tur</v>
      </c>
      <c r="FB257" t="str">
        <v>Fundación Scalabrini Bolivia</v>
      </c>
      <c r="FC257" t="str">
        <v>Fundacion Scalabrini Chile</v>
      </c>
      <c r="FD257" t="str">
        <v>Fundación SES</v>
      </c>
      <c r="FE257" t="str">
        <v>Fundación Solidaria Trabajo para un Hermano</v>
      </c>
      <c r="FF257" t="str">
        <v>Fundación Stima</v>
      </c>
      <c r="FG257" t="str">
        <v>Fundación Takuna</v>
      </c>
      <c r="FH257" t="str">
        <v>Fundación Tarabita</v>
      </c>
      <c r="FI257" t="str">
        <v>Fundación Venex Curacao</v>
      </c>
      <c r="FJ257" t="str">
        <v>Globalizate Radio</v>
      </c>
      <c r="FK257" t="str">
        <v>GOAL</v>
      </c>
      <c r="FL257" t="str">
        <v>Heartland Alliance International (HAI)</v>
      </c>
      <c r="FM257" t="str">
        <v>HELVETAS Swiss Intercooperation</v>
      </c>
      <c r="FN257" t="str">
        <v>Hermanos Salesianas</v>
      </c>
      <c r="FO257" t="str">
        <v>HIAS</v>
      </c>
      <c r="FP257" t="str">
        <v>Hogar de Cristo</v>
      </c>
      <c r="FQ257" t="str">
        <v>Hogar de Nazareth</v>
      </c>
      <c r="FR257" t="str">
        <v>Human Rights Defence Curaçao</v>
      </c>
      <c r="FS257" t="str">
        <v>Humanity &amp; Inclusion</v>
      </c>
      <c r="FT257" t="str">
        <v>Humans Analytic</v>
      </c>
      <c r="FU257" t="str">
        <v>IEB - Instituto Internacional de Educação do Brasil</v>
      </c>
      <c r="FV257" t="str">
        <v>iMMAP</v>
      </c>
      <c r="FW257" t="str">
        <v>IMPACT Initiatives (REACH)</v>
      </c>
      <c r="FX257" t="str">
        <v>Institute of Natural and Cultural Heritage (IPANC)</v>
      </c>
      <c r="FY257" t="str">
        <v>Instituto de Democracia y Derechos Humanos</v>
      </c>
      <c r="FZ257" t="str">
        <v>Instituto de maná</v>
      </c>
      <c r="GA257" t="str">
        <v>Instituto de Promoción del Desarrollo Solidario</v>
      </c>
      <c r="GB257" t="str">
        <v>Instituto Dominicano de Desarrollo Integral</v>
      </c>
      <c r="GC257" t="str">
        <v>Instituto Félix Guattari</v>
      </c>
      <c r="GD257" t="str">
        <v>Instituto Nice</v>
      </c>
      <c r="GE257" t="str">
        <v>Instituto para las Migraciones y Derechos Humanos (IMDH)</v>
      </c>
      <c r="GF257" t="str">
        <v>Instituto Pirilampos - Grupo de visitas y acciones voluntarias en Roraima</v>
      </c>
      <c r="GG257" t="str">
        <v>INTERSOS</v>
      </c>
      <c r="GH257" t="str">
        <v>IPANC</v>
      </c>
      <c r="GI257" t="str">
        <v>Kimirina Coorporation</v>
      </c>
      <c r="GJ257" t="str">
        <v>La Bolsa del Samaritano</v>
      </c>
      <c r="GK257" t="str">
        <v>Lutheran World Relief</v>
      </c>
      <c r="GL257" t="str">
        <v>Malteser International</v>
      </c>
      <c r="GM257" t="str">
        <v>Más Igualdad Perú</v>
      </c>
      <c r="GN257" t="str">
        <v>MedGlobal</v>
      </c>
      <c r="GO257" t="str">
        <v>Medical Teams International</v>
      </c>
      <c r="GP257" t="str">
        <v>Médicos del Mundo</v>
      </c>
      <c r="GQ257" t="str">
        <v>Mercy Corps</v>
      </c>
      <c r="GR257" t="str">
        <v>Migrantes, Refugiados y Argentinos Emprendedores Sociales (MIRARES)</v>
      </c>
      <c r="GS257" t="str">
        <v>Mision Scalabriniana - Ecuador</v>
      </c>
      <c r="GT257" t="str">
        <v>Missão Paz</v>
      </c>
      <c r="GU257" t="str">
        <v>Movimiento de Mujeres de El Oro</v>
      </c>
      <c r="GV257" t="str">
        <v>Movimiento LGBT+ Brasil</v>
      </c>
      <c r="GW257" t="str">
        <v>Museu A CASA</v>
      </c>
      <c r="GX257" t="str">
        <v>Nueva organización</v>
      </c>
      <c r="GY257" t="str">
        <v>Oficina de la Coordinadora Residente UN</v>
      </c>
      <c r="GZ257" t="str">
        <v>Oficina de las Naciones Unidas de Servicios para Proyectos (UNOPS)</v>
      </c>
      <c r="HA257" t="str">
        <v>Oficina de Naciones Unidas contra la Droga y el Delito (ONUDD)</v>
      </c>
      <c r="HB257" t="str">
        <v>Oficina de Naciones Unidas para la Coordinación de Asuntos Humanitarios</v>
      </c>
      <c r="HC257" t="str">
        <v>Oficina del Alto Comisionado de las Naciones Unidas para los Derechos Humanos (ACNUDH)</v>
      </c>
      <c r="HD257" t="str">
        <v>ONU voluntarios</v>
      </c>
      <c r="HE257" t="str">
        <v>Opportunity International/AGAPE</v>
      </c>
      <c r="HF257" t="str">
        <v>Organización de Estados Iberoamericanos para la Educación, la Ciencia y la Cultura (OEI)</v>
      </c>
      <c r="HG257" t="str">
        <v>Organización de las Naciones Unidas para la Alimentación y la Agricultura (FAO)</v>
      </c>
      <c r="HH257" t="str">
        <v>Organización de las Naciones Unidas para la Educación, la Ciencia y la Cultura (UNESCO)</v>
      </c>
      <c r="HI257" t="str">
        <v>Organización Fuerza Internacional de Capellanía DDHH y DIH OFICA ICC</v>
      </c>
      <c r="HJ257" t="str">
        <v>Organización Internacional del Trabajo (OIT)</v>
      </c>
      <c r="HK257" t="str">
        <v>Organización Internacional para las Migraciones (OIM)</v>
      </c>
      <c r="HL257" t="str">
        <v>Organización Panamericana de la Salud/Organización Mundial de la Salud (OPS/OMS)</v>
      </c>
      <c r="HM257" t="str">
        <v>OXFAM</v>
      </c>
      <c r="HN257" t="str">
        <v>Parroquia Eclesiástica San Francisco</v>
      </c>
      <c r="HO257" t="str">
        <v>Parroquia Ntra Sra Asunción y Madre de los Migrantes</v>
      </c>
      <c r="HP257" t="str">
        <v>Pastoral de Movilidad Humana - Conferencia Episcopal Peruana</v>
      </c>
      <c r="HQ257" t="str">
        <v>Pastoral Social Cáritas</v>
      </c>
      <c r="HR257" t="str">
        <v>Patronato de Amparo Social de Tulcán</v>
      </c>
      <c r="HS257" t="str">
        <v>Peace for Development</v>
      </c>
      <c r="HT257" t="str">
        <v>Plan Internacional</v>
      </c>
      <c r="HU257" t="str">
        <v>Première Urgence Internationale</v>
      </c>
      <c r="HV257" t="str">
        <v>PROBONO Colombia</v>
      </c>
      <c r="HW257" t="str">
        <v>Progetto mondo mlal</v>
      </c>
      <c r="HX257" t="str">
        <v>Programa Conjunto de las Naciones Unidas sobre el VIH/SIDA (ONUSIDA)</v>
      </c>
      <c r="HY257" t="str">
        <v>Programa de las Naciones Unidas para el Desarrollo (PNUD)</v>
      </c>
      <c r="HZ257" t="str">
        <v>Programa de las Naciones Unidas para los Asentamientos Humanos (UN Habitat)</v>
      </c>
      <c r="IA257" t="str">
        <v>Programa de Soporte a la autoayuda de personas seropositivas</v>
      </c>
      <c r="IB257" t="str">
        <v>Programa Mundial de Alimentos (PMA)</v>
      </c>
      <c r="IC257" t="str">
        <v>Purik Huasi</v>
      </c>
      <c r="ID257" t="str">
        <v>Red con Migrantes y Refugiados</v>
      </c>
      <c r="IE257" t="str">
        <v>Red de Investigaciones Orientadas a la Solución de Problemas en Derechos Humanos</v>
      </c>
      <c r="IF257" t="str">
        <v>Red Internacional de Migración Scalabrini</v>
      </c>
      <c r="IG257" t="str">
        <v>Red Latinoamericana de Organizaciones no Gubernamentales de Personas con Discapacidad y sus Familias (RIADIS)</v>
      </c>
      <c r="IH257" t="str">
        <v>Red regioanal LGTBI+</v>
      </c>
      <c r="II257" t="str">
        <v>Renacer</v>
      </c>
      <c r="IJ257" t="str">
        <v>RET Internacional</v>
      </c>
      <c r="IK257" t="str">
        <v>Save the Children (SCI)</v>
      </c>
      <c r="IL257" t="str">
        <v>Sección Peruana de Amnistía Internacional</v>
      </c>
      <c r="IM257" t="str">
        <v>Semillas para la Democracia</v>
      </c>
      <c r="IN257" t="str">
        <v>Servicio Ecuménico para la Dignidad Humana</v>
      </c>
      <c r="IO257" t="str">
        <v>Servicio Jesuita a Migrantes (SJM)</v>
      </c>
      <c r="IP257" t="str">
        <v>Servicio Jesuita a Migrantes y Refugiados (SJMR)</v>
      </c>
      <c r="IQ257" t="str">
        <v>Servicio Jesuita a Refugiados (SJR)</v>
      </c>
      <c r="IR257" t="str">
        <v>Servicio Pastoral de Migrantes Nacional</v>
      </c>
      <c r="IS257" t="str">
        <v>Serviço Pastoral dos Migrantes do Nordeste</v>
      </c>
      <c r="IT257" t="str">
        <v>Sesame Workshop</v>
      </c>
      <c r="IU257" t="str">
        <v>Sociedad Bolivariana de Curaçao</v>
      </c>
      <c r="IV257" t="str">
        <v>Solidarites International/Premiere Urgence Internationale (Consorcio de SI y PUI)</v>
      </c>
      <c r="IW257" t="str">
        <v>Sparkassenstiftung für internationale Kooperation</v>
      </c>
      <c r="IX257" t="str">
        <v>Stichting Slachtofferhulp Curaçao</v>
      </c>
      <c r="IY257" t="str">
        <v>Swisscontact</v>
      </c>
      <c r="IZ257" t="str">
        <v>Tearfund</v>
      </c>
      <c r="JA257" t="str">
        <v>TECHO</v>
      </c>
      <c r="JB257" t="str">
        <v>Terre des Hommes Italy</v>
      </c>
      <c r="JC257" t="str">
        <v>Terre des Hommes Lausanne</v>
      </c>
      <c r="JD257" t="str">
        <v>Terre des Hommes Suisse</v>
      </c>
      <c r="JE257" t="str">
        <v>Universidad Católica del Uruguay (UCU)</v>
      </c>
      <c r="JF257" t="str">
        <v>Universidad de Buenos Aires (UBA)</v>
      </c>
      <c r="JG257" t="str">
        <v>UruVene</v>
      </c>
      <c r="JH257" t="str">
        <v>VenAruba Solidaria</v>
      </c>
      <c r="JI257" t="str">
        <v>VenEuropa</v>
      </c>
      <c r="JJ257" t="str">
        <v>Venezolanos en San Cristóbal</v>
      </c>
      <c r="JK257" t="str">
        <v>Vicaría de Pastoral Social Caritas</v>
      </c>
      <c r="JL257" t="str">
        <v>Vicariato apostólico de Esmeraldas – Nación de Paz (VAE)</v>
      </c>
      <c r="JM257" t="str">
        <v>Visión Mundial</v>
      </c>
      <c r="JN257" t="str">
        <v>War Child</v>
      </c>
      <c r="JO257" t="str">
        <v>We World GVC</v>
      </c>
      <c r="JP257" t="str">
        <v>World Council of Credit Unions</v>
      </c>
      <c r="JQ257" t="str">
        <v>ZOA</v>
      </c>
    </row>
    <row r="258" spans="1:277" ht="28.8" x14ac:dyDescent="0.3">
      <c r="A258" s="37" t="s">
        <v>1527</v>
      </c>
      <c r="B258" s="37" t="s">
        <v>1528</v>
      </c>
      <c r="C258" s="37" t="s">
        <v>1528</v>
      </c>
      <c r="D258" s="37"/>
      <c r="E258" s="37" t="s">
        <v>1528</v>
      </c>
      <c r="F258" s="46" t="b">
        <v>0</v>
      </c>
      <c r="G258" s="46" t="s">
        <v>2167</v>
      </c>
      <c r="I258" t="str" cm="1">
        <f t="array" ref="I258:JQ258">TRANSPOSE(_xlfn._xlws.SORT(_xlfn._xlws.FILTER(Table3[Nombre],ISNUMBER(SEARCH(' Activity Sheet'!C259,Table3[Nombre])),"Not found"),,1))</f>
        <v>100% Diversidad y Derechos</v>
      </c>
      <c r="J258" t="str">
        <v>ABV - Asociación del Bien con la Vida</v>
      </c>
      <c r="K258" t="str">
        <v>ACAPS</v>
      </c>
      <c r="L258" t="str">
        <v>Acción contra el Hambre</v>
      </c>
      <c r="M258" t="str">
        <v>ACT Alianza</v>
      </c>
      <c r="N258" t="str">
        <v>ACTED</v>
      </c>
      <c r="O258" t="str">
        <v>Agencia Adventista de Desarollo y Recursos Asistenciales (ADRA)</v>
      </c>
      <c r="P258" t="str">
        <v>Agencia de Cooperación Alemana para el Desarrollo GIZ</v>
      </c>
      <c r="Q258" t="str">
        <v>AID FOR AIDS</v>
      </c>
      <c r="R258" t="str">
        <v>AIDS Healthcare Foundation</v>
      </c>
      <c r="S258" t="str">
        <v>Aldeas Infantiles SOS</v>
      </c>
      <c r="T258" t="str">
        <v>Alianza por la Solidaridad</v>
      </c>
      <c r="U258" t="str">
        <v>Alianza por Venezuela</v>
      </c>
      <c r="V258" t="str">
        <v>Alto Comisionado de las Naciones Unidas para los Refugiados (ACNUR)</v>
      </c>
      <c r="W258" t="str">
        <v>Asociación Aves</v>
      </c>
      <c r="X258" t="str">
        <v>Asociación Caritativa y Cultural Amigos do Noivo</v>
      </c>
      <c r="Y258" t="str">
        <v>Asociación Churún Merú</v>
      </c>
      <c r="Z258" t="str">
        <v>Asociación Civil de Chamos Venezolanos</v>
      </c>
      <c r="AA258" t="str">
        <v>Asociación Civil El Paso</v>
      </c>
      <c r="AB258" t="str">
        <v>Asociación Civil Venezolana en Paraguay</v>
      </c>
      <c r="AC258" t="str">
        <v>Asociación Construyendo Caminos de Esperanza Frente a la Injusticia, el Rechazo y el Olvido (CCEFIRO)</v>
      </c>
      <c r="AD258" t="str">
        <v>Asociación de Apoyo al Desarrollo - APOYAR</v>
      </c>
      <c r="AE258" t="str">
        <v>Asociacion de Jubilados y Pensionados Venezolanos en Argentina</v>
      </c>
      <c r="AF258" t="str">
        <v>Asociación de Psicólogos Venezolanos en Argentina</v>
      </c>
      <c r="AG258" t="str">
        <v>Asociación de venezolanos en la República argentina (ASOVEN)</v>
      </c>
      <c r="AH258" t="str">
        <v>Asociación educativa y caritativa Vale da Benção (AEBVB)</v>
      </c>
      <c r="AI258" t="str">
        <v>Asociación Idas y Vueltas</v>
      </c>
      <c r="AJ258" t="str">
        <v>Asociación ILLARI-AMANECER</v>
      </c>
      <c r="AK258" t="str">
        <v>Asociación Inmigrante Feliz</v>
      </c>
      <c r="AL258" t="str">
        <v>Asociación Manos Veneguayas</v>
      </c>
      <c r="AM258" t="str">
        <v>AsociacIón Misioneros de San Carlos Scalabrinianos</v>
      </c>
      <c r="AN258" t="str">
        <v>Asociación Mutual Israelita Argentina</v>
      </c>
      <c r="AO258" t="str">
        <v>Asociación Profamilia</v>
      </c>
      <c r="AP258" t="str">
        <v>Asociación Quinta Ola</v>
      </c>
      <c r="AQ258" t="str">
        <v>Asociación Solidaridad y Acción</v>
      </c>
      <c r="AR258" t="str">
        <v>Asociación Venezolana en Chile</v>
      </c>
      <c r="AS258" t="str">
        <v>Associação Hermanitos</v>
      </c>
      <c r="AT258" t="str">
        <v>Ayuda en Acción</v>
      </c>
      <c r="AU258" t="str">
        <v>Bethany Christian Services</v>
      </c>
      <c r="AV258" t="str">
        <v>Blumont</v>
      </c>
      <c r="AW258" t="str">
        <v>Capellanía de migrantes venezolanos de la diócesis de Lurín</v>
      </c>
      <c r="AX258" t="str">
        <v>CARE</v>
      </c>
      <c r="AY258" t="str">
        <v>Cáritas Alemania</v>
      </c>
      <c r="AZ258" t="str">
        <v>Cáritas Aruba</v>
      </c>
      <c r="BA258" t="str">
        <v>Cáritas Bolivia</v>
      </c>
      <c r="BB258" t="str">
        <v>Cáritas Brasil</v>
      </c>
      <c r="BC258" t="str">
        <v>Caritas Ecuador</v>
      </c>
      <c r="BD258" t="str">
        <v>Caritas Manaus</v>
      </c>
      <c r="BE258" t="str">
        <v>Caritas Parana</v>
      </c>
      <c r="BF258" t="str">
        <v>Cáritas Perú</v>
      </c>
      <c r="BG258" t="str">
        <v>Cáritas Rio de Janeiro</v>
      </c>
      <c r="BH258" t="str">
        <v>Cáritas São Paulo</v>
      </c>
      <c r="BI258" t="str">
        <v>Cáritas Suiza</v>
      </c>
      <c r="BJ258" t="str">
        <v>Cáritas Willemstad</v>
      </c>
      <c r="BK258" t="str">
        <v>Casa Cemisol</v>
      </c>
      <c r="BL258" t="str">
        <v>Casa Hogar San José</v>
      </c>
      <c r="BM258" t="str">
        <v>Casa Violeta</v>
      </c>
      <c r="BN258" t="str">
        <v>Centro de Atencion alMigrante (CAM)</v>
      </c>
      <c r="BO258" t="str">
        <v>Centro de Atencion Psicosocial (CAPS)</v>
      </c>
      <c r="BP258" t="str">
        <v>Centro de Defensa de los Derechos Humanos de Guarulhos (CCDH)</v>
      </c>
      <c r="BQ258" t="str">
        <v>Centro de Desarrollo y Autogestión</v>
      </c>
      <c r="BR258" t="str">
        <v>Centro de Estudios y Programas Integrados para el Desarrollo Sostenible (CIEDS)</v>
      </c>
      <c r="BS258" t="str">
        <v>Centro de Estudios y Solidaridad con América Latina (CESAL)</v>
      </c>
      <c r="BT258" t="str">
        <v>Centro de Migración y Derechos Humanos de la Diócesis de Roraima</v>
      </c>
      <c r="BU258" t="str">
        <v>Centro Familiar Familias Sin Fronteras – Fundación Familia Sin Fronteras</v>
      </c>
      <c r="BV258" t="str">
        <v>CESVI-Cooperazione e Sviluppo</v>
      </c>
      <c r="BW258" t="str">
        <v>ChildFund Internacional</v>
      </c>
      <c r="BX258" t="str">
        <v>CHS Alternativo</v>
      </c>
      <c r="BY258" t="str">
        <v>CIR - Conselho Indígena de Roraima</v>
      </c>
      <c r="BZ258" t="str">
        <v>Coletivo MOSAICO - Asociación del Movimiento Social, Ambiental, Interactivo, Cultural y Organizacional</v>
      </c>
      <c r="CA258" t="str">
        <v>COLVENZ</v>
      </c>
      <c r="CB258" t="str">
        <v>Comisión Argentina para Refugiados y Migrantes (CAREF)</v>
      </c>
      <c r="CC258" t="str">
        <v>Comité Internacional de la Cruz Roja</v>
      </c>
      <c r="CD258" t="str">
        <v>Comité Internacional de Rescate (IRC)</v>
      </c>
      <c r="CE258" t="str">
        <v>Comité Internacional para el Desarrollo de los Pueblos (CISP)</v>
      </c>
      <c r="CF258" t="str">
        <v>Comite permanente por la defensa de los derechos humanos (CDH)</v>
      </c>
      <c r="CG258" t="str">
        <v>Compasión internacional</v>
      </c>
      <c r="CH258" t="str">
        <v>Compassiva</v>
      </c>
      <c r="CI258" t="str">
        <v>Conozco mis derechos</v>
      </c>
      <c r="CJ258" t="str">
        <v>ConQuito</v>
      </c>
      <c r="CK258" t="str">
        <v>Consejo Danés para los Refugiados (DRC)</v>
      </c>
      <c r="CL258" t="str">
        <v>Consejo Interreligioso del Perú - Religiones por la Paz</v>
      </c>
      <c r="CM258" t="str">
        <v>Consejo Noruego para los Refugiados (NRC)</v>
      </c>
      <c r="CN258" t="str">
        <v>Consorcio de Org. Privadas de promoción al desarrollo de la micro y pequeña empresa</v>
      </c>
      <c r="CO258" t="str">
        <v>COOPI - Cooperación Internacional</v>
      </c>
      <c r="CP258" t="str">
        <v>Corporacion Minuto de Dios</v>
      </c>
      <c r="CQ258" t="str">
        <v>Corporación Opción Legal</v>
      </c>
      <c r="CR258" t="str">
        <v>Corporación para el Desarrollo de Emprendimiento y la Innovación Social</v>
      </c>
      <c r="CS258" t="str">
        <v>Cruz Roja Argentina</v>
      </c>
      <c r="CT258" t="str">
        <v>Cruz Roja Colombia</v>
      </c>
      <c r="CU258" t="str">
        <v>Cruz Roja Ecuador</v>
      </c>
      <c r="CV258" t="str">
        <v>Cruz Roja Española</v>
      </c>
      <c r="CW258" t="str">
        <v>Cruz Roja Panamá</v>
      </c>
      <c r="CX258" t="str">
        <v>Cruz Roja Paraguay</v>
      </c>
      <c r="CY258" t="str">
        <v>Cruz Roja Perú</v>
      </c>
      <c r="CZ258" t="str">
        <v>Cruz Roja Uruguay</v>
      </c>
      <c r="DA258" t="str">
        <v>Cuso Internacional</v>
      </c>
      <c r="DB258" t="str">
        <v>DCF (Danielle’s Children Fund)</v>
      </c>
      <c r="DC258" t="str">
        <v>Desarrollo Cooperativo Agrícola Internacional / Voluntarios en Asistencia Cooperativa en el Extranjero</v>
      </c>
      <c r="DD258" t="str">
        <v>Diakonie Katastrophenhilfe</v>
      </c>
      <c r="DE258" t="str">
        <v>Diálogo Diverso</v>
      </c>
      <c r="DF258" t="str">
        <v>Diáspora Venezolana en República Dominicana</v>
      </c>
      <c r="DG258" t="str">
        <v>Duendes y Ángeles Vinotinto República Dominicana</v>
      </c>
      <c r="DH258" t="str">
        <v>Embajadores internacionales de Canarinhos da Amazonia por la paz</v>
      </c>
      <c r="DI258" t="str">
        <v>Encuentros SJS (Servicio Jesuita de la Solidaridad)</v>
      </c>
      <c r="DJ258" t="str">
        <v>Ending Violence Against Migrants</v>
      </c>
      <c r="DK258" t="str">
        <v>Entidad de las Naciones Unidas para la Igualdad de Género y el Empoderamiento de las Mujeres</v>
      </c>
      <c r="DL258" t="str">
        <v>Famia Planea</v>
      </c>
      <c r="DM258" t="str">
        <v>Family Planning Association of Trinidad and Tobago</v>
      </c>
      <c r="DN258" t="str">
        <v>Federación de Mujeres de Sucumbíos</v>
      </c>
      <c r="DO258" t="str">
        <v>Federación Internacional de la Cruz Roja (FIRC)</v>
      </c>
      <c r="DP258" t="str">
        <v>Federación internacional humanitaria</v>
      </c>
      <c r="DQ258" t="str">
        <v>Federación Luterana Mundial</v>
      </c>
      <c r="DR258" t="str">
        <v>Fondo de las Naciones Unidas para la Infancia (UNICEF)</v>
      </c>
      <c r="DS258" t="str">
        <v>Fondo de Población de las Naciones Unidas (UNFPA)</v>
      </c>
      <c r="DT258" t="str">
        <v>Fondo Ecuatoriano Populorum Progressio</v>
      </c>
      <c r="DU258" t="str">
        <v>Foro de Israel para la Ayuda Humanitaria Internacional (IsraAID)</v>
      </c>
      <c r="DV258" t="str">
        <v>Foro de la Sociedad Civil en Salud (ForoSalud)</v>
      </c>
      <c r="DW258" t="str">
        <v>Foro Salud Callao</v>
      </c>
      <c r="DX258" t="str">
        <v>Fraternidade Sem Fronteiras</v>
      </c>
      <c r="DY258" t="str">
        <v>Fundación “Project Hope of Colombia”</v>
      </c>
      <c r="DZ258" t="str">
        <v>Fundación Alas de Colibrí</v>
      </c>
      <c r="EA258" t="str">
        <v>Fundación Americares</v>
      </c>
      <c r="EB258" t="str">
        <v>Fundación AVSI</v>
      </c>
      <c r="EC258" t="str">
        <v>Fundación Baylor Colombia</v>
      </c>
      <c r="ED258" t="str">
        <v>Fundación Casa de Refugio Matilde</v>
      </c>
      <c r="EE258" t="str">
        <v>Fundación Colonia de Venezuela en República Dominicana (FUNCOVERD)</v>
      </c>
      <c r="EF258" t="str">
        <v>Fundación Comisión Católica Argentina de Migraciones (FCCAM)</v>
      </c>
      <c r="EG258" t="str">
        <v>Fundación CRISFE</v>
      </c>
      <c r="EH258" t="str">
        <v>Fundación de Ayuda Social de Las Iglesias Cristianas</v>
      </c>
      <c r="EI258" t="str">
        <v>Fundación de Ayuda Social de las Iglesias Cristianas (FASIC)</v>
      </c>
      <c r="EJ258" t="str">
        <v>Fundación de Emigrantes Venezolanos (FEV)</v>
      </c>
      <c r="EK258" t="str">
        <v>Fundación de las Americas (FUDELA)</v>
      </c>
      <c r="EL258" t="str">
        <v>Fundación Educativa Rada</v>
      </c>
      <c r="EM258" t="str">
        <v>Fundación Equidad</v>
      </c>
      <c r="EN258" t="str">
        <v>Fundación Halü Bienestar Humano (HALU)</v>
      </c>
      <c r="EO258" t="str">
        <v>Fundación Huésped</v>
      </c>
      <c r="EP258" t="str">
        <v>Fundación Human Rights Caribbean (HRC)</v>
      </c>
      <c r="EQ258" t="str">
        <v>Fundación Las Golondrinas</v>
      </c>
      <c r="ER258" t="str">
        <v>Fundación Manos Abiertas</v>
      </c>
      <c r="ES258" t="str">
        <v>Fundación Mi Sangre</v>
      </c>
      <c r="ET258" t="str">
        <v>Fundación Nuestros Jóvenes</v>
      </c>
      <c r="EU258" t="str">
        <v>Fundacion pa Hende Muhe den Dificultad (FHMD)</v>
      </c>
      <c r="EV258" t="str">
        <v>Fundación Pan de Vida</v>
      </c>
      <c r="EW258" t="str">
        <v>Fundación Panamericana de Desarrollo</v>
      </c>
      <c r="EX258" t="str">
        <v>Fundación Panamericana para el Desarrollo (FUPAD)</v>
      </c>
      <c r="EY258" t="str">
        <v>Fundación para Asistencia a las Víctimas</v>
      </c>
      <c r="EZ258" t="str">
        <v>Fundación para la Integración y el Desarrollo de América Latina (FIDAL)</v>
      </c>
      <c r="FA258" t="str">
        <v>Fundación Salú pa Tur</v>
      </c>
      <c r="FB258" t="str">
        <v>Fundación Scalabrini Bolivia</v>
      </c>
      <c r="FC258" t="str">
        <v>Fundacion Scalabrini Chile</v>
      </c>
      <c r="FD258" t="str">
        <v>Fundación SES</v>
      </c>
      <c r="FE258" t="str">
        <v>Fundación Solidaria Trabajo para un Hermano</v>
      </c>
      <c r="FF258" t="str">
        <v>Fundación Stima</v>
      </c>
      <c r="FG258" t="str">
        <v>Fundación Takuna</v>
      </c>
      <c r="FH258" t="str">
        <v>Fundación Tarabita</v>
      </c>
      <c r="FI258" t="str">
        <v>Fundación Venex Curacao</v>
      </c>
      <c r="FJ258" t="str">
        <v>Globalizate Radio</v>
      </c>
      <c r="FK258" t="str">
        <v>GOAL</v>
      </c>
      <c r="FL258" t="str">
        <v>Heartland Alliance International (HAI)</v>
      </c>
      <c r="FM258" t="str">
        <v>HELVETAS Swiss Intercooperation</v>
      </c>
      <c r="FN258" t="str">
        <v>Hermanos Salesianas</v>
      </c>
      <c r="FO258" t="str">
        <v>HIAS</v>
      </c>
      <c r="FP258" t="str">
        <v>Hogar de Cristo</v>
      </c>
      <c r="FQ258" t="str">
        <v>Hogar de Nazareth</v>
      </c>
      <c r="FR258" t="str">
        <v>Human Rights Defence Curaçao</v>
      </c>
      <c r="FS258" t="str">
        <v>Humanity &amp; Inclusion</v>
      </c>
      <c r="FT258" t="str">
        <v>Humans Analytic</v>
      </c>
      <c r="FU258" t="str">
        <v>IEB - Instituto Internacional de Educação do Brasil</v>
      </c>
      <c r="FV258" t="str">
        <v>iMMAP</v>
      </c>
      <c r="FW258" t="str">
        <v>IMPACT Initiatives (REACH)</v>
      </c>
      <c r="FX258" t="str">
        <v>Institute of Natural and Cultural Heritage (IPANC)</v>
      </c>
      <c r="FY258" t="str">
        <v>Instituto de Democracia y Derechos Humanos</v>
      </c>
      <c r="FZ258" t="str">
        <v>Instituto de maná</v>
      </c>
      <c r="GA258" t="str">
        <v>Instituto de Promoción del Desarrollo Solidario</v>
      </c>
      <c r="GB258" t="str">
        <v>Instituto Dominicano de Desarrollo Integral</v>
      </c>
      <c r="GC258" t="str">
        <v>Instituto Félix Guattari</v>
      </c>
      <c r="GD258" t="str">
        <v>Instituto Nice</v>
      </c>
      <c r="GE258" t="str">
        <v>Instituto para las Migraciones y Derechos Humanos (IMDH)</v>
      </c>
      <c r="GF258" t="str">
        <v>Instituto Pirilampos - Grupo de visitas y acciones voluntarias en Roraima</v>
      </c>
      <c r="GG258" t="str">
        <v>INTERSOS</v>
      </c>
      <c r="GH258" t="str">
        <v>IPANC</v>
      </c>
      <c r="GI258" t="str">
        <v>Kimirina Coorporation</v>
      </c>
      <c r="GJ258" t="str">
        <v>La Bolsa del Samaritano</v>
      </c>
      <c r="GK258" t="str">
        <v>Lutheran World Relief</v>
      </c>
      <c r="GL258" t="str">
        <v>Malteser International</v>
      </c>
      <c r="GM258" t="str">
        <v>Más Igualdad Perú</v>
      </c>
      <c r="GN258" t="str">
        <v>MedGlobal</v>
      </c>
      <c r="GO258" t="str">
        <v>Medical Teams International</v>
      </c>
      <c r="GP258" t="str">
        <v>Médicos del Mundo</v>
      </c>
      <c r="GQ258" t="str">
        <v>Mercy Corps</v>
      </c>
      <c r="GR258" t="str">
        <v>Migrantes, Refugiados y Argentinos Emprendedores Sociales (MIRARES)</v>
      </c>
      <c r="GS258" t="str">
        <v>Mision Scalabriniana - Ecuador</v>
      </c>
      <c r="GT258" t="str">
        <v>Missão Paz</v>
      </c>
      <c r="GU258" t="str">
        <v>Movimiento de Mujeres de El Oro</v>
      </c>
      <c r="GV258" t="str">
        <v>Movimiento LGBT+ Brasil</v>
      </c>
      <c r="GW258" t="str">
        <v>Museu A CASA</v>
      </c>
      <c r="GX258" t="str">
        <v>Nueva organización</v>
      </c>
      <c r="GY258" t="str">
        <v>Oficina de la Coordinadora Residente UN</v>
      </c>
      <c r="GZ258" t="str">
        <v>Oficina de las Naciones Unidas de Servicios para Proyectos (UNOPS)</v>
      </c>
      <c r="HA258" t="str">
        <v>Oficina de Naciones Unidas contra la Droga y el Delito (ONUDD)</v>
      </c>
      <c r="HB258" t="str">
        <v>Oficina de Naciones Unidas para la Coordinación de Asuntos Humanitarios</v>
      </c>
      <c r="HC258" t="str">
        <v>Oficina del Alto Comisionado de las Naciones Unidas para los Derechos Humanos (ACNUDH)</v>
      </c>
      <c r="HD258" t="str">
        <v>ONU voluntarios</v>
      </c>
      <c r="HE258" t="str">
        <v>Opportunity International/AGAPE</v>
      </c>
      <c r="HF258" t="str">
        <v>Organización de Estados Iberoamericanos para la Educación, la Ciencia y la Cultura (OEI)</v>
      </c>
      <c r="HG258" t="str">
        <v>Organización de las Naciones Unidas para la Alimentación y la Agricultura (FAO)</v>
      </c>
      <c r="HH258" t="str">
        <v>Organización de las Naciones Unidas para la Educación, la Ciencia y la Cultura (UNESCO)</v>
      </c>
      <c r="HI258" t="str">
        <v>Organización Fuerza Internacional de Capellanía DDHH y DIH OFICA ICC</v>
      </c>
      <c r="HJ258" t="str">
        <v>Organización Internacional del Trabajo (OIT)</v>
      </c>
      <c r="HK258" t="str">
        <v>Organización Internacional para las Migraciones (OIM)</v>
      </c>
      <c r="HL258" t="str">
        <v>Organización Panamericana de la Salud/Organización Mundial de la Salud (OPS/OMS)</v>
      </c>
      <c r="HM258" t="str">
        <v>OXFAM</v>
      </c>
      <c r="HN258" t="str">
        <v>Parroquia Eclesiástica San Francisco</v>
      </c>
      <c r="HO258" t="str">
        <v>Parroquia Ntra Sra Asunción y Madre de los Migrantes</v>
      </c>
      <c r="HP258" t="str">
        <v>Pastoral de Movilidad Humana - Conferencia Episcopal Peruana</v>
      </c>
      <c r="HQ258" t="str">
        <v>Pastoral Social Cáritas</v>
      </c>
      <c r="HR258" t="str">
        <v>Patronato de Amparo Social de Tulcán</v>
      </c>
      <c r="HS258" t="str">
        <v>Peace for Development</v>
      </c>
      <c r="HT258" t="str">
        <v>Plan Internacional</v>
      </c>
      <c r="HU258" t="str">
        <v>Première Urgence Internationale</v>
      </c>
      <c r="HV258" t="str">
        <v>PROBONO Colombia</v>
      </c>
      <c r="HW258" t="str">
        <v>Progetto mondo mlal</v>
      </c>
      <c r="HX258" t="str">
        <v>Programa Conjunto de las Naciones Unidas sobre el VIH/SIDA (ONUSIDA)</v>
      </c>
      <c r="HY258" t="str">
        <v>Programa de las Naciones Unidas para el Desarrollo (PNUD)</v>
      </c>
      <c r="HZ258" t="str">
        <v>Programa de las Naciones Unidas para los Asentamientos Humanos (UN Habitat)</v>
      </c>
      <c r="IA258" t="str">
        <v>Programa de Soporte a la autoayuda de personas seropositivas</v>
      </c>
      <c r="IB258" t="str">
        <v>Programa Mundial de Alimentos (PMA)</v>
      </c>
      <c r="IC258" t="str">
        <v>Purik Huasi</v>
      </c>
      <c r="ID258" t="str">
        <v>Red con Migrantes y Refugiados</v>
      </c>
      <c r="IE258" t="str">
        <v>Red de Investigaciones Orientadas a la Solución de Problemas en Derechos Humanos</v>
      </c>
      <c r="IF258" t="str">
        <v>Red Internacional de Migración Scalabrini</v>
      </c>
      <c r="IG258" t="str">
        <v>Red Latinoamericana de Organizaciones no Gubernamentales de Personas con Discapacidad y sus Familias (RIADIS)</v>
      </c>
      <c r="IH258" t="str">
        <v>Red regioanal LGTBI+</v>
      </c>
      <c r="II258" t="str">
        <v>Renacer</v>
      </c>
      <c r="IJ258" t="str">
        <v>RET Internacional</v>
      </c>
      <c r="IK258" t="str">
        <v>Save the Children (SCI)</v>
      </c>
      <c r="IL258" t="str">
        <v>Sección Peruana de Amnistía Internacional</v>
      </c>
      <c r="IM258" t="str">
        <v>Semillas para la Democracia</v>
      </c>
      <c r="IN258" t="str">
        <v>Servicio Ecuménico para la Dignidad Humana</v>
      </c>
      <c r="IO258" t="str">
        <v>Servicio Jesuita a Migrantes (SJM)</v>
      </c>
      <c r="IP258" t="str">
        <v>Servicio Jesuita a Migrantes y Refugiados (SJMR)</v>
      </c>
      <c r="IQ258" t="str">
        <v>Servicio Jesuita a Refugiados (SJR)</v>
      </c>
      <c r="IR258" t="str">
        <v>Servicio Pastoral de Migrantes Nacional</v>
      </c>
      <c r="IS258" t="str">
        <v>Serviço Pastoral dos Migrantes do Nordeste</v>
      </c>
      <c r="IT258" t="str">
        <v>Sesame Workshop</v>
      </c>
      <c r="IU258" t="str">
        <v>Sociedad Bolivariana de Curaçao</v>
      </c>
      <c r="IV258" t="str">
        <v>Solidarites International/Premiere Urgence Internationale (Consorcio de SI y PUI)</v>
      </c>
      <c r="IW258" t="str">
        <v>Sparkassenstiftung für internationale Kooperation</v>
      </c>
      <c r="IX258" t="str">
        <v>Stichting Slachtofferhulp Curaçao</v>
      </c>
      <c r="IY258" t="str">
        <v>Swisscontact</v>
      </c>
      <c r="IZ258" t="str">
        <v>Tearfund</v>
      </c>
      <c r="JA258" t="str">
        <v>TECHO</v>
      </c>
      <c r="JB258" t="str">
        <v>Terre des Hommes Italy</v>
      </c>
      <c r="JC258" t="str">
        <v>Terre des Hommes Lausanne</v>
      </c>
      <c r="JD258" t="str">
        <v>Terre des Hommes Suisse</v>
      </c>
      <c r="JE258" t="str">
        <v>Universidad Católica del Uruguay (UCU)</v>
      </c>
      <c r="JF258" t="str">
        <v>Universidad de Buenos Aires (UBA)</v>
      </c>
      <c r="JG258" t="str">
        <v>UruVene</v>
      </c>
      <c r="JH258" t="str">
        <v>VenAruba Solidaria</v>
      </c>
      <c r="JI258" t="str">
        <v>VenEuropa</v>
      </c>
      <c r="JJ258" t="str">
        <v>Venezolanos en San Cristóbal</v>
      </c>
      <c r="JK258" t="str">
        <v>Vicaría de Pastoral Social Caritas</v>
      </c>
      <c r="JL258" t="str">
        <v>Vicariato apostólico de Esmeraldas – Nación de Paz (VAE)</v>
      </c>
      <c r="JM258" t="str">
        <v>Visión Mundial</v>
      </c>
      <c r="JN258" t="str">
        <v>War Child</v>
      </c>
      <c r="JO258" t="str">
        <v>We World GVC</v>
      </c>
      <c r="JP258" t="str">
        <v>World Council of Credit Unions</v>
      </c>
      <c r="JQ258" t="str">
        <v>ZOA</v>
      </c>
    </row>
    <row r="259" spans="1:277" x14ac:dyDescent="0.3">
      <c r="A259" s="37" t="s">
        <v>1556</v>
      </c>
      <c r="B259" s="37" t="s">
        <v>1557</v>
      </c>
      <c r="C259" s="37" t="s">
        <v>1557</v>
      </c>
      <c r="D259" s="37"/>
      <c r="E259" s="37" t="s">
        <v>1558</v>
      </c>
      <c r="F259" s="46" t="b">
        <v>0</v>
      </c>
      <c r="G259" s="46" t="s">
        <v>2167</v>
      </c>
      <c r="I259" t="str" cm="1">
        <f t="array" ref="I259:JQ259">TRANSPOSE(_xlfn._xlws.SORT(_xlfn._xlws.FILTER(Table3[Nombre],ISNUMBER(SEARCH(' Activity Sheet'!C260,Table3[Nombre])),"Not found"),,1))</f>
        <v>100% Diversidad y Derechos</v>
      </c>
      <c r="J259" t="str">
        <v>ABV - Asociación del Bien con la Vida</v>
      </c>
      <c r="K259" t="str">
        <v>ACAPS</v>
      </c>
      <c r="L259" t="str">
        <v>Acción contra el Hambre</v>
      </c>
      <c r="M259" t="str">
        <v>ACT Alianza</v>
      </c>
      <c r="N259" t="str">
        <v>ACTED</v>
      </c>
      <c r="O259" t="str">
        <v>Agencia Adventista de Desarollo y Recursos Asistenciales (ADRA)</v>
      </c>
      <c r="P259" t="str">
        <v>Agencia de Cooperación Alemana para el Desarrollo GIZ</v>
      </c>
      <c r="Q259" t="str">
        <v>AID FOR AIDS</v>
      </c>
      <c r="R259" t="str">
        <v>AIDS Healthcare Foundation</v>
      </c>
      <c r="S259" t="str">
        <v>Aldeas Infantiles SOS</v>
      </c>
      <c r="T259" t="str">
        <v>Alianza por la Solidaridad</v>
      </c>
      <c r="U259" t="str">
        <v>Alianza por Venezuela</v>
      </c>
      <c r="V259" t="str">
        <v>Alto Comisionado de las Naciones Unidas para los Refugiados (ACNUR)</v>
      </c>
      <c r="W259" t="str">
        <v>Asociación Aves</v>
      </c>
      <c r="X259" t="str">
        <v>Asociación Caritativa y Cultural Amigos do Noivo</v>
      </c>
      <c r="Y259" t="str">
        <v>Asociación Churún Merú</v>
      </c>
      <c r="Z259" t="str">
        <v>Asociación Civil de Chamos Venezolanos</v>
      </c>
      <c r="AA259" t="str">
        <v>Asociación Civil El Paso</v>
      </c>
      <c r="AB259" t="str">
        <v>Asociación Civil Venezolana en Paraguay</v>
      </c>
      <c r="AC259" t="str">
        <v>Asociación Construyendo Caminos de Esperanza Frente a la Injusticia, el Rechazo y el Olvido (CCEFIRO)</v>
      </c>
      <c r="AD259" t="str">
        <v>Asociación de Apoyo al Desarrollo - APOYAR</v>
      </c>
      <c r="AE259" t="str">
        <v>Asociacion de Jubilados y Pensionados Venezolanos en Argentina</v>
      </c>
      <c r="AF259" t="str">
        <v>Asociación de Psicólogos Venezolanos en Argentina</v>
      </c>
      <c r="AG259" t="str">
        <v>Asociación de venezolanos en la República argentina (ASOVEN)</v>
      </c>
      <c r="AH259" t="str">
        <v>Asociación educativa y caritativa Vale da Benção (AEBVB)</v>
      </c>
      <c r="AI259" t="str">
        <v>Asociación Idas y Vueltas</v>
      </c>
      <c r="AJ259" t="str">
        <v>Asociación ILLARI-AMANECER</v>
      </c>
      <c r="AK259" t="str">
        <v>Asociación Inmigrante Feliz</v>
      </c>
      <c r="AL259" t="str">
        <v>Asociación Manos Veneguayas</v>
      </c>
      <c r="AM259" t="str">
        <v>AsociacIón Misioneros de San Carlos Scalabrinianos</v>
      </c>
      <c r="AN259" t="str">
        <v>Asociación Mutual Israelita Argentina</v>
      </c>
      <c r="AO259" t="str">
        <v>Asociación Profamilia</v>
      </c>
      <c r="AP259" t="str">
        <v>Asociación Quinta Ola</v>
      </c>
      <c r="AQ259" t="str">
        <v>Asociación Solidaridad y Acción</v>
      </c>
      <c r="AR259" t="str">
        <v>Asociación Venezolana en Chile</v>
      </c>
      <c r="AS259" t="str">
        <v>Associação Hermanitos</v>
      </c>
      <c r="AT259" t="str">
        <v>Ayuda en Acción</v>
      </c>
      <c r="AU259" t="str">
        <v>Bethany Christian Services</v>
      </c>
      <c r="AV259" t="str">
        <v>Blumont</v>
      </c>
      <c r="AW259" t="str">
        <v>Capellanía de migrantes venezolanos de la diócesis de Lurín</v>
      </c>
      <c r="AX259" t="str">
        <v>CARE</v>
      </c>
      <c r="AY259" t="str">
        <v>Cáritas Alemania</v>
      </c>
      <c r="AZ259" t="str">
        <v>Cáritas Aruba</v>
      </c>
      <c r="BA259" t="str">
        <v>Cáritas Bolivia</v>
      </c>
      <c r="BB259" t="str">
        <v>Cáritas Brasil</v>
      </c>
      <c r="BC259" t="str">
        <v>Caritas Ecuador</v>
      </c>
      <c r="BD259" t="str">
        <v>Caritas Manaus</v>
      </c>
      <c r="BE259" t="str">
        <v>Caritas Parana</v>
      </c>
      <c r="BF259" t="str">
        <v>Cáritas Perú</v>
      </c>
      <c r="BG259" t="str">
        <v>Cáritas Rio de Janeiro</v>
      </c>
      <c r="BH259" t="str">
        <v>Cáritas São Paulo</v>
      </c>
      <c r="BI259" t="str">
        <v>Cáritas Suiza</v>
      </c>
      <c r="BJ259" t="str">
        <v>Cáritas Willemstad</v>
      </c>
      <c r="BK259" t="str">
        <v>Casa Cemisol</v>
      </c>
      <c r="BL259" t="str">
        <v>Casa Hogar San José</v>
      </c>
      <c r="BM259" t="str">
        <v>Casa Violeta</v>
      </c>
      <c r="BN259" t="str">
        <v>Centro de Atencion alMigrante (CAM)</v>
      </c>
      <c r="BO259" t="str">
        <v>Centro de Atencion Psicosocial (CAPS)</v>
      </c>
      <c r="BP259" t="str">
        <v>Centro de Defensa de los Derechos Humanos de Guarulhos (CCDH)</v>
      </c>
      <c r="BQ259" t="str">
        <v>Centro de Desarrollo y Autogestión</v>
      </c>
      <c r="BR259" t="str">
        <v>Centro de Estudios y Programas Integrados para el Desarrollo Sostenible (CIEDS)</v>
      </c>
      <c r="BS259" t="str">
        <v>Centro de Estudios y Solidaridad con América Latina (CESAL)</v>
      </c>
      <c r="BT259" t="str">
        <v>Centro de Migración y Derechos Humanos de la Diócesis de Roraima</v>
      </c>
      <c r="BU259" t="str">
        <v>Centro Familiar Familias Sin Fronteras – Fundación Familia Sin Fronteras</v>
      </c>
      <c r="BV259" t="str">
        <v>CESVI-Cooperazione e Sviluppo</v>
      </c>
      <c r="BW259" t="str">
        <v>ChildFund Internacional</v>
      </c>
      <c r="BX259" t="str">
        <v>CHS Alternativo</v>
      </c>
      <c r="BY259" t="str">
        <v>CIR - Conselho Indígena de Roraima</v>
      </c>
      <c r="BZ259" t="str">
        <v>Coletivo MOSAICO - Asociación del Movimiento Social, Ambiental, Interactivo, Cultural y Organizacional</v>
      </c>
      <c r="CA259" t="str">
        <v>COLVENZ</v>
      </c>
      <c r="CB259" t="str">
        <v>Comisión Argentina para Refugiados y Migrantes (CAREF)</v>
      </c>
      <c r="CC259" t="str">
        <v>Comité Internacional de la Cruz Roja</v>
      </c>
      <c r="CD259" t="str">
        <v>Comité Internacional de Rescate (IRC)</v>
      </c>
      <c r="CE259" t="str">
        <v>Comité Internacional para el Desarrollo de los Pueblos (CISP)</v>
      </c>
      <c r="CF259" t="str">
        <v>Comite permanente por la defensa de los derechos humanos (CDH)</v>
      </c>
      <c r="CG259" t="str">
        <v>Compasión internacional</v>
      </c>
      <c r="CH259" t="str">
        <v>Compassiva</v>
      </c>
      <c r="CI259" t="str">
        <v>Conozco mis derechos</v>
      </c>
      <c r="CJ259" t="str">
        <v>ConQuito</v>
      </c>
      <c r="CK259" t="str">
        <v>Consejo Danés para los Refugiados (DRC)</v>
      </c>
      <c r="CL259" t="str">
        <v>Consejo Interreligioso del Perú - Religiones por la Paz</v>
      </c>
      <c r="CM259" t="str">
        <v>Consejo Noruego para los Refugiados (NRC)</v>
      </c>
      <c r="CN259" t="str">
        <v>Consorcio de Org. Privadas de promoción al desarrollo de la micro y pequeña empresa</v>
      </c>
      <c r="CO259" t="str">
        <v>COOPI - Cooperación Internacional</v>
      </c>
      <c r="CP259" t="str">
        <v>Corporacion Minuto de Dios</v>
      </c>
      <c r="CQ259" t="str">
        <v>Corporación Opción Legal</v>
      </c>
      <c r="CR259" t="str">
        <v>Corporación para el Desarrollo de Emprendimiento y la Innovación Social</v>
      </c>
      <c r="CS259" t="str">
        <v>Cruz Roja Argentina</v>
      </c>
      <c r="CT259" t="str">
        <v>Cruz Roja Colombia</v>
      </c>
      <c r="CU259" t="str">
        <v>Cruz Roja Ecuador</v>
      </c>
      <c r="CV259" t="str">
        <v>Cruz Roja Española</v>
      </c>
      <c r="CW259" t="str">
        <v>Cruz Roja Panamá</v>
      </c>
      <c r="CX259" t="str">
        <v>Cruz Roja Paraguay</v>
      </c>
      <c r="CY259" t="str">
        <v>Cruz Roja Perú</v>
      </c>
      <c r="CZ259" t="str">
        <v>Cruz Roja Uruguay</v>
      </c>
      <c r="DA259" t="str">
        <v>Cuso Internacional</v>
      </c>
      <c r="DB259" t="str">
        <v>DCF (Danielle’s Children Fund)</v>
      </c>
      <c r="DC259" t="str">
        <v>Desarrollo Cooperativo Agrícola Internacional / Voluntarios en Asistencia Cooperativa en el Extranjero</v>
      </c>
      <c r="DD259" t="str">
        <v>Diakonie Katastrophenhilfe</v>
      </c>
      <c r="DE259" t="str">
        <v>Diálogo Diverso</v>
      </c>
      <c r="DF259" t="str">
        <v>Diáspora Venezolana en República Dominicana</v>
      </c>
      <c r="DG259" t="str">
        <v>Duendes y Ángeles Vinotinto República Dominicana</v>
      </c>
      <c r="DH259" t="str">
        <v>Embajadores internacionales de Canarinhos da Amazonia por la paz</v>
      </c>
      <c r="DI259" t="str">
        <v>Encuentros SJS (Servicio Jesuita de la Solidaridad)</v>
      </c>
      <c r="DJ259" t="str">
        <v>Ending Violence Against Migrants</v>
      </c>
      <c r="DK259" t="str">
        <v>Entidad de las Naciones Unidas para la Igualdad de Género y el Empoderamiento de las Mujeres</v>
      </c>
      <c r="DL259" t="str">
        <v>Famia Planea</v>
      </c>
      <c r="DM259" t="str">
        <v>Family Planning Association of Trinidad and Tobago</v>
      </c>
      <c r="DN259" t="str">
        <v>Federación de Mujeres de Sucumbíos</v>
      </c>
      <c r="DO259" t="str">
        <v>Federación Internacional de la Cruz Roja (FIRC)</v>
      </c>
      <c r="DP259" t="str">
        <v>Federación internacional humanitaria</v>
      </c>
      <c r="DQ259" t="str">
        <v>Federación Luterana Mundial</v>
      </c>
      <c r="DR259" t="str">
        <v>Fondo de las Naciones Unidas para la Infancia (UNICEF)</v>
      </c>
      <c r="DS259" t="str">
        <v>Fondo de Población de las Naciones Unidas (UNFPA)</v>
      </c>
      <c r="DT259" t="str">
        <v>Fondo Ecuatoriano Populorum Progressio</v>
      </c>
      <c r="DU259" t="str">
        <v>Foro de Israel para la Ayuda Humanitaria Internacional (IsraAID)</v>
      </c>
      <c r="DV259" t="str">
        <v>Foro de la Sociedad Civil en Salud (ForoSalud)</v>
      </c>
      <c r="DW259" t="str">
        <v>Foro Salud Callao</v>
      </c>
      <c r="DX259" t="str">
        <v>Fraternidade Sem Fronteiras</v>
      </c>
      <c r="DY259" t="str">
        <v>Fundación “Project Hope of Colombia”</v>
      </c>
      <c r="DZ259" t="str">
        <v>Fundación Alas de Colibrí</v>
      </c>
      <c r="EA259" t="str">
        <v>Fundación Americares</v>
      </c>
      <c r="EB259" t="str">
        <v>Fundación AVSI</v>
      </c>
      <c r="EC259" t="str">
        <v>Fundación Baylor Colombia</v>
      </c>
      <c r="ED259" t="str">
        <v>Fundación Casa de Refugio Matilde</v>
      </c>
      <c r="EE259" t="str">
        <v>Fundación Colonia de Venezuela en República Dominicana (FUNCOVERD)</v>
      </c>
      <c r="EF259" t="str">
        <v>Fundación Comisión Católica Argentina de Migraciones (FCCAM)</v>
      </c>
      <c r="EG259" t="str">
        <v>Fundación CRISFE</v>
      </c>
      <c r="EH259" t="str">
        <v>Fundación de Ayuda Social de Las Iglesias Cristianas</v>
      </c>
      <c r="EI259" t="str">
        <v>Fundación de Ayuda Social de las Iglesias Cristianas (FASIC)</v>
      </c>
      <c r="EJ259" t="str">
        <v>Fundación de Emigrantes Venezolanos (FEV)</v>
      </c>
      <c r="EK259" t="str">
        <v>Fundación de las Americas (FUDELA)</v>
      </c>
      <c r="EL259" t="str">
        <v>Fundación Educativa Rada</v>
      </c>
      <c r="EM259" t="str">
        <v>Fundación Equidad</v>
      </c>
      <c r="EN259" t="str">
        <v>Fundación Halü Bienestar Humano (HALU)</v>
      </c>
      <c r="EO259" t="str">
        <v>Fundación Huésped</v>
      </c>
      <c r="EP259" t="str">
        <v>Fundación Human Rights Caribbean (HRC)</v>
      </c>
      <c r="EQ259" t="str">
        <v>Fundación Las Golondrinas</v>
      </c>
      <c r="ER259" t="str">
        <v>Fundación Manos Abiertas</v>
      </c>
      <c r="ES259" t="str">
        <v>Fundación Mi Sangre</v>
      </c>
      <c r="ET259" t="str">
        <v>Fundación Nuestros Jóvenes</v>
      </c>
      <c r="EU259" t="str">
        <v>Fundacion pa Hende Muhe den Dificultad (FHMD)</v>
      </c>
      <c r="EV259" t="str">
        <v>Fundación Pan de Vida</v>
      </c>
      <c r="EW259" t="str">
        <v>Fundación Panamericana de Desarrollo</v>
      </c>
      <c r="EX259" t="str">
        <v>Fundación Panamericana para el Desarrollo (FUPAD)</v>
      </c>
      <c r="EY259" t="str">
        <v>Fundación para Asistencia a las Víctimas</v>
      </c>
      <c r="EZ259" t="str">
        <v>Fundación para la Integración y el Desarrollo de América Latina (FIDAL)</v>
      </c>
      <c r="FA259" t="str">
        <v>Fundación Salú pa Tur</v>
      </c>
      <c r="FB259" t="str">
        <v>Fundación Scalabrini Bolivia</v>
      </c>
      <c r="FC259" t="str">
        <v>Fundacion Scalabrini Chile</v>
      </c>
      <c r="FD259" t="str">
        <v>Fundación SES</v>
      </c>
      <c r="FE259" t="str">
        <v>Fundación Solidaria Trabajo para un Hermano</v>
      </c>
      <c r="FF259" t="str">
        <v>Fundación Stima</v>
      </c>
      <c r="FG259" t="str">
        <v>Fundación Takuna</v>
      </c>
      <c r="FH259" t="str">
        <v>Fundación Tarabita</v>
      </c>
      <c r="FI259" t="str">
        <v>Fundación Venex Curacao</v>
      </c>
      <c r="FJ259" t="str">
        <v>Globalizate Radio</v>
      </c>
      <c r="FK259" t="str">
        <v>GOAL</v>
      </c>
      <c r="FL259" t="str">
        <v>Heartland Alliance International (HAI)</v>
      </c>
      <c r="FM259" t="str">
        <v>HELVETAS Swiss Intercooperation</v>
      </c>
      <c r="FN259" t="str">
        <v>Hermanos Salesianas</v>
      </c>
      <c r="FO259" t="str">
        <v>HIAS</v>
      </c>
      <c r="FP259" t="str">
        <v>Hogar de Cristo</v>
      </c>
      <c r="FQ259" t="str">
        <v>Hogar de Nazareth</v>
      </c>
      <c r="FR259" t="str">
        <v>Human Rights Defence Curaçao</v>
      </c>
      <c r="FS259" t="str">
        <v>Humanity &amp; Inclusion</v>
      </c>
      <c r="FT259" t="str">
        <v>Humans Analytic</v>
      </c>
      <c r="FU259" t="str">
        <v>IEB - Instituto Internacional de Educação do Brasil</v>
      </c>
      <c r="FV259" t="str">
        <v>iMMAP</v>
      </c>
      <c r="FW259" t="str">
        <v>IMPACT Initiatives (REACH)</v>
      </c>
      <c r="FX259" t="str">
        <v>Institute of Natural and Cultural Heritage (IPANC)</v>
      </c>
      <c r="FY259" t="str">
        <v>Instituto de Democracia y Derechos Humanos</v>
      </c>
      <c r="FZ259" t="str">
        <v>Instituto de maná</v>
      </c>
      <c r="GA259" t="str">
        <v>Instituto de Promoción del Desarrollo Solidario</v>
      </c>
      <c r="GB259" t="str">
        <v>Instituto Dominicano de Desarrollo Integral</v>
      </c>
      <c r="GC259" t="str">
        <v>Instituto Félix Guattari</v>
      </c>
      <c r="GD259" t="str">
        <v>Instituto Nice</v>
      </c>
      <c r="GE259" t="str">
        <v>Instituto para las Migraciones y Derechos Humanos (IMDH)</v>
      </c>
      <c r="GF259" t="str">
        <v>Instituto Pirilampos - Grupo de visitas y acciones voluntarias en Roraima</v>
      </c>
      <c r="GG259" t="str">
        <v>INTERSOS</v>
      </c>
      <c r="GH259" t="str">
        <v>IPANC</v>
      </c>
      <c r="GI259" t="str">
        <v>Kimirina Coorporation</v>
      </c>
      <c r="GJ259" t="str">
        <v>La Bolsa del Samaritano</v>
      </c>
      <c r="GK259" t="str">
        <v>Lutheran World Relief</v>
      </c>
      <c r="GL259" t="str">
        <v>Malteser International</v>
      </c>
      <c r="GM259" t="str">
        <v>Más Igualdad Perú</v>
      </c>
      <c r="GN259" t="str">
        <v>MedGlobal</v>
      </c>
      <c r="GO259" t="str">
        <v>Medical Teams International</v>
      </c>
      <c r="GP259" t="str">
        <v>Médicos del Mundo</v>
      </c>
      <c r="GQ259" t="str">
        <v>Mercy Corps</v>
      </c>
      <c r="GR259" t="str">
        <v>Migrantes, Refugiados y Argentinos Emprendedores Sociales (MIRARES)</v>
      </c>
      <c r="GS259" t="str">
        <v>Mision Scalabriniana - Ecuador</v>
      </c>
      <c r="GT259" t="str">
        <v>Missão Paz</v>
      </c>
      <c r="GU259" t="str">
        <v>Movimiento de Mujeres de El Oro</v>
      </c>
      <c r="GV259" t="str">
        <v>Movimiento LGBT+ Brasil</v>
      </c>
      <c r="GW259" t="str">
        <v>Museu A CASA</v>
      </c>
      <c r="GX259" t="str">
        <v>Nueva organización</v>
      </c>
      <c r="GY259" t="str">
        <v>Oficina de la Coordinadora Residente UN</v>
      </c>
      <c r="GZ259" t="str">
        <v>Oficina de las Naciones Unidas de Servicios para Proyectos (UNOPS)</v>
      </c>
      <c r="HA259" t="str">
        <v>Oficina de Naciones Unidas contra la Droga y el Delito (ONUDD)</v>
      </c>
      <c r="HB259" t="str">
        <v>Oficina de Naciones Unidas para la Coordinación de Asuntos Humanitarios</v>
      </c>
      <c r="HC259" t="str">
        <v>Oficina del Alto Comisionado de las Naciones Unidas para los Derechos Humanos (ACNUDH)</v>
      </c>
      <c r="HD259" t="str">
        <v>ONU voluntarios</v>
      </c>
      <c r="HE259" t="str">
        <v>Opportunity International/AGAPE</v>
      </c>
      <c r="HF259" t="str">
        <v>Organización de Estados Iberoamericanos para la Educación, la Ciencia y la Cultura (OEI)</v>
      </c>
      <c r="HG259" t="str">
        <v>Organización de las Naciones Unidas para la Alimentación y la Agricultura (FAO)</v>
      </c>
      <c r="HH259" t="str">
        <v>Organización de las Naciones Unidas para la Educación, la Ciencia y la Cultura (UNESCO)</v>
      </c>
      <c r="HI259" t="str">
        <v>Organización Fuerza Internacional de Capellanía DDHH y DIH OFICA ICC</v>
      </c>
      <c r="HJ259" t="str">
        <v>Organización Internacional del Trabajo (OIT)</v>
      </c>
      <c r="HK259" t="str">
        <v>Organización Internacional para las Migraciones (OIM)</v>
      </c>
      <c r="HL259" t="str">
        <v>Organización Panamericana de la Salud/Organización Mundial de la Salud (OPS/OMS)</v>
      </c>
      <c r="HM259" t="str">
        <v>OXFAM</v>
      </c>
      <c r="HN259" t="str">
        <v>Parroquia Eclesiástica San Francisco</v>
      </c>
      <c r="HO259" t="str">
        <v>Parroquia Ntra Sra Asunción y Madre de los Migrantes</v>
      </c>
      <c r="HP259" t="str">
        <v>Pastoral de Movilidad Humana - Conferencia Episcopal Peruana</v>
      </c>
      <c r="HQ259" t="str">
        <v>Pastoral Social Cáritas</v>
      </c>
      <c r="HR259" t="str">
        <v>Patronato de Amparo Social de Tulcán</v>
      </c>
      <c r="HS259" t="str">
        <v>Peace for Development</v>
      </c>
      <c r="HT259" t="str">
        <v>Plan Internacional</v>
      </c>
      <c r="HU259" t="str">
        <v>Première Urgence Internationale</v>
      </c>
      <c r="HV259" t="str">
        <v>PROBONO Colombia</v>
      </c>
      <c r="HW259" t="str">
        <v>Progetto mondo mlal</v>
      </c>
      <c r="HX259" t="str">
        <v>Programa Conjunto de las Naciones Unidas sobre el VIH/SIDA (ONUSIDA)</v>
      </c>
      <c r="HY259" t="str">
        <v>Programa de las Naciones Unidas para el Desarrollo (PNUD)</v>
      </c>
      <c r="HZ259" t="str">
        <v>Programa de las Naciones Unidas para los Asentamientos Humanos (UN Habitat)</v>
      </c>
      <c r="IA259" t="str">
        <v>Programa de Soporte a la autoayuda de personas seropositivas</v>
      </c>
      <c r="IB259" t="str">
        <v>Programa Mundial de Alimentos (PMA)</v>
      </c>
      <c r="IC259" t="str">
        <v>Purik Huasi</v>
      </c>
      <c r="ID259" t="str">
        <v>Red con Migrantes y Refugiados</v>
      </c>
      <c r="IE259" t="str">
        <v>Red de Investigaciones Orientadas a la Solución de Problemas en Derechos Humanos</v>
      </c>
      <c r="IF259" t="str">
        <v>Red Internacional de Migración Scalabrini</v>
      </c>
      <c r="IG259" t="str">
        <v>Red Latinoamericana de Organizaciones no Gubernamentales de Personas con Discapacidad y sus Familias (RIADIS)</v>
      </c>
      <c r="IH259" t="str">
        <v>Red regioanal LGTBI+</v>
      </c>
      <c r="II259" t="str">
        <v>Renacer</v>
      </c>
      <c r="IJ259" t="str">
        <v>RET Internacional</v>
      </c>
      <c r="IK259" t="str">
        <v>Save the Children (SCI)</v>
      </c>
      <c r="IL259" t="str">
        <v>Sección Peruana de Amnistía Internacional</v>
      </c>
      <c r="IM259" t="str">
        <v>Semillas para la Democracia</v>
      </c>
      <c r="IN259" t="str">
        <v>Servicio Ecuménico para la Dignidad Humana</v>
      </c>
      <c r="IO259" t="str">
        <v>Servicio Jesuita a Migrantes (SJM)</v>
      </c>
      <c r="IP259" t="str">
        <v>Servicio Jesuita a Migrantes y Refugiados (SJMR)</v>
      </c>
      <c r="IQ259" t="str">
        <v>Servicio Jesuita a Refugiados (SJR)</v>
      </c>
      <c r="IR259" t="str">
        <v>Servicio Pastoral de Migrantes Nacional</v>
      </c>
      <c r="IS259" t="str">
        <v>Serviço Pastoral dos Migrantes do Nordeste</v>
      </c>
      <c r="IT259" t="str">
        <v>Sesame Workshop</v>
      </c>
      <c r="IU259" t="str">
        <v>Sociedad Bolivariana de Curaçao</v>
      </c>
      <c r="IV259" t="str">
        <v>Solidarites International/Premiere Urgence Internationale (Consorcio de SI y PUI)</v>
      </c>
      <c r="IW259" t="str">
        <v>Sparkassenstiftung für internationale Kooperation</v>
      </c>
      <c r="IX259" t="str">
        <v>Stichting Slachtofferhulp Curaçao</v>
      </c>
      <c r="IY259" t="str">
        <v>Swisscontact</v>
      </c>
      <c r="IZ259" t="str">
        <v>Tearfund</v>
      </c>
      <c r="JA259" t="str">
        <v>TECHO</v>
      </c>
      <c r="JB259" t="str">
        <v>Terre des Hommes Italy</v>
      </c>
      <c r="JC259" t="str">
        <v>Terre des Hommes Lausanne</v>
      </c>
      <c r="JD259" t="str">
        <v>Terre des Hommes Suisse</v>
      </c>
      <c r="JE259" t="str">
        <v>Universidad Católica del Uruguay (UCU)</v>
      </c>
      <c r="JF259" t="str">
        <v>Universidad de Buenos Aires (UBA)</v>
      </c>
      <c r="JG259" t="str">
        <v>UruVene</v>
      </c>
      <c r="JH259" t="str">
        <v>VenAruba Solidaria</v>
      </c>
      <c r="JI259" t="str">
        <v>VenEuropa</v>
      </c>
      <c r="JJ259" t="str">
        <v>Venezolanos en San Cristóbal</v>
      </c>
      <c r="JK259" t="str">
        <v>Vicaría de Pastoral Social Caritas</v>
      </c>
      <c r="JL259" t="str">
        <v>Vicariato apostólico de Esmeraldas – Nación de Paz (VAE)</v>
      </c>
      <c r="JM259" t="str">
        <v>Visión Mundial</v>
      </c>
      <c r="JN259" t="str">
        <v>War Child</v>
      </c>
      <c r="JO259" t="str">
        <v>We World GVC</v>
      </c>
      <c r="JP259" t="str">
        <v>World Council of Credit Unions</v>
      </c>
      <c r="JQ259" t="str">
        <v>ZOA</v>
      </c>
    </row>
    <row r="260" spans="1:277" x14ac:dyDescent="0.3">
      <c r="A260" s="37" t="s">
        <v>1340</v>
      </c>
      <c r="B260" s="37" t="s">
        <v>1341</v>
      </c>
      <c r="C260" s="37" t="s">
        <v>1341</v>
      </c>
      <c r="D260" s="37"/>
      <c r="E260" s="37" t="s">
        <v>1341</v>
      </c>
      <c r="F260" s="46" t="b">
        <v>0</v>
      </c>
      <c r="G260" s="46" t="s">
        <v>2167</v>
      </c>
      <c r="I260" t="str" cm="1">
        <f t="array" ref="I260:JQ260">TRANSPOSE(_xlfn._xlws.SORT(_xlfn._xlws.FILTER(Table3[Nombre],ISNUMBER(SEARCH(' Activity Sheet'!C261,Table3[Nombre])),"Not found"),,1))</f>
        <v>100% Diversidad y Derechos</v>
      </c>
      <c r="J260" t="str">
        <v>ABV - Asociación del Bien con la Vida</v>
      </c>
      <c r="K260" t="str">
        <v>ACAPS</v>
      </c>
      <c r="L260" t="str">
        <v>Acción contra el Hambre</v>
      </c>
      <c r="M260" t="str">
        <v>ACT Alianza</v>
      </c>
      <c r="N260" t="str">
        <v>ACTED</v>
      </c>
      <c r="O260" t="str">
        <v>Agencia Adventista de Desarollo y Recursos Asistenciales (ADRA)</v>
      </c>
      <c r="P260" t="str">
        <v>Agencia de Cooperación Alemana para el Desarrollo GIZ</v>
      </c>
      <c r="Q260" t="str">
        <v>AID FOR AIDS</v>
      </c>
      <c r="R260" t="str">
        <v>AIDS Healthcare Foundation</v>
      </c>
      <c r="S260" t="str">
        <v>Aldeas Infantiles SOS</v>
      </c>
      <c r="T260" t="str">
        <v>Alianza por la Solidaridad</v>
      </c>
      <c r="U260" t="str">
        <v>Alianza por Venezuela</v>
      </c>
      <c r="V260" t="str">
        <v>Alto Comisionado de las Naciones Unidas para los Refugiados (ACNUR)</v>
      </c>
      <c r="W260" t="str">
        <v>Asociación Aves</v>
      </c>
      <c r="X260" t="str">
        <v>Asociación Caritativa y Cultural Amigos do Noivo</v>
      </c>
      <c r="Y260" t="str">
        <v>Asociación Churún Merú</v>
      </c>
      <c r="Z260" t="str">
        <v>Asociación Civil de Chamos Venezolanos</v>
      </c>
      <c r="AA260" t="str">
        <v>Asociación Civil El Paso</v>
      </c>
      <c r="AB260" t="str">
        <v>Asociación Civil Venezolana en Paraguay</v>
      </c>
      <c r="AC260" t="str">
        <v>Asociación Construyendo Caminos de Esperanza Frente a la Injusticia, el Rechazo y el Olvido (CCEFIRO)</v>
      </c>
      <c r="AD260" t="str">
        <v>Asociación de Apoyo al Desarrollo - APOYAR</v>
      </c>
      <c r="AE260" t="str">
        <v>Asociacion de Jubilados y Pensionados Venezolanos en Argentina</v>
      </c>
      <c r="AF260" t="str">
        <v>Asociación de Psicólogos Venezolanos en Argentina</v>
      </c>
      <c r="AG260" t="str">
        <v>Asociación de venezolanos en la República argentina (ASOVEN)</v>
      </c>
      <c r="AH260" t="str">
        <v>Asociación educativa y caritativa Vale da Benção (AEBVB)</v>
      </c>
      <c r="AI260" t="str">
        <v>Asociación Idas y Vueltas</v>
      </c>
      <c r="AJ260" t="str">
        <v>Asociación ILLARI-AMANECER</v>
      </c>
      <c r="AK260" t="str">
        <v>Asociación Inmigrante Feliz</v>
      </c>
      <c r="AL260" t="str">
        <v>Asociación Manos Veneguayas</v>
      </c>
      <c r="AM260" t="str">
        <v>AsociacIón Misioneros de San Carlos Scalabrinianos</v>
      </c>
      <c r="AN260" t="str">
        <v>Asociación Mutual Israelita Argentina</v>
      </c>
      <c r="AO260" t="str">
        <v>Asociación Profamilia</v>
      </c>
      <c r="AP260" t="str">
        <v>Asociación Quinta Ola</v>
      </c>
      <c r="AQ260" t="str">
        <v>Asociación Solidaridad y Acción</v>
      </c>
      <c r="AR260" t="str">
        <v>Asociación Venezolana en Chile</v>
      </c>
      <c r="AS260" t="str">
        <v>Associação Hermanitos</v>
      </c>
      <c r="AT260" t="str">
        <v>Ayuda en Acción</v>
      </c>
      <c r="AU260" t="str">
        <v>Bethany Christian Services</v>
      </c>
      <c r="AV260" t="str">
        <v>Blumont</v>
      </c>
      <c r="AW260" t="str">
        <v>Capellanía de migrantes venezolanos de la diócesis de Lurín</v>
      </c>
      <c r="AX260" t="str">
        <v>CARE</v>
      </c>
      <c r="AY260" t="str">
        <v>Cáritas Alemania</v>
      </c>
      <c r="AZ260" t="str">
        <v>Cáritas Aruba</v>
      </c>
      <c r="BA260" t="str">
        <v>Cáritas Bolivia</v>
      </c>
      <c r="BB260" t="str">
        <v>Cáritas Brasil</v>
      </c>
      <c r="BC260" t="str">
        <v>Caritas Ecuador</v>
      </c>
      <c r="BD260" t="str">
        <v>Caritas Manaus</v>
      </c>
      <c r="BE260" t="str">
        <v>Caritas Parana</v>
      </c>
      <c r="BF260" t="str">
        <v>Cáritas Perú</v>
      </c>
      <c r="BG260" t="str">
        <v>Cáritas Rio de Janeiro</v>
      </c>
      <c r="BH260" t="str">
        <v>Cáritas São Paulo</v>
      </c>
      <c r="BI260" t="str">
        <v>Cáritas Suiza</v>
      </c>
      <c r="BJ260" t="str">
        <v>Cáritas Willemstad</v>
      </c>
      <c r="BK260" t="str">
        <v>Casa Cemisol</v>
      </c>
      <c r="BL260" t="str">
        <v>Casa Hogar San José</v>
      </c>
      <c r="BM260" t="str">
        <v>Casa Violeta</v>
      </c>
      <c r="BN260" t="str">
        <v>Centro de Atencion alMigrante (CAM)</v>
      </c>
      <c r="BO260" t="str">
        <v>Centro de Atencion Psicosocial (CAPS)</v>
      </c>
      <c r="BP260" t="str">
        <v>Centro de Defensa de los Derechos Humanos de Guarulhos (CCDH)</v>
      </c>
      <c r="BQ260" t="str">
        <v>Centro de Desarrollo y Autogestión</v>
      </c>
      <c r="BR260" t="str">
        <v>Centro de Estudios y Programas Integrados para el Desarrollo Sostenible (CIEDS)</v>
      </c>
      <c r="BS260" t="str">
        <v>Centro de Estudios y Solidaridad con América Latina (CESAL)</v>
      </c>
      <c r="BT260" t="str">
        <v>Centro de Migración y Derechos Humanos de la Diócesis de Roraima</v>
      </c>
      <c r="BU260" t="str">
        <v>Centro Familiar Familias Sin Fronteras – Fundación Familia Sin Fronteras</v>
      </c>
      <c r="BV260" t="str">
        <v>CESVI-Cooperazione e Sviluppo</v>
      </c>
      <c r="BW260" t="str">
        <v>ChildFund Internacional</v>
      </c>
      <c r="BX260" t="str">
        <v>CHS Alternativo</v>
      </c>
      <c r="BY260" t="str">
        <v>CIR - Conselho Indígena de Roraima</v>
      </c>
      <c r="BZ260" t="str">
        <v>Coletivo MOSAICO - Asociación del Movimiento Social, Ambiental, Interactivo, Cultural y Organizacional</v>
      </c>
      <c r="CA260" t="str">
        <v>COLVENZ</v>
      </c>
      <c r="CB260" t="str">
        <v>Comisión Argentina para Refugiados y Migrantes (CAREF)</v>
      </c>
      <c r="CC260" t="str">
        <v>Comité Internacional de la Cruz Roja</v>
      </c>
      <c r="CD260" t="str">
        <v>Comité Internacional de Rescate (IRC)</v>
      </c>
      <c r="CE260" t="str">
        <v>Comité Internacional para el Desarrollo de los Pueblos (CISP)</v>
      </c>
      <c r="CF260" t="str">
        <v>Comite permanente por la defensa de los derechos humanos (CDH)</v>
      </c>
      <c r="CG260" t="str">
        <v>Compasión internacional</v>
      </c>
      <c r="CH260" t="str">
        <v>Compassiva</v>
      </c>
      <c r="CI260" t="str">
        <v>Conozco mis derechos</v>
      </c>
      <c r="CJ260" t="str">
        <v>ConQuito</v>
      </c>
      <c r="CK260" t="str">
        <v>Consejo Danés para los Refugiados (DRC)</v>
      </c>
      <c r="CL260" t="str">
        <v>Consejo Interreligioso del Perú - Religiones por la Paz</v>
      </c>
      <c r="CM260" t="str">
        <v>Consejo Noruego para los Refugiados (NRC)</v>
      </c>
      <c r="CN260" t="str">
        <v>Consorcio de Org. Privadas de promoción al desarrollo de la micro y pequeña empresa</v>
      </c>
      <c r="CO260" t="str">
        <v>COOPI - Cooperación Internacional</v>
      </c>
      <c r="CP260" t="str">
        <v>Corporacion Minuto de Dios</v>
      </c>
      <c r="CQ260" t="str">
        <v>Corporación Opción Legal</v>
      </c>
      <c r="CR260" t="str">
        <v>Corporación para el Desarrollo de Emprendimiento y la Innovación Social</v>
      </c>
      <c r="CS260" t="str">
        <v>Cruz Roja Argentina</v>
      </c>
      <c r="CT260" t="str">
        <v>Cruz Roja Colombia</v>
      </c>
      <c r="CU260" t="str">
        <v>Cruz Roja Ecuador</v>
      </c>
      <c r="CV260" t="str">
        <v>Cruz Roja Española</v>
      </c>
      <c r="CW260" t="str">
        <v>Cruz Roja Panamá</v>
      </c>
      <c r="CX260" t="str">
        <v>Cruz Roja Paraguay</v>
      </c>
      <c r="CY260" t="str">
        <v>Cruz Roja Perú</v>
      </c>
      <c r="CZ260" t="str">
        <v>Cruz Roja Uruguay</v>
      </c>
      <c r="DA260" t="str">
        <v>Cuso Internacional</v>
      </c>
      <c r="DB260" t="str">
        <v>DCF (Danielle’s Children Fund)</v>
      </c>
      <c r="DC260" t="str">
        <v>Desarrollo Cooperativo Agrícola Internacional / Voluntarios en Asistencia Cooperativa en el Extranjero</v>
      </c>
      <c r="DD260" t="str">
        <v>Diakonie Katastrophenhilfe</v>
      </c>
      <c r="DE260" t="str">
        <v>Diálogo Diverso</v>
      </c>
      <c r="DF260" t="str">
        <v>Diáspora Venezolana en República Dominicana</v>
      </c>
      <c r="DG260" t="str">
        <v>Duendes y Ángeles Vinotinto República Dominicana</v>
      </c>
      <c r="DH260" t="str">
        <v>Embajadores internacionales de Canarinhos da Amazonia por la paz</v>
      </c>
      <c r="DI260" t="str">
        <v>Encuentros SJS (Servicio Jesuita de la Solidaridad)</v>
      </c>
      <c r="DJ260" t="str">
        <v>Ending Violence Against Migrants</v>
      </c>
      <c r="DK260" t="str">
        <v>Entidad de las Naciones Unidas para la Igualdad de Género y el Empoderamiento de las Mujeres</v>
      </c>
      <c r="DL260" t="str">
        <v>Famia Planea</v>
      </c>
      <c r="DM260" t="str">
        <v>Family Planning Association of Trinidad and Tobago</v>
      </c>
      <c r="DN260" t="str">
        <v>Federación de Mujeres de Sucumbíos</v>
      </c>
      <c r="DO260" t="str">
        <v>Federación Internacional de la Cruz Roja (FIRC)</v>
      </c>
      <c r="DP260" t="str">
        <v>Federación internacional humanitaria</v>
      </c>
      <c r="DQ260" t="str">
        <v>Federación Luterana Mundial</v>
      </c>
      <c r="DR260" t="str">
        <v>Fondo de las Naciones Unidas para la Infancia (UNICEF)</v>
      </c>
      <c r="DS260" t="str">
        <v>Fondo de Población de las Naciones Unidas (UNFPA)</v>
      </c>
      <c r="DT260" t="str">
        <v>Fondo Ecuatoriano Populorum Progressio</v>
      </c>
      <c r="DU260" t="str">
        <v>Foro de Israel para la Ayuda Humanitaria Internacional (IsraAID)</v>
      </c>
      <c r="DV260" t="str">
        <v>Foro de la Sociedad Civil en Salud (ForoSalud)</v>
      </c>
      <c r="DW260" t="str">
        <v>Foro Salud Callao</v>
      </c>
      <c r="DX260" t="str">
        <v>Fraternidade Sem Fronteiras</v>
      </c>
      <c r="DY260" t="str">
        <v>Fundación “Project Hope of Colombia”</v>
      </c>
      <c r="DZ260" t="str">
        <v>Fundación Alas de Colibrí</v>
      </c>
      <c r="EA260" t="str">
        <v>Fundación Americares</v>
      </c>
      <c r="EB260" t="str">
        <v>Fundación AVSI</v>
      </c>
      <c r="EC260" t="str">
        <v>Fundación Baylor Colombia</v>
      </c>
      <c r="ED260" t="str">
        <v>Fundación Casa de Refugio Matilde</v>
      </c>
      <c r="EE260" t="str">
        <v>Fundación Colonia de Venezuela en República Dominicana (FUNCOVERD)</v>
      </c>
      <c r="EF260" t="str">
        <v>Fundación Comisión Católica Argentina de Migraciones (FCCAM)</v>
      </c>
      <c r="EG260" t="str">
        <v>Fundación CRISFE</v>
      </c>
      <c r="EH260" t="str">
        <v>Fundación de Ayuda Social de Las Iglesias Cristianas</v>
      </c>
      <c r="EI260" t="str">
        <v>Fundación de Ayuda Social de las Iglesias Cristianas (FASIC)</v>
      </c>
      <c r="EJ260" t="str">
        <v>Fundación de Emigrantes Venezolanos (FEV)</v>
      </c>
      <c r="EK260" t="str">
        <v>Fundación de las Americas (FUDELA)</v>
      </c>
      <c r="EL260" t="str">
        <v>Fundación Educativa Rada</v>
      </c>
      <c r="EM260" t="str">
        <v>Fundación Equidad</v>
      </c>
      <c r="EN260" t="str">
        <v>Fundación Halü Bienestar Humano (HALU)</v>
      </c>
      <c r="EO260" t="str">
        <v>Fundación Huésped</v>
      </c>
      <c r="EP260" t="str">
        <v>Fundación Human Rights Caribbean (HRC)</v>
      </c>
      <c r="EQ260" t="str">
        <v>Fundación Las Golondrinas</v>
      </c>
      <c r="ER260" t="str">
        <v>Fundación Manos Abiertas</v>
      </c>
      <c r="ES260" t="str">
        <v>Fundación Mi Sangre</v>
      </c>
      <c r="ET260" t="str">
        <v>Fundación Nuestros Jóvenes</v>
      </c>
      <c r="EU260" t="str">
        <v>Fundacion pa Hende Muhe den Dificultad (FHMD)</v>
      </c>
      <c r="EV260" t="str">
        <v>Fundación Pan de Vida</v>
      </c>
      <c r="EW260" t="str">
        <v>Fundación Panamericana de Desarrollo</v>
      </c>
      <c r="EX260" t="str">
        <v>Fundación Panamericana para el Desarrollo (FUPAD)</v>
      </c>
      <c r="EY260" t="str">
        <v>Fundación para Asistencia a las Víctimas</v>
      </c>
      <c r="EZ260" t="str">
        <v>Fundación para la Integración y el Desarrollo de América Latina (FIDAL)</v>
      </c>
      <c r="FA260" t="str">
        <v>Fundación Salú pa Tur</v>
      </c>
      <c r="FB260" t="str">
        <v>Fundación Scalabrini Bolivia</v>
      </c>
      <c r="FC260" t="str">
        <v>Fundacion Scalabrini Chile</v>
      </c>
      <c r="FD260" t="str">
        <v>Fundación SES</v>
      </c>
      <c r="FE260" t="str">
        <v>Fundación Solidaria Trabajo para un Hermano</v>
      </c>
      <c r="FF260" t="str">
        <v>Fundación Stima</v>
      </c>
      <c r="FG260" t="str">
        <v>Fundación Takuna</v>
      </c>
      <c r="FH260" t="str">
        <v>Fundación Tarabita</v>
      </c>
      <c r="FI260" t="str">
        <v>Fundación Venex Curacao</v>
      </c>
      <c r="FJ260" t="str">
        <v>Globalizate Radio</v>
      </c>
      <c r="FK260" t="str">
        <v>GOAL</v>
      </c>
      <c r="FL260" t="str">
        <v>Heartland Alliance International (HAI)</v>
      </c>
      <c r="FM260" t="str">
        <v>HELVETAS Swiss Intercooperation</v>
      </c>
      <c r="FN260" t="str">
        <v>Hermanos Salesianas</v>
      </c>
      <c r="FO260" t="str">
        <v>HIAS</v>
      </c>
      <c r="FP260" t="str">
        <v>Hogar de Cristo</v>
      </c>
      <c r="FQ260" t="str">
        <v>Hogar de Nazareth</v>
      </c>
      <c r="FR260" t="str">
        <v>Human Rights Defence Curaçao</v>
      </c>
      <c r="FS260" t="str">
        <v>Humanity &amp; Inclusion</v>
      </c>
      <c r="FT260" t="str">
        <v>Humans Analytic</v>
      </c>
      <c r="FU260" t="str">
        <v>IEB - Instituto Internacional de Educação do Brasil</v>
      </c>
      <c r="FV260" t="str">
        <v>iMMAP</v>
      </c>
      <c r="FW260" t="str">
        <v>IMPACT Initiatives (REACH)</v>
      </c>
      <c r="FX260" t="str">
        <v>Institute of Natural and Cultural Heritage (IPANC)</v>
      </c>
      <c r="FY260" t="str">
        <v>Instituto de Democracia y Derechos Humanos</v>
      </c>
      <c r="FZ260" t="str">
        <v>Instituto de maná</v>
      </c>
      <c r="GA260" t="str">
        <v>Instituto de Promoción del Desarrollo Solidario</v>
      </c>
      <c r="GB260" t="str">
        <v>Instituto Dominicano de Desarrollo Integral</v>
      </c>
      <c r="GC260" t="str">
        <v>Instituto Félix Guattari</v>
      </c>
      <c r="GD260" t="str">
        <v>Instituto Nice</v>
      </c>
      <c r="GE260" t="str">
        <v>Instituto para las Migraciones y Derechos Humanos (IMDH)</v>
      </c>
      <c r="GF260" t="str">
        <v>Instituto Pirilampos - Grupo de visitas y acciones voluntarias en Roraima</v>
      </c>
      <c r="GG260" t="str">
        <v>INTERSOS</v>
      </c>
      <c r="GH260" t="str">
        <v>IPANC</v>
      </c>
      <c r="GI260" t="str">
        <v>Kimirina Coorporation</v>
      </c>
      <c r="GJ260" t="str">
        <v>La Bolsa del Samaritano</v>
      </c>
      <c r="GK260" t="str">
        <v>Lutheran World Relief</v>
      </c>
      <c r="GL260" t="str">
        <v>Malteser International</v>
      </c>
      <c r="GM260" t="str">
        <v>Más Igualdad Perú</v>
      </c>
      <c r="GN260" t="str">
        <v>MedGlobal</v>
      </c>
      <c r="GO260" t="str">
        <v>Medical Teams International</v>
      </c>
      <c r="GP260" t="str">
        <v>Médicos del Mundo</v>
      </c>
      <c r="GQ260" t="str">
        <v>Mercy Corps</v>
      </c>
      <c r="GR260" t="str">
        <v>Migrantes, Refugiados y Argentinos Emprendedores Sociales (MIRARES)</v>
      </c>
      <c r="GS260" t="str">
        <v>Mision Scalabriniana - Ecuador</v>
      </c>
      <c r="GT260" t="str">
        <v>Missão Paz</v>
      </c>
      <c r="GU260" t="str">
        <v>Movimiento de Mujeres de El Oro</v>
      </c>
      <c r="GV260" t="str">
        <v>Movimiento LGBT+ Brasil</v>
      </c>
      <c r="GW260" t="str">
        <v>Museu A CASA</v>
      </c>
      <c r="GX260" t="str">
        <v>Nueva organización</v>
      </c>
      <c r="GY260" t="str">
        <v>Oficina de la Coordinadora Residente UN</v>
      </c>
      <c r="GZ260" t="str">
        <v>Oficina de las Naciones Unidas de Servicios para Proyectos (UNOPS)</v>
      </c>
      <c r="HA260" t="str">
        <v>Oficina de Naciones Unidas contra la Droga y el Delito (ONUDD)</v>
      </c>
      <c r="HB260" t="str">
        <v>Oficina de Naciones Unidas para la Coordinación de Asuntos Humanitarios</v>
      </c>
      <c r="HC260" t="str">
        <v>Oficina del Alto Comisionado de las Naciones Unidas para los Derechos Humanos (ACNUDH)</v>
      </c>
      <c r="HD260" t="str">
        <v>ONU voluntarios</v>
      </c>
      <c r="HE260" t="str">
        <v>Opportunity International/AGAPE</v>
      </c>
      <c r="HF260" t="str">
        <v>Organización de Estados Iberoamericanos para la Educación, la Ciencia y la Cultura (OEI)</v>
      </c>
      <c r="HG260" t="str">
        <v>Organización de las Naciones Unidas para la Alimentación y la Agricultura (FAO)</v>
      </c>
      <c r="HH260" t="str">
        <v>Organización de las Naciones Unidas para la Educación, la Ciencia y la Cultura (UNESCO)</v>
      </c>
      <c r="HI260" t="str">
        <v>Organización Fuerza Internacional de Capellanía DDHH y DIH OFICA ICC</v>
      </c>
      <c r="HJ260" t="str">
        <v>Organización Internacional del Trabajo (OIT)</v>
      </c>
      <c r="HK260" t="str">
        <v>Organización Internacional para las Migraciones (OIM)</v>
      </c>
      <c r="HL260" t="str">
        <v>Organización Panamericana de la Salud/Organización Mundial de la Salud (OPS/OMS)</v>
      </c>
      <c r="HM260" t="str">
        <v>OXFAM</v>
      </c>
      <c r="HN260" t="str">
        <v>Parroquia Eclesiástica San Francisco</v>
      </c>
      <c r="HO260" t="str">
        <v>Parroquia Ntra Sra Asunción y Madre de los Migrantes</v>
      </c>
      <c r="HP260" t="str">
        <v>Pastoral de Movilidad Humana - Conferencia Episcopal Peruana</v>
      </c>
      <c r="HQ260" t="str">
        <v>Pastoral Social Cáritas</v>
      </c>
      <c r="HR260" t="str">
        <v>Patronato de Amparo Social de Tulcán</v>
      </c>
      <c r="HS260" t="str">
        <v>Peace for Development</v>
      </c>
      <c r="HT260" t="str">
        <v>Plan Internacional</v>
      </c>
      <c r="HU260" t="str">
        <v>Première Urgence Internationale</v>
      </c>
      <c r="HV260" t="str">
        <v>PROBONO Colombia</v>
      </c>
      <c r="HW260" t="str">
        <v>Progetto mondo mlal</v>
      </c>
      <c r="HX260" t="str">
        <v>Programa Conjunto de las Naciones Unidas sobre el VIH/SIDA (ONUSIDA)</v>
      </c>
      <c r="HY260" t="str">
        <v>Programa de las Naciones Unidas para el Desarrollo (PNUD)</v>
      </c>
      <c r="HZ260" t="str">
        <v>Programa de las Naciones Unidas para los Asentamientos Humanos (UN Habitat)</v>
      </c>
      <c r="IA260" t="str">
        <v>Programa de Soporte a la autoayuda de personas seropositivas</v>
      </c>
      <c r="IB260" t="str">
        <v>Programa Mundial de Alimentos (PMA)</v>
      </c>
      <c r="IC260" t="str">
        <v>Purik Huasi</v>
      </c>
      <c r="ID260" t="str">
        <v>Red con Migrantes y Refugiados</v>
      </c>
      <c r="IE260" t="str">
        <v>Red de Investigaciones Orientadas a la Solución de Problemas en Derechos Humanos</v>
      </c>
      <c r="IF260" t="str">
        <v>Red Internacional de Migración Scalabrini</v>
      </c>
      <c r="IG260" t="str">
        <v>Red Latinoamericana de Organizaciones no Gubernamentales de Personas con Discapacidad y sus Familias (RIADIS)</v>
      </c>
      <c r="IH260" t="str">
        <v>Red regioanal LGTBI+</v>
      </c>
      <c r="II260" t="str">
        <v>Renacer</v>
      </c>
      <c r="IJ260" t="str">
        <v>RET Internacional</v>
      </c>
      <c r="IK260" t="str">
        <v>Save the Children (SCI)</v>
      </c>
      <c r="IL260" t="str">
        <v>Sección Peruana de Amnistía Internacional</v>
      </c>
      <c r="IM260" t="str">
        <v>Semillas para la Democracia</v>
      </c>
      <c r="IN260" t="str">
        <v>Servicio Ecuménico para la Dignidad Humana</v>
      </c>
      <c r="IO260" t="str">
        <v>Servicio Jesuita a Migrantes (SJM)</v>
      </c>
      <c r="IP260" t="str">
        <v>Servicio Jesuita a Migrantes y Refugiados (SJMR)</v>
      </c>
      <c r="IQ260" t="str">
        <v>Servicio Jesuita a Refugiados (SJR)</v>
      </c>
      <c r="IR260" t="str">
        <v>Servicio Pastoral de Migrantes Nacional</v>
      </c>
      <c r="IS260" t="str">
        <v>Serviço Pastoral dos Migrantes do Nordeste</v>
      </c>
      <c r="IT260" t="str">
        <v>Sesame Workshop</v>
      </c>
      <c r="IU260" t="str">
        <v>Sociedad Bolivariana de Curaçao</v>
      </c>
      <c r="IV260" t="str">
        <v>Solidarites International/Premiere Urgence Internationale (Consorcio de SI y PUI)</v>
      </c>
      <c r="IW260" t="str">
        <v>Sparkassenstiftung für internationale Kooperation</v>
      </c>
      <c r="IX260" t="str">
        <v>Stichting Slachtofferhulp Curaçao</v>
      </c>
      <c r="IY260" t="str">
        <v>Swisscontact</v>
      </c>
      <c r="IZ260" t="str">
        <v>Tearfund</v>
      </c>
      <c r="JA260" t="str">
        <v>TECHO</v>
      </c>
      <c r="JB260" t="str">
        <v>Terre des Hommes Italy</v>
      </c>
      <c r="JC260" t="str">
        <v>Terre des Hommes Lausanne</v>
      </c>
      <c r="JD260" t="str">
        <v>Terre des Hommes Suisse</v>
      </c>
      <c r="JE260" t="str">
        <v>Universidad Católica del Uruguay (UCU)</v>
      </c>
      <c r="JF260" t="str">
        <v>Universidad de Buenos Aires (UBA)</v>
      </c>
      <c r="JG260" t="str">
        <v>UruVene</v>
      </c>
      <c r="JH260" t="str">
        <v>VenAruba Solidaria</v>
      </c>
      <c r="JI260" t="str">
        <v>VenEuropa</v>
      </c>
      <c r="JJ260" t="str">
        <v>Venezolanos en San Cristóbal</v>
      </c>
      <c r="JK260" t="str">
        <v>Vicaría de Pastoral Social Caritas</v>
      </c>
      <c r="JL260" t="str">
        <v>Vicariato apostólico de Esmeraldas – Nación de Paz (VAE)</v>
      </c>
      <c r="JM260" t="str">
        <v>Visión Mundial</v>
      </c>
      <c r="JN260" t="str">
        <v>War Child</v>
      </c>
      <c r="JO260" t="str">
        <v>We World GVC</v>
      </c>
      <c r="JP260" t="str">
        <v>World Council of Credit Unions</v>
      </c>
      <c r="JQ260" t="str">
        <v>ZOA</v>
      </c>
    </row>
    <row r="261" spans="1:277" ht="28.8" x14ac:dyDescent="0.3">
      <c r="A261" s="37" t="s">
        <v>1370</v>
      </c>
      <c r="B261" s="37" t="s">
        <v>1371</v>
      </c>
      <c r="C261" s="37" t="s">
        <v>1371</v>
      </c>
      <c r="D261" s="37"/>
      <c r="E261" s="37" t="s">
        <v>1372</v>
      </c>
      <c r="F261" s="46" t="b">
        <v>0</v>
      </c>
      <c r="G261" s="46" t="s">
        <v>2167</v>
      </c>
      <c r="I261" t="str" cm="1">
        <f t="array" ref="I261:JQ261">TRANSPOSE(_xlfn._xlws.SORT(_xlfn._xlws.FILTER(Table3[Nombre],ISNUMBER(SEARCH(' Activity Sheet'!C262,Table3[Nombre])),"Not found"),,1))</f>
        <v>100% Diversidad y Derechos</v>
      </c>
      <c r="J261" t="str">
        <v>ABV - Asociación del Bien con la Vida</v>
      </c>
      <c r="K261" t="str">
        <v>ACAPS</v>
      </c>
      <c r="L261" t="str">
        <v>Acción contra el Hambre</v>
      </c>
      <c r="M261" t="str">
        <v>ACT Alianza</v>
      </c>
      <c r="N261" t="str">
        <v>ACTED</v>
      </c>
      <c r="O261" t="str">
        <v>Agencia Adventista de Desarollo y Recursos Asistenciales (ADRA)</v>
      </c>
      <c r="P261" t="str">
        <v>Agencia de Cooperación Alemana para el Desarrollo GIZ</v>
      </c>
      <c r="Q261" t="str">
        <v>AID FOR AIDS</v>
      </c>
      <c r="R261" t="str">
        <v>AIDS Healthcare Foundation</v>
      </c>
      <c r="S261" t="str">
        <v>Aldeas Infantiles SOS</v>
      </c>
      <c r="T261" t="str">
        <v>Alianza por la Solidaridad</v>
      </c>
      <c r="U261" t="str">
        <v>Alianza por Venezuela</v>
      </c>
      <c r="V261" t="str">
        <v>Alto Comisionado de las Naciones Unidas para los Refugiados (ACNUR)</v>
      </c>
      <c r="W261" t="str">
        <v>Asociación Aves</v>
      </c>
      <c r="X261" t="str">
        <v>Asociación Caritativa y Cultural Amigos do Noivo</v>
      </c>
      <c r="Y261" t="str">
        <v>Asociación Churún Merú</v>
      </c>
      <c r="Z261" t="str">
        <v>Asociación Civil de Chamos Venezolanos</v>
      </c>
      <c r="AA261" t="str">
        <v>Asociación Civil El Paso</v>
      </c>
      <c r="AB261" t="str">
        <v>Asociación Civil Venezolana en Paraguay</v>
      </c>
      <c r="AC261" t="str">
        <v>Asociación Construyendo Caminos de Esperanza Frente a la Injusticia, el Rechazo y el Olvido (CCEFIRO)</v>
      </c>
      <c r="AD261" t="str">
        <v>Asociación de Apoyo al Desarrollo - APOYAR</v>
      </c>
      <c r="AE261" t="str">
        <v>Asociacion de Jubilados y Pensionados Venezolanos en Argentina</v>
      </c>
      <c r="AF261" t="str">
        <v>Asociación de Psicólogos Venezolanos en Argentina</v>
      </c>
      <c r="AG261" t="str">
        <v>Asociación de venezolanos en la República argentina (ASOVEN)</v>
      </c>
      <c r="AH261" t="str">
        <v>Asociación educativa y caritativa Vale da Benção (AEBVB)</v>
      </c>
      <c r="AI261" t="str">
        <v>Asociación Idas y Vueltas</v>
      </c>
      <c r="AJ261" t="str">
        <v>Asociación ILLARI-AMANECER</v>
      </c>
      <c r="AK261" t="str">
        <v>Asociación Inmigrante Feliz</v>
      </c>
      <c r="AL261" t="str">
        <v>Asociación Manos Veneguayas</v>
      </c>
      <c r="AM261" t="str">
        <v>AsociacIón Misioneros de San Carlos Scalabrinianos</v>
      </c>
      <c r="AN261" t="str">
        <v>Asociación Mutual Israelita Argentina</v>
      </c>
      <c r="AO261" t="str">
        <v>Asociación Profamilia</v>
      </c>
      <c r="AP261" t="str">
        <v>Asociación Quinta Ola</v>
      </c>
      <c r="AQ261" t="str">
        <v>Asociación Solidaridad y Acción</v>
      </c>
      <c r="AR261" t="str">
        <v>Asociación Venezolana en Chile</v>
      </c>
      <c r="AS261" t="str">
        <v>Associação Hermanitos</v>
      </c>
      <c r="AT261" t="str">
        <v>Ayuda en Acción</v>
      </c>
      <c r="AU261" t="str">
        <v>Bethany Christian Services</v>
      </c>
      <c r="AV261" t="str">
        <v>Blumont</v>
      </c>
      <c r="AW261" t="str">
        <v>Capellanía de migrantes venezolanos de la diócesis de Lurín</v>
      </c>
      <c r="AX261" t="str">
        <v>CARE</v>
      </c>
      <c r="AY261" t="str">
        <v>Cáritas Alemania</v>
      </c>
      <c r="AZ261" t="str">
        <v>Cáritas Aruba</v>
      </c>
      <c r="BA261" t="str">
        <v>Cáritas Bolivia</v>
      </c>
      <c r="BB261" t="str">
        <v>Cáritas Brasil</v>
      </c>
      <c r="BC261" t="str">
        <v>Caritas Ecuador</v>
      </c>
      <c r="BD261" t="str">
        <v>Caritas Manaus</v>
      </c>
      <c r="BE261" t="str">
        <v>Caritas Parana</v>
      </c>
      <c r="BF261" t="str">
        <v>Cáritas Perú</v>
      </c>
      <c r="BG261" t="str">
        <v>Cáritas Rio de Janeiro</v>
      </c>
      <c r="BH261" t="str">
        <v>Cáritas São Paulo</v>
      </c>
      <c r="BI261" t="str">
        <v>Cáritas Suiza</v>
      </c>
      <c r="BJ261" t="str">
        <v>Cáritas Willemstad</v>
      </c>
      <c r="BK261" t="str">
        <v>Casa Cemisol</v>
      </c>
      <c r="BL261" t="str">
        <v>Casa Hogar San José</v>
      </c>
      <c r="BM261" t="str">
        <v>Casa Violeta</v>
      </c>
      <c r="BN261" t="str">
        <v>Centro de Atencion alMigrante (CAM)</v>
      </c>
      <c r="BO261" t="str">
        <v>Centro de Atencion Psicosocial (CAPS)</v>
      </c>
      <c r="BP261" t="str">
        <v>Centro de Defensa de los Derechos Humanos de Guarulhos (CCDH)</v>
      </c>
      <c r="BQ261" t="str">
        <v>Centro de Desarrollo y Autogestión</v>
      </c>
      <c r="BR261" t="str">
        <v>Centro de Estudios y Programas Integrados para el Desarrollo Sostenible (CIEDS)</v>
      </c>
      <c r="BS261" t="str">
        <v>Centro de Estudios y Solidaridad con América Latina (CESAL)</v>
      </c>
      <c r="BT261" t="str">
        <v>Centro de Migración y Derechos Humanos de la Diócesis de Roraima</v>
      </c>
      <c r="BU261" t="str">
        <v>Centro Familiar Familias Sin Fronteras – Fundación Familia Sin Fronteras</v>
      </c>
      <c r="BV261" t="str">
        <v>CESVI-Cooperazione e Sviluppo</v>
      </c>
      <c r="BW261" t="str">
        <v>ChildFund Internacional</v>
      </c>
      <c r="BX261" t="str">
        <v>CHS Alternativo</v>
      </c>
      <c r="BY261" t="str">
        <v>CIR - Conselho Indígena de Roraima</v>
      </c>
      <c r="BZ261" t="str">
        <v>Coletivo MOSAICO - Asociación del Movimiento Social, Ambiental, Interactivo, Cultural y Organizacional</v>
      </c>
      <c r="CA261" t="str">
        <v>COLVENZ</v>
      </c>
      <c r="CB261" t="str">
        <v>Comisión Argentina para Refugiados y Migrantes (CAREF)</v>
      </c>
      <c r="CC261" t="str">
        <v>Comité Internacional de la Cruz Roja</v>
      </c>
      <c r="CD261" t="str">
        <v>Comité Internacional de Rescate (IRC)</v>
      </c>
      <c r="CE261" t="str">
        <v>Comité Internacional para el Desarrollo de los Pueblos (CISP)</v>
      </c>
      <c r="CF261" t="str">
        <v>Comite permanente por la defensa de los derechos humanos (CDH)</v>
      </c>
      <c r="CG261" t="str">
        <v>Compasión internacional</v>
      </c>
      <c r="CH261" t="str">
        <v>Compassiva</v>
      </c>
      <c r="CI261" t="str">
        <v>Conozco mis derechos</v>
      </c>
      <c r="CJ261" t="str">
        <v>ConQuito</v>
      </c>
      <c r="CK261" t="str">
        <v>Consejo Danés para los Refugiados (DRC)</v>
      </c>
      <c r="CL261" t="str">
        <v>Consejo Interreligioso del Perú - Religiones por la Paz</v>
      </c>
      <c r="CM261" t="str">
        <v>Consejo Noruego para los Refugiados (NRC)</v>
      </c>
      <c r="CN261" t="str">
        <v>Consorcio de Org. Privadas de promoción al desarrollo de la micro y pequeña empresa</v>
      </c>
      <c r="CO261" t="str">
        <v>COOPI - Cooperación Internacional</v>
      </c>
      <c r="CP261" t="str">
        <v>Corporacion Minuto de Dios</v>
      </c>
      <c r="CQ261" t="str">
        <v>Corporación Opción Legal</v>
      </c>
      <c r="CR261" t="str">
        <v>Corporación para el Desarrollo de Emprendimiento y la Innovación Social</v>
      </c>
      <c r="CS261" t="str">
        <v>Cruz Roja Argentina</v>
      </c>
      <c r="CT261" t="str">
        <v>Cruz Roja Colombia</v>
      </c>
      <c r="CU261" t="str">
        <v>Cruz Roja Ecuador</v>
      </c>
      <c r="CV261" t="str">
        <v>Cruz Roja Española</v>
      </c>
      <c r="CW261" t="str">
        <v>Cruz Roja Panamá</v>
      </c>
      <c r="CX261" t="str">
        <v>Cruz Roja Paraguay</v>
      </c>
      <c r="CY261" t="str">
        <v>Cruz Roja Perú</v>
      </c>
      <c r="CZ261" t="str">
        <v>Cruz Roja Uruguay</v>
      </c>
      <c r="DA261" t="str">
        <v>Cuso Internacional</v>
      </c>
      <c r="DB261" t="str">
        <v>DCF (Danielle’s Children Fund)</v>
      </c>
      <c r="DC261" t="str">
        <v>Desarrollo Cooperativo Agrícola Internacional / Voluntarios en Asistencia Cooperativa en el Extranjero</v>
      </c>
      <c r="DD261" t="str">
        <v>Diakonie Katastrophenhilfe</v>
      </c>
      <c r="DE261" t="str">
        <v>Diálogo Diverso</v>
      </c>
      <c r="DF261" t="str">
        <v>Diáspora Venezolana en República Dominicana</v>
      </c>
      <c r="DG261" t="str">
        <v>Duendes y Ángeles Vinotinto República Dominicana</v>
      </c>
      <c r="DH261" t="str">
        <v>Embajadores internacionales de Canarinhos da Amazonia por la paz</v>
      </c>
      <c r="DI261" t="str">
        <v>Encuentros SJS (Servicio Jesuita de la Solidaridad)</v>
      </c>
      <c r="DJ261" t="str">
        <v>Ending Violence Against Migrants</v>
      </c>
      <c r="DK261" t="str">
        <v>Entidad de las Naciones Unidas para la Igualdad de Género y el Empoderamiento de las Mujeres</v>
      </c>
      <c r="DL261" t="str">
        <v>Famia Planea</v>
      </c>
      <c r="DM261" t="str">
        <v>Family Planning Association of Trinidad and Tobago</v>
      </c>
      <c r="DN261" t="str">
        <v>Federación de Mujeres de Sucumbíos</v>
      </c>
      <c r="DO261" t="str">
        <v>Federación Internacional de la Cruz Roja (FIRC)</v>
      </c>
      <c r="DP261" t="str">
        <v>Federación internacional humanitaria</v>
      </c>
      <c r="DQ261" t="str">
        <v>Federación Luterana Mundial</v>
      </c>
      <c r="DR261" t="str">
        <v>Fondo de las Naciones Unidas para la Infancia (UNICEF)</v>
      </c>
      <c r="DS261" t="str">
        <v>Fondo de Población de las Naciones Unidas (UNFPA)</v>
      </c>
      <c r="DT261" t="str">
        <v>Fondo Ecuatoriano Populorum Progressio</v>
      </c>
      <c r="DU261" t="str">
        <v>Foro de Israel para la Ayuda Humanitaria Internacional (IsraAID)</v>
      </c>
      <c r="DV261" t="str">
        <v>Foro de la Sociedad Civil en Salud (ForoSalud)</v>
      </c>
      <c r="DW261" t="str">
        <v>Foro Salud Callao</v>
      </c>
      <c r="DX261" t="str">
        <v>Fraternidade Sem Fronteiras</v>
      </c>
      <c r="DY261" t="str">
        <v>Fundación “Project Hope of Colombia”</v>
      </c>
      <c r="DZ261" t="str">
        <v>Fundación Alas de Colibrí</v>
      </c>
      <c r="EA261" t="str">
        <v>Fundación Americares</v>
      </c>
      <c r="EB261" t="str">
        <v>Fundación AVSI</v>
      </c>
      <c r="EC261" t="str">
        <v>Fundación Baylor Colombia</v>
      </c>
      <c r="ED261" t="str">
        <v>Fundación Casa de Refugio Matilde</v>
      </c>
      <c r="EE261" t="str">
        <v>Fundación Colonia de Venezuela en República Dominicana (FUNCOVERD)</v>
      </c>
      <c r="EF261" t="str">
        <v>Fundación Comisión Católica Argentina de Migraciones (FCCAM)</v>
      </c>
      <c r="EG261" t="str">
        <v>Fundación CRISFE</v>
      </c>
      <c r="EH261" t="str">
        <v>Fundación de Ayuda Social de Las Iglesias Cristianas</v>
      </c>
      <c r="EI261" t="str">
        <v>Fundación de Ayuda Social de las Iglesias Cristianas (FASIC)</v>
      </c>
      <c r="EJ261" t="str">
        <v>Fundación de Emigrantes Venezolanos (FEV)</v>
      </c>
      <c r="EK261" t="str">
        <v>Fundación de las Americas (FUDELA)</v>
      </c>
      <c r="EL261" t="str">
        <v>Fundación Educativa Rada</v>
      </c>
      <c r="EM261" t="str">
        <v>Fundación Equidad</v>
      </c>
      <c r="EN261" t="str">
        <v>Fundación Halü Bienestar Humano (HALU)</v>
      </c>
      <c r="EO261" t="str">
        <v>Fundación Huésped</v>
      </c>
      <c r="EP261" t="str">
        <v>Fundación Human Rights Caribbean (HRC)</v>
      </c>
      <c r="EQ261" t="str">
        <v>Fundación Las Golondrinas</v>
      </c>
      <c r="ER261" t="str">
        <v>Fundación Manos Abiertas</v>
      </c>
      <c r="ES261" t="str">
        <v>Fundación Mi Sangre</v>
      </c>
      <c r="ET261" t="str">
        <v>Fundación Nuestros Jóvenes</v>
      </c>
      <c r="EU261" t="str">
        <v>Fundacion pa Hende Muhe den Dificultad (FHMD)</v>
      </c>
      <c r="EV261" t="str">
        <v>Fundación Pan de Vida</v>
      </c>
      <c r="EW261" t="str">
        <v>Fundación Panamericana de Desarrollo</v>
      </c>
      <c r="EX261" t="str">
        <v>Fundación Panamericana para el Desarrollo (FUPAD)</v>
      </c>
      <c r="EY261" t="str">
        <v>Fundación para Asistencia a las Víctimas</v>
      </c>
      <c r="EZ261" t="str">
        <v>Fundación para la Integración y el Desarrollo de América Latina (FIDAL)</v>
      </c>
      <c r="FA261" t="str">
        <v>Fundación Salú pa Tur</v>
      </c>
      <c r="FB261" t="str">
        <v>Fundación Scalabrini Bolivia</v>
      </c>
      <c r="FC261" t="str">
        <v>Fundacion Scalabrini Chile</v>
      </c>
      <c r="FD261" t="str">
        <v>Fundación SES</v>
      </c>
      <c r="FE261" t="str">
        <v>Fundación Solidaria Trabajo para un Hermano</v>
      </c>
      <c r="FF261" t="str">
        <v>Fundación Stima</v>
      </c>
      <c r="FG261" t="str">
        <v>Fundación Takuna</v>
      </c>
      <c r="FH261" t="str">
        <v>Fundación Tarabita</v>
      </c>
      <c r="FI261" t="str">
        <v>Fundación Venex Curacao</v>
      </c>
      <c r="FJ261" t="str">
        <v>Globalizate Radio</v>
      </c>
      <c r="FK261" t="str">
        <v>GOAL</v>
      </c>
      <c r="FL261" t="str">
        <v>Heartland Alliance International (HAI)</v>
      </c>
      <c r="FM261" t="str">
        <v>HELVETAS Swiss Intercooperation</v>
      </c>
      <c r="FN261" t="str">
        <v>Hermanos Salesianas</v>
      </c>
      <c r="FO261" t="str">
        <v>HIAS</v>
      </c>
      <c r="FP261" t="str">
        <v>Hogar de Cristo</v>
      </c>
      <c r="FQ261" t="str">
        <v>Hogar de Nazareth</v>
      </c>
      <c r="FR261" t="str">
        <v>Human Rights Defence Curaçao</v>
      </c>
      <c r="FS261" t="str">
        <v>Humanity &amp; Inclusion</v>
      </c>
      <c r="FT261" t="str">
        <v>Humans Analytic</v>
      </c>
      <c r="FU261" t="str">
        <v>IEB - Instituto Internacional de Educação do Brasil</v>
      </c>
      <c r="FV261" t="str">
        <v>iMMAP</v>
      </c>
      <c r="FW261" t="str">
        <v>IMPACT Initiatives (REACH)</v>
      </c>
      <c r="FX261" t="str">
        <v>Institute of Natural and Cultural Heritage (IPANC)</v>
      </c>
      <c r="FY261" t="str">
        <v>Instituto de Democracia y Derechos Humanos</v>
      </c>
      <c r="FZ261" t="str">
        <v>Instituto de maná</v>
      </c>
      <c r="GA261" t="str">
        <v>Instituto de Promoción del Desarrollo Solidario</v>
      </c>
      <c r="GB261" t="str">
        <v>Instituto Dominicano de Desarrollo Integral</v>
      </c>
      <c r="GC261" t="str">
        <v>Instituto Félix Guattari</v>
      </c>
      <c r="GD261" t="str">
        <v>Instituto Nice</v>
      </c>
      <c r="GE261" t="str">
        <v>Instituto para las Migraciones y Derechos Humanos (IMDH)</v>
      </c>
      <c r="GF261" t="str">
        <v>Instituto Pirilampos - Grupo de visitas y acciones voluntarias en Roraima</v>
      </c>
      <c r="GG261" t="str">
        <v>INTERSOS</v>
      </c>
      <c r="GH261" t="str">
        <v>IPANC</v>
      </c>
      <c r="GI261" t="str">
        <v>Kimirina Coorporation</v>
      </c>
      <c r="GJ261" t="str">
        <v>La Bolsa del Samaritano</v>
      </c>
      <c r="GK261" t="str">
        <v>Lutheran World Relief</v>
      </c>
      <c r="GL261" t="str">
        <v>Malteser International</v>
      </c>
      <c r="GM261" t="str">
        <v>Más Igualdad Perú</v>
      </c>
      <c r="GN261" t="str">
        <v>MedGlobal</v>
      </c>
      <c r="GO261" t="str">
        <v>Medical Teams International</v>
      </c>
      <c r="GP261" t="str">
        <v>Médicos del Mundo</v>
      </c>
      <c r="GQ261" t="str">
        <v>Mercy Corps</v>
      </c>
      <c r="GR261" t="str">
        <v>Migrantes, Refugiados y Argentinos Emprendedores Sociales (MIRARES)</v>
      </c>
      <c r="GS261" t="str">
        <v>Mision Scalabriniana - Ecuador</v>
      </c>
      <c r="GT261" t="str">
        <v>Missão Paz</v>
      </c>
      <c r="GU261" t="str">
        <v>Movimiento de Mujeres de El Oro</v>
      </c>
      <c r="GV261" t="str">
        <v>Movimiento LGBT+ Brasil</v>
      </c>
      <c r="GW261" t="str">
        <v>Museu A CASA</v>
      </c>
      <c r="GX261" t="str">
        <v>Nueva organización</v>
      </c>
      <c r="GY261" t="str">
        <v>Oficina de la Coordinadora Residente UN</v>
      </c>
      <c r="GZ261" t="str">
        <v>Oficina de las Naciones Unidas de Servicios para Proyectos (UNOPS)</v>
      </c>
      <c r="HA261" t="str">
        <v>Oficina de Naciones Unidas contra la Droga y el Delito (ONUDD)</v>
      </c>
      <c r="HB261" t="str">
        <v>Oficina de Naciones Unidas para la Coordinación de Asuntos Humanitarios</v>
      </c>
      <c r="HC261" t="str">
        <v>Oficina del Alto Comisionado de las Naciones Unidas para los Derechos Humanos (ACNUDH)</v>
      </c>
      <c r="HD261" t="str">
        <v>ONU voluntarios</v>
      </c>
      <c r="HE261" t="str">
        <v>Opportunity International/AGAPE</v>
      </c>
      <c r="HF261" t="str">
        <v>Organización de Estados Iberoamericanos para la Educación, la Ciencia y la Cultura (OEI)</v>
      </c>
      <c r="HG261" t="str">
        <v>Organización de las Naciones Unidas para la Alimentación y la Agricultura (FAO)</v>
      </c>
      <c r="HH261" t="str">
        <v>Organización de las Naciones Unidas para la Educación, la Ciencia y la Cultura (UNESCO)</v>
      </c>
      <c r="HI261" t="str">
        <v>Organización Fuerza Internacional de Capellanía DDHH y DIH OFICA ICC</v>
      </c>
      <c r="HJ261" t="str">
        <v>Organización Internacional del Trabajo (OIT)</v>
      </c>
      <c r="HK261" t="str">
        <v>Organización Internacional para las Migraciones (OIM)</v>
      </c>
      <c r="HL261" t="str">
        <v>Organización Panamericana de la Salud/Organización Mundial de la Salud (OPS/OMS)</v>
      </c>
      <c r="HM261" t="str">
        <v>OXFAM</v>
      </c>
      <c r="HN261" t="str">
        <v>Parroquia Eclesiástica San Francisco</v>
      </c>
      <c r="HO261" t="str">
        <v>Parroquia Ntra Sra Asunción y Madre de los Migrantes</v>
      </c>
      <c r="HP261" t="str">
        <v>Pastoral de Movilidad Humana - Conferencia Episcopal Peruana</v>
      </c>
      <c r="HQ261" t="str">
        <v>Pastoral Social Cáritas</v>
      </c>
      <c r="HR261" t="str">
        <v>Patronato de Amparo Social de Tulcán</v>
      </c>
      <c r="HS261" t="str">
        <v>Peace for Development</v>
      </c>
      <c r="HT261" t="str">
        <v>Plan Internacional</v>
      </c>
      <c r="HU261" t="str">
        <v>Première Urgence Internationale</v>
      </c>
      <c r="HV261" t="str">
        <v>PROBONO Colombia</v>
      </c>
      <c r="HW261" t="str">
        <v>Progetto mondo mlal</v>
      </c>
      <c r="HX261" t="str">
        <v>Programa Conjunto de las Naciones Unidas sobre el VIH/SIDA (ONUSIDA)</v>
      </c>
      <c r="HY261" t="str">
        <v>Programa de las Naciones Unidas para el Desarrollo (PNUD)</v>
      </c>
      <c r="HZ261" t="str">
        <v>Programa de las Naciones Unidas para los Asentamientos Humanos (UN Habitat)</v>
      </c>
      <c r="IA261" t="str">
        <v>Programa de Soporte a la autoayuda de personas seropositivas</v>
      </c>
      <c r="IB261" t="str">
        <v>Programa Mundial de Alimentos (PMA)</v>
      </c>
      <c r="IC261" t="str">
        <v>Purik Huasi</v>
      </c>
      <c r="ID261" t="str">
        <v>Red con Migrantes y Refugiados</v>
      </c>
      <c r="IE261" t="str">
        <v>Red de Investigaciones Orientadas a la Solución de Problemas en Derechos Humanos</v>
      </c>
      <c r="IF261" t="str">
        <v>Red Internacional de Migración Scalabrini</v>
      </c>
      <c r="IG261" t="str">
        <v>Red Latinoamericana de Organizaciones no Gubernamentales de Personas con Discapacidad y sus Familias (RIADIS)</v>
      </c>
      <c r="IH261" t="str">
        <v>Red regioanal LGTBI+</v>
      </c>
      <c r="II261" t="str">
        <v>Renacer</v>
      </c>
      <c r="IJ261" t="str">
        <v>RET Internacional</v>
      </c>
      <c r="IK261" t="str">
        <v>Save the Children (SCI)</v>
      </c>
      <c r="IL261" t="str">
        <v>Sección Peruana de Amnistía Internacional</v>
      </c>
      <c r="IM261" t="str">
        <v>Semillas para la Democracia</v>
      </c>
      <c r="IN261" t="str">
        <v>Servicio Ecuménico para la Dignidad Humana</v>
      </c>
      <c r="IO261" t="str">
        <v>Servicio Jesuita a Migrantes (SJM)</v>
      </c>
      <c r="IP261" t="str">
        <v>Servicio Jesuita a Migrantes y Refugiados (SJMR)</v>
      </c>
      <c r="IQ261" t="str">
        <v>Servicio Jesuita a Refugiados (SJR)</v>
      </c>
      <c r="IR261" t="str">
        <v>Servicio Pastoral de Migrantes Nacional</v>
      </c>
      <c r="IS261" t="str">
        <v>Serviço Pastoral dos Migrantes do Nordeste</v>
      </c>
      <c r="IT261" t="str">
        <v>Sesame Workshop</v>
      </c>
      <c r="IU261" t="str">
        <v>Sociedad Bolivariana de Curaçao</v>
      </c>
      <c r="IV261" t="str">
        <v>Solidarites International/Premiere Urgence Internationale (Consorcio de SI y PUI)</v>
      </c>
      <c r="IW261" t="str">
        <v>Sparkassenstiftung für internationale Kooperation</v>
      </c>
      <c r="IX261" t="str">
        <v>Stichting Slachtofferhulp Curaçao</v>
      </c>
      <c r="IY261" t="str">
        <v>Swisscontact</v>
      </c>
      <c r="IZ261" t="str">
        <v>Tearfund</v>
      </c>
      <c r="JA261" t="str">
        <v>TECHO</v>
      </c>
      <c r="JB261" t="str">
        <v>Terre des Hommes Italy</v>
      </c>
      <c r="JC261" t="str">
        <v>Terre des Hommes Lausanne</v>
      </c>
      <c r="JD261" t="str">
        <v>Terre des Hommes Suisse</v>
      </c>
      <c r="JE261" t="str">
        <v>Universidad Católica del Uruguay (UCU)</v>
      </c>
      <c r="JF261" t="str">
        <v>Universidad de Buenos Aires (UBA)</v>
      </c>
      <c r="JG261" t="str">
        <v>UruVene</v>
      </c>
      <c r="JH261" t="str">
        <v>VenAruba Solidaria</v>
      </c>
      <c r="JI261" t="str">
        <v>VenEuropa</v>
      </c>
      <c r="JJ261" t="str">
        <v>Venezolanos en San Cristóbal</v>
      </c>
      <c r="JK261" t="str">
        <v>Vicaría de Pastoral Social Caritas</v>
      </c>
      <c r="JL261" t="str">
        <v>Vicariato apostólico de Esmeraldas – Nación de Paz (VAE)</v>
      </c>
      <c r="JM261" t="str">
        <v>Visión Mundial</v>
      </c>
      <c r="JN261" t="str">
        <v>War Child</v>
      </c>
      <c r="JO261" t="str">
        <v>We World GVC</v>
      </c>
      <c r="JP261" t="str">
        <v>World Council of Credit Unions</v>
      </c>
      <c r="JQ261" t="str">
        <v>ZOA</v>
      </c>
    </row>
    <row r="262" spans="1:277" x14ac:dyDescent="0.3">
      <c r="A262" s="37" t="s">
        <v>1377</v>
      </c>
      <c r="B262" s="37" t="s">
        <v>1378</v>
      </c>
      <c r="C262" s="37" t="s">
        <v>1378</v>
      </c>
      <c r="D262" s="37"/>
      <c r="E262" s="37" t="s">
        <v>1378</v>
      </c>
      <c r="F262" s="46" t="b">
        <v>0</v>
      </c>
      <c r="G262" s="46" t="s">
        <v>2167</v>
      </c>
      <c r="I262" t="str" cm="1">
        <f t="array" ref="I262:JQ262">TRANSPOSE(_xlfn._xlws.SORT(_xlfn._xlws.FILTER(Table3[Nombre],ISNUMBER(SEARCH(' Activity Sheet'!C263,Table3[Nombre])),"Not found"),,1))</f>
        <v>100% Diversidad y Derechos</v>
      </c>
      <c r="J262" t="str">
        <v>ABV - Asociación del Bien con la Vida</v>
      </c>
      <c r="K262" t="str">
        <v>ACAPS</v>
      </c>
      <c r="L262" t="str">
        <v>Acción contra el Hambre</v>
      </c>
      <c r="M262" t="str">
        <v>ACT Alianza</v>
      </c>
      <c r="N262" t="str">
        <v>ACTED</v>
      </c>
      <c r="O262" t="str">
        <v>Agencia Adventista de Desarollo y Recursos Asistenciales (ADRA)</v>
      </c>
      <c r="P262" t="str">
        <v>Agencia de Cooperación Alemana para el Desarrollo GIZ</v>
      </c>
      <c r="Q262" t="str">
        <v>AID FOR AIDS</v>
      </c>
      <c r="R262" t="str">
        <v>AIDS Healthcare Foundation</v>
      </c>
      <c r="S262" t="str">
        <v>Aldeas Infantiles SOS</v>
      </c>
      <c r="T262" t="str">
        <v>Alianza por la Solidaridad</v>
      </c>
      <c r="U262" t="str">
        <v>Alianza por Venezuela</v>
      </c>
      <c r="V262" t="str">
        <v>Alto Comisionado de las Naciones Unidas para los Refugiados (ACNUR)</v>
      </c>
      <c r="W262" t="str">
        <v>Asociación Aves</v>
      </c>
      <c r="X262" t="str">
        <v>Asociación Caritativa y Cultural Amigos do Noivo</v>
      </c>
      <c r="Y262" t="str">
        <v>Asociación Churún Merú</v>
      </c>
      <c r="Z262" t="str">
        <v>Asociación Civil de Chamos Venezolanos</v>
      </c>
      <c r="AA262" t="str">
        <v>Asociación Civil El Paso</v>
      </c>
      <c r="AB262" t="str">
        <v>Asociación Civil Venezolana en Paraguay</v>
      </c>
      <c r="AC262" t="str">
        <v>Asociación Construyendo Caminos de Esperanza Frente a la Injusticia, el Rechazo y el Olvido (CCEFIRO)</v>
      </c>
      <c r="AD262" t="str">
        <v>Asociación de Apoyo al Desarrollo - APOYAR</v>
      </c>
      <c r="AE262" t="str">
        <v>Asociacion de Jubilados y Pensionados Venezolanos en Argentina</v>
      </c>
      <c r="AF262" t="str">
        <v>Asociación de Psicólogos Venezolanos en Argentina</v>
      </c>
      <c r="AG262" t="str">
        <v>Asociación de venezolanos en la República argentina (ASOVEN)</v>
      </c>
      <c r="AH262" t="str">
        <v>Asociación educativa y caritativa Vale da Benção (AEBVB)</v>
      </c>
      <c r="AI262" t="str">
        <v>Asociación Idas y Vueltas</v>
      </c>
      <c r="AJ262" t="str">
        <v>Asociación ILLARI-AMANECER</v>
      </c>
      <c r="AK262" t="str">
        <v>Asociación Inmigrante Feliz</v>
      </c>
      <c r="AL262" t="str">
        <v>Asociación Manos Veneguayas</v>
      </c>
      <c r="AM262" t="str">
        <v>AsociacIón Misioneros de San Carlos Scalabrinianos</v>
      </c>
      <c r="AN262" t="str">
        <v>Asociación Mutual Israelita Argentina</v>
      </c>
      <c r="AO262" t="str">
        <v>Asociación Profamilia</v>
      </c>
      <c r="AP262" t="str">
        <v>Asociación Quinta Ola</v>
      </c>
      <c r="AQ262" t="str">
        <v>Asociación Solidaridad y Acción</v>
      </c>
      <c r="AR262" t="str">
        <v>Asociación Venezolana en Chile</v>
      </c>
      <c r="AS262" t="str">
        <v>Associação Hermanitos</v>
      </c>
      <c r="AT262" t="str">
        <v>Ayuda en Acción</v>
      </c>
      <c r="AU262" t="str">
        <v>Bethany Christian Services</v>
      </c>
      <c r="AV262" t="str">
        <v>Blumont</v>
      </c>
      <c r="AW262" t="str">
        <v>Capellanía de migrantes venezolanos de la diócesis de Lurín</v>
      </c>
      <c r="AX262" t="str">
        <v>CARE</v>
      </c>
      <c r="AY262" t="str">
        <v>Cáritas Alemania</v>
      </c>
      <c r="AZ262" t="str">
        <v>Cáritas Aruba</v>
      </c>
      <c r="BA262" t="str">
        <v>Cáritas Bolivia</v>
      </c>
      <c r="BB262" t="str">
        <v>Cáritas Brasil</v>
      </c>
      <c r="BC262" t="str">
        <v>Caritas Ecuador</v>
      </c>
      <c r="BD262" t="str">
        <v>Caritas Manaus</v>
      </c>
      <c r="BE262" t="str">
        <v>Caritas Parana</v>
      </c>
      <c r="BF262" t="str">
        <v>Cáritas Perú</v>
      </c>
      <c r="BG262" t="str">
        <v>Cáritas Rio de Janeiro</v>
      </c>
      <c r="BH262" t="str">
        <v>Cáritas São Paulo</v>
      </c>
      <c r="BI262" t="str">
        <v>Cáritas Suiza</v>
      </c>
      <c r="BJ262" t="str">
        <v>Cáritas Willemstad</v>
      </c>
      <c r="BK262" t="str">
        <v>Casa Cemisol</v>
      </c>
      <c r="BL262" t="str">
        <v>Casa Hogar San José</v>
      </c>
      <c r="BM262" t="str">
        <v>Casa Violeta</v>
      </c>
      <c r="BN262" t="str">
        <v>Centro de Atencion alMigrante (CAM)</v>
      </c>
      <c r="BO262" t="str">
        <v>Centro de Atencion Psicosocial (CAPS)</v>
      </c>
      <c r="BP262" t="str">
        <v>Centro de Defensa de los Derechos Humanos de Guarulhos (CCDH)</v>
      </c>
      <c r="BQ262" t="str">
        <v>Centro de Desarrollo y Autogestión</v>
      </c>
      <c r="BR262" t="str">
        <v>Centro de Estudios y Programas Integrados para el Desarrollo Sostenible (CIEDS)</v>
      </c>
      <c r="BS262" t="str">
        <v>Centro de Estudios y Solidaridad con América Latina (CESAL)</v>
      </c>
      <c r="BT262" t="str">
        <v>Centro de Migración y Derechos Humanos de la Diócesis de Roraima</v>
      </c>
      <c r="BU262" t="str">
        <v>Centro Familiar Familias Sin Fronteras – Fundación Familia Sin Fronteras</v>
      </c>
      <c r="BV262" t="str">
        <v>CESVI-Cooperazione e Sviluppo</v>
      </c>
      <c r="BW262" t="str">
        <v>ChildFund Internacional</v>
      </c>
      <c r="BX262" t="str">
        <v>CHS Alternativo</v>
      </c>
      <c r="BY262" t="str">
        <v>CIR - Conselho Indígena de Roraima</v>
      </c>
      <c r="BZ262" t="str">
        <v>Coletivo MOSAICO - Asociación del Movimiento Social, Ambiental, Interactivo, Cultural y Organizacional</v>
      </c>
      <c r="CA262" t="str">
        <v>COLVENZ</v>
      </c>
      <c r="CB262" t="str">
        <v>Comisión Argentina para Refugiados y Migrantes (CAREF)</v>
      </c>
      <c r="CC262" t="str">
        <v>Comité Internacional de la Cruz Roja</v>
      </c>
      <c r="CD262" t="str">
        <v>Comité Internacional de Rescate (IRC)</v>
      </c>
      <c r="CE262" t="str">
        <v>Comité Internacional para el Desarrollo de los Pueblos (CISP)</v>
      </c>
      <c r="CF262" t="str">
        <v>Comite permanente por la defensa de los derechos humanos (CDH)</v>
      </c>
      <c r="CG262" t="str">
        <v>Compasión internacional</v>
      </c>
      <c r="CH262" t="str">
        <v>Compassiva</v>
      </c>
      <c r="CI262" t="str">
        <v>Conozco mis derechos</v>
      </c>
      <c r="CJ262" t="str">
        <v>ConQuito</v>
      </c>
      <c r="CK262" t="str">
        <v>Consejo Danés para los Refugiados (DRC)</v>
      </c>
      <c r="CL262" t="str">
        <v>Consejo Interreligioso del Perú - Religiones por la Paz</v>
      </c>
      <c r="CM262" t="str">
        <v>Consejo Noruego para los Refugiados (NRC)</v>
      </c>
      <c r="CN262" t="str">
        <v>Consorcio de Org. Privadas de promoción al desarrollo de la micro y pequeña empresa</v>
      </c>
      <c r="CO262" t="str">
        <v>COOPI - Cooperación Internacional</v>
      </c>
      <c r="CP262" t="str">
        <v>Corporacion Minuto de Dios</v>
      </c>
      <c r="CQ262" t="str">
        <v>Corporación Opción Legal</v>
      </c>
      <c r="CR262" t="str">
        <v>Corporación para el Desarrollo de Emprendimiento y la Innovación Social</v>
      </c>
      <c r="CS262" t="str">
        <v>Cruz Roja Argentina</v>
      </c>
      <c r="CT262" t="str">
        <v>Cruz Roja Colombia</v>
      </c>
      <c r="CU262" t="str">
        <v>Cruz Roja Ecuador</v>
      </c>
      <c r="CV262" t="str">
        <v>Cruz Roja Española</v>
      </c>
      <c r="CW262" t="str">
        <v>Cruz Roja Panamá</v>
      </c>
      <c r="CX262" t="str">
        <v>Cruz Roja Paraguay</v>
      </c>
      <c r="CY262" t="str">
        <v>Cruz Roja Perú</v>
      </c>
      <c r="CZ262" t="str">
        <v>Cruz Roja Uruguay</v>
      </c>
      <c r="DA262" t="str">
        <v>Cuso Internacional</v>
      </c>
      <c r="DB262" t="str">
        <v>DCF (Danielle’s Children Fund)</v>
      </c>
      <c r="DC262" t="str">
        <v>Desarrollo Cooperativo Agrícola Internacional / Voluntarios en Asistencia Cooperativa en el Extranjero</v>
      </c>
      <c r="DD262" t="str">
        <v>Diakonie Katastrophenhilfe</v>
      </c>
      <c r="DE262" t="str">
        <v>Diálogo Diverso</v>
      </c>
      <c r="DF262" t="str">
        <v>Diáspora Venezolana en República Dominicana</v>
      </c>
      <c r="DG262" t="str">
        <v>Duendes y Ángeles Vinotinto República Dominicana</v>
      </c>
      <c r="DH262" t="str">
        <v>Embajadores internacionales de Canarinhos da Amazonia por la paz</v>
      </c>
      <c r="DI262" t="str">
        <v>Encuentros SJS (Servicio Jesuita de la Solidaridad)</v>
      </c>
      <c r="DJ262" t="str">
        <v>Ending Violence Against Migrants</v>
      </c>
      <c r="DK262" t="str">
        <v>Entidad de las Naciones Unidas para la Igualdad de Género y el Empoderamiento de las Mujeres</v>
      </c>
      <c r="DL262" t="str">
        <v>Famia Planea</v>
      </c>
      <c r="DM262" t="str">
        <v>Family Planning Association of Trinidad and Tobago</v>
      </c>
      <c r="DN262" t="str">
        <v>Federación de Mujeres de Sucumbíos</v>
      </c>
      <c r="DO262" t="str">
        <v>Federación Internacional de la Cruz Roja (FIRC)</v>
      </c>
      <c r="DP262" t="str">
        <v>Federación internacional humanitaria</v>
      </c>
      <c r="DQ262" t="str">
        <v>Federación Luterana Mundial</v>
      </c>
      <c r="DR262" t="str">
        <v>Fondo de las Naciones Unidas para la Infancia (UNICEF)</v>
      </c>
      <c r="DS262" t="str">
        <v>Fondo de Población de las Naciones Unidas (UNFPA)</v>
      </c>
      <c r="DT262" t="str">
        <v>Fondo Ecuatoriano Populorum Progressio</v>
      </c>
      <c r="DU262" t="str">
        <v>Foro de Israel para la Ayuda Humanitaria Internacional (IsraAID)</v>
      </c>
      <c r="DV262" t="str">
        <v>Foro de la Sociedad Civil en Salud (ForoSalud)</v>
      </c>
      <c r="DW262" t="str">
        <v>Foro Salud Callao</v>
      </c>
      <c r="DX262" t="str">
        <v>Fraternidade Sem Fronteiras</v>
      </c>
      <c r="DY262" t="str">
        <v>Fundación “Project Hope of Colombia”</v>
      </c>
      <c r="DZ262" t="str">
        <v>Fundación Alas de Colibrí</v>
      </c>
      <c r="EA262" t="str">
        <v>Fundación Americares</v>
      </c>
      <c r="EB262" t="str">
        <v>Fundación AVSI</v>
      </c>
      <c r="EC262" t="str">
        <v>Fundación Baylor Colombia</v>
      </c>
      <c r="ED262" t="str">
        <v>Fundación Casa de Refugio Matilde</v>
      </c>
      <c r="EE262" t="str">
        <v>Fundación Colonia de Venezuela en República Dominicana (FUNCOVERD)</v>
      </c>
      <c r="EF262" t="str">
        <v>Fundación Comisión Católica Argentina de Migraciones (FCCAM)</v>
      </c>
      <c r="EG262" t="str">
        <v>Fundación CRISFE</v>
      </c>
      <c r="EH262" t="str">
        <v>Fundación de Ayuda Social de Las Iglesias Cristianas</v>
      </c>
      <c r="EI262" t="str">
        <v>Fundación de Ayuda Social de las Iglesias Cristianas (FASIC)</v>
      </c>
      <c r="EJ262" t="str">
        <v>Fundación de Emigrantes Venezolanos (FEV)</v>
      </c>
      <c r="EK262" t="str">
        <v>Fundación de las Americas (FUDELA)</v>
      </c>
      <c r="EL262" t="str">
        <v>Fundación Educativa Rada</v>
      </c>
      <c r="EM262" t="str">
        <v>Fundación Equidad</v>
      </c>
      <c r="EN262" t="str">
        <v>Fundación Halü Bienestar Humano (HALU)</v>
      </c>
      <c r="EO262" t="str">
        <v>Fundación Huésped</v>
      </c>
      <c r="EP262" t="str">
        <v>Fundación Human Rights Caribbean (HRC)</v>
      </c>
      <c r="EQ262" t="str">
        <v>Fundación Las Golondrinas</v>
      </c>
      <c r="ER262" t="str">
        <v>Fundación Manos Abiertas</v>
      </c>
      <c r="ES262" t="str">
        <v>Fundación Mi Sangre</v>
      </c>
      <c r="ET262" t="str">
        <v>Fundación Nuestros Jóvenes</v>
      </c>
      <c r="EU262" t="str">
        <v>Fundacion pa Hende Muhe den Dificultad (FHMD)</v>
      </c>
      <c r="EV262" t="str">
        <v>Fundación Pan de Vida</v>
      </c>
      <c r="EW262" t="str">
        <v>Fundación Panamericana de Desarrollo</v>
      </c>
      <c r="EX262" t="str">
        <v>Fundación Panamericana para el Desarrollo (FUPAD)</v>
      </c>
      <c r="EY262" t="str">
        <v>Fundación para Asistencia a las Víctimas</v>
      </c>
      <c r="EZ262" t="str">
        <v>Fundación para la Integración y el Desarrollo de América Latina (FIDAL)</v>
      </c>
      <c r="FA262" t="str">
        <v>Fundación Salú pa Tur</v>
      </c>
      <c r="FB262" t="str">
        <v>Fundación Scalabrini Bolivia</v>
      </c>
      <c r="FC262" t="str">
        <v>Fundacion Scalabrini Chile</v>
      </c>
      <c r="FD262" t="str">
        <v>Fundación SES</v>
      </c>
      <c r="FE262" t="str">
        <v>Fundación Solidaria Trabajo para un Hermano</v>
      </c>
      <c r="FF262" t="str">
        <v>Fundación Stima</v>
      </c>
      <c r="FG262" t="str">
        <v>Fundación Takuna</v>
      </c>
      <c r="FH262" t="str">
        <v>Fundación Tarabita</v>
      </c>
      <c r="FI262" t="str">
        <v>Fundación Venex Curacao</v>
      </c>
      <c r="FJ262" t="str">
        <v>Globalizate Radio</v>
      </c>
      <c r="FK262" t="str">
        <v>GOAL</v>
      </c>
      <c r="FL262" t="str">
        <v>Heartland Alliance International (HAI)</v>
      </c>
      <c r="FM262" t="str">
        <v>HELVETAS Swiss Intercooperation</v>
      </c>
      <c r="FN262" t="str">
        <v>Hermanos Salesianas</v>
      </c>
      <c r="FO262" t="str">
        <v>HIAS</v>
      </c>
      <c r="FP262" t="str">
        <v>Hogar de Cristo</v>
      </c>
      <c r="FQ262" t="str">
        <v>Hogar de Nazareth</v>
      </c>
      <c r="FR262" t="str">
        <v>Human Rights Defence Curaçao</v>
      </c>
      <c r="FS262" t="str">
        <v>Humanity &amp; Inclusion</v>
      </c>
      <c r="FT262" t="str">
        <v>Humans Analytic</v>
      </c>
      <c r="FU262" t="str">
        <v>IEB - Instituto Internacional de Educação do Brasil</v>
      </c>
      <c r="FV262" t="str">
        <v>iMMAP</v>
      </c>
      <c r="FW262" t="str">
        <v>IMPACT Initiatives (REACH)</v>
      </c>
      <c r="FX262" t="str">
        <v>Institute of Natural and Cultural Heritage (IPANC)</v>
      </c>
      <c r="FY262" t="str">
        <v>Instituto de Democracia y Derechos Humanos</v>
      </c>
      <c r="FZ262" t="str">
        <v>Instituto de maná</v>
      </c>
      <c r="GA262" t="str">
        <v>Instituto de Promoción del Desarrollo Solidario</v>
      </c>
      <c r="GB262" t="str">
        <v>Instituto Dominicano de Desarrollo Integral</v>
      </c>
      <c r="GC262" t="str">
        <v>Instituto Félix Guattari</v>
      </c>
      <c r="GD262" t="str">
        <v>Instituto Nice</v>
      </c>
      <c r="GE262" t="str">
        <v>Instituto para las Migraciones y Derechos Humanos (IMDH)</v>
      </c>
      <c r="GF262" t="str">
        <v>Instituto Pirilampos - Grupo de visitas y acciones voluntarias en Roraima</v>
      </c>
      <c r="GG262" t="str">
        <v>INTERSOS</v>
      </c>
      <c r="GH262" t="str">
        <v>IPANC</v>
      </c>
      <c r="GI262" t="str">
        <v>Kimirina Coorporation</v>
      </c>
      <c r="GJ262" t="str">
        <v>La Bolsa del Samaritano</v>
      </c>
      <c r="GK262" t="str">
        <v>Lutheran World Relief</v>
      </c>
      <c r="GL262" t="str">
        <v>Malteser International</v>
      </c>
      <c r="GM262" t="str">
        <v>Más Igualdad Perú</v>
      </c>
      <c r="GN262" t="str">
        <v>MedGlobal</v>
      </c>
      <c r="GO262" t="str">
        <v>Medical Teams International</v>
      </c>
      <c r="GP262" t="str">
        <v>Médicos del Mundo</v>
      </c>
      <c r="GQ262" t="str">
        <v>Mercy Corps</v>
      </c>
      <c r="GR262" t="str">
        <v>Migrantes, Refugiados y Argentinos Emprendedores Sociales (MIRARES)</v>
      </c>
      <c r="GS262" t="str">
        <v>Mision Scalabriniana - Ecuador</v>
      </c>
      <c r="GT262" t="str">
        <v>Missão Paz</v>
      </c>
      <c r="GU262" t="str">
        <v>Movimiento de Mujeres de El Oro</v>
      </c>
      <c r="GV262" t="str">
        <v>Movimiento LGBT+ Brasil</v>
      </c>
      <c r="GW262" t="str">
        <v>Museu A CASA</v>
      </c>
      <c r="GX262" t="str">
        <v>Nueva organización</v>
      </c>
      <c r="GY262" t="str">
        <v>Oficina de la Coordinadora Residente UN</v>
      </c>
      <c r="GZ262" t="str">
        <v>Oficina de las Naciones Unidas de Servicios para Proyectos (UNOPS)</v>
      </c>
      <c r="HA262" t="str">
        <v>Oficina de Naciones Unidas contra la Droga y el Delito (ONUDD)</v>
      </c>
      <c r="HB262" t="str">
        <v>Oficina de Naciones Unidas para la Coordinación de Asuntos Humanitarios</v>
      </c>
      <c r="HC262" t="str">
        <v>Oficina del Alto Comisionado de las Naciones Unidas para los Derechos Humanos (ACNUDH)</v>
      </c>
      <c r="HD262" t="str">
        <v>ONU voluntarios</v>
      </c>
      <c r="HE262" t="str">
        <v>Opportunity International/AGAPE</v>
      </c>
      <c r="HF262" t="str">
        <v>Organización de Estados Iberoamericanos para la Educación, la Ciencia y la Cultura (OEI)</v>
      </c>
      <c r="HG262" t="str">
        <v>Organización de las Naciones Unidas para la Alimentación y la Agricultura (FAO)</v>
      </c>
      <c r="HH262" t="str">
        <v>Organización de las Naciones Unidas para la Educación, la Ciencia y la Cultura (UNESCO)</v>
      </c>
      <c r="HI262" t="str">
        <v>Organización Fuerza Internacional de Capellanía DDHH y DIH OFICA ICC</v>
      </c>
      <c r="HJ262" t="str">
        <v>Organización Internacional del Trabajo (OIT)</v>
      </c>
      <c r="HK262" t="str">
        <v>Organización Internacional para las Migraciones (OIM)</v>
      </c>
      <c r="HL262" t="str">
        <v>Organización Panamericana de la Salud/Organización Mundial de la Salud (OPS/OMS)</v>
      </c>
      <c r="HM262" t="str">
        <v>OXFAM</v>
      </c>
      <c r="HN262" t="str">
        <v>Parroquia Eclesiástica San Francisco</v>
      </c>
      <c r="HO262" t="str">
        <v>Parroquia Ntra Sra Asunción y Madre de los Migrantes</v>
      </c>
      <c r="HP262" t="str">
        <v>Pastoral de Movilidad Humana - Conferencia Episcopal Peruana</v>
      </c>
      <c r="HQ262" t="str">
        <v>Pastoral Social Cáritas</v>
      </c>
      <c r="HR262" t="str">
        <v>Patronato de Amparo Social de Tulcán</v>
      </c>
      <c r="HS262" t="str">
        <v>Peace for Development</v>
      </c>
      <c r="HT262" t="str">
        <v>Plan Internacional</v>
      </c>
      <c r="HU262" t="str">
        <v>Première Urgence Internationale</v>
      </c>
      <c r="HV262" t="str">
        <v>PROBONO Colombia</v>
      </c>
      <c r="HW262" t="str">
        <v>Progetto mondo mlal</v>
      </c>
      <c r="HX262" t="str">
        <v>Programa Conjunto de las Naciones Unidas sobre el VIH/SIDA (ONUSIDA)</v>
      </c>
      <c r="HY262" t="str">
        <v>Programa de las Naciones Unidas para el Desarrollo (PNUD)</v>
      </c>
      <c r="HZ262" t="str">
        <v>Programa de las Naciones Unidas para los Asentamientos Humanos (UN Habitat)</v>
      </c>
      <c r="IA262" t="str">
        <v>Programa de Soporte a la autoayuda de personas seropositivas</v>
      </c>
      <c r="IB262" t="str">
        <v>Programa Mundial de Alimentos (PMA)</v>
      </c>
      <c r="IC262" t="str">
        <v>Purik Huasi</v>
      </c>
      <c r="ID262" t="str">
        <v>Red con Migrantes y Refugiados</v>
      </c>
      <c r="IE262" t="str">
        <v>Red de Investigaciones Orientadas a la Solución de Problemas en Derechos Humanos</v>
      </c>
      <c r="IF262" t="str">
        <v>Red Internacional de Migración Scalabrini</v>
      </c>
      <c r="IG262" t="str">
        <v>Red Latinoamericana de Organizaciones no Gubernamentales de Personas con Discapacidad y sus Familias (RIADIS)</v>
      </c>
      <c r="IH262" t="str">
        <v>Red regioanal LGTBI+</v>
      </c>
      <c r="II262" t="str">
        <v>Renacer</v>
      </c>
      <c r="IJ262" t="str">
        <v>RET Internacional</v>
      </c>
      <c r="IK262" t="str">
        <v>Save the Children (SCI)</v>
      </c>
      <c r="IL262" t="str">
        <v>Sección Peruana de Amnistía Internacional</v>
      </c>
      <c r="IM262" t="str">
        <v>Semillas para la Democracia</v>
      </c>
      <c r="IN262" t="str">
        <v>Servicio Ecuménico para la Dignidad Humana</v>
      </c>
      <c r="IO262" t="str">
        <v>Servicio Jesuita a Migrantes (SJM)</v>
      </c>
      <c r="IP262" t="str">
        <v>Servicio Jesuita a Migrantes y Refugiados (SJMR)</v>
      </c>
      <c r="IQ262" t="str">
        <v>Servicio Jesuita a Refugiados (SJR)</v>
      </c>
      <c r="IR262" t="str">
        <v>Servicio Pastoral de Migrantes Nacional</v>
      </c>
      <c r="IS262" t="str">
        <v>Serviço Pastoral dos Migrantes do Nordeste</v>
      </c>
      <c r="IT262" t="str">
        <v>Sesame Workshop</v>
      </c>
      <c r="IU262" t="str">
        <v>Sociedad Bolivariana de Curaçao</v>
      </c>
      <c r="IV262" t="str">
        <v>Solidarites International/Premiere Urgence Internationale (Consorcio de SI y PUI)</v>
      </c>
      <c r="IW262" t="str">
        <v>Sparkassenstiftung für internationale Kooperation</v>
      </c>
      <c r="IX262" t="str">
        <v>Stichting Slachtofferhulp Curaçao</v>
      </c>
      <c r="IY262" t="str">
        <v>Swisscontact</v>
      </c>
      <c r="IZ262" t="str">
        <v>Tearfund</v>
      </c>
      <c r="JA262" t="str">
        <v>TECHO</v>
      </c>
      <c r="JB262" t="str">
        <v>Terre des Hommes Italy</v>
      </c>
      <c r="JC262" t="str">
        <v>Terre des Hommes Lausanne</v>
      </c>
      <c r="JD262" t="str">
        <v>Terre des Hommes Suisse</v>
      </c>
      <c r="JE262" t="str">
        <v>Universidad Católica del Uruguay (UCU)</v>
      </c>
      <c r="JF262" t="str">
        <v>Universidad de Buenos Aires (UBA)</v>
      </c>
      <c r="JG262" t="str">
        <v>UruVene</v>
      </c>
      <c r="JH262" t="str">
        <v>VenAruba Solidaria</v>
      </c>
      <c r="JI262" t="str">
        <v>VenEuropa</v>
      </c>
      <c r="JJ262" t="str">
        <v>Venezolanos en San Cristóbal</v>
      </c>
      <c r="JK262" t="str">
        <v>Vicaría de Pastoral Social Caritas</v>
      </c>
      <c r="JL262" t="str">
        <v>Vicariato apostólico de Esmeraldas – Nación de Paz (VAE)</v>
      </c>
      <c r="JM262" t="str">
        <v>Visión Mundial</v>
      </c>
      <c r="JN262" t="str">
        <v>War Child</v>
      </c>
      <c r="JO262" t="str">
        <v>We World GVC</v>
      </c>
      <c r="JP262" t="str">
        <v>World Council of Credit Unions</v>
      </c>
      <c r="JQ262" t="str">
        <v>ZOA</v>
      </c>
    </row>
    <row r="263" spans="1:277" x14ac:dyDescent="0.3">
      <c r="A263" s="37" t="s">
        <v>1540</v>
      </c>
      <c r="B263" s="37" t="s">
        <v>1541</v>
      </c>
      <c r="C263" s="37" t="s">
        <v>1542</v>
      </c>
      <c r="D263" s="37"/>
      <c r="E263" s="37" t="s">
        <v>1543</v>
      </c>
      <c r="F263" s="46" t="b">
        <v>0</v>
      </c>
      <c r="G263" s="46" t="s">
        <v>2167</v>
      </c>
      <c r="I263" t="str" cm="1">
        <f t="array" ref="I263:JQ263">TRANSPOSE(_xlfn._xlws.SORT(_xlfn._xlws.FILTER(Table3[Nombre],ISNUMBER(SEARCH(' Activity Sheet'!C264,Table3[Nombre])),"Not found"),,1))</f>
        <v>100% Diversidad y Derechos</v>
      </c>
      <c r="J263" t="str">
        <v>ABV - Asociación del Bien con la Vida</v>
      </c>
      <c r="K263" t="str">
        <v>ACAPS</v>
      </c>
      <c r="L263" t="str">
        <v>Acción contra el Hambre</v>
      </c>
      <c r="M263" t="str">
        <v>ACT Alianza</v>
      </c>
      <c r="N263" t="str">
        <v>ACTED</v>
      </c>
      <c r="O263" t="str">
        <v>Agencia Adventista de Desarollo y Recursos Asistenciales (ADRA)</v>
      </c>
      <c r="P263" t="str">
        <v>Agencia de Cooperación Alemana para el Desarrollo GIZ</v>
      </c>
      <c r="Q263" t="str">
        <v>AID FOR AIDS</v>
      </c>
      <c r="R263" t="str">
        <v>AIDS Healthcare Foundation</v>
      </c>
      <c r="S263" t="str">
        <v>Aldeas Infantiles SOS</v>
      </c>
      <c r="T263" t="str">
        <v>Alianza por la Solidaridad</v>
      </c>
      <c r="U263" t="str">
        <v>Alianza por Venezuela</v>
      </c>
      <c r="V263" t="str">
        <v>Alto Comisionado de las Naciones Unidas para los Refugiados (ACNUR)</v>
      </c>
      <c r="W263" t="str">
        <v>Asociación Aves</v>
      </c>
      <c r="X263" t="str">
        <v>Asociación Caritativa y Cultural Amigos do Noivo</v>
      </c>
      <c r="Y263" t="str">
        <v>Asociación Churún Merú</v>
      </c>
      <c r="Z263" t="str">
        <v>Asociación Civil de Chamos Venezolanos</v>
      </c>
      <c r="AA263" t="str">
        <v>Asociación Civil El Paso</v>
      </c>
      <c r="AB263" t="str">
        <v>Asociación Civil Venezolana en Paraguay</v>
      </c>
      <c r="AC263" t="str">
        <v>Asociación Construyendo Caminos de Esperanza Frente a la Injusticia, el Rechazo y el Olvido (CCEFIRO)</v>
      </c>
      <c r="AD263" t="str">
        <v>Asociación de Apoyo al Desarrollo - APOYAR</v>
      </c>
      <c r="AE263" t="str">
        <v>Asociacion de Jubilados y Pensionados Venezolanos en Argentina</v>
      </c>
      <c r="AF263" t="str">
        <v>Asociación de Psicólogos Venezolanos en Argentina</v>
      </c>
      <c r="AG263" t="str">
        <v>Asociación de venezolanos en la República argentina (ASOVEN)</v>
      </c>
      <c r="AH263" t="str">
        <v>Asociación educativa y caritativa Vale da Benção (AEBVB)</v>
      </c>
      <c r="AI263" t="str">
        <v>Asociación Idas y Vueltas</v>
      </c>
      <c r="AJ263" t="str">
        <v>Asociación ILLARI-AMANECER</v>
      </c>
      <c r="AK263" t="str">
        <v>Asociación Inmigrante Feliz</v>
      </c>
      <c r="AL263" t="str">
        <v>Asociación Manos Veneguayas</v>
      </c>
      <c r="AM263" t="str">
        <v>AsociacIón Misioneros de San Carlos Scalabrinianos</v>
      </c>
      <c r="AN263" t="str">
        <v>Asociación Mutual Israelita Argentina</v>
      </c>
      <c r="AO263" t="str">
        <v>Asociación Profamilia</v>
      </c>
      <c r="AP263" t="str">
        <v>Asociación Quinta Ola</v>
      </c>
      <c r="AQ263" t="str">
        <v>Asociación Solidaridad y Acción</v>
      </c>
      <c r="AR263" t="str">
        <v>Asociación Venezolana en Chile</v>
      </c>
      <c r="AS263" t="str">
        <v>Associação Hermanitos</v>
      </c>
      <c r="AT263" t="str">
        <v>Ayuda en Acción</v>
      </c>
      <c r="AU263" t="str">
        <v>Bethany Christian Services</v>
      </c>
      <c r="AV263" t="str">
        <v>Blumont</v>
      </c>
      <c r="AW263" t="str">
        <v>Capellanía de migrantes venezolanos de la diócesis de Lurín</v>
      </c>
      <c r="AX263" t="str">
        <v>CARE</v>
      </c>
      <c r="AY263" t="str">
        <v>Cáritas Alemania</v>
      </c>
      <c r="AZ263" t="str">
        <v>Cáritas Aruba</v>
      </c>
      <c r="BA263" t="str">
        <v>Cáritas Bolivia</v>
      </c>
      <c r="BB263" t="str">
        <v>Cáritas Brasil</v>
      </c>
      <c r="BC263" t="str">
        <v>Caritas Ecuador</v>
      </c>
      <c r="BD263" t="str">
        <v>Caritas Manaus</v>
      </c>
      <c r="BE263" t="str">
        <v>Caritas Parana</v>
      </c>
      <c r="BF263" t="str">
        <v>Cáritas Perú</v>
      </c>
      <c r="BG263" t="str">
        <v>Cáritas Rio de Janeiro</v>
      </c>
      <c r="BH263" t="str">
        <v>Cáritas São Paulo</v>
      </c>
      <c r="BI263" t="str">
        <v>Cáritas Suiza</v>
      </c>
      <c r="BJ263" t="str">
        <v>Cáritas Willemstad</v>
      </c>
      <c r="BK263" t="str">
        <v>Casa Cemisol</v>
      </c>
      <c r="BL263" t="str">
        <v>Casa Hogar San José</v>
      </c>
      <c r="BM263" t="str">
        <v>Casa Violeta</v>
      </c>
      <c r="BN263" t="str">
        <v>Centro de Atencion alMigrante (CAM)</v>
      </c>
      <c r="BO263" t="str">
        <v>Centro de Atencion Psicosocial (CAPS)</v>
      </c>
      <c r="BP263" t="str">
        <v>Centro de Defensa de los Derechos Humanos de Guarulhos (CCDH)</v>
      </c>
      <c r="BQ263" t="str">
        <v>Centro de Desarrollo y Autogestión</v>
      </c>
      <c r="BR263" t="str">
        <v>Centro de Estudios y Programas Integrados para el Desarrollo Sostenible (CIEDS)</v>
      </c>
      <c r="BS263" t="str">
        <v>Centro de Estudios y Solidaridad con América Latina (CESAL)</v>
      </c>
      <c r="BT263" t="str">
        <v>Centro de Migración y Derechos Humanos de la Diócesis de Roraima</v>
      </c>
      <c r="BU263" t="str">
        <v>Centro Familiar Familias Sin Fronteras – Fundación Familia Sin Fronteras</v>
      </c>
      <c r="BV263" t="str">
        <v>CESVI-Cooperazione e Sviluppo</v>
      </c>
      <c r="BW263" t="str">
        <v>ChildFund Internacional</v>
      </c>
      <c r="BX263" t="str">
        <v>CHS Alternativo</v>
      </c>
      <c r="BY263" t="str">
        <v>CIR - Conselho Indígena de Roraima</v>
      </c>
      <c r="BZ263" t="str">
        <v>Coletivo MOSAICO - Asociación del Movimiento Social, Ambiental, Interactivo, Cultural y Organizacional</v>
      </c>
      <c r="CA263" t="str">
        <v>COLVENZ</v>
      </c>
      <c r="CB263" t="str">
        <v>Comisión Argentina para Refugiados y Migrantes (CAREF)</v>
      </c>
      <c r="CC263" t="str">
        <v>Comité Internacional de la Cruz Roja</v>
      </c>
      <c r="CD263" t="str">
        <v>Comité Internacional de Rescate (IRC)</v>
      </c>
      <c r="CE263" t="str">
        <v>Comité Internacional para el Desarrollo de los Pueblos (CISP)</v>
      </c>
      <c r="CF263" t="str">
        <v>Comite permanente por la defensa de los derechos humanos (CDH)</v>
      </c>
      <c r="CG263" t="str">
        <v>Compasión internacional</v>
      </c>
      <c r="CH263" t="str">
        <v>Compassiva</v>
      </c>
      <c r="CI263" t="str">
        <v>Conozco mis derechos</v>
      </c>
      <c r="CJ263" t="str">
        <v>ConQuito</v>
      </c>
      <c r="CK263" t="str">
        <v>Consejo Danés para los Refugiados (DRC)</v>
      </c>
      <c r="CL263" t="str">
        <v>Consejo Interreligioso del Perú - Religiones por la Paz</v>
      </c>
      <c r="CM263" t="str">
        <v>Consejo Noruego para los Refugiados (NRC)</v>
      </c>
      <c r="CN263" t="str">
        <v>Consorcio de Org. Privadas de promoción al desarrollo de la micro y pequeña empresa</v>
      </c>
      <c r="CO263" t="str">
        <v>COOPI - Cooperación Internacional</v>
      </c>
      <c r="CP263" t="str">
        <v>Corporacion Minuto de Dios</v>
      </c>
      <c r="CQ263" t="str">
        <v>Corporación Opción Legal</v>
      </c>
      <c r="CR263" t="str">
        <v>Corporación para el Desarrollo de Emprendimiento y la Innovación Social</v>
      </c>
      <c r="CS263" t="str">
        <v>Cruz Roja Argentina</v>
      </c>
      <c r="CT263" t="str">
        <v>Cruz Roja Colombia</v>
      </c>
      <c r="CU263" t="str">
        <v>Cruz Roja Ecuador</v>
      </c>
      <c r="CV263" t="str">
        <v>Cruz Roja Española</v>
      </c>
      <c r="CW263" t="str">
        <v>Cruz Roja Panamá</v>
      </c>
      <c r="CX263" t="str">
        <v>Cruz Roja Paraguay</v>
      </c>
      <c r="CY263" t="str">
        <v>Cruz Roja Perú</v>
      </c>
      <c r="CZ263" t="str">
        <v>Cruz Roja Uruguay</v>
      </c>
      <c r="DA263" t="str">
        <v>Cuso Internacional</v>
      </c>
      <c r="DB263" t="str">
        <v>DCF (Danielle’s Children Fund)</v>
      </c>
      <c r="DC263" t="str">
        <v>Desarrollo Cooperativo Agrícola Internacional / Voluntarios en Asistencia Cooperativa en el Extranjero</v>
      </c>
      <c r="DD263" t="str">
        <v>Diakonie Katastrophenhilfe</v>
      </c>
      <c r="DE263" t="str">
        <v>Diálogo Diverso</v>
      </c>
      <c r="DF263" t="str">
        <v>Diáspora Venezolana en República Dominicana</v>
      </c>
      <c r="DG263" t="str">
        <v>Duendes y Ángeles Vinotinto República Dominicana</v>
      </c>
      <c r="DH263" t="str">
        <v>Embajadores internacionales de Canarinhos da Amazonia por la paz</v>
      </c>
      <c r="DI263" t="str">
        <v>Encuentros SJS (Servicio Jesuita de la Solidaridad)</v>
      </c>
      <c r="DJ263" t="str">
        <v>Ending Violence Against Migrants</v>
      </c>
      <c r="DK263" t="str">
        <v>Entidad de las Naciones Unidas para la Igualdad de Género y el Empoderamiento de las Mujeres</v>
      </c>
      <c r="DL263" t="str">
        <v>Famia Planea</v>
      </c>
      <c r="DM263" t="str">
        <v>Family Planning Association of Trinidad and Tobago</v>
      </c>
      <c r="DN263" t="str">
        <v>Federación de Mujeres de Sucumbíos</v>
      </c>
      <c r="DO263" t="str">
        <v>Federación Internacional de la Cruz Roja (FIRC)</v>
      </c>
      <c r="DP263" t="str">
        <v>Federación internacional humanitaria</v>
      </c>
      <c r="DQ263" t="str">
        <v>Federación Luterana Mundial</v>
      </c>
      <c r="DR263" t="str">
        <v>Fondo de las Naciones Unidas para la Infancia (UNICEF)</v>
      </c>
      <c r="DS263" t="str">
        <v>Fondo de Población de las Naciones Unidas (UNFPA)</v>
      </c>
      <c r="DT263" t="str">
        <v>Fondo Ecuatoriano Populorum Progressio</v>
      </c>
      <c r="DU263" t="str">
        <v>Foro de Israel para la Ayuda Humanitaria Internacional (IsraAID)</v>
      </c>
      <c r="DV263" t="str">
        <v>Foro de la Sociedad Civil en Salud (ForoSalud)</v>
      </c>
      <c r="DW263" t="str">
        <v>Foro Salud Callao</v>
      </c>
      <c r="DX263" t="str">
        <v>Fraternidade Sem Fronteiras</v>
      </c>
      <c r="DY263" t="str">
        <v>Fundación “Project Hope of Colombia”</v>
      </c>
      <c r="DZ263" t="str">
        <v>Fundación Alas de Colibrí</v>
      </c>
      <c r="EA263" t="str">
        <v>Fundación Americares</v>
      </c>
      <c r="EB263" t="str">
        <v>Fundación AVSI</v>
      </c>
      <c r="EC263" t="str">
        <v>Fundación Baylor Colombia</v>
      </c>
      <c r="ED263" t="str">
        <v>Fundación Casa de Refugio Matilde</v>
      </c>
      <c r="EE263" t="str">
        <v>Fundación Colonia de Venezuela en República Dominicana (FUNCOVERD)</v>
      </c>
      <c r="EF263" t="str">
        <v>Fundación Comisión Católica Argentina de Migraciones (FCCAM)</v>
      </c>
      <c r="EG263" t="str">
        <v>Fundación CRISFE</v>
      </c>
      <c r="EH263" t="str">
        <v>Fundación de Ayuda Social de Las Iglesias Cristianas</v>
      </c>
      <c r="EI263" t="str">
        <v>Fundación de Ayuda Social de las Iglesias Cristianas (FASIC)</v>
      </c>
      <c r="EJ263" t="str">
        <v>Fundación de Emigrantes Venezolanos (FEV)</v>
      </c>
      <c r="EK263" t="str">
        <v>Fundación de las Americas (FUDELA)</v>
      </c>
      <c r="EL263" t="str">
        <v>Fundación Educativa Rada</v>
      </c>
      <c r="EM263" t="str">
        <v>Fundación Equidad</v>
      </c>
      <c r="EN263" t="str">
        <v>Fundación Halü Bienestar Humano (HALU)</v>
      </c>
      <c r="EO263" t="str">
        <v>Fundación Huésped</v>
      </c>
      <c r="EP263" t="str">
        <v>Fundación Human Rights Caribbean (HRC)</v>
      </c>
      <c r="EQ263" t="str">
        <v>Fundación Las Golondrinas</v>
      </c>
      <c r="ER263" t="str">
        <v>Fundación Manos Abiertas</v>
      </c>
      <c r="ES263" t="str">
        <v>Fundación Mi Sangre</v>
      </c>
      <c r="ET263" t="str">
        <v>Fundación Nuestros Jóvenes</v>
      </c>
      <c r="EU263" t="str">
        <v>Fundacion pa Hende Muhe den Dificultad (FHMD)</v>
      </c>
      <c r="EV263" t="str">
        <v>Fundación Pan de Vida</v>
      </c>
      <c r="EW263" t="str">
        <v>Fundación Panamericana de Desarrollo</v>
      </c>
      <c r="EX263" t="str">
        <v>Fundación Panamericana para el Desarrollo (FUPAD)</v>
      </c>
      <c r="EY263" t="str">
        <v>Fundación para Asistencia a las Víctimas</v>
      </c>
      <c r="EZ263" t="str">
        <v>Fundación para la Integración y el Desarrollo de América Latina (FIDAL)</v>
      </c>
      <c r="FA263" t="str">
        <v>Fundación Salú pa Tur</v>
      </c>
      <c r="FB263" t="str">
        <v>Fundación Scalabrini Bolivia</v>
      </c>
      <c r="FC263" t="str">
        <v>Fundacion Scalabrini Chile</v>
      </c>
      <c r="FD263" t="str">
        <v>Fundación SES</v>
      </c>
      <c r="FE263" t="str">
        <v>Fundación Solidaria Trabajo para un Hermano</v>
      </c>
      <c r="FF263" t="str">
        <v>Fundación Stima</v>
      </c>
      <c r="FG263" t="str">
        <v>Fundación Takuna</v>
      </c>
      <c r="FH263" t="str">
        <v>Fundación Tarabita</v>
      </c>
      <c r="FI263" t="str">
        <v>Fundación Venex Curacao</v>
      </c>
      <c r="FJ263" t="str">
        <v>Globalizate Radio</v>
      </c>
      <c r="FK263" t="str">
        <v>GOAL</v>
      </c>
      <c r="FL263" t="str">
        <v>Heartland Alliance International (HAI)</v>
      </c>
      <c r="FM263" t="str">
        <v>HELVETAS Swiss Intercooperation</v>
      </c>
      <c r="FN263" t="str">
        <v>Hermanos Salesianas</v>
      </c>
      <c r="FO263" t="str">
        <v>HIAS</v>
      </c>
      <c r="FP263" t="str">
        <v>Hogar de Cristo</v>
      </c>
      <c r="FQ263" t="str">
        <v>Hogar de Nazareth</v>
      </c>
      <c r="FR263" t="str">
        <v>Human Rights Defence Curaçao</v>
      </c>
      <c r="FS263" t="str">
        <v>Humanity &amp; Inclusion</v>
      </c>
      <c r="FT263" t="str">
        <v>Humans Analytic</v>
      </c>
      <c r="FU263" t="str">
        <v>IEB - Instituto Internacional de Educação do Brasil</v>
      </c>
      <c r="FV263" t="str">
        <v>iMMAP</v>
      </c>
      <c r="FW263" t="str">
        <v>IMPACT Initiatives (REACH)</v>
      </c>
      <c r="FX263" t="str">
        <v>Institute of Natural and Cultural Heritage (IPANC)</v>
      </c>
      <c r="FY263" t="str">
        <v>Instituto de Democracia y Derechos Humanos</v>
      </c>
      <c r="FZ263" t="str">
        <v>Instituto de maná</v>
      </c>
      <c r="GA263" t="str">
        <v>Instituto de Promoción del Desarrollo Solidario</v>
      </c>
      <c r="GB263" t="str">
        <v>Instituto Dominicano de Desarrollo Integral</v>
      </c>
      <c r="GC263" t="str">
        <v>Instituto Félix Guattari</v>
      </c>
      <c r="GD263" t="str">
        <v>Instituto Nice</v>
      </c>
      <c r="GE263" t="str">
        <v>Instituto para las Migraciones y Derechos Humanos (IMDH)</v>
      </c>
      <c r="GF263" t="str">
        <v>Instituto Pirilampos - Grupo de visitas y acciones voluntarias en Roraima</v>
      </c>
      <c r="GG263" t="str">
        <v>INTERSOS</v>
      </c>
      <c r="GH263" t="str">
        <v>IPANC</v>
      </c>
      <c r="GI263" t="str">
        <v>Kimirina Coorporation</v>
      </c>
      <c r="GJ263" t="str">
        <v>La Bolsa del Samaritano</v>
      </c>
      <c r="GK263" t="str">
        <v>Lutheran World Relief</v>
      </c>
      <c r="GL263" t="str">
        <v>Malteser International</v>
      </c>
      <c r="GM263" t="str">
        <v>Más Igualdad Perú</v>
      </c>
      <c r="GN263" t="str">
        <v>MedGlobal</v>
      </c>
      <c r="GO263" t="str">
        <v>Medical Teams International</v>
      </c>
      <c r="GP263" t="str">
        <v>Médicos del Mundo</v>
      </c>
      <c r="GQ263" t="str">
        <v>Mercy Corps</v>
      </c>
      <c r="GR263" t="str">
        <v>Migrantes, Refugiados y Argentinos Emprendedores Sociales (MIRARES)</v>
      </c>
      <c r="GS263" t="str">
        <v>Mision Scalabriniana - Ecuador</v>
      </c>
      <c r="GT263" t="str">
        <v>Missão Paz</v>
      </c>
      <c r="GU263" t="str">
        <v>Movimiento de Mujeres de El Oro</v>
      </c>
      <c r="GV263" t="str">
        <v>Movimiento LGBT+ Brasil</v>
      </c>
      <c r="GW263" t="str">
        <v>Museu A CASA</v>
      </c>
      <c r="GX263" t="str">
        <v>Nueva organización</v>
      </c>
      <c r="GY263" t="str">
        <v>Oficina de la Coordinadora Residente UN</v>
      </c>
      <c r="GZ263" t="str">
        <v>Oficina de las Naciones Unidas de Servicios para Proyectos (UNOPS)</v>
      </c>
      <c r="HA263" t="str">
        <v>Oficina de Naciones Unidas contra la Droga y el Delito (ONUDD)</v>
      </c>
      <c r="HB263" t="str">
        <v>Oficina de Naciones Unidas para la Coordinación de Asuntos Humanitarios</v>
      </c>
      <c r="HC263" t="str">
        <v>Oficina del Alto Comisionado de las Naciones Unidas para los Derechos Humanos (ACNUDH)</v>
      </c>
      <c r="HD263" t="str">
        <v>ONU voluntarios</v>
      </c>
      <c r="HE263" t="str">
        <v>Opportunity International/AGAPE</v>
      </c>
      <c r="HF263" t="str">
        <v>Organización de Estados Iberoamericanos para la Educación, la Ciencia y la Cultura (OEI)</v>
      </c>
      <c r="HG263" t="str">
        <v>Organización de las Naciones Unidas para la Alimentación y la Agricultura (FAO)</v>
      </c>
      <c r="HH263" t="str">
        <v>Organización de las Naciones Unidas para la Educación, la Ciencia y la Cultura (UNESCO)</v>
      </c>
      <c r="HI263" t="str">
        <v>Organización Fuerza Internacional de Capellanía DDHH y DIH OFICA ICC</v>
      </c>
      <c r="HJ263" t="str">
        <v>Organización Internacional del Trabajo (OIT)</v>
      </c>
      <c r="HK263" t="str">
        <v>Organización Internacional para las Migraciones (OIM)</v>
      </c>
      <c r="HL263" t="str">
        <v>Organización Panamericana de la Salud/Organización Mundial de la Salud (OPS/OMS)</v>
      </c>
      <c r="HM263" t="str">
        <v>OXFAM</v>
      </c>
      <c r="HN263" t="str">
        <v>Parroquia Eclesiástica San Francisco</v>
      </c>
      <c r="HO263" t="str">
        <v>Parroquia Ntra Sra Asunción y Madre de los Migrantes</v>
      </c>
      <c r="HP263" t="str">
        <v>Pastoral de Movilidad Humana - Conferencia Episcopal Peruana</v>
      </c>
      <c r="HQ263" t="str">
        <v>Pastoral Social Cáritas</v>
      </c>
      <c r="HR263" t="str">
        <v>Patronato de Amparo Social de Tulcán</v>
      </c>
      <c r="HS263" t="str">
        <v>Peace for Development</v>
      </c>
      <c r="HT263" t="str">
        <v>Plan Internacional</v>
      </c>
      <c r="HU263" t="str">
        <v>Première Urgence Internationale</v>
      </c>
      <c r="HV263" t="str">
        <v>PROBONO Colombia</v>
      </c>
      <c r="HW263" t="str">
        <v>Progetto mondo mlal</v>
      </c>
      <c r="HX263" t="str">
        <v>Programa Conjunto de las Naciones Unidas sobre el VIH/SIDA (ONUSIDA)</v>
      </c>
      <c r="HY263" t="str">
        <v>Programa de las Naciones Unidas para el Desarrollo (PNUD)</v>
      </c>
      <c r="HZ263" t="str">
        <v>Programa de las Naciones Unidas para los Asentamientos Humanos (UN Habitat)</v>
      </c>
      <c r="IA263" t="str">
        <v>Programa de Soporte a la autoayuda de personas seropositivas</v>
      </c>
      <c r="IB263" t="str">
        <v>Programa Mundial de Alimentos (PMA)</v>
      </c>
      <c r="IC263" t="str">
        <v>Purik Huasi</v>
      </c>
      <c r="ID263" t="str">
        <v>Red con Migrantes y Refugiados</v>
      </c>
      <c r="IE263" t="str">
        <v>Red de Investigaciones Orientadas a la Solución de Problemas en Derechos Humanos</v>
      </c>
      <c r="IF263" t="str">
        <v>Red Internacional de Migración Scalabrini</v>
      </c>
      <c r="IG263" t="str">
        <v>Red Latinoamericana de Organizaciones no Gubernamentales de Personas con Discapacidad y sus Familias (RIADIS)</v>
      </c>
      <c r="IH263" t="str">
        <v>Red regioanal LGTBI+</v>
      </c>
      <c r="II263" t="str">
        <v>Renacer</v>
      </c>
      <c r="IJ263" t="str">
        <v>RET Internacional</v>
      </c>
      <c r="IK263" t="str">
        <v>Save the Children (SCI)</v>
      </c>
      <c r="IL263" t="str">
        <v>Sección Peruana de Amnistía Internacional</v>
      </c>
      <c r="IM263" t="str">
        <v>Semillas para la Democracia</v>
      </c>
      <c r="IN263" t="str">
        <v>Servicio Ecuménico para la Dignidad Humana</v>
      </c>
      <c r="IO263" t="str">
        <v>Servicio Jesuita a Migrantes (SJM)</v>
      </c>
      <c r="IP263" t="str">
        <v>Servicio Jesuita a Migrantes y Refugiados (SJMR)</v>
      </c>
      <c r="IQ263" t="str">
        <v>Servicio Jesuita a Refugiados (SJR)</v>
      </c>
      <c r="IR263" t="str">
        <v>Servicio Pastoral de Migrantes Nacional</v>
      </c>
      <c r="IS263" t="str">
        <v>Serviço Pastoral dos Migrantes do Nordeste</v>
      </c>
      <c r="IT263" t="str">
        <v>Sesame Workshop</v>
      </c>
      <c r="IU263" t="str">
        <v>Sociedad Bolivariana de Curaçao</v>
      </c>
      <c r="IV263" t="str">
        <v>Solidarites International/Premiere Urgence Internationale (Consorcio de SI y PUI)</v>
      </c>
      <c r="IW263" t="str">
        <v>Sparkassenstiftung für internationale Kooperation</v>
      </c>
      <c r="IX263" t="str">
        <v>Stichting Slachtofferhulp Curaçao</v>
      </c>
      <c r="IY263" t="str">
        <v>Swisscontact</v>
      </c>
      <c r="IZ263" t="str">
        <v>Tearfund</v>
      </c>
      <c r="JA263" t="str">
        <v>TECHO</v>
      </c>
      <c r="JB263" t="str">
        <v>Terre des Hommes Italy</v>
      </c>
      <c r="JC263" t="str">
        <v>Terre des Hommes Lausanne</v>
      </c>
      <c r="JD263" t="str">
        <v>Terre des Hommes Suisse</v>
      </c>
      <c r="JE263" t="str">
        <v>Universidad Católica del Uruguay (UCU)</v>
      </c>
      <c r="JF263" t="str">
        <v>Universidad de Buenos Aires (UBA)</v>
      </c>
      <c r="JG263" t="str">
        <v>UruVene</v>
      </c>
      <c r="JH263" t="str">
        <v>VenAruba Solidaria</v>
      </c>
      <c r="JI263" t="str">
        <v>VenEuropa</v>
      </c>
      <c r="JJ263" t="str">
        <v>Venezolanos en San Cristóbal</v>
      </c>
      <c r="JK263" t="str">
        <v>Vicaría de Pastoral Social Caritas</v>
      </c>
      <c r="JL263" t="str">
        <v>Vicariato apostólico de Esmeraldas – Nación de Paz (VAE)</v>
      </c>
      <c r="JM263" t="str">
        <v>Visión Mundial</v>
      </c>
      <c r="JN263" t="str">
        <v>War Child</v>
      </c>
      <c r="JO263" t="str">
        <v>We World GVC</v>
      </c>
      <c r="JP263" t="str">
        <v>World Council of Credit Unions</v>
      </c>
      <c r="JQ263" t="str">
        <v>ZOA</v>
      </c>
    </row>
    <row r="264" spans="1:277" ht="28.8" x14ac:dyDescent="0.3">
      <c r="A264" s="37" t="s">
        <v>1447</v>
      </c>
      <c r="B264" s="37" t="s">
        <v>1448</v>
      </c>
      <c r="C264" s="37" t="s">
        <v>1449</v>
      </c>
      <c r="D264" s="37"/>
      <c r="E264" s="37" t="s">
        <v>1450</v>
      </c>
      <c r="F264" s="46" t="b">
        <v>0</v>
      </c>
      <c r="G264" s="46" t="s">
        <v>2167</v>
      </c>
      <c r="I264" t="str" cm="1">
        <f t="array" ref="I264:JQ264">TRANSPOSE(_xlfn._xlws.SORT(_xlfn._xlws.FILTER(Table3[Nombre],ISNUMBER(SEARCH(' Activity Sheet'!C265,Table3[Nombre])),"Not found"),,1))</f>
        <v>100% Diversidad y Derechos</v>
      </c>
      <c r="J264" t="str">
        <v>ABV - Asociación del Bien con la Vida</v>
      </c>
      <c r="K264" t="str">
        <v>ACAPS</v>
      </c>
      <c r="L264" t="str">
        <v>Acción contra el Hambre</v>
      </c>
      <c r="M264" t="str">
        <v>ACT Alianza</v>
      </c>
      <c r="N264" t="str">
        <v>ACTED</v>
      </c>
      <c r="O264" t="str">
        <v>Agencia Adventista de Desarollo y Recursos Asistenciales (ADRA)</v>
      </c>
      <c r="P264" t="str">
        <v>Agencia de Cooperación Alemana para el Desarrollo GIZ</v>
      </c>
      <c r="Q264" t="str">
        <v>AID FOR AIDS</v>
      </c>
      <c r="R264" t="str">
        <v>AIDS Healthcare Foundation</v>
      </c>
      <c r="S264" t="str">
        <v>Aldeas Infantiles SOS</v>
      </c>
      <c r="T264" t="str">
        <v>Alianza por la Solidaridad</v>
      </c>
      <c r="U264" t="str">
        <v>Alianza por Venezuela</v>
      </c>
      <c r="V264" t="str">
        <v>Alto Comisionado de las Naciones Unidas para los Refugiados (ACNUR)</v>
      </c>
      <c r="W264" t="str">
        <v>Asociación Aves</v>
      </c>
      <c r="X264" t="str">
        <v>Asociación Caritativa y Cultural Amigos do Noivo</v>
      </c>
      <c r="Y264" t="str">
        <v>Asociación Churún Merú</v>
      </c>
      <c r="Z264" t="str">
        <v>Asociación Civil de Chamos Venezolanos</v>
      </c>
      <c r="AA264" t="str">
        <v>Asociación Civil El Paso</v>
      </c>
      <c r="AB264" t="str">
        <v>Asociación Civil Venezolana en Paraguay</v>
      </c>
      <c r="AC264" t="str">
        <v>Asociación Construyendo Caminos de Esperanza Frente a la Injusticia, el Rechazo y el Olvido (CCEFIRO)</v>
      </c>
      <c r="AD264" t="str">
        <v>Asociación de Apoyo al Desarrollo - APOYAR</v>
      </c>
      <c r="AE264" t="str">
        <v>Asociacion de Jubilados y Pensionados Venezolanos en Argentina</v>
      </c>
      <c r="AF264" t="str">
        <v>Asociación de Psicólogos Venezolanos en Argentina</v>
      </c>
      <c r="AG264" t="str">
        <v>Asociación de venezolanos en la República argentina (ASOVEN)</v>
      </c>
      <c r="AH264" t="str">
        <v>Asociación educativa y caritativa Vale da Benção (AEBVB)</v>
      </c>
      <c r="AI264" t="str">
        <v>Asociación Idas y Vueltas</v>
      </c>
      <c r="AJ264" t="str">
        <v>Asociación ILLARI-AMANECER</v>
      </c>
      <c r="AK264" t="str">
        <v>Asociación Inmigrante Feliz</v>
      </c>
      <c r="AL264" t="str">
        <v>Asociación Manos Veneguayas</v>
      </c>
      <c r="AM264" t="str">
        <v>AsociacIón Misioneros de San Carlos Scalabrinianos</v>
      </c>
      <c r="AN264" t="str">
        <v>Asociación Mutual Israelita Argentina</v>
      </c>
      <c r="AO264" t="str">
        <v>Asociación Profamilia</v>
      </c>
      <c r="AP264" t="str">
        <v>Asociación Quinta Ola</v>
      </c>
      <c r="AQ264" t="str">
        <v>Asociación Solidaridad y Acción</v>
      </c>
      <c r="AR264" t="str">
        <v>Asociación Venezolana en Chile</v>
      </c>
      <c r="AS264" t="str">
        <v>Associação Hermanitos</v>
      </c>
      <c r="AT264" t="str">
        <v>Ayuda en Acción</v>
      </c>
      <c r="AU264" t="str">
        <v>Bethany Christian Services</v>
      </c>
      <c r="AV264" t="str">
        <v>Blumont</v>
      </c>
      <c r="AW264" t="str">
        <v>Capellanía de migrantes venezolanos de la diócesis de Lurín</v>
      </c>
      <c r="AX264" t="str">
        <v>CARE</v>
      </c>
      <c r="AY264" t="str">
        <v>Cáritas Alemania</v>
      </c>
      <c r="AZ264" t="str">
        <v>Cáritas Aruba</v>
      </c>
      <c r="BA264" t="str">
        <v>Cáritas Bolivia</v>
      </c>
      <c r="BB264" t="str">
        <v>Cáritas Brasil</v>
      </c>
      <c r="BC264" t="str">
        <v>Caritas Ecuador</v>
      </c>
      <c r="BD264" t="str">
        <v>Caritas Manaus</v>
      </c>
      <c r="BE264" t="str">
        <v>Caritas Parana</v>
      </c>
      <c r="BF264" t="str">
        <v>Cáritas Perú</v>
      </c>
      <c r="BG264" t="str">
        <v>Cáritas Rio de Janeiro</v>
      </c>
      <c r="BH264" t="str">
        <v>Cáritas São Paulo</v>
      </c>
      <c r="BI264" t="str">
        <v>Cáritas Suiza</v>
      </c>
      <c r="BJ264" t="str">
        <v>Cáritas Willemstad</v>
      </c>
      <c r="BK264" t="str">
        <v>Casa Cemisol</v>
      </c>
      <c r="BL264" t="str">
        <v>Casa Hogar San José</v>
      </c>
      <c r="BM264" t="str">
        <v>Casa Violeta</v>
      </c>
      <c r="BN264" t="str">
        <v>Centro de Atencion alMigrante (CAM)</v>
      </c>
      <c r="BO264" t="str">
        <v>Centro de Atencion Psicosocial (CAPS)</v>
      </c>
      <c r="BP264" t="str">
        <v>Centro de Defensa de los Derechos Humanos de Guarulhos (CCDH)</v>
      </c>
      <c r="BQ264" t="str">
        <v>Centro de Desarrollo y Autogestión</v>
      </c>
      <c r="BR264" t="str">
        <v>Centro de Estudios y Programas Integrados para el Desarrollo Sostenible (CIEDS)</v>
      </c>
      <c r="BS264" t="str">
        <v>Centro de Estudios y Solidaridad con América Latina (CESAL)</v>
      </c>
      <c r="BT264" t="str">
        <v>Centro de Migración y Derechos Humanos de la Diócesis de Roraima</v>
      </c>
      <c r="BU264" t="str">
        <v>Centro Familiar Familias Sin Fronteras – Fundación Familia Sin Fronteras</v>
      </c>
      <c r="BV264" t="str">
        <v>CESVI-Cooperazione e Sviluppo</v>
      </c>
      <c r="BW264" t="str">
        <v>ChildFund Internacional</v>
      </c>
      <c r="BX264" t="str">
        <v>CHS Alternativo</v>
      </c>
      <c r="BY264" t="str">
        <v>CIR - Conselho Indígena de Roraima</v>
      </c>
      <c r="BZ264" t="str">
        <v>Coletivo MOSAICO - Asociación del Movimiento Social, Ambiental, Interactivo, Cultural y Organizacional</v>
      </c>
      <c r="CA264" t="str">
        <v>COLVENZ</v>
      </c>
      <c r="CB264" t="str">
        <v>Comisión Argentina para Refugiados y Migrantes (CAREF)</v>
      </c>
      <c r="CC264" t="str">
        <v>Comité Internacional de la Cruz Roja</v>
      </c>
      <c r="CD264" t="str">
        <v>Comité Internacional de Rescate (IRC)</v>
      </c>
      <c r="CE264" t="str">
        <v>Comité Internacional para el Desarrollo de los Pueblos (CISP)</v>
      </c>
      <c r="CF264" t="str">
        <v>Comite permanente por la defensa de los derechos humanos (CDH)</v>
      </c>
      <c r="CG264" t="str">
        <v>Compasión internacional</v>
      </c>
      <c r="CH264" t="str">
        <v>Compassiva</v>
      </c>
      <c r="CI264" t="str">
        <v>Conozco mis derechos</v>
      </c>
      <c r="CJ264" t="str">
        <v>ConQuito</v>
      </c>
      <c r="CK264" t="str">
        <v>Consejo Danés para los Refugiados (DRC)</v>
      </c>
      <c r="CL264" t="str">
        <v>Consejo Interreligioso del Perú - Religiones por la Paz</v>
      </c>
      <c r="CM264" t="str">
        <v>Consejo Noruego para los Refugiados (NRC)</v>
      </c>
      <c r="CN264" t="str">
        <v>Consorcio de Org. Privadas de promoción al desarrollo de la micro y pequeña empresa</v>
      </c>
      <c r="CO264" t="str">
        <v>COOPI - Cooperación Internacional</v>
      </c>
      <c r="CP264" t="str">
        <v>Corporacion Minuto de Dios</v>
      </c>
      <c r="CQ264" t="str">
        <v>Corporación Opción Legal</v>
      </c>
      <c r="CR264" t="str">
        <v>Corporación para el Desarrollo de Emprendimiento y la Innovación Social</v>
      </c>
      <c r="CS264" t="str">
        <v>Cruz Roja Argentina</v>
      </c>
      <c r="CT264" t="str">
        <v>Cruz Roja Colombia</v>
      </c>
      <c r="CU264" t="str">
        <v>Cruz Roja Ecuador</v>
      </c>
      <c r="CV264" t="str">
        <v>Cruz Roja Española</v>
      </c>
      <c r="CW264" t="str">
        <v>Cruz Roja Panamá</v>
      </c>
      <c r="CX264" t="str">
        <v>Cruz Roja Paraguay</v>
      </c>
      <c r="CY264" t="str">
        <v>Cruz Roja Perú</v>
      </c>
      <c r="CZ264" t="str">
        <v>Cruz Roja Uruguay</v>
      </c>
      <c r="DA264" t="str">
        <v>Cuso Internacional</v>
      </c>
      <c r="DB264" t="str">
        <v>DCF (Danielle’s Children Fund)</v>
      </c>
      <c r="DC264" t="str">
        <v>Desarrollo Cooperativo Agrícola Internacional / Voluntarios en Asistencia Cooperativa en el Extranjero</v>
      </c>
      <c r="DD264" t="str">
        <v>Diakonie Katastrophenhilfe</v>
      </c>
      <c r="DE264" t="str">
        <v>Diálogo Diverso</v>
      </c>
      <c r="DF264" t="str">
        <v>Diáspora Venezolana en República Dominicana</v>
      </c>
      <c r="DG264" t="str">
        <v>Duendes y Ángeles Vinotinto República Dominicana</v>
      </c>
      <c r="DH264" t="str">
        <v>Embajadores internacionales de Canarinhos da Amazonia por la paz</v>
      </c>
      <c r="DI264" t="str">
        <v>Encuentros SJS (Servicio Jesuita de la Solidaridad)</v>
      </c>
      <c r="DJ264" t="str">
        <v>Ending Violence Against Migrants</v>
      </c>
      <c r="DK264" t="str">
        <v>Entidad de las Naciones Unidas para la Igualdad de Género y el Empoderamiento de las Mujeres</v>
      </c>
      <c r="DL264" t="str">
        <v>Famia Planea</v>
      </c>
      <c r="DM264" t="str">
        <v>Family Planning Association of Trinidad and Tobago</v>
      </c>
      <c r="DN264" t="str">
        <v>Federación de Mujeres de Sucumbíos</v>
      </c>
      <c r="DO264" t="str">
        <v>Federación Internacional de la Cruz Roja (FIRC)</v>
      </c>
      <c r="DP264" t="str">
        <v>Federación internacional humanitaria</v>
      </c>
      <c r="DQ264" t="str">
        <v>Federación Luterana Mundial</v>
      </c>
      <c r="DR264" t="str">
        <v>Fondo de las Naciones Unidas para la Infancia (UNICEF)</v>
      </c>
      <c r="DS264" t="str">
        <v>Fondo de Población de las Naciones Unidas (UNFPA)</v>
      </c>
      <c r="DT264" t="str">
        <v>Fondo Ecuatoriano Populorum Progressio</v>
      </c>
      <c r="DU264" t="str">
        <v>Foro de Israel para la Ayuda Humanitaria Internacional (IsraAID)</v>
      </c>
      <c r="DV264" t="str">
        <v>Foro de la Sociedad Civil en Salud (ForoSalud)</v>
      </c>
      <c r="DW264" t="str">
        <v>Foro Salud Callao</v>
      </c>
      <c r="DX264" t="str">
        <v>Fraternidade Sem Fronteiras</v>
      </c>
      <c r="DY264" t="str">
        <v>Fundación “Project Hope of Colombia”</v>
      </c>
      <c r="DZ264" t="str">
        <v>Fundación Alas de Colibrí</v>
      </c>
      <c r="EA264" t="str">
        <v>Fundación Americares</v>
      </c>
      <c r="EB264" t="str">
        <v>Fundación AVSI</v>
      </c>
      <c r="EC264" t="str">
        <v>Fundación Baylor Colombia</v>
      </c>
      <c r="ED264" t="str">
        <v>Fundación Casa de Refugio Matilde</v>
      </c>
      <c r="EE264" t="str">
        <v>Fundación Colonia de Venezuela en República Dominicana (FUNCOVERD)</v>
      </c>
      <c r="EF264" t="str">
        <v>Fundación Comisión Católica Argentina de Migraciones (FCCAM)</v>
      </c>
      <c r="EG264" t="str">
        <v>Fundación CRISFE</v>
      </c>
      <c r="EH264" t="str">
        <v>Fundación de Ayuda Social de Las Iglesias Cristianas</v>
      </c>
      <c r="EI264" t="str">
        <v>Fundación de Ayuda Social de las Iglesias Cristianas (FASIC)</v>
      </c>
      <c r="EJ264" t="str">
        <v>Fundación de Emigrantes Venezolanos (FEV)</v>
      </c>
      <c r="EK264" t="str">
        <v>Fundación de las Americas (FUDELA)</v>
      </c>
      <c r="EL264" t="str">
        <v>Fundación Educativa Rada</v>
      </c>
      <c r="EM264" t="str">
        <v>Fundación Equidad</v>
      </c>
      <c r="EN264" t="str">
        <v>Fundación Halü Bienestar Humano (HALU)</v>
      </c>
      <c r="EO264" t="str">
        <v>Fundación Huésped</v>
      </c>
      <c r="EP264" t="str">
        <v>Fundación Human Rights Caribbean (HRC)</v>
      </c>
      <c r="EQ264" t="str">
        <v>Fundación Las Golondrinas</v>
      </c>
      <c r="ER264" t="str">
        <v>Fundación Manos Abiertas</v>
      </c>
      <c r="ES264" t="str">
        <v>Fundación Mi Sangre</v>
      </c>
      <c r="ET264" t="str">
        <v>Fundación Nuestros Jóvenes</v>
      </c>
      <c r="EU264" t="str">
        <v>Fundacion pa Hende Muhe den Dificultad (FHMD)</v>
      </c>
      <c r="EV264" t="str">
        <v>Fundación Pan de Vida</v>
      </c>
      <c r="EW264" t="str">
        <v>Fundación Panamericana de Desarrollo</v>
      </c>
      <c r="EX264" t="str">
        <v>Fundación Panamericana para el Desarrollo (FUPAD)</v>
      </c>
      <c r="EY264" t="str">
        <v>Fundación para Asistencia a las Víctimas</v>
      </c>
      <c r="EZ264" t="str">
        <v>Fundación para la Integración y el Desarrollo de América Latina (FIDAL)</v>
      </c>
      <c r="FA264" t="str">
        <v>Fundación Salú pa Tur</v>
      </c>
      <c r="FB264" t="str">
        <v>Fundación Scalabrini Bolivia</v>
      </c>
      <c r="FC264" t="str">
        <v>Fundacion Scalabrini Chile</v>
      </c>
      <c r="FD264" t="str">
        <v>Fundación SES</v>
      </c>
      <c r="FE264" t="str">
        <v>Fundación Solidaria Trabajo para un Hermano</v>
      </c>
      <c r="FF264" t="str">
        <v>Fundación Stima</v>
      </c>
      <c r="FG264" t="str">
        <v>Fundación Takuna</v>
      </c>
      <c r="FH264" t="str">
        <v>Fundación Tarabita</v>
      </c>
      <c r="FI264" t="str">
        <v>Fundación Venex Curacao</v>
      </c>
      <c r="FJ264" t="str">
        <v>Globalizate Radio</v>
      </c>
      <c r="FK264" t="str">
        <v>GOAL</v>
      </c>
      <c r="FL264" t="str">
        <v>Heartland Alliance International (HAI)</v>
      </c>
      <c r="FM264" t="str">
        <v>HELVETAS Swiss Intercooperation</v>
      </c>
      <c r="FN264" t="str">
        <v>Hermanos Salesianas</v>
      </c>
      <c r="FO264" t="str">
        <v>HIAS</v>
      </c>
      <c r="FP264" t="str">
        <v>Hogar de Cristo</v>
      </c>
      <c r="FQ264" t="str">
        <v>Hogar de Nazareth</v>
      </c>
      <c r="FR264" t="str">
        <v>Human Rights Defence Curaçao</v>
      </c>
      <c r="FS264" t="str">
        <v>Humanity &amp; Inclusion</v>
      </c>
      <c r="FT264" t="str">
        <v>Humans Analytic</v>
      </c>
      <c r="FU264" t="str">
        <v>IEB - Instituto Internacional de Educação do Brasil</v>
      </c>
      <c r="FV264" t="str">
        <v>iMMAP</v>
      </c>
      <c r="FW264" t="str">
        <v>IMPACT Initiatives (REACH)</v>
      </c>
      <c r="FX264" t="str">
        <v>Institute of Natural and Cultural Heritage (IPANC)</v>
      </c>
      <c r="FY264" t="str">
        <v>Instituto de Democracia y Derechos Humanos</v>
      </c>
      <c r="FZ264" t="str">
        <v>Instituto de maná</v>
      </c>
      <c r="GA264" t="str">
        <v>Instituto de Promoción del Desarrollo Solidario</v>
      </c>
      <c r="GB264" t="str">
        <v>Instituto Dominicano de Desarrollo Integral</v>
      </c>
      <c r="GC264" t="str">
        <v>Instituto Félix Guattari</v>
      </c>
      <c r="GD264" t="str">
        <v>Instituto Nice</v>
      </c>
      <c r="GE264" t="str">
        <v>Instituto para las Migraciones y Derechos Humanos (IMDH)</v>
      </c>
      <c r="GF264" t="str">
        <v>Instituto Pirilampos - Grupo de visitas y acciones voluntarias en Roraima</v>
      </c>
      <c r="GG264" t="str">
        <v>INTERSOS</v>
      </c>
      <c r="GH264" t="str">
        <v>IPANC</v>
      </c>
      <c r="GI264" t="str">
        <v>Kimirina Coorporation</v>
      </c>
      <c r="GJ264" t="str">
        <v>La Bolsa del Samaritano</v>
      </c>
      <c r="GK264" t="str">
        <v>Lutheran World Relief</v>
      </c>
      <c r="GL264" t="str">
        <v>Malteser International</v>
      </c>
      <c r="GM264" t="str">
        <v>Más Igualdad Perú</v>
      </c>
      <c r="GN264" t="str">
        <v>MedGlobal</v>
      </c>
      <c r="GO264" t="str">
        <v>Medical Teams International</v>
      </c>
      <c r="GP264" t="str">
        <v>Médicos del Mundo</v>
      </c>
      <c r="GQ264" t="str">
        <v>Mercy Corps</v>
      </c>
      <c r="GR264" t="str">
        <v>Migrantes, Refugiados y Argentinos Emprendedores Sociales (MIRARES)</v>
      </c>
      <c r="GS264" t="str">
        <v>Mision Scalabriniana - Ecuador</v>
      </c>
      <c r="GT264" t="str">
        <v>Missão Paz</v>
      </c>
      <c r="GU264" t="str">
        <v>Movimiento de Mujeres de El Oro</v>
      </c>
      <c r="GV264" t="str">
        <v>Movimiento LGBT+ Brasil</v>
      </c>
      <c r="GW264" t="str">
        <v>Museu A CASA</v>
      </c>
      <c r="GX264" t="str">
        <v>Nueva organización</v>
      </c>
      <c r="GY264" t="str">
        <v>Oficina de la Coordinadora Residente UN</v>
      </c>
      <c r="GZ264" t="str">
        <v>Oficina de las Naciones Unidas de Servicios para Proyectos (UNOPS)</v>
      </c>
      <c r="HA264" t="str">
        <v>Oficina de Naciones Unidas contra la Droga y el Delito (ONUDD)</v>
      </c>
      <c r="HB264" t="str">
        <v>Oficina de Naciones Unidas para la Coordinación de Asuntos Humanitarios</v>
      </c>
      <c r="HC264" t="str">
        <v>Oficina del Alto Comisionado de las Naciones Unidas para los Derechos Humanos (ACNUDH)</v>
      </c>
      <c r="HD264" t="str">
        <v>ONU voluntarios</v>
      </c>
      <c r="HE264" t="str">
        <v>Opportunity International/AGAPE</v>
      </c>
      <c r="HF264" t="str">
        <v>Organización de Estados Iberoamericanos para la Educación, la Ciencia y la Cultura (OEI)</v>
      </c>
      <c r="HG264" t="str">
        <v>Organización de las Naciones Unidas para la Alimentación y la Agricultura (FAO)</v>
      </c>
      <c r="HH264" t="str">
        <v>Organización de las Naciones Unidas para la Educación, la Ciencia y la Cultura (UNESCO)</v>
      </c>
      <c r="HI264" t="str">
        <v>Organización Fuerza Internacional de Capellanía DDHH y DIH OFICA ICC</v>
      </c>
      <c r="HJ264" t="str">
        <v>Organización Internacional del Trabajo (OIT)</v>
      </c>
      <c r="HK264" t="str">
        <v>Organización Internacional para las Migraciones (OIM)</v>
      </c>
      <c r="HL264" t="str">
        <v>Organización Panamericana de la Salud/Organización Mundial de la Salud (OPS/OMS)</v>
      </c>
      <c r="HM264" t="str">
        <v>OXFAM</v>
      </c>
      <c r="HN264" t="str">
        <v>Parroquia Eclesiástica San Francisco</v>
      </c>
      <c r="HO264" t="str">
        <v>Parroquia Ntra Sra Asunción y Madre de los Migrantes</v>
      </c>
      <c r="HP264" t="str">
        <v>Pastoral de Movilidad Humana - Conferencia Episcopal Peruana</v>
      </c>
      <c r="HQ264" t="str">
        <v>Pastoral Social Cáritas</v>
      </c>
      <c r="HR264" t="str">
        <v>Patronato de Amparo Social de Tulcán</v>
      </c>
      <c r="HS264" t="str">
        <v>Peace for Development</v>
      </c>
      <c r="HT264" t="str">
        <v>Plan Internacional</v>
      </c>
      <c r="HU264" t="str">
        <v>Première Urgence Internationale</v>
      </c>
      <c r="HV264" t="str">
        <v>PROBONO Colombia</v>
      </c>
      <c r="HW264" t="str">
        <v>Progetto mondo mlal</v>
      </c>
      <c r="HX264" t="str">
        <v>Programa Conjunto de las Naciones Unidas sobre el VIH/SIDA (ONUSIDA)</v>
      </c>
      <c r="HY264" t="str">
        <v>Programa de las Naciones Unidas para el Desarrollo (PNUD)</v>
      </c>
      <c r="HZ264" t="str">
        <v>Programa de las Naciones Unidas para los Asentamientos Humanos (UN Habitat)</v>
      </c>
      <c r="IA264" t="str">
        <v>Programa de Soporte a la autoayuda de personas seropositivas</v>
      </c>
      <c r="IB264" t="str">
        <v>Programa Mundial de Alimentos (PMA)</v>
      </c>
      <c r="IC264" t="str">
        <v>Purik Huasi</v>
      </c>
      <c r="ID264" t="str">
        <v>Red con Migrantes y Refugiados</v>
      </c>
      <c r="IE264" t="str">
        <v>Red de Investigaciones Orientadas a la Solución de Problemas en Derechos Humanos</v>
      </c>
      <c r="IF264" t="str">
        <v>Red Internacional de Migración Scalabrini</v>
      </c>
      <c r="IG264" t="str">
        <v>Red Latinoamericana de Organizaciones no Gubernamentales de Personas con Discapacidad y sus Familias (RIADIS)</v>
      </c>
      <c r="IH264" t="str">
        <v>Red regioanal LGTBI+</v>
      </c>
      <c r="II264" t="str">
        <v>Renacer</v>
      </c>
      <c r="IJ264" t="str">
        <v>RET Internacional</v>
      </c>
      <c r="IK264" t="str">
        <v>Save the Children (SCI)</v>
      </c>
      <c r="IL264" t="str">
        <v>Sección Peruana de Amnistía Internacional</v>
      </c>
      <c r="IM264" t="str">
        <v>Semillas para la Democracia</v>
      </c>
      <c r="IN264" t="str">
        <v>Servicio Ecuménico para la Dignidad Humana</v>
      </c>
      <c r="IO264" t="str">
        <v>Servicio Jesuita a Migrantes (SJM)</v>
      </c>
      <c r="IP264" t="str">
        <v>Servicio Jesuita a Migrantes y Refugiados (SJMR)</v>
      </c>
      <c r="IQ264" t="str">
        <v>Servicio Jesuita a Refugiados (SJR)</v>
      </c>
      <c r="IR264" t="str">
        <v>Servicio Pastoral de Migrantes Nacional</v>
      </c>
      <c r="IS264" t="str">
        <v>Serviço Pastoral dos Migrantes do Nordeste</v>
      </c>
      <c r="IT264" t="str">
        <v>Sesame Workshop</v>
      </c>
      <c r="IU264" t="str">
        <v>Sociedad Bolivariana de Curaçao</v>
      </c>
      <c r="IV264" t="str">
        <v>Solidarites International/Premiere Urgence Internationale (Consorcio de SI y PUI)</v>
      </c>
      <c r="IW264" t="str">
        <v>Sparkassenstiftung für internationale Kooperation</v>
      </c>
      <c r="IX264" t="str">
        <v>Stichting Slachtofferhulp Curaçao</v>
      </c>
      <c r="IY264" t="str">
        <v>Swisscontact</v>
      </c>
      <c r="IZ264" t="str">
        <v>Tearfund</v>
      </c>
      <c r="JA264" t="str">
        <v>TECHO</v>
      </c>
      <c r="JB264" t="str">
        <v>Terre des Hommes Italy</v>
      </c>
      <c r="JC264" t="str">
        <v>Terre des Hommes Lausanne</v>
      </c>
      <c r="JD264" t="str">
        <v>Terre des Hommes Suisse</v>
      </c>
      <c r="JE264" t="str">
        <v>Universidad Católica del Uruguay (UCU)</v>
      </c>
      <c r="JF264" t="str">
        <v>Universidad de Buenos Aires (UBA)</v>
      </c>
      <c r="JG264" t="str">
        <v>UruVene</v>
      </c>
      <c r="JH264" t="str">
        <v>VenAruba Solidaria</v>
      </c>
      <c r="JI264" t="str">
        <v>VenEuropa</v>
      </c>
      <c r="JJ264" t="str">
        <v>Venezolanos en San Cristóbal</v>
      </c>
      <c r="JK264" t="str">
        <v>Vicaría de Pastoral Social Caritas</v>
      </c>
      <c r="JL264" t="str">
        <v>Vicariato apostólico de Esmeraldas – Nación de Paz (VAE)</v>
      </c>
      <c r="JM264" t="str">
        <v>Visión Mundial</v>
      </c>
      <c r="JN264" t="str">
        <v>War Child</v>
      </c>
      <c r="JO264" t="str">
        <v>We World GVC</v>
      </c>
      <c r="JP264" t="str">
        <v>World Council of Credit Unions</v>
      </c>
      <c r="JQ264" t="str">
        <v>ZOA</v>
      </c>
    </row>
    <row r="265" spans="1:277" ht="28.8" x14ac:dyDescent="0.3">
      <c r="A265" s="37" t="s">
        <v>1534</v>
      </c>
      <c r="B265" s="37" t="s">
        <v>1535</v>
      </c>
      <c r="C265" s="37" t="s">
        <v>1536</v>
      </c>
      <c r="D265" s="37"/>
      <c r="E265" s="37" t="s">
        <v>1537</v>
      </c>
      <c r="F265" s="46" t="b">
        <v>0</v>
      </c>
      <c r="G265" s="46" t="s">
        <v>2167</v>
      </c>
      <c r="I265" t="str" cm="1">
        <f t="array" ref="I265:JQ265">TRANSPOSE(_xlfn._xlws.SORT(_xlfn._xlws.FILTER(Table3[Nombre],ISNUMBER(SEARCH(' Activity Sheet'!C266,Table3[Nombre])),"Not found"),,1))</f>
        <v>100% Diversidad y Derechos</v>
      </c>
      <c r="J265" t="str">
        <v>ABV - Asociación del Bien con la Vida</v>
      </c>
      <c r="K265" t="str">
        <v>ACAPS</v>
      </c>
      <c r="L265" t="str">
        <v>Acción contra el Hambre</v>
      </c>
      <c r="M265" t="str">
        <v>ACT Alianza</v>
      </c>
      <c r="N265" t="str">
        <v>ACTED</v>
      </c>
      <c r="O265" t="str">
        <v>Agencia Adventista de Desarollo y Recursos Asistenciales (ADRA)</v>
      </c>
      <c r="P265" t="str">
        <v>Agencia de Cooperación Alemana para el Desarrollo GIZ</v>
      </c>
      <c r="Q265" t="str">
        <v>AID FOR AIDS</v>
      </c>
      <c r="R265" t="str">
        <v>AIDS Healthcare Foundation</v>
      </c>
      <c r="S265" t="str">
        <v>Aldeas Infantiles SOS</v>
      </c>
      <c r="T265" t="str">
        <v>Alianza por la Solidaridad</v>
      </c>
      <c r="U265" t="str">
        <v>Alianza por Venezuela</v>
      </c>
      <c r="V265" t="str">
        <v>Alto Comisionado de las Naciones Unidas para los Refugiados (ACNUR)</v>
      </c>
      <c r="W265" t="str">
        <v>Asociación Aves</v>
      </c>
      <c r="X265" t="str">
        <v>Asociación Caritativa y Cultural Amigos do Noivo</v>
      </c>
      <c r="Y265" t="str">
        <v>Asociación Churún Merú</v>
      </c>
      <c r="Z265" t="str">
        <v>Asociación Civil de Chamos Venezolanos</v>
      </c>
      <c r="AA265" t="str">
        <v>Asociación Civil El Paso</v>
      </c>
      <c r="AB265" t="str">
        <v>Asociación Civil Venezolana en Paraguay</v>
      </c>
      <c r="AC265" t="str">
        <v>Asociación Construyendo Caminos de Esperanza Frente a la Injusticia, el Rechazo y el Olvido (CCEFIRO)</v>
      </c>
      <c r="AD265" t="str">
        <v>Asociación de Apoyo al Desarrollo - APOYAR</v>
      </c>
      <c r="AE265" t="str">
        <v>Asociacion de Jubilados y Pensionados Venezolanos en Argentina</v>
      </c>
      <c r="AF265" t="str">
        <v>Asociación de Psicólogos Venezolanos en Argentina</v>
      </c>
      <c r="AG265" t="str">
        <v>Asociación de venezolanos en la República argentina (ASOVEN)</v>
      </c>
      <c r="AH265" t="str">
        <v>Asociación educativa y caritativa Vale da Benção (AEBVB)</v>
      </c>
      <c r="AI265" t="str">
        <v>Asociación Idas y Vueltas</v>
      </c>
      <c r="AJ265" t="str">
        <v>Asociación ILLARI-AMANECER</v>
      </c>
      <c r="AK265" t="str">
        <v>Asociación Inmigrante Feliz</v>
      </c>
      <c r="AL265" t="str">
        <v>Asociación Manos Veneguayas</v>
      </c>
      <c r="AM265" t="str">
        <v>AsociacIón Misioneros de San Carlos Scalabrinianos</v>
      </c>
      <c r="AN265" t="str">
        <v>Asociación Mutual Israelita Argentina</v>
      </c>
      <c r="AO265" t="str">
        <v>Asociación Profamilia</v>
      </c>
      <c r="AP265" t="str">
        <v>Asociación Quinta Ola</v>
      </c>
      <c r="AQ265" t="str">
        <v>Asociación Solidaridad y Acción</v>
      </c>
      <c r="AR265" t="str">
        <v>Asociación Venezolana en Chile</v>
      </c>
      <c r="AS265" t="str">
        <v>Associação Hermanitos</v>
      </c>
      <c r="AT265" t="str">
        <v>Ayuda en Acción</v>
      </c>
      <c r="AU265" t="str">
        <v>Bethany Christian Services</v>
      </c>
      <c r="AV265" t="str">
        <v>Blumont</v>
      </c>
      <c r="AW265" t="str">
        <v>Capellanía de migrantes venezolanos de la diócesis de Lurín</v>
      </c>
      <c r="AX265" t="str">
        <v>CARE</v>
      </c>
      <c r="AY265" t="str">
        <v>Cáritas Alemania</v>
      </c>
      <c r="AZ265" t="str">
        <v>Cáritas Aruba</v>
      </c>
      <c r="BA265" t="str">
        <v>Cáritas Bolivia</v>
      </c>
      <c r="BB265" t="str">
        <v>Cáritas Brasil</v>
      </c>
      <c r="BC265" t="str">
        <v>Caritas Ecuador</v>
      </c>
      <c r="BD265" t="str">
        <v>Caritas Manaus</v>
      </c>
      <c r="BE265" t="str">
        <v>Caritas Parana</v>
      </c>
      <c r="BF265" t="str">
        <v>Cáritas Perú</v>
      </c>
      <c r="BG265" t="str">
        <v>Cáritas Rio de Janeiro</v>
      </c>
      <c r="BH265" t="str">
        <v>Cáritas São Paulo</v>
      </c>
      <c r="BI265" t="str">
        <v>Cáritas Suiza</v>
      </c>
      <c r="BJ265" t="str">
        <v>Cáritas Willemstad</v>
      </c>
      <c r="BK265" t="str">
        <v>Casa Cemisol</v>
      </c>
      <c r="BL265" t="str">
        <v>Casa Hogar San José</v>
      </c>
      <c r="BM265" t="str">
        <v>Casa Violeta</v>
      </c>
      <c r="BN265" t="str">
        <v>Centro de Atencion alMigrante (CAM)</v>
      </c>
      <c r="BO265" t="str">
        <v>Centro de Atencion Psicosocial (CAPS)</v>
      </c>
      <c r="BP265" t="str">
        <v>Centro de Defensa de los Derechos Humanos de Guarulhos (CCDH)</v>
      </c>
      <c r="BQ265" t="str">
        <v>Centro de Desarrollo y Autogestión</v>
      </c>
      <c r="BR265" t="str">
        <v>Centro de Estudios y Programas Integrados para el Desarrollo Sostenible (CIEDS)</v>
      </c>
      <c r="BS265" t="str">
        <v>Centro de Estudios y Solidaridad con América Latina (CESAL)</v>
      </c>
      <c r="BT265" t="str">
        <v>Centro de Migración y Derechos Humanos de la Diócesis de Roraima</v>
      </c>
      <c r="BU265" t="str">
        <v>Centro Familiar Familias Sin Fronteras – Fundación Familia Sin Fronteras</v>
      </c>
      <c r="BV265" t="str">
        <v>CESVI-Cooperazione e Sviluppo</v>
      </c>
      <c r="BW265" t="str">
        <v>ChildFund Internacional</v>
      </c>
      <c r="BX265" t="str">
        <v>CHS Alternativo</v>
      </c>
      <c r="BY265" t="str">
        <v>CIR - Conselho Indígena de Roraima</v>
      </c>
      <c r="BZ265" t="str">
        <v>Coletivo MOSAICO - Asociación del Movimiento Social, Ambiental, Interactivo, Cultural y Organizacional</v>
      </c>
      <c r="CA265" t="str">
        <v>COLVENZ</v>
      </c>
      <c r="CB265" t="str">
        <v>Comisión Argentina para Refugiados y Migrantes (CAREF)</v>
      </c>
      <c r="CC265" t="str">
        <v>Comité Internacional de la Cruz Roja</v>
      </c>
      <c r="CD265" t="str">
        <v>Comité Internacional de Rescate (IRC)</v>
      </c>
      <c r="CE265" t="str">
        <v>Comité Internacional para el Desarrollo de los Pueblos (CISP)</v>
      </c>
      <c r="CF265" t="str">
        <v>Comite permanente por la defensa de los derechos humanos (CDH)</v>
      </c>
      <c r="CG265" t="str">
        <v>Compasión internacional</v>
      </c>
      <c r="CH265" t="str">
        <v>Compassiva</v>
      </c>
      <c r="CI265" t="str">
        <v>Conozco mis derechos</v>
      </c>
      <c r="CJ265" t="str">
        <v>ConQuito</v>
      </c>
      <c r="CK265" t="str">
        <v>Consejo Danés para los Refugiados (DRC)</v>
      </c>
      <c r="CL265" t="str">
        <v>Consejo Interreligioso del Perú - Religiones por la Paz</v>
      </c>
      <c r="CM265" t="str">
        <v>Consejo Noruego para los Refugiados (NRC)</v>
      </c>
      <c r="CN265" t="str">
        <v>Consorcio de Org. Privadas de promoción al desarrollo de la micro y pequeña empresa</v>
      </c>
      <c r="CO265" t="str">
        <v>COOPI - Cooperación Internacional</v>
      </c>
      <c r="CP265" t="str">
        <v>Corporacion Minuto de Dios</v>
      </c>
      <c r="CQ265" t="str">
        <v>Corporación Opción Legal</v>
      </c>
      <c r="CR265" t="str">
        <v>Corporación para el Desarrollo de Emprendimiento y la Innovación Social</v>
      </c>
      <c r="CS265" t="str">
        <v>Cruz Roja Argentina</v>
      </c>
      <c r="CT265" t="str">
        <v>Cruz Roja Colombia</v>
      </c>
      <c r="CU265" t="str">
        <v>Cruz Roja Ecuador</v>
      </c>
      <c r="CV265" t="str">
        <v>Cruz Roja Española</v>
      </c>
      <c r="CW265" t="str">
        <v>Cruz Roja Panamá</v>
      </c>
      <c r="CX265" t="str">
        <v>Cruz Roja Paraguay</v>
      </c>
      <c r="CY265" t="str">
        <v>Cruz Roja Perú</v>
      </c>
      <c r="CZ265" t="str">
        <v>Cruz Roja Uruguay</v>
      </c>
      <c r="DA265" t="str">
        <v>Cuso Internacional</v>
      </c>
      <c r="DB265" t="str">
        <v>DCF (Danielle’s Children Fund)</v>
      </c>
      <c r="DC265" t="str">
        <v>Desarrollo Cooperativo Agrícola Internacional / Voluntarios en Asistencia Cooperativa en el Extranjero</v>
      </c>
      <c r="DD265" t="str">
        <v>Diakonie Katastrophenhilfe</v>
      </c>
      <c r="DE265" t="str">
        <v>Diálogo Diverso</v>
      </c>
      <c r="DF265" t="str">
        <v>Diáspora Venezolana en República Dominicana</v>
      </c>
      <c r="DG265" t="str">
        <v>Duendes y Ángeles Vinotinto República Dominicana</v>
      </c>
      <c r="DH265" t="str">
        <v>Embajadores internacionales de Canarinhos da Amazonia por la paz</v>
      </c>
      <c r="DI265" t="str">
        <v>Encuentros SJS (Servicio Jesuita de la Solidaridad)</v>
      </c>
      <c r="DJ265" t="str">
        <v>Ending Violence Against Migrants</v>
      </c>
      <c r="DK265" t="str">
        <v>Entidad de las Naciones Unidas para la Igualdad de Género y el Empoderamiento de las Mujeres</v>
      </c>
      <c r="DL265" t="str">
        <v>Famia Planea</v>
      </c>
      <c r="DM265" t="str">
        <v>Family Planning Association of Trinidad and Tobago</v>
      </c>
      <c r="DN265" t="str">
        <v>Federación de Mujeres de Sucumbíos</v>
      </c>
      <c r="DO265" t="str">
        <v>Federación Internacional de la Cruz Roja (FIRC)</v>
      </c>
      <c r="DP265" t="str">
        <v>Federación internacional humanitaria</v>
      </c>
      <c r="DQ265" t="str">
        <v>Federación Luterana Mundial</v>
      </c>
      <c r="DR265" t="str">
        <v>Fondo de las Naciones Unidas para la Infancia (UNICEF)</v>
      </c>
      <c r="DS265" t="str">
        <v>Fondo de Población de las Naciones Unidas (UNFPA)</v>
      </c>
      <c r="DT265" t="str">
        <v>Fondo Ecuatoriano Populorum Progressio</v>
      </c>
      <c r="DU265" t="str">
        <v>Foro de Israel para la Ayuda Humanitaria Internacional (IsraAID)</v>
      </c>
      <c r="DV265" t="str">
        <v>Foro de la Sociedad Civil en Salud (ForoSalud)</v>
      </c>
      <c r="DW265" t="str">
        <v>Foro Salud Callao</v>
      </c>
      <c r="DX265" t="str">
        <v>Fraternidade Sem Fronteiras</v>
      </c>
      <c r="DY265" t="str">
        <v>Fundación “Project Hope of Colombia”</v>
      </c>
      <c r="DZ265" t="str">
        <v>Fundación Alas de Colibrí</v>
      </c>
      <c r="EA265" t="str">
        <v>Fundación Americares</v>
      </c>
      <c r="EB265" t="str">
        <v>Fundación AVSI</v>
      </c>
      <c r="EC265" t="str">
        <v>Fundación Baylor Colombia</v>
      </c>
      <c r="ED265" t="str">
        <v>Fundación Casa de Refugio Matilde</v>
      </c>
      <c r="EE265" t="str">
        <v>Fundación Colonia de Venezuela en República Dominicana (FUNCOVERD)</v>
      </c>
      <c r="EF265" t="str">
        <v>Fundación Comisión Católica Argentina de Migraciones (FCCAM)</v>
      </c>
      <c r="EG265" t="str">
        <v>Fundación CRISFE</v>
      </c>
      <c r="EH265" t="str">
        <v>Fundación de Ayuda Social de Las Iglesias Cristianas</v>
      </c>
      <c r="EI265" t="str">
        <v>Fundación de Ayuda Social de las Iglesias Cristianas (FASIC)</v>
      </c>
      <c r="EJ265" t="str">
        <v>Fundación de Emigrantes Venezolanos (FEV)</v>
      </c>
      <c r="EK265" t="str">
        <v>Fundación de las Americas (FUDELA)</v>
      </c>
      <c r="EL265" t="str">
        <v>Fundación Educativa Rada</v>
      </c>
      <c r="EM265" t="str">
        <v>Fundación Equidad</v>
      </c>
      <c r="EN265" t="str">
        <v>Fundación Halü Bienestar Humano (HALU)</v>
      </c>
      <c r="EO265" t="str">
        <v>Fundación Huésped</v>
      </c>
      <c r="EP265" t="str">
        <v>Fundación Human Rights Caribbean (HRC)</v>
      </c>
      <c r="EQ265" t="str">
        <v>Fundación Las Golondrinas</v>
      </c>
      <c r="ER265" t="str">
        <v>Fundación Manos Abiertas</v>
      </c>
      <c r="ES265" t="str">
        <v>Fundación Mi Sangre</v>
      </c>
      <c r="ET265" t="str">
        <v>Fundación Nuestros Jóvenes</v>
      </c>
      <c r="EU265" t="str">
        <v>Fundacion pa Hende Muhe den Dificultad (FHMD)</v>
      </c>
      <c r="EV265" t="str">
        <v>Fundación Pan de Vida</v>
      </c>
      <c r="EW265" t="str">
        <v>Fundación Panamericana de Desarrollo</v>
      </c>
      <c r="EX265" t="str">
        <v>Fundación Panamericana para el Desarrollo (FUPAD)</v>
      </c>
      <c r="EY265" t="str">
        <v>Fundación para Asistencia a las Víctimas</v>
      </c>
      <c r="EZ265" t="str">
        <v>Fundación para la Integración y el Desarrollo de América Latina (FIDAL)</v>
      </c>
      <c r="FA265" t="str">
        <v>Fundación Salú pa Tur</v>
      </c>
      <c r="FB265" t="str">
        <v>Fundación Scalabrini Bolivia</v>
      </c>
      <c r="FC265" t="str">
        <v>Fundacion Scalabrini Chile</v>
      </c>
      <c r="FD265" t="str">
        <v>Fundación SES</v>
      </c>
      <c r="FE265" t="str">
        <v>Fundación Solidaria Trabajo para un Hermano</v>
      </c>
      <c r="FF265" t="str">
        <v>Fundación Stima</v>
      </c>
      <c r="FG265" t="str">
        <v>Fundación Takuna</v>
      </c>
      <c r="FH265" t="str">
        <v>Fundación Tarabita</v>
      </c>
      <c r="FI265" t="str">
        <v>Fundación Venex Curacao</v>
      </c>
      <c r="FJ265" t="str">
        <v>Globalizate Radio</v>
      </c>
      <c r="FK265" t="str">
        <v>GOAL</v>
      </c>
      <c r="FL265" t="str">
        <v>Heartland Alliance International (HAI)</v>
      </c>
      <c r="FM265" t="str">
        <v>HELVETAS Swiss Intercooperation</v>
      </c>
      <c r="FN265" t="str">
        <v>Hermanos Salesianas</v>
      </c>
      <c r="FO265" t="str">
        <v>HIAS</v>
      </c>
      <c r="FP265" t="str">
        <v>Hogar de Cristo</v>
      </c>
      <c r="FQ265" t="str">
        <v>Hogar de Nazareth</v>
      </c>
      <c r="FR265" t="str">
        <v>Human Rights Defence Curaçao</v>
      </c>
      <c r="FS265" t="str">
        <v>Humanity &amp; Inclusion</v>
      </c>
      <c r="FT265" t="str">
        <v>Humans Analytic</v>
      </c>
      <c r="FU265" t="str">
        <v>IEB - Instituto Internacional de Educação do Brasil</v>
      </c>
      <c r="FV265" t="str">
        <v>iMMAP</v>
      </c>
      <c r="FW265" t="str">
        <v>IMPACT Initiatives (REACH)</v>
      </c>
      <c r="FX265" t="str">
        <v>Institute of Natural and Cultural Heritage (IPANC)</v>
      </c>
      <c r="FY265" t="str">
        <v>Instituto de Democracia y Derechos Humanos</v>
      </c>
      <c r="FZ265" t="str">
        <v>Instituto de maná</v>
      </c>
      <c r="GA265" t="str">
        <v>Instituto de Promoción del Desarrollo Solidario</v>
      </c>
      <c r="GB265" t="str">
        <v>Instituto Dominicano de Desarrollo Integral</v>
      </c>
      <c r="GC265" t="str">
        <v>Instituto Félix Guattari</v>
      </c>
      <c r="GD265" t="str">
        <v>Instituto Nice</v>
      </c>
      <c r="GE265" t="str">
        <v>Instituto para las Migraciones y Derechos Humanos (IMDH)</v>
      </c>
      <c r="GF265" t="str">
        <v>Instituto Pirilampos - Grupo de visitas y acciones voluntarias en Roraima</v>
      </c>
      <c r="GG265" t="str">
        <v>INTERSOS</v>
      </c>
      <c r="GH265" t="str">
        <v>IPANC</v>
      </c>
      <c r="GI265" t="str">
        <v>Kimirina Coorporation</v>
      </c>
      <c r="GJ265" t="str">
        <v>La Bolsa del Samaritano</v>
      </c>
      <c r="GK265" t="str">
        <v>Lutheran World Relief</v>
      </c>
      <c r="GL265" t="str">
        <v>Malteser International</v>
      </c>
      <c r="GM265" t="str">
        <v>Más Igualdad Perú</v>
      </c>
      <c r="GN265" t="str">
        <v>MedGlobal</v>
      </c>
      <c r="GO265" t="str">
        <v>Medical Teams International</v>
      </c>
      <c r="GP265" t="str">
        <v>Médicos del Mundo</v>
      </c>
      <c r="GQ265" t="str">
        <v>Mercy Corps</v>
      </c>
      <c r="GR265" t="str">
        <v>Migrantes, Refugiados y Argentinos Emprendedores Sociales (MIRARES)</v>
      </c>
      <c r="GS265" t="str">
        <v>Mision Scalabriniana - Ecuador</v>
      </c>
      <c r="GT265" t="str">
        <v>Missão Paz</v>
      </c>
      <c r="GU265" t="str">
        <v>Movimiento de Mujeres de El Oro</v>
      </c>
      <c r="GV265" t="str">
        <v>Movimiento LGBT+ Brasil</v>
      </c>
      <c r="GW265" t="str">
        <v>Museu A CASA</v>
      </c>
      <c r="GX265" t="str">
        <v>Nueva organización</v>
      </c>
      <c r="GY265" t="str">
        <v>Oficina de la Coordinadora Residente UN</v>
      </c>
      <c r="GZ265" t="str">
        <v>Oficina de las Naciones Unidas de Servicios para Proyectos (UNOPS)</v>
      </c>
      <c r="HA265" t="str">
        <v>Oficina de Naciones Unidas contra la Droga y el Delito (ONUDD)</v>
      </c>
      <c r="HB265" t="str">
        <v>Oficina de Naciones Unidas para la Coordinación de Asuntos Humanitarios</v>
      </c>
      <c r="HC265" t="str">
        <v>Oficina del Alto Comisionado de las Naciones Unidas para los Derechos Humanos (ACNUDH)</v>
      </c>
      <c r="HD265" t="str">
        <v>ONU voluntarios</v>
      </c>
      <c r="HE265" t="str">
        <v>Opportunity International/AGAPE</v>
      </c>
      <c r="HF265" t="str">
        <v>Organización de Estados Iberoamericanos para la Educación, la Ciencia y la Cultura (OEI)</v>
      </c>
      <c r="HG265" t="str">
        <v>Organización de las Naciones Unidas para la Alimentación y la Agricultura (FAO)</v>
      </c>
      <c r="HH265" t="str">
        <v>Organización de las Naciones Unidas para la Educación, la Ciencia y la Cultura (UNESCO)</v>
      </c>
      <c r="HI265" t="str">
        <v>Organización Fuerza Internacional de Capellanía DDHH y DIH OFICA ICC</v>
      </c>
      <c r="HJ265" t="str">
        <v>Organización Internacional del Trabajo (OIT)</v>
      </c>
      <c r="HK265" t="str">
        <v>Organización Internacional para las Migraciones (OIM)</v>
      </c>
      <c r="HL265" t="str">
        <v>Organización Panamericana de la Salud/Organización Mundial de la Salud (OPS/OMS)</v>
      </c>
      <c r="HM265" t="str">
        <v>OXFAM</v>
      </c>
      <c r="HN265" t="str">
        <v>Parroquia Eclesiástica San Francisco</v>
      </c>
      <c r="HO265" t="str">
        <v>Parroquia Ntra Sra Asunción y Madre de los Migrantes</v>
      </c>
      <c r="HP265" t="str">
        <v>Pastoral de Movilidad Humana - Conferencia Episcopal Peruana</v>
      </c>
      <c r="HQ265" t="str">
        <v>Pastoral Social Cáritas</v>
      </c>
      <c r="HR265" t="str">
        <v>Patronato de Amparo Social de Tulcán</v>
      </c>
      <c r="HS265" t="str">
        <v>Peace for Development</v>
      </c>
      <c r="HT265" t="str">
        <v>Plan Internacional</v>
      </c>
      <c r="HU265" t="str">
        <v>Première Urgence Internationale</v>
      </c>
      <c r="HV265" t="str">
        <v>PROBONO Colombia</v>
      </c>
      <c r="HW265" t="str">
        <v>Progetto mondo mlal</v>
      </c>
      <c r="HX265" t="str">
        <v>Programa Conjunto de las Naciones Unidas sobre el VIH/SIDA (ONUSIDA)</v>
      </c>
      <c r="HY265" t="str">
        <v>Programa de las Naciones Unidas para el Desarrollo (PNUD)</v>
      </c>
      <c r="HZ265" t="str">
        <v>Programa de las Naciones Unidas para los Asentamientos Humanos (UN Habitat)</v>
      </c>
      <c r="IA265" t="str">
        <v>Programa de Soporte a la autoayuda de personas seropositivas</v>
      </c>
      <c r="IB265" t="str">
        <v>Programa Mundial de Alimentos (PMA)</v>
      </c>
      <c r="IC265" t="str">
        <v>Purik Huasi</v>
      </c>
      <c r="ID265" t="str">
        <v>Red con Migrantes y Refugiados</v>
      </c>
      <c r="IE265" t="str">
        <v>Red de Investigaciones Orientadas a la Solución de Problemas en Derechos Humanos</v>
      </c>
      <c r="IF265" t="str">
        <v>Red Internacional de Migración Scalabrini</v>
      </c>
      <c r="IG265" t="str">
        <v>Red Latinoamericana de Organizaciones no Gubernamentales de Personas con Discapacidad y sus Familias (RIADIS)</v>
      </c>
      <c r="IH265" t="str">
        <v>Red regioanal LGTBI+</v>
      </c>
      <c r="II265" t="str">
        <v>Renacer</v>
      </c>
      <c r="IJ265" t="str">
        <v>RET Internacional</v>
      </c>
      <c r="IK265" t="str">
        <v>Save the Children (SCI)</v>
      </c>
      <c r="IL265" t="str">
        <v>Sección Peruana de Amnistía Internacional</v>
      </c>
      <c r="IM265" t="str">
        <v>Semillas para la Democracia</v>
      </c>
      <c r="IN265" t="str">
        <v>Servicio Ecuménico para la Dignidad Humana</v>
      </c>
      <c r="IO265" t="str">
        <v>Servicio Jesuita a Migrantes (SJM)</v>
      </c>
      <c r="IP265" t="str">
        <v>Servicio Jesuita a Migrantes y Refugiados (SJMR)</v>
      </c>
      <c r="IQ265" t="str">
        <v>Servicio Jesuita a Refugiados (SJR)</v>
      </c>
      <c r="IR265" t="str">
        <v>Servicio Pastoral de Migrantes Nacional</v>
      </c>
      <c r="IS265" t="str">
        <v>Serviço Pastoral dos Migrantes do Nordeste</v>
      </c>
      <c r="IT265" t="str">
        <v>Sesame Workshop</v>
      </c>
      <c r="IU265" t="str">
        <v>Sociedad Bolivariana de Curaçao</v>
      </c>
      <c r="IV265" t="str">
        <v>Solidarites International/Premiere Urgence Internationale (Consorcio de SI y PUI)</v>
      </c>
      <c r="IW265" t="str">
        <v>Sparkassenstiftung für internationale Kooperation</v>
      </c>
      <c r="IX265" t="str">
        <v>Stichting Slachtofferhulp Curaçao</v>
      </c>
      <c r="IY265" t="str">
        <v>Swisscontact</v>
      </c>
      <c r="IZ265" t="str">
        <v>Tearfund</v>
      </c>
      <c r="JA265" t="str">
        <v>TECHO</v>
      </c>
      <c r="JB265" t="str">
        <v>Terre des Hommes Italy</v>
      </c>
      <c r="JC265" t="str">
        <v>Terre des Hommes Lausanne</v>
      </c>
      <c r="JD265" t="str">
        <v>Terre des Hommes Suisse</v>
      </c>
      <c r="JE265" t="str">
        <v>Universidad Católica del Uruguay (UCU)</v>
      </c>
      <c r="JF265" t="str">
        <v>Universidad de Buenos Aires (UBA)</v>
      </c>
      <c r="JG265" t="str">
        <v>UruVene</v>
      </c>
      <c r="JH265" t="str">
        <v>VenAruba Solidaria</v>
      </c>
      <c r="JI265" t="str">
        <v>VenEuropa</v>
      </c>
      <c r="JJ265" t="str">
        <v>Venezolanos en San Cristóbal</v>
      </c>
      <c r="JK265" t="str">
        <v>Vicaría de Pastoral Social Caritas</v>
      </c>
      <c r="JL265" t="str">
        <v>Vicariato apostólico de Esmeraldas – Nación de Paz (VAE)</v>
      </c>
      <c r="JM265" t="str">
        <v>Visión Mundial</v>
      </c>
      <c r="JN265" t="str">
        <v>War Child</v>
      </c>
      <c r="JO265" t="str">
        <v>We World GVC</v>
      </c>
      <c r="JP265" t="str">
        <v>World Council of Credit Unions</v>
      </c>
      <c r="JQ265" t="str">
        <v>ZOA</v>
      </c>
    </row>
    <row r="266" spans="1:277" x14ac:dyDescent="0.3">
      <c r="A266" s="37" t="s">
        <v>1468</v>
      </c>
      <c r="B266" s="37" t="s">
        <v>1469</v>
      </c>
      <c r="C266" s="37" t="s">
        <v>1470</v>
      </c>
      <c r="D266" s="37"/>
      <c r="E266" s="37" t="s">
        <v>1471</v>
      </c>
      <c r="F266" s="46" t="b">
        <v>0</v>
      </c>
      <c r="G266" s="46" t="s">
        <v>2167</v>
      </c>
      <c r="I266" t="str" cm="1">
        <f t="array" ref="I266:JQ266">TRANSPOSE(_xlfn._xlws.SORT(_xlfn._xlws.FILTER(Table3[Nombre],ISNUMBER(SEARCH(' Activity Sheet'!C267,Table3[Nombre])),"Not found"),,1))</f>
        <v>100% Diversidad y Derechos</v>
      </c>
      <c r="J266" t="str">
        <v>ABV - Asociación del Bien con la Vida</v>
      </c>
      <c r="K266" t="str">
        <v>ACAPS</v>
      </c>
      <c r="L266" t="str">
        <v>Acción contra el Hambre</v>
      </c>
      <c r="M266" t="str">
        <v>ACT Alianza</v>
      </c>
      <c r="N266" t="str">
        <v>ACTED</v>
      </c>
      <c r="O266" t="str">
        <v>Agencia Adventista de Desarollo y Recursos Asistenciales (ADRA)</v>
      </c>
      <c r="P266" t="str">
        <v>Agencia de Cooperación Alemana para el Desarrollo GIZ</v>
      </c>
      <c r="Q266" t="str">
        <v>AID FOR AIDS</v>
      </c>
      <c r="R266" t="str">
        <v>AIDS Healthcare Foundation</v>
      </c>
      <c r="S266" t="str">
        <v>Aldeas Infantiles SOS</v>
      </c>
      <c r="T266" t="str">
        <v>Alianza por la Solidaridad</v>
      </c>
      <c r="U266" t="str">
        <v>Alianza por Venezuela</v>
      </c>
      <c r="V266" t="str">
        <v>Alto Comisionado de las Naciones Unidas para los Refugiados (ACNUR)</v>
      </c>
      <c r="W266" t="str">
        <v>Asociación Aves</v>
      </c>
      <c r="X266" t="str">
        <v>Asociación Caritativa y Cultural Amigos do Noivo</v>
      </c>
      <c r="Y266" t="str">
        <v>Asociación Churún Merú</v>
      </c>
      <c r="Z266" t="str">
        <v>Asociación Civil de Chamos Venezolanos</v>
      </c>
      <c r="AA266" t="str">
        <v>Asociación Civil El Paso</v>
      </c>
      <c r="AB266" t="str">
        <v>Asociación Civil Venezolana en Paraguay</v>
      </c>
      <c r="AC266" t="str">
        <v>Asociación Construyendo Caminos de Esperanza Frente a la Injusticia, el Rechazo y el Olvido (CCEFIRO)</v>
      </c>
      <c r="AD266" t="str">
        <v>Asociación de Apoyo al Desarrollo - APOYAR</v>
      </c>
      <c r="AE266" t="str">
        <v>Asociacion de Jubilados y Pensionados Venezolanos en Argentina</v>
      </c>
      <c r="AF266" t="str">
        <v>Asociación de Psicólogos Venezolanos en Argentina</v>
      </c>
      <c r="AG266" t="str">
        <v>Asociación de venezolanos en la República argentina (ASOVEN)</v>
      </c>
      <c r="AH266" t="str">
        <v>Asociación educativa y caritativa Vale da Benção (AEBVB)</v>
      </c>
      <c r="AI266" t="str">
        <v>Asociación Idas y Vueltas</v>
      </c>
      <c r="AJ266" t="str">
        <v>Asociación ILLARI-AMANECER</v>
      </c>
      <c r="AK266" t="str">
        <v>Asociación Inmigrante Feliz</v>
      </c>
      <c r="AL266" t="str">
        <v>Asociación Manos Veneguayas</v>
      </c>
      <c r="AM266" t="str">
        <v>AsociacIón Misioneros de San Carlos Scalabrinianos</v>
      </c>
      <c r="AN266" t="str">
        <v>Asociación Mutual Israelita Argentina</v>
      </c>
      <c r="AO266" t="str">
        <v>Asociación Profamilia</v>
      </c>
      <c r="AP266" t="str">
        <v>Asociación Quinta Ola</v>
      </c>
      <c r="AQ266" t="str">
        <v>Asociación Solidaridad y Acción</v>
      </c>
      <c r="AR266" t="str">
        <v>Asociación Venezolana en Chile</v>
      </c>
      <c r="AS266" t="str">
        <v>Associação Hermanitos</v>
      </c>
      <c r="AT266" t="str">
        <v>Ayuda en Acción</v>
      </c>
      <c r="AU266" t="str">
        <v>Bethany Christian Services</v>
      </c>
      <c r="AV266" t="str">
        <v>Blumont</v>
      </c>
      <c r="AW266" t="str">
        <v>Capellanía de migrantes venezolanos de la diócesis de Lurín</v>
      </c>
      <c r="AX266" t="str">
        <v>CARE</v>
      </c>
      <c r="AY266" t="str">
        <v>Cáritas Alemania</v>
      </c>
      <c r="AZ266" t="str">
        <v>Cáritas Aruba</v>
      </c>
      <c r="BA266" t="str">
        <v>Cáritas Bolivia</v>
      </c>
      <c r="BB266" t="str">
        <v>Cáritas Brasil</v>
      </c>
      <c r="BC266" t="str">
        <v>Caritas Ecuador</v>
      </c>
      <c r="BD266" t="str">
        <v>Caritas Manaus</v>
      </c>
      <c r="BE266" t="str">
        <v>Caritas Parana</v>
      </c>
      <c r="BF266" t="str">
        <v>Cáritas Perú</v>
      </c>
      <c r="BG266" t="str">
        <v>Cáritas Rio de Janeiro</v>
      </c>
      <c r="BH266" t="str">
        <v>Cáritas São Paulo</v>
      </c>
      <c r="BI266" t="str">
        <v>Cáritas Suiza</v>
      </c>
      <c r="BJ266" t="str">
        <v>Cáritas Willemstad</v>
      </c>
      <c r="BK266" t="str">
        <v>Casa Cemisol</v>
      </c>
      <c r="BL266" t="str">
        <v>Casa Hogar San José</v>
      </c>
      <c r="BM266" t="str">
        <v>Casa Violeta</v>
      </c>
      <c r="BN266" t="str">
        <v>Centro de Atencion alMigrante (CAM)</v>
      </c>
      <c r="BO266" t="str">
        <v>Centro de Atencion Psicosocial (CAPS)</v>
      </c>
      <c r="BP266" t="str">
        <v>Centro de Defensa de los Derechos Humanos de Guarulhos (CCDH)</v>
      </c>
      <c r="BQ266" t="str">
        <v>Centro de Desarrollo y Autogestión</v>
      </c>
      <c r="BR266" t="str">
        <v>Centro de Estudios y Programas Integrados para el Desarrollo Sostenible (CIEDS)</v>
      </c>
      <c r="BS266" t="str">
        <v>Centro de Estudios y Solidaridad con América Latina (CESAL)</v>
      </c>
      <c r="BT266" t="str">
        <v>Centro de Migración y Derechos Humanos de la Diócesis de Roraima</v>
      </c>
      <c r="BU266" t="str">
        <v>Centro Familiar Familias Sin Fronteras – Fundación Familia Sin Fronteras</v>
      </c>
      <c r="BV266" t="str">
        <v>CESVI-Cooperazione e Sviluppo</v>
      </c>
      <c r="BW266" t="str">
        <v>ChildFund Internacional</v>
      </c>
      <c r="BX266" t="str">
        <v>CHS Alternativo</v>
      </c>
      <c r="BY266" t="str">
        <v>CIR - Conselho Indígena de Roraima</v>
      </c>
      <c r="BZ266" t="str">
        <v>Coletivo MOSAICO - Asociación del Movimiento Social, Ambiental, Interactivo, Cultural y Organizacional</v>
      </c>
      <c r="CA266" t="str">
        <v>COLVENZ</v>
      </c>
      <c r="CB266" t="str">
        <v>Comisión Argentina para Refugiados y Migrantes (CAREF)</v>
      </c>
      <c r="CC266" t="str">
        <v>Comité Internacional de la Cruz Roja</v>
      </c>
      <c r="CD266" t="str">
        <v>Comité Internacional de Rescate (IRC)</v>
      </c>
      <c r="CE266" t="str">
        <v>Comité Internacional para el Desarrollo de los Pueblos (CISP)</v>
      </c>
      <c r="CF266" t="str">
        <v>Comite permanente por la defensa de los derechos humanos (CDH)</v>
      </c>
      <c r="CG266" t="str">
        <v>Compasión internacional</v>
      </c>
      <c r="CH266" t="str">
        <v>Compassiva</v>
      </c>
      <c r="CI266" t="str">
        <v>Conozco mis derechos</v>
      </c>
      <c r="CJ266" t="str">
        <v>ConQuito</v>
      </c>
      <c r="CK266" t="str">
        <v>Consejo Danés para los Refugiados (DRC)</v>
      </c>
      <c r="CL266" t="str">
        <v>Consejo Interreligioso del Perú - Religiones por la Paz</v>
      </c>
      <c r="CM266" t="str">
        <v>Consejo Noruego para los Refugiados (NRC)</v>
      </c>
      <c r="CN266" t="str">
        <v>Consorcio de Org. Privadas de promoción al desarrollo de la micro y pequeña empresa</v>
      </c>
      <c r="CO266" t="str">
        <v>COOPI - Cooperación Internacional</v>
      </c>
      <c r="CP266" t="str">
        <v>Corporacion Minuto de Dios</v>
      </c>
      <c r="CQ266" t="str">
        <v>Corporación Opción Legal</v>
      </c>
      <c r="CR266" t="str">
        <v>Corporación para el Desarrollo de Emprendimiento y la Innovación Social</v>
      </c>
      <c r="CS266" t="str">
        <v>Cruz Roja Argentina</v>
      </c>
      <c r="CT266" t="str">
        <v>Cruz Roja Colombia</v>
      </c>
      <c r="CU266" t="str">
        <v>Cruz Roja Ecuador</v>
      </c>
      <c r="CV266" t="str">
        <v>Cruz Roja Española</v>
      </c>
      <c r="CW266" t="str">
        <v>Cruz Roja Panamá</v>
      </c>
      <c r="CX266" t="str">
        <v>Cruz Roja Paraguay</v>
      </c>
      <c r="CY266" t="str">
        <v>Cruz Roja Perú</v>
      </c>
      <c r="CZ266" t="str">
        <v>Cruz Roja Uruguay</v>
      </c>
      <c r="DA266" t="str">
        <v>Cuso Internacional</v>
      </c>
      <c r="DB266" t="str">
        <v>DCF (Danielle’s Children Fund)</v>
      </c>
      <c r="DC266" t="str">
        <v>Desarrollo Cooperativo Agrícola Internacional / Voluntarios en Asistencia Cooperativa en el Extranjero</v>
      </c>
      <c r="DD266" t="str">
        <v>Diakonie Katastrophenhilfe</v>
      </c>
      <c r="DE266" t="str">
        <v>Diálogo Diverso</v>
      </c>
      <c r="DF266" t="str">
        <v>Diáspora Venezolana en República Dominicana</v>
      </c>
      <c r="DG266" t="str">
        <v>Duendes y Ángeles Vinotinto República Dominicana</v>
      </c>
      <c r="DH266" t="str">
        <v>Embajadores internacionales de Canarinhos da Amazonia por la paz</v>
      </c>
      <c r="DI266" t="str">
        <v>Encuentros SJS (Servicio Jesuita de la Solidaridad)</v>
      </c>
      <c r="DJ266" t="str">
        <v>Ending Violence Against Migrants</v>
      </c>
      <c r="DK266" t="str">
        <v>Entidad de las Naciones Unidas para la Igualdad de Género y el Empoderamiento de las Mujeres</v>
      </c>
      <c r="DL266" t="str">
        <v>Famia Planea</v>
      </c>
      <c r="DM266" t="str">
        <v>Family Planning Association of Trinidad and Tobago</v>
      </c>
      <c r="DN266" t="str">
        <v>Federación de Mujeres de Sucumbíos</v>
      </c>
      <c r="DO266" t="str">
        <v>Federación Internacional de la Cruz Roja (FIRC)</v>
      </c>
      <c r="DP266" t="str">
        <v>Federación internacional humanitaria</v>
      </c>
      <c r="DQ266" t="str">
        <v>Federación Luterana Mundial</v>
      </c>
      <c r="DR266" t="str">
        <v>Fondo de las Naciones Unidas para la Infancia (UNICEF)</v>
      </c>
      <c r="DS266" t="str">
        <v>Fondo de Población de las Naciones Unidas (UNFPA)</v>
      </c>
      <c r="DT266" t="str">
        <v>Fondo Ecuatoriano Populorum Progressio</v>
      </c>
      <c r="DU266" t="str">
        <v>Foro de Israel para la Ayuda Humanitaria Internacional (IsraAID)</v>
      </c>
      <c r="DV266" t="str">
        <v>Foro de la Sociedad Civil en Salud (ForoSalud)</v>
      </c>
      <c r="DW266" t="str">
        <v>Foro Salud Callao</v>
      </c>
      <c r="DX266" t="str">
        <v>Fraternidade Sem Fronteiras</v>
      </c>
      <c r="DY266" t="str">
        <v>Fundación “Project Hope of Colombia”</v>
      </c>
      <c r="DZ266" t="str">
        <v>Fundación Alas de Colibrí</v>
      </c>
      <c r="EA266" t="str">
        <v>Fundación Americares</v>
      </c>
      <c r="EB266" t="str">
        <v>Fundación AVSI</v>
      </c>
      <c r="EC266" t="str">
        <v>Fundación Baylor Colombia</v>
      </c>
      <c r="ED266" t="str">
        <v>Fundación Casa de Refugio Matilde</v>
      </c>
      <c r="EE266" t="str">
        <v>Fundación Colonia de Venezuela en República Dominicana (FUNCOVERD)</v>
      </c>
      <c r="EF266" t="str">
        <v>Fundación Comisión Católica Argentina de Migraciones (FCCAM)</v>
      </c>
      <c r="EG266" t="str">
        <v>Fundación CRISFE</v>
      </c>
      <c r="EH266" t="str">
        <v>Fundación de Ayuda Social de Las Iglesias Cristianas</v>
      </c>
      <c r="EI266" t="str">
        <v>Fundación de Ayuda Social de las Iglesias Cristianas (FASIC)</v>
      </c>
      <c r="EJ266" t="str">
        <v>Fundación de Emigrantes Venezolanos (FEV)</v>
      </c>
      <c r="EK266" t="str">
        <v>Fundación de las Americas (FUDELA)</v>
      </c>
      <c r="EL266" t="str">
        <v>Fundación Educativa Rada</v>
      </c>
      <c r="EM266" t="str">
        <v>Fundación Equidad</v>
      </c>
      <c r="EN266" t="str">
        <v>Fundación Halü Bienestar Humano (HALU)</v>
      </c>
      <c r="EO266" t="str">
        <v>Fundación Huésped</v>
      </c>
      <c r="EP266" t="str">
        <v>Fundación Human Rights Caribbean (HRC)</v>
      </c>
      <c r="EQ266" t="str">
        <v>Fundación Las Golondrinas</v>
      </c>
      <c r="ER266" t="str">
        <v>Fundación Manos Abiertas</v>
      </c>
      <c r="ES266" t="str">
        <v>Fundación Mi Sangre</v>
      </c>
      <c r="ET266" t="str">
        <v>Fundación Nuestros Jóvenes</v>
      </c>
      <c r="EU266" t="str">
        <v>Fundacion pa Hende Muhe den Dificultad (FHMD)</v>
      </c>
      <c r="EV266" t="str">
        <v>Fundación Pan de Vida</v>
      </c>
      <c r="EW266" t="str">
        <v>Fundación Panamericana de Desarrollo</v>
      </c>
      <c r="EX266" t="str">
        <v>Fundación Panamericana para el Desarrollo (FUPAD)</v>
      </c>
      <c r="EY266" t="str">
        <v>Fundación para Asistencia a las Víctimas</v>
      </c>
      <c r="EZ266" t="str">
        <v>Fundación para la Integración y el Desarrollo de América Latina (FIDAL)</v>
      </c>
      <c r="FA266" t="str">
        <v>Fundación Salú pa Tur</v>
      </c>
      <c r="FB266" t="str">
        <v>Fundación Scalabrini Bolivia</v>
      </c>
      <c r="FC266" t="str">
        <v>Fundacion Scalabrini Chile</v>
      </c>
      <c r="FD266" t="str">
        <v>Fundación SES</v>
      </c>
      <c r="FE266" t="str">
        <v>Fundación Solidaria Trabajo para un Hermano</v>
      </c>
      <c r="FF266" t="str">
        <v>Fundación Stima</v>
      </c>
      <c r="FG266" t="str">
        <v>Fundación Takuna</v>
      </c>
      <c r="FH266" t="str">
        <v>Fundación Tarabita</v>
      </c>
      <c r="FI266" t="str">
        <v>Fundación Venex Curacao</v>
      </c>
      <c r="FJ266" t="str">
        <v>Globalizate Radio</v>
      </c>
      <c r="FK266" t="str">
        <v>GOAL</v>
      </c>
      <c r="FL266" t="str">
        <v>Heartland Alliance International (HAI)</v>
      </c>
      <c r="FM266" t="str">
        <v>HELVETAS Swiss Intercooperation</v>
      </c>
      <c r="FN266" t="str">
        <v>Hermanos Salesianas</v>
      </c>
      <c r="FO266" t="str">
        <v>HIAS</v>
      </c>
      <c r="FP266" t="str">
        <v>Hogar de Cristo</v>
      </c>
      <c r="FQ266" t="str">
        <v>Hogar de Nazareth</v>
      </c>
      <c r="FR266" t="str">
        <v>Human Rights Defence Curaçao</v>
      </c>
      <c r="FS266" t="str">
        <v>Humanity &amp; Inclusion</v>
      </c>
      <c r="FT266" t="str">
        <v>Humans Analytic</v>
      </c>
      <c r="FU266" t="str">
        <v>IEB - Instituto Internacional de Educação do Brasil</v>
      </c>
      <c r="FV266" t="str">
        <v>iMMAP</v>
      </c>
      <c r="FW266" t="str">
        <v>IMPACT Initiatives (REACH)</v>
      </c>
      <c r="FX266" t="str">
        <v>Institute of Natural and Cultural Heritage (IPANC)</v>
      </c>
      <c r="FY266" t="str">
        <v>Instituto de Democracia y Derechos Humanos</v>
      </c>
      <c r="FZ266" t="str">
        <v>Instituto de maná</v>
      </c>
      <c r="GA266" t="str">
        <v>Instituto de Promoción del Desarrollo Solidario</v>
      </c>
      <c r="GB266" t="str">
        <v>Instituto Dominicano de Desarrollo Integral</v>
      </c>
      <c r="GC266" t="str">
        <v>Instituto Félix Guattari</v>
      </c>
      <c r="GD266" t="str">
        <v>Instituto Nice</v>
      </c>
      <c r="GE266" t="str">
        <v>Instituto para las Migraciones y Derechos Humanos (IMDH)</v>
      </c>
      <c r="GF266" t="str">
        <v>Instituto Pirilampos - Grupo de visitas y acciones voluntarias en Roraima</v>
      </c>
      <c r="GG266" t="str">
        <v>INTERSOS</v>
      </c>
      <c r="GH266" t="str">
        <v>IPANC</v>
      </c>
      <c r="GI266" t="str">
        <v>Kimirina Coorporation</v>
      </c>
      <c r="GJ266" t="str">
        <v>La Bolsa del Samaritano</v>
      </c>
      <c r="GK266" t="str">
        <v>Lutheran World Relief</v>
      </c>
      <c r="GL266" t="str">
        <v>Malteser International</v>
      </c>
      <c r="GM266" t="str">
        <v>Más Igualdad Perú</v>
      </c>
      <c r="GN266" t="str">
        <v>MedGlobal</v>
      </c>
      <c r="GO266" t="str">
        <v>Medical Teams International</v>
      </c>
      <c r="GP266" t="str">
        <v>Médicos del Mundo</v>
      </c>
      <c r="GQ266" t="str">
        <v>Mercy Corps</v>
      </c>
      <c r="GR266" t="str">
        <v>Migrantes, Refugiados y Argentinos Emprendedores Sociales (MIRARES)</v>
      </c>
      <c r="GS266" t="str">
        <v>Mision Scalabriniana - Ecuador</v>
      </c>
      <c r="GT266" t="str">
        <v>Missão Paz</v>
      </c>
      <c r="GU266" t="str">
        <v>Movimiento de Mujeres de El Oro</v>
      </c>
      <c r="GV266" t="str">
        <v>Movimiento LGBT+ Brasil</v>
      </c>
      <c r="GW266" t="str">
        <v>Museu A CASA</v>
      </c>
      <c r="GX266" t="str">
        <v>Nueva organización</v>
      </c>
      <c r="GY266" t="str">
        <v>Oficina de la Coordinadora Residente UN</v>
      </c>
      <c r="GZ266" t="str">
        <v>Oficina de las Naciones Unidas de Servicios para Proyectos (UNOPS)</v>
      </c>
      <c r="HA266" t="str">
        <v>Oficina de Naciones Unidas contra la Droga y el Delito (ONUDD)</v>
      </c>
      <c r="HB266" t="str">
        <v>Oficina de Naciones Unidas para la Coordinación de Asuntos Humanitarios</v>
      </c>
      <c r="HC266" t="str">
        <v>Oficina del Alto Comisionado de las Naciones Unidas para los Derechos Humanos (ACNUDH)</v>
      </c>
      <c r="HD266" t="str">
        <v>ONU voluntarios</v>
      </c>
      <c r="HE266" t="str">
        <v>Opportunity International/AGAPE</v>
      </c>
      <c r="HF266" t="str">
        <v>Organización de Estados Iberoamericanos para la Educación, la Ciencia y la Cultura (OEI)</v>
      </c>
      <c r="HG266" t="str">
        <v>Organización de las Naciones Unidas para la Alimentación y la Agricultura (FAO)</v>
      </c>
      <c r="HH266" t="str">
        <v>Organización de las Naciones Unidas para la Educación, la Ciencia y la Cultura (UNESCO)</v>
      </c>
      <c r="HI266" t="str">
        <v>Organización Fuerza Internacional de Capellanía DDHH y DIH OFICA ICC</v>
      </c>
      <c r="HJ266" t="str">
        <v>Organización Internacional del Trabajo (OIT)</v>
      </c>
      <c r="HK266" t="str">
        <v>Organización Internacional para las Migraciones (OIM)</v>
      </c>
      <c r="HL266" t="str">
        <v>Organización Panamericana de la Salud/Organización Mundial de la Salud (OPS/OMS)</v>
      </c>
      <c r="HM266" t="str">
        <v>OXFAM</v>
      </c>
      <c r="HN266" t="str">
        <v>Parroquia Eclesiástica San Francisco</v>
      </c>
      <c r="HO266" t="str">
        <v>Parroquia Ntra Sra Asunción y Madre de los Migrantes</v>
      </c>
      <c r="HP266" t="str">
        <v>Pastoral de Movilidad Humana - Conferencia Episcopal Peruana</v>
      </c>
      <c r="HQ266" t="str">
        <v>Pastoral Social Cáritas</v>
      </c>
      <c r="HR266" t="str">
        <v>Patronato de Amparo Social de Tulcán</v>
      </c>
      <c r="HS266" t="str">
        <v>Peace for Development</v>
      </c>
      <c r="HT266" t="str">
        <v>Plan Internacional</v>
      </c>
      <c r="HU266" t="str">
        <v>Première Urgence Internationale</v>
      </c>
      <c r="HV266" t="str">
        <v>PROBONO Colombia</v>
      </c>
      <c r="HW266" t="str">
        <v>Progetto mondo mlal</v>
      </c>
      <c r="HX266" t="str">
        <v>Programa Conjunto de las Naciones Unidas sobre el VIH/SIDA (ONUSIDA)</v>
      </c>
      <c r="HY266" t="str">
        <v>Programa de las Naciones Unidas para el Desarrollo (PNUD)</v>
      </c>
      <c r="HZ266" t="str">
        <v>Programa de las Naciones Unidas para los Asentamientos Humanos (UN Habitat)</v>
      </c>
      <c r="IA266" t="str">
        <v>Programa de Soporte a la autoayuda de personas seropositivas</v>
      </c>
      <c r="IB266" t="str">
        <v>Programa Mundial de Alimentos (PMA)</v>
      </c>
      <c r="IC266" t="str">
        <v>Purik Huasi</v>
      </c>
      <c r="ID266" t="str">
        <v>Red con Migrantes y Refugiados</v>
      </c>
      <c r="IE266" t="str">
        <v>Red de Investigaciones Orientadas a la Solución de Problemas en Derechos Humanos</v>
      </c>
      <c r="IF266" t="str">
        <v>Red Internacional de Migración Scalabrini</v>
      </c>
      <c r="IG266" t="str">
        <v>Red Latinoamericana de Organizaciones no Gubernamentales de Personas con Discapacidad y sus Familias (RIADIS)</v>
      </c>
      <c r="IH266" t="str">
        <v>Red regioanal LGTBI+</v>
      </c>
      <c r="II266" t="str">
        <v>Renacer</v>
      </c>
      <c r="IJ266" t="str">
        <v>RET Internacional</v>
      </c>
      <c r="IK266" t="str">
        <v>Save the Children (SCI)</v>
      </c>
      <c r="IL266" t="str">
        <v>Sección Peruana de Amnistía Internacional</v>
      </c>
      <c r="IM266" t="str">
        <v>Semillas para la Democracia</v>
      </c>
      <c r="IN266" t="str">
        <v>Servicio Ecuménico para la Dignidad Humana</v>
      </c>
      <c r="IO266" t="str">
        <v>Servicio Jesuita a Migrantes (SJM)</v>
      </c>
      <c r="IP266" t="str">
        <v>Servicio Jesuita a Migrantes y Refugiados (SJMR)</v>
      </c>
      <c r="IQ266" t="str">
        <v>Servicio Jesuita a Refugiados (SJR)</v>
      </c>
      <c r="IR266" t="str">
        <v>Servicio Pastoral de Migrantes Nacional</v>
      </c>
      <c r="IS266" t="str">
        <v>Serviço Pastoral dos Migrantes do Nordeste</v>
      </c>
      <c r="IT266" t="str">
        <v>Sesame Workshop</v>
      </c>
      <c r="IU266" t="str">
        <v>Sociedad Bolivariana de Curaçao</v>
      </c>
      <c r="IV266" t="str">
        <v>Solidarites International/Premiere Urgence Internationale (Consorcio de SI y PUI)</v>
      </c>
      <c r="IW266" t="str">
        <v>Sparkassenstiftung für internationale Kooperation</v>
      </c>
      <c r="IX266" t="str">
        <v>Stichting Slachtofferhulp Curaçao</v>
      </c>
      <c r="IY266" t="str">
        <v>Swisscontact</v>
      </c>
      <c r="IZ266" t="str">
        <v>Tearfund</v>
      </c>
      <c r="JA266" t="str">
        <v>TECHO</v>
      </c>
      <c r="JB266" t="str">
        <v>Terre des Hommes Italy</v>
      </c>
      <c r="JC266" t="str">
        <v>Terre des Hommes Lausanne</v>
      </c>
      <c r="JD266" t="str">
        <v>Terre des Hommes Suisse</v>
      </c>
      <c r="JE266" t="str">
        <v>Universidad Católica del Uruguay (UCU)</v>
      </c>
      <c r="JF266" t="str">
        <v>Universidad de Buenos Aires (UBA)</v>
      </c>
      <c r="JG266" t="str">
        <v>UruVene</v>
      </c>
      <c r="JH266" t="str">
        <v>VenAruba Solidaria</v>
      </c>
      <c r="JI266" t="str">
        <v>VenEuropa</v>
      </c>
      <c r="JJ266" t="str">
        <v>Venezolanos en San Cristóbal</v>
      </c>
      <c r="JK266" t="str">
        <v>Vicaría de Pastoral Social Caritas</v>
      </c>
      <c r="JL266" t="str">
        <v>Vicariato apostólico de Esmeraldas – Nación de Paz (VAE)</v>
      </c>
      <c r="JM266" t="str">
        <v>Visión Mundial</v>
      </c>
      <c r="JN266" t="str">
        <v>War Child</v>
      </c>
      <c r="JO266" t="str">
        <v>We World GVC</v>
      </c>
      <c r="JP266" t="str">
        <v>World Council of Credit Unions</v>
      </c>
      <c r="JQ266" t="str">
        <v>ZOA</v>
      </c>
    </row>
    <row r="267" spans="1:277" x14ac:dyDescent="0.3">
      <c r="A267" s="37" t="s">
        <v>1525</v>
      </c>
      <c r="B267" s="37" t="s">
        <v>1526</v>
      </c>
      <c r="C267" s="37" t="s">
        <v>1526</v>
      </c>
      <c r="D267" s="37" t="s">
        <v>1526</v>
      </c>
      <c r="E267" s="37" t="s">
        <v>1526</v>
      </c>
      <c r="F267" s="46" t="b">
        <v>0</v>
      </c>
      <c r="G267" s="46" t="s">
        <v>2167</v>
      </c>
      <c r="I267" t="str" cm="1">
        <f t="array" ref="I267:JQ267">TRANSPOSE(_xlfn._xlws.SORT(_xlfn._xlws.FILTER(Table3[Nombre],ISNUMBER(SEARCH(' Activity Sheet'!C268,Table3[Nombre])),"Not found"),,1))</f>
        <v>100% Diversidad y Derechos</v>
      </c>
      <c r="J267" t="str">
        <v>ABV - Asociación del Bien con la Vida</v>
      </c>
      <c r="K267" t="str">
        <v>ACAPS</v>
      </c>
      <c r="L267" t="str">
        <v>Acción contra el Hambre</v>
      </c>
      <c r="M267" t="str">
        <v>ACT Alianza</v>
      </c>
      <c r="N267" t="str">
        <v>ACTED</v>
      </c>
      <c r="O267" t="str">
        <v>Agencia Adventista de Desarollo y Recursos Asistenciales (ADRA)</v>
      </c>
      <c r="P267" t="str">
        <v>Agencia de Cooperación Alemana para el Desarrollo GIZ</v>
      </c>
      <c r="Q267" t="str">
        <v>AID FOR AIDS</v>
      </c>
      <c r="R267" t="str">
        <v>AIDS Healthcare Foundation</v>
      </c>
      <c r="S267" t="str">
        <v>Aldeas Infantiles SOS</v>
      </c>
      <c r="T267" t="str">
        <v>Alianza por la Solidaridad</v>
      </c>
      <c r="U267" t="str">
        <v>Alianza por Venezuela</v>
      </c>
      <c r="V267" t="str">
        <v>Alto Comisionado de las Naciones Unidas para los Refugiados (ACNUR)</v>
      </c>
      <c r="W267" t="str">
        <v>Asociación Aves</v>
      </c>
      <c r="X267" t="str">
        <v>Asociación Caritativa y Cultural Amigos do Noivo</v>
      </c>
      <c r="Y267" t="str">
        <v>Asociación Churún Merú</v>
      </c>
      <c r="Z267" t="str">
        <v>Asociación Civil de Chamos Venezolanos</v>
      </c>
      <c r="AA267" t="str">
        <v>Asociación Civil El Paso</v>
      </c>
      <c r="AB267" t="str">
        <v>Asociación Civil Venezolana en Paraguay</v>
      </c>
      <c r="AC267" t="str">
        <v>Asociación Construyendo Caminos de Esperanza Frente a la Injusticia, el Rechazo y el Olvido (CCEFIRO)</v>
      </c>
      <c r="AD267" t="str">
        <v>Asociación de Apoyo al Desarrollo - APOYAR</v>
      </c>
      <c r="AE267" t="str">
        <v>Asociacion de Jubilados y Pensionados Venezolanos en Argentina</v>
      </c>
      <c r="AF267" t="str">
        <v>Asociación de Psicólogos Venezolanos en Argentina</v>
      </c>
      <c r="AG267" t="str">
        <v>Asociación de venezolanos en la República argentina (ASOVEN)</v>
      </c>
      <c r="AH267" t="str">
        <v>Asociación educativa y caritativa Vale da Benção (AEBVB)</v>
      </c>
      <c r="AI267" t="str">
        <v>Asociación Idas y Vueltas</v>
      </c>
      <c r="AJ267" t="str">
        <v>Asociación ILLARI-AMANECER</v>
      </c>
      <c r="AK267" t="str">
        <v>Asociación Inmigrante Feliz</v>
      </c>
      <c r="AL267" t="str">
        <v>Asociación Manos Veneguayas</v>
      </c>
      <c r="AM267" t="str">
        <v>AsociacIón Misioneros de San Carlos Scalabrinianos</v>
      </c>
      <c r="AN267" t="str">
        <v>Asociación Mutual Israelita Argentina</v>
      </c>
      <c r="AO267" t="str">
        <v>Asociación Profamilia</v>
      </c>
      <c r="AP267" t="str">
        <v>Asociación Quinta Ola</v>
      </c>
      <c r="AQ267" t="str">
        <v>Asociación Solidaridad y Acción</v>
      </c>
      <c r="AR267" t="str">
        <v>Asociación Venezolana en Chile</v>
      </c>
      <c r="AS267" t="str">
        <v>Associação Hermanitos</v>
      </c>
      <c r="AT267" t="str">
        <v>Ayuda en Acción</v>
      </c>
      <c r="AU267" t="str">
        <v>Bethany Christian Services</v>
      </c>
      <c r="AV267" t="str">
        <v>Blumont</v>
      </c>
      <c r="AW267" t="str">
        <v>Capellanía de migrantes venezolanos de la diócesis de Lurín</v>
      </c>
      <c r="AX267" t="str">
        <v>CARE</v>
      </c>
      <c r="AY267" t="str">
        <v>Cáritas Alemania</v>
      </c>
      <c r="AZ267" t="str">
        <v>Cáritas Aruba</v>
      </c>
      <c r="BA267" t="str">
        <v>Cáritas Bolivia</v>
      </c>
      <c r="BB267" t="str">
        <v>Cáritas Brasil</v>
      </c>
      <c r="BC267" t="str">
        <v>Caritas Ecuador</v>
      </c>
      <c r="BD267" t="str">
        <v>Caritas Manaus</v>
      </c>
      <c r="BE267" t="str">
        <v>Caritas Parana</v>
      </c>
      <c r="BF267" t="str">
        <v>Cáritas Perú</v>
      </c>
      <c r="BG267" t="str">
        <v>Cáritas Rio de Janeiro</v>
      </c>
      <c r="BH267" t="str">
        <v>Cáritas São Paulo</v>
      </c>
      <c r="BI267" t="str">
        <v>Cáritas Suiza</v>
      </c>
      <c r="BJ267" t="str">
        <v>Cáritas Willemstad</v>
      </c>
      <c r="BK267" t="str">
        <v>Casa Cemisol</v>
      </c>
      <c r="BL267" t="str">
        <v>Casa Hogar San José</v>
      </c>
      <c r="BM267" t="str">
        <v>Casa Violeta</v>
      </c>
      <c r="BN267" t="str">
        <v>Centro de Atencion alMigrante (CAM)</v>
      </c>
      <c r="BO267" t="str">
        <v>Centro de Atencion Psicosocial (CAPS)</v>
      </c>
      <c r="BP267" t="str">
        <v>Centro de Defensa de los Derechos Humanos de Guarulhos (CCDH)</v>
      </c>
      <c r="BQ267" t="str">
        <v>Centro de Desarrollo y Autogestión</v>
      </c>
      <c r="BR267" t="str">
        <v>Centro de Estudios y Programas Integrados para el Desarrollo Sostenible (CIEDS)</v>
      </c>
      <c r="BS267" t="str">
        <v>Centro de Estudios y Solidaridad con América Latina (CESAL)</v>
      </c>
      <c r="BT267" t="str">
        <v>Centro de Migración y Derechos Humanos de la Diócesis de Roraima</v>
      </c>
      <c r="BU267" t="str">
        <v>Centro Familiar Familias Sin Fronteras – Fundación Familia Sin Fronteras</v>
      </c>
      <c r="BV267" t="str">
        <v>CESVI-Cooperazione e Sviluppo</v>
      </c>
      <c r="BW267" t="str">
        <v>ChildFund Internacional</v>
      </c>
      <c r="BX267" t="str">
        <v>CHS Alternativo</v>
      </c>
      <c r="BY267" t="str">
        <v>CIR - Conselho Indígena de Roraima</v>
      </c>
      <c r="BZ267" t="str">
        <v>Coletivo MOSAICO - Asociación del Movimiento Social, Ambiental, Interactivo, Cultural y Organizacional</v>
      </c>
      <c r="CA267" t="str">
        <v>COLVENZ</v>
      </c>
      <c r="CB267" t="str">
        <v>Comisión Argentina para Refugiados y Migrantes (CAREF)</v>
      </c>
      <c r="CC267" t="str">
        <v>Comité Internacional de la Cruz Roja</v>
      </c>
      <c r="CD267" t="str">
        <v>Comité Internacional de Rescate (IRC)</v>
      </c>
      <c r="CE267" t="str">
        <v>Comité Internacional para el Desarrollo de los Pueblos (CISP)</v>
      </c>
      <c r="CF267" t="str">
        <v>Comite permanente por la defensa de los derechos humanos (CDH)</v>
      </c>
      <c r="CG267" t="str">
        <v>Compasión internacional</v>
      </c>
      <c r="CH267" t="str">
        <v>Compassiva</v>
      </c>
      <c r="CI267" t="str">
        <v>Conozco mis derechos</v>
      </c>
      <c r="CJ267" t="str">
        <v>ConQuito</v>
      </c>
      <c r="CK267" t="str">
        <v>Consejo Danés para los Refugiados (DRC)</v>
      </c>
      <c r="CL267" t="str">
        <v>Consejo Interreligioso del Perú - Religiones por la Paz</v>
      </c>
      <c r="CM267" t="str">
        <v>Consejo Noruego para los Refugiados (NRC)</v>
      </c>
      <c r="CN267" t="str">
        <v>Consorcio de Org. Privadas de promoción al desarrollo de la micro y pequeña empresa</v>
      </c>
      <c r="CO267" t="str">
        <v>COOPI - Cooperación Internacional</v>
      </c>
      <c r="CP267" t="str">
        <v>Corporacion Minuto de Dios</v>
      </c>
      <c r="CQ267" t="str">
        <v>Corporación Opción Legal</v>
      </c>
      <c r="CR267" t="str">
        <v>Corporación para el Desarrollo de Emprendimiento y la Innovación Social</v>
      </c>
      <c r="CS267" t="str">
        <v>Cruz Roja Argentina</v>
      </c>
      <c r="CT267" t="str">
        <v>Cruz Roja Colombia</v>
      </c>
      <c r="CU267" t="str">
        <v>Cruz Roja Ecuador</v>
      </c>
      <c r="CV267" t="str">
        <v>Cruz Roja Española</v>
      </c>
      <c r="CW267" t="str">
        <v>Cruz Roja Panamá</v>
      </c>
      <c r="CX267" t="str">
        <v>Cruz Roja Paraguay</v>
      </c>
      <c r="CY267" t="str">
        <v>Cruz Roja Perú</v>
      </c>
      <c r="CZ267" t="str">
        <v>Cruz Roja Uruguay</v>
      </c>
      <c r="DA267" t="str">
        <v>Cuso Internacional</v>
      </c>
      <c r="DB267" t="str">
        <v>DCF (Danielle’s Children Fund)</v>
      </c>
      <c r="DC267" t="str">
        <v>Desarrollo Cooperativo Agrícola Internacional / Voluntarios en Asistencia Cooperativa en el Extranjero</v>
      </c>
      <c r="DD267" t="str">
        <v>Diakonie Katastrophenhilfe</v>
      </c>
      <c r="DE267" t="str">
        <v>Diálogo Diverso</v>
      </c>
      <c r="DF267" t="str">
        <v>Diáspora Venezolana en República Dominicana</v>
      </c>
      <c r="DG267" t="str">
        <v>Duendes y Ángeles Vinotinto República Dominicana</v>
      </c>
      <c r="DH267" t="str">
        <v>Embajadores internacionales de Canarinhos da Amazonia por la paz</v>
      </c>
      <c r="DI267" t="str">
        <v>Encuentros SJS (Servicio Jesuita de la Solidaridad)</v>
      </c>
      <c r="DJ267" t="str">
        <v>Ending Violence Against Migrants</v>
      </c>
      <c r="DK267" t="str">
        <v>Entidad de las Naciones Unidas para la Igualdad de Género y el Empoderamiento de las Mujeres</v>
      </c>
      <c r="DL267" t="str">
        <v>Famia Planea</v>
      </c>
      <c r="DM267" t="str">
        <v>Family Planning Association of Trinidad and Tobago</v>
      </c>
      <c r="DN267" t="str">
        <v>Federación de Mujeres de Sucumbíos</v>
      </c>
      <c r="DO267" t="str">
        <v>Federación Internacional de la Cruz Roja (FIRC)</v>
      </c>
      <c r="DP267" t="str">
        <v>Federación internacional humanitaria</v>
      </c>
      <c r="DQ267" t="str">
        <v>Federación Luterana Mundial</v>
      </c>
      <c r="DR267" t="str">
        <v>Fondo de las Naciones Unidas para la Infancia (UNICEF)</v>
      </c>
      <c r="DS267" t="str">
        <v>Fondo de Población de las Naciones Unidas (UNFPA)</v>
      </c>
      <c r="DT267" t="str">
        <v>Fondo Ecuatoriano Populorum Progressio</v>
      </c>
      <c r="DU267" t="str">
        <v>Foro de Israel para la Ayuda Humanitaria Internacional (IsraAID)</v>
      </c>
      <c r="DV267" t="str">
        <v>Foro de la Sociedad Civil en Salud (ForoSalud)</v>
      </c>
      <c r="DW267" t="str">
        <v>Foro Salud Callao</v>
      </c>
      <c r="DX267" t="str">
        <v>Fraternidade Sem Fronteiras</v>
      </c>
      <c r="DY267" t="str">
        <v>Fundación “Project Hope of Colombia”</v>
      </c>
      <c r="DZ267" t="str">
        <v>Fundación Alas de Colibrí</v>
      </c>
      <c r="EA267" t="str">
        <v>Fundación Americares</v>
      </c>
      <c r="EB267" t="str">
        <v>Fundación AVSI</v>
      </c>
      <c r="EC267" t="str">
        <v>Fundación Baylor Colombia</v>
      </c>
      <c r="ED267" t="str">
        <v>Fundación Casa de Refugio Matilde</v>
      </c>
      <c r="EE267" t="str">
        <v>Fundación Colonia de Venezuela en República Dominicana (FUNCOVERD)</v>
      </c>
      <c r="EF267" t="str">
        <v>Fundación Comisión Católica Argentina de Migraciones (FCCAM)</v>
      </c>
      <c r="EG267" t="str">
        <v>Fundación CRISFE</v>
      </c>
      <c r="EH267" t="str">
        <v>Fundación de Ayuda Social de Las Iglesias Cristianas</v>
      </c>
      <c r="EI267" t="str">
        <v>Fundación de Ayuda Social de las Iglesias Cristianas (FASIC)</v>
      </c>
      <c r="EJ267" t="str">
        <v>Fundación de Emigrantes Venezolanos (FEV)</v>
      </c>
      <c r="EK267" t="str">
        <v>Fundación de las Americas (FUDELA)</v>
      </c>
      <c r="EL267" t="str">
        <v>Fundación Educativa Rada</v>
      </c>
      <c r="EM267" t="str">
        <v>Fundación Equidad</v>
      </c>
      <c r="EN267" t="str">
        <v>Fundación Halü Bienestar Humano (HALU)</v>
      </c>
      <c r="EO267" t="str">
        <v>Fundación Huésped</v>
      </c>
      <c r="EP267" t="str">
        <v>Fundación Human Rights Caribbean (HRC)</v>
      </c>
      <c r="EQ267" t="str">
        <v>Fundación Las Golondrinas</v>
      </c>
      <c r="ER267" t="str">
        <v>Fundación Manos Abiertas</v>
      </c>
      <c r="ES267" t="str">
        <v>Fundación Mi Sangre</v>
      </c>
      <c r="ET267" t="str">
        <v>Fundación Nuestros Jóvenes</v>
      </c>
      <c r="EU267" t="str">
        <v>Fundacion pa Hende Muhe den Dificultad (FHMD)</v>
      </c>
      <c r="EV267" t="str">
        <v>Fundación Pan de Vida</v>
      </c>
      <c r="EW267" t="str">
        <v>Fundación Panamericana de Desarrollo</v>
      </c>
      <c r="EX267" t="str">
        <v>Fundación Panamericana para el Desarrollo (FUPAD)</v>
      </c>
      <c r="EY267" t="str">
        <v>Fundación para Asistencia a las Víctimas</v>
      </c>
      <c r="EZ267" t="str">
        <v>Fundación para la Integración y el Desarrollo de América Latina (FIDAL)</v>
      </c>
      <c r="FA267" t="str">
        <v>Fundación Salú pa Tur</v>
      </c>
      <c r="FB267" t="str">
        <v>Fundación Scalabrini Bolivia</v>
      </c>
      <c r="FC267" t="str">
        <v>Fundacion Scalabrini Chile</v>
      </c>
      <c r="FD267" t="str">
        <v>Fundación SES</v>
      </c>
      <c r="FE267" t="str">
        <v>Fundación Solidaria Trabajo para un Hermano</v>
      </c>
      <c r="FF267" t="str">
        <v>Fundación Stima</v>
      </c>
      <c r="FG267" t="str">
        <v>Fundación Takuna</v>
      </c>
      <c r="FH267" t="str">
        <v>Fundación Tarabita</v>
      </c>
      <c r="FI267" t="str">
        <v>Fundación Venex Curacao</v>
      </c>
      <c r="FJ267" t="str">
        <v>Globalizate Radio</v>
      </c>
      <c r="FK267" t="str">
        <v>GOAL</v>
      </c>
      <c r="FL267" t="str">
        <v>Heartland Alliance International (HAI)</v>
      </c>
      <c r="FM267" t="str">
        <v>HELVETAS Swiss Intercooperation</v>
      </c>
      <c r="FN267" t="str">
        <v>Hermanos Salesianas</v>
      </c>
      <c r="FO267" t="str">
        <v>HIAS</v>
      </c>
      <c r="FP267" t="str">
        <v>Hogar de Cristo</v>
      </c>
      <c r="FQ267" t="str">
        <v>Hogar de Nazareth</v>
      </c>
      <c r="FR267" t="str">
        <v>Human Rights Defence Curaçao</v>
      </c>
      <c r="FS267" t="str">
        <v>Humanity &amp; Inclusion</v>
      </c>
      <c r="FT267" t="str">
        <v>Humans Analytic</v>
      </c>
      <c r="FU267" t="str">
        <v>IEB - Instituto Internacional de Educação do Brasil</v>
      </c>
      <c r="FV267" t="str">
        <v>iMMAP</v>
      </c>
      <c r="FW267" t="str">
        <v>IMPACT Initiatives (REACH)</v>
      </c>
      <c r="FX267" t="str">
        <v>Institute of Natural and Cultural Heritage (IPANC)</v>
      </c>
      <c r="FY267" t="str">
        <v>Instituto de Democracia y Derechos Humanos</v>
      </c>
      <c r="FZ267" t="str">
        <v>Instituto de maná</v>
      </c>
      <c r="GA267" t="str">
        <v>Instituto de Promoción del Desarrollo Solidario</v>
      </c>
      <c r="GB267" t="str">
        <v>Instituto Dominicano de Desarrollo Integral</v>
      </c>
      <c r="GC267" t="str">
        <v>Instituto Félix Guattari</v>
      </c>
      <c r="GD267" t="str">
        <v>Instituto Nice</v>
      </c>
      <c r="GE267" t="str">
        <v>Instituto para las Migraciones y Derechos Humanos (IMDH)</v>
      </c>
      <c r="GF267" t="str">
        <v>Instituto Pirilampos - Grupo de visitas y acciones voluntarias en Roraima</v>
      </c>
      <c r="GG267" t="str">
        <v>INTERSOS</v>
      </c>
      <c r="GH267" t="str">
        <v>IPANC</v>
      </c>
      <c r="GI267" t="str">
        <v>Kimirina Coorporation</v>
      </c>
      <c r="GJ267" t="str">
        <v>La Bolsa del Samaritano</v>
      </c>
      <c r="GK267" t="str">
        <v>Lutheran World Relief</v>
      </c>
      <c r="GL267" t="str">
        <v>Malteser International</v>
      </c>
      <c r="GM267" t="str">
        <v>Más Igualdad Perú</v>
      </c>
      <c r="GN267" t="str">
        <v>MedGlobal</v>
      </c>
      <c r="GO267" t="str">
        <v>Medical Teams International</v>
      </c>
      <c r="GP267" t="str">
        <v>Médicos del Mundo</v>
      </c>
      <c r="GQ267" t="str">
        <v>Mercy Corps</v>
      </c>
      <c r="GR267" t="str">
        <v>Migrantes, Refugiados y Argentinos Emprendedores Sociales (MIRARES)</v>
      </c>
      <c r="GS267" t="str">
        <v>Mision Scalabriniana - Ecuador</v>
      </c>
      <c r="GT267" t="str">
        <v>Missão Paz</v>
      </c>
      <c r="GU267" t="str">
        <v>Movimiento de Mujeres de El Oro</v>
      </c>
      <c r="GV267" t="str">
        <v>Movimiento LGBT+ Brasil</v>
      </c>
      <c r="GW267" t="str">
        <v>Museu A CASA</v>
      </c>
      <c r="GX267" t="str">
        <v>Nueva organización</v>
      </c>
      <c r="GY267" t="str">
        <v>Oficina de la Coordinadora Residente UN</v>
      </c>
      <c r="GZ267" t="str">
        <v>Oficina de las Naciones Unidas de Servicios para Proyectos (UNOPS)</v>
      </c>
      <c r="HA267" t="str">
        <v>Oficina de Naciones Unidas contra la Droga y el Delito (ONUDD)</v>
      </c>
      <c r="HB267" t="str">
        <v>Oficina de Naciones Unidas para la Coordinación de Asuntos Humanitarios</v>
      </c>
      <c r="HC267" t="str">
        <v>Oficina del Alto Comisionado de las Naciones Unidas para los Derechos Humanos (ACNUDH)</v>
      </c>
      <c r="HD267" t="str">
        <v>ONU voluntarios</v>
      </c>
      <c r="HE267" t="str">
        <v>Opportunity International/AGAPE</v>
      </c>
      <c r="HF267" t="str">
        <v>Organización de Estados Iberoamericanos para la Educación, la Ciencia y la Cultura (OEI)</v>
      </c>
      <c r="HG267" t="str">
        <v>Organización de las Naciones Unidas para la Alimentación y la Agricultura (FAO)</v>
      </c>
      <c r="HH267" t="str">
        <v>Organización de las Naciones Unidas para la Educación, la Ciencia y la Cultura (UNESCO)</v>
      </c>
      <c r="HI267" t="str">
        <v>Organización Fuerza Internacional de Capellanía DDHH y DIH OFICA ICC</v>
      </c>
      <c r="HJ267" t="str">
        <v>Organización Internacional del Trabajo (OIT)</v>
      </c>
      <c r="HK267" t="str">
        <v>Organización Internacional para las Migraciones (OIM)</v>
      </c>
      <c r="HL267" t="str">
        <v>Organización Panamericana de la Salud/Organización Mundial de la Salud (OPS/OMS)</v>
      </c>
      <c r="HM267" t="str">
        <v>OXFAM</v>
      </c>
      <c r="HN267" t="str">
        <v>Parroquia Eclesiástica San Francisco</v>
      </c>
      <c r="HO267" t="str">
        <v>Parroquia Ntra Sra Asunción y Madre de los Migrantes</v>
      </c>
      <c r="HP267" t="str">
        <v>Pastoral de Movilidad Humana - Conferencia Episcopal Peruana</v>
      </c>
      <c r="HQ267" t="str">
        <v>Pastoral Social Cáritas</v>
      </c>
      <c r="HR267" t="str">
        <v>Patronato de Amparo Social de Tulcán</v>
      </c>
      <c r="HS267" t="str">
        <v>Peace for Development</v>
      </c>
      <c r="HT267" t="str">
        <v>Plan Internacional</v>
      </c>
      <c r="HU267" t="str">
        <v>Première Urgence Internationale</v>
      </c>
      <c r="HV267" t="str">
        <v>PROBONO Colombia</v>
      </c>
      <c r="HW267" t="str">
        <v>Progetto mondo mlal</v>
      </c>
      <c r="HX267" t="str">
        <v>Programa Conjunto de las Naciones Unidas sobre el VIH/SIDA (ONUSIDA)</v>
      </c>
      <c r="HY267" t="str">
        <v>Programa de las Naciones Unidas para el Desarrollo (PNUD)</v>
      </c>
      <c r="HZ267" t="str">
        <v>Programa de las Naciones Unidas para los Asentamientos Humanos (UN Habitat)</v>
      </c>
      <c r="IA267" t="str">
        <v>Programa de Soporte a la autoayuda de personas seropositivas</v>
      </c>
      <c r="IB267" t="str">
        <v>Programa Mundial de Alimentos (PMA)</v>
      </c>
      <c r="IC267" t="str">
        <v>Purik Huasi</v>
      </c>
      <c r="ID267" t="str">
        <v>Red con Migrantes y Refugiados</v>
      </c>
      <c r="IE267" t="str">
        <v>Red de Investigaciones Orientadas a la Solución de Problemas en Derechos Humanos</v>
      </c>
      <c r="IF267" t="str">
        <v>Red Internacional de Migración Scalabrini</v>
      </c>
      <c r="IG267" t="str">
        <v>Red Latinoamericana de Organizaciones no Gubernamentales de Personas con Discapacidad y sus Familias (RIADIS)</v>
      </c>
      <c r="IH267" t="str">
        <v>Red regioanal LGTBI+</v>
      </c>
      <c r="II267" t="str">
        <v>Renacer</v>
      </c>
      <c r="IJ267" t="str">
        <v>RET Internacional</v>
      </c>
      <c r="IK267" t="str">
        <v>Save the Children (SCI)</v>
      </c>
      <c r="IL267" t="str">
        <v>Sección Peruana de Amnistía Internacional</v>
      </c>
      <c r="IM267" t="str">
        <v>Semillas para la Democracia</v>
      </c>
      <c r="IN267" t="str">
        <v>Servicio Ecuménico para la Dignidad Humana</v>
      </c>
      <c r="IO267" t="str">
        <v>Servicio Jesuita a Migrantes (SJM)</v>
      </c>
      <c r="IP267" t="str">
        <v>Servicio Jesuita a Migrantes y Refugiados (SJMR)</v>
      </c>
      <c r="IQ267" t="str">
        <v>Servicio Jesuita a Refugiados (SJR)</v>
      </c>
      <c r="IR267" t="str">
        <v>Servicio Pastoral de Migrantes Nacional</v>
      </c>
      <c r="IS267" t="str">
        <v>Serviço Pastoral dos Migrantes do Nordeste</v>
      </c>
      <c r="IT267" t="str">
        <v>Sesame Workshop</v>
      </c>
      <c r="IU267" t="str">
        <v>Sociedad Bolivariana de Curaçao</v>
      </c>
      <c r="IV267" t="str">
        <v>Solidarites International/Premiere Urgence Internationale (Consorcio de SI y PUI)</v>
      </c>
      <c r="IW267" t="str">
        <v>Sparkassenstiftung für internationale Kooperation</v>
      </c>
      <c r="IX267" t="str">
        <v>Stichting Slachtofferhulp Curaçao</v>
      </c>
      <c r="IY267" t="str">
        <v>Swisscontact</v>
      </c>
      <c r="IZ267" t="str">
        <v>Tearfund</v>
      </c>
      <c r="JA267" t="str">
        <v>TECHO</v>
      </c>
      <c r="JB267" t="str">
        <v>Terre des Hommes Italy</v>
      </c>
      <c r="JC267" t="str">
        <v>Terre des Hommes Lausanne</v>
      </c>
      <c r="JD267" t="str">
        <v>Terre des Hommes Suisse</v>
      </c>
      <c r="JE267" t="str">
        <v>Universidad Católica del Uruguay (UCU)</v>
      </c>
      <c r="JF267" t="str">
        <v>Universidad de Buenos Aires (UBA)</v>
      </c>
      <c r="JG267" t="str">
        <v>UruVene</v>
      </c>
      <c r="JH267" t="str">
        <v>VenAruba Solidaria</v>
      </c>
      <c r="JI267" t="str">
        <v>VenEuropa</v>
      </c>
      <c r="JJ267" t="str">
        <v>Venezolanos en San Cristóbal</v>
      </c>
      <c r="JK267" t="str">
        <v>Vicaría de Pastoral Social Caritas</v>
      </c>
      <c r="JL267" t="str">
        <v>Vicariato apostólico de Esmeraldas – Nación de Paz (VAE)</v>
      </c>
      <c r="JM267" t="str">
        <v>Visión Mundial</v>
      </c>
      <c r="JN267" t="str">
        <v>War Child</v>
      </c>
      <c r="JO267" t="str">
        <v>We World GVC</v>
      </c>
      <c r="JP267" t="str">
        <v>World Council of Credit Unions</v>
      </c>
      <c r="JQ267" t="str">
        <v>ZOA</v>
      </c>
    </row>
    <row r="268" spans="1:277" ht="28.8" x14ac:dyDescent="0.3">
      <c r="A268" s="37" t="s">
        <v>1365</v>
      </c>
      <c r="B268" s="37" t="s">
        <v>1366</v>
      </c>
      <c r="C268" s="37" t="s">
        <v>1366</v>
      </c>
      <c r="D268" s="37"/>
      <c r="E268" s="37" t="s">
        <v>1367</v>
      </c>
      <c r="F268" s="46" t="b">
        <v>0</v>
      </c>
      <c r="G268" s="46" t="s">
        <v>2167</v>
      </c>
      <c r="I268" t="str" cm="1">
        <f t="array" ref="I268:JQ268">TRANSPOSE(_xlfn._xlws.SORT(_xlfn._xlws.FILTER(Table3[Nombre],ISNUMBER(SEARCH(' Activity Sheet'!C269,Table3[Nombre])),"Not found"),,1))</f>
        <v>100% Diversidad y Derechos</v>
      </c>
      <c r="J268" t="str">
        <v>ABV - Asociación del Bien con la Vida</v>
      </c>
      <c r="K268" t="str">
        <v>ACAPS</v>
      </c>
      <c r="L268" t="str">
        <v>Acción contra el Hambre</v>
      </c>
      <c r="M268" t="str">
        <v>ACT Alianza</v>
      </c>
      <c r="N268" t="str">
        <v>ACTED</v>
      </c>
      <c r="O268" t="str">
        <v>Agencia Adventista de Desarollo y Recursos Asistenciales (ADRA)</v>
      </c>
      <c r="P268" t="str">
        <v>Agencia de Cooperación Alemana para el Desarrollo GIZ</v>
      </c>
      <c r="Q268" t="str">
        <v>AID FOR AIDS</v>
      </c>
      <c r="R268" t="str">
        <v>AIDS Healthcare Foundation</v>
      </c>
      <c r="S268" t="str">
        <v>Aldeas Infantiles SOS</v>
      </c>
      <c r="T268" t="str">
        <v>Alianza por la Solidaridad</v>
      </c>
      <c r="U268" t="str">
        <v>Alianza por Venezuela</v>
      </c>
      <c r="V268" t="str">
        <v>Alto Comisionado de las Naciones Unidas para los Refugiados (ACNUR)</v>
      </c>
      <c r="W268" t="str">
        <v>Asociación Aves</v>
      </c>
      <c r="X268" t="str">
        <v>Asociación Caritativa y Cultural Amigos do Noivo</v>
      </c>
      <c r="Y268" t="str">
        <v>Asociación Churún Merú</v>
      </c>
      <c r="Z268" t="str">
        <v>Asociación Civil de Chamos Venezolanos</v>
      </c>
      <c r="AA268" t="str">
        <v>Asociación Civil El Paso</v>
      </c>
      <c r="AB268" t="str">
        <v>Asociación Civil Venezolana en Paraguay</v>
      </c>
      <c r="AC268" t="str">
        <v>Asociación Construyendo Caminos de Esperanza Frente a la Injusticia, el Rechazo y el Olvido (CCEFIRO)</v>
      </c>
      <c r="AD268" t="str">
        <v>Asociación de Apoyo al Desarrollo - APOYAR</v>
      </c>
      <c r="AE268" t="str">
        <v>Asociacion de Jubilados y Pensionados Venezolanos en Argentina</v>
      </c>
      <c r="AF268" t="str">
        <v>Asociación de Psicólogos Venezolanos en Argentina</v>
      </c>
      <c r="AG268" t="str">
        <v>Asociación de venezolanos en la República argentina (ASOVEN)</v>
      </c>
      <c r="AH268" t="str">
        <v>Asociación educativa y caritativa Vale da Benção (AEBVB)</v>
      </c>
      <c r="AI268" t="str">
        <v>Asociación Idas y Vueltas</v>
      </c>
      <c r="AJ268" t="str">
        <v>Asociación ILLARI-AMANECER</v>
      </c>
      <c r="AK268" t="str">
        <v>Asociación Inmigrante Feliz</v>
      </c>
      <c r="AL268" t="str">
        <v>Asociación Manos Veneguayas</v>
      </c>
      <c r="AM268" t="str">
        <v>AsociacIón Misioneros de San Carlos Scalabrinianos</v>
      </c>
      <c r="AN268" t="str">
        <v>Asociación Mutual Israelita Argentina</v>
      </c>
      <c r="AO268" t="str">
        <v>Asociación Profamilia</v>
      </c>
      <c r="AP268" t="str">
        <v>Asociación Quinta Ola</v>
      </c>
      <c r="AQ268" t="str">
        <v>Asociación Solidaridad y Acción</v>
      </c>
      <c r="AR268" t="str">
        <v>Asociación Venezolana en Chile</v>
      </c>
      <c r="AS268" t="str">
        <v>Associação Hermanitos</v>
      </c>
      <c r="AT268" t="str">
        <v>Ayuda en Acción</v>
      </c>
      <c r="AU268" t="str">
        <v>Bethany Christian Services</v>
      </c>
      <c r="AV268" t="str">
        <v>Blumont</v>
      </c>
      <c r="AW268" t="str">
        <v>Capellanía de migrantes venezolanos de la diócesis de Lurín</v>
      </c>
      <c r="AX268" t="str">
        <v>CARE</v>
      </c>
      <c r="AY268" t="str">
        <v>Cáritas Alemania</v>
      </c>
      <c r="AZ268" t="str">
        <v>Cáritas Aruba</v>
      </c>
      <c r="BA268" t="str">
        <v>Cáritas Bolivia</v>
      </c>
      <c r="BB268" t="str">
        <v>Cáritas Brasil</v>
      </c>
      <c r="BC268" t="str">
        <v>Caritas Ecuador</v>
      </c>
      <c r="BD268" t="str">
        <v>Caritas Manaus</v>
      </c>
      <c r="BE268" t="str">
        <v>Caritas Parana</v>
      </c>
      <c r="BF268" t="str">
        <v>Cáritas Perú</v>
      </c>
      <c r="BG268" t="str">
        <v>Cáritas Rio de Janeiro</v>
      </c>
      <c r="BH268" t="str">
        <v>Cáritas São Paulo</v>
      </c>
      <c r="BI268" t="str">
        <v>Cáritas Suiza</v>
      </c>
      <c r="BJ268" t="str">
        <v>Cáritas Willemstad</v>
      </c>
      <c r="BK268" t="str">
        <v>Casa Cemisol</v>
      </c>
      <c r="BL268" t="str">
        <v>Casa Hogar San José</v>
      </c>
      <c r="BM268" t="str">
        <v>Casa Violeta</v>
      </c>
      <c r="BN268" t="str">
        <v>Centro de Atencion alMigrante (CAM)</v>
      </c>
      <c r="BO268" t="str">
        <v>Centro de Atencion Psicosocial (CAPS)</v>
      </c>
      <c r="BP268" t="str">
        <v>Centro de Defensa de los Derechos Humanos de Guarulhos (CCDH)</v>
      </c>
      <c r="BQ268" t="str">
        <v>Centro de Desarrollo y Autogestión</v>
      </c>
      <c r="BR268" t="str">
        <v>Centro de Estudios y Programas Integrados para el Desarrollo Sostenible (CIEDS)</v>
      </c>
      <c r="BS268" t="str">
        <v>Centro de Estudios y Solidaridad con América Latina (CESAL)</v>
      </c>
      <c r="BT268" t="str">
        <v>Centro de Migración y Derechos Humanos de la Diócesis de Roraima</v>
      </c>
      <c r="BU268" t="str">
        <v>Centro Familiar Familias Sin Fronteras – Fundación Familia Sin Fronteras</v>
      </c>
      <c r="BV268" t="str">
        <v>CESVI-Cooperazione e Sviluppo</v>
      </c>
      <c r="BW268" t="str">
        <v>ChildFund Internacional</v>
      </c>
      <c r="BX268" t="str">
        <v>CHS Alternativo</v>
      </c>
      <c r="BY268" t="str">
        <v>CIR - Conselho Indígena de Roraima</v>
      </c>
      <c r="BZ268" t="str">
        <v>Coletivo MOSAICO - Asociación del Movimiento Social, Ambiental, Interactivo, Cultural y Organizacional</v>
      </c>
      <c r="CA268" t="str">
        <v>COLVENZ</v>
      </c>
      <c r="CB268" t="str">
        <v>Comisión Argentina para Refugiados y Migrantes (CAREF)</v>
      </c>
      <c r="CC268" t="str">
        <v>Comité Internacional de la Cruz Roja</v>
      </c>
      <c r="CD268" t="str">
        <v>Comité Internacional de Rescate (IRC)</v>
      </c>
      <c r="CE268" t="str">
        <v>Comité Internacional para el Desarrollo de los Pueblos (CISP)</v>
      </c>
      <c r="CF268" t="str">
        <v>Comite permanente por la defensa de los derechos humanos (CDH)</v>
      </c>
      <c r="CG268" t="str">
        <v>Compasión internacional</v>
      </c>
      <c r="CH268" t="str">
        <v>Compassiva</v>
      </c>
      <c r="CI268" t="str">
        <v>Conozco mis derechos</v>
      </c>
      <c r="CJ268" t="str">
        <v>ConQuito</v>
      </c>
      <c r="CK268" t="str">
        <v>Consejo Danés para los Refugiados (DRC)</v>
      </c>
      <c r="CL268" t="str">
        <v>Consejo Interreligioso del Perú - Religiones por la Paz</v>
      </c>
      <c r="CM268" t="str">
        <v>Consejo Noruego para los Refugiados (NRC)</v>
      </c>
      <c r="CN268" t="str">
        <v>Consorcio de Org. Privadas de promoción al desarrollo de la micro y pequeña empresa</v>
      </c>
      <c r="CO268" t="str">
        <v>COOPI - Cooperación Internacional</v>
      </c>
      <c r="CP268" t="str">
        <v>Corporacion Minuto de Dios</v>
      </c>
      <c r="CQ268" t="str">
        <v>Corporación Opción Legal</v>
      </c>
      <c r="CR268" t="str">
        <v>Corporación para el Desarrollo de Emprendimiento y la Innovación Social</v>
      </c>
      <c r="CS268" t="str">
        <v>Cruz Roja Argentina</v>
      </c>
      <c r="CT268" t="str">
        <v>Cruz Roja Colombia</v>
      </c>
      <c r="CU268" t="str">
        <v>Cruz Roja Ecuador</v>
      </c>
      <c r="CV268" t="str">
        <v>Cruz Roja Española</v>
      </c>
      <c r="CW268" t="str">
        <v>Cruz Roja Panamá</v>
      </c>
      <c r="CX268" t="str">
        <v>Cruz Roja Paraguay</v>
      </c>
      <c r="CY268" t="str">
        <v>Cruz Roja Perú</v>
      </c>
      <c r="CZ268" t="str">
        <v>Cruz Roja Uruguay</v>
      </c>
      <c r="DA268" t="str">
        <v>Cuso Internacional</v>
      </c>
      <c r="DB268" t="str">
        <v>DCF (Danielle’s Children Fund)</v>
      </c>
      <c r="DC268" t="str">
        <v>Desarrollo Cooperativo Agrícola Internacional / Voluntarios en Asistencia Cooperativa en el Extranjero</v>
      </c>
      <c r="DD268" t="str">
        <v>Diakonie Katastrophenhilfe</v>
      </c>
      <c r="DE268" t="str">
        <v>Diálogo Diverso</v>
      </c>
      <c r="DF268" t="str">
        <v>Diáspora Venezolana en República Dominicana</v>
      </c>
      <c r="DG268" t="str">
        <v>Duendes y Ángeles Vinotinto República Dominicana</v>
      </c>
      <c r="DH268" t="str">
        <v>Embajadores internacionales de Canarinhos da Amazonia por la paz</v>
      </c>
      <c r="DI268" t="str">
        <v>Encuentros SJS (Servicio Jesuita de la Solidaridad)</v>
      </c>
      <c r="DJ268" t="str">
        <v>Ending Violence Against Migrants</v>
      </c>
      <c r="DK268" t="str">
        <v>Entidad de las Naciones Unidas para la Igualdad de Género y el Empoderamiento de las Mujeres</v>
      </c>
      <c r="DL268" t="str">
        <v>Famia Planea</v>
      </c>
      <c r="DM268" t="str">
        <v>Family Planning Association of Trinidad and Tobago</v>
      </c>
      <c r="DN268" t="str">
        <v>Federación de Mujeres de Sucumbíos</v>
      </c>
      <c r="DO268" t="str">
        <v>Federación Internacional de la Cruz Roja (FIRC)</v>
      </c>
      <c r="DP268" t="str">
        <v>Federación internacional humanitaria</v>
      </c>
      <c r="DQ268" t="str">
        <v>Federación Luterana Mundial</v>
      </c>
      <c r="DR268" t="str">
        <v>Fondo de las Naciones Unidas para la Infancia (UNICEF)</v>
      </c>
      <c r="DS268" t="str">
        <v>Fondo de Población de las Naciones Unidas (UNFPA)</v>
      </c>
      <c r="DT268" t="str">
        <v>Fondo Ecuatoriano Populorum Progressio</v>
      </c>
      <c r="DU268" t="str">
        <v>Foro de Israel para la Ayuda Humanitaria Internacional (IsraAID)</v>
      </c>
      <c r="DV268" t="str">
        <v>Foro de la Sociedad Civil en Salud (ForoSalud)</v>
      </c>
      <c r="DW268" t="str">
        <v>Foro Salud Callao</v>
      </c>
      <c r="DX268" t="str">
        <v>Fraternidade Sem Fronteiras</v>
      </c>
      <c r="DY268" t="str">
        <v>Fundación “Project Hope of Colombia”</v>
      </c>
      <c r="DZ268" t="str">
        <v>Fundación Alas de Colibrí</v>
      </c>
      <c r="EA268" t="str">
        <v>Fundación Americares</v>
      </c>
      <c r="EB268" t="str">
        <v>Fundación AVSI</v>
      </c>
      <c r="EC268" t="str">
        <v>Fundación Baylor Colombia</v>
      </c>
      <c r="ED268" t="str">
        <v>Fundación Casa de Refugio Matilde</v>
      </c>
      <c r="EE268" t="str">
        <v>Fundación Colonia de Venezuela en República Dominicana (FUNCOVERD)</v>
      </c>
      <c r="EF268" t="str">
        <v>Fundación Comisión Católica Argentina de Migraciones (FCCAM)</v>
      </c>
      <c r="EG268" t="str">
        <v>Fundación CRISFE</v>
      </c>
      <c r="EH268" t="str">
        <v>Fundación de Ayuda Social de Las Iglesias Cristianas</v>
      </c>
      <c r="EI268" t="str">
        <v>Fundación de Ayuda Social de las Iglesias Cristianas (FASIC)</v>
      </c>
      <c r="EJ268" t="str">
        <v>Fundación de Emigrantes Venezolanos (FEV)</v>
      </c>
      <c r="EK268" t="str">
        <v>Fundación de las Americas (FUDELA)</v>
      </c>
      <c r="EL268" t="str">
        <v>Fundación Educativa Rada</v>
      </c>
      <c r="EM268" t="str">
        <v>Fundación Equidad</v>
      </c>
      <c r="EN268" t="str">
        <v>Fundación Halü Bienestar Humano (HALU)</v>
      </c>
      <c r="EO268" t="str">
        <v>Fundación Huésped</v>
      </c>
      <c r="EP268" t="str">
        <v>Fundación Human Rights Caribbean (HRC)</v>
      </c>
      <c r="EQ268" t="str">
        <v>Fundación Las Golondrinas</v>
      </c>
      <c r="ER268" t="str">
        <v>Fundación Manos Abiertas</v>
      </c>
      <c r="ES268" t="str">
        <v>Fundación Mi Sangre</v>
      </c>
      <c r="ET268" t="str">
        <v>Fundación Nuestros Jóvenes</v>
      </c>
      <c r="EU268" t="str">
        <v>Fundacion pa Hende Muhe den Dificultad (FHMD)</v>
      </c>
      <c r="EV268" t="str">
        <v>Fundación Pan de Vida</v>
      </c>
      <c r="EW268" t="str">
        <v>Fundación Panamericana de Desarrollo</v>
      </c>
      <c r="EX268" t="str">
        <v>Fundación Panamericana para el Desarrollo (FUPAD)</v>
      </c>
      <c r="EY268" t="str">
        <v>Fundación para Asistencia a las Víctimas</v>
      </c>
      <c r="EZ268" t="str">
        <v>Fundación para la Integración y el Desarrollo de América Latina (FIDAL)</v>
      </c>
      <c r="FA268" t="str">
        <v>Fundación Salú pa Tur</v>
      </c>
      <c r="FB268" t="str">
        <v>Fundación Scalabrini Bolivia</v>
      </c>
      <c r="FC268" t="str">
        <v>Fundacion Scalabrini Chile</v>
      </c>
      <c r="FD268" t="str">
        <v>Fundación SES</v>
      </c>
      <c r="FE268" t="str">
        <v>Fundación Solidaria Trabajo para un Hermano</v>
      </c>
      <c r="FF268" t="str">
        <v>Fundación Stima</v>
      </c>
      <c r="FG268" t="str">
        <v>Fundación Takuna</v>
      </c>
      <c r="FH268" t="str">
        <v>Fundación Tarabita</v>
      </c>
      <c r="FI268" t="str">
        <v>Fundación Venex Curacao</v>
      </c>
      <c r="FJ268" t="str">
        <v>Globalizate Radio</v>
      </c>
      <c r="FK268" t="str">
        <v>GOAL</v>
      </c>
      <c r="FL268" t="str">
        <v>Heartland Alliance International (HAI)</v>
      </c>
      <c r="FM268" t="str">
        <v>HELVETAS Swiss Intercooperation</v>
      </c>
      <c r="FN268" t="str">
        <v>Hermanos Salesianas</v>
      </c>
      <c r="FO268" t="str">
        <v>HIAS</v>
      </c>
      <c r="FP268" t="str">
        <v>Hogar de Cristo</v>
      </c>
      <c r="FQ268" t="str">
        <v>Hogar de Nazareth</v>
      </c>
      <c r="FR268" t="str">
        <v>Human Rights Defence Curaçao</v>
      </c>
      <c r="FS268" t="str">
        <v>Humanity &amp; Inclusion</v>
      </c>
      <c r="FT268" t="str">
        <v>Humans Analytic</v>
      </c>
      <c r="FU268" t="str">
        <v>IEB - Instituto Internacional de Educação do Brasil</v>
      </c>
      <c r="FV268" t="str">
        <v>iMMAP</v>
      </c>
      <c r="FW268" t="str">
        <v>IMPACT Initiatives (REACH)</v>
      </c>
      <c r="FX268" t="str">
        <v>Institute of Natural and Cultural Heritage (IPANC)</v>
      </c>
      <c r="FY268" t="str">
        <v>Instituto de Democracia y Derechos Humanos</v>
      </c>
      <c r="FZ268" t="str">
        <v>Instituto de maná</v>
      </c>
      <c r="GA268" t="str">
        <v>Instituto de Promoción del Desarrollo Solidario</v>
      </c>
      <c r="GB268" t="str">
        <v>Instituto Dominicano de Desarrollo Integral</v>
      </c>
      <c r="GC268" t="str">
        <v>Instituto Félix Guattari</v>
      </c>
      <c r="GD268" t="str">
        <v>Instituto Nice</v>
      </c>
      <c r="GE268" t="str">
        <v>Instituto para las Migraciones y Derechos Humanos (IMDH)</v>
      </c>
      <c r="GF268" t="str">
        <v>Instituto Pirilampos - Grupo de visitas y acciones voluntarias en Roraima</v>
      </c>
      <c r="GG268" t="str">
        <v>INTERSOS</v>
      </c>
      <c r="GH268" t="str">
        <v>IPANC</v>
      </c>
      <c r="GI268" t="str">
        <v>Kimirina Coorporation</v>
      </c>
      <c r="GJ268" t="str">
        <v>La Bolsa del Samaritano</v>
      </c>
      <c r="GK268" t="str">
        <v>Lutheran World Relief</v>
      </c>
      <c r="GL268" t="str">
        <v>Malteser International</v>
      </c>
      <c r="GM268" t="str">
        <v>Más Igualdad Perú</v>
      </c>
      <c r="GN268" t="str">
        <v>MedGlobal</v>
      </c>
      <c r="GO268" t="str">
        <v>Medical Teams International</v>
      </c>
      <c r="GP268" t="str">
        <v>Médicos del Mundo</v>
      </c>
      <c r="GQ268" t="str">
        <v>Mercy Corps</v>
      </c>
      <c r="GR268" t="str">
        <v>Migrantes, Refugiados y Argentinos Emprendedores Sociales (MIRARES)</v>
      </c>
      <c r="GS268" t="str">
        <v>Mision Scalabriniana - Ecuador</v>
      </c>
      <c r="GT268" t="str">
        <v>Missão Paz</v>
      </c>
      <c r="GU268" t="str">
        <v>Movimiento de Mujeres de El Oro</v>
      </c>
      <c r="GV268" t="str">
        <v>Movimiento LGBT+ Brasil</v>
      </c>
      <c r="GW268" t="str">
        <v>Museu A CASA</v>
      </c>
      <c r="GX268" t="str">
        <v>Nueva organización</v>
      </c>
      <c r="GY268" t="str">
        <v>Oficina de la Coordinadora Residente UN</v>
      </c>
      <c r="GZ268" t="str">
        <v>Oficina de las Naciones Unidas de Servicios para Proyectos (UNOPS)</v>
      </c>
      <c r="HA268" t="str">
        <v>Oficina de Naciones Unidas contra la Droga y el Delito (ONUDD)</v>
      </c>
      <c r="HB268" t="str">
        <v>Oficina de Naciones Unidas para la Coordinación de Asuntos Humanitarios</v>
      </c>
      <c r="HC268" t="str">
        <v>Oficina del Alto Comisionado de las Naciones Unidas para los Derechos Humanos (ACNUDH)</v>
      </c>
      <c r="HD268" t="str">
        <v>ONU voluntarios</v>
      </c>
      <c r="HE268" t="str">
        <v>Opportunity International/AGAPE</v>
      </c>
      <c r="HF268" t="str">
        <v>Organización de Estados Iberoamericanos para la Educación, la Ciencia y la Cultura (OEI)</v>
      </c>
      <c r="HG268" t="str">
        <v>Organización de las Naciones Unidas para la Alimentación y la Agricultura (FAO)</v>
      </c>
      <c r="HH268" t="str">
        <v>Organización de las Naciones Unidas para la Educación, la Ciencia y la Cultura (UNESCO)</v>
      </c>
      <c r="HI268" t="str">
        <v>Organización Fuerza Internacional de Capellanía DDHH y DIH OFICA ICC</v>
      </c>
      <c r="HJ268" t="str">
        <v>Organización Internacional del Trabajo (OIT)</v>
      </c>
      <c r="HK268" t="str">
        <v>Organización Internacional para las Migraciones (OIM)</v>
      </c>
      <c r="HL268" t="str">
        <v>Organización Panamericana de la Salud/Organización Mundial de la Salud (OPS/OMS)</v>
      </c>
      <c r="HM268" t="str">
        <v>OXFAM</v>
      </c>
      <c r="HN268" t="str">
        <v>Parroquia Eclesiástica San Francisco</v>
      </c>
      <c r="HO268" t="str">
        <v>Parroquia Ntra Sra Asunción y Madre de los Migrantes</v>
      </c>
      <c r="HP268" t="str">
        <v>Pastoral de Movilidad Humana - Conferencia Episcopal Peruana</v>
      </c>
      <c r="HQ268" t="str">
        <v>Pastoral Social Cáritas</v>
      </c>
      <c r="HR268" t="str">
        <v>Patronato de Amparo Social de Tulcán</v>
      </c>
      <c r="HS268" t="str">
        <v>Peace for Development</v>
      </c>
      <c r="HT268" t="str">
        <v>Plan Internacional</v>
      </c>
      <c r="HU268" t="str">
        <v>Première Urgence Internationale</v>
      </c>
      <c r="HV268" t="str">
        <v>PROBONO Colombia</v>
      </c>
      <c r="HW268" t="str">
        <v>Progetto mondo mlal</v>
      </c>
      <c r="HX268" t="str">
        <v>Programa Conjunto de las Naciones Unidas sobre el VIH/SIDA (ONUSIDA)</v>
      </c>
      <c r="HY268" t="str">
        <v>Programa de las Naciones Unidas para el Desarrollo (PNUD)</v>
      </c>
      <c r="HZ268" t="str">
        <v>Programa de las Naciones Unidas para los Asentamientos Humanos (UN Habitat)</v>
      </c>
      <c r="IA268" t="str">
        <v>Programa de Soporte a la autoayuda de personas seropositivas</v>
      </c>
      <c r="IB268" t="str">
        <v>Programa Mundial de Alimentos (PMA)</v>
      </c>
      <c r="IC268" t="str">
        <v>Purik Huasi</v>
      </c>
      <c r="ID268" t="str">
        <v>Red con Migrantes y Refugiados</v>
      </c>
      <c r="IE268" t="str">
        <v>Red de Investigaciones Orientadas a la Solución de Problemas en Derechos Humanos</v>
      </c>
      <c r="IF268" t="str">
        <v>Red Internacional de Migración Scalabrini</v>
      </c>
      <c r="IG268" t="str">
        <v>Red Latinoamericana de Organizaciones no Gubernamentales de Personas con Discapacidad y sus Familias (RIADIS)</v>
      </c>
      <c r="IH268" t="str">
        <v>Red regioanal LGTBI+</v>
      </c>
      <c r="II268" t="str">
        <v>Renacer</v>
      </c>
      <c r="IJ268" t="str">
        <v>RET Internacional</v>
      </c>
      <c r="IK268" t="str">
        <v>Save the Children (SCI)</v>
      </c>
      <c r="IL268" t="str">
        <v>Sección Peruana de Amnistía Internacional</v>
      </c>
      <c r="IM268" t="str">
        <v>Semillas para la Democracia</v>
      </c>
      <c r="IN268" t="str">
        <v>Servicio Ecuménico para la Dignidad Humana</v>
      </c>
      <c r="IO268" t="str">
        <v>Servicio Jesuita a Migrantes (SJM)</v>
      </c>
      <c r="IP268" t="str">
        <v>Servicio Jesuita a Migrantes y Refugiados (SJMR)</v>
      </c>
      <c r="IQ268" t="str">
        <v>Servicio Jesuita a Refugiados (SJR)</v>
      </c>
      <c r="IR268" t="str">
        <v>Servicio Pastoral de Migrantes Nacional</v>
      </c>
      <c r="IS268" t="str">
        <v>Serviço Pastoral dos Migrantes do Nordeste</v>
      </c>
      <c r="IT268" t="str">
        <v>Sesame Workshop</v>
      </c>
      <c r="IU268" t="str">
        <v>Sociedad Bolivariana de Curaçao</v>
      </c>
      <c r="IV268" t="str">
        <v>Solidarites International/Premiere Urgence Internationale (Consorcio de SI y PUI)</v>
      </c>
      <c r="IW268" t="str">
        <v>Sparkassenstiftung für internationale Kooperation</v>
      </c>
      <c r="IX268" t="str">
        <v>Stichting Slachtofferhulp Curaçao</v>
      </c>
      <c r="IY268" t="str">
        <v>Swisscontact</v>
      </c>
      <c r="IZ268" t="str">
        <v>Tearfund</v>
      </c>
      <c r="JA268" t="str">
        <v>TECHO</v>
      </c>
      <c r="JB268" t="str">
        <v>Terre des Hommes Italy</v>
      </c>
      <c r="JC268" t="str">
        <v>Terre des Hommes Lausanne</v>
      </c>
      <c r="JD268" t="str">
        <v>Terre des Hommes Suisse</v>
      </c>
      <c r="JE268" t="str">
        <v>Universidad Católica del Uruguay (UCU)</v>
      </c>
      <c r="JF268" t="str">
        <v>Universidad de Buenos Aires (UBA)</v>
      </c>
      <c r="JG268" t="str">
        <v>UruVene</v>
      </c>
      <c r="JH268" t="str">
        <v>VenAruba Solidaria</v>
      </c>
      <c r="JI268" t="str">
        <v>VenEuropa</v>
      </c>
      <c r="JJ268" t="str">
        <v>Venezolanos en San Cristóbal</v>
      </c>
      <c r="JK268" t="str">
        <v>Vicaría de Pastoral Social Caritas</v>
      </c>
      <c r="JL268" t="str">
        <v>Vicariato apostólico de Esmeraldas – Nación de Paz (VAE)</v>
      </c>
      <c r="JM268" t="str">
        <v>Visión Mundial</v>
      </c>
      <c r="JN268" t="str">
        <v>War Child</v>
      </c>
      <c r="JO268" t="str">
        <v>We World GVC</v>
      </c>
      <c r="JP268" t="str">
        <v>World Council of Credit Unions</v>
      </c>
      <c r="JQ268" t="str">
        <v>ZOA</v>
      </c>
    </row>
    <row r="269" spans="1:277" ht="43.2" x14ac:dyDescent="0.3">
      <c r="A269" s="37" t="s">
        <v>1507</v>
      </c>
      <c r="B269" s="37" t="s">
        <v>1508</v>
      </c>
      <c r="C269" s="37" t="s">
        <v>1508</v>
      </c>
      <c r="D269" s="37" t="s">
        <v>1508</v>
      </c>
      <c r="E269" s="37" t="s">
        <v>1509</v>
      </c>
      <c r="F269" s="46" t="b">
        <v>0</v>
      </c>
      <c r="G269" s="46" t="s">
        <v>2167</v>
      </c>
      <c r="I269" t="str" cm="1">
        <f t="array" ref="I269:JQ269">TRANSPOSE(_xlfn._xlws.SORT(_xlfn._xlws.FILTER(Table3[Nombre],ISNUMBER(SEARCH(' Activity Sheet'!C270,Table3[Nombre])),"Not found"),,1))</f>
        <v>100% Diversidad y Derechos</v>
      </c>
      <c r="J269" t="str">
        <v>ABV - Asociación del Bien con la Vida</v>
      </c>
      <c r="K269" t="str">
        <v>ACAPS</v>
      </c>
      <c r="L269" t="str">
        <v>Acción contra el Hambre</v>
      </c>
      <c r="M269" t="str">
        <v>ACT Alianza</v>
      </c>
      <c r="N269" t="str">
        <v>ACTED</v>
      </c>
      <c r="O269" t="str">
        <v>Agencia Adventista de Desarollo y Recursos Asistenciales (ADRA)</v>
      </c>
      <c r="P269" t="str">
        <v>Agencia de Cooperación Alemana para el Desarrollo GIZ</v>
      </c>
      <c r="Q269" t="str">
        <v>AID FOR AIDS</v>
      </c>
      <c r="R269" t="str">
        <v>AIDS Healthcare Foundation</v>
      </c>
      <c r="S269" t="str">
        <v>Aldeas Infantiles SOS</v>
      </c>
      <c r="T269" t="str">
        <v>Alianza por la Solidaridad</v>
      </c>
      <c r="U269" t="str">
        <v>Alianza por Venezuela</v>
      </c>
      <c r="V269" t="str">
        <v>Alto Comisionado de las Naciones Unidas para los Refugiados (ACNUR)</v>
      </c>
      <c r="W269" t="str">
        <v>Asociación Aves</v>
      </c>
      <c r="X269" t="str">
        <v>Asociación Caritativa y Cultural Amigos do Noivo</v>
      </c>
      <c r="Y269" t="str">
        <v>Asociación Churún Merú</v>
      </c>
      <c r="Z269" t="str">
        <v>Asociación Civil de Chamos Venezolanos</v>
      </c>
      <c r="AA269" t="str">
        <v>Asociación Civil El Paso</v>
      </c>
      <c r="AB269" t="str">
        <v>Asociación Civil Venezolana en Paraguay</v>
      </c>
      <c r="AC269" t="str">
        <v>Asociación Construyendo Caminos de Esperanza Frente a la Injusticia, el Rechazo y el Olvido (CCEFIRO)</v>
      </c>
      <c r="AD269" t="str">
        <v>Asociación de Apoyo al Desarrollo - APOYAR</v>
      </c>
      <c r="AE269" t="str">
        <v>Asociacion de Jubilados y Pensionados Venezolanos en Argentina</v>
      </c>
      <c r="AF269" t="str">
        <v>Asociación de Psicólogos Venezolanos en Argentina</v>
      </c>
      <c r="AG269" t="str">
        <v>Asociación de venezolanos en la República argentina (ASOVEN)</v>
      </c>
      <c r="AH269" t="str">
        <v>Asociación educativa y caritativa Vale da Benção (AEBVB)</v>
      </c>
      <c r="AI269" t="str">
        <v>Asociación Idas y Vueltas</v>
      </c>
      <c r="AJ269" t="str">
        <v>Asociación ILLARI-AMANECER</v>
      </c>
      <c r="AK269" t="str">
        <v>Asociación Inmigrante Feliz</v>
      </c>
      <c r="AL269" t="str">
        <v>Asociación Manos Veneguayas</v>
      </c>
      <c r="AM269" t="str">
        <v>AsociacIón Misioneros de San Carlos Scalabrinianos</v>
      </c>
      <c r="AN269" t="str">
        <v>Asociación Mutual Israelita Argentina</v>
      </c>
      <c r="AO269" t="str">
        <v>Asociación Profamilia</v>
      </c>
      <c r="AP269" t="str">
        <v>Asociación Quinta Ola</v>
      </c>
      <c r="AQ269" t="str">
        <v>Asociación Solidaridad y Acción</v>
      </c>
      <c r="AR269" t="str">
        <v>Asociación Venezolana en Chile</v>
      </c>
      <c r="AS269" t="str">
        <v>Associação Hermanitos</v>
      </c>
      <c r="AT269" t="str">
        <v>Ayuda en Acción</v>
      </c>
      <c r="AU269" t="str">
        <v>Bethany Christian Services</v>
      </c>
      <c r="AV269" t="str">
        <v>Blumont</v>
      </c>
      <c r="AW269" t="str">
        <v>Capellanía de migrantes venezolanos de la diócesis de Lurín</v>
      </c>
      <c r="AX269" t="str">
        <v>CARE</v>
      </c>
      <c r="AY269" t="str">
        <v>Cáritas Alemania</v>
      </c>
      <c r="AZ269" t="str">
        <v>Cáritas Aruba</v>
      </c>
      <c r="BA269" t="str">
        <v>Cáritas Bolivia</v>
      </c>
      <c r="BB269" t="str">
        <v>Cáritas Brasil</v>
      </c>
      <c r="BC269" t="str">
        <v>Caritas Ecuador</v>
      </c>
      <c r="BD269" t="str">
        <v>Caritas Manaus</v>
      </c>
      <c r="BE269" t="str">
        <v>Caritas Parana</v>
      </c>
      <c r="BF269" t="str">
        <v>Cáritas Perú</v>
      </c>
      <c r="BG269" t="str">
        <v>Cáritas Rio de Janeiro</v>
      </c>
      <c r="BH269" t="str">
        <v>Cáritas São Paulo</v>
      </c>
      <c r="BI269" t="str">
        <v>Cáritas Suiza</v>
      </c>
      <c r="BJ269" t="str">
        <v>Cáritas Willemstad</v>
      </c>
      <c r="BK269" t="str">
        <v>Casa Cemisol</v>
      </c>
      <c r="BL269" t="str">
        <v>Casa Hogar San José</v>
      </c>
      <c r="BM269" t="str">
        <v>Casa Violeta</v>
      </c>
      <c r="BN269" t="str">
        <v>Centro de Atencion alMigrante (CAM)</v>
      </c>
      <c r="BO269" t="str">
        <v>Centro de Atencion Psicosocial (CAPS)</v>
      </c>
      <c r="BP269" t="str">
        <v>Centro de Defensa de los Derechos Humanos de Guarulhos (CCDH)</v>
      </c>
      <c r="BQ269" t="str">
        <v>Centro de Desarrollo y Autogestión</v>
      </c>
      <c r="BR269" t="str">
        <v>Centro de Estudios y Programas Integrados para el Desarrollo Sostenible (CIEDS)</v>
      </c>
      <c r="BS269" t="str">
        <v>Centro de Estudios y Solidaridad con América Latina (CESAL)</v>
      </c>
      <c r="BT269" t="str">
        <v>Centro de Migración y Derechos Humanos de la Diócesis de Roraima</v>
      </c>
      <c r="BU269" t="str">
        <v>Centro Familiar Familias Sin Fronteras – Fundación Familia Sin Fronteras</v>
      </c>
      <c r="BV269" t="str">
        <v>CESVI-Cooperazione e Sviluppo</v>
      </c>
      <c r="BW269" t="str">
        <v>ChildFund Internacional</v>
      </c>
      <c r="BX269" t="str">
        <v>CHS Alternativo</v>
      </c>
      <c r="BY269" t="str">
        <v>CIR - Conselho Indígena de Roraima</v>
      </c>
      <c r="BZ269" t="str">
        <v>Coletivo MOSAICO - Asociación del Movimiento Social, Ambiental, Interactivo, Cultural y Organizacional</v>
      </c>
      <c r="CA269" t="str">
        <v>COLVENZ</v>
      </c>
      <c r="CB269" t="str">
        <v>Comisión Argentina para Refugiados y Migrantes (CAREF)</v>
      </c>
      <c r="CC269" t="str">
        <v>Comité Internacional de la Cruz Roja</v>
      </c>
      <c r="CD269" t="str">
        <v>Comité Internacional de Rescate (IRC)</v>
      </c>
      <c r="CE269" t="str">
        <v>Comité Internacional para el Desarrollo de los Pueblos (CISP)</v>
      </c>
      <c r="CF269" t="str">
        <v>Comite permanente por la defensa de los derechos humanos (CDH)</v>
      </c>
      <c r="CG269" t="str">
        <v>Compasión internacional</v>
      </c>
      <c r="CH269" t="str">
        <v>Compassiva</v>
      </c>
      <c r="CI269" t="str">
        <v>Conozco mis derechos</v>
      </c>
      <c r="CJ269" t="str">
        <v>ConQuito</v>
      </c>
      <c r="CK269" t="str">
        <v>Consejo Danés para los Refugiados (DRC)</v>
      </c>
      <c r="CL269" t="str">
        <v>Consejo Interreligioso del Perú - Religiones por la Paz</v>
      </c>
      <c r="CM269" t="str">
        <v>Consejo Noruego para los Refugiados (NRC)</v>
      </c>
      <c r="CN269" t="str">
        <v>Consorcio de Org. Privadas de promoción al desarrollo de la micro y pequeña empresa</v>
      </c>
      <c r="CO269" t="str">
        <v>COOPI - Cooperación Internacional</v>
      </c>
      <c r="CP269" t="str">
        <v>Corporacion Minuto de Dios</v>
      </c>
      <c r="CQ269" t="str">
        <v>Corporación Opción Legal</v>
      </c>
      <c r="CR269" t="str">
        <v>Corporación para el Desarrollo de Emprendimiento y la Innovación Social</v>
      </c>
      <c r="CS269" t="str">
        <v>Cruz Roja Argentina</v>
      </c>
      <c r="CT269" t="str">
        <v>Cruz Roja Colombia</v>
      </c>
      <c r="CU269" t="str">
        <v>Cruz Roja Ecuador</v>
      </c>
      <c r="CV269" t="str">
        <v>Cruz Roja Española</v>
      </c>
      <c r="CW269" t="str">
        <v>Cruz Roja Panamá</v>
      </c>
      <c r="CX269" t="str">
        <v>Cruz Roja Paraguay</v>
      </c>
      <c r="CY269" t="str">
        <v>Cruz Roja Perú</v>
      </c>
      <c r="CZ269" t="str">
        <v>Cruz Roja Uruguay</v>
      </c>
      <c r="DA269" t="str">
        <v>Cuso Internacional</v>
      </c>
      <c r="DB269" t="str">
        <v>DCF (Danielle’s Children Fund)</v>
      </c>
      <c r="DC269" t="str">
        <v>Desarrollo Cooperativo Agrícola Internacional / Voluntarios en Asistencia Cooperativa en el Extranjero</v>
      </c>
      <c r="DD269" t="str">
        <v>Diakonie Katastrophenhilfe</v>
      </c>
      <c r="DE269" t="str">
        <v>Diálogo Diverso</v>
      </c>
      <c r="DF269" t="str">
        <v>Diáspora Venezolana en República Dominicana</v>
      </c>
      <c r="DG269" t="str">
        <v>Duendes y Ángeles Vinotinto República Dominicana</v>
      </c>
      <c r="DH269" t="str">
        <v>Embajadores internacionales de Canarinhos da Amazonia por la paz</v>
      </c>
      <c r="DI269" t="str">
        <v>Encuentros SJS (Servicio Jesuita de la Solidaridad)</v>
      </c>
      <c r="DJ269" t="str">
        <v>Ending Violence Against Migrants</v>
      </c>
      <c r="DK269" t="str">
        <v>Entidad de las Naciones Unidas para la Igualdad de Género y el Empoderamiento de las Mujeres</v>
      </c>
      <c r="DL269" t="str">
        <v>Famia Planea</v>
      </c>
      <c r="DM269" t="str">
        <v>Family Planning Association of Trinidad and Tobago</v>
      </c>
      <c r="DN269" t="str">
        <v>Federación de Mujeres de Sucumbíos</v>
      </c>
      <c r="DO269" t="str">
        <v>Federación Internacional de la Cruz Roja (FIRC)</v>
      </c>
      <c r="DP269" t="str">
        <v>Federación internacional humanitaria</v>
      </c>
      <c r="DQ269" t="str">
        <v>Federación Luterana Mundial</v>
      </c>
      <c r="DR269" t="str">
        <v>Fondo de las Naciones Unidas para la Infancia (UNICEF)</v>
      </c>
      <c r="DS269" t="str">
        <v>Fondo de Población de las Naciones Unidas (UNFPA)</v>
      </c>
      <c r="DT269" t="str">
        <v>Fondo Ecuatoriano Populorum Progressio</v>
      </c>
      <c r="DU269" t="str">
        <v>Foro de Israel para la Ayuda Humanitaria Internacional (IsraAID)</v>
      </c>
      <c r="DV269" t="str">
        <v>Foro de la Sociedad Civil en Salud (ForoSalud)</v>
      </c>
      <c r="DW269" t="str">
        <v>Foro Salud Callao</v>
      </c>
      <c r="DX269" t="str">
        <v>Fraternidade Sem Fronteiras</v>
      </c>
      <c r="DY269" t="str">
        <v>Fundación “Project Hope of Colombia”</v>
      </c>
      <c r="DZ269" t="str">
        <v>Fundación Alas de Colibrí</v>
      </c>
      <c r="EA269" t="str">
        <v>Fundación Americares</v>
      </c>
      <c r="EB269" t="str">
        <v>Fundación AVSI</v>
      </c>
      <c r="EC269" t="str">
        <v>Fundación Baylor Colombia</v>
      </c>
      <c r="ED269" t="str">
        <v>Fundación Casa de Refugio Matilde</v>
      </c>
      <c r="EE269" t="str">
        <v>Fundación Colonia de Venezuela en República Dominicana (FUNCOVERD)</v>
      </c>
      <c r="EF269" t="str">
        <v>Fundación Comisión Católica Argentina de Migraciones (FCCAM)</v>
      </c>
      <c r="EG269" t="str">
        <v>Fundación CRISFE</v>
      </c>
      <c r="EH269" t="str">
        <v>Fundación de Ayuda Social de Las Iglesias Cristianas</v>
      </c>
      <c r="EI269" t="str">
        <v>Fundación de Ayuda Social de las Iglesias Cristianas (FASIC)</v>
      </c>
      <c r="EJ269" t="str">
        <v>Fundación de Emigrantes Venezolanos (FEV)</v>
      </c>
      <c r="EK269" t="str">
        <v>Fundación de las Americas (FUDELA)</v>
      </c>
      <c r="EL269" t="str">
        <v>Fundación Educativa Rada</v>
      </c>
      <c r="EM269" t="str">
        <v>Fundación Equidad</v>
      </c>
      <c r="EN269" t="str">
        <v>Fundación Halü Bienestar Humano (HALU)</v>
      </c>
      <c r="EO269" t="str">
        <v>Fundación Huésped</v>
      </c>
      <c r="EP269" t="str">
        <v>Fundación Human Rights Caribbean (HRC)</v>
      </c>
      <c r="EQ269" t="str">
        <v>Fundación Las Golondrinas</v>
      </c>
      <c r="ER269" t="str">
        <v>Fundación Manos Abiertas</v>
      </c>
      <c r="ES269" t="str">
        <v>Fundación Mi Sangre</v>
      </c>
      <c r="ET269" t="str">
        <v>Fundación Nuestros Jóvenes</v>
      </c>
      <c r="EU269" t="str">
        <v>Fundacion pa Hende Muhe den Dificultad (FHMD)</v>
      </c>
      <c r="EV269" t="str">
        <v>Fundación Pan de Vida</v>
      </c>
      <c r="EW269" t="str">
        <v>Fundación Panamericana de Desarrollo</v>
      </c>
      <c r="EX269" t="str">
        <v>Fundación Panamericana para el Desarrollo (FUPAD)</v>
      </c>
      <c r="EY269" t="str">
        <v>Fundación para Asistencia a las Víctimas</v>
      </c>
      <c r="EZ269" t="str">
        <v>Fundación para la Integración y el Desarrollo de América Latina (FIDAL)</v>
      </c>
      <c r="FA269" t="str">
        <v>Fundación Salú pa Tur</v>
      </c>
      <c r="FB269" t="str">
        <v>Fundación Scalabrini Bolivia</v>
      </c>
      <c r="FC269" t="str">
        <v>Fundacion Scalabrini Chile</v>
      </c>
      <c r="FD269" t="str">
        <v>Fundación SES</v>
      </c>
      <c r="FE269" t="str">
        <v>Fundación Solidaria Trabajo para un Hermano</v>
      </c>
      <c r="FF269" t="str">
        <v>Fundación Stima</v>
      </c>
      <c r="FG269" t="str">
        <v>Fundación Takuna</v>
      </c>
      <c r="FH269" t="str">
        <v>Fundación Tarabita</v>
      </c>
      <c r="FI269" t="str">
        <v>Fundación Venex Curacao</v>
      </c>
      <c r="FJ269" t="str">
        <v>Globalizate Radio</v>
      </c>
      <c r="FK269" t="str">
        <v>GOAL</v>
      </c>
      <c r="FL269" t="str">
        <v>Heartland Alliance International (HAI)</v>
      </c>
      <c r="FM269" t="str">
        <v>HELVETAS Swiss Intercooperation</v>
      </c>
      <c r="FN269" t="str">
        <v>Hermanos Salesianas</v>
      </c>
      <c r="FO269" t="str">
        <v>HIAS</v>
      </c>
      <c r="FP269" t="str">
        <v>Hogar de Cristo</v>
      </c>
      <c r="FQ269" t="str">
        <v>Hogar de Nazareth</v>
      </c>
      <c r="FR269" t="str">
        <v>Human Rights Defence Curaçao</v>
      </c>
      <c r="FS269" t="str">
        <v>Humanity &amp; Inclusion</v>
      </c>
      <c r="FT269" t="str">
        <v>Humans Analytic</v>
      </c>
      <c r="FU269" t="str">
        <v>IEB - Instituto Internacional de Educação do Brasil</v>
      </c>
      <c r="FV269" t="str">
        <v>iMMAP</v>
      </c>
      <c r="FW269" t="str">
        <v>IMPACT Initiatives (REACH)</v>
      </c>
      <c r="FX269" t="str">
        <v>Institute of Natural and Cultural Heritage (IPANC)</v>
      </c>
      <c r="FY269" t="str">
        <v>Instituto de Democracia y Derechos Humanos</v>
      </c>
      <c r="FZ269" t="str">
        <v>Instituto de maná</v>
      </c>
      <c r="GA269" t="str">
        <v>Instituto de Promoción del Desarrollo Solidario</v>
      </c>
      <c r="GB269" t="str">
        <v>Instituto Dominicano de Desarrollo Integral</v>
      </c>
      <c r="GC269" t="str">
        <v>Instituto Félix Guattari</v>
      </c>
      <c r="GD269" t="str">
        <v>Instituto Nice</v>
      </c>
      <c r="GE269" t="str">
        <v>Instituto para las Migraciones y Derechos Humanos (IMDH)</v>
      </c>
      <c r="GF269" t="str">
        <v>Instituto Pirilampos - Grupo de visitas y acciones voluntarias en Roraima</v>
      </c>
      <c r="GG269" t="str">
        <v>INTERSOS</v>
      </c>
      <c r="GH269" t="str">
        <v>IPANC</v>
      </c>
      <c r="GI269" t="str">
        <v>Kimirina Coorporation</v>
      </c>
      <c r="GJ269" t="str">
        <v>La Bolsa del Samaritano</v>
      </c>
      <c r="GK269" t="str">
        <v>Lutheran World Relief</v>
      </c>
      <c r="GL269" t="str">
        <v>Malteser International</v>
      </c>
      <c r="GM269" t="str">
        <v>Más Igualdad Perú</v>
      </c>
      <c r="GN269" t="str">
        <v>MedGlobal</v>
      </c>
      <c r="GO269" t="str">
        <v>Medical Teams International</v>
      </c>
      <c r="GP269" t="str">
        <v>Médicos del Mundo</v>
      </c>
      <c r="GQ269" t="str">
        <v>Mercy Corps</v>
      </c>
      <c r="GR269" t="str">
        <v>Migrantes, Refugiados y Argentinos Emprendedores Sociales (MIRARES)</v>
      </c>
      <c r="GS269" t="str">
        <v>Mision Scalabriniana - Ecuador</v>
      </c>
      <c r="GT269" t="str">
        <v>Missão Paz</v>
      </c>
      <c r="GU269" t="str">
        <v>Movimiento de Mujeres de El Oro</v>
      </c>
      <c r="GV269" t="str">
        <v>Movimiento LGBT+ Brasil</v>
      </c>
      <c r="GW269" t="str">
        <v>Museu A CASA</v>
      </c>
      <c r="GX269" t="str">
        <v>Nueva organización</v>
      </c>
      <c r="GY269" t="str">
        <v>Oficina de la Coordinadora Residente UN</v>
      </c>
      <c r="GZ269" t="str">
        <v>Oficina de las Naciones Unidas de Servicios para Proyectos (UNOPS)</v>
      </c>
      <c r="HA269" t="str">
        <v>Oficina de Naciones Unidas contra la Droga y el Delito (ONUDD)</v>
      </c>
      <c r="HB269" t="str">
        <v>Oficina de Naciones Unidas para la Coordinación de Asuntos Humanitarios</v>
      </c>
      <c r="HC269" t="str">
        <v>Oficina del Alto Comisionado de las Naciones Unidas para los Derechos Humanos (ACNUDH)</v>
      </c>
      <c r="HD269" t="str">
        <v>ONU voluntarios</v>
      </c>
      <c r="HE269" t="str">
        <v>Opportunity International/AGAPE</v>
      </c>
      <c r="HF269" t="str">
        <v>Organización de Estados Iberoamericanos para la Educación, la Ciencia y la Cultura (OEI)</v>
      </c>
      <c r="HG269" t="str">
        <v>Organización de las Naciones Unidas para la Alimentación y la Agricultura (FAO)</v>
      </c>
      <c r="HH269" t="str">
        <v>Organización de las Naciones Unidas para la Educación, la Ciencia y la Cultura (UNESCO)</v>
      </c>
      <c r="HI269" t="str">
        <v>Organización Fuerza Internacional de Capellanía DDHH y DIH OFICA ICC</v>
      </c>
      <c r="HJ269" t="str">
        <v>Organización Internacional del Trabajo (OIT)</v>
      </c>
      <c r="HK269" t="str">
        <v>Organización Internacional para las Migraciones (OIM)</v>
      </c>
      <c r="HL269" t="str">
        <v>Organización Panamericana de la Salud/Organización Mundial de la Salud (OPS/OMS)</v>
      </c>
      <c r="HM269" t="str">
        <v>OXFAM</v>
      </c>
      <c r="HN269" t="str">
        <v>Parroquia Eclesiástica San Francisco</v>
      </c>
      <c r="HO269" t="str">
        <v>Parroquia Ntra Sra Asunción y Madre de los Migrantes</v>
      </c>
      <c r="HP269" t="str">
        <v>Pastoral de Movilidad Humana - Conferencia Episcopal Peruana</v>
      </c>
      <c r="HQ269" t="str">
        <v>Pastoral Social Cáritas</v>
      </c>
      <c r="HR269" t="str">
        <v>Patronato de Amparo Social de Tulcán</v>
      </c>
      <c r="HS269" t="str">
        <v>Peace for Development</v>
      </c>
      <c r="HT269" t="str">
        <v>Plan Internacional</v>
      </c>
      <c r="HU269" t="str">
        <v>Première Urgence Internationale</v>
      </c>
      <c r="HV269" t="str">
        <v>PROBONO Colombia</v>
      </c>
      <c r="HW269" t="str">
        <v>Progetto mondo mlal</v>
      </c>
      <c r="HX269" t="str">
        <v>Programa Conjunto de las Naciones Unidas sobre el VIH/SIDA (ONUSIDA)</v>
      </c>
      <c r="HY269" t="str">
        <v>Programa de las Naciones Unidas para el Desarrollo (PNUD)</v>
      </c>
      <c r="HZ269" t="str">
        <v>Programa de las Naciones Unidas para los Asentamientos Humanos (UN Habitat)</v>
      </c>
      <c r="IA269" t="str">
        <v>Programa de Soporte a la autoayuda de personas seropositivas</v>
      </c>
      <c r="IB269" t="str">
        <v>Programa Mundial de Alimentos (PMA)</v>
      </c>
      <c r="IC269" t="str">
        <v>Purik Huasi</v>
      </c>
      <c r="ID269" t="str">
        <v>Red con Migrantes y Refugiados</v>
      </c>
      <c r="IE269" t="str">
        <v>Red de Investigaciones Orientadas a la Solución de Problemas en Derechos Humanos</v>
      </c>
      <c r="IF269" t="str">
        <v>Red Internacional de Migración Scalabrini</v>
      </c>
      <c r="IG269" t="str">
        <v>Red Latinoamericana de Organizaciones no Gubernamentales de Personas con Discapacidad y sus Familias (RIADIS)</v>
      </c>
      <c r="IH269" t="str">
        <v>Red regioanal LGTBI+</v>
      </c>
      <c r="II269" t="str">
        <v>Renacer</v>
      </c>
      <c r="IJ269" t="str">
        <v>RET Internacional</v>
      </c>
      <c r="IK269" t="str">
        <v>Save the Children (SCI)</v>
      </c>
      <c r="IL269" t="str">
        <v>Sección Peruana de Amnistía Internacional</v>
      </c>
      <c r="IM269" t="str">
        <v>Semillas para la Democracia</v>
      </c>
      <c r="IN269" t="str">
        <v>Servicio Ecuménico para la Dignidad Humana</v>
      </c>
      <c r="IO269" t="str">
        <v>Servicio Jesuita a Migrantes (SJM)</v>
      </c>
      <c r="IP269" t="str">
        <v>Servicio Jesuita a Migrantes y Refugiados (SJMR)</v>
      </c>
      <c r="IQ269" t="str">
        <v>Servicio Jesuita a Refugiados (SJR)</v>
      </c>
      <c r="IR269" t="str">
        <v>Servicio Pastoral de Migrantes Nacional</v>
      </c>
      <c r="IS269" t="str">
        <v>Serviço Pastoral dos Migrantes do Nordeste</v>
      </c>
      <c r="IT269" t="str">
        <v>Sesame Workshop</v>
      </c>
      <c r="IU269" t="str">
        <v>Sociedad Bolivariana de Curaçao</v>
      </c>
      <c r="IV269" t="str">
        <v>Solidarites International/Premiere Urgence Internationale (Consorcio de SI y PUI)</v>
      </c>
      <c r="IW269" t="str">
        <v>Sparkassenstiftung für internationale Kooperation</v>
      </c>
      <c r="IX269" t="str">
        <v>Stichting Slachtofferhulp Curaçao</v>
      </c>
      <c r="IY269" t="str">
        <v>Swisscontact</v>
      </c>
      <c r="IZ269" t="str">
        <v>Tearfund</v>
      </c>
      <c r="JA269" t="str">
        <v>TECHO</v>
      </c>
      <c r="JB269" t="str">
        <v>Terre des Hommes Italy</v>
      </c>
      <c r="JC269" t="str">
        <v>Terre des Hommes Lausanne</v>
      </c>
      <c r="JD269" t="str">
        <v>Terre des Hommes Suisse</v>
      </c>
      <c r="JE269" t="str">
        <v>Universidad Católica del Uruguay (UCU)</v>
      </c>
      <c r="JF269" t="str">
        <v>Universidad de Buenos Aires (UBA)</v>
      </c>
      <c r="JG269" t="str">
        <v>UruVene</v>
      </c>
      <c r="JH269" t="str">
        <v>VenAruba Solidaria</v>
      </c>
      <c r="JI269" t="str">
        <v>VenEuropa</v>
      </c>
      <c r="JJ269" t="str">
        <v>Venezolanos en San Cristóbal</v>
      </c>
      <c r="JK269" t="str">
        <v>Vicaría de Pastoral Social Caritas</v>
      </c>
      <c r="JL269" t="str">
        <v>Vicariato apostólico de Esmeraldas – Nación de Paz (VAE)</v>
      </c>
      <c r="JM269" t="str">
        <v>Visión Mundial</v>
      </c>
      <c r="JN269" t="str">
        <v>War Child</v>
      </c>
      <c r="JO269" t="str">
        <v>We World GVC</v>
      </c>
      <c r="JP269" t="str">
        <v>World Council of Credit Unions</v>
      </c>
      <c r="JQ269" t="str">
        <v>ZOA</v>
      </c>
    </row>
    <row r="270" spans="1:277" x14ac:dyDescent="0.3">
      <c r="A270" s="46"/>
      <c r="B270" s="46" t="s">
        <v>2220</v>
      </c>
      <c r="C270" s="46" t="s">
        <v>2221</v>
      </c>
      <c r="D270" s="46" t="s">
        <v>2222</v>
      </c>
      <c r="E270" s="46"/>
      <c r="F270" s="78" t="b">
        <v>0</v>
      </c>
      <c r="G270" s="46" t="s">
        <v>2167</v>
      </c>
      <c r="I270" t="str" cm="1">
        <f t="array" ref="I270:JQ270">TRANSPOSE(_xlfn._xlws.SORT(_xlfn._xlws.FILTER(Table3[Nombre],ISNUMBER(SEARCH(' Activity Sheet'!C271,Table3[Nombre])),"Not found"),,1))</f>
        <v>100% Diversidad y Derechos</v>
      </c>
      <c r="J270" t="str">
        <v>ABV - Asociación del Bien con la Vida</v>
      </c>
      <c r="K270" t="str">
        <v>ACAPS</v>
      </c>
      <c r="L270" t="str">
        <v>Acción contra el Hambre</v>
      </c>
      <c r="M270" t="str">
        <v>ACT Alianza</v>
      </c>
      <c r="N270" t="str">
        <v>ACTED</v>
      </c>
      <c r="O270" t="str">
        <v>Agencia Adventista de Desarollo y Recursos Asistenciales (ADRA)</v>
      </c>
      <c r="P270" t="str">
        <v>Agencia de Cooperación Alemana para el Desarrollo GIZ</v>
      </c>
      <c r="Q270" t="str">
        <v>AID FOR AIDS</v>
      </c>
      <c r="R270" t="str">
        <v>AIDS Healthcare Foundation</v>
      </c>
      <c r="S270" t="str">
        <v>Aldeas Infantiles SOS</v>
      </c>
      <c r="T270" t="str">
        <v>Alianza por la Solidaridad</v>
      </c>
      <c r="U270" t="str">
        <v>Alianza por Venezuela</v>
      </c>
      <c r="V270" t="str">
        <v>Alto Comisionado de las Naciones Unidas para los Refugiados (ACNUR)</v>
      </c>
      <c r="W270" t="str">
        <v>Asociación Aves</v>
      </c>
      <c r="X270" t="str">
        <v>Asociación Caritativa y Cultural Amigos do Noivo</v>
      </c>
      <c r="Y270" t="str">
        <v>Asociación Churún Merú</v>
      </c>
      <c r="Z270" t="str">
        <v>Asociación Civil de Chamos Venezolanos</v>
      </c>
      <c r="AA270" t="str">
        <v>Asociación Civil El Paso</v>
      </c>
      <c r="AB270" t="str">
        <v>Asociación Civil Venezolana en Paraguay</v>
      </c>
      <c r="AC270" t="str">
        <v>Asociación Construyendo Caminos de Esperanza Frente a la Injusticia, el Rechazo y el Olvido (CCEFIRO)</v>
      </c>
      <c r="AD270" t="str">
        <v>Asociación de Apoyo al Desarrollo - APOYAR</v>
      </c>
      <c r="AE270" t="str">
        <v>Asociacion de Jubilados y Pensionados Venezolanos en Argentina</v>
      </c>
      <c r="AF270" t="str">
        <v>Asociación de Psicólogos Venezolanos en Argentina</v>
      </c>
      <c r="AG270" t="str">
        <v>Asociación de venezolanos en la República argentina (ASOVEN)</v>
      </c>
      <c r="AH270" t="str">
        <v>Asociación educativa y caritativa Vale da Benção (AEBVB)</v>
      </c>
      <c r="AI270" t="str">
        <v>Asociación Idas y Vueltas</v>
      </c>
      <c r="AJ270" t="str">
        <v>Asociación ILLARI-AMANECER</v>
      </c>
      <c r="AK270" t="str">
        <v>Asociación Inmigrante Feliz</v>
      </c>
      <c r="AL270" t="str">
        <v>Asociación Manos Veneguayas</v>
      </c>
      <c r="AM270" t="str">
        <v>AsociacIón Misioneros de San Carlos Scalabrinianos</v>
      </c>
      <c r="AN270" t="str">
        <v>Asociación Mutual Israelita Argentina</v>
      </c>
      <c r="AO270" t="str">
        <v>Asociación Profamilia</v>
      </c>
      <c r="AP270" t="str">
        <v>Asociación Quinta Ola</v>
      </c>
      <c r="AQ270" t="str">
        <v>Asociación Solidaridad y Acción</v>
      </c>
      <c r="AR270" t="str">
        <v>Asociación Venezolana en Chile</v>
      </c>
      <c r="AS270" t="str">
        <v>Associação Hermanitos</v>
      </c>
      <c r="AT270" t="str">
        <v>Ayuda en Acción</v>
      </c>
      <c r="AU270" t="str">
        <v>Bethany Christian Services</v>
      </c>
      <c r="AV270" t="str">
        <v>Blumont</v>
      </c>
      <c r="AW270" t="str">
        <v>Capellanía de migrantes venezolanos de la diócesis de Lurín</v>
      </c>
      <c r="AX270" t="str">
        <v>CARE</v>
      </c>
      <c r="AY270" t="str">
        <v>Cáritas Alemania</v>
      </c>
      <c r="AZ270" t="str">
        <v>Cáritas Aruba</v>
      </c>
      <c r="BA270" t="str">
        <v>Cáritas Bolivia</v>
      </c>
      <c r="BB270" t="str">
        <v>Cáritas Brasil</v>
      </c>
      <c r="BC270" t="str">
        <v>Caritas Ecuador</v>
      </c>
      <c r="BD270" t="str">
        <v>Caritas Manaus</v>
      </c>
      <c r="BE270" t="str">
        <v>Caritas Parana</v>
      </c>
      <c r="BF270" t="str">
        <v>Cáritas Perú</v>
      </c>
      <c r="BG270" t="str">
        <v>Cáritas Rio de Janeiro</v>
      </c>
      <c r="BH270" t="str">
        <v>Cáritas São Paulo</v>
      </c>
      <c r="BI270" t="str">
        <v>Cáritas Suiza</v>
      </c>
      <c r="BJ270" t="str">
        <v>Cáritas Willemstad</v>
      </c>
      <c r="BK270" t="str">
        <v>Casa Cemisol</v>
      </c>
      <c r="BL270" t="str">
        <v>Casa Hogar San José</v>
      </c>
      <c r="BM270" t="str">
        <v>Casa Violeta</v>
      </c>
      <c r="BN270" t="str">
        <v>Centro de Atencion alMigrante (CAM)</v>
      </c>
      <c r="BO270" t="str">
        <v>Centro de Atencion Psicosocial (CAPS)</v>
      </c>
      <c r="BP270" t="str">
        <v>Centro de Defensa de los Derechos Humanos de Guarulhos (CCDH)</v>
      </c>
      <c r="BQ270" t="str">
        <v>Centro de Desarrollo y Autogestión</v>
      </c>
      <c r="BR270" t="str">
        <v>Centro de Estudios y Programas Integrados para el Desarrollo Sostenible (CIEDS)</v>
      </c>
      <c r="BS270" t="str">
        <v>Centro de Estudios y Solidaridad con América Latina (CESAL)</v>
      </c>
      <c r="BT270" t="str">
        <v>Centro de Migración y Derechos Humanos de la Diócesis de Roraima</v>
      </c>
      <c r="BU270" t="str">
        <v>Centro Familiar Familias Sin Fronteras – Fundación Familia Sin Fronteras</v>
      </c>
      <c r="BV270" t="str">
        <v>CESVI-Cooperazione e Sviluppo</v>
      </c>
      <c r="BW270" t="str">
        <v>ChildFund Internacional</v>
      </c>
      <c r="BX270" t="str">
        <v>CHS Alternativo</v>
      </c>
      <c r="BY270" t="str">
        <v>CIR - Conselho Indígena de Roraima</v>
      </c>
      <c r="BZ270" t="str">
        <v>Coletivo MOSAICO - Asociación del Movimiento Social, Ambiental, Interactivo, Cultural y Organizacional</v>
      </c>
      <c r="CA270" t="str">
        <v>COLVENZ</v>
      </c>
      <c r="CB270" t="str">
        <v>Comisión Argentina para Refugiados y Migrantes (CAREF)</v>
      </c>
      <c r="CC270" t="str">
        <v>Comité Internacional de la Cruz Roja</v>
      </c>
      <c r="CD270" t="str">
        <v>Comité Internacional de Rescate (IRC)</v>
      </c>
      <c r="CE270" t="str">
        <v>Comité Internacional para el Desarrollo de los Pueblos (CISP)</v>
      </c>
      <c r="CF270" t="str">
        <v>Comite permanente por la defensa de los derechos humanos (CDH)</v>
      </c>
      <c r="CG270" t="str">
        <v>Compasión internacional</v>
      </c>
      <c r="CH270" t="str">
        <v>Compassiva</v>
      </c>
      <c r="CI270" t="str">
        <v>Conozco mis derechos</v>
      </c>
      <c r="CJ270" t="str">
        <v>ConQuito</v>
      </c>
      <c r="CK270" t="str">
        <v>Consejo Danés para los Refugiados (DRC)</v>
      </c>
      <c r="CL270" t="str">
        <v>Consejo Interreligioso del Perú - Religiones por la Paz</v>
      </c>
      <c r="CM270" t="str">
        <v>Consejo Noruego para los Refugiados (NRC)</v>
      </c>
      <c r="CN270" t="str">
        <v>Consorcio de Org. Privadas de promoción al desarrollo de la micro y pequeña empresa</v>
      </c>
      <c r="CO270" t="str">
        <v>COOPI - Cooperación Internacional</v>
      </c>
      <c r="CP270" t="str">
        <v>Corporacion Minuto de Dios</v>
      </c>
      <c r="CQ270" t="str">
        <v>Corporación Opción Legal</v>
      </c>
      <c r="CR270" t="str">
        <v>Corporación para el Desarrollo de Emprendimiento y la Innovación Social</v>
      </c>
      <c r="CS270" t="str">
        <v>Cruz Roja Argentina</v>
      </c>
      <c r="CT270" t="str">
        <v>Cruz Roja Colombia</v>
      </c>
      <c r="CU270" t="str">
        <v>Cruz Roja Ecuador</v>
      </c>
      <c r="CV270" t="str">
        <v>Cruz Roja Española</v>
      </c>
      <c r="CW270" t="str">
        <v>Cruz Roja Panamá</v>
      </c>
      <c r="CX270" t="str">
        <v>Cruz Roja Paraguay</v>
      </c>
      <c r="CY270" t="str">
        <v>Cruz Roja Perú</v>
      </c>
      <c r="CZ270" t="str">
        <v>Cruz Roja Uruguay</v>
      </c>
      <c r="DA270" t="str">
        <v>Cuso Internacional</v>
      </c>
      <c r="DB270" t="str">
        <v>DCF (Danielle’s Children Fund)</v>
      </c>
      <c r="DC270" t="str">
        <v>Desarrollo Cooperativo Agrícola Internacional / Voluntarios en Asistencia Cooperativa en el Extranjero</v>
      </c>
      <c r="DD270" t="str">
        <v>Diakonie Katastrophenhilfe</v>
      </c>
      <c r="DE270" t="str">
        <v>Diálogo Diverso</v>
      </c>
      <c r="DF270" t="str">
        <v>Diáspora Venezolana en República Dominicana</v>
      </c>
      <c r="DG270" t="str">
        <v>Duendes y Ángeles Vinotinto República Dominicana</v>
      </c>
      <c r="DH270" t="str">
        <v>Embajadores internacionales de Canarinhos da Amazonia por la paz</v>
      </c>
      <c r="DI270" t="str">
        <v>Encuentros SJS (Servicio Jesuita de la Solidaridad)</v>
      </c>
      <c r="DJ270" t="str">
        <v>Ending Violence Against Migrants</v>
      </c>
      <c r="DK270" t="str">
        <v>Entidad de las Naciones Unidas para la Igualdad de Género y el Empoderamiento de las Mujeres</v>
      </c>
      <c r="DL270" t="str">
        <v>Famia Planea</v>
      </c>
      <c r="DM270" t="str">
        <v>Family Planning Association of Trinidad and Tobago</v>
      </c>
      <c r="DN270" t="str">
        <v>Federación de Mujeres de Sucumbíos</v>
      </c>
      <c r="DO270" t="str">
        <v>Federación Internacional de la Cruz Roja (FIRC)</v>
      </c>
      <c r="DP270" t="str">
        <v>Federación internacional humanitaria</v>
      </c>
      <c r="DQ270" t="str">
        <v>Federación Luterana Mundial</v>
      </c>
      <c r="DR270" t="str">
        <v>Fondo de las Naciones Unidas para la Infancia (UNICEF)</v>
      </c>
      <c r="DS270" t="str">
        <v>Fondo de Población de las Naciones Unidas (UNFPA)</v>
      </c>
      <c r="DT270" t="str">
        <v>Fondo Ecuatoriano Populorum Progressio</v>
      </c>
      <c r="DU270" t="str">
        <v>Foro de Israel para la Ayuda Humanitaria Internacional (IsraAID)</v>
      </c>
      <c r="DV270" t="str">
        <v>Foro de la Sociedad Civil en Salud (ForoSalud)</v>
      </c>
      <c r="DW270" t="str">
        <v>Foro Salud Callao</v>
      </c>
      <c r="DX270" t="str">
        <v>Fraternidade Sem Fronteiras</v>
      </c>
      <c r="DY270" t="str">
        <v>Fundación “Project Hope of Colombia”</v>
      </c>
      <c r="DZ270" t="str">
        <v>Fundación Alas de Colibrí</v>
      </c>
      <c r="EA270" t="str">
        <v>Fundación Americares</v>
      </c>
      <c r="EB270" t="str">
        <v>Fundación AVSI</v>
      </c>
      <c r="EC270" t="str">
        <v>Fundación Baylor Colombia</v>
      </c>
      <c r="ED270" t="str">
        <v>Fundación Casa de Refugio Matilde</v>
      </c>
      <c r="EE270" t="str">
        <v>Fundación Colonia de Venezuela en República Dominicana (FUNCOVERD)</v>
      </c>
      <c r="EF270" t="str">
        <v>Fundación Comisión Católica Argentina de Migraciones (FCCAM)</v>
      </c>
      <c r="EG270" t="str">
        <v>Fundación CRISFE</v>
      </c>
      <c r="EH270" t="str">
        <v>Fundación de Ayuda Social de Las Iglesias Cristianas</v>
      </c>
      <c r="EI270" t="str">
        <v>Fundación de Ayuda Social de las Iglesias Cristianas (FASIC)</v>
      </c>
      <c r="EJ270" t="str">
        <v>Fundación de Emigrantes Venezolanos (FEV)</v>
      </c>
      <c r="EK270" t="str">
        <v>Fundación de las Americas (FUDELA)</v>
      </c>
      <c r="EL270" t="str">
        <v>Fundación Educativa Rada</v>
      </c>
      <c r="EM270" t="str">
        <v>Fundación Equidad</v>
      </c>
      <c r="EN270" t="str">
        <v>Fundación Halü Bienestar Humano (HALU)</v>
      </c>
      <c r="EO270" t="str">
        <v>Fundación Huésped</v>
      </c>
      <c r="EP270" t="str">
        <v>Fundación Human Rights Caribbean (HRC)</v>
      </c>
      <c r="EQ270" t="str">
        <v>Fundación Las Golondrinas</v>
      </c>
      <c r="ER270" t="str">
        <v>Fundación Manos Abiertas</v>
      </c>
      <c r="ES270" t="str">
        <v>Fundación Mi Sangre</v>
      </c>
      <c r="ET270" t="str">
        <v>Fundación Nuestros Jóvenes</v>
      </c>
      <c r="EU270" t="str">
        <v>Fundacion pa Hende Muhe den Dificultad (FHMD)</v>
      </c>
      <c r="EV270" t="str">
        <v>Fundación Pan de Vida</v>
      </c>
      <c r="EW270" t="str">
        <v>Fundación Panamericana de Desarrollo</v>
      </c>
      <c r="EX270" t="str">
        <v>Fundación Panamericana para el Desarrollo (FUPAD)</v>
      </c>
      <c r="EY270" t="str">
        <v>Fundación para Asistencia a las Víctimas</v>
      </c>
      <c r="EZ270" t="str">
        <v>Fundación para la Integración y el Desarrollo de América Latina (FIDAL)</v>
      </c>
      <c r="FA270" t="str">
        <v>Fundación Salú pa Tur</v>
      </c>
      <c r="FB270" t="str">
        <v>Fundación Scalabrini Bolivia</v>
      </c>
      <c r="FC270" t="str">
        <v>Fundacion Scalabrini Chile</v>
      </c>
      <c r="FD270" t="str">
        <v>Fundación SES</v>
      </c>
      <c r="FE270" t="str">
        <v>Fundación Solidaria Trabajo para un Hermano</v>
      </c>
      <c r="FF270" t="str">
        <v>Fundación Stima</v>
      </c>
      <c r="FG270" t="str">
        <v>Fundación Takuna</v>
      </c>
      <c r="FH270" t="str">
        <v>Fundación Tarabita</v>
      </c>
      <c r="FI270" t="str">
        <v>Fundación Venex Curacao</v>
      </c>
      <c r="FJ270" t="str">
        <v>Globalizate Radio</v>
      </c>
      <c r="FK270" t="str">
        <v>GOAL</v>
      </c>
      <c r="FL270" t="str">
        <v>Heartland Alliance International (HAI)</v>
      </c>
      <c r="FM270" t="str">
        <v>HELVETAS Swiss Intercooperation</v>
      </c>
      <c r="FN270" t="str">
        <v>Hermanos Salesianas</v>
      </c>
      <c r="FO270" t="str">
        <v>HIAS</v>
      </c>
      <c r="FP270" t="str">
        <v>Hogar de Cristo</v>
      </c>
      <c r="FQ270" t="str">
        <v>Hogar de Nazareth</v>
      </c>
      <c r="FR270" t="str">
        <v>Human Rights Defence Curaçao</v>
      </c>
      <c r="FS270" t="str">
        <v>Humanity &amp; Inclusion</v>
      </c>
      <c r="FT270" t="str">
        <v>Humans Analytic</v>
      </c>
      <c r="FU270" t="str">
        <v>IEB - Instituto Internacional de Educação do Brasil</v>
      </c>
      <c r="FV270" t="str">
        <v>iMMAP</v>
      </c>
      <c r="FW270" t="str">
        <v>IMPACT Initiatives (REACH)</v>
      </c>
      <c r="FX270" t="str">
        <v>Institute of Natural and Cultural Heritage (IPANC)</v>
      </c>
      <c r="FY270" t="str">
        <v>Instituto de Democracia y Derechos Humanos</v>
      </c>
      <c r="FZ270" t="str">
        <v>Instituto de maná</v>
      </c>
      <c r="GA270" t="str">
        <v>Instituto de Promoción del Desarrollo Solidario</v>
      </c>
      <c r="GB270" t="str">
        <v>Instituto Dominicano de Desarrollo Integral</v>
      </c>
      <c r="GC270" t="str">
        <v>Instituto Félix Guattari</v>
      </c>
      <c r="GD270" t="str">
        <v>Instituto Nice</v>
      </c>
      <c r="GE270" t="str">
        <v>Instituto para las Migraciones y Derechos Humanos (IMDH)</v>
      </c>
      <c r="GF270" t="str">
        <v>Instituto Pirilampos - Grupo de visitas y acciones voluntarias en Roraima</v>
      </c>
      <c r="GG270" t="str">
        <v>INTERSOS</v>
      </c>
      <c r="GH270" t="str">
        <v>IPANC</v>
      </c>
      <c r="GI270" t="str">
        <v>Kimirina Coorporation</v>
      </c>
      <c r="GJ270" t="str">
        <v>La Bolsa del Samaritano</v>
      </c>
      <c r="GK270" t="str">
        <v>Lutheran World Relief</v>
      </c>
      <c r="GL270" t="str">
        <v>Malteser International</v>
      </c>
      <c r="GM270" t="str">
        <v>Más Igualdad Perú</v>
      </c>
      <c r="GN270" t="str">
        <v>MedGlobal</v>
      </c>
      <c r="GO270" t="str">
        <v>Medical Teams International</v>
      </c>
      <c r="GP270" t="str">
        <v>Médicos del Mundo</v>
      </c>
      <c r="GQ270" t="str">
        <v>Mercy Corps</v>
      </c>
      <c r="GR270" t="str">
        <v>Migrantes, Refugiados y Argentinos Emprendedores Sociales (MIRARES)</v>
      </c>
      <c r="GS270" t="str">
        <v>Mision Scalabriniana - Ecuador</v>
      </c>
      <c r="GT270" t="str">
        <v>Missão Paz</v>
      </c>
      <c r="GU270" t="str">
        <v>Movimiento de Mujeres de El Oro</v>
      </c>
      <c r="GV270" t="str">
        <v>Movimiento LGBT+ Brasil</v>
      </c>
      <c r="GW270" t="str">
        <v>Museu A CASA</v>
      </c>
      <c r="GX270" t="str">
        <v>Nueva organización</v>
      </c>
      <c r="GY270" t="str">
        <v>Oficina de la Coordinadora Residente UN</v>
      </c>
      <c r="GZ270" t="str">
        <v>Oficina de las Naciones Unidas de Servicios para Proyectos (UNOPS)</v>
      </c>
      <c r="HA270" t="str">
        <v>Oficina de Naciones Unidas contra la Droga y el Delito (ONUDD)</v>
      </c>
      <c r="HB270" t="str">
        <v>Oficina de Naciones Unidas para la Coordinación de Asuntos Humanitarios</v>
      </c>
      <c r="HC270" t="str">
        <v>Oficina del Alto Comisionado de las Naciones Unidas para los Derechos Humanos (ACNUDH)</v>
      </c>
      <c r="HD270" t="str">
        <v>ONU voluntarios</v>
      </c>
      <c r="HE270" t="str">
        <v>Opportunity International/AGAPE</v>
      </c>
      <c r="HF270" t="str">
        <v>Organización de Estados Iberoamericanos para la Educación, la Ciencia y la Cultura (OEI)</v>
      </c>
      <c r="HG270" t="str">
        <v>Organización de las Naciones Unidas para la Alimentación y la Agricultura (FAO)</v>
      </c>
      <c r="HH270" t="str">
        <v>Organización de las Naciones Unidas para la Educación, la Ciencia y la Cultura (UNESCO)</v>
      </c>
      <c r="HI270" t="str">
        <v>Organización Fuerza Internacional de Capellanía DDHH y DIH OFICA ICC</v>
      </c>
      <c r="HJ270" t="str">
        <v>Organización Internacional del Trabajo (OIT)</v>
      </c>
      <c r="HK270" t="str">
        <v>Organización Internacional para las Migraciones (OIM)</v>
      </c>
      <c r="HL270" t="str">
        <v>Organización Panamericana de la Salud/Organización Mundial de la Salud (OPS/OMS)</v>
      </c>
      <c r="HM270" t="str">
        <v>OXFAM</v>
      </c>
      <c r="HN270" t="str">
        <v>Parroquia Eclesiástica San Francisco</v>
      </c>
      <c r="HO270" t="str">
        <v>Parroquia Ntra Sra Asunción y Madre de los Migrantes</v>
      </c>
      <c r="HP270" t="str">
        <v>Pastoral de Movilidad Humana - Conferencia Episcopal Peruana</v>
      </c>
      <c r="HQ270" t="str">
        <v>Pastoral Social Cáritas</v>
      </c>
      <c r="HR270" t="str">
        <v>Patronato de Amparo Social de Tulcán</v>
      </c>
      <c r="HS270" t="str">
        <v>Peace for Development</v>
      </c>
      <c r="HT270" t="str">
        <v>Plan Internacional</v>
      </c>
      <c r="HU270" t="str">
        <v>Première Urgence Internationale</v>
      </c>
      <c r="HV270" t="str">
        <v>PROBONO Colombia</v>
      </c>
      <c r="HW270" t="str">
        <v>Progetto mondo mlal</v>
      </c>
      <c r="HX270" t="str">
        <v>Programa Conjunto de las Naciones Unidas sobre el VIH/SIDA (ONUSIDA)</v>
      </c>
      <c r="HY270" t="str">
        <v>Programa de las Naciones Unidas para el Desarrollo (PNUD)</v>
      </c>
      <c r="HZ270" t="str">
        <v>Programa de las Naciones Unidas para los Asentamientos Humanos (UN Habitat)</v>
      </c>
      <c r="IA270" t="str">
        <v>Programa de Soporte a la autoayuda de personas seropositivas</v>
      </c>
      <c r="IB270" t="str">
        <v>Programa Mundial de Alimentos (PMA)</v>
      </c>
      <c r="IC270" t="str">
        <v>Purik Huasi</v>
      </c>
      <c r="ID270" t="str">
        <v>Red con Migrantes y Refugiados</v>
      </c>
      <c r="IE270" t="str">
        <v>Red de Investigaciones Orientadas a la Solución de Problemas en Derechos Humanos</v>
      </c>
      <c r="IF270" t="str">
        <v>Red Internacional de Migración Scalabrini</v>
      </c>
      <c r="IG270" t="str">
        <v>Red Latinoamericana de Organizaciones no Gubernamentales de Personas con Discapacidad y sus Familias (RIADIS)</v>
      </c>
      <c r="IH270" t="str">
        <v>Red regioanal LGTBI+</v>
      </c>
      <c r="II270" t="str">
        <v>Renacer</v>
      </c>
      <c r="IJ270" t="str">
        <v>RET Internacional</v>
      </c>
      <c r="IK270" t="str">
        <v>Save the Children (SCI)</v>
      </c>
      <c r="IL270" t="str">
        <v>Sección Peruana de Amnistía Internacional</v>
      </c>
      <c r="IM270" t="str">
        <v>Semillas para la Democracia</v>
      </c>
      <c r="IN270" t="str">
        <v>Servicio Ecuménico para la Dignidad Humana</v>
      </c>
      <c r="IO270" t="str">
        <v>Servicio Jesuita a Migrantes (SJM)</v>
      </c>
      <c r="IP270" t="str">
        <v>Servicio Jesuita a Migrantes y Refugiados (SJMR)</v>
      </c>
      <c r="IQ270" t="str">
        <v>Servicio Jesuita a Refugiados (SJR)</v>
      </c>
      <c r="IR270" t="str">
        <v>Servicio Pastoral de Migrantes Nacional</v>
      </c>
      <c r="IS270" t="str">
        <v>Serviço Pastoral dos Migrantes do Nordeste</v>
      </c>
      <c r="IT270" t="str">
        <v>Sesame Workshop</v>
      </c>
      <c r="IU270" t="str">
        <v>Sociedad Bolivariana de Curaçao</v>
      </c>
      <c r="IV270" t="str">
        <v>Solidarites International/Premiere Urgence Internationale (Consorcio de SI y PUI)</v>
      </c>
      <c r="IW270" t="str">
        <v>Sparkassenstiftung für internationale Kooperation</v>
      </c>
      <c r="IX270" t="str">
        <v>Stichting Slachtofferhulp Curaçao</v>
      </c>
      <c r="IY270" t="str">
        <v>Swisscontact</v>
      </c>
      <c r="IZ270" t="str">
        <v>Tearfund</v>
      </c>
      <c r="JA270" t="str">
        <v>TECHO</v>
      </c>
      <c r="JB270" t="str">
        <v>Terre des Hommes Italy</v>
      </c>
      <c r="JC270" t="str">
        <v>Terre des Hommes Lausanne</v>
      </c>
      <c r="JD270" t="str">
        <v>Terre des Hommes Suisse</v>
      </c>
      <c r="JE270" t="str">
        <v>Universidad Católica del Uruguay (UCU)</v>
      </c>
      <c r="JF270" t="str">
        <v>Universidad de Buenos Aires (UBA)</v>
      </c>
      <c r="JG270" t="str">
        <v>UruVene</v>
      </c>
      <c r="JH270" t="str">
        <v>VenAruba Solidaria</v>
      </c>
      <c r="JI270" t="str">
        <v>VenEuropa</v>
      </c>
      <c r="JJ270" t="str">
        <v>Venezolanos en San Cristóbal</v>
      </c>
      <c r="JK270" t="str">
        <v>Vicaría de Pastoral Social Caritas</v>
      </c>
      <c r="JL270" t="str">
        <v>Vicariato apostólico de Esmeraldas – Nación de Paz (VAE)</v>
      </c>
      <c r="JM270" t="str">
        <v>Visión Mundial</v>
      </c>
      <c r="JN270" t="str">
        <v>War Child</v>
      </c>
      <c r="JO270" t="str">
        <v>We World GVC</v>
      </c>
      <c r="JP270" t="str">
        <v>World Council of Credit Unions</v>
      </c>
      <c r="JQ270" t="str">
        <v>ZOA</v>
      </c>
    </row>
    <row r="271" spans="1:277" x14ac:dyDescent="0.3">
      <c r="I271" t="str" cm="1">
        <f t="array" ref="I271:JQ271">TRANSPOSE(_xlfn._xlws.SORT(_xlfn._xlws.FILTER(Table3[Nombre],ISNUMBER(SEARCH(' Activity Sheet'!C272,Table3[Nombre])),"Not found"),,1))</f>
        <v>100% Diversidad y Derechos</v>
      </c>
      <c r="J271" t="str">
        <v>ABV - Asociación del Bien con la Vida</v>
      </c>
      <c r="K271" t="str">
        <v>ACAPS</v>
      </c>
      <c r="L271" t="str">
        <v>Acción contra el Hambre</v>
      </c>
      <c r="M271" t="str">
        <v>ACT Alianza</v>
      </c>
      <c r="N271" t="str">
        <v>ACTED</v>
      </c>
      <c r="O271" t="str">
        <v>Agencia Adventista de Desarollo y Recursos Asistenciales (ADRA)</v>
      </c>
      <c r="P271" t="str">
        <v>Agencia de Cooperación Alemana para el Desarrollo GIZ</v>
      </c>
      <c r="Q271" t="str">
        <v>AID FOR AIDS</v>
      </c>
      <c r="R271" t="str">
        <v>AIDS Healthcare Foundation</v>
      </c>
      <c r="S271" t="str">
        <v>Aldeas Infantiles SOS</v>
      </c>
      <c r="T271" t="str">
        <v>Alianza por la Solidaridad</v>
      </c>
      <c r="U271" t="str">
        <v>Alianza por Venezuela</v>
      </c>
      <c r="V271" t="str">
        <v>Alto Comisionado de las Naciones Unidas para los Refugiados (ACNUR)</v>
      </c>
      <c r="W271" t="str">
        <v>Asociación Aves</v>
      </c>
      <c r="X271" t="str">
        <v>Asociación Caritativa y Cultural Amigos do Noivo</v>
      </c>
      <c r="Y271" t="str">
        <v>Asociación Churún Merú</v>
      </c>
      <c r="Z271" t="str">
        <v>Asociación Civil de Chamos Venezolanos</v>
      </c>
      <c r="AA271" t="str">
        <v>Asociación Civil El Paso</v>
      </c>
      <c r="AB271" t="str">
        <v>Asociación Civil Venezolana en Paraguay</v>
      </c>
      <c r="AC271" t="str">
        <v>Asociación Construyendo Caminos de Esperanza Frente a la Injusticia, el Rechazo y el Olvido (CCEFIRO)</v>
      </c>
      <c r="AD271" t="str">
        <v>Asociación de Apoyo al Desarrollo - APOYAR</v>
      </c>
      <c r="AE271" t="str">
        <v>Asociacion de Jubilados y Pensionados Venezolanos en Argentina</v>
      </c>
      <c r="AF271" t="str">
        <v>Asociación de Psicólogos Venezolanos en Argentina</v>
      </c>
      <c r="AG271" t="str">
        <v>Asociación de venezolanos en la República argentina (ASOVEN)</v>
      </c>
      <c r="AH271" t="str">
        <v>Asociación educativa y caritativa Vale da Benção (AEBVB)</v>
      </c>
      <c r="AI271" t="str">
        <v>Asociación Idas y Vueltas</v>
      </c>
      <c r="AJ271" t="str">
        <v>Asociación ILLARI-AMANECER</v>
      </c>
      <c r="AK271" t="str">
        <v>Asociación Inmigrante Feliz</v>
      </c>
      <c r="AL271" t="str">
        <v>Asociación Manos Veneguayas</v>
      </c>
      <c r="AM271" t="str">
        <v>AsociacIón Misioneros de San Carlos Scalabrinianos</v>
      </c>
      <c r="AN271" t="str">
        <v>Asociación Mutual Israelita Argentina</v>
      </c>
      <c r="AO271" t="str">
        <v>Asociación Profamilia</v>
      </c>
      <c r="AP271" t="str">
        <v>Asociación Quinta Ola</v>
      </c>
      <c r="AQ271" t="str">
        <v>Asociación Solidaridad y Acción</v>
      </c>
      <c r="AR271" t="str">
        <v>Asociación Venezolana en Chile</v>
      </c>
      <c r="AS271" t="str">
        <v>Associação Hermanitos</v>
      </c>
      <c r="AT271" t="str">
        <v>Ayuda en Acción</v>
      </c>
      <c r="AU271" t="str">
        <v>Bethany Christian Services</v>
      </c>
      <c r="AV271" t="str">
        <v>Blumont</v>
      </c>
      <c r="AW271" t="str">
        <v>Capellanía de migrantes venezolanos de la diócesis de Lurín</v>
      </c>
      <c r="AX271" t="str">
        <v>CARE</v>
      </c>
      <c r="AY271" t="str">
        <v>Cáritas Alemania</v>
      </c>
      <c r="AZ271" t="str">
        <v>Cáritas Aruba</v>
      </c>
      <c r="BA271" t="str">
        <v>Cáritas Bolivia</v>
      </c>
      <c r="BB271" t="str">
        <v>Cáritas Brasil</v>
      </c>
      <c r="BC271" t="str">
        <v>Caritas Ecuador</v>
      </c>
      <c r="BD271" t="str">
        <v>Caritas Manaus</v>
      </c>
      <c r="BE271" t="str">
        <v>Caritas Parana</v>
      </c>
      <c r="BF271" t="str">
        <v>Cáritas Perú</v>
      </c>
      <c r="BG271" t="str">
        <v>Cáritas Rio de Janeiro</v>
      </c>
      <c r="BH271" t="str">
        <v>Cáritas São Paulo</v>
      </c>
      <c r="BI271" t="str">
        <v>Cáritas Suiza</v>
      </c>
      <c r="BJ271" t="str">
        <v>Cáritas Willemstad</v>
      </c>
      <c r="BK271" t="str">
        <v>Casa Cemisol</v>
      </c>
      <c r="BL271" t="str">
        <v>Casa Hogar San José</v>
      </c>
      <c r="BM271" t="str">
        <v>Casa Violeta</v>
      </c>
      <c r="BN271" t="str">
        <v>Centro de Atencion alMigrante (CAM)</v>
      </c>
      <c r="BO271" t="str">
        <v>Centro de Atencion Psicosocial (CAPS)</v>
      </c>
      <c r="BP271" t="str">
        <v>Centro de Defensa de los Derechos Humanos de Guarulhos (CCDH)</v>
      </c>
      <c r="BQ271" t="str">
        <v>Centro de Desarrollo y Autogestión</v>
      </c>
      <c r="BR271" t="str">
        <v>Centro de Estudios y Programas Integrados para el Desarrollo Sostenible (CIEDS)</v>
      </c>
      <c r="BS271" t="str">
        <v>Centro de Estudios y Solidaridad con América Latina (CESAL)</v>
      </c>
      <c r="BT271" t="str">
        <v>Centro de Migración y Derechos Humanos de la Diócesis de Roraima</v>
      </c>
      <c r="BU271" t="str">
        <v>Centro Familiar Familias Sin Fronteras – Fundación Familia Sin Fronteras</v>
      </c>
      <c r="BV271" t="str">
        <v>CESVI-Cooperazione e Sviluppo</v>
      </c>
      <c r="BW271" t="str">
        <v>ChildFund Internacional</v>
      </c>
      <c r="BX271" t="str">
        <v>CHS Alternativo</v>
      </c>
      <c r="BY271" t="str">
        <v>CIR - Conselho Indígena de Roraima</v>
      </c>
      <c r="BZ271" t="str">
        <v>Coletivo MOSAICO - Asociación del Movimiento Social, Ambiental, Interactivo, Cultural y Organizacional</v>
      </c>
      <c r="CA271" t="str">
        <v>COLVENZ</v>
      </c>
      <c r="CB271" t="str">
        <v>Comisión Argentina para Refugiados y Migrantes (CAREF)</v>
      </c>
      <c r="CC271" t="str">
        <v>Comité Internacional de la Cruz Roja</v>
      </c>
      <c r="CD271" t="str">
        <v>Comité Internacional de Rescate (IRC)</v>
      </c>
      <c r="CE271" t="str">
        <v>Comité Internacional para el Desarrollo de los Pueblos (CISP)</v>
      </c>
      <c r="CF271" t="str">
        <v>Comite permanente por la defensa de los derechos humanos (CDH)</v>
      </c>
      <c r="CG271" t="str">
        <v>Compasión internacional</v>
      </c>
      <c r="CH271" t="str">
        <v>Compassiva</v>
      </c>
      <c r="CI271" t="str">
        <v>Conozco mis derechos</v>
      </c>
      <c r="CJ271" t="str">
        <v>ConQuito</v>
      </c>
      <c r="CK271" t="str">
        <v>Consejo Danés para los Refugiados (DRC)</v>
      </c>
      <c r="CL271" t="str">
        <v>Consejo Interreligioso del Perú - Religiones por la Paz</v>
      </c>
      <c r="CM271" t="str">
        <v>Consejo Noruego para los Refugiados (NRC)</v>
      </c>
      <c r="CN271" t="str">
        <v>Consorcio de Org. Privadas de promoción al desarrollo de la micro y pequeña empresa</v>
      </c>
      <c r="CO271" t="str">
        <v>COOPI - Cooperación Internacional</v>
      </c>
      <c r="CP271" t="str">
        <v>Corporacion Minuto de Dios</v>
      </c>
      <c r="CQ271" t="str">
        <v>Corporación Opción Legal</v>
      </c>
      <c r="CR271" t="str">
        <v>Corporación para el Desarrollo de Emprendimiento y la Innovación Social</v>
      </c>
      <c r="CS271" t="str">
        <v>Cruz Roja Argentina</v>
      </c>
      <c r="CT271" t="str">
        <v>Cruz Roja Colombia</v>
      </c>
      <c r="CU271" t="str">
        <v>Cruz Roja Ecuador</v>
      </c>
      <c r="CV271" t="str">
        <v>Cruz Roja Española</v>
      </c>
      <c r="CW271" t="str">
        <v>Cruz Roja Panamá</v>
      </c>
      <c r="CX271" t="str">
        <v>Cruz Roja Paraguay</v>
      </c>
      <c r="CY271" t="str">
        <v>Cruz Roja Perú</v>
      </c>
      <c r="CZ271" t="str">
        <v>Cruz Roja Uruguay</v>
      </c>
      <c r="DA271" t="str">
        <v>Cuso Internacional</v>
      </c>
      <c r="DB271" t="str">
        <v>DCF (Danielle’s Children Fund)</v>
      </c>
      <c r="DC271" t="str">
        <v>Desarrollo Cooperativo Agrícola Internacional / Voluntarios en Asistencia Cooperativa en el Extranjero</v>
      </c>
      <c r="DD271" t="str">
        <v>Diakonie Katastrophenhilfe</v>
      </c>
      <c r="DE271" t="str">
        <v>Diálogo Diverso</v>
      </c>
      <c r="DF271" t="str">
        <v>Diáspora Venezolana en República Dominicana</v>
      </c>
      <c r="DG271" t="str">
        <v>Duendes y Ángeles Vinotinto República Dominicana</v>
      </c>
      <c r="DH271" t="str">
        <v>Embajadores internacionales de Canarinhos da Amazonia por la paz</v>
      </c>
      <c r="DI271" t="str">
        <v>Encuentros SJS (Servicio Jesuita de la Solidaridad)</v>
      </c>
      <c r="DJ271" t="str">
        <v>Ending Violence Against Migrants</v>
      </c>
      <c r="DK271" t="str">
        <v>Entidad de las Naciones Unidas para la Igualdad de Género y el Empoderamiento de las Mujeres</v>
      </c>
      <c r="DL271" t="str">
        <v>Famia Planea</v>
      </c>
      <c r="DM271" t="str">
        <v>Family Planning Association of Trinidad and Tobago</v>
      </c>
      <c r="DN271" t="str">
        <v>Federación de Mujeres de Sucumbíos</v>
      </c>
      <c r="DO271" t="str">
        <v>Federación Internacional de la Cruz Roja (FIRC)</v>
      </c>
      <c r="DP271" t="str">
        <v>Federación internacional humanitaria</v>
      </c>
      <c r="DQ271" t="str">
        <v>Federación Luterana Mundial</v>
      </c>
      <c r="DR271" t="str">
        <v>Fondo de las Naciones Unidas para la Infancia (UNICEF)</v>
      </c>
      <c r="DS271" t="str">
        <v>Fondo de Población de las Naciones Unidas (UNFPA)</v>
      </c>
      <c r="DT271" t="str">
        <v>Fondo Ecuatoriano Populorum Progressio</v>
      </c>
      <c r="DU271" t="str">
        <v>Foro de Israel para la Ayuda Humanitaria Internacional (IsraAID)</v>
      </c>
      <c r="DV271" t="str">
        <v>Foro de la Sociedad Civil en Salud (ForoSalud)</v>
      </c>
      <c r="DW271" t="str">
        <v>Foro Salud Callao</v>
      </c>
      <c r="DX271" t="str">
        <v>Fraternidade Sem Fronteiras</v>
      </c>
      <c r="DY271" t="str">
        <v>Fundación “Project Hope of Colombia”</v>
      </c>
      <c r="DZ271" t="str">
        <v>Fundación Alas de Colibrí</v>
      </c>
      <c r="EA271" t="str">
        <v>Fundación Americares</v>
      </c>
      <c r="EB271" t="str">
        <v>Fundación AVSI</v>
      </c>
      <c r="EC271" t="str">
        <v>Fundación Baylor Colombia</v>
      </c>
      <c r="ED271" t="str">
        <v>Fundación Casa de Refugio Matilde</v>
      </c>
      <c r="EE271" t="str">
        <v>Fundación Colonia de Venezuela en República Dominicana (FUNCOVERD)</v>
      </c>
      <c r="EF271" t="str">
        <v>Fundación Comisión Católica Argentina de Migraciones (FCCAM)</v>
      </c>
      <c r="EG271" t="str">
        <v>Fundación CRISFE</v>
      </c>
      <c r="EH271" t="str">
        <v>Fundación de Ayuda Social de Las Iglesias Cristianas</v>
      </c>
      <c r="EI271" t="str">
        <v>Fundación de Ayuda Social de las Iglesias Cristianas (FASIC)</v>
      </c>
      <c r="EJ271" t="str">
        <v>Fundación de Emigrantes Venezolanos (FEV)</v>
      </c>
      <c r="EK271" t="str">
        <v>Fundación de las Americas (FUDELA)</v>
      </c>
      <c r="EL271" t="str">
        <v>Fundación Educativa Rada</v>
      </c>
      <c r="EM271" t="str">
        <v>Fundación Equidad</v>
      </c>
      <c r="EN271" t="str">
        <v>Fundación Halü Bienestar Humano (HALU)</v>
      </c>
      <c r="EO271" t="str">
        <v>Fundación Huésped</v>
      </c>
      <c r="EP271" t="str">
        <v>Fundación Human Rights Caribbean (HRC)</v>
      </c>
      <c r="EQ271" t="str">
        <v>Fundación Las Golondrinas</v>
      </c>
      <c r="ER271" t="str">
        <v>Fundación Manos Abiertas</v>
      </c>
      <c r="ES271" t="str">
        <v>Fundación Mi Sangre</v>
      </c>
      <c r="ET271" t="str">
        <v>Fundación Nuestros Jóvenes</v>
      </c>
      <c r="EU271" t="str">
        <v>Fundacion pa Hende Muhe den Dificultad (FHMD)</v>
      </c>
      <c r="EV271" t="str">
        <v>Fundación Pan de Vida</v>
      </c>
      <c r="EW271" t="str">
        <v>Fundación Panamericana de Desarrollo</v>
      </c>
      <c r="EX271" t="str">
        <v>Fundación Panamericana para el Desarrollo (FUPAD)</v>
      </c>
      <c r="EY271" t="str">
        <v>Fundación para Asistencia a las Víctimas</v>
      </c>
      <c r="EZ271" t="str">
        <v>Fundación para la Integración y el Desarrollo de América Latina (FIDAL)</v>
      </c>
      <c r="FA271" t="str">
        <v>Fundación Salú pa Tur</v>
      </c>
      <c r="FB271" t="str">
        <v>Fundación Scalabrini Bolivia</v>
      </c>
      <c r="FC271" t="str">
        <v>Fundacion Scalabrini Chile</v>
      </c>
      <c r="FD271" t="str">
        <v>Fundación SES</v>
      </c>
      <c r="FE271" t="str">
        <v>Fundación Solidaria Trabajo para un Hermano</v>
      </c>
      <c r="FF271" t="str">
        <v>Fundación Stima</v>
      </c>
      <c r="FG271" t="str">
        <v>Fundación Takuna</v>
      </c>
      <c r="FH271" t="str">
        <v>Fundación Tarabita</v>
      </c>
      <c r="FI271" t="str">
        <v>Fundación Venex Curacao</v>
      </c>
      <c r="FJ271" t="str">
        <v>Globalizate Radio</v>
      </c>
      <c r="FK271" t="str">
        <v>GOAL</v>
      </c>
      <c r="FL271" t="str">
        <v>Heartland Alliance International (HAI)</v>
      </c>
      <c r="FM271" t="str">
        <v>HELVETAS Swiss Intercooperation</v>
      </c>
      <c r="FN271" t="str">
        <v>Hermanos Salesianas</v>
      </c>
      <c r="FO271" t="str">
        <v>HIAS</v>
      </c>
      <c r="FP271" t="str">
        <v>Hogar de Cristo</v>
      </c>
      <c r="FQ271" t="str">
        <v>Hogar de Nazareth</v>
      </c>
      <c r="FR271" t="str">
        <v>Human Rights Defence Curaçao</v>
      </c>
      <c r="FS271" t="str">
        <v>Humanity &amp; Inclusion</v>
      </c>
      <c r="FT271" t="str">
        <v>Humans Analytic</v>
      </c>
      <c r="FU271" t="str">
        <v>IEB - Instituto Internacional de Educação do Brasil</v>
      </c>
      <c r="FV271" t="str">
        <v>iMMAP</v>
      </c>
      <c r="FW271" t="str">
        <v>IMPACT Initiatives (REACH)</v>
      </c>
      <c r="FX271" t="str">
        <v>Institute of Natural and Cultural Heritage (IPANC)</v>
      </c>
      <c r="FY271" t="str">
        <v>Instituto de Democracia y Derechos Humanos</v>
      </c>
      <c r="FZ271" t="str">
        <v>Instituto de maná</v>
      </c>
      <c r="GA271" t="str">
        <v>Instituto de Promoción del Desarrollo Solidario</v>
      </c>
      <c r="GB271" t="str">
        <v>Instituto Dominicano de Desarrollo Integral</v>
      </c>
      <c r="GC271" t="str">
        <v>Instituto Félix Guattari</v>
      </c>
      <c r="GD271" t="str">
        <v>Instituto Nice</v>
      </c>
      <c r="GE271" t="str">
        <v>Instituto para las Migraciones y Derechos Humanos (IMDH)</v>
      </c>
      <c r="GF271" t="str">
        <v>Instituto Pirilampos - Grupo de visitas y acciones voluntarias en Roraima</v>
      </c>
      <c r="GG271" t="str">
        <v>INTERSOS</v>
      </c>
      <c r="GH271" t="str">
        <v>IPANC</v>
      </c>
      <c r="GI271" t="str">
        <v>Kimirina Coorporation</v>
      </c>
      <c r="GJ271" t="str">
        <v>La Bolsa del Samaritano</v>
      </c>
      <c r="GK271" t="str">
        <v>Lutheran World Relief</v>
      </c>
      <c r="GL271" t="str">
        <v>Malteser International</v>
      </c>
      <c r="GM271" t="str">
        <v>Más Igualdad Perú</v>
      </c>
      <c r="GN271" t="str">
        <v>MedGlobal</v>
      </c>
      <c r="GO271" t="str">
        <v>Medical Teams International</v>
      </c>
      <c r="GP271" t="str">
        <v>Médicos del Mundo</v>
      </c>
      <c r="GQ271" t="str">
        <v>Mercy Corps</v>
      </c>
      <c r="GR271" t="str">
        <v>Migrantes, Refugiados y Argentinos Emprendedores Sociales (MIRARES)</v>
      </c>
      <c r="GS271" t="str">
        <v>Mision Scalabriniana - Ecuador</v>
      </c>
      <c r="GT271" t="str">
        <v>Missão Paz</v>
      </c>
      <c r="GU271" t="str">
        <v>Movimiento de Mujeres de El Oro</v>
      </c>
      <c r="GV271" t="str">
        <v>Movimiento LGBT+ Brasil</v>
      </c>
      <c r="GW271" t="str">
        <v>Museu A CASA</v>
      </c>
      <c r="GX271" t="str">
        <v>Nueva organización</v>
      </c>
      <c r="GY271" t="str">
        <v>Oficina de la Coordinadora Residente UN</v>
      </c>
      <c r="GZ271" t="str">
        <v>Oficina de las Naciones Unidas de Servicios para Proyectos (UNOPS)</v>
      </c>
      <c r="HA271" t="str">
        <v>Oficina de Naciones Unidas contra la Droga y el Delito (ONUDD)</v>
      </c>
      <c r="HB271" t="str">
        <v>Oficina de Naciones Unidas para la Coordinación de Asuntos Humanitarios</v>
      </c>
      <c r="HC271" t="str">
        <v>Oficina del Alto Comisionado de las Naciones Unidas para los Derechos Humanos (ACNUDH)</v>
      </c>
      <c r="HD271" t="str">
        <v>ONU voluntarios</v>
      </c>
      <c r="HE271" t="str">
        <v>Opportunity International/AGAPE</v>
      </c>
      <c r="HF271" t="str">
        <v>Organización de Estados Iberoamericanos para la Educación, la Ciencia y la Cultura (OEI)</v>
      </c>
      <c r="HG271" t="str">
        <v>Organización de las Naciones Unidas para la Alimentación y la Agricultura (FAO)</v>
      </c>
      <c r="HH271" t="str">
        <v>Organización de las Naciones Unidas para la Educación, la Ciencia y la Cultura (UNESCO)</v>
      </c>
      <c r="HI271" t="str">
        <v>Organización Fuerza Internacional de Capellanía DDHH y DIH OFICA ICC</v>
      </c>
      <c r="HJ271" t="str">
        <v>Organización Internacional del Trabajo (OIT)</v>
      </c>
      <c r="HK271" t="str">
        <v>Organización Internacional para las Migraciones (OIM)</v>
      </c>
      <c r="HL271" t="str">
        <v>Organización Panamericana de la Salud/Organización Mundial de la Salud (OPS/OMS)</v>
      </c>
      <c r="HM271" t="str">
        <v>OXFAM</v>
      </c>
      <c r="HN271" t="str">
        <v>Parroquia Eclesiástica San Francisco</v>
      </c>
      <c r="HO271" t="str">
        <v>Parroquia Ntra Sra Asunción y Madre de los Migrantes</v>
      </c>
      <c r="HP271" t="str">
        <v>Pastoral de Movilidad Humana - Conferencia Episcopal Peruana</v>
      </c>
      <c r="HQ271" t="str">
        <v>Pastoral Social Cáritas</v>
      </c>
      <c r="HR271" t="str">
        <v>Patronato de Amparo Social de Tulcán</v>
      </c>
      <c r="HS271" t="str">
        <v>Peace for Development</v>
      </c>
      <c r="HT271" t="str">
        <v>Plan Internacional</v>
      </c>
      <c r="HU271" t="str">
        <v>Première Urgence Internationale</v>
      </c>
      <c r="HV271" t="str">
        <v>PROBONO Colombia</v>
      </c>
      <c r="HW271" t="str">
        <v>Progetto mondo mlal</v>
      </c>
      <c r="HX271" t="str">
        <v>Programa Conjunto de las Naciones Unidas sobre el VIH/SIDA (ONUSIDA)</v>
      </c>
      <c r="HY271" t="str">
        <v>Programa de las Naciones Unidas para el Desarrollo (PNUD)</v>
      </c>
      <c r="HZ271" t="str">
        <v>Programa de las Naciones Unidas para los Asentamientos Humanos (UN Habitat)</v>
      </c>
      <c r="IA271" t="str">
        <v>Programa de Soporte a la autoayuda de personas seropositivas</v>
      </c>
      <c r="IB271" t="str">
        <v>Programa Mundial de Alimentos (PMA)</v>
      </c>
      <c r="IC271" t="str">
        <v>Purik Huasi</v>
      </c>
      <c r="ID271" t="str">
        <v>Red con Migrantes y Refugiados</v>
      </c>
      <c r="IE271" t="str">
        <v>Red de Investigaciones Orientadas a la Solución de Problemas en Derechos Humanos</v>
      </c>
      <c r="IF271" t="str">
        <v>Red Internacional de Migración Scalabrini</v>
      </c>
      <c r="IG271" t="str">
        <v>Red Latinoamericana de Organizaciones no Gubernamentales de Personas con Discapacidad y sus Familias (RIADIS)</v>
      </c>
      <c r="IH271" t="str">
        <v>Red regioanal LGTBI+</v>
      </c>
      <c r="II271" t="str">
        <v>Renacer</v>
      </c>
      <c r="IJ271" t="str">
        <v>RET Internacional</v>
      </c>
      <c r="IK271" t="str">
        <v>Save the Children (SCI)</v>
      </c>
      <c r="IL271" t="str">
        <v>Sección Peruana de Amnistía Internacional</v>
      </c>
      <c r="IM271" t="str">
        <v>Semillas para la Democracia</v>
      </c>
      <c r="IN271" t="str">
        <v>Servicio Ecuménico para la Dignidad Humana</v>
      </c>
      <c r="IO271" t="str">
        <v>Servicio Jesuita a Migrantes (SJM)</v>
      </c>
      <c r="IP271" t="str">
        <v>Servicio Jesuita a Migrantes y Refugiados (SJMR)</v>
      </c>
      <c r="IQ271" t="str">
        <v>Servicio Jesuita a Refugiados (SJR)</v>
      </c>
      <c r="IR271" t="str">
        <v>Servicio Pastoral de Migrantes Nacional</v>
      </c>
      <c r="IS271" t="str">
        <v>Serviço Pastoral dos Migrantes do Nordeste</v>
      </c>
      <c r="IT271" t="str">
        <v>Sesame Workshop</v>
      </c>
      <c r="IU271" t="str">
        <v>Sociedad Bolivariana de Curaçao</v>
      </c>
      <c r="IV271" t="str">
        <v>Solidarites International/Premiere Urgence Internationale (Consorcio de SI y PUI)</v>
      </c>
      <c r="IW271" t="str">
        <v>Sparkassenstiftung für internationale Kooperation</v>
      </c>
      <c r="IX271" t="str">
        <v>Stichting Slachtofferhulp Curaçao</v>
      </c>
      <c r="IY271" t="str">
        <v>Swisscontact</v>
      </c>
      <c r="IZ271" t="str">
        <v>Tearfund</v>
      </c>
      <c r="JA271" t="str">
        <v>TECHO</v>
      </c>
      <c r="JB271" t="str">
        <v>Terre des Hommes Italy</v>
      </c>
      <c r="JC271" t="str">
        <v>Terre des Hommes Lausanne</v>
      </c>
      <c r="JD271" t="str">
        <v>Terre des Hommes Suisse</v>
      </c>
      <c r="JE271" t="str">
        <v>Universidad Católica del Uruguay (UCU)</v>
      </c>
      <c r="JF271" t="str">
        <v>Universidad de Buenos Aires (UBA)</v>
      </c>
      <c r="JG271" t="str">
        <v>UruVene</v>
      </c>
      <c r="JH271" t="str">
        <v>VenAruba Solidaria</v>
      </c>
      <c r="JI271" t="str">
        <v>VenEuropa</v>
      </c>
      <c r="JJ271" t="str">
        <v>Venezolanos en San Cristóbal</v>
      </c>
      <c r="JK271" t="str">
        <v>Vicaría de Pastoral Social Caritas</v>
      </c>
      <c r="JL271" t="str">
        <v>Vicariato apostólico de Esmeraldas – Nación de Paz (VAE)</v>
      </c>
      <c r="JM271" t="str">
        <v>Visión Mundial</v>
      </c>
      <c r="JN271" t="str">
        <v>War Child</v>
      </c>
      <c r="JO271" t="str">
        <v>We World GVC</v>
      </c>
      <c r="JP271" t="str">
        <v>World Council of Credit Unions</v>
      </c>
      <c r="JQ271" t="str">
        <v>ZOA</v>
      </c>
    </row>
    <row r="272" spans="1:277" x14ac:dyDescent="0.3">
      <c r="I272" t="str" cm="1">
        <f t="array" ref="I272:JQ272">TRANSPOSE(_xlfn._xlws.SORT(_xlfn._xlws.FILTER(Table3[Nombre],ISNUMBER(SEARCH(' Activity Sheet'!C273,Table3[Nombre])),"Not found"),,1))</f>
        <v>100% Diversidad y Derechos</v>
      </c>
      <c r="J272" t="str">
        <v>ABV - Asociación del Bien con la Vida</v>
      </c>
      <c r="K272" t="str">
        <v>ACAPS</v>
      </c>
      <c r="L272" t="str">
        <v>Acción contra el Hambre</v>
      </c>
      <c r="M272" t="str">
        <v>ACT Alianza</v>
      </c>
      <c r="N272" t="str">
        <v>ACTED</v>
      </c>
      <c r="O272" t="str">
        <v>Agencia Adventista de Desarollo y Recursos Asistenciales (ADRA)</v>
      </c>
      <c r="P272" t="str">
        <v>Agencia de Cooperación Alemana para el Desarrollo GIZ</v>
      </c>
      <c r="Q272" t="str">
        <v>AID FOR AIDS</v>
      </c>
      <c r="R272" t="str">
        <v>AIDS Healthcare Foundation</v>
      </c>
      <c r="S272" t="str">
        <v>Aldeas Infantiles SOS</v>
      </c>
      <c r="T272" t="str">
        <v>Alianza por la Solidaridad</v>
      </c>
      <c r="U272" t="str">
        <v>Alianza por Venezuela</v>
      </c>
      <c r="V272" t="str">
        <v>Alto Comisionado de las Naciones Unidas para los Refugiados (ACNUR)</v>
      </c>
      <c r="W272" t="str">
        <v>Asociación Aves</v>
      </c>
      <c r="X272" t="str">
        <v>Asociación Caritativa y Cultural Amigos do Noivo</v>
      </c>
      <c r="Y272" t="str">
        <v>Asociación Churún Merú</v>
      </c>
      <c r="Z272" t="str">
        <v>Asociación Civil de Chamos Venezolanos</v>
      </c>
      <c r="AA272" t="str">
        <v>Asociación Civil El Paso</v>
      </c>
      <c r="AB272" t="str">
        <v>Asociación Civil Venezolana en Paraguay</v>
      </c>
      <c r="AC272" t="str">
        <v>Asociación Construyendo Caminos de Esperanza Frente a la Injusticia, el Rechazo y el Olvido (CCEFIRO)</v>
      </c>
      <c r="AD272" t="str">
        <v>Asociación de Apoyo al Desarrollo - APOYAR</v>
      </c>
      <c r="AE272" t="str">
        <v>Asociacion de Jubilados y Pensionados Venezolanos en Argentina</v>
      </c>
      <c r="AF272" t="str">
        <v>Asociación de Psicólogos Venezolanos en Argentina</v>
      </c>
      <c r="AG272" t="str">
        <v>Asociación de venezolanos en la República argentina (ASOVEN)</v>
      </c>
      <c r="AH272" t="str">
        <v>Asociación educativa y caritativa Vale da Benção (AEBVB)</v>
      </c>
      <c r="AI272" t="str">
        <v>Asociación Idas y Vueltas</v>
      </c>
      <c r="AJ272" t="str">
        <v>Asociación ILLARI-AMANECER</v>
      </c>
      <c r="AK272" t="str">
        <v>Asociación Inmigrante Feliz</v>
      </c>
      <c r="AL272" t="str">
        <v>Asociación Manos Veneguayas</v>
      </c>
      <c r="AM272" t="str">
        <v>AsociacIón Misioneros de San Carlos Scalabrinianos</v>
      </c>
      <c r="AN272" t="str">
        <v>Asociación Mutual Israelita Argentina</v>
      </c>
      <c r="AO272" t="str">
        <v>Asociación Profamilia</v>
      </c>
      <c r="AP272" t="str">
        <v>Asociación Quinta Ola</v>
      </c>
      <c r="AQ272" t="str">
        <v>Asociación Solidaridad y Acción</v>
      </c>
      <c r="AR272" t="str">
        <v>Asociación Venezolana en Chile</v>
      </c>
      <c r="AS272" t="str">
        <v>Associação Hermanitos</v>
      </c>
      <c r="AT272" t="str">
        <v>Ayuda en Acción</v>
      </c>
      <c r="AU272" t="str">
        <v>Bethany Christian Services</v>
      </c>
      <c r="AV272" t="str">
        <v>Blumont</v>
      </c>
      <c r="AW272" t="str">
        <v>Capellanía de migrantes venezolanos de la diócesis de Lurín</v>
      </c>
      <c r="AX272" t="str">
        <v>CARE</v>
      </c>
      <c r="AY272" t="str">
        <v>Cáritas Alemania</v>
      </c>
      <c r="AZ272" t="str">
        <v>Cáritas Aruba</v>
      </c>
      <c r="BA272" t="str">
        <v>Cáritas Bolivia</v>
      </c>
      <c r="BB272" t="str">
        <v>Cáritas Brasil</v>
      </c>
      <c r="BC272" t="str">
        <v>Caritas Ecuador</v>
      </c>
      <c r="BD272" t="str">
        <v>Caritas Manaus</v>
      </c>
      <c r="BE272" t="str">
        <v>Caritas Parana</v>
      </c>
      <c r="BF272" t="str">
        <v>Cáritas Perú</v>
      </c>
      <c r="BG272" t="str">
        <v>Cáritas Rio de Janeiro</v>
      </c>
      <c r="BH272" t="str">
        <v>Cáritas São Paulo</v>
      </c>
      <c r="BI272" t="str">
        <v>Cáritas Suiza</v>
      </c>
      <c r="BJ272" t="str">
        <v>Cáritas Willemstad</v>
      </c>
      <c r="BK272" t="str">
        <v>Casa Cemisol</v>
      </c>
      <c r="BL272" t="str">
        <v>Casa Hogar San José</v>
      </c>
      <c r="BM272" t="str">
        <v>Casa Violeta</v>
      </c>
      <c r="BN272" t="str">
        <v>Centro de Atencion alMigrante (CAM)</v>
      </c>
      <c r="BO272" t="str">
        <v>Centro de Atencion Psicosocial (CAPS)</v>
      </c>
      <c r="BP272" t="str">
        <v>Centro de Defensa de los Derechos Humanos de Guarulhos (CCDH)</v>
      </c>
      <c r="BQ272" t="str">
        <v>Centro de Desarrollo y Autogestión</v>
      </c>
      <c r="BR272" t="str">
        <v>Centro de Estudios y Programas Integrados para el Desarrollo Sostenible (CIEDS)</v>
      </c>
      <c r="BS272" t="str">
        <v>Centro de Estudios y Solidaridad con América Latina (CESAL)</v>
      </c>
      <c r="BT272" t="str">
        <v>Centro de Migración y Derechos Humanos de la Diócesis de Roraima</v>
      </c>
      <c r="BU272" t="str">
        <v>Centro Familiar Familias Sin Fronteras – Fundación Familia Sin Fronteras</v>
      </c>
      <c r="BV272" t="str">
        <v>CESVI-Cooperazione e Sviluppo</v>
      </c>
      <c r="BW272" t="str">
        <v>ChildFund Internacional</v>
      </c>
      <c r="BX272" t="str">
        <v>CHS Alternativo</v>
      </c>
      <c r="BY272" t="str">
        <v>CIR - Conselho Indígena de Roraima</v>
      </c>
      <c r="BZ272" t="str">
        <v>Coletivo MOSAICO - Asociación del Movimiento Social, Ambiental, Interactivo, Cultural y Organizacional</v>
      </c>
      <c r="CA272" t="str">
        <v>COLVENZ</v>
      </c>
      <c r="CB272" t="str">
        <v>Comisión Argentina para Refugiados y Migrantes (CAREF)</v>
      </c>
      <c r="CC272" t="str">
        <v>Comité Internacional de la Cruz Roja</v>
      </c>
      <c r="CD272" t="str">
        <v>Comité Internacional de Rescate (IRC)</v>
      </c>
      <c r="CE272" t="str">
        <v>Comité Internacional para el Desarrollo de los Pueblos (CISP)</v>
      </c>
      <c r="CF272" t="str">
        <v>Comite permanente por la defensa de los derechos humanos (CDH)</v>
      </c>
      <c r="CG272" t="str">
        <v>Compasión internacional</v>
      </c>
      <c r="CH272" t="str">
        <v>Compassiva</v>
      </c>
      <c r="CI272" t="str">
        <v>Conozco mis derechos</v>
      </c>
      <c r="CJ272" t="str">
        <v>ConQuito</v>
      </c>
      <c r="CK272" t="str">
        <v>Consejo Danés para los Refugiados (DRC)</v>
      </c>
      <c r="CL272" t="str">
        <v>Consejo Interreligioso del Perú - Religiones por la Paz</v>
      </c>
      <c r="CM272" t="str">
        <v>Consejo Noruego para los Refugiados (NRC)</v>
      </c>
      <c r="CN272" t="str">
        <v>Consorcio de Org. Privadas de promoción al desarrollo de la micro y pequeña empresa</v>
      </c>
      <c r="CO272" t="str">
        <v>COOPI - Cooperación Internacional</v>
      </c>
      <c r="CP272" t="str">
        <v>Corporacion Minuto de Dios</v>
      </c>
      <c r="CQ272" t="str">
        <v>Corporación Opción Legal</v>
      </c>
      <c r="CR272" t="str">
        <v>Corporación para el Desarrollo de Emprendimiento y la Innovación Social</v>
      </c>
      <c r="CS272" t="str">
        <v>Cruz Roja Argentina</v>
      </c>
      <c r="CT272" t="str">
        <v>Cruz Roja Colombia</v>
      </c>
      <c r="CU272" t="str">
        <v>Cruz Roja Ecuador</v>
      </c>
      <c r="CV272" t="str">
        <v>Cruz Roja Española</v>
      </c>
      <c r="CW272" t="str">
        <v>Cruz Roja Panamá</v>
      </c>
      <c r="CX272" t="str">
        <v>Cruz Roja Paraguay</v>
      </c>
      <c r="CY272" t="str">
        <v>Cruz Roja Perú</v>
      </c>
      <c r="CZ272" t="str">
        <v>Cruz Roja Uruguay</v>
      </c>
      <c r="DA272" t="str">
        <v>Cuso Internacional</v>
      </c>
      <c r="DB272" t="str">
        <v>DCF (Danielle’s Children Fund)</v>
      </c>
      <c r="DC272" t="str">
        <v>Desarrollo Cooperativo Agrícola Internacional / Voluntarios en Asistencia Cooperativa en el Extranjero</v>
      </c>
      <c r="DD272" t="str">
        <v>Diakonie Katastrophenhilfe</v>
      </c>
      <c r="DE272" t="str">
        <v>Diálogo Diverso</v>
      </c>
      <c r="DF272" t="str">
        <v>Diáspora Venezolana en República Dominicana</v>
      </c>
      <c r="DG272" t="str">
        <v>Duendes y Ángeles Vinotinto República Dominicana</v>
      </c>
      <c r="DH272" t="str">
        <v>Embajadores internacionales de Canarinhos da Amazonia por la paz</v>
      </c>
      <c r="DI272" t="str">
        <v>Encuentros SJS (Servicio Jesuita de la Solidaridad)</v>
      </c>
      <c r="DJ272" t="str">
        <v>Ending Violence Against Migrants</v>
      </c>
      <c r="DK272" t="str">
        <v>Entidad de las Naciones Unidas para la Igualdad de Género y el Empoderamiento de las Mujeres</v>
      </c>
      <c r="DL272" t="str">
        <v>Famia Planea</v>
      </c>
      <c r="DM272" t="str">
        <v>Family Planning Association of Trinidad and Tobago</v>
      </c>
      <c r="DN272" t="str">
        <v>Federación de Mujeres de Sucumbíos</v>
      </c>
      <c r="DO272" t="str">
        <v>Federación Internacional de la Cruz Roja (FIRC)</v>
      </c>
      <c r="DP272" t="str">
        <v>Federación internacional humanitaria</v>
      </c>
      <c r="DQ272" t="str">
        <v>Federación Luterana Mundial</v>
      </c>
      <c r="DR272" t="str">
        <v>Fondo de las Naciones Unidas para la Infancia (UNICEF)</v>
      </c>
      <c r="DS272" t="str">
        <v>Fondo de Población de las Naciones Unidas (UNFPA)</v>
      </c>
      <c r="DT272" t="str">
        <v>Fondo Ecuatoriano Populorum Progressio</v>
      </c>
      <c r="DU272" t="str">
        <v>Foro de Israel para la Ayuda Humanitaria Internacional (IsraAID)</v>
      </c>
      <c r="DV272" t="str">
        <v>Foro de la Sociedad Civil en Salud (ForoSalud)</v>
      </c>
      <c r="DW272" t="str">
        <v>Foro Salud Callao</v>
      </c>
      <c r="DX272" t="str">
        <v>Fraternidade Sem Fronteiras</v>
      </c>
      <c r="DY272" t="str">
        <v>Fundación “Project Hope of Colombia”</v>
      </c>
      <c r="DZ272" t="str">
        <v>Fundación Alas de Colibrí</v>
      </c>
      <c r="EA272" t="str">
        <v>Fundación Americares</v>
      </c>
      <c r="EB272" t="str">
        <v>Fundación AVSI</v>
      </c>
      <c r="EC272" t="str">
        <v>Fundación Baylor Colombia</v>
      </c>
      <c r="ED272" t="str">
        <v>Fundación Casa de Refugio Matilde</v>
      </c>
      <c r="EE272" t="str">
        <v>Fundación Colonia de Venezuela en República Dominicana (FUNCOVERD)</v>
      </c>
      <c r="EF272" t="str">
        <v>Fundación Comisión Católica Argentina de Migraciones (FCCAM)</v>
      </c>
      <c r="EG272" t="str">
        <v>Fundación CRISFE</v>
      </c>
      <c r="EH272" t="str">
        <v>Fundación de Ayuda Social de Las Iglesias Cristianas</v>
      </c>
      <c r="EI272" t="str">
        <v>Fundación de Ayuda Social de las Iglesias Cristianas (FASIC)</v>
      </c>
      <c r="EJ272" t="str">
        <v>Fundación de Emigrantes Venezolanos (FEV)</v>
      </c>
      <c r="EK272" t="str">
        <v>Fundación de las Americas (FUDELA)</v>
      </c>
      <c r="EL272" t="str">
        <v>Fundación Educativa Rada</v>
      </c>
      <c r="EM272" t="str">
        <v>Fundación Equidad</v>
      </c>
      <c r="EN272" t="str">
        <v>Fundación Halü Bienestar Humano (HALU)</v>
      </c>
      <c r="EO272" t="str">
        <v>Fundación Huésped</v>
      </c>
      <c r="EP272" t="str">
        <v>Fundación Human Rights Caribbean (HRC)</v>
      </c>
      <c r="EQ272" t="str">
        <v>Fundación Las Golondrinas</v>
      </c>
      <c r="ER272" t="str">
        <v>Fundación Manos Abiertas</v>
      </c>
      <c r="ES272" t="str">
        <v>Fundación Mi Sangre</v>
      </c>
      <c r="ET272" t="str">
        <v>Fundación Nuestros Jóvenes</v>
      </c>
      <c r="EU272" t="str">
        <v>Fundacion pa Hende Muhe den Dificultad (FHMD)</v>
      </c>
      <c r="EV272" t="str">
        <v>Fundación Pan de Vida</v>
      </c>
      <c r="EW272" t="str">
        <v>Fundación Panamericana de Desarrollo</v>
      </c>
      <c r="EX272" t="str">
        <v>Fundación Panamericana para el Desarrollo (FUPAD)</v>
      </c>
      <c r="EY272" t="str">
        <v>Fundación para Asistencia a las Víctimas</v>
      </c>
      <c r="EZ272" t="str">
        <v>Fundación para la Integración y el Desarrollo de América Latina (FIDAL)</v>
      </c>
      <c r="FA272" t="str">
        <v>Fundación Salú pa Tur</v>
      </c>
      <c r="FB272" t="str">
        <v>Fundación Scalabrini Bolivia</v>
      </c>
      <c r="FC272" t="str">
        <v>Fundacion Scalabrini Chile</v>
      </c>
      <c r="FD272" t="str">
        <v>Fundación SES</v>
      </c>
      <c r="FE272" t="str">
        <v>Fundación Solidaria Trabajo para un Hermano</v>
      </c>
      <c r="FF272" t="str">
        <v>Fundación Stima</v>
      </c>
      <c r="FG272" t="str">
        <v>Fundación Takuna</v>
      </c>
      <c r="FH272" t="str">
        <v>Fundación Tarabita</v>
      </c>
      <c r="FI272" t="str">
        <v>Fundación Venex Curacao</v>
      </c>
      <c r="FJ272" t="str">
        <v>Globalizate Radio</v>
      </c>
      <c r="FK272" t="str">
        <v>GOAL</v>
      </c>
      <c r="FL272" t="str">
        <v>Heartland Alliance International (HAI)</v>
      </c>
      <c r="FM272" t="str">
        <v>HELVETAS Swiss Intercooperation</v>
      </c>
      <c r="FN272" t="str">
        <v>Hermanos Salesianas</v>
      </c>
      <c r="FO272" t="str">
        <v>HIAS</v>
      </c>
      <c r="FP272" t="str">
        <v>Hogar de Cristo</v>
      </c>
      <c r="FQ272" t="str">
        <v>Hogar de Nazareth</v>
      </c>
      <c r="FR272" t="str">
        <v>Human Rights Defence Curaçao</v>
      </c>
      <c r="FS272" t="str">
        <v>Humanity &amp; Inclusion</v>
      </c>
      <c r="FT272" t="str">
        <v>Humans Analytic</v>
      </c>
      <c r="FU272" t="str">
        <v>IEB - Instituto Internacional de Educação do Brasil</v>
      </c>
      <c r="FV272" t="str">
        <v>iMMAP</v>
      </c>
      <c r="FW272" t="str">
        <v>IMPACT Initiatives (REACH)</v>
      </c>
      <c r="FX272" t="str">
        <v>Institute of Natural and Cultural Heritage (IPANC)</v>
      </c>
      <c r="FY272" t="str">
        <v>Instituto de Democracia y Derechos Humanos</v>
      </c>
      <c r="FZ272" t="str">
        <v>Instituto de maná</v>
      </c>
      <c r="GA272" t="str">
        <v>Instituto de Promoción del Desarrollo Solidario</v>
      </c>
      <c r="GB272" t="str">
        <v>Instituto Dominicano de Desarrollo Integral</v>
      </c>
      <c r="GC272" t="str">
        <v>Instituto Félix Guattari</v>
      </c>
      <c r="GD272" t="str">
        <v>Instituto Nice</v>
      </c>
      <c r="GE272" t="str">
        <v>Instituto para las Migraciones y Derechos Humanos (IMDH)</v>
      </c>
      <c r="GF272" t="str">
        <v>Instituto Pirilampos - Grupo de visitas y acciones voluntarias en Roraima</v>
      </c>
      <c r="GG272" t="str">
        <v>INTERSOS</v>
      </c>
      <c r="GH272" t="str">
        <v>IPANC</v>
      </c>
      <c r="GI272" t="str">
        <v>Kimirina Coorporation</v>
      </c>
      <c r="GJ272" t="str">
        <v>La Bolsa del Samaritano</v>
      </c>
      <c r="GK272" t="str">
        <v>Lutheran World Relief</v>
      </c>
      <c r="GL272" t="str">
        <v>Malteser International</v>
      </c>
      <c r="GM272" t="str">
        <v>Más Igualdad Perú</v>
      </c>
      <c r="GN272" t="str">
        <v>MedGlobal</v>
      </c>
      <c r="GO272" t="str">
        <v>Medical Teams International</v>
      </c>
      <c r="GP272" t="str">
        <v>Médicos del Mundo</v>
      </c>
      <c r="GQ272" t="str">
        <v>Mercy Corps</v>
      </c>
      <c r="GR272" t="str">
        <v>Migrantes, Refugiados y Argentinos Emprendedores Sociales (MIRARES)</v>
      </c>
      <c r="GS272" t="str">
        <v>Mision Scalabriniana - Ecuador</v>
      </c>
      <c r="GT272" t="str">
        <v>Missão Paz</v>
      </c>
      <c r="GU272" t="str">
        <v>Movimiento de Mujeres de El Oro</v>
      </c>
      <c r="GV272" t="str">
        <v>Movimiento LGBT+ Brasil</v>
      </c>
      <c r="GW272" t="str">
        <v>Museu A CASA</v>
      </c>
      <c r="GX272" t="str">
        <v>Nueva organización</v>
      </c>
      <c r="GY272" t="str">
        <v>Oficina de la Coordinadora Residente UN</v>
      </c>
      <c r="GZ272" t="str">
        <v>Oficina de las Naciones Unidas de Servicios para Proyectos (UNOPS)</v>
      </c>
      <c r="HA272" t="str">
        <v>Oficina de Naciones Unidas contra la Droga y el Delito (ONUDD)</v>
      </c>
      <c r="HB272" t="str">
        <v>Oficina de Naciones Unidas para la Coordinación de Asuntos Humanitarios</v>
      </c>
      <c r="HC272" t="str">
        <v>Oficina del Alto Comisionado de las Naciones Unidas para los Derechos Humanos (ACNUDH)</v>
      </c>
      <c r="HD272" t="str">
        <v>ONU voluntarios</v>
      </c>
      <c r="HE272" t="str">
        <v>Opportunity International/AGAPE</v>
      </c>
      <c r="HF272" t="str">
        <v>Organización de Estados Iberoamericanos para la Educación, la Ciencia y la Cultura (OEI)</v>
      </c>
      <c r="HG272" t="str">
        <v>Organización de las Naciones Unidas para la Alimentación y la Agricultura (FAO)</v>
      </c>
      <c r="HH272" t="str">
        <v>Organización de las Naciones Unidas para la Educación, la Ciencia y la Cultura (UNESCO)</v>
      </c>
      <c r="HI272" t="str">
        <v>Organización Fuerza Internacional de Capellanía DDHH y DIH OFICA ICC</v>
      </c>
      <c r="HJ272" t="str">
        <v>Organización Internacional del Trabajo (OIT)</v>
      </c>
      <c r="HK272" t="str">
        <v>Organización Internacional para las Migraciones (OIM)</v>
      </c>
      <c r="HL272" t="str">
        <v>Organización Panamericana de la Salud/Organización Mundial de la Salud (OPS/OMS)</v>
      </c>
      <c r="HM272" t="str">
        <v>OXFAM</v>
      </c>
      <c r="HN272" t="str">
        <v>Parroquia Eclesiástica San Francisco</v>
      </c>
      <c r="HO272" t="str">
        <v>Parroquia Ntra Sra Asunción y Madre de los Migrantes</v>
      </c>
      <c r="HP272" t="str">
        <v>Pastoral de Movilidad Humana - Conferencia Episcopal Peruana</v>
      </c>
      <c r="HQ272" t="str">
        <v>Pastoral Social Cáritas</v>
      </c>
      <c r="HR272" t="str">
        <v>Patronato de Amparo Social de Tulcán</v>
      </c>
      <c r="HS272" t="str">
        <v>Peace for Development</v>
      </c>
      <c r="HT272" t="str">
        <v>Plan Internacional</v>
      </c>
      <c r="HU272" t="str">
        <v>Première Urgence Internationale</v>
      </c>
      <c r="HV272" t="str">
        <v>PROBONO Colombia</v>
      </c>
      <c r="HW272" t="str">
        <v>Progetto mondo mlal</v>
      </c>
      <c r="HX272" t="str">
        <v>Programa Conjunto de las Naciones Unidas sobre el VIH/SIDA (ONUSIDA)</v>
      </c>
      <c r="HY272" t="str">
        <v>Programa de las Naciones Unidas para el Desarrollo (PNUD)</v>
      </c>
      <c r="HZ272" t="str">
        <v>Programa de las Naciones Unidas para los Asentamientos Humanos (UN Habitat)</v>
      </c>
      <c r="IA272" t="str">
        <v>Programa de Soporte a la autoayuda de personas seropositivas</v>
      </c>
      <c r="IB272" t="str">
        <v>Programa Mundial de Alimentos (PMA)</v>
      </c>
      <c r="IC272" t="str">
        <v>Purik Huasi</v>
      </c>
      <c r="ID272" t="str">
        <v>Red con Migrantes y Refugiados</v>
      </c>
      <c r="IE272" t="str">
        <v>Red de Investigaciones Orientadas a la Solución de Problemas en Derechos Humanos</v>
      </c>
      <c r="IF272" t="str">
        <v>Red Internacional de Migración Scalabrini</v>
      </c>
      <c r="IG272" t="str">
        <v>Red Latinoamericana de Organizaciones no Gubernamentales de Personas con Discapacidad y sus Familias (RIADIS)</v>
      </c>
      <c r="IH272" t="str">
        <v>Red regioanal LGTBI+</v>
      </c>
      <c r="II272" t="str">
        <v>Renacer</v>
      </c>
      <c r="IJ272" t="str">
        <v>RET Internacional</v>
      </c>
      <c r="IK272" t="str">
        <v>Save the Children (SCI)</v>
      </c>
      <c r="IL272" t="str">
        <v>Sección Peruana de Amnistía Internacional</v>
      </c>
      <c r="IM272" t="str">
        <v>Semillas para la Democracia</v>
      </c>
      <c r="IN272" t="str">
        <v>Servicio Ecuménico para la Dignidad Humana</v>
      </c>
      <c r="IO272" t="str">
        <v>Servicio Jesuita a Migrantes (SJM)</v>
      </c>
      <c r="IP272" t="str">
        <v>Servicio Jesuita a Migrantes y Refugiados (SJMR)</v>
      </c>
      <c r="IQ272" t="str">
        <v>Servicio Jesuita a Refugiados (SJR)</v>
      </c>
      <c r="IR272" t="str">
        <v>Servicio Pastoral de Migrantes Nacional</v>
      </c>
      <c r="IS272" t="str">
        <v>Serviço Pastoral dos Migrantes do Nordeste</v>
      </c>
      <c r="IT272" t="str">
        <v>Sesame Workshop</v>
      </c>
      <c r="IU272" t="str">
        <v>Sociedad Bolivariana de Curaçao</v>
      </c>
      <c r="IV272" t="str">
        <v>Solidarites International/Premiere Urgence Internationale (Consorcio de SI y PUI)</v>
      </c>
      <c r="IW272" t="str">
        <v>Sparkassenstiftung für internationale Kooperation</v>
      </c>
      <c r="IX272" t="str">
        <v>Stichting Slachtofferhulp Curaçao</v>
      </c>
      <c r="IY272" t="str">
        <v>Swisscontact</v>
      </c>
      <c r="IZ272" t="str">
        <v>Tearfund</v>
      </c>
      <c r="JA272" t="str">
        <v>TECHO</v>
      </c>
      <c r="JB272" t="str">
        <v>Terre des Hommes Italy</v>
      </c>
      <c r="JC272" t="str">
        <v>Terre des Hommes Lausanne</v>
      </c>
      <c r="JD272" t="str">
        <v>Terre des Hommes Suisse</v>
      </c>
      <c r="JE272" t="str">
        <v>Universidad Católica del Uruguay (UCU)</v>
      </c>
      <c r="JF272" t="str">
        <v>Universidad de Buenos Aires (UBA)</v>
      </c>
      <c r="JG272" t="str">
        <v>UruVene</v>
      </c>
      <c r="JH272" t="str">
        <v>VenAruba Solidaria</v>
      </c>
      <c r="JI272" t="str">
        <v>VenEuropa</v>
      </c>
      <c r="JJ272" t="str">
        <v>Venezolanos en San Cristóbal</v>
      </c>
      <c r="JK272" t="str">
        <v>Vicaría de Pastoral Social Caritas</v>
      </c>
      <c r="JL272" t="str">
        <v>Vicariato apostólico de Esmeraldas – Nación de Paz (VAE)</v>
      </c>
      <c r="JM272" t="str">
        <v>Visión Mundial</v>
      </c>
      <c r="JN272" t="str">
        <v>War Child</v>
      </c>
      <c r="JO272" t="str">
        <v>We World GVC</v>
      </c>
      <c r="JP272" t="str">
        <v>World Council of Credit Unions</v>
      </c>
      <c r="JQ272" t="str">
        <v>ZOA</v>
      </c>
    </row>
    <row r="273" spans="9:277" x14ac:dyDescent="0.3">
      <c r="I273" t="str" cm="1">
        <f t="array" ref="I273:JQ273">TRANSPOSE(_xlfn._xlws.SORT(_xlfn._xlws.FILTER(Table3[Nombre],ISNUMBER(SEARCH(' Activity Sheet'!C274,Table3[Nombre])),"Not found"),,1))</f>
        <v>100% Diversidad y Derechos</v>
      </c>
      <c r="J273" t="str">
        <v>ABV - Asociación del Bien con la Vida</v>
      </c>
      <c r="K273" t="str">
        <v>ACAPS</v>
      </c>
      <c r="L273" t="str">
        <v>Acción contra el Hambre</v>
      </c>
      <c r="M273" t="str">
        <v>ACT Alianza</v>
      </c>
      <c r="N273" t="str">
        <v>ACTED</v>
      </c>
      <c r="O273" t="str">
        <v>Agencia Adventista de Desarollo y Recursos Asistenciales (ADRA)</v>
      </c>
      <c r="P273" t="str">
        <v>Agencia de Cooperación Alemana para el Desarrollo GIZ</v>
      </c>
      <c r="Q273" t="str">
        <v>AID FOR AIDS</v>
      </c>
      <c r="R273" t="str">
        <v>AIDS Healthcare Foundation</v>
      </c>
      <c r="S273" t="str">
        <v>Aldeas Infantiles SOS</v>
      </c>
      <c r="T273" t="str">
        <v>Alianza por la Solidaridad</v>
      </c>
      <c r="U273" t="str">
        <v>Alianza por Venezuela</v>
      </c>
      <c r="V273" t="str">
        <v>Alto Comisionado de las Naciones Unidas para los Refugiados (ACNUR)</v>
      </c>
      <c r="W273" t="str">
        <v>Asociación Aves</v>
      </c>
      <c r="X273" t="str">
        <v>Asociación Caritativa y Cultural Amigos do Noivo</v>
      </c>
      <c r="Y273" t="str">
        <v>Asociación Churún Merú</v>
      </c>
      <c r="Z273" t="str">
        <v>Asociación Civil de Chamos Venezolanos</v>
      </c>
      <c r="AA273" t="str">
        <v>Asociación Civil El Paso</v>
      </c>
      <c r="AB273" t="str">
        <v>Asociación Civil Venezolana en Paraguay</v>
      </c>
      <c r="AC273" t="str">
        <v>Asociación Construyendo Caminos de Esperanza Frente a la Injusticia, el Rechazo y el Olvido (CCEFIRO)</v>
      </c>
      <c r="AD273" t="str">
        <v>Asociación de Apoyo al Desarrollo - APOYAR</v>
      </c>
      <c r="AE273" t="str">
        <v>Asociacion de Jubilados y Pensionados Venezolanos en Argentina</v>
      </c>
      <c r="AF273" t="str">
        <v>Asociación de Psicólogos Venezolanos en Argentina</v>
      </c>
      <c r="AG273" t="str">
        <v>Asociación de venezolanos en la República argentina (ASOVEN)</v>
      </c>
      <c r="AH273" t="str">
        <v>Asociación educativa y caritativa Vale da Benção (AEBVB)</v>
      </c>
      <c r="AI273" t="str">
        <v>Asociación Idas y Vueltas</v>
      </c>
      <c r="AJ273" t="str">
        <v>Asociación ILLARI-AMANECER</v>
      </c>
      <c r="AK273" t="str">
        <v>Asociación Inmigrante Feliz</v>
      </c>
      <c r="AL273" t="str">
        <v>Asociación Manos Veneguayas</v>
      </c>
      <c r="AM273" t="str">
        <v>AsociacIón Misioneros de San Carlos Scalabrinianos</v>
      </c>
      <c r="AN273" t="str">
        <v>Asociación Mutual Israelita Argentina</v>
      </c>
      <c r="AO273" t="str">
        <v>Asociación Profamilia</v>
      </c>
      <c r="AP273" t="str">
        <v>Asociación Quinta Ola</v>
      </c>
      <c r="AQ273" t="str">
        <v>Asociación Solidaridad y Acción</v>
      </c>
      <c r="AR273" t="str">
        <v>Asociación Venezolana en Chile</v>
      </c>
      <c r="AS273" t="str">
        <v>Associação Hermanitos</v>
      </c>
      <c r="AT273" t="str">
        <v>Ayuda en Acción</v>
      </c>
      <c r="AU273" t="str">
        <v>Bethany Christian Services</v>
      </c>
      <c r="AV273" t="str">
        <v>Blumont</v>
      </c>
      <c r="AW273" t="str">
        <v>Capellanía de migrantes venezolanos de la diócesis de Lurín</v>
      </c>
      <c r="AX273" t="str">
        <v>CARE</v>
      </c>
      <c r="AY273" t="str">
        <v>Cáritas Alemania</v>
      </c>
      <c r="AZ273" t="str">
        <v>Cáritas Aruba</v>
      </c>
      <c r="BA273" t="str">
        <v>Cáritas Bolivia</v>
      </c>
      <c r="BB273" t="str">
        <v>Cáritas Brasil</v>
      </c>
      <c r="BC273" t="str">
        <v>Caritas Ecuador</v>
      </c>
      <c r="BD273" t="str">
        <v>Caritas Manaus</v>
      </c>
      <c r="BE273" t="str">
        <v>Caritas Parana</v>
      </c>
      <c r="BF273" t="str">
        <v>Cáritas Perú</v>
      </c>
      <c r="BG273" t="str">
        <v>Cáritas Rio de Janeiro</v>
      </c>
      <c r="BH273" t="str">
        <v>Cáritas São Paulo</v>
      </c>
      <c r="BI273" t="str">
        <v>Cáritas Suiza</v>
      </c>
      <c r="BJ273" t="str">
        <v>Cáritas Willemstad</v>
      </c>
      <c r="BK273" t="str">
        <v>Casa Cemisol</v>
      </c>
      <c r="BL273" t="str">
        <v>Casa Hogar San José</v>
      </c>
      <c r="BM273" t="str">
        <v>Casa Violeta</v>
      </c>
      <c r="BN273" t="str">
        <v>Centro de Atencion alMigrante (CAM)</v>
      </c>
      <c r="BO273" t="str">
        <v>Centro de Atencion Psicosocial (CAPS)</v>
      </c>
      <c r="BP273" t="str">
        <v>Centro de Defensa de los Derechos Humanos de Guarulhos (CCDH)</v>
      </c>
      <c r="BQ273" t="str">
        <v>Centro de Desarrollo y Autogestión</v>
      </c>
      <c r="BR273" t="str">
        <v>Centro de Estudios y Programas Integrados para el Desarrollo Sostenible (CIEDS)</v>
      </c>
      <c r="BS273" t="str">
        <v>Centro de Estudios y Solidaridad con América Latina (CESAL)</v>
      </c>
      <c r="BT273" t="str">
        <v>Centro de Migración y Derechos Humanos de la Diócesis de Roraima</v>
      </c>
      <c r="BU273" t="str">
        <v>Centro Familiar Familias Sin Fronteras – Fundación Familia Sin Fronteras</v>
      </c>
      <c r="BV273" t="str">
        <v>CESVI-Cooperazione e Sviluppo</v>
      </c>
      <c r="BW273" t="str">
        <v>ChildFund Internacional</v>
      </c>
      <c r="BX273" t="str">
        <v>CHS Alternativo</v>
      </c>
      <c r="BY273" t="str">
        <v>CIR - Conselho Indígena de Roraima</v>
      </c>
      <c r="BZ273" t="str">
        <v>Coletivo MOSAICO - Asociación del Movimiento Social, Ambiental, Interactivo, Cultural y Organizacional</v>
      </c>
      <c r="CA273" t="str">
        <v>COLVENZ</v>
      </c>
      <c r="CB273" t="str">
        <v>Comisión Argentina para Refugiados y Migrantes (CAREF)</v>
      </c>
      <c r="CC273" t="str">
        <v>Comité Internacional de la Cruz Roja</v>
      </c>
      <c r="CD273" t="str">
        <v>Comité Internacional de Rescate (IRC)</v>
      </c>
      <c r="CE273" t="str">
        <v>Comité Internacional para el Desarrollo de los Pueblos (CISP)</v>
      </c>
      <c r="CF273" t="str">
        <v>Comite permanente por la defensa de los derechos humanos (CDH)</v>
      </c>
      <c r="CG273" t="str">
        <v>Compasión internacional</v>
      </c>
      <c r="CH273" t="str">
        <v>Compassiva</v>
      </c>
      <c r="CI273" t="str">
        <v>Conozco mis derechos</v>
      </c>
      <c r="CJ273" t="str">
        <v>ConQuito</v>
      </c>
      <c r="CK273" t="str">
        <v>Consejo Danés para los Refugiados (DRC)</v>
      </c>
      <c r="CL273" t="str">
        <v>Consejo Interreligioso del Perú - Religiones por la Paz</v>
      </c>
      <c r="CM273" t="str">
        <v>Consejo Noruego para los Refugiados (NRC)</v>
      </c>
      <c r="CN273" t="str">
        <v>Consorcio de Org. Privadas de promoción al desarrollo de la micro y pequeña empresa</v>
      </c>
      <c r="CO273" t="str">
        <v>COOPI - Cooperación Internacional</v>
      </c>
      <c r="CP273" t="str">
        <v>Corporacion Minuto de Dios</v>
      </c>
      <c r="CQ273" t="str">
        <v>Corporación Opción Legal</v>
      </c>
      <c r="CR273" t="str">
        <v>Corporación para el Desarrollo de Emprendimiento y la Innovación Social</v>
      </c>
      <c r="CS273" t="str">
        <v>Cruz Roja Argentina</v>
      </c>
      <c r="CT273" t="str">
        <v>Cruz Roja Colombia</v>
      </c>
      <c r="CU273" t="str">
        <v>Cruz Roja Ecuador</v>
      </c>
      <c r="CV273" t="str">
        <v>Cruz Roja Española</v>
      </c>
      <c r="CW273" t="str">
        <v>Cruz Roja Panamá</v>
      </c>
      <c r="CX273" t="str">
        <v>Cruz Roja Paraguay</v>
      </c>
      <c r="CY273" t="str">
        <v>Cruz Roja Perú</v>
      </c>
      <c r="CZ273" t="str">
        <v>Cruz Roja Uruguay</v>
      </c>
      <c r="DA273" t="str">
        <v>Cuso Internacional</v>
      </c>
      <c r="DB273" t="str">
        <v>DCF (Danielle’s Children Fund)</v>
      </c>
      <c r="DC273" t="str">
        <v>Desarrollo Cooperativo Agrícola Internacional / Voluntarios en Asistencia Cooperativa en el Extranjero</v>
      </c>
      <c r="DD273" t="str">
        <v>Diakonie Katastrophenhilfe</v>
      </c>
      <c r="DE273" t="str">
        <v>Diálogo Diverso</v>
      </c>
      <c r="DF273" t="str">
        <v>Diáspora Venezolana en República Dominicana</v>
      </c>
      <c r="DG273" t="str">
        <v>Duendes y Ángeles Vinotinto República Dominicana</v>
      </c>
      <c r="DH273" t="str">
        <v>Embajadores internacionales de Canarinhos da Amazonia por la paz</v>
      </c>
      <c r="DI273" t="str">
        <v>Encuentros SJS (Servicio Jesuita de la Solidaridad)</v>
      </c>
      <c r="DJ273" t="str">
        <v>Ending Violence Against Migrants</v>
      </c>
      <c r="DK273" t="str">
        <v>Entidad de las Naciones Unidas para la Igualdad de Género y el Empoderamiento de las Mujeres</v>
      </c>
      <c r="DL273" t="str">
        <v>Famia Planea</v>
      </c>
      <c r="DM273" t="str">
        <v>Family Planning Association of Trinidad and Tobago</v>
      </c>
      <c r="DN273" t="str">
        <v>Federación de Mujeres de Sucumbíos</v>
      </c>
      <c r="DO273" t="str">
        <v>Federación Internacional de la Cruz Roja (FIRC)</v>
      </c>
      <c r="DP273" t="str">
        <v>Federación internacional humanitaria</v>
      </c>
      <c r="DQ273" t="str">
        <v>Federación Luterana Mundial</v>
      </c>
      <c r="DR273" t="str">
        <v>Fondo de las Naciones Unidas para la Infancia (UNICEF)</v>
      </c>
      <c r="DS273" t="str">
        <v>Fondo de Población de las Naciones Unidas (UNFPA)</v>
      </c>
      <c r="DT273" t="str">
        <v>Fondo Ecuatoriano Populorum Progressio</v>
      </c>
      <c r="DU273" t="str">
        <v>Foro de Israel para la Ayuda Humanitaria Internacional (IsraAID)</v>
      </c>
      <c r="DV273" t="str">
        <v>Foro de la Sociedad Civil en Salud (ForoSalud)</v>
      </c>
      <c r="DW273" t="str">
        <v>Foro Salud Callao</v>
      </c>
      <c r="DX273" t="str">
        <v>Fraternidade Sem Fronteiras</v>
      </c>
      <c r="DY273" t="str">
        <v>Fundación “Project Hope of Colombia”</v>
      </c>
      <c r="DZ273" t="str">
        <v>Fundación Alas de Colibrí</v>
      </c>
      <c r="EA273" t="str">
        <v>Fundación Americares</v>
      </c>
      <c r="EB273" t="str">
        <v>Fundación AVSI</v>
      </c>
      <c r="EC273" t="str">
        <v>Fundación Baylor Colombia</v>
      </c>
      <c r="ED273" t="str">
        <v>Fundación Casa de Refugio Matilde</v>
      </c>
      <c r="EE273" t="str">
        <v>Fundación Colonia de Venezuela en República Dominicana (FUNCOVERD)</v>
      </c>
      <c r="EF273" t="str">
        <v>Fundación Comisión Católica Argentina de Migraciones (FCCAM)</v>
      </c>
      <c r="EG273" t="str">
        <v>Fundación CRISFE</v>
      </c>
      <c r="EH273" t="str">
        <v>Fundación de Ayuda Social de Las Iglesias Cristianas</v>
      </c>
      <c r="EI273" t="str">
        <v>Fundación de Ayuda Social de las Iglesias Cristianas (FASIC)</v>
      </c>
      <c r="EJ273" t="str">
        <v>Fundación de Emigrantes Venezolanos (FEV)</v>
      </c>
      <c r="EK273" t="str">
        <v>Fundación de las Americas (FUDELA)</v>
      </c>
      <c r="EL273" t="str">
        <v>Fundación Educativa Rada</v>
      </c>
      <c r="EM273" t="str">
        <v>Fundación Equidad</v>
      </c>
      <c r="EN273" t="str">
        <v>Fundación Halü Bienestar Humano (HALU)</v>
      </c>
      <c r="EO273" t="str">
        <v>Fundación Huésped</v>
      </c>
      <c r="EP273" t="str">
        <v>Fundación Human Rights Caribbean (HRC)</v>
      </c>
      <c r="EQ273" t="str">
        <v>Fundación Las Golondrinas</v>
      </c>
      <c r="ER273" t="str">
        <v>Fundación Manos Abiertas</v>
      </c>
      <c r="ES273" t="str">
        <v>Fundación Mi Sangre</v>
      </c>
      <c r="ET273" t="str">
        <v>Fundación Nuestros Jóvenes</v>
      </c>
      <c r="EU273" t="str">
        <v>Fundacion pa Hende Muhe den Dificultad (FHMD)</v>
      </c>
      <c r="EV273" t="str">
        <v>Fundación Pan de Vida</v>
      </c>
      <c r="EW273" t="str">
        <v>Fundación Panamericana de Desarrollo</v>
      </c>
      <c r="EX273" t="str">
        <v>Fundación Panamericana para el Desarrollo (FUPAD)</v>
      </c>
      <c r="EY273" t="str">
        <v>Fundación para Asistencia a las Víctimas</v>
      </c>
      <c r="EZ273" t="str">
        <v>Fundación para la Integración y el Desarrollo de América Latina (FIDAL)</v>
      </c>
      <c r="FA273" t="str">
        <v>Fundación Salú pa Tur</v>
      </c>
      <c r="FB273" t="str">
        <v>Fundación Scalabrini Bolivia</v>
      </c>
      <c r="FC273" t="str">
        <v>Fundacion Scalabrini Chile</v>
      </c>
      <c r="FD273" t="str">
        <v>Fundación SES</v>
      </c>
      <c r="FE273" t="str">
        <v>Fundación Solidaria Trabajo para un Hermano</v>
      </c>
      <c r="FF273" t="str">
        <v>Fundación Stima</v>
      </c>
      <c r="FG273" t="str">
        <v>Fundación Takuna</v>
      </c>
      <c r="FH273" t="str">
        <v>Fundación Tarabita</v>
      </c>
      <c r="FI273" t="str">
        <v>Fundación Venex Curacao</v>
      </c>
      <c r="FJ273" t="str">
        <v>Globalizate Radio</v>
      </c>
      <c r="FK273" t="str">
        <v>GOAL</v>
      </c>
      <c r="FL273" t="str">
        <v>Heartland Alliance International (HAI)</v>
      </c>
      <c r="FM273" t="str">
        <v>HELVETAS Swiss Intercooperation</v>
      </c>
      <c r="FN273" t="str">
        <v>Hermanos Salesianas</v>
      </c>
      <c r="FO273" t="str">
        <v>HIAS</v>
      </c>
      <c r="FP273" t="str">
        <v>Hogar de Cristo</v>
      </c>
      <c r="FQ273" t="str">
        <v>Hogar de Nazareth</v>
      </c>
      <c r="FR273" t="str">
        <v>Human Rights Defence Curaçao</v>
      </c>
      <c r="FS273" t="str">
        <v>Humanity &amp; Inclusion</v>
      </c>
      <c r="FT273" t="str">
        <v>Humans Analytic</v>
      </c>
      <c r="FU273" t="str">
        <v>IEB - Instituto Internacional de Educação do Brasil</v>
      </c>
      <c r="FV273" t="str">
        <v>iMMAP</v>
      </c>
      <c r="FW273" t="str">
        <v>IMPACT Initiatives (REACH)</v>
      </c>
      <c r="FX273" t="str">
        <v>Institute of Natural and Cultural Heritage (IPANC)</v>
      </c>
      <c r="FY273" t="str">
        <v>Instituto de Democracia y Derechos Humanos</v>
      </c>
      <c r="FZ273" t="str">
        <v>Instituto de maná</v>
      </c>
      <c r="GA273" t="str">
        <v>Instituto de Promoción del Desarrollo Solidario</v>
      </c>
      <c r="GB273" t="str">
        <v>Instituto Dominicano de Desarrollo Integral</v>
      </c>
      <c r="GC273" t="str">
        <v>Instituto Félix Guattari</v>
      </c>
      <c r="GD273" t="str">
        <v>Instituto Nice</v>
      </c>
      <c r="GE273" t="str">
        <v>Instituto para las Migraciones y Derechos Humanos (IMDH)</v>
      </c>
      <c r="GF273" t="str">
        <v>Instituto Pirilampos - Grupo de visitas y acciones voluntarias en Roraima</v>
      </c>
      <c r="GG273" t="str">
        <v>INTERSOS</v>
      </c>
      <c r="GH273" t="str">
        <v>IPANC</v>
      </c>
      <c r="GI273" t="str">
        <v>Kimirina Coorporation</v>
      </c>
      <c r="GJ273" t="str">
        <v>La Bolsa del Samaritano</v>
      </c>
      <c r="GK273" t="str">
        <v>Lutheran World Relief</v>
      </c>
      <c r="GL273" t="str">
        <v>Malteser International</v>
      </c>
      <c r="GM273" t="str">
        <v>Más Igualdad Perú</v>
      </c>
      <c r="GN273" t="str">
        <v>MedGlobal</v>
      </c>
      <c r="GO273" t="str">
        <v>Medical Teams International</v>
      </c>
      <c r="GP273" t="str">
        <v>Médicos del Mundo</v>
      </c>
      <c r="GQ273" t="str">
        <v>Mercy Corps</v>
      </c>
      <c r="GR273" t="str">
        <v>Migrantes, Refugiados y Argentinos Emprendedores Sociales (MIRARES)</v>
      </c>
      <c r="GS273" t="str">
        <v>Mision Scalabriniana - Ecuador</v>
      </c>
      <c r="GT273" t="str">
        <v>Missão Paz</v>
      </c>
      <c r="GU273" t="str">
        <v>Movimiento de Mujeres de El Oro</v>
      </c>
      <c r="GV273" t="str">
        <v>Movimiento LGBT+ Brasil</v>
      </c>
      <c r="GW273" t="str">
        <v>Museu A CASA</v>
      </c>
      <c r="GX273" t="str">
        <v>Nueva organización</v>
      </c>
      <c r="GY273" t="str">
        <v>Oficina de la Coordinadora Residente UN</v>
      </c>
      <c r="GZ273" t="str">
        <v>Oficina de las Naciones Unidas de Servicios para Proyectos (UNOPS)</v>
      </c>
      <c r="HA273" t="str">
        <v>Oficina de Naciones Unidas contra la Droga y el Delito (ONUDD)</v>
      </c>
      <c r="HB273" t="str">
        <v>Oficina de Naciones Unidas para la Coordinación de Asuntos Humanitarios</v>
      </c>
      <c r="HC273" t="str">
        <v>Oficina del Alto Comisionado de las Naciones Unidas para los Derechos Humanos (ACNUDH)</v>
      </c>
      <c r="HD273" t="str">
        <v>ONU voluntarios</v>
      </c>
      <c r="HE273" t="str">
        <v>Opportunity International/AGAPE</v>
      </c>
      <c r="HF273" t="str">
        <v>Organización de Estados Iberoamericanos para la Educación, la Ciencia y la Cultura (OEI)</v>
      </c>
      <c r="HG273" t="str">
        <v>Organización de las Naciones Unidas para la Alimentación y la Agricultura (FAO)</v>
      </c>
      <c r="HH273" t="str">
        <v>Organización de las Naciones Unidas para la Educación, la Ciencia y la Cultura (UNESCO)</v>
      </c>
      <c r="HI273" t="str">
        <v>Organización Fuerza Internacional de Capellanía DDHH y DIH OFICA ICC</v>
      </c>
      <c r="HJ273" t="str">
        <v>Organización Internacional del Trabajo (OIT)</v>
      </c>
      <c r="HK273" t="str">
        <v>Organización Internacional para las Migraciones (OIM)</v>
      </c>
      <c r="HL273" t="str">
        <v>Organización Panamericana de la Salud/Organización Mundial de la Salud (OPS/OMS)</v>
      </c>
      <c r="HM273" t="str">
        <v>OXFAM</v>
      </c>
      <c r="HN273" t="str">
        <v>Parroquia Eclesiástica San Francisco</v>
      </c>
      <c r="HO273" t="str">
        <v>Parroquia Ntra Sra Asunción y Madre de los Migrantes</v>
      </c>
      <c r="HP273" t="str">
        <v>Pastoral de Movilidad Humana - Conferencia Episcopal Peruana</v>
      </c>
      <c r="HQ273" t="str">
        <v>Pastoral Social Cáritas</v>
      </c>
      <c r="HR273" t="str">
        <v>Patronato de Amparo Social de Tulcán</v>
      </c>
      <c r="HS273" t="str">
        <v>Peace for Development</v>
      </c>
      <c r="HT273" t="str">
        <v>Plan Internacional</v>
      </c>
      <c r="HU273" t="str">
        <v>Première Urgence Internationale</v>
      </c>
      <c r="HV273" t="str">
        <v>PROBONO Colombia</v>
      </c>
      <c r="HW273" t="str">
        <v>Progetto mondo mlal</v>
      </c>
      <c r="HX273" t="str">
        <v>Programa Conjunto de las Naciones Unidas sobre el VIH/SIDA (ONUSIDA)</v>
      </c>
      <c r="HY273" t="str">
        <v>Programa de las Naciones Unidas para el Desarrollo (PNUD)</v>
      </c>
      <c r="HZ273" t="str">
        <v>Programa de las Naciones Unidas para los Asentamientos Humanos (UN Habitat)</v>
      </c>
      <c r="IA273" t="str">
        <v>Programa de Soporte a la autoayuda de personas seropositivas</v>
      </c>
      <c r="IB273" t="str">
        <v>Programa Mundial de Alimentos (PMA)</v>
      </c>
      <c r="IC273" t="str">
        <v>Purik Huasi</v>
      </c>
      <c r="ID273" t="str">
        <v>Red con Migrantes y Refugiados</v>
      </c>
      <c r="IE273" t="str">
        <v>Red de Investigaciones Orientadas a la Solución de Problemas en Derechos Humanos</v>
      </c>
      <c r="IF273" t="str">
        <v>Red Internacional de Migración Scalabrini</v>
      </c>
      <c r="IG273" t="str">
        <v>Red Latinoamericana de Organizaciones no Gubernamentales de Personas con Discapacidad y sus Familias (RIADIS)</v>
      </c>
      <c r="IH273" t="str">
        <v>Red regioanal LGTBI+</v>
      </c>
      <c r="II273" t="str">
        <v>Renacer</v>
      </c>
      <c r="IJ273" t="str">
        <v>RET Internacional</v>
      </c>
      <c r="IK273" t="str">
        <v>Save the Children (SCI)</v>
      </c>
      <c r="IL273" t="str">
        <v>Sección Peruana de Amnistía Internacional</v>
      </c>
      <c r="IM273" t="str">
        <v>Semillas para la Democracia</v>
      </c>
      <c r="IN273" t="str">
        <v>Servicio Ecuménico para la Dignidad Humana</v>
      </c>
      <c r="IO273" t="str">
        <v>Servicio Jesuita a Migrantes (SJM)</v>
      </c>
      <c r="IP273" t="str">
        <v>Servicio Jesuita a Migrantes y Refugiados (SJMR)</v>
      </c>
      <c r="IQ273" t="str">
        <v>Servicio Jesuita a Refugiados (SJR)</v>
      </c>
      <c r="IR273" t="str">
        <v>Servicio Pastoral de Migrantes Nacional</v>
      </c>
      <c r="IS273" t="str">
        <v>Serviço Pastoral dos Migrantes do Nordeste</v>
      </c>
      <c r="IT273" t="str">
        <v>Sesame Workshop</v>
      </c>
      <c r="IU273" t="str">
        <v>Sociedad Bolivariana de Curaçao</v>
      </c>
      <c r="IV273" t="str">
        <v>Solidarites International/Premiere Urgence Internationale (Consorcio de SI y PUI)</v>
      </c>
      <c r="IW273" t="str">
        <v>Sparkassenstiftung für internationale Kooperation</v>
      </c>
      <c r="IX273" t="str">
        <v>Stichting Slachtofferhulp Curaçao</v>
      </c>
      <c r="IY273" t="str">
        <v>Swisscontact</v>
      </c>
      <c r="IZ273" t="str">
        <v>Tearfund</v>
      </c>
      <c r="JA273" t="str">
        <v>TECHO</v>
      </c>
      <c r="JB273" t="str">
        <v>Terre des Hommes Italy</v>
      </c>
      <c r="JC273" t="str">
        <v>Terre des Hommes Lausanne</v>
      </c>
      <c r="JD273" t="str">
        <v>Terre des Hommes Suisse</v>
      </c>
      <c r="JE273" t="str">
        <v>Universidad Católica del Uruguay (UCU)</v>
      </c>
      <c r="JF273" t="str">
        <v>Universidad de Buenos Aires (UBA)</v>
      </c>
      <c r="JG273" t="str">
        <v>UruVene</v>
      </c>
      <c r="JH273" t="str">
        <v>VenAruba Solidaria</v>
      </c>
      <c r="JI273" t="str">
        <v>VenEuropa</v>
      </c>
      <c r="JJ273" t="str">
        <v>Venezolanos en San Cristóbal</v>
      </c>
      <c r="JK273" t="str">
        <v>Vicaría de Pastoral Social Caritas</v>
      </c>
      <c r="JL273" t="str">
        <v>Vicariato apostólico de Esmeraldas – Nación de Paz (VAE)</v>
      </c>
      <c r="JM273" t="str">
        <v>Visión Mundial</v>
      </c>
      <c r="JN273" t="str">
        <v>War Child</v>
      </c>
      <c r="JO273" t="str">
        <v>We World GVC</v>
      </c>
      <c r="JP273" t="str">
        <v>World Council of Credit Unions</v>
      </c>
      <c r="JQ273" t="str">
        <v>ZOA</v>
      </c>
    </row>
    <row r="274" spans="9:277" x14ac:dyDescent="0.3">
      <c r="I274" t="str" cm="1">
        <f t="array" ref="I274:JQ274">TRANSPOSE(_xlfn._xlws.SORT(_xlfn._xlws.FILTER(Table3[Nombre],ISNUMBER(SEARCH(' Activity Sheet'!C275,Table3[Nombre])),"Not found"),,1))</f>
        <v>100% Diversidad y Derechos</v>
      </c>
      <c r="J274" t="str">
        <v>ABV - Asociación del Bien con la Vida</v>
      </c>
      <c r="K274" t="str">
        <v>ACAPS</v>
      </c>
      <c r="L274" t="str">
        <v>Acción contra el Hambre</v>
      </c>
      <c r="M274" t="str">
        <v>ACT Alianza</v>
      </c>
      <c r="N274" t="str">
        <v>ACTED</v>
      </c>
      <c r="O274" t="str">
        <v>Agencia Adventista de Desarollo y Recursos Asistenciales (ADRA)</v>
      </c>
      <c r="P274" t="str">
        <v>Agencia de Cooperación Alemana para el Desarrollo GIZ</v>
      </c>
      <c r="Q274" t="str">
        <v>AID FOR AIDS</v>
      </c>
      <c r="R274" t="str">
        <v>AIDS Healthcare Foundation</v>
      </c>
      <c r="S274" t="str">
        <v>Aldeas Infantiles SOS</v>
      </c>
      <c r="T274" t="str">
        <v>Alianza por la Solidaridad</v>
      </c>
      <c r="U274" t="str">
        <v>Alianza por Venezuela</v>
      </c>
      <c r="V274" t="str">
        <v>Alto Comisionado de las Naciones Unidas para los Refugiados (ACNUR)</v>
      </c>
      <c r="W274" t="str">
        <v>Asociación Aves</v>
      </c>
      <c r="X274" t="str">
        <v>Asociación Caritativa y Cultural Amigos do Noivo</v>
      </c>
      <c r="Y274" t="str">
        <v>Asociación Churún Merú</v>
      </c>
      <c r="Z274" t="str">
        <v>Asociación Civil de Chamos Venezolanos</v>
      </c>
      <c r="AA274" t="str">
        <v>Asociación Civil El Paso</v>
      </c>
      <c r="AB274" t="str">
        <v>Asociación Civil Venezolana en Paraguay</v>
      </c>
      <c r="AC274" t="str">
        <v>Asociación Construyendo Caminos de Esperanza Frente a la Injusticia, el Rechazo y el Olvido (CCEFIRO)</v>
      </c>
      <c r="AD274" t="str">
        <v>Asociación de Apoyo al Desarrollo - APOYAR</v>
      </c>
      <c r="AE274" t="str">
        <v>Asociacion de Jubilados y Pensionados Venezolanos en Argentina</v>
      </c>
      <c r="AF274" t="str">
        <v>Asociación de Psicólogos Venezolanos en Argentina</v>
      </c>
      <c r="AG274" t="str">
        <v>Asociación de venezolanos en la República argentina (ASOVEN)</v>
      </c>
      <c r="AH274" t="str">
        <v>Asociación educativa y caritativa Vale da Benção (AEBVB)</v>
      </c>
      <c r="AI274" t="str">
        <v>Asociación Idas y Vueltas</v>
      </c>
      <c r="AJ274" t="str">
        <v>Asociación ILLARI-AMANECER</v>
      </c>
      <c r="AK274" t="str">
        <v>Asociación Inmigrante Feliz</v>
      </c>
      <c r="AL274" t="str">
        <v>Asociación Manos Veneguayas</v>
      </c>
      <c r="AM274" t="str">
        <v>AsociacIón Misioneros de San Carlos Scalabrinianos</v>
      </c>
      <c r="AN274" t="str">
        <v>Asociación Mutual Israelita Argentina</v>
      </c>
      <c r="AO274" t="str">
        <v>Asociación Profamilia</v>
      </c>
      <c r="AP274" t="str">
        <v>Asociación Quinta Ola</v>
      </c>
      <c r="AQ274" t="str">
        <v>Asociación Solidaridad y Acción</v>
      </c>
      <c r="AR274" t="str">
        <v>Asociación Venezolana en Chile</v>
      </c>
      <c r="AS274" t="str">
        <v>Associação Hermanitos</v>
      </c>
      <c r="AT274" t="str">
        <v>Ayuda en Acción</v>
      </c>
      <c r="AU274" t="str">
        <v>Bethany Christian Services</v>
      </c>
      <c r="AV274" t="str">
        <v>Blumont</v>
      </c>
      <c r="AW274" t="str">
        <v>Capellanía de migrantes venezolanos de la diócesis de Lurín</v>
      </c>
      <c r="AX274" t="str">
        <v>CARE</v>
      </c>
      <c r="AY274" t="str">
        <v>Cáritas Alemania</v>
      </c>
      <c r="AZ274" t="str">
        <v>Cáritas Aruba</v>
      </c>
      <c r="BA274" t="str">
        <v>Cáritas Bolivia</v>
      </c>
      <c r="BB274" t="str">
        <v>Cáritas Brasil</v>
      </c>
      <c r="BC274" t="str">
        <v>Caritas Ecuador</v>
      </c>
      <c r="BD274" t="str">
        <v>Caritas Manaus</v>
      </c>
      <c r="BE274" t="str">
        <v>Caritas Parana</v>
      </c>
      <c r="BF274" t="str">
        <v>Cáritas Perú</v>
      </c>
      <c r="BG274" t="str">
        <v>Cáritas Rio de Janeiro</v>
      </c>
      <c r="BH274" t="str">
        <v>Cáritas São Paulo</v>
      </c>
      <c r="BI274" t="str">
        <v>Cáritas Suiza</v>
      </c>
      <c r="BJ274" t="str">
        <v>Cáritas Willemstad</v>
      </c>
      <c r="BK274" t="str">
        <v>Casa Cemisol</v>
      </c>
      <c r="BL274" t="str">
        <v>Casa Hogar San José</v>
      </c>
      <c r="BM274" t="str">
        <v>Casa Violeta</v>
      </c>
      <c r="BN274" t="str">
        <v>Centro de Atencion alMigrante (CAM)</v>
      </c>
      <c r="BO274" t="str">
        <v>Centro de Atencion Psicosocial (CAPS)</v>
      </c>
      <c r="BP274" t="str">
        <v>Centro de Defensa de los Derechos Humanos de Guarulhos (CCDH)</v>
      </c>
      <c r="BQ274" t="str">
        <v>Centro de Desarrollo y Autogestión</v>
      </c>
      <c r="BR274" t="str">
        <v>Centro de Estudios y Programas Integrados para el Desarrollo Sostenible (CIEDS)</v>
      </c>
      <c r="BS274" t="str">
        <v>Centro de Estudios y Solidaridad con América Latina (CESAL)</v>
      </c>
      <c r="BT274" t="str">
        <v>Centro de Migración y Derechos Humanos de la Diócesis de Roraima</v>
      </c>
      <c r="BU274" t="str">
        <v>Centro Familiar Familias Sin Fronteras – Fundación Familia Sin Fronteras</v>
      </c>
      <c r="BV274" t="str">
        <v>CESVI-Cooperazione e Sviluppo</v>
      </c>
      <c r="BW274" t="str">
        <v>ChildFund Internacional</v>
      </c>
      <c r="BX274" t="str">
        <v>CHS Alternativo</v>
      </c>
      <c r="BY274" t="str">
        <v>CIR - Conselho Indígena de Roraima</v>
      </c>
      <c r="BZ274" t="str">
        <v>Coletivo MOSAICO - Asociación del Movimiento Social, Ambiental, Interactivo, Cultural y Organizacional</v>
      </c>
      <c r="CA274" t="str">
        <v>COLVENZ</v>
      </c>
      <c r="CB274" t="str">
        <v>Comisión Argentina para Refugiados y Migrantes (CAREF)</v>
      </c>
      <c r="CC274" t="str">
        <v>Comité Internacional de la Cruz Roja</v>
      </c>
      <c r="CD274" t="str">
        <v>Comité Internacional de Rescate (IRC)</v>
      </c>
      <c r="CE274" t="str">
        <v>Comité Internacional para el Desarrollo de los Pueblos (CISP)</v>
      </c>
      <c r="CF274" t="str">
        <v>Comite permanente por la defensa de los derechos humanos (CDH)</v>
      </c>
      <c r="CG274" t="str">
        <v>Compasión internacional</v>
      </c>
      <c r="CH274" t="str">
        <v>Compassiva</v>
      </c>
      <c r="CI274" t="str">
        <v>Conozco mis derechos</v>
      </c>
      <c r="CJ274" t="str">
        <v>ConQuito</v>
      </c>
      <c r="CK274" t="str">
        <v>Consejo Danés para los Refugiados (DRC)</v>
      </c>
      <c r="CL274" t="str">
        <v>Consejo Interreligioso del Perú - Religiones por la Paz</v>
      </c>
      <c r="CM274" t="str">
        <v>Consejo Noruego para los Refugiados (NRC)</v>
      </c>
      <c r="CN274" t="str">
        <v>Consorcio de Org. Privadas de promoción al desarrollo de la micro y pequeña empresa</v>
      </c>
      <c r="CO274" t="str">
        <v>COOPI - Cooperación Internacional</v>
      </c>
      <c r="CP274" t="str">
        <v>Corporacion Minuto de Dios</v>
      </c>
      <c r="CQ274" t="str">
        <v>Corporación Opción Legal</v>
      </c>
      <c r="CR274" t="str">
        <v>Corporación para el Desarrollo de Emprendimiento y la Innovación Social</v>
      </c>
      <c r="CS274" t="str">
        <v>Cruz Roja Argentina</v>
      </c>
      <c r="CT274" t="str">
        <v>Cruz Roja Colombia</v>
      </c>
      <c r="CU274" t="str">
        <v>Cruz Roja Ecuador</v>
      </c>
      <c r="CV274" t="str">
        <v>Cruz Roja Española</v>
      </c>
      <c r="CW274" t="str">
        <v>Cruz Roja Panamá</v>
      </c>
      <c r="CX274" t="str">
        <v>Cruz Roja Paraguay</v>
      </c>
      <c r="CY274" t="str">
        <v>Cruz Roja Perú</v>
      </c>
      <c r="CZ274" t="str">
        <v>Cruz Roja Uruguay</v>
      </c>
      <c r="DA274" t="str">
        <v>Cuso Internacional</v>
      </c>
      <c r="DB274" t="str">
        <v>DCF (Danielle’s Children Fund)</v>
      </c>
      <c r="DC274" t="str">
        <v>Desarrollo Cooperativo Agrícola Internacional / Voluntarios en Asistencia Cooperativa en el Extranjero</v>
      </c>
      <c r="DD274" t="str">
        <v>Diakonie Katastrophenhilfe</v>
      </c>
      <c r="DE274" t="str">
        <v>Diálogo Diverso</v>
      </c>
      <c r="DF274" t="str">
        <v>Diáspora Venezolana en República Dominicana</v>
      </c>
      <c r="DG274" t="str">
        <v>Duendes y Ángeles Vinotinto República Dominicana</v>
      </c>
      <c r="DH274" t="str">
        <v>Embajadores internacionales de Canarinhos da Amazonia por la paz</v>
      </c>
      <c r="DI274" t="str">
        <v>Encuentros SJS (Servicio Jesuita de la Solidaridad)</v>
      </c>
      <c r="DJ274" t="str">
        <v>Ending Violence Against Migrants</v>
      </c>
      <c r="DK274" t="str">
        <v>Entidad de las Naciones Unidas para la Igualdad de Género y el Empoderamiento de las Mujeres</v>
      </c>
      <c r="DL274" t="str">
        <v>Famia Planea</v>
      </c>
      <c r="DM274" t="str">
        <v>Family Planning Association of Trinidad and Tobago</v>
      </c>
      <c r="DN274" t="str">
        <v>Federación de Mujeres de Sucumbíos</v>
      </c>
      <c r="DO274" t="str">
        <v>Federación Internacional de la Cruz Roja (FIRC)</v>
      </c>
      <c r="DP274" t="str">
        <v>Federación internacional humanitaria</v>
      </c>
      <c r="DQ274" t="str">
        <v>Federación Luterana Mundial</v>
      </c>
      <c r="DR274" t="str">
        <v>Fondo de las Naciones Unidas para la Infancia (UNICEF)</v>
      </c>
      <c r="DS274" t="str">
        <v>Fondo de Población de las Naciones Unidas (UNFPA)</v>
      </c>
      <c r="DT274" t="str">
        <v>Fondo Ecuatoriano Populorum Progressio</v>
      </c>
      <c r="DU274" t="str">
        <v>Foro de Israel para la Ayuda Humanitaria Internacional (IsraAID)</v>
      </c>
      <c r="DV274" t="str">
        <v>Foro de la Sociedad Civil en Salud (ForoSalud)</v>
      </c>
      <c r="DW274" t="str">
        <v>Foro Salud Callao</v>
      </c>
      <c r="DX274" t="str">
        <v>Fraternidade Sem Fronteiras</v>
      </c>
      <c r="DY274" t="str">
        <v>Fundación “Project Hope of Colombia”</v>
      </c>
      <c r="DZ274" t="str">
        <v>Fundación Alas de Colibrí</v>
      </c>
      <c r="EA274" t="str">
        <v>Fundación Americares</v>
      </c>
      <c r="EB274" t="str">
        <v>Fundación AVSI</v>
      </c>
      <c r="EC274" t="str">
        <v>Fundación Baylor Colombia</v>
      </c>
      <c r="ED274" t="str">
        <v>Fundación Casa de Refugio Matilde</v>
      </c>
      <c r="EE274" t="str">
        <v>Fundación Colonia de Venezuela en República Dominicana (FUNCOVERD)</v>
      </c>
      <c r="EF274" t="str">
        <v>Fundación Comisión Católica Argentina de Migraciones (FCCAM)</v>
      </c>
      <c r="EG274" t="str">
        <v>Fundación CRISFE</v>
      </c>
      <c r="EH274" t="str">
        <v>Fundación de Ayuda Social de Las Iglesias Cristianas</v>
      </c>
      <c r="EI274" t="str">
        <v>Fundación de Ayuda Social de las Iglesias Cristianas (FASIC)</v>
      </c>
      <c r="EJ274" t="str">
        <v>Fundación de Emigrantes Venezolanos (FEV)</v>
      </c>
      <c r="EK274" t="str">
        <v>Fundación de las Americas (FUDELA)</v>
      </c>
      <c r="EL274" t="str">
        <v>Fundación Educativa Rada</v>
      </c>
      <c r="EM274" t="str">
        <v>Fundación Equidad</v>
      </c>
      <c r="EN274" t="str">
        <v>Fundación Halü Bienestar Humano (HALU)</v>
      </c>
      <c r="EO274" t="str">
        <v>Fundación Huésped</v>
      </c>
      <c r="EP274" t="str">
        <v>Fundación Human Rights Caribbean (HRC)</v>
      </c>
      <c r="EQ274" t="str">
        <v>Fundación Las Golondrinas</v>
      </c>
      <c r="ER274" t="str">
        <v>Fundación Manos Abiertas</v>
      </c>
      <c r="ES274" t="str">
        <v>Fundación Mi Sangre</v>
      </c>
      <c r="ET274" t="str">
        <v>Fundación Nuestros Jóvenes</v>
      </c>
      <c r="EU274" t="str">
        <v>Fundacion pa Hende Muhe den Dificultad (FHMD)</v>
      </c>
      <c r="EV274" t="str">
        <v>Fundación Pan de Vida</v>
      </c>
      <c r="EW274" t="str">
        <v>Fundación Panamericana de Desarrollo</v>
      </c>
      <c r="EX274" t="str">
        <v>Fundación Panamericana para el Desarrollo (FUPAD)</v>
      </c>
      <c r="EY274" t="str">
        <v>Fundación para Asistencia a las Víctimas</v>
      </c>
      <c r="EZ274" t="str">
        <v>Fundación para la Integración y el Desarrollo de América Latina (FIDAL)</v>
      </c>
      <c r="FA274" t="str">
        <v>Fundación Salú pa Tur</v>
      </c>
      <c r="FB274" t="str">
        <v>Fundación Scalabrini Bolivia</v>
      </c>
      <c r="FC274" t="str">
        <v>Fundacion Scalabrini Chile</v>
      </c>
      <c r="FD274" t="str">
        <v>Fundación SES</v>
      </c>
      <c r="FE274" t="str">
        <v>Fundación Solidaria Trabajo para un Hermano</v>
      </c>
      <c r="FF274" t="str">
        <v>Fundación Stima</v>
      </c>
      <c r="FG274" t="str">
        <v>Fundación Takuna</v>
      </c>
      <c r="FH274" t="str">
        <v>Fundación Tarabita</v>
      </c>
      <c r="FI274" t="str">
        <v>Fundación Venex Curacao</v>
      </c>
      <c r="FJ274" t="str">
        <v>Globalizate Radio</v>
      </c>
      <c r="FK274" t="str">
        <v>GOAL</v>
      </c>
      <c r="FL274" t="str">
        <v>Heartland Alliance International (HAI)</v>
      </c>
      <c r="FM274" t="str">
        <v>HELVETAS Swiss Intercooperation</v>
      </c>
      <c r="FN274" t="str">
        <v>Hermanos Salesianas</v>
      </c>
      <c r="FO274" t="str">
        <v>HIAS</v>
      </c>
      <c r="FP274" t="str">
        <v>Hogar de Cristo</v>
      </c>
      <c r="FQ274" t="str">
        <v>Hogar de Nazareth</v>
      </c>
      <c r="FR274" t="str">
        <v>Human Rights Defence Curaçao</v>
      </c>
      <c r="FS274" t="str">
        <v>Humanity &amp; Inclusion</v>
      </c>
      <c r="FT274" t="str">
        <v>Humans Analytic</v>
      </c>
      <c r="FU274" t="str">
        <v>IEB - Instituto Internacional de Educação do Brasil</v>
      </c>
      <c r="FV274" t="str">
        <v>iMMAP</v>
      </c>
      <c r="FW274" t="str">
        <v>IMPACT Initiatives (REACH)</v>
      </c>
      <c r="FX274" t="str">
        <v>Institute of Natural and Cultural Heritage (IPANC)</v>
      </c>
      <c r="FY274" t="str">
        <v>Instituto de Democracia y Derechos Humanos</v>
      </c>
      <c r="FZ274" t="str">
        <v>Instituto de maná</v>
      </c>
      <c r="GA274" t="str">
        <v>Instituto de Promoción del Desarrollo Solidario</v>
      </c>
      <c r="GB274" t="str">
        <v>Instituto Dominicano de Desarrollo Integral</v>
      </c>
      <c r="GC274" t="str">
        <v>Instituto Félix Guattari</v>
      </c>
      <c r="GD274" t="str">
        <v>Instituto Nice</v>
      </c>
      <c r="GE274" t="str">
        <v>Instituto para las Migraciones y Derechos Humanos (IMDH)</v>
      </c>
      <c r="GF274" t="str">
        <v>Instituto Pirilampos - Grupo de visitas y acciones voluntarias en Roraima</v>
      </c>
      <c r="GG274" t="str">
        <v>INTERSOS</v>
      </c>
      <c r="GH274" t="str">
        <v>IPANC</v>
      </c>
      <c r="GI274" t="str">
        <v>Kimirina Coorporation</v>
      </c>
      <c r="GJ274" t="str">
        <v>La Bolsa del Samaritano</v>
      </c>
      <c r="GK274" t="str">
        <v>Lutheran World Relief</v>
      </c>
      <c r="GL274" t="str">
        <v>Malteser International</v>
      </c>
      <c r="GM274" t="str">
        <v>Más Igualdad Perú</v>
      </c>
      <c r="GN274" t="str">
        <v>MedGlobal</v>
      </c>
      <c r="GO274" t="str">
        <v>Medical Teams International</v>
      </c>
      <c r="GP274" t="str">
        <v>Médicos del Mundo</v>
      </c>
      <c r="GQ274" t="str">
        <v>Mercy Corps</v>
      </c>
      <c r="GR274" t="str">
        <v>Migrantes, Refugiados y Argentinos Emprendedores Sociales (MIRARES)</v>
      </c>
      <c r="GS274" t="str">
        <v>Mision Scalabriniana - Ecuador</v>
      </c>
      <c r="GT274" t="str">
        <v>Missão Paz</v>
      </c>
      <c r="GU274" t="str">
        <v>Movimiento de Mujeres de El Oro</v>
      </c>
      <c r="GV274" t="str">
        <v>Movimiento LGBT+ Brasil</v>
      </c>
      <c r="GW274" t="str">
        <v>Museu A CASA</v>
      </c>
      <c r="GX274" t="str">
        <v>Nueva organización</v>
      </c>
      <c r="GY274" t="str">
        <v>Oficina de la Coordinadora Residente UN</v>
      </c>
      <c r="GZ274" t="str">
        <v>Oficina de las Naciones Unidas de Servicios para Proyectos (UNOPS)</v>
      </c>
      <c r="HA274" t="str">
        <v>Oficina de Naciones Unidas contra la Droga y el Delito (ONUDD)</v>
      </c>
      <c r="HB274" t="str">
        <v>Oficina de Naciones Unidas para la Coordinación de Asuntos Humanitarios</v>
      </c>
      <c r="HC274" t="str">
        <v>Oficina del Alto Comisionado de las Naciones Unidas para los Derechos Humanos (ACNUDH)</v>
      </c>
      <c r="HD274" t="str">
        <v>ONU voluntarios</v>
      </c>
      <c r="HE274" t="str">
        <v>Opportunity International/AGAPE</v>
      </c>
      <c r="HF274" t="str">
        <v>Organización de Estados Iberoamericanos para la Educación, la Ciencia y la Cultura (OEI)</v>
      </c>
      <c r="HG274" t="str">
        <v>Organización de las Naciones Unidas para la Alimentación y la Agricultura (FAO)</v>
      </c>
      <c r="HH274" t="str">
        <v>Organización de las Naciones Unidas para la Educación, la Ciencia y la Cultura (UNESCO)</v>
      </c>
      <c r="HI274" t="str">
        <v>Organización Fuerza Internacional de Capellanía DDHH y DIH OFICA ICC</v>
      </c>
      <c r="HJ274" t="str">
        <v>Organización Internacional del Trabajo (OIT)</v>
      </c>
      <c r="HK274" t="str">
        <v>Organización Internacional para las Migraciones (OIM)</v>
      </c>
      <c r="HL274" t="str">
        <v>Organización Panamericana de la Salud/Organización Mundial de la Salud (OPS/OMS)</v>
      </c>
      <c r="HM274" t="str">
        <v>OXFAM</v>
      </c>
      <c r="HN274" t="str">
        <v>Parroquia Eclesiástica San Francisco</v>
      </c>
      <c r="HO274" t="str">
        <v>Parroquia Ntra Sra Asunción y Madre de los Migrantes</v>
      </c>
      <c r="HP274" t="str">
        <v>Pastoral de Movilidad Humana - Conferencia Episcopal Peruana</v>
      </c>
      <c r="HQ274" t="str">
        <v>Pastoral Social Cáritas</v>
      </c>
      <c r="HR274" t="str">
        <v>Patronato de Amparo Social de Tulcán</v>
      </c>
      <c r="HS274" t="str">
        <v>Peace for Development</v>
      </c>
      <c r="HT274" t="str">
        <v>Plan Internacional</v>
      </c>
      <c r="HU274" t="str">
        <v>Première Urgence Internationale</v>
      </c>
      <c r="HV274" t="str">
        <v>PROBONO Colombia</v>
      </c>
      <c r="HW274" t="str">
        <v>Progetto mondo mlal</v>
      </c>
      <c r="HX274" t="str">
        <v>Programa Conjunto de las Naciones Unidas sobre el VIH/SIDA (ONUSIDA)</v>
      </c>
      <c r="HY274" t="str">
        <v>Programa de las Naciones Unidas para el Desarrollo (PNUD)</v>
      </c>
      <c r="HZ274" t="str">
        <v>Programa de las Naciones Unidas para los Asentamientos Humanos (UN Habitat)</v>
      </c>
      <c r="IA274" t="str">
        <v>Programa de Soporte a la autoayuda de personas seropositivas</v>
      </c>
      <c r="IB274" t="str">
        <v>Programa Mundial de Alimentos (PMA)</v>
      </c>
      <c r="IC274" t="str">
        <v>Purik Huasi</v>
      </c>
      <c r="ID274" t="str">
        <v>Red con Migrantes y Refugiados</v>
      </c>
      <c r="IE274" t="str">
        <v>Red de Investigaciones Orientadas a la Solución de Problemas en Derechos Humanos</v>
      </c>
      <c r="IF274" t="str">
        <v>Red Internacional de Migración Scalabrini</v>
      </c>
      <c r="IG274" t="str">
        <v>Red Latinoamericana de Organizaciones no Gubernamentales de Personas con Discapacidad y sus Familias (RIADIS)</v>
      </c>
      <c r="IH274" t="str">
        <v>Red regioanal LGTBI+</v>
      </c>
      <c r="II274" t="str">
        <v>Renacer</v>
      </c>
      <c r="IJ274" t="str">
        <v>RET Internacional</v>
      </c>
      <c r="IK274" t="str">
        <v>Save the Children (SCI)</v>
      </c>
      <c r="IL274" t="str">
        <v>Sección Peruana de Amnistía Internacional</v>
      </c>
      <c r="IM274" t="str">
        <v>Semillas para la Democracia</v>
      </c>
      <c r="IN274" t="str">
        <v>Servicio Ecuménico para la Dignidad Humana</v>
      </c>
      <c r="IO274" t="str">
        <v>Servicio Jesuita a Migrantes (SJM)</v>
      </c>
      <c r="IP274" t="str">
        <v>Servicio Jesuita a Migrantes y Refugiados (SJMR)</v>
      </c>
      <c r="IQ274" t="str">
        <v>Servicio Jesuita a Refugiados (SJR)</v>
      </c>
      <c r="IR274" t="str">
        <v>Servicio Pastoral de Migrantes Nacional</v>
      </c>
      <c r="IS274" t="str">
        <v>Serviço Pastoral dos Migrantes do Nordeste</v>
      </c>
      <c r="IT274" t="str">
        <v>Sesame Workshop</v>
      </c>
      <c r="IU274" t="str">
        <v>Sociedad Bolivariana de Curaçao</v>
      </c>
      <c r="IV274" t="str">
        <v>Solidarites International/Premiere Urgence Internationale (Consorcio de SI y PUI)</v>
      </c>
      <c r="IW274" t="str">
        <v>Sparkassenstiftung für internationale Kooperation</v>
      </c>
      <c r="IX274" t="str">
        <v>Stichting Slachtofferhulp Curaçao</v>
      </c>
      <c r="IY274" t="str">
        <v>Swisscontact</v>
      </c>
      <c r="IZ274" t="str">
        <v>Tearfund</v>
      </c>
      <c r="JA274" t="str">
        <v>TECHO</v>
      </c>
      <c r="JB274" t="str">
        <v>Terre des Hommes Italy</v>
      </c>
      <c r="JC274" t="str">
        <v>Terre des Hommes Lausanne</v>
      </c>
      <c r="JD274" t="str">
        <v>Terre des Hommes Suisse</v>
      </c>
      <c r="JE274" t="str">
        <v>Universidad Católica del Uruguay (UCU)</v>
      </c>
      <c r="JF274" t="str">
        <v>Universidad de Buenos Aires (UBA)</v>
      </c>
      <c r="JG274" t="str">
        <v>UruVene</v>
      </c>
      <c r="JH274" t="str">
        <v>VenAruba Solidaria</v>
      </c>
      <c r="JI274" t="str">
        <v>VenEuropa</v>
      </c>
      <c r="JJ274" t="str">
        <v>Venezolanos en San Cristóbal</v>
      </c>
      <c r="JK274" t="str">
        <v>Vicaría de Pastoral Social Caritas</v>
      </c>
      <c r="JL274" t="str">
        <v>Vicariato apostólico de Esmeraldas – Nación de Paz (VAE)</v>
      </c>
      <c r="JM274" t="str">
        <v>Visión Mundial</v>
      </c>
      <c r="JN274" t="str">
        <v>War Child</v>
      </c>
      <c r="JO274" t="str">
        <v>We World GVC</v>
      </c>
      <c r="JP274" t="str">
        <v>World Council of Credit Unions</v>
      </c>
      <c r="JQ274" t="str">
        <v>ZOA</v>
      </c>
    </row>
    <row r="275" spans="9:277" x14ac:dyDescent="0.3">
      <c r="I275" t="str" cm="1">
        <f t="array" ref="I275:JQ275">TRANSPOSE(_xlfn._xlws.SORT(_xlfn._xlws.FILTER(Table3[Nombre],ISNUMBER(SEARCH(' Activity Sheet'!C276,Table3[Nombre])),"Not found"),,1))</f>
        <v>100% Diversidad y Derechos</v>
      </c>
      <c r="J275" t="str">
        <v>ABV - Asociación del Bien con la Vida</v>
      </c>
      <c r="K275" t="str">
        <v>ACAPS</v>
      </c>
      <c r="L275" t="str">
        <v>Acción contra el Hambre</v>
      </c>
      <c r="M275" t="str">
        <v>ACT Alianza</v>
      </c>
      <c r="N275" t="str">
        <v>ACTED</v>
      </c>
      <c r="O275" t="str">
        <v>Agencia Adventista de Desarollo y Recursos Asistenciales (ADRA)</v>
      </c>
      <c r="P275" t="str">
        <v>Agencia de Cooperación Alemana para el Desarrollo GIZ</v>
      </c>
      <c r="Q275" t="str">
        <v>AID FOR AIDS</v>
      </c>
      <c r="R275" t="str">
        <v>AIDS Healthcare Foundation</v>
      </c>
      <c r="S275" t="str">
        <v>Aldeas Infantiles SOS</v>
      </c>
      <c r="T275" t="str">
        <v>Alianza por la Solidaridad</v>
      </c>
      <c r="U275" t="str">
        <v>Alianza por Venezuela</v>
      </c>
      <c r="V275" t="str">
        <v>Alto Comisionado de las Naciones Unidas para los Refugiados (ACNUR)</v>
      </c>
      <c r="W275" t="str">
        <v>Asociación Aves</v>
      </c>
      <c r="X275" t="str">
        <v>Asociación Caritativa y Cultural Amigos do Noivo</v>
      </c>
      <c r="Y275" t="str">
        <v>Asociación Churún Merú</v>
      </c>
      <c r="Z275" t="str">
        <v>Asociación Civil de Chamos Venezolanos</v>
      </c>
      <c r="AA275" t="str">
        <v>Asociación Civil El Paso</v>
      </c>
      <c r="AB275" t="str">
        <v>Asociación Civil Venezolana en Paraguay</v>
      </c>
      <c r="AC275" t="str">
        <v>Asociación Construyendo Caminos de Esperanza Frente a la Injusticia, el Rechazo y el Olvido (CCEFIRO)</v>
      </c>
      <c r="AD275" t="str">
        <v>Asociación de Apoyo al Desarrollo - APOYAR</v>
      </c>
      <c r="AE275" t="str">
        <v>Asociacion de Jubilados y Pensionados Venezolanos en Argentina</v>
      </c>
      <c r="AF275" t="str">
        <v>Asociación de Psicólogos Venezolanos en Argentina</v>
      </c>
      <c r="AG275" t="str">
        <v>Asociación de venezolanos en la República argentina (ASOVEN)</v>
      </c>
      <c r="AH275" t="str">
        <v>Asociación educativa y caritativa Vale da Benção (AEBVB)</v>
      </c>
      <c r="AI275" t="str">
        <v>Asociación Idas y Vueltas</v>
      </c>
      <c r="AJ275" t="str">
        <v>Asociación ILLARI-AMANECER</v>
      </c>
      <c r="AK275" t="str">
        <v>Asociación Inmigrante Feliz</v>
      </c>
      <c r="AL275" t="str">
        <v>Asociación Manos Veneguayas</v>
      </c>
      <c r="AM275" t="str">
        <v>AsociacIón Misioneros de San Carlos Scalabrinianos</v>
      </c>
      <c r="AN275" t="str">
        <v>Asociación Mutual Israelita Argentina</v>
      </c>
      <c r="AO275" t="str">
        <v>Asociación Profamilia</v>
      </c>
      <c r="AP275" t="str">
        <v>Asociación Quinta Ola</v>
      </c>
      <c r="AQ275" t="str">
        <v>Asociación Solidaridad y Acción</v>
      </c>
      <c r="AR275" t="str">
        <v>Asociación Venezolana en Chile</v>
      </c>
      <c r="AS275" t="str">
        <v>Associação Hermanitos</v>
      </c>
      <c r="AT275" t="str">
        <v>Ayuda en Acción</v>
      </c>
      <c r="AU275" t="str">
        <v>Bethany Christian Services</v>
      </c>
      <c r="AV275" t="str">
        <v>Blumont</v>
      </c>
      <c r="AW275" t="str">
        <v>Capellanía de migrantes venezolanos de la diócesis de Lurín</v>
      </c>
      <c r="AX275" t="str">
        <v>CARE</v>
      </c>
      <c r="AY275" t="str">
        <v>Cáritas Alemania</v>
      </c>
      <c r="AZ275" t="str">
        <v>Cáritas Aruba</v>
      </c>
      <c r="BA275" t="str">
        <v>Cáritas Bolivia</v>
      </c>
      <c r="BB275" t="str">
        <v>Cáritas Brasil</v>
      </c>
      <c r="BC275" t="str">
        <v>Caritas Ecuador</v>
      </c>
      <c r="BD275" t="str">
        <v>Caritas Manaus</v>
      </c>
      <c r="BE275" t="str">
        <v>Caritas Parana</v>
      </c>
      <c r="BF275" t="str">
        <v>Cáritas Perú</v>
      </c>
      <c r="BG275" t="str">
        <v>Cáritas Rio de Janeiro</v>
      </c>
      <c r="BH275" t="str">
        <v>Cáritas São Paulo</v>
      </c>
      <c r="BI275" t="str">
        <v>Cáritas Suiza</v>
      </c>
      <c r="BJ275" t="str">
        <v>Cáritas Willemstad</v>
      </c>
      <c r="BK275" t="str">
        <v>Casa Cemisol</v>
      </c>
      <c r="BL275" t="str">
        <v>Casa Hogar San José</v>
      </c>
      <c r="BM275" t="str">
        <v>Casa Violeta</v>
      </c>
      <c r="BN275" t="str">
        <v>Centro de Atencion alMigrante (CAM)</v>
      </c>
      <c r="BO275" t="str">
        <v>Centro de Atencion Psicosocial (CAPS)</v>
      </c>
      <c r="BP275" t="str">
        <v>Centro de Defensa de los Derechos Humanos de Guarulhos (CCDH)</v>
      </c>
      <c r="BQ275" t="str">
        <v>Centro de Desarrollo y Autogestión</v>
      </c>
      <c r="BR275" t="str">
        <v>Centro de Estudios y Programas Integrados para el Desarrollo Sostenible (CIEDS)</v>
      </c>
      <c r="BS275" t="str">
        <v>Centro de Estudios y Solidaridad con América Latina (CESAL)</v>
      </c>
      <c r="BT275" t="str">
        <v>Centro de Migración y Derechos Humanos de la Diócesis de Roraima</v>
      </c>
      <c r="BU275" t="str">
        <v>Centro Familiar Familias Sin Fronteras – Fundación Familia Sin Fronteras</v>
      </c>
      <c r="BV275" t="str">
        <v>CESVI-Cooperazione e Sviluppo</v>
      </c>
      <c r="BW275" t="str">
        <v>ChildFund Internacional</v>
      </c>
      <c r="BX275" t="str">
        <v>CHS Alternativo</v>
      </c>
      <c r="BY275" t="str">
        <v>CIR - Conselho Indígena de Roraima</v>
      </c>
      <c r="BZ275" t="str">
        <v>Coletivo MOSAICO - Asociación del Movimiento Social, Ambiental, Interactivo, Cultural y Organizacional</v>
      </c>
      <c r="CA275" t="str">
        <v>COLVENZ</v>
      </c>
      <c r="CB275" t="str">
        <v>Comisión Argentina para Refugiados y Migrantes (CAREF)</v>
      </c>
      <c r="CC275" t="str">
        <v>Comité Internacional de la Cruz Roja</v>
      </c>
      <c r="CD275" t="str">
        <v>Comité Internacional de Rescate (IRC)</v>
      </c>
      <c r="CE275" t="str">
        <v>Comité Internacional para el Desarrollo de los Pueblos (CISP)</v>
      </c>
      <c r="CF275" t="str">
        <v>Comite permanente por la defensa de los derechos humanos (CDH)</v>
      </c>
      <c r="CG275" t="str">
        <v>Compasión internacional</v>
      </c>
      <c r="CH275" t="str">
        <v>Compassiva</v>
      </c>
      <c r="CI275" t="str">
        <v>Conozco mis derechos</v>
      </c>
      <c r="CJ275" t="str">
        <v>ConQuito</v>
      </c>
      <c r="CK275" t="str">
        <v>Consejo Danés para los Refugiados (DRC)</v>
      </c>
      <c r="CL275" t="str">
        <v>Consejo Interreligioso del Perú - Religiones por la Paz</v>
      </c>
      <c r="CM275" t="str">
        <v>Consejo Noruego para los Refugiados (NRC)</v>
      </c>
      <c r="CN275" t="str">
        <v>Consorcio de Org. Privadas de promoción al desarrollo de la micro y pequeña empresa</v>
      </c>
      <c r="CO275" t="str">
        <v>COOPI - Cooperación Internacional</v>
      </c>
      <c r="CP275" t="str">
        <v>Corporacion Minuto de Dios</v>
      </c>
      <c r="CQ275" t="str">
        <v>Corporación Opción Legal</v>
      </c>
      <c r="CR275" t="str">
        <v>Corporación para el Desarrollo de Emprendimiento y la Innovación Social</v>
      </c>
      <c r="CS275" t="str">
        <v>Cruz Roja Argentina</v>
      </c>
      <c r="CT275" t="str">
        <v>Cruz Roja Colombia</v>
      </c>
      <c r="CU275" t="str">
        <v>Cruz Roja Ecuador</v>
      </c>
      <c r="CV275" t="str">
        <v>Cruz Roja Española</v>
      </c>
      <c r="CW275" t="str">
        <v>Cruz Roja Panamá</v>
      </c>
      <c r="CX275" t="str">
        <v>Cruz Roja Paraguay</v>
      </c>
      <c r="CY275" t="str">
        <v>Cruz Roja Perú</v>
      </c>
      <c r="CZ275" t="str">
        <v>Cruz Roja Uruguay</v>
      </c>
      <c r="DA275" t="str">
        <v>Cuso Internacional</v>
      </c>
      <c r="DB275" t="str">
        <v>DCF (Danielle’s Children Fund)</v>
      </c>
      <c r="DC275" t="str">
        <v>Desarrollo Cooperativo Agrícola Internacional / Voluntarios en Asistencia Cooperativa en el Extranjero</v>
      </c>
      <c r="DD275" t="str">
        <v>Diakonie Katastrophenhilfe</v>
      </c>
      <c r="DE275" t="str">
        <v>Diálogo Diverso</v>
      </c>
      <c r="DF275" t="str">
        <v>Diáspora Venezolana en República Dominicana</v>
      </c>
      <c r="DG275" t="str">
        <v>Duendes y Ángeles Vinotinto República Dominicana</v>
      </c>
      <c r="DH275" t="str">
        <v>Embajadores internacionales de Canarinhos da Amazonia por la paz</v>
      </c>
      <c r="DI275" t="str">
        <v>Encuentros SJS (Servicio Jesuita de la Solidaridad)</v>
      </c>
      <c r="DJ275" t="str">
        <v>Ending Violence Against Migrants</v>
      </c>
      <c r="DK275" t="str">
        <v>Entidad de las Naciones Unidas para la Igualdad de Género y el Empoderamiento de las Mujeres</v>
      </c>
      <c r="DL275" t="str">
        <v>Famia Planea</v>
      </c>
      <c r="DM275" t="str">
        <v>Family Planning Association of Trinidad and Tobago</v>
      </c>
      <c r="DN275" t="str">
        <v>Federación de Mujeres de Sucumbíos</v>
      </c>
      <c r="DO275" t="str">
        <v>Federación Internacional de la Cruz Roja (FIRC)</v>
      </c>
      <c r="DP275" t="str">
        <v>Federación internacional humanitaria</v>
      </c>
      <c r="DQ275" t="str">
        <v>Federación Luterana Mundial</v>
      </c>
      <c r="DR275" t="str">
        <v>Fondo de las Naciones Unidas para la Infancia (UNICEF)</v>
      </c>
      <c r="DS275" t="str">
        <v>Fondo de Población de las Naciones Unidas (UNFPA)</v>
      </c>
      <c r="DT275" t="str">
        <v>Fondo Ecuatoriano Populorum Progressio</v>
      </c>
      <c r="DU275" t="str">
        <v>Foro de Israel para la Ayuda Humanitaria Internacional (IsraAID)</v>
      </c>
      <c r="DV275" t="str">
        <v>Foro de la Sociedad Civil en Salud (ForoSalud)</v>
      </c>
      <c r="DW275" t="str">
        <v>Foro Salud Callao</v>
      </c>
      <c r="DX275" t="str">
        <v>Fraternidade Sem Fronteiras</v>
      </c>
      <c r="DY275" t="str">
        <v>Fundación “Project Hope of Colombia”</v>
      </c>
      <c r="DZ275" t="str">
        <v>Fundación Alas de Colibrí</v>
      </c>
      <c r="EA275" t="str">
        <v>Fundación Americares</v>
      </c>
      <c r="EB275" t="str">
        <v>Fundación AVSI</v>
      </c>
      <c r="EC275" t="str">
        <v>Fundación Baylor Colombia</v>
      </c>
      <c r="ED275" t="str">
        <v>Fundación Casa de Refugio Matilde</v>
      </c>
      <c r="EE275" t="str">
        <v>Fundación Colonia de Venezuela en República Dominicana (FUNCOVERD)</v>
      </c>
      <c r="EF275" t="str">
        <v>Fundación Comisión Católica Argentina de Migraciones (FCCAM)</v>
      </c>
      <c r="EG275" t="str">
        <v>Fundación CRISFE</v>
      </c>
      <c r="EH275" t="str">
        <v>Fundación de Ayuda Social de Las Iglesias Cristianas</v>
      </c>
      <c r="EI275" t="str">
        <v>Fundación de Ayuda Social de las Iglesias Cristianas (FASIC)</v>
      </c>
      <c r="EJ275" t="str">
        <v>Fundación de Emigrantes Venezolanos (FEV)</v>
      </c>
      <c r="EK275" t="str">
        <v>Fundación de las Americas (FUDELA)</v>
      </c>
      <c r="EL275" t="str">
        <v>Fundación Educativa Rada</v>
      </c>
      <c r="EM275" t="str">
        <v>Fundación Equidad</v>
      </c>
      <c r="EN275" t="str">
        <v>Fundación Halü Bienestar Humano (HALU)</v>
      </c>
      <c r="EO275" t="str">
        <v>Fundación Huésped</v>
      </c>
      <c r="EP275" t="str">
        <v>Fundación Human Rights Caribbean (HRC)</v>
      </c>
      <c r="EQ275" t="str">
        <v>Fundación Las Golondrinas</v>
      </c>
      <c r="ER275" t="str">
        <v>Fundación Manos Abiertas</v>
      </c>
      <c r="ES275" t="str">
        <v>Fundación Mi Sangre</v>
      </c>
      <c r="ET275" t="str">
        <v>Fundación Nuestros Jóvenes</v>
      </c>
      <c r="EU275" t="str">
        <v>Fundacion pa Hende Muhe den Dificultad (FHMD)</v>
      </c>
      <c r="EV275" t="str">
        <v>Fundación Pan de Vida</v>
      </c>
      <c r="EW275" t="str">
        <v>Fundación Panamericana de Desarrollo</v>
      </c>
      <c r="EX275" t="str">
        <v>Fundación Panamericana para el Desarrollo (FUPAD)</v>
      </c>
      <c r="EY275" t="str">
        <v>Fundación para Asistencia a las Víctimas</v>
      </c>
      <c r="EZ275" t="str">
        <v>Fundación para la Integración y el Desarrollo de América Latina (FIDAL)</v>
      </c>
      <c r="FA275" t="str">
        <v>Fundación Salú pa Tur</v>
      </c>
      <c r="FB275" t="str">
        <v>Fundación Scalabrini Bolivia</v>
      </c>
      <c r="FC275" t="str">
        <v>Fundacion Scalabrini Chile</v>
      </c>
      <c r="FD275" t="str">
        <v>Fundación SES</v>
      </c>
      <c r="FE275" t="str">
        <v>Fundación Solidaria Trabajo para un Hermano</v>
      </c>
      <c r="FF275" t="str">
        <v>Fundación Stima</v>
      </c>
      <c r="FG275" t="str">
        <v>Fundación Takuna</v>
      </c>
      <c r="FH275" t="str">
        <v>Fundación Tarabita</v>
      </c>
      <c r="FI275" t="str">
        <v>Fundación Venex Curacao</v>
      </c>
      <c r="FJ275" t="str">
        <v>Globalizate Radio</v>
      </c>
      <c r="FK275" t="str">
        <v>GOAL</v>
      </c>
      <c r="FL275" t="str">
        <v>Heartland Alliance International (HAI)</v>
      </c>
      <c r="FM275" t="str">
        <v>HELVETAS Swiss Intercooperation</v>
      </c>
      <c r="FN275" t="str">
        <v>Hermanos Salesianas</v>
      </c>
      <c r="FO275" t="str">
        <v>HIAS</v>
      </c>
      <c r="FP275" t="str">
        <v>Hogar de Cristo</v>
      </c>
      <c r="FQ275" t="str">
        <v>Hogar de Nazareth</v>
      </c>
      <c r="FR275" t="str">
        <v>Human Rights Defence Curaçao</v>
      </c>
      <c r="FS275" t="str">
        <v>Humanity &amp; Inclusion</v>
      </c>
      <c r="FT275" t="str">
        <v>Humans Analytic</v>
      </c>
      <c r="FU275" t="str">
        <v>IEB - Instituto Internacional de Educação do Brasil</v>
      </c>
      <c r="FV275" t="str">
        <v>iMMAP</v>
      </c>
      <c r="FW275" t="str">
        <v>IMPACT Initiatives (REACH)</v>
      </c>
      <c r="FX275" t="str">
        <v>Institute of Natural and Cultural Heritage (IPANC)</v>
      </c>
      <c r="FY275" t="str">
        <v>Instituto de Democracia y Derechos Humanos</v>
      </c>
      <c r="FZ275" t="str">
        <v>Instituto de maná</v>
      </c>
      <c r="GA275" t="str">
        <v>Instituto de Promoción del Desarrollo Solidario</v>
      </c>
      <c r="GB275" t="str">
        <v>Instituto Dominicano de Desarrollo Integral</v>
      </c>
      <c r="GC275" t="str">
        <v>Instituto Félix Guattari</v>
      </c>
      <c r="GD275" t="str">
        <v>Instituto Nice</v>
      </c>
      <c r="GE275" t="str">
        <v>Instituto para las Migraciones y Derechos Humanos (IMDH)</v>
      </c>
      <c r="GF275" t="str">
        <v>Instituto Pirilampos - Grupo de visitas y acciones voluntarias en Roraima</v>
      </c>
      <c r="GG275" t="str">
        <v>INTERSOS</v>
      </c>
      <c r="GH275" t="str">
        <v>IPANC</v>
      </c>
      <c r="GI275" t="str">
        <v>Kimirina Coorporation</v>
      </c>
      <c r="GJ275" t="str">
        <v>La Bolsa del Samaritano</v>
      </c>
      <c r="GK275" t="str">
        <v>Lutheran World Relief</v>
      </c>
      <c r="GL275" t="str">
        <v>Malteser International</v>
      </c>
      <c r="GM275" t="str">
        <v>Más Igualdad Perú</v>
      </c>
      <c r="GN275" t="str">
        <v>MedGlobal</v>
      </c>
      <c r="GO275" t="str">
        <v>Medical Teams International</v>
      </c>
      <c r="GP275" t="str">
        <v>Médicos del Mundo</v>
      </c>
      <c r="GQ275" t="str">
        <v>Mercy Corps</v>
      </c>
      <c r="GR275" t="str">
        <v>Migrantes, Refugiados y Argentinos Emprendedores Sociales (MIRARES)</v>
      </c>
      <c r="GS275" t="str">
        <v>Mision Scalabriniana - Ecuador</v>
      </c>
      <c r="GT275" t="str">
        <v>Missão Paz</v>
      </c>
      <c r="GU275" t="str">
        <v>Movimiento de Mujeres de El Oro</v>
      </c>
      <c r="GV275" t="str">
        <v>Movimiento LGBT+ Brasil</v>
      </c>
      <c r="GW275" t="str">
        <v>Museu A CASA</v>
      </c>
      <c r="GX275" t="str">
        <v>Nueva organización</v>
      </c>
      <c r="GY275" t="str">
        <v>Oficina de la Coordinadora Residente UN</v>
      </c>
      <c r="GZ275" t="str">
        <v>Oficina de las Naciones Unidas de Servicios para Proyectos (UNOPS)</v>
      </c>
      <c r="HA275" t="str">
        <v>Oficina de Naciones Unidas contra la Droga y el Delito (ONUDD)</v>
      </c>
      <c r="HB275" t="str">
        <v>Oficina de Naciones Unidas para la Coordinación de Asuntos Humanitarios</v>
      </c>
      <c r="HC275" t="str">
        <v>Oficina del Alto Comisionado de las Naciones Unidas para los Derechos Humanos (ACNUDH)</v>
      </c>
      <c r="HD275" t="str">
        <v>ONU voluntarios</v>
      </c>
      <c r="HE275" t="str">
        <v>Opportunity International/AGAPE</v>
      </c>
      <c r="HF275" t="str">
        <v>Organización de Estados Iberoamericanos para la Educación, la Ciencia y la Cultura (OEI)</v>
      </c>
      <c r="HG275" t="str">
        <v>Organización de las Naciones Unidas para la Alimentación y la Agricultura (FAO)</v>
      </c>
      <c r="HH275" t="str">
        <v>Organización de las Naciones Unidas para la Educación, la Ciencia y la Cultura (UNESCO)</v>
      </c>
      <c r="HI275" t="str">
        <v>Organización Fuerza Internacional de Capellanía DDHH y DIH OFICA ICC</v>
      </c>
      <c r="HJ275" t="str">
        <v>Organización Internacional del Trabajo (OIT)</v>
      </c>
      <c r="HK275" t="str">
        <v>Organización Internacional para las Migraciones (OIM)</v>
      </c>
      <c r="HL275" t="str">
        <v>Organización Panamericana de la Salud/Organización Mundial de la Salud (OPS/OMS)</v>
      </c>
      <c r="HM275" t="str">
        <v>OXFAM</v>
      </c>
      <c r="HN275" t="str">
        <v>Parroquia Eclesiástica San Francisco</v>
      </c>
      <c r="HO275" t="str">
        <v>Parroquia Ntra Sra Asunción y Madre de los Migrantes</v>
      </c>
      <c r="HP275" t="str">
        <v>Pastoral de Movilidad Humana - Conferencia Episcopal Peruana</v>
      </c>
      <c r="HQ275" t="str">
        <v>Pastoral Social Cáritas</v>
      </c>
      <c r="HR275" t="str">
        <v>Patronato de Amparo Social de Tulcán</v>
      </c>
      <c r="HS275" t="str">
        <v>Peace for Development</v>
      </c>
      <c r="HT275" t="str">
        <v>Plan Internacional</v>
      </c>
      <c r="HU275" t="str">
        <v>Première Urgence Internationale</v>
      </c>
      <c r="HV275" t="str">
        <v>PROBONO Colombia</v>
      </c>
      <c r="HW275" t="str">
        <v>Progetto mondo mlal</v>
      </c>
      <c r="HX275" t="str">
        <v>Programa Conjunto de las Naciones Unidas sobre el VIH/SIDA (ONUSIDA)</v>
      </c>
      <c r="HY275" t="str">
        <v>Programa de las Naciones Unidas para el Desarrollo (PNUD)</v>
      </c>
      <c r="HZ275" t="str">
        <v>Programa de las Naciones Unidas para los Asentamientos Humanos (UN Habitat)</v>
      </c>
      <c r="IA275" t="str">
        <v>Programa de Soporte a la autoayuda de personas seropositivas</v>
      </c>
      <c r="IB275" t="str">
        <v>Programa Mundial de Alimentos (PMA)</v>
      </c>
      <c r="IC275" t="str">
        <v>Purik Huasi</v>
      </c>
      <c r="ID275" t="str">
        <v>Red con Migrantes y Refugiados</v>
      </c>
      <c r="IE275" t="str">
        <v>Red de Investigaciones Orientadas a la Solución de Problemas en Derechos Humanos</v>
      </c>
      <c r="IF275" t="str">
        <v>Red Internacional de Migración Scalabrini</v>
      </c>
      <c r="IG275" t="str">
        <v>Red Latinoamericana de Organizaciones no Gubernamentales de Personas con Discapacidad y sus Familias (RIADIS)</v>
      </c>
      <c r="IH275" t="str">
        <v>Red regioanal LGTBI+</v>
      </c>
      <c r="II275" t="str">
        <v>Renacer</v>
      </c>
      <c r="IJ275" t="str">
        <v>RET Internacional</v>
      </c>
      <c r="IK275" t="str">
        <v>Save the Children (SCI)</v>
      </c>
      <c r="IL275" t="str">
        <v>Sección Peruana de Amnistía Internacional</v>
      </c>
      <c r="IM275" t="str">
        <v>Semillas para la Democracia</v>
      </c>
      <c r="IN275" t="str">
        <v>Servicio Ecuménico para la Dignidad Humana</v>
      </c>
      <c r="IO275" t="str">
        <v>Servicio Jesuita a Migrantes (SJM)</v>
      </c>
      <c r="IP275" t="str">
        <v>Servicio Jesuita a Migrantes y Refugiados (SJMR)</v>
      </c>
      <c r="IQ275" t="str">
        <v>Servicio Jesuita a Refugiados (SJR)</v>
      </c>
      <c r="IR275" t="str">
        <v>Servicio Pastoral de Migrantes Nacional</v>
      </c>
      <c r="IS275" t="str">
        <v>Serviço Pastoral dos Migrantes do Nordeste</v>
      </c>
      <c r="IT275" t="str">
        <v>Sesame Workshop</v>
      </c>
      <c r="IU275" t="str">
        <v>Sociedad Bolivariana de Curaçao</v>
      </c>
      <c r="IV275" t="str">
        <v>Solidarites International/Premiere Urgence Internationale (Consorcio de SI y PUI)</v>
      </c>
      <c r="IW275" t="str">
        <v>Sparkassenstiftung für internationale Kooperation</v>
      </c>
      <c r="IX275" t="str">
        <v>Stichting Slachtofferhulp Curaçao</v>
      </c>
      <c r="IY275" t="str">
        <v>Swisscontact</v>
      </c>
      <c r="IZ275" t="str">
        <v>Tearfund</v>
      </c>
      <c r="JA275" t="str">
        <v>TECHO</v>
      </c>
      <c r="JB275" t="str">
        <v>Terre des Hommes Italy</v>
      </c>
      <c r="JC275" t="str">
        <v>Terre des Hommes Lausanne</v>
      </c>
      <c r="JD275" t="str">
        <v>Terre des Hommes Suisse</v>
      </c>
      <c r="JE275" t="str">
        <v>Universidad Católica del Uruguay (UCU)</v>
      </c>
      <c r="JF275" t="str">
        <v>Universidad de Buenos Aires (UBA)</v>
      </c>
      <c r="JG275" t="str">
        <v>UruVene</v>
      </c>
      <c r="JH275" t="str">
        <v>VenAruba Solidaria</v>
      </c>
      <c r="JI275" t="str">
        <v>VenEuropa</v>
      </c>
      <c r="JJ275" t="str">
        <v>Venezolanos en San Cristóbal</v>
      </c>
      <c r="JK275" t="str">
        <v>Vicaría de Pastoral Social Caritas</v>
      </c>
      <c r="JL275" t="str">
        <v>Vicariato apostólico de Esmeraldas – Nación de Paz (VAE)</v>
      </c>
      <c r="JM275" t="str">
        <v>Visión Mundial</v>
      </c>
      <c r="JN275" t="str">
        <v>War Child</v>
      </c>
      <c r="JO275" t="str">
        <v>We World GVC</v>
      </c>
      <c r="JP275" t="str">
        <v>World Council of Credit Unions</v>
      </c>
      <c r="JQ275" t="str">
        <v>ZOA</v>
      </c>
    </row>
    <row r="276" spans="9:277" x14ac:dyDescent="0.3">
      <c r="I276" t="str" cm="1">
        <f t="array" ref="I276:JQ276">TRANSPOSE(_xlfn._xlws.SORT(_xlfn._xlws.FILTER(Table3[Nombre],ISNUMBER(SEARCH(' Activity Sheet'!C277,Table3[Nombre])),"Not found"),,1))</f>
        <v>100% Diversidad y Derechos</v>
      </c>
      <c r="J276" t="str">
        <v>ABV - Asociación del Bien con la Vida</v>
      </c>
      <c r="K276" t="str">
        <v>ACAPS</v>
      </c>
      <c r="L276" t="str">
        <v>Acción contra el Hambre</v>
      </c>
      <c r="M276" t="str">
        <v>ACT Alianza</v>
      </c>
      <c r="N276" t="str">
        <v>ACTED</v>
      </c>
      <c r="O276" t="str">
        <v>Agencia Adventista de Desarollo y Recursos Asistenciales (ADRA)</v>
      </c>
      <c r="P276" t="str">
        <v>Agencia de Cooperación Alemana para el Desarrollo GIZ</v>
      </c>
      <c r="Q276" t="str">
        <v>AID FOR AIDS</v>
      </c>
      <c r="R276" t="str">
        <v>AIDS Healthcare Foundation</v>
      </c>
      <c r="S276" t="str">
        <v>Aldeas Infantiles SOS</v>
      </c>
      <c r="T276" t="str">
        <v>Alianza por la Solidaridad</v>
      </c>
      <c r="U276" t="str">
        <v>Alianza por Venezuela</v>
      </c>
      <c r="V276" t="str">
        <v>Alto Comisionado de las Naciones Unidas para los Refugiados (ACNUR)</v>
      </c>
      <c r="W276" t="str">
        <v>Asociación Aves</v>
      </c>
      <c r="X276" t="str">
        <v>Asociación Caritativa y Cultural Amigos do Noivo</v>
      </c>
      <c r="Y276" t="str">
        <v>Asociación Churún Merú</v>
      </c>
      <c r="Z276" t="str">
        <v>Asociación Civil de Chamos Venezolanos</v>
      </c>
      <c r="AA276" t="str">
        <v>Asociación Civil El Paso</v>
      </c>
      <c r="AB276" t="str">
        <v>Asociación Civil Venezolana en Paraguay</v>
      </c>
      <c r="AC276" t="str">
        <v>Asociación Construyendo Caminos de Esperanza Frente a la Injusticia, el Rechazo y el Olvido (CCEFIRO)</v>
      </c>
      <c r="AD276" t="str">
        <v>Asociación de Apoyo al Desarrollo - APOYAR</v>
      </c>
      <c r="AE276" t="str">
        <v>Asociacion de Jubilados y Pensionados Venezolanos en Argentina</v>
      </c>
      <c r="AF276" t="str">
        <v>Asociación de Psicólogos Venezolanos en Argentina</v>
      </c>
      <c r="AG276" t="str">
        <v>Asociación de venezolanos en la República argentina (ASOVEN)</v>
      </c>
      <c r="AH276" t="str">
        <v>Asociación educativa y caritativa Vale da Benção (AEBVB)</v>
      </c>
      <c r="AI276" t="str">
        <v>Asociación Idas y Vueltas</v>
      </c>
      <c r="AJ276" t="str">
        <v>Asociación ILLARI-AMANECER</v>
      </c>
      <c r="AK276" t="str">
        <v>Asociación Inmigrante Feliz</v>
      </c>
      <c r="AL276" t="str">
        <v>Asociación Manos Veneguayas</v>
      </c>
      <c r="AM276" t="str">
        <v>AsociacIón Misioneros de San Carlos Scalabrinianos</v>
      </c>
      <c r="AN276" t="str">
        <v>Asociación Mutual Israelita Argentina</v>
      </c>
      <c r="AO276" t="str">
        <v>Asociación Profamilia</v>
      </c>
      <c r="AP276" t="str">
        <v>Asociación Quinta Ola</v>
      </c>
      <c r="AQ276" t="str">
        <v>Asociación Solidaridad y Acción</v>
      </c>
      <c r="AR276" t="str">
        <v>Asociación Venezolana en Chile</v>
      </c>
      <c r="AS276" t="str">
        <v>Associação Hermanitos</v>
      </c>
      <c r="AT276" t="str">
        <v>Ayuda en Acción</v>
      </c>
      <c r="AU276" t="str">
        <v>Bethany Christian Services</v>
      </c>
      <c r="AV276" t="str">
        <v>Blumont</v>
      </c>
      <c r="AW276" t="str">
        <v>Capellanía de migrantes venezolanos de la diócesis de Lurín</v>
      </c>
      <c r="AX276" t="str">
        <v>CARE</v>
      </c>
      <c r="AY276" t="str">
        <v>Cáritas Alemania</v>
      </c>
      <c r="AZ276" t="str">
        <v>Cáritas Aruba</v>
      </c>
      <c r="BA276" t="str">
        <v>Cáritas Bolivia</v>
      </c>
      <c r="BB276" t="str">
        <v>Cáritas Brasil</v>
      </c>
      <c r="BC276" t="str">
        <v>Caritas Ecuador</v>
      </c>
      <c r="BD276" t="str">
        <v>Caritas Manaus</v>
      </c>
      <c r="BE276" t="str">
        <v>Caritas Parana</v>
      </c>
      <c r="BF276" t="str">
        <v>Cáritas Perú</v>
      </c>
      <c r="BG276" t="str">
        <v>Cáritas Rio de Janeiro</v>
      </c>
      <c r="BH276" t="str">
        <v>Cáritas São Paulo</v>
      </c>
      <c r="BI276" t="str">
        <v>Cáritas Suiza</v>
      </c>
      <c r="BJ276" t="str">
        <v>Cáritas Willemstad</v>
      </c>
      <c r="BK276" t="str">
        <v>Casa Cemisol</v>
      </c>
      <c r="BL276" t="str">
        <v>Casa Hogar San José</v>
      </c>
      <c r="BM276" t="str">
        <v>Casa Violeta</v>
      </c>
      <c r="BN276" t="str">
        <v>Centro de Atencion alMigrante (CAM)</v>
      </c>
      <c r="BO276" t="str">
        <v>Centro de Atencion Psicosocial (CAPS)</v>
      </c>
      <c r="BP276" t="str">
        <v>Centro de Defensa de los Derechos Humanos de Guarulhos (CCDH)</v>
      </c>
      <c r="BQ276" t="str">
        <v>Centro de Desarrollo y Autogestión</v>
      </c>
      <c r="BR276" t="str">
        <v>Centro de Estudios y Programas Integrados para el Desarrollo Sostenible (CIEDS)</v>
      </c>
      <c r="BS276" t="str">
        <v>Centro de Estudios y Solidaridad con América Latina (CESAL)</v>
      </c>
      <c r="BT276" t="str">
        <v>Centro de Migración y Derechos Humanos de la Diócesis de Roraima</v>
      </c>
      <c r="BU276" t="str">
        <v>Centro Familiar Familias Sin Fronteras – Fundación Familia Sin Fronteras</v>
      </c>
      <c r="BV276" t="str">
        <v>CESVI-Cooperazione e Sviluppo</v>
      </c>
      <c r="BW276" t="str">
        <v>ChildFund Internacional</v>
      </c>
      <c r="BX276" t="str">
        <v>CHS Alternativo</v>
      </c>
      <c r="BY276" t="str">
        <v>CIR - Conselho Indígena de Roraima</v>
      </c>
      <c r="BZ276" t="str">
        <v>Coletivo MOSAICO - Asociación del Movimiento Social, Ambiental, Interactivo, Cultural y Organizacional</v>
      </c>
      <c r="CA276" t="str">
        <v>COLVENZ</v>
      </c>
      <c r="CB276" t="str">
        <v>Comisión Argentina para Refugiados y Migrantes (CAREF)</v>
      </c>
      <c r="CC276" t="str">
        <v>Comité Internacional de la Cruz Roja</v>
      </c>
      <c r="CD276" t="str">
        <v>Comité Internacional de Rescate (IRC)</v>
      </c>
      <c r="CE276" t="str">
        <v>Comité Internacional para el Desarrollo de los Pueblos (CISP)</v>
      </c>
      <c r="CF276" t="str">
        <v>Comite permanente por la defensa de los derechos humanos (CDH)</v>
      </c>
      <c r="CG276" t="str">
        <v>Compasión internacional</v>
      </c>
      <c r="CH276" t="str">
        <v>Compassiva</v>
      </c>
      <c r="CI276" t="str">
        <v>Conozco mis derechos</v>
      </c>
      <c r="CJ276" t="str">
        <v>ConQuito</v>
      </c>
      <c r="CK276" t="str">
        <v>Consejo Danés para los Refugiados (DRC)</v>
      </c>
      <c r="CL276" t="str">
        <v>Consejo Interreligioso del Perú - Religiones por la Paz</v>
      </c>
      <c r="CM276" t="str">
        <v>Consejo Noruego para los Refugiados (NRC)</v>
      </c>
      <c r="CN276" t="str">
        <v>Consorcio de Org. Privadas de promoción al desarrollo de la micro y pequeña empresa</v>
      </c>
      <c r="CO276" t="str">
        <v>COOPI - Cooperación Internacional</v>
      </c>
      <c r="CP276" t="str">
        <v>Corporacion Minuto de Dios</v>
      </c>
      <c r="CQ276" t="str">
        <v>Corporación Opción Legal</v>
      </c>
      <c r="CR276" t="str">
        <v>Corporación para el Desarrollo de Emprendimiento y la Innovación Social</v>
      </c>
      <c r="CS276" t="str">
        <v>Cruz Roja Argentina</v>
      </c>
      <c r="CT276" t="str">
        <v>Cruz Roja Colombia</v>
      </c>
      <c r="CU276" t="str">
        <v>Cruz Roja Ecuador</v>
      </c>
      <c r="CV276" t="str">
        <v>Cruz Roja Española</v>
      </c>
      <c r="CW276" t="str">
        <v>Cruz Roja Panamá</v>
      </c>
      <c r="CX276" t="str">
        <v>Cruz Roja Paraguay</v>
      </c>
      <c r="CY276" t="str">
        <v>Cruz Roja Perú</v>
      </c>
      <c r="CZ276" t="str">
        <v>Cruz Roja Uruguay</v>
      </c>
      <c r="DA276" t="str">
        <v>Cuso Internacional</v>
      </c>
      <c r="DB276" t="str">
        <v>DCF (Danielle’s Children Fund)</v>
      </c>
      <c r="DC276" t="str">
        <v>Desarrollo Cooperativo Agrícola Internacional / Voluntarios en Asistencia Cooperativa en el Extranjero</v>
      </c>
      <c r="DD276" t="str">
        <v>Diakonie Katastrophenhilfe</v>
      </c>
      <c r="DE276" t="str">
        <v>Diálogo Diverso</v>
      </c>
      <c r="DF276" t="str">
        <v>Diáspora Venezolana en República Dominicana</v>
      </c>
      <c r="DG276" t="str">
        <v>Duendes y Ángeles Vinotinto República Dominicana</v>
      </c>
      <c r="DH276" t="str">
        <v>Embajadores internacionales de Canarinhos da Amazonia por la paz</v>
      </c>
      <c r="DI276" t="str">
        <v>Encuentros SJS (Servicio Jesuita de la Solidaridad)</v>
      </c>
      <c r="DJ276" t="str">
        <v>Ending Violence Against Migrants</v>
      </c>
      <c r="DK276" t="str">
        <v>Entidad de las Naciones Unidas para la Igualdad de Género y el Empoderamiento de las Mujeres</v>
      </c>
      <c r="DL276" t="str">
        <v>Famia Planea</v>
      </c>
      <c r="DM276" t="str">
        <v>Family Planning Association of Trinidad and Tobago</v>
      </c>
      <c r="DN276" t="str">
        <v>Federación de Mujeres de Sucumbíos</v>
      </c>
      <c r="DO276" t="str">
        <v>Federación Internacional de la Cruz Roja (FIRC)</v>
      </c>
      <c r="DP276" t="str">
        <v>Federación internacional humanitaria</v>
      </c>
      <c r="DQ276" t="str">
        <v>Federación Luterana Mundial</v>
      </c>
      <c r="DR276" t="str">
        <v>Fondo de las Naciones Unidas para la Infancia (UNICEF)</v>
      </c>
      <c r="DS276" t="str">
        <v>Fondo de Población de las Naciones Unidas (UNFPA)</v>
      </c>
      <c r="DT276" t="str">
        <v>Fondo Ecuatoriano Populorum Progressio</v>
      </c>
      <c r="DU276" t="str">
        <v>Foro de Israel para la Ayuda Humanitaria Internacional (IsraAID)</v>
      </c>
      <c r="DV276" t="str">
        <v>Foro de la Sociedad Civil en Salud (ForoSalud)</v>
      </c>
      <c r="DW276" t="str">
        <v>Foro Salud Callao</v>
      </c>
      <c r="DX276" t="str">
        <v>Fraternidade Sem Fronteiras</v>
      </c>
      <c r="DY276" t="str">
        <v>Fundación “Project Hope of Colombia”</v>
      </c>
      <c r="DZ276" t="str">
        <v>Fundación Alas de Colibrí</v>
      </c>
      <c r="EA276" t="str">
        <v>Fundación Americares</v>
      </c>
      <c r="EB276" t="str">
        <v>Fundación AVSI</v>
      </c>
      <c r="EC276" t="str">
        <v>Fundación Baylor Colombia</v>
      </c>
      <c r="ED276" t="str">
        <v>Fundación Casa de Refugio Matilde</v>
      </c>
      <c r="EE276" t="str">
        <v>Fundación Colonia de Venezuela en República Dominicana (FUNCOVERD)</v>
      </c>
      <c r="EF276" t="str">
        <v>Fundación Comisión Católica Argentina de Migraciones (FCCAM)</v>
      </c>
      <c r="EG276" t="str">
        <v>Fundación CRISFE</v>
      </c>
      <c r="EH276" t="str">
        <v>Fundación de Ayuda Social de Las Iglesias Cristianas</v>
      </c>
      <c r="EI276" t="str">
        <v>Fundación de Ayuda Social de las Iglesias Cristianas (FASIC)</v>
      </c>
      <c r="EJ276" t="str">
        <v>Fundación de Emigrantes Venezolanos (FEV)</v>
      </c>
      <c r="EK276" t="str">
        <v>Fundación de las Americas (FUDELA)</v>
      </c>
      <c r="EL276" t="str">
        <v>Fundación Educativa Rada</v>
      </c>
      <c r="EM276" t="str">
        <v>Fundación Equidad</v>
      </c>
      <c r="EN276" t="str">
        <v>Fundación Halü Bienestar Humano (HALU)</v>
      </c>
      <c r="EO276" t="str">
        <v>Fundación Huésped</v>
      </c>
      <c r="EP276" t="str">
        <v>Fundación Human Rights Caribbean (HRC)</v>
      </c>
      <c r="EQ276" t="str">
        <v>Fundación Las Golondrinas</v>
      </c>
      <c r="ER276" t="str">
        <v>Fundación Manos Abiertas</v>
      </c>
      <c r="ES276" t="str">
        <v>Fundación Mi Sangre</v>
      </c>
      <c r="ET276" t="str">
        <v>Fundación Nuestros Jóvenes</v>
      </c>
      <c r="EU276" t="str">
        <v>Fundacion pa Hende Muhe den Dificultad (FHMD)</v>
      </c>
      <c r="EV276" t="str">
        <v>Fundación Pan de Vida</v>
      </c>
      <c r="EW276" t="str">
        <v>Fundación Panamericana de Desarrollo</v>
      </c>
      <c r="EX276" t="str">
        <v>Fundación Panamericana para el Desarrollo (FUPAD)</v>
      </c>
      <c r="EY276" t="str">
        <v>Fundación para Asistencia a las Víctimas</v>
      </c>
      <c r="EZ276" t="str">
        <v>Fundación para la Integración y el Desarrollo de América Latina (FIDAL)</v>
      </c>
      <c r="FA276" t="str">
        <v>Fundación Salú pa Tur</v>
      </c>
      <c r="FB276" t="str">
        <v>Fundación Scalabrini Bolivia</v>
      </c>
      <c r="FC276" t="str">
        <v>Fundacion Scalabrini Chile</v>
      </c>
      <c r="FD276" t="str">
        <v>Fundación SES</v>
      </c>
      <c r="FE276" t="str">
        <v>Fundación Solidaria Trabajo para un Hermano</v>
      </c>
      <c r="FF276" t="str">
        <v>Fundación Stima</v>
      </c>
      <c r="FG276" t="str">
        <v>Fundación Takuna</v>
      </c>
      <c r="FH276" t="str">
        <v>Fundación Tarabita</v>
      </c>
      <c r="FI276" t="str">
        <v>Fundación Venex Curacao</v>
      </c>
      <c r="FJ276" t="str">
        <v>Globalizate Radio</v>
      </c>
      <c r="FK276" t="str">
        <v>GOAL</v>
      </c>
      <c r="FL276" t="str">
        <v>Heartland Alliance International (HAI)</v>
      </c>
      <c r="FM276" t="str">
        <v>HELVETAS Swiss Intercooperation</v>
      </c>
      <c r="FN276" t="str">
        <v>Hermanos Salesianas</v>
      </c>
      <c r="FO276" t="str">
        <v>HIAS</v>
      </c>
      <c r="FP276" t="str">
        <v>Hogar de Cristo</v>
      </c>
      <c r="FQ276" t="str">
        <v>Hogar de Nazareth</v>
      </c>
      <c r="FR276" t="str">
        <v>Human Rights Defence Curaçao</v>
      </c>
      <c r="FS276" t="str">
        <v>Humanity &amp; Inclusion</v>
      </c>
      <c r="FT276" t="str">
        <v>Humans Analytic</v>
      </c>
      <c r="FU276" t="str">
        <v>IEB - Instituto Internacional de Educação do Brasil</v>
      </c>
      <c r="FV276" t="str">
        <v>iMMAP</v>
      </c>
      <c r="FW276" t="str">
        <v>IMPACT Initiatives (REACH)</v>
      </c>
      <c r="FX276" t="str">
        <v>Institute of Natural and Cultural Heritage (IPANC)</v>
      </c>
      <c r="FY276" t="str">
        <v>Instituto de Democracia y Derechos Humanos</v>
      </c>
      <c r="FZ276" t="str">
        <v>Instituto de maná</v>
      </c>
      <c r="GA276" t="str">
        <v>Instituto de Promoción del Desarrollo Solidario</v>
      </c>
      <c r="GB276" t="str">
        <v>Instituto Dominicano de Desarrollo Integral</v>
      </c>
      <c r="GC276" t="str">
        <v>Instituto Félix Guattari</v>
      </c>
      <c r="GD276" t="str">
        <v>Instituto Nice</v>
      </c>
      <c r="GE276" t="str">
        <v>Instituto para las Migraciones y Derechos Humanos (IMDH)</v>
      </c>
      <c r="GF276" t="str">
        <v>Instituto Pirilampos - Grupo de visitas y acciones voluntarias en Roraima</v>
      </c>
      <c r="GG276" t="str">
        <v>INTERSOS</v>
      </c>
      <c r="GH276" t="str">
        <v>IPANC</v>
      </c>
      <c r="GI276" t="str">
        <v>Kimirina Coorporation</v>
      </c>
      <c r="GJ276" t="str">
        <v>La Bolsa del Samaritano</v>
      </c>
      <c r="GK276" t="str">
        <v>Lutheran World Relief</v>
      </c>
      <c r="GL276" t="str">
        <v>Malteser International</v>
      </c>
      <c r="GM276" t="str">
        <v>Más Igualdad Perú</v>
      </c>
      <c r="GN276" t="str">
        <v>MedGlobal</v>
      </c>
      <c r="GO276" t="str">
        <v>Medical Teams International</v>
      </c>
      <c r="GP276" t="str">
        <v>Médicos del Mundo</v>
      </c>
      <c r="GQ276" t="str">
        <v>Mercy Corps</v>
      </c>
      <c r="GR276" t="str">
        <v>Migrantes, Refugiados y Argentinos Emprendedores Sociales (MIRARES)</v>
      </c>
      <c r="GS276" t="str">
        <v>Mision Scalabriniana - Ecuador</v>
      </c>
      <c r="GT276" t="str">
        <v>Missão Paz</v>
      </c>
      <c r="GU276" t="str">
        <v>Movimiento de Mujeres de El Oro</v>
      </c>
      <c r="GV276" t="str">
        <v>Movimiento LGBT+ Brasil</v>
      </c>
      <c r="GW276" t="str">
        <v>Museu A CASA</v>
      </c>
      <c r="GX276" t="str">
        <v>Nueva organización</v>
      </c>
      <c r="GY276" t="str">
        <v>Oficina de la Coordinadora Residente UN</v>
      </c>
      <c r="GZ276" t="str">
        <v>Oficina de las Naciones Unidas de Servicios para Proyectos (UNOPS)</v>
      </c>
      <c r="HA276" t="str">
        <v>Oficina de Naciones Unidas contra la Droga y el Delito (ONUDD)</v>
      </c>
      <c r="HB276" t="str">
        <v>Oficina de Naciones Unidas para la Coordinación de Asuntos Humanitarios</v>
      </c>
      <c r="HC276" t="str">
        <v>Oficina del Alto Comisionado de las Naciones Unidas para los Derechos Humanos (ACNUDH)</v>
      </c>
      <c r="HD276" t="str">
        <v>ONU voluntarios</v>
      </c>
      <c r="HE276" t="str">
        <v>Opportunity International/AGAPE</v>
      </c>
      <c r="HF276" t="str">
        <v>Organización de Estados Iberoamericanos para la Educación, la Ciencia y la Cultura (OEI)</v>
      </c>
      <c r="HG276" t="str">
        <v>Organización de las Naciones Unidas para la Alimentación y la Agricultura (FAO)</v>
      </c>
      <c r="HH276" t="str">
        <v>Organización de las Naciones Unidas para la Educación, la Ciencia y la Cultura (UNESCO)</v>
      </c>
      <c r="HI276" t="str">
        <v>Organización Fuerza Internacional de Capellanía DDHH y DIH OFICA ICC</v>
      </c>
      <c r="HJ276" t="str">
        <v>Organización Internacional del Trabajo (OIT)</v>
      </c>
      <c r="HK276" t="str">
        <v>Organización Internacional para las Migraciones (OIM)</v>
      </c>
      <c r="HL276" t="str">
        <v>Organización Panamericana de la Salud/Organización Mundial de la Salud (OPS/OMS)</v>
      </c>
      <c r="HM276" t="str">
        <v>OXFAM</v>
      </c>
      <c r="HN276" t="str">
        <v>Parroquia Eclesiástica San Francisco</v>
      </c>
      <c r="HO276" t="str">
        <v>Parroquia Ntra Sra Asunción y Madre de los Migrantes</v>
      </c>
      <c r="HP276" t="str">
        <v>Pastoral de Movilidad Humana - Conferencia Episcopal Peruana</v>
      </c>
      <c r="HQ276" t="str">
        <v>Pastoral Social Cáritas</v>
      </c>
      <c r="HR276" t="str">
        <v>Patronato de Amparo Social de Tulcán</v>
      </c>
      <c r="HS276" t="str">
        <v>Peace for Development</v>
      </c>
      <c r="HT276" t="str">
        <v>Plan Internacional</v>
      </c>
      <c r="HU276" t="str">
        <v>Première Urgence Internationale</v>
      </c>
      <c r="HV276" t="str">
        <v>PROBONO Colombia</v>
      </c>
      <c r="HW276" t="str">
        <v>Progetto mondo mlal</v>
      </c>
      <c r="HX276" t="str">
        <v>Programa Conjunto de las Naciones Unidas sobre el VIH/SIDA (ONUSIDA)</v>
      </c>
      <c r="HY276" t="str">
        <v>Programa de las Naciones Unidas para el Desarrollo (PNUD)</v>
      </c>
      <c r="HZ276" t="str">
        <v>Programa de las Naciones Unidas para los Asentamientos Humanos (UN Habitat)</v>
      </c>
      <c r="IA276" t="str">
        <v>Programa de Soporte a la autoayuda de personas seropositivas</v>
      </c>
      <c r="IB276" t="str">
        <v>Programa Mundial de Alimentos (PMA)</v>
      </c>
      <c r="IC276" t="str">
        <v>Purik Huasi</v>
      </c>
      <c r="ID276" t="str">
        <v>Red con Migrantes y Refugiados</v>
      </c>
      <c r="IE276" t="str">
        <v>Red de Investigaciones Orientadas a la Solución de Problemas en Derechos Humanos</v>
      </c>
      <c r="IF276" t="str">
        <v>Red Internacional de Migración Scalabrini</v>
      </c>
      <c r="IG276" t="str">
        <v>Red Latinoamericana de Organizaciones no Gubernamentales de Personas con Discapacidad y sus Familias (RIADIS)</v>
      </c>
      <c r="IH276" t="str">
        <v>Red regioanal LGTBI+</v>
      </c>
      <c r="II276" t="str">
        <v>Renacer</v>
      </c>
      <c r="IJ276" t="str">
        <v>RET Internacional</v>
      </c>
      <c r="IK276" t="str">
        <v>Save the Children (SCI)</v>
      </c>
      <c r="IL276" t="str">
        <v>Sección Peruana de Amnistía Internacional</v>
      </c>
      <c r="IM276" t="str">
        <v>Semillas para la Democracia</v>
      </c>
      <c r="IN276" t="str">
        <v>Servicio Ecuménico para la Dignidad Humana</v>
      </c>
      <c r="IO276" t="str">
        <v>Servicio Jesuita a Migrantes (SJM)</v>
      </c>
      <c r="IP276" t="str">
        <v>Servicio Jesuita a Migrantes y Refugiados (SJMR)</v>
      </c>
      <c r="IQ276" t="str">
        <v>Servicio Jesuita a Refugiados (SJR)</v>
      </c>
      <c r="IR276" t="str">
        <v>Servicio Pastoral de Migrantes Nacional</v>
      </c>
      <c r="IS276" t="str">
        <v>Serviço Pastoral dos Migrantes do Nordeste</v>
      </c>
      <c r="IT276" t="str">
        <v>Sesame Workshop</v>
      </c>
      <c r="IU276" t="str">
        <v>Sociedad Bolivariana de Curaçao</v>
      </c>
      <c r="IV276" t="str">
        <v>Solidarites International/Premiere Urgence Internationale (Consorcio de SI y PUI)</v>
      </c>
      <c r="IW276" t="str">
        <v>Sparkassenstiftung für internationale Kooperation</v>
      </c>
      <c r="IX276" t="str">
        <v>Stichting Slachtofferhulp Curaçao</v>
      </c>
      <c r="IY276" t="str">
        <v>Swisscontact</v>
      </c>
      <c r="IZ276" t="str">
        <v>Tearfund</v>
      </c>
      <c r="JA276" t="str">
        <v>TECHO</v>
      </c>
      <c r="JB276" t="str">
        <v>Terre des Hommes Italy</v>
      </c>
      <c r="JC276" t="str">
        <v>Terre des Hommes Lausanne</v>
      </c>
      <c r="JD276" t="str">
        <v>Terre des Hommes Suisse</v>
      </c>
      <c r="JE276" t="str">
        <v>Universidad Católica del Uruguay (UCU)</v>
      </c>
      <c r="JF276" t="str">
        <v>Universidad de Buenos Aires (UBA)</v>
      </c>
      <c r="JG276" t="str">
        <v>UruVene</v>
      </c>
      <c r="JH276" t="str">
        <v>VenAruba Solidaria</v>
      </c>
      <c r="JI276" t="str">
        <v>VenEuropa</v>
      </c>
      <c r="JJ276" t="str">
        <v>Venezolanos en San Cristóbal</v>
      </c>
      <c r="JK276" t="str">
        <v>Vicaría de Pastoral Social Caritas</v>
      </c>
      <c r="JL276" t="str">
        <v>Vicariato apostólico de Esmeraldas – Nación de Paz (VAE)</v>
      </c>
      <c r="JM276" t="str">
        <v>Visión Mundial</v>
      </c>
      <c r="JN276" t="str">
        <v>War Child</v>
      </c>
      <c r="JO276" t="str">
        <v>We World GVC</v>
      </c>
      <c r="JP276" t="str">
        <v>World Council of Credit Unions</v>
      </c>
      <c r="JQ276" t="str">
        <v>ZOA</v>
      </c>
    </row>
    <row r="277" spans="9:277" x14ac:dyDescent="0.3">
      <c r="I277" t="str" cm="1">
        <f t="array" ref="I277:JQ277">TRANSPOSE(_xlfn._xlws.SORT(_xlfn._xlws.FILTER(Table3[Nombre],ISNUMBER(SEARCH(' Activity Sheet'!C278,Table3[Nombre])),"Not found"),,1))</f>
        <v>100% Diversidad y Derechos</v>
      </c>
      <c r="J277" t="str">
        <v>ABV - Asociación del Bien con la Vida</v>
      </c>
      <c r="K277" t="str">
        <v>ACAPS</v>
      </c>
      <c r="L277" t="str">
        <v>Acción contra el Hambre</v>
      </c>
      <c r="M277" t="str">
        <v>ACT Alianza</v>
      </c>
      <c r="N277" t="str">
        <v>ACTED</v>
      </c>
      <c r="O277" t="str">
        <v>Agencia Adventista de Desarollo y Recursos Asistenciales (ADRA)</v>
      </c>
      <c r="P277" t="str">
        <v>Agencia de Cooperación Alemana para el Desarrollo GIZ</v>
      </c>
      <c r="Q277" t="str">
        <v>AID FOR AIDS</v>
      </c>
      <c r="R277" t="str">
        <v>AIDS Healthcare Foundation</v>
      </c>
      <c r="S277" t="str">
        <v>Aldeas Infantiles SOS</v>
      </c>
      <c r="T277" t="str">
        <v>Alianza por la Solidaridad</v>
      </c>
      <c r="U277" t="str">
        <v>Alianza por Venezuela</v>
      </c>
      <c r="V277" t="str">
        <v>Alto Comisionado de las Naciones Unidas para los Refugiados (ACNUR)</v>
      </c>
      <c r="W277" t="str">
        <v>Asociación Aves</v>
      </c>
      <c r="X277" t="str">
        <v>Asociación Caritativa y Cultural Amigos do Noivo</v>
      </c>
      <c r="Y277" t="str">
        <v>Asociación Churún Merú</v>
      </c>
      <c r="Z277" t="str">
        <v>Asociación Civil de Chamos Venezolanos</v>
      </c>
      <c r="AA277" t="str">
        <v>Asociación Civil El Paso</v>
      </c>
      <c r="AB277" t="str">
        <v>Asociación Civil Venezolana en Paraguay</v>
      </c>
      <c r="AC277" t="str">
        <v>Asociación Construyendo Caminos de Esperanza Frente a la Injusticia, el Rechazo y el Olvido (CCEFIRO)</v>
      </c>
      <c r="AD277" t="str">
        <v>Asociación de Apoyo al Desarrollo - APOYAR</v>
      </c>
      <c r="AE277" t="str">
        <v>Asociacion de Jubilados y Pensionados Venezolanos en Argentina</v>
      </c>
      <c r="AF277" t="str">
        <v>Asociación de Psicólogos Venezolanos en Argentina</v>
      </c>
      <c r="AG277" t="str">
        <v>Asociación de venezolanos en la República argentina (ASOVEN)</v>
      </c>
      <c r="AH277" t="str">
        <v>Asociación educativa y caritativa Vale da Benção (AEBVB)</v>
      </c>
      <c r="AI277" t="str">
        <v>Asociación Idas y Vueltas</v>
      </c>
      <c r="AJ277" t="str">
        <v>Asociación ILLARI-AMANECER</v>
      </c>
      <c r="AK277" t="str">
        <v>Asociación Inmigrante Feliz</v>
      </c>
      <c r="AL277" t="str">
        <v>Asociación Manos Veneguayas</v>
      </c>
      <c r="AM277" t="str">
        <v>AsociacIón Misioneros de San Carlos Scalabrinianos</v>
      </c>
      <c r="AN277" t="str">
        <v>Asociación Mutual Israelita Argentina</v>
      </c>
      <c r="AO277" t="str">
        <v>Asociación Profamilia</v>
      </c>
      <c r="AP277" t="str">
        <v>Asociación Quinta Ola</v>
      </c>
      <c r="AQ277" t="str">
        <v>Asociación Solidaridad y Acción</v>
      </c>
      <c r="AR277" t="str">
        <v>Asociación Venezolana en Chile</v>
      </c>
      <c r="AS277" t="str">
        <v>Associação Hermanitos</v>
      </c>
      <c r="AT277" t="str">
        <v>Ayuda en Acción</v>
      </c>
      <c r="AU277" t="str">
        <v>Bethany Christian Services</v>
      </c>
      <c r="AV277" t="str">
        <v>Blumont</v>
      </c>
      <c r="AW277" t="str">
        <v>Capellanía de migrantes venezolanos de la diócesis de Lurín</v>
      </c>
      <c r="AX277" t="str">
        <v>CARE</v>
      </c>
      <c r="AY277" t="str">
        <v>Cáritas Alemania</v>
      </c>
      <c r="AZ277" t="str">
        <v>Cáritas Aruba</v>
      </c>
      <c r="BA277" t="str">
        <v>Cáritas Bolivia</v>
      </c>
      <c r="BB277" t="str">
        <v>Cáritas Brasil</v>
      </c>
      <c r="BC277" t="str">
        <v>Caritas Ecuador</v>
      </c>
      <c r="BD277" t="str">
        <v>Caritas Manaus</v>
      </c>
      <c r="BE277" t="str">
        <v>Caritas Parana</v>
      </c>
      <c r="BF277" t="str">
        <v>Cáritas Perú</v>
      </c>
      <c r="BG277" t="str">
        <v>Cáritas Rio de Janeiro</v>
      </c>
      <c r="BH277" t="str">
        <v>Cáritas São Paulo</v>
      </c>
      <c r="BI277" t="str">
        <v>Cáritas Suiza</v>
      </c>
      <c r="BJ277" t="str">
        <v>Cáritas Willemstad</v>
      </c>
      <c r="BK277" t="str">
        <v>Casa Cemisol</v>
      </c>
      <c r="BL277" t="str">
        <v>Casa Hogar San José</v>
      </c>
      <c r="BM277" t="str">
        <v>Casa Violeta</v>
      </c>
      <c r="BN277" t="str">
        <v>Centro de Atencion alMigrante (CAM)</v>
      </c>
      <c r="BO277" t="str">
        <v>Centro de Atencion Psicosocial (CAPS)</v>
      </c>
      <c r="BP277" t="str">
        <v>Centro de Defensa de los Derechos Humanos de Guarulhos (CCDH)</v>
      </c>
      <c r="BQ277" t="str">
        <v>Centro de Desarrollo y Autogestión</v>
      </c>
      <c r="BR277" t="str">
        <v>Centro de Estudios y Programas Integrados para el Desarrollo Sostenible (CIEDS)</v>
      </c>
      <c r="BS277" t="str">
        <v>Centro de Estudios y Solidaridad con América Latina (CESAL)</v>
      </c>
      <c r="BT277" t="str">
        <v>Centro de Migración y Derechos Humanos de la Diócesis de Roraima</v>
      </c>
      <c r="BU277" t="str">
        <v>Centro Familiar Familias Sin Fronteras – Fundación Familia Sin Fronteras</v>
      </c>
      <c r="BV277" t="str">
        <v>CESVI-Cooperazione e Sviluppo</v>
      </c>
      <c r="BW277" t="str">
        <v>ChildFund Internacional</v>
      </c>
      <c r="BX277" t="str">
        <v>CHS Alternativo</v>
      </c>
      <c r="BY277" t="str">
        <v>CIR - Conselho Indígena de Roraima</v>
      </c>
      <c r="BZ277" t="str">
        <v>Coletivo MOSAICO - Asociación del Movimiento Social, Ambiental, Interactivo, Cultural y Organizacional</v>
      </c>
      <c r="CA277" t="str">
        <v>COLVENZ</v>
      </c>
      <c r="CB277" t="str">
        <v>Comisión Argentina para Refugiados y Migrantes (CAREF)</v>
      </c>
      <c r="CC277" t="str">
        <v>Comité Internacional de la Cruz Roja</v>
      </c>
      <c r="CD277" t="str">
        <v>Comité Internacional de Rescate (IRC)</v>
      </c>
      <c r="CE277" t="str">
        <v>Comité Internacional para el Desarrollo de los Pueblos (CISP)</v>
      </c>
      <c r="CF277" t="str">
        <v>Comite permanente por la defensa de los derechos humanos (CDH)</v>
      </c>
      <c r="CG277" t="str">
        <v>Compasión internacional</v>
      </c>
      <c r="CH277" t="str">
        <v>Compassiva</v>
      </c>
      <c r="CI277" t="str">
        <v>Conozco mis derechos</v>
      </c>
      <c r="CJ277" t="str">
        <v>ConQuito</v>
      </c>
      <c r="CK277" t="str">
        <v>Consejo Danés para los Refugiados (DRC)</v>
      </c>
      <c r="CL277" t="str">
        <v>Consejo Interreligioso del Perú - Religiones por la Paz</v>
      </c>
      <c r="CM277" t="str">
        <v>Consejo Noruego para los Refugiados (NRC)</v>
      </c>
      <c r="CN277" t="str">
        <v>Consorcio de Org. Privadas de promoción al desarrollo de la micro y pequeña empresa</v>
      </c>
      <c r="CO277" t="str">
        <v>COOPI - Cooperación Internacional</v>
      </c>
      <c r="CP277" t="str">
        <v>Corporacion Minuto de Dios</v>
      </c>
      <c r="CQ277" t="str">
        <v>Corporación Opción Legal</v>
      </c>
      <c r="CR277" t="str">
        <v>Corporación para el Desarrollo de Emprendimiento y la Innovación Social</v>
      </c>
      <c r="CS277" t="str">
        <v>Cruz Roja Argentina</v>
      </c>
      <c r="CT277" t="str">
        <v>Cruz Roja Colombia</v>
      </c>
      <c r="CU277" t="str">
        <v>Cruz Roja Ecuador</v>
      </c>
      <c r="CV277" t="str">
        <v>Cruz Roja Española</v>
      </c>
      <c r="CW277" t="str">
        <v>Cruz Roja Panamá</v>
      </c>
      <c r="CX277" t="str">
        <v>Cruz Roja Paraguay</v>
      </c>
      <c r="CY277" t="str">
        <v>Cruz Roja Perú</v>
      </c>
      <c r="CZ277" t="str">
        <v>Cruz Roja Uruguay</v>
      </c>
      <c r="DA277" t="str">
        <v>Cuso Internacional</v>
      </c>
      <c r="DB277" t="str">
        <v>DCF (Danielle’s Children Fund)</v>
      </c>
      <c r="DC277" t="str">
        <v>Desarrollo Cooperativo Agrícola Internacional / Voluntarios en Asistencia Cooperativa en el Extranjero</v>
      </c>
      <c r="DD277" t="str">
        <v>Diakonie Katastrophenhilfe</v>
      </c>
      <c r="DE277" t="str">
        <v>Diálogo Diverso</v>
      </c>
      <c r="DF277" t="str">
        <v>Diáspora Venezolana en República Dominicana</v>
      </c>
      <c r="DG277" t="str">
        <v>Duendes y Ángeles Vinotinto República Dominicana</v>
      </c>
      <c r="DH277" t="str">
        <v>Embajadores internacionales de Canarinhos da Amazonia por la paz</v>
      </c>
      <c r="DI277" t="str">
        <v>Encuentros SJS (Servicio Jesuita de la Solidaridad)</v>
      </c>
      <c r="DJ277" t="str">
        <v>Ending Violence Against Migrants</v>
      </c>
      <c r="DK277" t="str">
        <v>Entidad de las Naciones Unidas para la Igualdad de Género y el Empoderamiento de las Mujeres</v>
      </c>
      <c r="DL277" t="str">
        <v>Famia Planea</v>
      </c>
      <c r="DM277" t="str">
        <v>Family Planning Association of Trinidad and Tobago</v>
      </c>
      <c r="DN277" t="str">
        <v>Federación de Mujeres de Sucumbíos</v>
      </c>
      <c r="DO277" t="str">
        <v>Federación Internacional de la Cruz Roja (FIRC)</v>
      </c>
      <c r="DP277" t="str">
        <v>Federación internacional humanitaria</v>
      </c>
      <c r="DQ277" t="str">
        <v>Federación Luterana Mundial</v>
      </c>
      <c r="DR277" t="str">
        <v>Fondo de las Naciones Unidas para la Infancia (UNICEF)</v>
      </c>
      <c r="DS277" t="str">
        <v>Fondo de Población de las Naciones Unidas (UNFPA)</v>
      </c>
      <c r="DT277" t="str">
        <v>Fondo Ecuatoriano Populorum Progressio</v>
      </c>
      <c r="DU277" t="str">
        <v>Foro de Israel para la Ayuda Humanitaria Internacional (IsraAID)</v>
      </c>
      <c r="DV277" t="str">
        <v>Foro de la Sociedad Civil en Salud (ForoSalud)</v>
      </c>
      <c r="DW277" t="str">
        <v>Foro Salud Callao</v>
      </c>
      <c r="DX277" t="str">
        <v>Fraternidade Sem Fronteiras</v>
      </c>
      <c r="DY277" t="str">
        <v>Fundación “Project Hope of Colombia”</v>
      </c>
      <c r="DZ277" t="str">
        <v>Fundación Alas de Colibrí</v>
      </c>
      <c r="EA277" t="str">
        <v>Fundación Americares</v>
      </c>
      <c r="EB277" t="str">
        <v>Fundación AVSI</v>
      </c>
      <c r="EC277" t="str">
        <v>Fundación Baylor Colombia</v>
      </c>
      <c r="ED277" t="str">
        <v>Fundación Casa de Refugio Matilde</v>
      </c>
      <c r="EE277" t="str">
        <v>Fundación Colonia de Venezuela en República Dominicana (FUNCOVERD)</v>
      </c>
      <c r="EF277" t="str">
        <v>Fundación Comisión Católica Argentina de Migraciones (FCCAM)</v>
      </c>
      <c r="EG277" t="str">
        <v>Fundación CRISFE</v>
      </c>
      <c r="EH277" t="str">
        <v>Fundación de Ayuda Social de Las Iglesias Cristianas</v>
      </c>
      <c r="EI277" t="str">
        <v>Fundación de Ayuda Social de las Iglesias Cristianas (FASIC)</v>
      </c>
      <c r="EJ277" t="str">
        <v>Fundación de Emigrantes Venezolanos (FEV)</v>
      </c>
      <c r="EK277" t="str">
        <v>Fundación de las Americas (FUDELA)</v>
      </c>
      <c r="EL277" t="str">
        <v>Fundación Educativa Rada</v>
      </c>
      <c r="EM277" t="str">
        <v>Fundación Equidad</v>
      </c>
      <c r="EN277" t="str">
        <v>Fundación Halü Bienestar Humano (HALU)</v>
      </c>
      <c r="EO277" t="str">
        <v>Fundación Huésped</v>
      </c>
      <c r="EP277" t="str">
        <v>Fundación Human Rights Caribbean (HRC)</v>
      </c>
      <c r="EQ277" t="str">
        <v>Fundación Las Golondrinas</v>
      </c>
      <c r="ER277" t="str">
        <v>Fundación Manos Abiertas</v>
      </c>
      <c r="ES277" t="str">
        <v>Fundación Mi Sangre</v>
      </c>
      <c r="ET277" t="str">
        <v>Fundación Nuestros Jóvenes</v>
      </c>
      <c r="EU277" t="str">
        <v>Fundacion pa Hende Muhe den Dificultad (FHMD)</v>
      </c>
      <c r="EV277" t="str">
        <v>Fundación Pan de Vida</v>
      </c>
      <c r="EW277" t="str">
        <v>Fundación Panamericana de Desarrollo</v>
      </c>
      <c r="EX277" t="str">
        <v>Fundación Panamericana para el Desarrollo (FUPAD)</v>
      </c>
      <c r="EY277" t="str">
        <v>Fundación para Asistencia a las Víctimas</v>
      </c>
      <c r="EZ277" t="str">
        <v>Fundación para la Integración y el Desarrollo de América Latina (FIDAL)</v>
      </c>
      <c r="FA277" t="str">
        <v>Fundación Salú pa Tur</v>
      </c>
      <c r="FB277" t="str">
        <v>Fundación Scalabrini Bolivia</v>
      </c>
      <c r="FC277" t="str">
        <v>Fundacion Scalabrini Chile</v>
      </c>
      <c r="FD277" t="str">
        <v>Fundación SES</v>
      </c>
      <c r="FE277" t="str">
        <v>Fundación Solidaria Trabajo para un Hermano</v>
      </c>
      <c r="FF277" t="str">
        <v>Fundación Stima</v>
      </c>
      <c r="FG277" t="str">
        <v>Fundación Takuna</v>
      </c>
      <c r="FH277" t="str">
        <v>Fundación Tarabita</v>
      </c>
      <c r="FI277" t="str">
        <v>Fundación Venex Curacao</v>
      </c>
      <c r="FJ277" t="str">
        <v>Globalizate Radio</v>
      </c>
      <c r="FK277" t="str">
        <v>GOAL</v>
      </c>
      <c r="FL277" t="str">
        <v>Heartland Alliance International (HAI)</v>
      </c>
      <c r="FM277" t="str">
        <v>HELVETAS Swiss Intercooperation</v>
      </c>
      <c r="FN277" t="str">
        <v>Hermanos Salesianas</v>
      </c>
      <c r="FO277" t="str">
        <v>HIAS</v>
      </c>
      <c r="FP277" t="str">
        <v>Hogar de Cristo</v>
      </c>
      <c r="FQ277" t="str">
        <v>Hogar de Nazareth</v>
      </c>
      <c r="FR277" t="str">
        <v>Human Rights Defence Curaçao</v>
      </c>
      <c r="FS277" t="str">
        <v>Humanity &amp; Inclusion</v>
      </c>
      <c r="FT277" t="str">
        <v>Humans Analytic</v>
      </c>
      <c r="FU277" t="str">
        <v>IEB - Instituto Internacional de Educação do Brasil</v>
      </c>
      <c r="FV277" t="str">
        <v>iMMAP</v>
      </c>
      <c r="FW277" t="str">
        <v>IMPACT Initiatives (REACH)</v>
      </c>
      <c r="FX277" t="str">
        <v>Institute of Natural and Cultural Heritage (IPANC)</v>
      </c>
      <c r="FY277" t="str">
        <v>Instituto de Democracia y Derechos Humanos</v>
      </c>
      <c r="FZ277" t="str">
        <v>Instituto de maná</v>
      </c>
      <c r="GA277" t="str">
        <v>Instituto de Promoción del Desarrollo Solidario</v>
      </c>
      <c r="GB277" t="str">
        <v>Instituto Dominicano de Desarrollo Integral</v>
      </c>
      <c r="GC277" t="str">
        <v>Instituto Félix Guattari</v>
      </c>
      <c r="GD277" t="str">
        <v>Instituto Nice</v>
      </c>
      <c r="GE277" t="str">
        <v>Instituto para las Migraciones y Derechos Humanos (IMDH)</v>
      </c>
      <c r="GF277" t="str">
        <v>Instituto Pirilampos - Grupo de visitas y acciones voluntarias en Roraima</v>
      </c>
      <c r="GG277" t="str">
        <v>INTERSOS</v>
      </c>
      <c r="GH277" t="str">
        <v>IPANC</v>
      </c>
      <c r="GI277" t="str">
        <v>Kimirina Coorporation</v>
      </c>
      <c r="GJ277" t="str">
        <v>La Bolsa del Samaritano</v>
      </c>
      <c r="GK277" t="str">
        <v>Lutheran World Relief</v>
      </c>
      <c r="GL277" t="str">
        <v>Malteser International</v>
      </c>
      <c r="GM277" t="str">
        <v>Más Igualdad Perú</v>
      </c>
      <c r="GN277" t="str">
        <v>MedGlobal</v>
      </c>
      <c r="GO277" t="str">
        <v>Medical Teams International</v>
      </c>
      <c r="GP277" t="str">
        <v>Médicos del Mundo</v>
      </c>
      <c r="GQ277" t="str">
        <v>Mercy Corps</v>
      </c>
      <c r="GR277" t="str">
        <v>Migrantes, Refugiados y Argentinos Emprendedores Sociales (MIRARES)</v>
      </c>
      <c r="GS277" t="str">
        <v>Mision Scalabriniana - Ecuador</v>
      </c>
      <c r="GT277" t="str">
        <v>Missão Paz</v>
      </c>
      <c r="GU277" t="str">
        <v>Movimiento de Mujeres de El Oro</v>
      </c>
      <c r="GV277" t="str">
        <v>Movimiento LGBT+ Brasil</v>
      </c>
      <c r="GW277" t="str">
        <v>Museu A CASA</v>
      </c>
      <c r="GX277" t="str">
        <v>Nueva organización</v>
      </c>
      <c r="GY277" t="str">
        <v>Oficina de la Coordinadora Residente UN</v>
      </c>
      <c r="GZ277" t="str">
        <v>Oficina de las Naciones Unidas de Servicios para Proyectos (UNOPS)</v>
      </c>
      <c r="HA277" t="str">
        <v>Oficina de Naciones Unidas contra la Droga y el Delito (ONUDD)</v>
      </c>
      <c r="HB277" t="str">
        <v>Oficina de Naciones Unidas para la Coordinación de Asuntos Humanitarios</v>
      </c>
      <c r="HC277" t="str">
        <v>Oficina del Alto Comisionado de las Naciones Unidas para los Derechos Humanos (ACNUDH)</v>
      </c>
      <c r="HD277" t="str">
        <v>ONU voluntarios</v>
      </c>
      <c r="HE277" t="str">
        <v>Opportunity International/AGAPE</v>
      </c>
      <c r="HF277" t="str">
        <v>Organización de Estados Iberoamericanos para la Educación, la Ciencia y la Cultura (OEI)</v>
      </c>
      <c r="HG277" t="str">
        <v>Organización de las Naciones Unidas para la Alimentación y la Agricultura (FAO)</v>
      </c>
      <c r="HH277" t="str">
        <v>Organización de las Naciones Unidas para la Educación, la Ciencia y la Cultura (UNESCO)</v>
      </c>
      <c r="HI277" t="str">
        <v>Organización Fuerza Internacional de Capellanía DDHH y DIH OFICA ICC</v>
      </c>
      <c r="HJ277" t="str">
        <v>Organización Internacional del Trabajo (OIT)</v>
      </c>
      <c r="HK277" t="str">
        <v>Organización Internacional para las Migraciones (OIM)</v>
      </c>
      <c r="HL277" t="str">
        <v>Organización Panamericana de la Salud/Organización Mundial de la Salud (OPS/OMS)</v>
      </c>
      <c r="HM277" t="str">
        <v>OXFAM</v>
      </c>
      <c r="HN277" t="str">
        <v>Parroquia Eclesiástica San Francisco</v>
      </c>
      <c r="HO277" t="str">
        <v>Parroquia Ntra Sra Asunción y Madre de los Migrantes</v>
      </c>
      <c r="HP277" t="str">
        <v>Pastoral de Movilidad Humana - Conferencia Episcopal Peruana</v>
      </c>
      <c r="HQ277" t="str">
        <v>Pastoral Social Cáritas</v>
      </c>
      <c r="HR277" t="str">
        <v>Patronato de Amparo Social de Tulcán</v>
      </c>
      <c r="HS277" t="str">
        <v>Peace for Development</v>
      </c>
      <c r="HT277" t="str">
        <v>Plan Internacional</v>
      </c>
      <c r="HU277" t="str">
        <v>Première Urgence Internationale</v>
      </c>
      <c r="HV277" t="str">
        <v>PROBONO Colombia</v>
      </c>
      <c r="HW277" t="str">
        <v>Progetto mondo mlal</v>
      </c>
      <c r="HX277" t="str">
        <v>Programa Conjunto de las Naciones Unidas sobre el VIH/SIDA (ONUSIDA)</v>
      </c>
      <c r="HY277" t="str">
        <v>Programa de las Naciones Unidas para el Desarrollo (PNUD)</v>
      </c>
      <c r="HZ277" t="str">
        <v>Programa de las Naciones Unidas para los Asentamientos Humanos (UN Habitat)</v>
      </c>
      <c r="IA277" t="str">
        <v>Programa de Soporte a la autoayuda de personas seropositivas</v>
      </c>
      <c r="IB277" t="str">
        <v>Programa Mundial de Alimentos (PMA)</v>
      </c>
      <c r="IC277" t="str">
        <v>Purik Huasi</v>
      </c>
      <c r="ID277" t="str">
        <v>Red con Migrantes y Refugiados</v>
      </c>
      <c r="IE277" t="str">
        <v>Red de Investigaciones Orientadas a la Solución de Problemas en Derechos Humanos</v>
      </c>
      <c r="IF277" t="str">
        <v>Red Internacional de Migración Scalabrini</v>
      </c>
      <c r="IG277" t="str">
        <v>Red Latinoamericana de Organizaciones no Gubernamentales de Personas con Discapacidad y sus Familias (RIADIS)</v>
      </c>
      <c r="IH277" t="str">
        <v>Red regioanal LGTBI+</v>
      </c>
      <c r="II277" t="str">
        <v>Renacer</v>
      </c>
      <c r="IJ277" t="str">
        <v>RET Internacional</v>
      </c>
      <c r="IK277" t="str">
        <v>Save the Children (SCI)</v>
      </c>
      <c r="IL277" t="str">
        <v>Sección Peruana de Amnistía Internacional</v>
      </c>
      <c r="IM277" t="str">
        <v>Semillas para la Democracia</v>
      </c>
      <c r="IN277" t="str">
        <v>Servicio Ecuménico para la Dignidad Humana</v>
      </c>
      <c r="IO277" t="str">
        <v>Servicio Jesuita a Migrantes (SJM)</v>
      </c>
      <c r="IP277" t="str">
        <v>Servicio Jesuita a Migrantes y Refugiados (SJMR)</v>
      </c>
      <c r="IQ277" t="str">
        <v>Servicio Jesuita a Refugiados (SJR)</v>
      </c>
      <c r="IR277" t="str">
        <v>Servicio Pastoral de Migrantes Nacional</v>
      </c>
      <c r="IS277" t="str">
        <v>Serviço Pastoral dos Migrantes do Nordeste</v>
      </c>
      <c r="IT277" t="str">
        <v>Sesame Workshop</v>
      </c>
      <c r="IU277" t="str">
        <v>Sociedad Bolivariana de Curaçao</v>
      </c>
      <c r="IV277" t="str">
        <v>Solidarites International/Premiere Urgence Internationale (Consorcio de SI y PUI)</v>
      </c>
      <c r="IW277" t="str">
        <v>Sparkassenstiftung für internationale Kooperation</v>
      </c>
      <c r="IX277" t="str">
        <v>Stichting Slachtofferhulp Curaçao</v>
      </c>
      <c r="IY277" t="str">
        <v>Swisscontact</v>
      </c>
      <c r="IZ277" t="str">
        <v>Tearfund</v>
      </c>
      <c r="JA277" t="str">
        <v>TECHO</v>
      </c>
      <c r="JB277" t="str">
        <v>Terre des Hommes Italy</v>
      </c>
      <c r="JC277" t="str">
        <v>Terre des Hommes Lausanne</v>
      </c>
      <c r="JD277" t="str">
        <v>Terre des Hommes Suisse</v>
      </c>
      <c r="JE277" t="str">
        <v>Universidad Católica del Uruguay (UCU)</v>
      </c>
      <c r="JF277" t="str">
        <v>Universidad de Buenos Aires (UBA)</v>
      </c>
      <c r="JG277" t="str">
        <v>UruVene</v>
      </c>
      <c r="JH277" t="str">
        <v>VenAruba Solidaria</v>
      </c>
      <c r="JI277" t="str">
        <v>VenEuropa</v>
      </c>
      <c r="JJ277" t="str">
        <v>Venezolanos en San Cristóbal</v>
      </c>
      <c r="JK277" t="str">
        <v>Vicaría de Pastoral Social Caritas</v>
      </c>
      <c r="JL277" t="str">
        <v>Vicariato apostólico de Esmeraldas – Nación de Paz (VAE)</v>
      </c>
      <c r="JM277" t="str">
        <v>Visión Mundial</v>
      </c>
      <c r="JN277" t="str">
        <v>War Child</v>
      </c>
      <c r="JO277" t="str">
        <v>We World GVC</v>
      </c>
      <c r="JP277" t="str">
        <v>World Council of Credit Unions</v>
      </c>
      <c r="JQ277" t="str">
        <v>ZOA</v>
      </c>
    </row>
    <row r="278" spans="9:277" x14ac:dyDescent="0.3">
      <c r="I278" t="str" cm="1">
        <f t="array" ref="I278:JQ278">TRANSPOSE(_xlfn._xlws.SORT(_xlfn._xlws.FILTER(Table3[Nombre],ISNUMBER(SEARCH(' Activity Sheet'!C279,Table3[Nombre])),"Not found"),,1))</f>
        <v>100% Diversidad y Derechos</v>
      </c>
      <c r="J278" t="str">
        <v>ABV - Asociación del Bien con la Vida</v>
      </c>
      <c r="K278" t="str">
        <v>ACAPS</v>
      </c>
      <c r="L278" t="str">
        <v>Acción contra el Hambre</v>
      </c>
      <c r="M278" t="str">
        <v>ACT Alianza</v>
      </c>
      <c r="N278" t="str">
        <v>ACTED</v>
      </c>
      <c r="O278" t="str">
        <v>Agencia Adventista de Desarollo y Recursos Asistenciales (ADRA)</v>
      </c>
      <c r="P278" t="str">
        <v>Agencia de Cooperación Alemana para el Desarrollo GIZ</v>
      </c>
      <c r="Q278" t="str">
        <v>AID FOR AIDS</v>
      </c>
      <c r="R278" t="str">
        <v>AIDS Healthcare Foundation</v>
      </c>
      <c r="S278" t="str">
        <v>Aldeas Infantiles SOS</v>
      </c>
      <c r="T278" t="str">
        <v>Alianza por la Solidaridad</v>
      </c>
      <c r="U278" t="str">
        <v>Alianza por Venezuela</v>
      </c>
      <c r="V278" t="str">
        <v>Alto Comisionado de las Naciones Unidas para los Refugiados (ACNUR)</v>
      </c>
      <c r="W278" t="str">
        <v>Asociación Aves</v>
      </c>
      <c r="X278" t="str">
        <v>Asociación Caritativa y Cultural Amigos do Noivo</v>
      </c>
      <c r="Y278" t="str">
        <v>Asociación Churún Merú</v>
      </c>
      <c r="Z278" t="str">
        <v>Asociación Civil de Chamos Venezolanos</v>
      </c>
      <c r="AA278" t="str">
        <v>Asociación Civil El Paso</v>
      </c>
      <c r="AB278" t="str">
        <v>Asociación Civil Venezolana en Paraguay</v>
      </c>
      <c r="AC278" t="str">
        <v>Asociación Construyendo Caminos de Esperanza Frente a la Injusticia, el Rechazo y el Olvido (CCEFIRO)</v>
      </c>
      <c r="AD278" t="str">
        <v>Asociación de Apoyo al Desarrollo - APOYAR</v>
      </c>
      <c r="AE278" t="str">
        <v>Asociacion de Jubilados y Pensionados Venezolanos en Argentina</v>
      </c>
      <c r="AF278" t="str">
        <v>Asociación de Psicólogos Venezolanos en Argentina</v>
      </c>
      <c r="AG278" t="str">
        <v>Asociación de venezolanos en la República argentina (ASOVEN)</v>
      </c>
      <c r="AH278" t="str">
        <v>Asociación educativa y caritativa Vale da Benção (AEBVB)</v>
      </c>
      <c r="AI278" t="str">
        <v>Asociación Idas y Vueltas</v>
      </c>
      <c r="AJ278" t="str">
        <v>Asociación ILLARI-AMANECER</v>
      </c>
      <c r="AK278" t="str">
        <v>Asociación Inmigrante Feliz</v>
      </c>
      <c r="AL278" t="str">
        <v>Asociación Manos Veneguayas</v>
      </c>
      <c r="AM278" t="str">
        <v>AsociacIón Misioneros de San Carlos Scalabrinianos</v>
      </c>
      <c r="AN278" t="str">
        <v>Asociación Mutual Israelita Argentina</v>
      </c>
      <c r="AO278" t="str">
        <v>Asociación Profamilia</v>
      </c>
      <c r="AP278" t="str">
        <v>Asociación Quinta Ola</v>
      </c>
      <c r="AQ278" t="str">
        <v>Asociación Solidaridad y Acción</v>
      </c>
      <c r="AR278" t="str">
        <v>Asociación Venezolana en Chile</v>
      </c>
      <c r="AS278" t="str">
        <v>Associação Hermanitos</v>
      </c>
      <c r="AT278" t="str">
        <v>Ayuda en Acción</v>
      </c>
      <c r="AU278" t="str">
        <v>Bethany Christian Services</v>
      </c>
      <c r="AV278" t="str">
        <v>Blumont</v>
      </c>
      <c r="AW278" t="str">
        <v>Capellanía de migrantes venezolanos de la diócesis de Lurín</v>
      </c>
      <c r="AX278" t="str">
        <v>CARE</v>
      </c>
      <c r="AY278" t="str">
        <v>Cáritas Alemania</v>
      </c>
      <c r="AZ278" t="str">
        <v>Cáritas Aruba</v>
      </c>
      <c r="BA278" t="str">
        <v>Cáritas Bolivia</v>
      </c>
      <c r="BB278" t="str">
        <v>Cáritas Brasil</v>
      </c>
      <c r="BC278" t="str">
        <v>Caritas Ecuador</v>
      </c>
      <c r="BD278" t="str">
        <v>Caritas Manaus</v>
      </c>
      <c r="BE278" t="str">
        <v>Caritas Parana</v>
      </c>
      <c r="BF278" t="str">
        <v>Cáritas Perú</v>
      </c>
      <c r="BG278" t="str">
        <v>Cáritas Rio de Janeiro</v>
      </c>
      <c r="BH278" t="str">
        <v>Cáritas São Paulo</v>
      </c>
      <c r="BI278" t="str">
        <v>Cáritas Suiza</v>
      </c>
      <c r="BJ278" t="str">
        <v>Cáritas Willemstad</v>
      </c>
      <c r="BK278" t="str">
        <v>Casa Cemisol</v>
      </c>
      <c r="BL278" t="str">
        <v>Casa Hogar San José</v>
      </c>
      <c r="BM278" t="str">
        <v>Casa Violeta</v>
      </c>
      <c r="BN278" t="str">
        <v>Centro de Atencion alMigrante (CAM)</v>
      </c>
      <c r="BO278" t="str">
        <v>Centro de Atencion Psicosocial (CAPS)</v>
      </c>
      <c r="BP278" t="str">
        <v>Centro de Defensa de los Derechos Humanos de Guarulhos (CCDH)</v>
      </c>
      <c r="BQ278" t="str">
        <v>Centro de Desarrollo y Autogestión</v>
      </c>
      <c r="BR278" t="str">
        <v>Centro de Estudios y Programas Integrados para el Desarrollo Sostenible (CIEDS)</v>
      </c>
      <c r="BS278" t="str">
        <v>Centro de Estudios y Solidaridad con América Latina (CESAL)</v>
      </c>
      <c r="BT278" t="str">
        <v>Centro de Migración y Derechos Humanos de la Diócesis de Roraima</v>
      </c>
      <c r="BU278" t="str">
        <v>Centro Familiar Familias Sin Fronteras – Fundación Familia Sin Fronteras</v>
      </c>
      <c r="BV278" t="str">
        <v>CESVI-Cooperazione e Sviluppo</v>
      </c>
      <c r="BW278" t="str">
        <v>ChildFund Internacional</v>
      </c>
      <c r="BX278" t="str">
        <v>CHS Alternativo</v>
      </c>
      <c r="BY278" t="str">
        <v>CIR - Conselho Indígena de Roraima</v>
      </c>
      <c r="BZ278" t="str">
        <v>Coletivo MOSAICO - Asociación del Movimiento Social, Ambiental, Interactivo, Cultural y Organizacional</v>
      </c>
      <c r="CA278" t="str">
        <v>COLVENZ</v>
      </c>
      <c r="CB278" t="str">
        <v>Comisión Argentina para Refugiados y Migrantes (CAREF)</v>
      </c>
      <c r="CC278" t="str">
        <v>Comité Internacional de la Cruz Roja</v>
      </c>
      <c r="CD278" t="str">
        <v>Comité Internacional de Rescate (IRC)</v>
      </c>
      <c r="CE278" t="str">
        <v>Comité Internacional para el Desarrollo de los Pueblos (CISP)</v>
      </c>
      <c r="CF278" t="str">
        <v>Comite permanente por la defensa de los derechos humanos (CDH)</v>
      </c>
      <c r="CG278" t="str">
        <v>Compasión internacional</v>
      </c>
      <c r="CH278" t="str">
        <v>Compassiva</v>
      </c>
      <c r="CI278" t="str">
        <v>Conozco mis derechos</v>
      </c>
      <c r="CJ278" t="str">
        <v>ConQuito</v>
      </c>
      <c r="CK278" t="str">
        <v>Consejo Danés para los Refugiados (DRC)</v>
      </c>
      <c r="CL278" t="str">
        <v>Consejo Interreligioso del Perú - Religiones por la Paz</v>
      </c>
      <c r="CM278" t="str">
        <v>Consejo Noruego para los Refugiados (NRC)</v>
      </c>
      <c r="CN278" t="str">
        <v>Consorcio de Org. Privadas de promoción al desarrollo de la micro y pequeña empresa</v>
      </c>
      <c r="CO278" t="str">
        <v>COOPI - Cooperación Internacional</v>
      </c>
      <c r="CP278" t="str">
        <v>Corporacion Minuto de Dios</v>
      </c>
      <c r="CQ278" t="str">
        <v>Corporación Opción Legal</v>
      </c>
      <c r="CR278" t="str">
        <v>Corporación para el Desarrollo de Emprendimiento y la Innovación Social</v>
      </c>
      <c r="CS278" t="str">
        <v>Cruz Roja Argentina</v>
      </c>
      <c r="CT278" t="str">
        <v>Cruz Roja Colombia</v>
      </c>
      <c r="CU278" t="str">
        <v>Cruz Roja Ecuador</v>
      </c>
      <c r="CV278" t="str">
        <v>Cruz Roja Española</v>
      </c>
      <c r="CW278" t="str">
        <v>Cruz Roja Panamá</v>
      </c>
      <c r="CX278" t="str">
        <v>Cruz Roja Paraguay</v>
      </c>
      <c r="CY278" t="str">
        <v>Cruz Roja Perú</v>
      </c>
      <c r="CZ278" t="str">
        <v>Cruz Roja Uruguay</v>
      </c>
      <c r="DA278" t="str">
        <v>Cuso Internacional</v>
      </c>
      <c r="DB278" t="str">
        <v>DCF (Danielle’s Children Fund)</v>
      </c>
      <c r="DC278" t="str">
        <v>Desarrollo Cooperativo Agrícola Internacional / Voluntarios en Asistencia Cooperativa en el Extranjero</v>
      </c>
      <c r="DD278" t="str">
        <v>Diakonie Katastrophenhilfe</v>
      </c>
      <c r="DE278" t="str">
        <v>Diálogo Diverso</v>
      </c>
      <c r="DF278" t="str">
        <v>Diáspora Venezolana en República Dominicana</v>
      </c>
      <c r="DG278" t="str">
        <v>Duendes y Ángeles Vinotinto República Dominicana</v>
      </c>
      <c r="DH278" t="str">
        <v>Embajadores internacionales de Canarinhos da Amazonia por la paz</v>
      </c>
      <c r="DI278" t="str">
        <v>Encuentros SJS (Servicio Jesuita de la Solidaridad)</v>
      </c>
      <c r="DJ278" t="str">
        <v>Ending Violence Against Migrants</v>
      </c>
      <c r="DK278" t="str">
        <v>Entidad de las Naciones Unidas para la Igualdad de Género y el Empoderamiento de las Mujeres</v>
      </c>
      <c r="DL278" t="str">
        <v>Famia Planea</v>
      </c>
      <c r="DM278" t="str">
        <v>Family Planning Association of Trinidad and Tobago</v>
      </c>
      <c r="DN278" t="str">
        <v>Federación de Mujeres de Sucumbíos</v>
      </c>
      <c r="DO278" t="str">
        <v>Federación Internacional de la Cruz Roja (FIRC)</v>
      </c>
      <c r="DP278" t="str">
        <v>Federación internacional humanitaria</v>
      </c>
      <c r="DQ278" t="str">
        <v>Federación Luterana Mundial</v>
      </c>
      <c r="DR278" t="str">
        <v>Fondo de las Naciones Unidas para la Infancia (UNICEF)</v>
      </c>
      <c r="DS278" t="str">
        <v>Fondo de Población de las Naciones Unidas (UNFPA)</v>
      </c>
      <c r="DT278" t="str">
        <v>Fondo Ecuatoriano Populorum Progressio</v>
      </c>
      <c r="DU278" t="str">
        <v>Foro de Israel para la Ayuda Humanitaria Internacional (IsraAID)</v>
      </c>
      <c r="DV278" t="str">
        <v>Foro de la Sociedad Civil en Salud (ForoSalud)</v>
      </c>
      <c r="DW278" t="str">
        <v>Foro Salud Callao</v>
      </c>
      <c r="DX278" t="str">
        <v>Fraternidade Sem Fronteiras</v>
      </c>
      <c r="DY278" t="str">
        <v>Fundación “Project Hope of Colombia”</v>
      </c>
      <c r="DZ278" t="str">
        <v>Fundación Alas de Colibrí</v>
      </c>
      <c r="EA278" t="str">
        <v>Fundación Americares</v>
      </c>
      <c r="EB278" t="str">
        <v>Fundación AVSI</v>
      </c>
      <c r="EC278" t="str">
        <v>Fundación Baylor Colombia</v>
      </c>
      <c r="ED278" t="str">
        <v>Fundación Casa de Refugio Matilde</v>
      </c>
      <c r="EE278" t="str">
        <v>Fundación Colonia de Venezuela en República Dominicana (FUNCOVERD)</v>
      </c>
      <c r="EF278" t="str">
        <v>Fundación Comisión Católica Argentina de Migraciones (FCCAM)</v>
      </c>
      <c r="EG278" t="str">
        <v>Fundación CRISFE</v>
      </c>
      <c r="EH278" t="str">
        <v>Fundación de Ayuda Social de Las Iglesias Cristianas</v>
      </c>
      <c r="EI278" t="str">
        <v>Fundación de Ayuda Social de las Iglesias Cristianas (FASIC)</v>
      </c>
      <c r="EJ278" t="str">
        <v>Fundación de Emigrantes Venezolanos (FEV)</v>
      </c>
      <c r="EK278" t="str">
        <v>Fundación de las Americas (FUDELA)</v>
      </c>
      <c r="EL278" t="str">
        <v>Fundación Educativa Rada</v>
      </c>
      <c r="EM278" t="str">
        <v>Fundación Equidad</v>
      </c>
      <c r="EN278" t="str">
        <v>Fundación Halü Bienestar Humano (HALU)</v>
      </c>
      <c r="EO278" t="str">
        <v>Fundación Huésped</v>
      </c>
      <c r="EP278" t="str">
        <v>Fundación Human Rights Caribbean (HRC)</v>
      </c>
      <c r="EQ278" t="str">
        <v>Fundación Las Golondrinas</v>
      </c>
      <c r="ER278" t="str">
        <v>Fundación Manos Abiertas</v>
      </c>
      <c r="ES278" t="str">
        <v>Fundación Mi Sangre</v>
      </c>
      <c r="ET278" t="str">
        <v>Fundación Nuestros Jóvenes</v>
      </c>
      <c r="EU278" t="str">
        <v>Fundacion pa Hende Muhe den Dificultad (FHMD)</v>
      </c>
      <c r="EV278" t="str">
        <v>Fundación Pan de Vida</v>
      </c>
      <c r="EW278" t="str">
        <v>Fundación Panamericana de Desarrollo</v>
      </c>
      <c r="EX278" t="str">
        <v>Fundación Panamericana para el Desarrollo (FUPAD)</v>
      </c>
      <c r="EY278" t="str">
        <v>Fundación para Asistencia a las Víctimas</v>
      </c>
      <c r="EZ278" t="str">
        <v>Fundación para la Integración y el Desarrollo de América Latina (FIDAL)</v>
      </c>
      <c r="FA278" t="str">
        <v>Fundación Salú pa Tur</v>
      </c>
      <c r="FB278" t="str">
        <v>Fundación Scalabrini Bolivia</v>
      </c>
      <c r="FC278" t="str">
        <v>Fundacion Scalabrini Chile</v>
      </c>
      <c r="FD278" t="str">
        <v>Fundación SES</v>
      </c>
      <c r="FE278" t="str">
        <v>Fundación Solidaria Trabajo para un Hermano</v>
      </c>
      <c r="FF278" t="str">
        <v>Fundación Stima</v>
      </c>
      <c r="FG278" t="str">
        <v>Fundación Takuna</v>
      </c>
      <c r="FH278" t="str">
        <v>Fundación Tarabita</v>
      </c>
      <c r="FI278" t="str">
        <v>Fundación Venex Curacao</v>
      </c>
      <c r="FJ278" t="str">
        <v>Globalizate Radio</v>
      </c>
      <c r="FK278" t="str">
        <v>GOAL</v>
      </c>
      <c r="FL278" t="str">
        <v>Heartland Alliance International (HAI)</v>
      </c>
      <c r="FM278" t="str">
        <v>HELVETAS Swiss Intercooperation</v>
      </c>
      <c r="FN278" t="str">
        <v>Hermanos Salesianas</v>
      </c>
      <c r="FO278" t="str">
        <v>HIAS</v>
      </c>
      <c r="FP278" t="str">
        <v>Hogar de Cristo</v>
      </c>
      <c r="FQ278" t="str">
        <v>Hogar de Nazareth</v>
      </c>
      <c r="FR278" t="str">
        <v>Human Rights Defence Curaçao</v>
      </c>
      <c r="FS278" t="str">
        <v>Humanity &amp; Inclusion</v>
      </c>
      <c r="FT278" t="str">
        <v>Humans Analytic</v>
      </c>
      <c r="FU278" t="str">
        <v>IEB - Instituto Internacional de Educação do Brasil</v>
      </c>
      <c r="FV278" t="str">
        <v>iMMAP</v>
      </c>
      <c r="FW278" t="str">
        <v>IMPACT Initiatives (REACH)</v>
      </c>
      <c r="FX278" t="str">
        <v>Institute of Natural and Cultural Heritage (IPANC)</v>
      </c>
      <c r="FY278" t="str">
        <v>Instituto de Democracia y Derechos Humanos</v>
      </c>
      <c r="FZ278" t="str">
        <v>Instituto de maná</v>
      </c>
      <c r="GA278" t="str">
        <v>Instituto de Promoción del Desarrollo Solidario</v>
      </c>
      <c r="GB278" t="str">
        <v>Instituto Dominicano de Desarrollo Integral</v>
      </c>
      <c r="GC278" t="str">
        <v>Instituto Félix Guattari</v>
      </c>
      <c r="GD278" t="str">
        <v>Instituto Nice</v>
      </c>
      <c r="GE278" t="str">
        <v>Instituto para las Migraciones y Derechos Humanos (IMDH)</v>
      </c>
      <c r="GF278" t="str">
        <v>Instituto Pirilampos - Grupo de visitas y acciones voluntarias en Roraima</v>
      </c>
      <c r="GG278" t="str">
        <v>INTERSOS</v>
      </c>
      <c r="GH278" t="str">
        <v>IPANC</v>
      </c>
      <c r="GI278" t="str">
        <v>Kimirina Coorporation</v>
      </c>
      <c r="GJ278" t="str">
        <v>La Bolsa del Samaritano</v>
      </c>
      <c r="GK278" t="str">
        <v>Lutheran World Relief</v>
      </c>
      <c r="GL278" t="str">
        <v>Malteser International</v>
      </c>
      <c r="GM278" t="str">
        <v>Más Igualdad Perú</v>
      </c>
      <c r="GN278" t="str">
        <v>MedGlobal</v>
      </c>
      <c r="GO278" t="str">
        <v>Medical Teams International</v>
      </c>
      <c r="GP278" t="str">
        <v>Médicos del Mundo</v>
      </c>
      <c r="GQ278" t="str">
        <v>Mercy Corps</v>
      </c>
      <c r="GR278" t="str">
        <v>Migrantes, Refugiados y Argentinos Emprendedores Sociales (MIRARES)</v>
      </c>
      <c r="GS278" t="str">
        <v>Mision Scalabriniana - Ecuador</v>
      </c>
      <c r="GT278" t="str">
        <v>Missão Paz</v>
      </c>
      <c r="GU278" t="str">
        <v>Movimiento de Mujeres de El Oro</v>
      </c>
      <c r="GV278" t="str">
        <v>Movimiento LGBT+ Brasil</v>
      </c>
      <c r="GW278" t="str">
        <v>Museu A CASA</v>
      </c>
      <c r="GX278" t="str">
        <v>Nueva organización</v>
      </c>
      <c r="GY278" t="str">
        <v>Oficina de la Coordinadora Residente UN</v>
      </c>
      <c r="GZ278" t="str">
        <v>Oficina de las Naciones Unidas de Servicios para Proyectos (UNOPS)</v>
      </c>
      <c r="HA278" t="str">
        <v>Oficina de Naciones Unidas contra la Droga y el Delito (ONUDD)</v>
      </c>
      <c r="HB278" t="str">
        <v>Oficina de Naciones Unidas para la Coordinación de Asuntos Humanitarios</v>
      </c>
      <c r="HC278" t="str">
        <v>Oficina del Alto Comisionado de las Naciones Unidas para los Derechos Humanos (ACNUDH)</v>
      </c>
      <c r="HD278" t="str">
        <v>ONU voluntarios</v>
      </c>
      <c r="HE278" t="str">
        <v>Opportunity International/AGAPE</v>
      </c>
      <c r="HF278" t="str">
        <v>Organización de Estados Iberoamericanos para la Educación, la Ciencia y la Cultura (OEI)</v>
      </c>
      <c r="HG278" t="str">
        <v>Organización de las Naciones Unidas para la Alimentación y la Agricultura (FAO)</v>
      </c>
      <c r="HH278" t="str">
        <v>Organización de las Naciones Unidas para la Educación, la Ciencia y la Cultura (UNESCO)</v>
      </c>
      <c r="HI278" t="str">
        <v>Organización Fuerza Internacional de Capellanía DDHH y DIH OFICA ICC</v>
      </c>
      <c r="HJ278" t="str">
        <v>Organización Internacional del Trabajo (OIT)</v>
      </c>
      <c r="HK278" t="str">
        <v>Organización Internacional para las Migraciones (OIM)</v>
      </c>
      <c r="HL278" t="str">
        <v>Organización Panamericana de la Salud/Organización Mundial de la Salud (OPS/OMS)</v>
      </c>
      <c r="HM278" t="str">
        <v>OXFAM</v>
      </c>
      <c r="HN278" t="str">
        <v>Parroquia Eclesiástica San Francisco</v>
      </c>
      <c r="HO278" t="str">
        <v>Parroquia Ntra Sra Asunción y Madre de los Migrantes</v>
      </c>
      <c r="HP278" t="str">
        <v>Pastoral de Movilidad Humana - Conferencia Episcopal Peruana</v>
      </c>
      <c r="HQ278" t="str">
        <v>Pastoral Social Cáritas</v>
      </c>
      <c r="HR278" t="str">
        <v>Patronato de Amparo Social de Tulcán</v>
      </c>
      <c r="HS278" t="str">
        <v>Peace for Development</v>
      </c>
      <c r="HT278" t="str">
        <v>Plan Internacional</v>
      </c>
      <c r="HU278" t="str">
        <v>Première Urgence Internationale</v>
      </c>
      <c r="HV278" t="str">
        <v>PROBONO Colombia</v>
      </c>
      <c r="HW278" t="str">
        <v>Progetto mondo mlal</v>
      </c>
      <c r="HX278" t="str">
        <v>Programa Conjunto de las Naciones Unidas sobre el VIH/SIDA (ONUSIDA)</v>
      </c>
      <c r="HY278" t="str">
        <v>Programa de las Naciones Unidas para el Desarrollo (PNUD)</v>
      </c>
      <c r="HZ278" t="str">
        <v>Programa de las Naciones Unidas para los Asentamientos Humanos (UN Habitat)</v>
      </c>
      <c r="IA278" t="str">
        <v>Programa de Soporte a la autoayuda de personas seropositivas</v>
      </c>
      <c r="IB278" t="str">
        <v>Programa Mundial de Alimentos (PMA)</v>
      </c>
      <c r="IC278" t="str">
        <v>Purik Huasi</v>
      </c>
      <c r="ID278" t="str">
        <v>Red con Migrantes y Refugiados</v>
      </c>
      <c r="IE278" t="str">
        <v>Red de Investigaciones Orientadas a la Solución de Problemas en Derechos Humanos</v>
      </c>
      <c r="IF278" t="str">
        <v>Red Internacional de Migración Scalabrini</v>
      </c>
      <c r="IG278" t="str">
        <v>Red Latinoamericana de Organizaciones no Gubernamentales de Personas con Discapacidad y sus Familias (RIADIS)</v>
      </c>
      <c r="IH278" t="str">
        <v>Red regioanal LGTBI+</v>
      </c>
      <c r="II278" t="str">
        <v>Renacer</v>
      </c>
      <c r="IJ278" t="str">
        <v>RET Internacional</v>
      </c>
      <c r="IK278" t="str">
        <v>Save the Children (SCI)</v>
      </c>
      <c r="IL278" t="str">
        <v>Sección Peruana de Amnistía Internacional</v>
      </c>
      <c r="IM278" t="str">
        <v>Semillas para la Democracia</v>
      </c>
      <c r="IN278" t="str">
        <v>Servicio Ecuménico para la Dignidad Humana</v>
      </c>
      <c r="IO278" t="str">
        <v>Servicio Jesuita a Migrantes (SJM)</v>
      </c>
      <c r="IP278" t="str">
        <v>Servicio Jesuita a Migrantes y Refugiados (SJMR)</v>
      </c>
      <c r="IQ278" t="str">
        <v>Servicio Jesuita a Refugiados (SJR)</v>
      </c>
      <c r="IR278" t="str">
        <v>Servicio Pastoral de Migrantes Nacional</v>
      </c>
      <c r="IS278" t="str">
        <v>Serviço Pastoral dos Migrantes do Nordeste</v>
      </c>
      <c r="IT278" t="str">
        <v>Sesame Workshop</v>
      </c>
      <c r="IU278" t="str">
        <v>Sociedad Bolivariana de Curaçao</v>
      </c>
      <c r="IV278" t="str">
        <v>Solidarites International/Premiere Urgence Internationale (Consorcio de SI y PUI)</v>
      </c>
      <c r="IW278" t="str">
        <v>Sparkassenstiftung für internationale Kooperation</v>
      </c>
      <c r="IX278" t="str">
        <v>Stichting Slachtofferhulp Curaçao</v>
      </c>
      <c r="IY278" t="str">
        <v>Swisscontact</v>
      </c>
      <c r="IZ278" t="str">
        <v>Tearfund</v>
      </c>
      <c r="JA278" t="str">
        <v>TECHO</v>
      </c>
      <c r="JB278" t="str">
        <v>Terre des Hommes Italy</v>
      </c>
      <c r="JC278" t="str">
        <v>Terre des Hommes Lausanne</v>
      </c>
      <c r="JD278" t="str">
        <v>Terre des Hommes Suisse</v>
      </c>
      <c r="JE278" t="str">
        <v>Universidad Católica del Uruguay (UCU)</v>
      </c>
      <c r="JF278" t="str">
        <v>Universidad de Buenos Aires (UBA)</v>
      </c>
      <c r="JG278" t="str">
        <v>UruVene</v>
      </c>
      <c r="JH278" t="str">
        <v>VenAruba Solidaria</v>
      </c>
      <c r="JI278" t="str">
        <v>VenEuropa</v>
      </c>
      <c r="JJ278" t="str">
        <v>Venezolanos en San Cristóbal</v>
      </c>
      <c r="JK278" t="str">
        <v>Vicaría de Pastoral Social Caritas</v>
      </c>
      <c r="JL278" t="str">
        <v>Vicariato apostólico de Esmeraldas – Nación de Paz (VAE)</v>
      </c>
      <c r="JM278" t="str">
        <v>Visión Mundial</v>
      </c>
      <c r="JN278" t="str">
        <v>War Child</v>
      </c>
      <c r="JO278" t="str">
        <v>We World GVC</v>
      </c>
      <c r="JP278" t="str">
        <v>World Council of Credit Unions</v>
      </c>
      <c r="JQ278" t="str">
        <v>ZOA</v>
      </c>
    </row>
    <row r="279" spans="9:277" x14ac:dyDescent="0.3">
      <c r="I279" t="str" cm="1">
        <f t="array" ref="I279:JQ279">TRANSPOSE(_xlfn._xlws.SORT(_xlfn._xlws.FILTER(Table3[Nombre],ISNUMBER(SEARCH(' Activity Sheet'!C280,Table3[Nombre])),"Not found"),,1))</f>
        <v>100% Diversidad y Derechos</v>
      </c>
      <c r="J279" t="str">
        <v>ABV - Asociación del Bien con la Vida</v>
      </c>
      <c r="K279" t="str">
        <v>ACAPS</v>
      </c>
      <c r="L279" t="str">
        <v>Acción contra el Hambre</v>
      </c>
      <c r="M279" t="str">
        <v>ACT Alianza</v>
      </c>
      <c r="N279" t="str">
        <v>ACTED</v>
      </c>
      <c r="O279" t="str">
        <v>Agencia Adventista de Desarollo y Recursos Asistenciales (ADRA)</v>
      </c>
      <c r="P279" t="str">
        <v>Agencia de Cooperación Alemana para el Desarrollo GIZ</v>
      </c>
      <c r="Q279" t="str">
        <v>AID FOR AIDS</v>
      </c>
      <c r="R279" t="str">
        <v>AIDS Healthcare Foundation</v>
      </c>
      <c r="S279" t="str">
        <v>Aldeas Infantiles SOS</v>
      </c>
      <c r="T279" t="str">
        <v>Alianza por la Solidaridad</v>
      </c>
      <c r="U279" t="str">
        <v>Alianza por Venezuela</v>
      </c>
      <c r="V279" t="str">
        <v>Alto Comisionado de las Naciones Unidas para los Refugiados (ACNUR)</v>
      </c>
      <c r="W279" t="str">
        <v>Asociación Aves</v>
      </c>
      <c r="X279" t="str">
        <v>Asociación Caritativa y Cultural Amigos do Noivo</v>
      </c>
      <c r="Y279" t="str">
        <v>Asociación Churún Merú</v>
      </c>
      <c r="Z279" t="str">
        <v>Asociación Civil de Chamos Venezolanos</v>
      </c>
      <c r="AA279" t="str">
        <v>Asociación Civil El Paso</v>
      </c>
      <c r="AB279" t="str">
        <v>Asociación Civil Venezolana en Paraguay</v>
      </c>
      <c r="AC279" t="str">
        <v>Asociación Construyendo Caminos de Esperanza Frente a la Injusticia, el Rechazo y el Olvido (CCEFIRO)</v>
      </c>
      <c r="AD279" t="str">
        <v>Asociación de Apoyo al Desarrollo - APOYAR</v>
      </c>
      <c r="AE279" t="str">
        <v>Asociacion de Jubilados y Pensionados Venezolanos en Argentina</v>
      </c>
      <c r="AF279" t="str">
        <v>Asociación de Psicólogos Venezolanos en Argentina</v>
      </c>
      <c r="AG279" t="str">
        <v>Asociación de venezolanos en la República argentina (ASOVEN)</v>
      </c>
      <c r="AH279" t="str">
        <v>Asociación educativa y caritativa Vale da Benção (AEBVB)</v>
      </c>
      <c r="AI279" t="str">
        <v>Asociación Idas y Vueltas</v>
      </c>
      <c r="AJ279" t="str">
        <v>Asociación ILLARI-AMANECER</v>
      </c>
      <c r="AK279" t="str">
        <v>Asociación Inmigrante Feliz</v>
      </c>
      <c r="AL279" t="str">
        <v>Asociación Manos Veneguayas</v>
      </c>
      <c r="AM279" t="str">
        <v>AsociacIón Misioneros de San Carlos Scalabrinianos</v>
      </c>
      <c r="AN279" t="str">
        <v>Asociación Mutual Israelita Argentina</v>
      </c>
      <c r="AO279" t="str">
        <v>Asociación Profamilia</v>
      </c>
      <c r="AP279" t="str">
        <v>Asociación Quinta Ola</v>
      </c>
      <c r="AQ279" t="str">
        <v>Asociación Solidaridad y Acción</v>
      </c>
      <c r="AR279" t="str">
        <v>Asociación Venezolana en Chile</v>
      </c>
      <c r="AS279" t="str">
        <v>Associação Hermanitos</v>
      </c>
      <c r="AT279" t="str">
        <v>Ayuda en Acción</v>
      </c>
      <c r="AU279" t="str">
        <v>Bethany Christian Services</v>
      </c>
      <c r="AV279" t="str">
        <v>Blumont</v>
      </c>
      <c r="AW279" t="str">
        <v>Capellanía de migrantes venezolanos de la diócesis de Lurín</v>
      </c>
      <c r="AX279" t="str">
        <v>CARE</v>
      </c>
      <c r="AY279" t="str">
        <v>Cáritas Alemania</v>
      </c>
      <c r="AZ279" t="str">
        <v>Cáritas Aruba</v>
      </c>
      <c r="BA279" t="str">
        <v>Cáritas Bolivia</v>
      </c>
      <c r="BB279" t="str">
        <v>Cáritas Brasil</v>
      </c>
      <c r="BC279" t="str">
        <v>Caritas Ecuador</v>
      </c>
      <c r="BD279" t="str">
        <v>Caritas Manaus</v>
      </c>
      <c r="BE279" t="str">
        <v>Caritas Parana</v>
      </c>
      <c r="BF279" t="str">
        <v>Cáritas Perú</v>
      </c>
      <c r="BG279" t="str">
        <v>Cáritas Rio de Janeiro</v>
      </c>
      <c r="BH279" t="str">
        <v>Cáritas São Paulo</v>
      </c>
      <c r="BI279" t="str">
        <v>Cáritas Suiza</v>
      </c>
      <c r="BJ279" t="str">
        <v>Cáritas Willemstad</v>
      </c>
      <c r="BK279" t="str">
        <v>Casa Cemisol</v>
      </c>
      <c r="BL279" t="str">
        <v>Casa Hogar San José</v>
      </c>
      <c r="BM279" t="str">
        <v>Casa Violeta</v>
      </c>
      <c r="BN279" t="str">
        <v>Centro de Atencion alMigrante (CAM)</v>
      </c>
      <c r="BO279" t="str">
        <v>Centro de Atencion Psicosocial (CAPS)</v>
      </c>
      <c r="BP279" t="str">
        <v>Centro de Defensa de los Derechos Humanos de Guarulhos (CCDH)</v>
      </c>
      <c r="BQ279" t="str">
        <v>Centro de Desarrollo y Autogestión</v>
      </c>
      <c r="BR279" t="str">
        <v>Centro de Estudios y Programas Integrados para el Desarrollo Sostenible (CIEDS)</v>
      </c>
      <c r="BS279" t="str">
        <v>Centro de Estudios y Solidaridad con América Latina (CESAL)</v>
      </c>
      <c r="BT279" t="str">
        <v>Centro de Migración y Derechos Humanos de la Diócesis de Roraima</v>
      </c>
      <c r="BU279" t="str">
        <v>Centro Familiar Familias Sin Fronteras – Fundación Familia Sin Fronteras</v>
      </c>
      <c r="BV279" t="str">
        <v>CESVI-Cooperazione e Sviluppo</v>
      </c>
      <c r="BW279" t="str">
        <v>ChildFund Internacional</v>
      </c>
      <c r="BX279" t="str">
        <v>CHS Alternativo</v>
      </c>
      <c r="BY279" t="str">
        <v>CIR - Conselho Indígena de Roraima</v>
      </c>
      <c r="BZ279" t="str">
        <v>Coletivo MOSAICO - Asociación del Movimiento Social, Ambiental, Interactivo, Cultural y Organizacional</v>
      </c>
      <c r="CA279" t="str">
        <v>COLVENZ</v>
      </c>
      <c r="CB279" t="str">
        <v>Comisión Argentina para Refugiados y Migrantes (CAREF)</v>
      </c>
      <c r="CC279" t="str">
        <v>Comité Internacional de la Cruz Roja</v>
      </c>
      <c r="CD279" t="str">
        <v>Comité Internacional de Rescate (IRC)</v>
      </c>
      <c r="CE279" t="str">
        <v>Comité Internacional para el Desarrollo de los Pueblos (CISP)</v>
      </c>
      <c r="CF279" t="str">
        <v>Comite permanente por la defensa de los derechos humanos (CDH)</v>
      </c>
      <c r="CG279" t="str">
        <v>Compasión internacional</v>
      </c>
      <c r="CH279" t="str">
        <v>Compassiva</v>
      </c>
      <c r="CI279" t="str">
        <v>Conozco mis derechos</v>
      </c>
      <c r="CJ279" t="str">
        <v>ConQuito</v>
      </c>
      <c r="CK279" t="str">
        <v>Consejo Danés para los Refugiados (DRC)</v>
      </c>
      <c r="CL279" t="str">
        <v>Consejo Interreligioso del Perú - Religiones por la Paz</v>
      </c>
      <c r="CM279" t="str">
        <v>Consejo Noruego para los Refugiados (NRC)</v>
      </c>
      <c r="CN279" t="str">
        <v>Consorcio de Org. Privadas de promoción al desarrollo de la micro y pequeña empresa</v>
      </c>
      <c r="CO279" t="str">
        <v>COOPI - Cooperación Internacional</v>
      </c>
      <c r="CP279" t="str">
        <v>Corporacion Minuto de Dios</v>
      </c>
      <c r="CQ279" t="str">
        <v>Corporación Opción Legal</v>
      </c>
      <c r="CR279" t="str">
        <v>Corporación para el Desarrollo de Emprendimiento y la Innovación Social</v>
      </c>
      <c r="CS279" t="str">
        <v>Cruz Roja Argentina</v>
      </c>
      <c r="CT279" t="str">
        <v>Cruz Roja Colombia</v>
      </c>
      <c r="CU279" t="str">
        <v>Cruz Roja Ecuador</v>
      </c>
      <c r="CV279" t="str">
        <v>Cruz Roja Española</v>
      </c>
      <c r="CW279" t="str">
        <v>Cruz Roja Panamá</v>
      </c>
      <c r="CX279" t="str">
        <v>Cruz Roja Paraguay</v>
      </c>
      <c r="CY279" t="str">
        <v>Cruz Roja Perú</v>
      </c>
      <c r="CZ279" t="str">
        <v>Cruz Roja Uruguay</v>
      </c>
      <c r="DA279" t="str">
        <v>Cuso Internacional</v>
      </c>
      <c r="DB279" t="str">
        <v>DCF (Danielle’s Children Fund)</v>
      </c>
      <c r="DC279" t="str">
        <v>Desarrollo Cooperativo Agrícola Internacional / Voluntarios en Asistencia Cooperativa en el Extranjero</v>
      </c>
      <c r="DD279" t="str">
        <v>Diakonie Katastrophenhilfe</v>
      </c>
      <c r="DE279" t="str">
        <v>Diálogo Diverso</v>
      </c>
      <c r="DF279" t="str">
        <v>Diáspora Venezolana en República Dominicana</v>
      </c>
      <c r="DG279" t="str">
        <v>Duendes y Ángeles Vinotinto República Dominicana</v>
      </c>
      <c r="DH279" t="str">
        <v>Embajadores internacionales de Canarinhos da Amazonia por la paz</v>
      </c>
      <c r="DI279" t="str">
        <v>Encuentros SJS (Servicio Jesuita de la Solidaridad)</v>
      </c>
      <c r="DJ279" t="str">
        <v>Ending Violence Against Migrants</v>
      </c>
      <c r="DK279" t="str">
        <v>Entidad de las Naciones Unidas para la Igualdad de Género y el Empoderamiento de las Mujeres</v>
      </c>
      <c r="DL279" t="str">
        <v>Famia Planea</v>
      </c>
      <c r="DM279" t="str">
        <v>Family Planning Association of Trinidad and Tobago</v>
      </c>
      <c r="DN279" t="str">
        <v>Federación de Mujeres de Sucumbíos</v>
      </c>
      <c r="DO279" t="str">
        <v>Federación Internacional de la Cruz Roja (FIRC)</v>
      </c>
      <c r="DP279" t="str">
        <v>Federación internacional humanitaria</v>
      </c>
      <c r="DQ279" t="str">
        <v>Federación Luterana Mundial</v>
      </c>
      <c r="DR279" t="str">
        <v>Fondo de las Naciones Unidas para la Infancia (UNICEF)</v>
      </c>
      <c r="DS279" t="str">
        <v>Fondo de Población de las Naciones Unidas (UNFPA)</v>
      </c>
      <c r="DT279" t="str">
        <v>Fondo Ecuatoriano Populorum Progressio</v>
      </c>
      <c r="DU279" t="str">
        <v>Foro de Israel para la Ayuda Humanitaria Internacional (IsraAID)</v>
      </c>
      <c r="DV279" t="str">
        <v>Foro de la Sociedad Civil en Salud (ForoSalud)</v>
      </c>
      <c r="DW279" t="str">
        <v>Foro Salud Callao</v>
      </c>
      <c r="DX279" t="str">
        <v>Fraternidade Sem Fronteiras</v>
      </c>
      <c r="DY279" t="str">
        <v>Fundación “Project Hope of Colombia”</v>
      </c>
      <c r="DZ279" t="str">
        <v>Fundación Alas de Colibrí</v>
      </c>
      <c r="EA279" t="str">
        <v>Fundación Americares</v>
      </c>
      <c r="EB279" t="str">
        <v>Fundación AVSI</v>
      </c>
      <c r="EC279" t="str">
        <v>Fundación Baylor Colombia</v>
      </c>
      <c r="ED279" t="str">
        <v>Fundación Casa de Refugio Matilde</v>
      </c>
      <c r="EE279" t="str">
        <v>Fundación Colonia de Venezuela en República Dominicana (FUNCOVERD)</v>
      </c>
      <c r="EF279" t="str">
        <v>Fundación Comisión Católica Argentina de Migraciones (FCCAM)</v>
      </c>
      <c r="EG279" t="str">
        <v>Fundación CRISFE</v>
      </c>
      <c r="EH279" t="str">
        <v>Fundación de Ayuda Social de Las Iglesias Cristianas</v>
      </c>
      <c r="EI279" t="str">
        <v>Fundación de Ayuda Social de las Iglesias Cristianas (FASIC)</v>
      </c>
      <c r="EJ279" t="str">
        <v>Fundación de Emigrantes Venezolanos (FEV)</v>
      </c>
      <c r="EK279" t="str">
        <v>Fundación de las Americas (FUDELA)</v>
      </c>
      <c r="EL279" t="str">
        <v>Fundación Educativa Rada</v>
      </c>
      <c r="EM279" t="str">
        <v>Fundación Equidad</v>
      </c>
      <c r="EN279" t="str">
        <v>Fundación Halü Bienestar Humano (HALU)</v>
      </c>
      <c r="EO279" t="str">
        <v>Fundación Huésped</v>
      </c>
      <c r="EP279" t="str">
        <v>Fundación Human Rights Caribbean (HRC)</v>
      </c>
      <c r="EQ279" t="str">
        <v>Fundación Las Golondrinas</v>
      </c>
      <c r="ER279" t="str">
        <v>Fundación Manos Abiertas</v>
      </c>
      <c r="ES279" t="str">
        <v>Fundación Mi Sangre</v>
      </c>
      <c r="ET279" t="str">
        <v>Fundación Nuestros Jóvenes</v>
      </c>
      <c r="EU279" t="str">
        <v>Fundacion pa Hende Muhe den Dificultad (FHMD)</v>
      </c>
      <c r="EV279" t="str">
        <v>Fundación Pan de Vida</v>
      </c>
      <c r="EW279" t="str">
        <v>Fundación Panamericana de Desarrollo</v>
      </c>
      <c r="EX279" t="str">
        <v>Fundación Panamericana para el Desarrollo (FUPAD)</v>
      </c>
      <c r="EY279" t="str">
        <v>Fundación para Asistencia a las Víctimas</v>
      </c>
      <c r="EZ279" t="str">
        <v>Fundación para la Integración y el Desarrollo de América Latina (FIDAL)</v>
      </c>
      <c r="FA279" t="str">
        <v>Fundación Salú pa Tur</v>
      </c>
      <c r="FB279" t="str">
        <v>Fundación Scalabrini Bolivia</v>
      </c>
      <c r="FC279" t="str">
        <v>Fundacion Scalabrini Chile</v>
      </c>
      <c r="FD279" t="str">
        <v>Fundación SES</v>
      </c>
      <c r="FE279" t="str">
        <v>Fundación Solidaria Trabajo para un Hermano</v>
      </c>
      <c r="FF279" t="str">
        <v>Fundación Stima</v>
      </c>
      <c r="FG279" t="str">
        <v>Fundación Takuna</v>
      </c>
      <c r="FH279" t="str">
        <v>Fundación Tarabita</v>
      </c>
      <c r="FI279" t="str">
        <v>Fundación Venex Curacao</v>
      </c>
      <c r="FJ279" t="str">
        <v>Globalizate Radio</v>
      </c>
      <c r="FK279" t="str">
        <v>GOAL</v>
      </c>
      <c r="FL279" t="str">
        <v>Heartland Alliance International (HAI)</v>
      </c>
      <c r="FM279" t="str">
        <v>HELVETAS Swiss Intercooperation</v>
      </c>
      <c r="FN279" t="str">
        <v>Hermanos Salesianas</v>
      </c>
      <c r="FO279" t="str">
        <v>HIAS</v>
      </c>
      <c r="FP279" t="str">
        <v>Hogar de Cristo</v>
      </c>
      <c r="FQ279" t="str">
        <v>Hogar de Nazareth</v>
      </c>
      <c r="FR279" t="str">
        <v>Human Rights Defence Curaçao</v>
      </c>
      <c r="FS279" t="str">
        <v>Humanity &amp; Inclusion</v>
      </c>
      <c r="FT279" t="str">
        <v>Humans Analytic</v>
      </c>
      <c r="FU279" t="str">
        <v>IEB - Instituto Internacional de Educação do Brasil</v>
      </c>
      <c r="FV279" t="str">
        <v>iMMAP</v>
      </c>
      <c r="FW279" t="str">
        <v>IMPACT Initiatives (REACH)</v>
      </c>
      <c r="FX279" t="str">
        <v>Institute of Natural and Cultural Heritage (IPANC)</v>
      </c>
      <c r="FY279" t="str">
        <v>Instituto de Democracia y Derechos Humanos</v>
      </c>
      <c r="FZ279" t="str">
        <v>Instituto de maná</v>
      </c>
      <c r="GA279" t="str">
        <v>Instituto de Promoción del Desarrollo Solidario</v>
      </c>
      <c r="GB279" t="str">
        <v>Instituto Dominicano de Desarrollo Integral</v>
      </c>
      <c r="GC279" t="str">
        <v>Instituto Félix Guattari</v>
      </c>
      <c r="GD279" t="str">
        <v>Instituto Nice</v>
      </c>
      <c r="GE279" t="str">
        <v>Instituto para las Migraciones y Derechos Humanos (IMDH)</v>
      </c>
      <c r="GF279" t="str">
        <v>Instituto Pirilampos - Grupo de visitas y acciones voluntarias en Roraima</v>
      </c>
      <c r="GG279" t="str">
        <v>INTERSOS</v>
      </c>
      <c r="GH279" t="str">
        <v>IPANC</v>
      </c>
      <c r="GI279" t="str">
        <v>Kimirina Coorporation</v>
      </c>
      <c r="GJ279" t="str">
        <v>La Bolsa del Samaritano</v>
      </c>
      <c r="GK279" t="str">
        <v>Lutheran World Relief</v>
      </c>
      <c r="GL279" t="str">
        <v>Malteser International</v>
      </c>
      <c r="GM279" t="str">
        <v>Más Igualdad Perú</v>
      </c>
      <c r="GN279" t="str">
        <v>MedGlobal</v>
      </c>
      <c r="GO279" t="str">
        <v>Medical Teams International</v>
      </c>
      <c r="GP279" t="str">
        <v>Médicos del Mundo</v>
      </c>
      <c r="GQ279" t="str">
        <v>Mercy Corps</v>
      </c>
      <c r="GR279" t="str">
        <v>Migrantes, Refugiados y Argentinos Emprendedores Sociales (MIRARES)</v>
      </c>
      <c r="GS279" t="str">
        <v>Mision Scalabriniana - Ecuador</v>
      </c>
      <c r="GT279" t="str">
        <v>Missão Paz</v>
      </c>
      <c r="GU279" t="str">
        <v>Movimiento de Mujeres de El Oro</v>
      </c>
      <c r="GV279" t="str">
        <v>Movimiento LGBT+ Brasil</v>
      </c>
      <c r="GW279" t="str">
        <v>Museu A CASA</v>
      </c>
      <c r="GX279" t="str">
        <v>Nueva organización</v>
      </c>
      <c r="GY279" t="str">
        <v>Oficina de la Coordinadora Residente UN</v>
      </c>
      <c r="GZ279" t="str">
        <v>Oficina de las Naciones Unidas de Servicios para Proyectos (UNOPS)</v>
      </c>
      <c r="HA279" t="str">
        <v>Oficina de Naciones Unidas contra la Droga y el Delito (ONUDD)</v>
      </c>
      <c r="HB279" t="str">
        <v>Oficina de Naciones Unidas para la Coordinación de Asuntos Humanitarios</v>
      </c>
      <c r="HC279" t="str">
        <v>Oficina del Alto Comisionado de las Naciones Unidas para los Derechos Humanos (ACNUDH)</v>
      </c>
      <c r="HD279" t="str">
        <v>ONU voluntarios</v>
      </c>
      <c r="HE279" t="str">
        <v>Opportunity International/AGAPE</v>
      </c>
      <c r="HF279" t="str">
        <v>Organización de Estados Iberoamericanos para la Educación, la Ciencia y la Cultura (OEI)</v>
      </c>
      <c r="HG279" t="str">
        <v>Organización de las Naciones Unidas para la Alimentación y la Agricultura (FAO)</v>
      </c>
      <c r="HH279" t="str">
        <v>Organización de las Naciones Unidas para la Educación, la Ciencia y la Cultura (UNESCO)</v>
      </c>
      <c r="HI279" t="str">
        <v>Organización Fuerza Internacional de Capellanía DDHH y DIH OFICA ICC</v>
      </c>
      <c r="HJ279" t="str">
        <v>Organización Internacional del Trabajo (OIT)</v>
      </c>
      <c r="HK279" t="str">
        <v>Organización Internacional para las Migraciones (OIM)</v>
      </c>
      <c r="HL279" t="str">
        <v>Organización Panamericana de la Salud/Organización Mundial de la Salud (OPS/OMS)</v>
      </c>
      <c r="HM279" t="str">
        <v>OXFAM</v>
      </c>
      <c r="HN279" t="str">
        <v>Parroquia Eclesiástica San Francisco</v>
      </c>
      <c r="HO279" t="str">
        <v>Parroquia Ntra Sra Asunción y Madre de los Migrantes</v>
      </c>
      <c r="HP279" t="str">
        <v>Pastoral de Movilidad Humana - Conferencia Episcopal Peruana</v>
      </c>
      <c r="HQ279" t="str">
        <v>Pastoral Social Cáritas</v>
      </c>
      <c r="HR279" t="str">
        <v>Patronato de Amparo Social de Tulcán</v>
      </c>
      <c r="HS279" t="str">
        <v>Peace for Development</v>
      </c>
      <c r="HT279" t="str">
        <v>Plan Internacional</v>
      </c>
      <c r="HU279" t="str">
        <v>Première Urgence Internationale</v>
      </c>
      <c r="HV279" t="str">
        <v>PROBONO Colombia</v>
      </c>
      <c r="HW279" t="str">
        <v>Progetto mondo mlal</v>
      </c>
      <c r="HX279" t="str">
        <v>Programa Conjunto de las Naciones Unidas sobre el VIH/SIDA (ONUSIDA)</v>
      </c>
      <c r="HY279" t="str">
        <v>Programa de las Naciones Unidas para el Desarrollo (PNUD)</v>
      </c>
      <c r="HZ279" t="str">
        <v>Programa de las Naciones Unidas para los Asentamientos Humanos (UN Habitat)</v>
      </c>
      <c r="IA279" t="str">
        <v>Programa de Soporte a la autoayuda de personas seropositivas</v>
      </c>
      <c r="IB279" t="str">
        <v>Programa Mundial de Alimentos (PMA)</v>
      </c>
      <c r="IC279" t="str">
        <v>Purik Huasi</v>
      </c>
      <c r="ID279" t="str">
        <v>Red con Migrantes y Refugiados</v>
      </c>
      <c r="IE279" t="str">
        <v>Red de Investigaciones Orientadas a la Solución de Problemas en Derechos Humanos</v>
      </c>
      <c r="IF279" t="str">
        <v>Red Internacional de Migración Scalabrini</v>
      </c>
      <c r="IG279" t="str">
        <v>Red Latinoamericana de Organizaciones no Gubernamentales de Personas con Discapacidad y sus Familias (RIADIS)</v>
      </c>
      <c r="IH279" t="str">
        <v>Red regioanal LGTBI+</v>
      </c>
      <c r="II279" t="str">
        <v>Renacer</v>
      </c>
      <c r="IJ279" t="str">
        <v>RET Internacional</v>
      </c>
      <c r="IK279" t="str">
        <v>Save the Children (SCI)</v>
      </c>
      <c r="IL279" t="str">
        <v>Sección Peruana de Amnistía Internacional</v>
      </c>
      <c r="IM279" t="str">
        <v>Semillas para la Democracia</v>
      </c>
      <c r="IN279" t="str">
        <v>Servicio Ecuménico para la Dignidad Humana</v>
      </c>
      <c r="IO279" t="str">
        <v>Servicio Jesuita a Migrantes (SJM)</v>
      </c>
      <c r="IP279" t="str">
        <v>Servicio Jesuita a Migrantes y Refugiados (SJMR)</v>
      </c>
      <c r="IQ279" t="str">
        <v>Servicio Jesuita a Refugiados (SJR)</v>
      </c>
      <c r="IR279" t="str">
        <v>Servicio Pastoral de Migrantes Nacional</v>
      </c>
      <c r="IS279" t="str">
        <v>Serviço Pastoral dos Migrantes do Nordeste</v>
      </c>
      <c r="IT279" t="str">
        <v>Sesame Workshop</v>
      </c>
      <c r="IU279" t="str">
        <v>Sociedad Bolivariana de Curaçao</v>
      </c>
      <c r="IV279" t="str">
        <v>Solidarites International/Premiere Urgence Internationale (Consorcio de SI y PUI)</v>
      </c>
      <c r="IW279" t="str">
        <v>Sparkassenstiftung für internationale Kooperation</v>
      </c>
      <c r="IX279" t="str">
        <v>Stichting Slachtofferhulp Curaçao</v>
      </c>
      <c r="IY279" t="str">
        <v>Swisscontact</v>
      </c>
      <c r="IZ279" t="str">
        <v>Tearfund</v>
      </c>
      <c r="JA279" t="str">
        <v>TECHO</v>
      </c>
      <c r="JB279" t="str">
        <v>Terre des Hommes Italy</v>
      </c>
      <c r="JC279" t="str">
        <v>Terre des Hommes Lausanne</v>
      </c>
      <c r="JD279" t="str">
        <v>Terre des Hommes Suisse</v>
      </c>
      <c r="JE279" t="str">
        <v>Universidad Católica del Uruguay (UCU)</v>
      </c>
      <c r="JF279" t="str">
        <v>Universidad de Buenos Aires (UBA)</v>
      </c>
      <c r="JG279" t="str">
        <v>UruVene</v>
      </c>
      <c r="JH279" t="str">
        <v>VenAruba Solidaria</v>
      </c>
      <c r="JI279" t="str">
        <v>VenEuropa</v>
      </c>
      <c r="JJ279" t="str">
        <v>Venezolanos en San Cristóbal</v>
      </c>
      <c r="JK279" t="str">
        <v>Vicaría de Pastoral Social Caritas</v>
      </c>
      <c r="JL279" t="str">
        <v>Vicariato apostólico de Esmeraldas – Nación de Paz (VAE)</v>
      </c>
      <c r="JM279" t="str">
        <v>Visión Mundial</v>
      </c>
      <c r="JN279" t="str">
        <v>War Child</v>
      </c>
      <c r="JO279" t="str">
        <v>We World GVC</v>
      </c>
      <c r="JP279" t="str">
        <v>World Council of Credit Unions</v>
      </c>
      <c r="JQ279" t="str">
        <v>ZOA</v>
      </c>
    </row>
    <row r="280" spans="9:277" x14ac:dyDescent="0.3">
      <c r="I280" t="str" cm="1">
        <f t="array" ref="I280:JQ280">TRANSPOSE(_xlfn._xlws.SORT(_xlfn._xlws.FILTER(Table3[Nombre],ISNUMBER(SEARCH(' Activity Sheet'!C281,Table3[Nombre])),"Not found"),,1))</f>
        <v>100% Diversidad y Derechos</v>
      </c>
      <c r="J280" t="str">
        <v>ABV - Asociación del Bien con la Vida</v>
      </c>
      <c r="K280" t="str">
        <v>ACAPS</v>
      </c>
      <c r="L280" t="str">
        <v>Acción contra el Hambre</v>
      </c>
      <c r="M280" t="str">
        <v>ACT Alianza</v>
      </c>
      <c r="N280" t="str">
        <v>ACTED</v>
      </c>
      <c r="O280" t="str">
        <v>Agencia Adventista de Desarollo y Recursos Asistenciales (ADRA)</v>
      </c>
      <c r="P280" t="str">
        <v>Agencia de Cooperación Alemana para el Desarrollo GIZ</v>
      </c>
      <c r="Q280" t="str">
        <v>AID FOR AIDS</v>
      </c>
      <c r="R280" t="str">
        <v>AIDS Healthcare Foundation</v>
      </c>
      <c r="S280" t="str">
        <v>Aldeas Infantiles SOS</v>
      </c>
      <c r="T280" t="str">
        <v>Alianza por la Solidaridad</v>
      </c>
      <c r="U280" t="str">
        <v>Alianza por Venezuela</v>
      </c>
      <c r="V280" t="str">
        <v>Alto Comisionado de las Naciones Unidas para los Refugiados (ACNUR)</v>
      </c>
      <c r="W280" t="str">
        <v>Asociación Aves</v>
      </c>
      <c r="X280" t="str">
        <v>Asociación Caritativa y Cultural Amigos do Noivo</v>
      </c>
      <c r="Y280" t="str">
        <v>Asociación Churún Merú</v>
      </c>
      <c r="Z280" t="str">
        <v>Asociación Civil de Chamos Venezolanos</v>
      </c>
      <c r="AA280" t="str">
        <v>Asociación Civil El Paso</v>
      </c>
      <c r="AB280" t="str">
        <v>Asociación Civil Venezolana en Paraguay</v>
      </c>
      <c r="AC280" t="str">
        <v>Asociación Construyendo Caminos de Esperanza Frente a la Injusticia, el Rechazo y el Olvido (CCEFIRO)</v>
      </c>
      <c r="AD280" t="str">
        <v>Asociación de Apoyo al Desarrollo - APOYAR</v>
      </c>
      <c r="AE280" t="str">
        <v>Asociacion de Jubilados y Pensionados Venezolanos en Argentina</v>
      </c>
      <c r="AF280" t="str">
        <v>Asociación de Psicólogos Venezolanos en Argentina</v>
      </c>
      <c r="AG280" t="str">
        <v>Asociación de venezolanos en la República argentina (ASOVEN)</v>
      </c>
      <c r="AH280" t="str">
        <v>Asociación educativa y caritativa Vale da Benção (AEBVB)</v>
      </c>
      <c r="AI280" t="str">
        <v>Asociación Idas y Vueltas</v>
      </c>
      <c r="AJ280" t="str">
        <v>Asociación ILLARI-AMANECER</v>
      </c>
      <c r="AK280" t="str">
        <v>Asociación Inmigrante Feliz</v>
      </c>
      <c r="AL280" t="str">
        <v>Asociación Manos Veneguayas</v>
      </c>
      <c r="AM280" t="str">
        <v>AsociacIón Misioneros de San Carlos Scalabrinianos</v>
      </c>
      <c r="AN280" t="str">
        <v>Asociación Mutual Israelita Argentina</v>
      </c>
      <c r="AO280" t="str">
        <v>Asociación Profamilia</v>
      </c>
      <c r="AP280" t="str">
        <v>Asociación Quinta Ola</v>
      </c>
      <c r="AQ280" t="str">
        <v>Asociación Solidaridad y Acción</v>
      </c>
      <c r="AR280" t="str">
        <v>Asociación Venezolana en Chile</v>
      </c>
      <c r="AS280" t="str">
        <v>Associação Hermanitos</v>
      </c>
      <c r="AT280" t="str">
        <v>Ayuda en Acción</v>
      </c>
      <c r="AU280" t="str">
        <v>Bethany Christian Services</v>
      </c>
      <c r="AV280" t="str">
        <v>Blumont</v>
      </c>
      <c r="AW280" t="str">
        <v>Capellanía de migrantes venezolanos de la diócesis de Lurín</v>
      </c>
      <c r="AX280" t="str">
        <v>CARE</v>
      </c>
      <c r="AY280" t="str">
        <v>Cáritas Alemania</v>
      </c>
      <c r="AZ280" t="str">
        <v>Cáritas Aruba</v>
      </c>
      <c r="BA280" t="str">
        <v>Cáritas Bolivia</v>
      </c>
      <c r="BB280" t="str">
        <v>Cáritas Brasil</v>
      </c>
      <c r="BC280" t="str">
        <v>Caritas Ecuador</v>
      </c>
      <c r="BD280" t="str">
        <v>Caritas Manaus</v>
      </c>
      <c r="BE280" t="str">
        <v>Caritas Parana</v>
      </c>
      <c r="BF280" t="str">
        <v>Cáritas Perú</v>
      </c>
      <c r="BG280" t="str">
        <v>Cáritas Rio de Janeiro</v>
      </c>
      <c r="BH280" t="str">
        <v>Cáritas São Paulo</v>
      </c>
      <c r="BI280" t="str">
        <v>Cáritas Suiza</v>
      </c>
      <c r="BJ280" t="str">
        <v>Cáritas Willemstad</v>
      </c>
      <c r="BK280" t="str">
        <v>Casa Cemisol</v>
      </c>
      <c r="BL280" t="str">
        <v>Casa Hogar San José</v>
      </c>
      <c r="BM280" t="str">
        <v>Casa Violeta</v>
      </c>
      <c r="BN280" t="str">
        <v>Centro de Atencion alMigrante (CAM)</v>
      </c>
      <c r="BO280" t="str">
        <v>Centro de Atencion Psicosocial (CAPS)</v>
      </c>
      <c r="BP280" t="str">
        <v>Centro de Defensa de los Derechos Humanos de Guarulhos (CCDH)</v>
      </c>
      <c r="BQ280" t="str">
        <v>Centro de Desarrollo y Autogestión</v>
      </c>
      <c r="BR280" t="str">
        <v>Centro de Estudios y Programas Integrados para el Desarrollo Sostenible (CIEDS)</v>
      </c>
      <c r="BS280" t="str">
        <v>Centro de Estudios y Solidaridad con América Latina (CESAL)</v>
      </c>
      <c r="BT280" t="str">
        <v>Centro de Migración y Derechos Humanos de la Diócesis de Roraima</v>
      </c>
      <c r="BU280" t="str">
        <v>Centro Familiar Familias Sin Fronteras – Fundación Familia Sin Fronteras</v>
      </c>
      <c r="BV280" t="str">
        <v>CESVI-Cooperazione e Sviluppo</v>
      </c>
      <c r="BW280" t="str">
        <v>ChildFund Internacional</v>
      </c>
      <c r="BX280" t="str">
        <v>CHS Alternativo</v>
      </c>
      <c r="BY280" t="str">
        <v>CIR - Conselho Indígena de Roraima</v>
      </c>
      <c r="BZ280" t="str">
        <v>Coletivo MOSAICO - Asociación del Movimiento Social, Ambiental, Interactivo, Cultural y Organizacional</v>
      </c>
      <c r="CA280" t="str">
        <v>COLVENZ</v>
      </c>
      <c r="CB280" t="str">
        <v>Comisión Argentina para Refugiados y Migrantes (CAREF)</v>
      </c>
      <c r="CC280" t="str">
        <v>Comité Internacional de la Cruz Roja</v>
      </c>
      <c r="CD280" t="str">
        <v>Comité Internacional de Rescate (IRC)</v>
      </c>
      <c r="CE280" t="str">
        <v>Comité Internacional para el Desarrollo de los Pueblos (CISP)</v>
      </c>
      <c r="CF280" t="str">
        <v>Comite permanente por la defensa de los derechos humanos (CDH)</v>
      </c>
      <c r="CG280" t="str">
        <v>Compasión internacional</v>
      </c>
      <c r="CH280" t="str">
        <v>Compassiva</v>
      </c>
      <c r="CI280" t="str">
        <v>Conozco mis derechos</v>
      </c>
      <c r="CJ280" t="str">
        <v>ConQuito</v>
      </c>
      <c r="CK280" t="str">
        <v>Consejo Danés para los Refugiados (DRC)</v>
      </c>
      <c r="CL280" t="str">
        <v>Consejo Interreligioso del Perú - Religiones por la Paz</v>
      </c>
      <c r="CM280" t="str">
        <v>Consejo Noruego para los Refugiados (NRC)</v>
      </c>
      <c r="CN280" t="str">
        <v>Consorcio de Org. Privadas de promoción al desarrollo de la micro y pequeña empresa</v>
      </c>
      <c r="CO280" t="str">
        <v>COOPI - Cooperación Internacional</v>
      </c>
      <c r="CP280" t="str">
        <v>Corporacion Minuto de Dios</v>
      </c>
      <c r="CQ280" t="str">
        <v>Corporación Opción Legal</v>
      </c>
      <c r="CR280" t="str">
        <v>Corporación para el Desarrollo de Emprendimiento y la Innovación Social</v>
      </c>
      <c r="CS280" t="str">
        <v>Cruz Roja Argentina</v>
      </c>
      <c r="CT280" t="str">
        <v>Cruz Roja Colombia</v>
      </c>
      <c r="CU280" t="str">
        <v>Cruz Roja Ecuador</v>
      </c>
      <c r="CV280" t="str">
        <v>Cruz Roja Española</v>
      </c>
      <c r="CW280" t="str">
        <v>Cruz Roja Panamá</v>
      </c>
      <c r="CX280" t="str">
        <v>Cruz Roja Paraguay</v>
      </c>
      <c r="CY280" t="str">
        <v>Cruz Roja Perú</v>
      </c>
      <c r="CZ280" t="str">
        <v>Cruz Roja Uruguay</v>
      </c>
      <c r="DA280" t="str">
        <v>Cuso Internacional</v>
      </c>
      <c r="DB280" t="str">
        <v>DCF (Danielle’s Children Fund)</v>
      </c>
      <c r="DC280" t="str">
        <v>Desarrollo Cooperativo Agrícola Internacional / Voluntarios en Asistencia Cooperativa en el Extranjero</v>
      </c>
      <c r="DD280" t="str">
        <v>Diakonie Katastrophenhilfe</v>
      </c>
      <c r="DE280" t="str">
        <v>Diálogo Diverso</v>
      </c>
      <c r="DF280" t="str">
        <v>Diáspora Venezolana en República Dominicana</v>
      </c>
      <c r="DG280" t="str">
        <v>Duendes y Ángeles Vinotinto República Dominicana</v>
      </c>
      <c r="DH280" t="str">
        <v>Embajadores internacionales de Canarinhos da Amazonia por la paz</v>
      </c>
      <c r="DI280" t="str">
        <v>Encuentros SJS (Servicio Jesuita de la Solidaridad)</v>
      </c>
      <c r="DJ280" t="str">
        <v>Ending Violence Against Migrants</v>
      </c>
      <c r="DK280" t="str">
        <v>Entidad de las Naciones Unidas para la Igualdad de Género y el Empoderamiento de las Mujeres</v>
      </c>
      <c r="DL280" t="str">
        <v>Famia Planea</v>
      </c>
      <c r="DM280" t="str">
        <v>Family Planning Association of Trinidad and Tobago</v>
      </c>
      <c r="DN280" t="str">
        <v>Federación de Mujeres de Sucumbíos</v>
      </c>
      <c r="DO280" t="str">
        <v>Federación Internacional de la Cruz Roja (FIRC)</v>
      </c>
      <c r="DP280" t="str">
        <v>Federación internacional humanitaria</v>
      </c>
      <c r="DQ280" t="str">
        <v>Federación Luterana Mundial</v>
      </c>
      <c r="DR280" t="str">
        <v>Fondo de las Naciones Unidas para la Infancia (UNICEF)</v>
      </c>
      <c r="DS280" t="str">
        <v>Fondo de Población de las Naciones Unidas (UNFPA)</v>
      </c>
      <c r="DT280" t="str">
        <v>Fondo Ecuatoriano Populorum Progressio</v>
      </c>
      <c r="DU280" t="str">
        <v>Foro de Israel para la Ayuda Humanitaria Internacional (IsraAID)</v>
      </c>
      <c r="DV280" t="str">
        <v>Foro de la Sociedad Civil en Salud (ForoSalud)</v>
      </c>
      <c r="DW280" t="str">
        <v>Foro Salud Callao</v>
      </c>
      <c r="DX280" t="str">
        <v>Fraternidade Sem Fronteiras</v>
      </c>
      <c r="DY280" t="str">
        <v>Fundación “Project Hope of Colombia”</v>
      </c>
      <c r="DZ280" t="str">
        <v>Fundación Alas de Colibrí</v>
      </c>
      <c r="EA280" t="str">
        <v>Fundación Americares</v>
      </c>
      <c r="EB280" t="str">
        <v>Fundación AVSI</v>
      </c>
      <c r="EC280" t="str">
        <v>Fundación Baylor Colombia</v>
      </c>
      <c r="ED280" t="str">
        <v>Fundación Casa de Refugio Matilde</v>
      </c>
      <c r="EE280" t="str">
        <v>Fundación Colonia de Venezuela en República Dominicana (FUNCOVERD)</v>
      </c>
      <c r="EF280" t="str">
        <v>Fundación Comisión Católica Argentina de Migraciones (FCCAM)</v>
      </c>
      <c r="EG280" t="str">
        <v>Fundación CRISFE</v>
      </c>
      <c r="EH280" t="str">
        <v>Fundación de Ayuda Social de Las Iglesias Cristianas</v>
      </c>
      <c r="EI280" t="str">
        <v>Fundación de Ayuda Social de las Iglesias Cristianas (FASIC)</v>
      </c>
      <c r="EJ280" t="str">
        <v>Fundación de Emigrantes Venezolanos (FEV)</v>
      </c>
      <c r="EK280" t="str">
        <v>Fundación de las Americas (FUDELA)</v>
      </c>
      <c r="EL280" t="str">
        <v>Fundación Educativa Rada</v>
      </c>
      <c r="EM280" t="str">
        <v>Fundación Equidad</v>
      </c>
      <c r="EN280" t="str">
        <v>Fundación Halü Bienestar Humano (HALU)</v>
      </c>
      <c r="EO280" t="str">
        <v>Fundación Huésped</v>
      </c>
      <c r="EP280" t="str">
        <v>Fundación Human Rights Caribbean (HRC)</v>
      </c>
      <c r="EQ280" t="str">
        <v>Fundación Las Golondrinas</v>
      </c>
      <c r="ER280" t="str">
        <v>Fundación Manos Abiertas</v>
      </c>
      <c r="ES280" t="str">
        <v>Fundación Mi Sangre</v>
      </c>
      <c r="ET280" t="str">
        <v>Fundación Nuestros Jóvenes</v>
      </c>
      <c r="EU280" t="str">
        <v>Fundacion pa Hende Muhe den Dificultad (FHMD)</v>
      </c>
      <c r="EV280" t="str">
        <v>Fundación Pan de Vida</v>
      </c>
      <c r="EW280" t="str">
        <v>Fundación Panamericana de Desarrollo</v>
      </c>
      <c r="EX280" t="str">
        <v>Fundación Panamericana para el Desarrollo (FUPAD)</v>
      </c>
      <c r="EY280" t="str">
        <v>Fundación para Asistencia a las Víctimas</v>
      </c>
      <c r="EZ280" t="str">
        <v>Fundación para la Integración y el Desarrollo de América Latina (FIDAL)</v>
      </c>
      <c r="FA280" t="str">
        <v>Fundación Salú pa Tur</v>
      </c>
      <c r="FB280" t="str">
        <v>Fundación Scalabrini Bolivia</v>
      </c>
      <c r="FC280" t="str">
        <v>Fundacion Scalabrini Chile</v>
      </c>
      <c r="FD280" t="str">
        <v>Fundación SES</v>
      </c>
      <c r="FE280" t="str">
        <v>Fundación Solidaria Trabajo para un Hermano</v>
      </c>
      <c r="FF280" t="str">
        <v>Fundación Stima</v>
      </c>
      <c r="FG280" t="str">
        <v>Fundación Takuna</v>
      </c>
      <c r="FH280" t="str">
        <v>Fundación Tarabita</v>
      </c>
      <c r="FI280" t="str">
        <v>Fundación Venex Curacao</v>
      </c>
      <c r="FJ280" t="str">
        <v>Globalizate Radio</v>
      </c>
      <c r="FK280" t="str">
        <v>GOAL</v>
      </c>
      <c r="FL280" t="str">
        <v>Heartland Alliance International (HAI)</v>
      </c>
      <c r="FM280" t="str">
        <v>HELVETAS Swiss Intercooperation</v>
      </c>
      <c r="FN280" t="str">
        <v>Hermanos Salesianas</v>
      </c>
      <c r="FO280" t="str">
        <v>HIAS</v>
      </c>
      <c r="FP280" t="str">
        <v>Hogar de Cristo</v>
      </c>
      <c r="FQ280" t="str">
        <v>Hogar de Nazareth</v>
      </c>
      <c r="FR280" t="str">
        <v>Human Rights Defence Curaçao</v>
      </c>
      <c r="FS280" t="str">
        <v>Humanity &amp; Inclusion</v>
      </c>
      <c r="FT280" t="str">
        <v>Humans Analytic</v>
      </c>
      <c r="FU280" t="str">
        <v>IEB - Instituto Internacional de Educação do Brasil</v>
      </c>
      <c r="FV280" t="str">
        <v>iMMAP</v>
      </c>
      <c r="FW280" t="str">
        <v>IMPACT Initiatives (REACH)</v>
      </c>
      <c r="FX280" t="str">
        <v>Institute of Natural and Cultural Heritage (IPANC)</v>
      </c>
      <c r="FY280" t="str">
        <v>Instituto de Democracia y Derechos Humanos</v>
      </c>
      <c r="FZ280" t="str">
        <v>Instituto de maná</v>
      </c>
      <c r="GA280" t="str">
        <v>Instituto de Promoción del Desarrollo Solidario</v>
      </c>
      <c r="GB280" t="str">
        <v>Instituto Dominicano de Desarrollo Integral</v>
      </c>
      <c r="GC280" t="str">
        <v>Instituto Félix Guattari</v>
      </c>
      <c r="GD280" t="str">
        <v>Instituto Nice</v>
      </c>
      <c r="GE280" t="str">
        <v>Instituto para las Migraciones y Derechos Humanos (IMDH)</v>
      </c>
      <c r="GF280" t="str">
        <v>Instituto Pirilampos - Grupo de visitas y acciones voluntarias en Roraima</v>
      </c>
      <c r="GG280" t="str">
        <v>INTERSOS</v>
      </c>
      <c r="GH280" t="str">
        <v>IPANC</v>
      </c>
      <c r="GI280" t="str">
        <v>Kimirina Coorporation</v>
      </c>
      <c r="GJ280" t="str">
        <v>La Bolsa del Samaritano</v>
      </c>
      <c r="GK280" t="str">
        <v>Lutheran World Relief</v>
      </c>
      <c r="GL280" t="str">
        <v>Malteser International</v>
      </c>
      <c r="GM280" t="str">
        <v>Más Igualdad Perú</v>
      </c>
      <c r="GN280" t="str">
        <v>MedGlobal</v>
      </c>
      <c r="GO280" t="str">
        <v>Medical Teams International</v>
      </c>
      <c r="GP280" t="str">
        <v>Médicos del Mundo</v>
      </c>
      <c r="GQ280" t="str">
        <v>Mercy Corps</v>
      </c>
      <c r="GR280" t="str">
        <v>Migrantes, Refugiados y Argentinos Emprendedores Sociales (MIRARES)</v>
      </c>
      <c r="GS280" t="str">
        <v>Mision Scalabriniana - Ecuador</v>
      </c>
      <c r="GT280" t="str">
        <v>Missão Paz</v>
      </c>
      <c r="GU280" t="str">
        <v>Movimiento de Mujeres de El Oro</v>
      </c>
      <c r="GV280" t="str">
        <v>Movimiento LGBT+ Brasil</v>
      </c>
      <c r="GW280" t="str">
        <v>Museu A CASA</v>
      </c>
      <c r="GX280" t="str">
        <v>Nueva organización</v>
      </c>
      <c r="GY280" t="str">
        <v>Oficina de la Coordinadora Residente UN</v>
      </c>
      <c r="GZ280" t="str">
        <v>Oficina de las Naciones Unidas de Servicios para Proyectos (UNOPS)</v>
      </c>
      <c r="HA280" t="str">
        <v>Oficina de Naciones Unidas contra la Droga y el Delito (ONUDD)</v>
      </c>
      <c r="HB280" t="str">
        <v>Oficina de Naciones Unidas para la Coordinación de Asuntos Humanitarios</v>
      </c>
      <c r="HC280" t="str">
        <v>Oficina del Alto Comisionado de las Naciones Unidas para los Derechos Humanos (ACNUDH)</v>
      </c>
      <c r="HD280" t="str">
        <v>ONU voluntarios</v>
      </c>
      <c r="HE280" t="str">
        <v>Opportunity International/AGAPE</v>
      </c>
      <c r="HF280" t="str">
        <v>Organización de Estados Iberoamericanos para la Educación, la Ciencia y la Cultura (OEI)</v>
      </c>
      <c r="HG280" t="str">
        <v>Organización de las Naciones Unidas para la Alimentación y la Agricultura (FAO)</v>
      </c>
      <c r="HH280" t="str">
        <v>Organización de las Naciones Unidas para la Educación, la Ciencia y la Cultura (UNESCO)</v>
      </c>
      <c r="HI280" t="str">
        <v>Organización Fuerza Internacional de Capellanía DDHH y DIH OFICA ICC</v>
      </c>
      <c r="HJ280" t="str">
        <v>Organización Internacional del Trabajo (OIT)</v>
      </c>
      <c r="HK280" t="str">
        <v>Organización Internacional para las Migraciones (OIM)</v>
      </c>
      <c r="HL280" t="str">
        <v>Organización Panamericana de la Salud/Organización Mundial de la Salud (OPS/OMS)</v>
      </c>
      <c r="HM280" t="str">
        <v>OXFAM</v>
      </c>
      <c r="HN280" t="str">
        <v>Parroquia Eclesiástica San Francisco</v>
      </c>
      <c r="HO280" t="str">
        <v>Parroquia Ntra Sra Asunción y Madre de los Migrantes</v>
      </c>
      <c r="HP280" t="str">
        <v>Pastoral de Movilidad Humana - Conferencia Episcopal Peruana</v>
      </c>
      <c r="HQ280" t="str">
        <v>Pastoral Social Cáritas</v>
      </c>
      <c r="HR280" t="str">
        <v>Patronato de Amparo Social de Tulcán</v>
      </c>
      <c r="HS280" t="str">
        <v>Peace for Development</v>
      </c>
      <c r="HT280" t="str">
        <v>Plan Internacional</v>
      </c>
      <c r="HU280" t="str">
        <v>Première Urgence Internationale</v>
      </c>
      <c r="HV280" t="str">
        <v>PROBONO Colombia</v>
      </c>
      <c r="HW280" t="str">
        <v>Progetto mondo mlal</v>
      </c>
      <c r="HX280" t="str">
        <v>Programa Conjunto de las Naciones Unidas sobre el VIH/SIDA (ONUSIDA)</v>
      </c>
      <c r="HY280" t="str">
        <v>Programa de las Naciones Unidas para el Desarrollo (PNUD)</v>
      </c>
      <c r="HZ280" t="str">
        <v>Programa de las Naciones Unidas para los Asentamientos Humanos (UN Habitat)</v>
      </c>
      <c r="IA280" t="str">
        <v>Programa de Soporte a la autoayuda de personas seropositivas</v>
      </c>
      <c r="IB280" t="str">
        <v>Programa Mundial de Alimentos (PMA)</v>
      </c>
      <c r="IC280" t="str">
        <v>Purik Huasi</v>
      </c>
      <c r="ID280" t="str">
        <v>Red con Migrantes y Refugiados</v>
      </c>
      <c r="IE280" t="str">
        <v>Red de Investigaciones Orientadas a la Solución de Problemas en Derechos Humanos</v>
      </c>
      <c r="IF280" t="str">
        <v>Red Internacional de Migración Scalabrini</v>
      </c>
      <c r="IG280" t="str">
        <v>Red Latinoamericana de Organizaciones no Gubernamentales de Personas con Discapacidad y sus Familias (RIADIS)</v>
      </c>
      <c r="IH280" t="str">
        <v>Red regioanal LGTBI+</v>
      </c>
      <c r="II280" t="str">
        <v>Renacer</v>
      </c>
      <c r="IJ280" t="str">
        <v>RET Internacional</v>
      </c>
      <c r="IK280" t="str">
        <v>Save the Children (SCI)</v>
      </c>
      <c r="IL280" t="str">
        <v>Sección Peruana de Amnistía Internacional</v>
      </c>
      <c r="IM280" t="str">
        <v>Semillas para la Democracia</v>
      </c>
      <c r="IN280" t="str">
        <v>Servicio Ecuménico para la Dignidad Humana</v>
      </c>
      <c r="IO280" t="str">
        <v>Servicio Jesuita a Migrantes (SJM)</v>
      </c>
      <c r="IP280" t="str">
        <v>Servicio Jesuita a Migrantes y Refugiados (SJMR)</v>
      </c>
      <c r="IQ280" t="str">
        <v>Servicio Jesuita a Refugiados (SJR)</v>
      </c>
      <c r="IR280" t="str">
        <v>Servicio Pastoral de Migrantes Nacional</v>
      </c>
      <c r="IS280" t="str">
        <v>Serviço Pastoral dos Migrantes do Nordeste</v>
      </c>
      <c r="IT280" t="str">
        <v>Sesame Workshop</v>
      </c>
      <c r="IU280" t="str">
        <v>Sociedad Bolivariana de Curaçao</v>
      </c>
      <c r="IV280" t="str">
        <v>Solidarites International/Premiere Urgence Internationale (Consorcio de SI y PUI)</v>
      </c>
      <c r="IW280" t="str">
        <v>Sparkassenstiftung für internationale Kooperation</v>
      </c>
      <c r="IX280" t="str">
        <v>Stichting Slachtofferhulp Curaçao</v>
      </c>
      <c r="IY280" t="str">
        <v>Swisscontact</v>
      </c>
      <c r="IZ280" t="str">
        <v>Tearfund</v>
      </c>
      <c r="JA280" t="str">
        <v>TECHO</v>
      </c>
      <c r="JB280" t="str">
        <v>Terre des Hommes Italy</v>
      </c>
      <c r="JC280" t="str">
        <v>Terre des Hommes Lausanne</v>
      </c>
      <c r="JD280" t="str">
        <v>Terre des Hommes Suisse</v>
      </c>
      <c r="JE280" t="str">
        <v>Universidad Católica del Uruguay (UCU)</v>
      </c>
      <c r="JF280" t="str">
        <v>Universidad de Buenos Aires (UBA)</v>
      </c>
      <c r="JG280" t="str">
        <v>UruVene</v>
      </c>
      <c r="JH280" t="str">
        <v>VenAruba Solidaria</v>
      </c>
      <c r="JI280" t="str">
        <v>VenEuropa</v>
      </c>
      <c r="JJ280" t="str">
        <v>Venezolanos en San Cristóbal</v>
      </c>
      <c r="JK280" t="str">
        <v>Vicaría de Pastoral Social Caritas</v>
      </c>
      <c r="JL280" t="str">
        <v>Vicariato apostólico de Esmeraldas – Nación de Paz (VAE)</v>
      </c>
      <c r="JM280" t="str">
        <v>Visión Mundial</v>
      </c>
      <c r="JN280" t="str">
        <v>War Child</v>
      </c>
      <c r="JO280" t="str">
        <v>We World GVC</v>
      </c>
      <c r="JP280" t="str">
        <v>World Council of Credit Unions</v>
      </c>
      <c r="JQ280" t="str">
        <v>ZOA</v>
      </c>
    </row>
    <row r="281" spans="9:277" x14ac:dyDescent="0.3">
      <c r="I281" t="str" cm="1">
        <f t="array" ref="I281:JQ281">TRANSPOSE(_xlfn._xlws.SORT(_xlfn._xlws.FILTER(Table3[Nombre],ISNUMBER(SEARCH(' Activity Sheet'!C282,Table3[Nombre])),"Not found"),,1))</f>
        <v>100% Diversidad y Derechos</v>
      </c>
      <c r="J281" t="str">
        <v>ABV - Asociación del Bien con la Vida</v>
      </c>
      <c r="K281" t="str">
        <v>ACAPS</v>
      </c>
      <c r="L281" t="str">
        <v>Acción contra el Hambre</v>
      </c>
      <c r="M281" t="str">
        <v>ACT Alianza</v>
      </c>
      <c r="N281" t="str">
        <v>ACTED</v>
      </c>
      <c r="O281" t="str">
        <v>Agencia Adventista de Desarollo y Recursos Asistenciales (ADRA)</v>
      </c>
      <c r="P281" t="str">
        <v>Agencia de Cooperación Alemana para el Desarrollo GIZ</v>
      </c>
      <c r="Q281" t="str">
        <v>AID FOR AIDS</v>
      </c>
      <c r="R281" t="str">
        <v>AIDS Healthcare Foundation</v>
      </c>
      <c r="S281" t="str">
        <v>Aldeas Infantiles SOS</v>
      </c>
      <c r="T281" t="str">
        <v>Alianza por la Solidaridad</v>
      </c>
      <c r="U281" t="str">
        <v>Alianza por Venezuela</v>
      </c>
      <c r="V281" t="str">
        <v>Alto Comisionado de las Naciones Unidas para los Refugiados (ACNUR)</v>
      </c>
      <c r="W281" t="str">
        <v>Asociación Aves</v>
      </c>
      <c r="X281" t="str">
        <v>Asociación Caritativa y Cultural Amigos do Noivo</v>
      </c>
      <c r="Y281" t="str">
        <v>Asociación Churún Merú</v>
      </c>
      <c r="Z281" t="str">
        <v>Asociación Civil de Chamos Venezolanos</v>
      </c>
      <c r="AA281" t="str">
        <v>Asociación Civil El Paso</v>
      </c>
      <c r="AB281" t="str">
        <v>Asociación Civil Venezolana en Paraguay</v>
      </c>
      <c r="AC281" t="str">
        <v>Asociación Construyendo Caminos de Esperanza Frente a la Injusticia, el Rechazo y el Olvido (CCEFIRO)</v>
      </c>
      <c r="AD281" t="str">
        <v>Asociación de Apoyo al Desarrollo - APOYAR</v>
      </c>
      <c r="AE281" t="str">
        <v>Asociacion de Jubilados y Pensionados Venezolanos en Argentina</v>
      </c>
      <c r="AF281" t="str">
        <v>Asociación de Psicólogos Venezolanos en Argentina</v>
      </c>
      <c r="AG281" t="str">
        <v>Asociación de venezolanos en la República argentina (ASOVEN)</v>
      </c>
      <c r="AH281" t="str">
        <v>Asociación educativa y caritativa Vale da Benção (AEBVB)</v>
      </c>
      <c r="AI281" t="str">
        <v>Asociación Idas y Vueltas</v>
      </c>
      <c r="AJ281" t="str">
        <v>Asociación ILLARI-AMANECER</v>
      </c>
      <c r="AK281" t="str">
        <v>Asociación Inmigrante Feliz</v>
      </c>
      <c r="AL281" t="str">
        <v>Asociación Manos Veneguayas</v>
      </c>
      <c r="AM281" t="str">
        <v>AsociacIón Misioneros de San Carlos Scalabrinianos</v>
      </c>
      <c r="AN281" t="str">
        <v>Asociación Mutual Israelita Argentina</v>
      </c>
      <c r="AO281" t="str">
        <v>Asociación Profamilia</v>
      </c>
      <c r="AP281" t="str">
        <v>Asociación Quinta Ola</v>
      </c>
      <c r="AQ281" t="str">
        <v>Asociación Solidaridad y Acción</v>
      </c>
      <c r="AR281" t="str">
        <v>Asociación Venezolana en Chile</v>
      </c>
      <c r="AS281" t="str">
        <v>Associação Hermanitos</v>
      </c>
      <c r="AT281" t="str">
        <v>Ayuda en Acción</v>
      </c>
      <c r="AU281" t="str">
        <v>Bethany Christian Services</v>
      </c>
      <c r="AV281" t="str">
        <v>Blumont</v>
      </c>
      <c r="AW281" t="str">
        <v>Capellanía de migrantes venezolanos de la diócesis de Lurín</v>
      </c>
      <c r="AX281" t="str">
        <v>CARE</v>
      </c>
      <c r="AY281" t="str">
        <v>Cáritas Alemania</v>
      </c>
      <c r="AZ281" t="str">
        <v>Cáritas Aruba</v>
      </c>
      <c r="BA281" t="str">
        <v>Cáritas Bolivia</v>
      </c>
      <c r="BB281" t="str">
        <v>Cáritas Brasil</v>
      </c>
      <c r="BC281" t="str">
        <v>Caritas Ecuador</v>
      </c>
      <c r="BD281" t="str">
        <v>Caritas Manaus</v>
      </c>
      <c r="BE281" t="str">
        <v>Caritas Parana</v>
      </c>
      <c r="BF281" t="str">
        <v>Cáritas Perú</v>
      </c>
      <c r="BG281" t="str">
        <v>Cáritas Rio de Janeiro</v>
      </c>
      <c r="BH281" t="str">
        <v>Cáritas São Paulo</v>
      </c>
      <c r="BI281" t="str">
        <v>Cáritas Suiza</v>
      </c>
      <c r="BJ281" t="str">
        <v>Cáritas Willemstad</v>
      </c>
      <c r="BK281" t="str">
        <v>Casa Cemisol</v>
      </c>
      <c r="BL281" t="str">
        <v>Casa Hogar San José</v>
      </c>
      <c r="BM281" t="str">
        <v>Casa Violeta</v>
      </c>
      <c r="BN281" t="str">
        <v>Centro de Atencion alMigrante (CAM)</v>
      </c>
      <c r="BO281" t="str">
        <v>Centro de Atencion Psicosocial (CAPS)</v>
      </c>
      <c r="BP281" t="str">
        <v>Centro de Defensa de los Derechos Humanos de Guarulhos (CCDH)</v>
      </c>
      <c r="BQ281" t="str">
        <v>Centro de Desarrollo y Autogestión</v>
      </c>
      <c r="BR281" t="str">
        <v>Centro de Estudios y Programas Integrados para el Desarrollo Sostenible (CIEDS)</v>
      </c>
      <c r="BS281" t="str">
        <v>Centro de Estudios y Solidaridad con América Latina (CESAL)</v>
      </c>
      <c r="BT281" t="str">
        <v>Centro de Migración y Derechos Humanos de la Diócesis de Roraima</v>
      </c>
      <c r="BU281" t="str">
        <v>Centro Familiar Familias Sin Fronteras – Fundación Familia Sin Fronteras</v>
      </c>
      <c r="BV281" t="str">
        <v>CESVI-Cooperazione e Sviluppo</v>
      </c>
      <c r="BW281" t="str">
        <v>ChildFund Internacional</v>
      </c>
      <c r="BX281" t="str">
        <v>CHS Alternativo</v>
      </c>
      <c r="BY281" t="str">
        <v>CIR - Conselho Indígena de Roraima</v>
      </c>
      <c r="BZ281" t="str">
        <v>Coletivo MOSAICO - Asociación del Movimiento Social, Ambiental, Interactivo, Cultural y Organizacional</v>
      </c>
      <c r="CA281" t="str">
        <v>COLVENZ</v>
      </c>
      <c r="CB281" t="str">
        <v>Comisión Argentina para Refugiados y Migrantes (CAREF)</v>
      </c>
      <c r="CC281" t="str">
        <v>Comité Internacional de la Cruz Roja</v>
      </c>
      <c r="CD281" t="str">
        <v>Comité Internacional de Rescate (IRC)</v>
      </c>
      <c r="CE281" t="str">
        <v>Comité Internacional para el Desarrollo de los Pueblos (CISP)</v>
      </c>
      <c r="CF281" t="str">
        <v>Comite permanente por la defensa de los derechos humanos (CDH)</v>
      </c>
      <c r="CG281" t="str">
        <v>Compasión internacional</v>
      </c>
      <c r="CH281" t="str">
        <v>Compassiva</v>
      </c>
      <c r="CI281" t="str">
        <v>Conozco mis derechos</v>
      </c>
      <c r="CJ281" t="str">
        <v>ConQuito</v>
      </c>
      <c r="CK281" t="str">
        <v>Consejo Danés para los Refugiados (DRC)</v>
      </c>
      <c r="CL281" t="str">
        <v>Consejo Interreligioso del Perú - Religiones por la Paz</v>
      </c>
      <c r="CM281" t="str">
        <v>Consejo Noruego para los Refugiados (NRC)</v>
      </c>
      <c r="CN281" t="str">
        <v>Consorcio de Org. Privadas de promoción al desarrollo de la micro y pequeña empresa</v>
      </c>
      <c r="CO281" t="str">
        <v>COOPI - Cooperación Internacional</v>
      </c>
      <c r="CP281" t="str">
        <v>Corporacion Minuto de Dios</v>
      </c>
      <c r="CQ281" t="str">
        <v>Corporación Opción Legal</v>
      </c>
      <c r="CR281" t="str">
        <v>Corporación para el Desarrollo de Emprendimiento y la Innovación Social</v>
      </c>
      <c r="CS281" t="str">
        <v>Cruz Roja Argentina</v>
      </c>
      <c r="CT281" t="str">
        <v>Cruz Roja Colombia</v>
      </c>
      <c r="CU281" t="str">
        <v>Cruz Roja Ecuador</v>
      </c>
      <c r="CV281" t="str">
        <v>Cruz Roja Española</v>
      </c>
      <c r="CW281" t="str">
        <v>Cruz Roja Panamá</v>
      </c>
      <c r="CX281" t="str">
        <v>Cruz Roja Paraguay</v>
      </c>
      <c r="CY281" t="str">
        <v>Cruz Roja Perú</v>
      </c>
      <c r="CZ281" t="str">
        <v>Cruz Roja Uruguay</v>
      </c>
      <c r="DA281" t="str">
        <v>Cuso Internacional</v>
      </c>
      <c r="DB281" t="str">
        <v>DCF (Danielle’s Children Fund)</v>
      </c>
      <c r="DC281" t="str">
        <v>Desarrollo Cooperativo Agrícola Internacional / Voluntarios en Asistencia Cooperativa en el Extranjero</v>
      </c>
      <c r="DD281" t="str">
        <v>Diakonie Katastrophenhilfe</v>
      </c>
      <c r="DE281" t="str">
        <v>Diálogo Diverso</v>
      </c>
      <c r="DF281" t="str">
        <v>Diáspora Venezolana en República Dominicana</v>
      </c>
      <c r="DG281" t="str">
        <v>Duendes y Ángeles Vinotinto República Dominicana</v>
      </c>
      <c r="DH281" t="str">
        <v>Embajadores internacionales de Canarinhos da Amazonia por la paz</v>
      </c>
      <c r="DI281" t="str">
        <v>Encuentros SJS (Servicio Jesuita de la Solidaridad)</v>
      </c>
      <c r="DJ281" t="str">
        <v>Ending Violence Against Migrants</v>
      </c>
      <c r="DK281" t="str">
        <v>Entidad de las Naciones Unidas para la Igualdad de Género y el Empoderamiento de las Mujeres</v>
      </c>
      <c r="DL281" t="str">
        <v>Famia Planea</v>
      </c>
      <c r="DM281" t="str">
        <v>Family Planning Association of Trinidad and Tobago</v>
      </c>
      <c r="DN281" t="str">
        <v>Federación de Mujeres de Sucumbíos</v>
      </c>
      <c r="DO281" t="str">
        <v>Federación Internacional de la Cruz Roja (FIRC)</v>
      </c>
      <c r="DP281" t="str">
        <v>Federación internacional humanitaria</v>
      </c>
      <c r="DQ281" t="str">
        <v>Federación Luterana Mundial</v>
      </c>
      <c r="DR281" t="str">
        <v>Fondo de las Naciones Unidas para la Infancia (UNICEF)</v>
      </c>
      <c r="DS281" t="str">
        <v>Fondo de Población de las Naciones Unidas (UNFPA)</v>
      </c>
      <c r="DT281" t="str">
        <v>Fondo Ecuatoriano Populorum Progressio</v>
      </c>
      <c r="DU281" t="str">
        <v>Foro de Israel para la Ayuda Humanitaria Internacional (IsraAID)</v>
      </c>
      <c r="DV281" t="str">
        <v>Foro de la Sociedad Civil en Salud (ForoSalud)</v>
      </c>
      <c r="DW281" t="str">
        <v>Foro Salud Callao</v>
      </c>
      <c r="DX281" t="str">
        <v>Fraternidade Sem Fronteiras</v>
      </c>
      <c r="DY281" t="str">
        <v>Fundación “Project Hope of Colombia”</v>
      </c>
      <c r="DZ281" t="str">
        <v>Fundación Alas de Colibrí</v>
      </c>
      <c r="EA281" t="str">
        <v>Fundación Americares</v>
      </c>
      <c r="EB281" t="str">
        <v>Fundación AVSI</v>
      </c>
      <c r="EC281" t="str">
        <v>Fundación Baylor Colombia</v>
      </c>
      <c r="ED281" t="str">
        <v>Fundación Casa de Refugio Matilde</v>
      </c>
      <c r="EE281" t="str">
        <v>Fundación Colonia de Venezuela en República Dominicana (FUNCOVERD)</v>
      </c>
      <c r="EF281" t="str">
        <v>Fundación Comisión Católica Argentina de Migraciones (FCCAM)</v>
      </c>
      <c r="EG281" t="str">
        <v>Fundación CRISFE</v>
      </c>
      <c r="EH281" t="str">
        <v>Fundación de Ayuda Social de Las Iglesias Cristianas</v>
      </c>
      <c r="EI281" t="str">
        <v>Fundación de Ayuda Social de las Iglesias Cristianas (FASIC)</v>
      </c>
      <c r="EJ281" t="str">
        <v>Fundación de Emigrantes Venezolanos (FEV)</v>
      </c>
      <c r="EK281" t="str">
        <v>Fundación de las Americas (FUDELA)</v>
      </c>
      <c r="EL281" t="str">
        <v>Fundación Educativa Rada</v>
      </c>
      <c r="EM281" t="str">
        <v>Fundación Equidad</v>
      </c>
      <c r="EN281" t="str">
        <v>Fundación Halü Bienestar Humano (HALU)</v>
      </c>
      <c r="EO281" t="str">
        <v>Fundación Huésped</v>
      </c>
      <c r="EP281" t="str">
        <v>Fundación Human Rights Caribbean (HRC)</v>
      </c>
      <c r="EQ281" t="str">
        <v>Fundación Las Golondrinas</v>
      </c>
      <c r="ER281" t="str">
        <v>Fundación Manos Abiertas</v>
      </c>
      <c r="ES281" t="str">
        <v>Fundación Mi Sangre</v>
      </c>
      <c r="ET281" t="str">
        <v>Fundación Nuestros Jóvenes</v>
      </c>
      <c r="EU281" t="str">
        <v>Fundacion pa Hende Muhe den Dificultad (FHMD)</v>
      </c>
      <c r="EV281" t="str">
        <v>Fundación Pan de Vida</v>
      </c>
      <c r="EW281" t="str">
        <v>Fundación Panamericana de Desarrollo</v>
      </c>
      <c r="EX281" t="str">
        <v>Fundación Panamericana para el Desarrollo (FUPAD)</v>
      </c>
      <c r="EY281" t="str">
        <v>Fundación para Asistencia a las Víctimas</v>
      </c>
      <c r="EZ281" t="str">
        <v>Fundación para la Integración y el Desarrollo de América Latina (FIDAL)</v>
      </c>
      <c r="FA281" t="str">
        <v>Fundación Salú pa Tur</v>
      </c>
      <c r="FB281" t="str">
        <v>Fundación Scalabrini Bolivia</v>
      </c>
      <c r="FC281" t="str">
        <v>Fundacion Scalabrini Chile</v>
      </c>
      <c r="FD281" t="str">
        <v>Fundación SES</v>
      </c>
      <c r="FE281" t="str">
        <v>Fundación Solidaria Trabajo para un Hermano</v>
      </c>
      <c r="FF281" t="str">
        <v>Fundación Stima</v>
      </c>
      <c r="FG281" t="str">
        <v>Fundación Takuna</v>
      </c>
      <c r="FH281" t="str">
        <v>Fundación Tarabita</v>
      </c>
      <c r="FI281" t="str">
        <v>Fundación Venex Curacao</v>
      </c>
      <c r="FJ281" t="str">
        <v>Globalizate Radio</v>
      </c>
      <c r="FK281" t="str">
        <v>GOAL</v>
      </c>
      <c r="FL281" t="str">
        <v>Heartland Alliance International (HAI)</v>
      </c>
      <c r="FM281" t="str">
        <v>HELVETAS Swiss Intercooperation</v>
      </c>
      <c r="FN281" t="str">
        <v>Hermanos Salesianas</v>
      </c>
      <c r="FO281" t="str">
        <v>HIAS</v>
      </c>
      <c r="FP281" t="str">
        <v>Hogar de Cristo</v>
      </c>
      <c r="FQ281" t="str">
        <v>Hogar de Nazareth</v>
      </c>
      <c r="FR281" t="str">
        <v>Human Rights Defence Curaçao</v>
      </c>
      <c r="FS281" t="str">
        <v>Humanity &amp; Inclusion</v>
      </c>
      <c r="FT281" t="str">
        <v>Humans Analytic</v>
      </c>
      <c r="FU281" t="str">
        <v>IEB - Instituto Internacional de Educação do Brasil</v>
      </c>
      <c r="FV281" t="str">
        <v>iMMAP</v>
      </c>
      <c r="FW281" t="str">
        <v>IMPACT Initiatives (REACH)</v>
      </c>
      <c r="FX281" t="str">
        <v>Institute of Natural and Cultural Heritage (IPANC)</v>
      </c>
      <c r="FY281" t="str">
        <v>Instituto de Democracia y Derechos Humanos</v>
      </c>
      <c r="FZ281" t="str">
        <v>Instituto de maná</v>
      </c>
      <c r="GA281" t="str">
        <v>Instituto de Promoción del Desarrollo Solidario</v>
      </c>
      <c r="GB281" t="str">
        <v>Instituto Dominicano de Desarrollo Integral</v>
      </c>
      <c r="GC281" t="str">
        <v>Instituto Félix Guattari</v>
      </c>
      <c r="GD281" t="str">
        <v>Instituto Nice</v>
      </c>
      <c r="GE281" t="str">
        <v>Instituto para las Migraciones y Derechos Humanos (IMDH)</v>
      </c>
      <c r="GF281" t="str">
        <v>Instituto Pirilampos - Grupo de visitas y acciones voluntarias en Roraima</v>
      </c>
      <c r="GG281" t="str">
        <v>INTERSOS</v>
      </c>
      <c r="GH281" t="str">
        <v>IPANC</v>
      </c>
      <c r="GI281" t="str">
        <v>Kimirina Coorporation</v>
      </c>
      <c r="GJ281" t="str">
        <v>La Bolsa del Samaritano</v>
      </c>
      <c r="GK281" t="str">
        <v>Lutheran World Relief</v>
      </c>
      <c r="GL281" t="str">
        <v>Malteser International</v>
      </c>
      <c r="GM281" t="str">
        <v>Más Igualdad Perú</v>
      </c>
      <c r="GN281" t="str">
        <v>MedGlobal</v>
      </c>
      <c r="GO281" t="str">
        <v>Medical Teams International</v>
      </c>
      <c r="GP281" t="str">
        <v>Médicos del Mundo</v>
      </c>
      <c r="GQ281" t="str">
        <v>Mercy Corps</v>
      </c>
      <c r="GR281" t="str">
        <v>Migrantes, Refugiados y Argentinos Emprendedores Sociales (MIRARES)</v>
      </c>
      <c r="GS281" t="str">
        <v>Mision Scalabriniana - Ecuador</v>
      </c>
      <c r="GT281" t="str">
        <v>Missão Paz</v>
      </c>
      <c r="GU281" t="str">
        <v>Movimiento de Mujeres de El Oro</v>
      </c>
      <c r="GV281" t="str">
        <v>Movimiento LGBT+ Brasil</v>
      </c>
      <c r="GW281" t="str">
        <v>Museu A CASA</v>
      </c>
      <c r="GX281" t="str">
        <v>Nueva organización</v>
      </c>
      <c r="GY281" t="str">
        <v>Oficina de la Coordinadora Residente UN</v>
      </c>
      <c r="GZ281" t="str">
        <v>Oficina de las Naciones Unidas de Servicios para Proyectos (UNOPS)</v>
      </c>
      <c r="HA281" t="str">
        <v>Oficina de Naciones Unidas contra la Droga y el Delito (ONUDD)</v>
      </c>
      <c r="HB281" t="str">
        <v>Oficina de Naciones Unidas para la Coordinación de Asuntos Humanitarios</v>
      </c>
      <c r="HC281" t="str">
        <v>Oficina del Alto Comisionado de las Naciones Unidas para los Derechos Humanos (ACNUDH)</v>
      </c>
      <c r="HD281" t="str">
        <v>ONU voluntarios</v>
      </c>
      <c r="HE281" t="str">
        <v>Opportunity International/AGAPE</v>
      </c>
      <c r="HF281" t="str">
        <v>Organización de Estados Iberoamericanos para la Educación, la Ciencia y la Cultura (OEI)</v>
      </c>
      <c r="HG281" t="str">
        <v>Organización de las Naciones Unidas para la Alimentación y la Agricultura (FAO)</v>
      </c>
      <c r="HH281" t="str">
        <v>Organización de las Naciones Unidas para la Educación, la Ciencia y la Cultura (UNESCO)</v>
      </c>
      <c r="HI281" t="str">
        <v>Organización Fuerza Internacional de Capellanía DDHH y DIH OFICA ICC</v>
      </c>
      <c r="HJ281" t="str">
        <v>Organización Internacional del Trabajo (OIT)</v>
      </c>
      <c r="HK281" t="str">
        <v>Organización Internacional para las Migraciones (OIM)</v>
      </c>
      <c r="HL281" t="str">
        <v>Organización Panamericana de la Salud/Organización Mundial de la Salud (OPS/OMS)</v>
      </c>
      <c r="HM281" t="str">
        <v>OXFAM</v>
      </c>
      <c r="HN281" t="str">
        <v>Parroquia Eclesiástica San Francisco</v>
      </c>
      <c r="HO281" t="str">
        <v>Parroquia Ntra Sra Asunción y Madre de los Migrantes</v>
      </c>
      <c r="HP281" t="str">
        <v>Pastoral de Movilidad Humana - Conferencia Episcopal Peruana</v>
      </c>
      <c r="HQ281" t="str">
        <v>Pastoral Social Cáritas</v>
      </c>
      <c r="HR281" t="str">
        <v>Patronato de Amparo Social de Tulcán</v>
      </c>
      <c r="HS281" t="str">
        <v>Peace for Development</v>
      </c>
      <c r="HT281" t="str">
        <v>Plan Internacional</v>
      </c>
      <c r="HU281" t="str">
        <v>Première Urgence Internationale</v>
      </c>
      <c r="HV281" t="str">
        <v>PROBONO Colombia</v>
      </c>
      <c r="HW281" t="str">
        <v>Progetto mondo mlal</v>
      </c>
      <c r="HX281" t="str">
        <v>Programa Conjunto de las Naciones Unidas sobre el VIH/SIDA (ONUSIDA)</v>
      </c>
      <c r="HY281" t="str">
        <v>Programa de las Naciones Unidas para el Desarrollo (PNUD)</v>
      </c>
      <c r="HZ281" t="str">
        <v>Programa de las Naciones Unidas para los Asentamientos Humanos (UN Habitat)</v>
      </c>
      <c r="IA281" t="str">
        <v>Programa de Soporte a la autoayuda de personas seropositivas</v>
      </c>
      <c r="IB281" t="str">
        <v>Programa Mundial de Alimentos (PMA)</v>
      </c>
      <c r="IC281" t="str">
        <v>Purik Huasi</v>
      </c>
      <c r="ID281" t="str">
        <v>Red con Migrantes y Refugiados</v>
      </c>
      <c r="IE281" t="str">
        <v>Red de Investigaciones Orientadas a la Solución de Problemas en Derechos Humanos</v>
      </c>
      <c r="IF281" t="str">
        <v>Red Internacional de Migración Scalabrini</v>
      </c>
      <c r="IG281" t="str">
        <v>Red Latinoamericana de Organizaciones no Gubernamentales de Personas con Discapacidad y sus Familias (RIADIS)</v>
      </c>
      <c r="IH281" t="str">
        <v>Red regioanal LGTBI+</v>
      </c>
      <c r="II281" t="str">
        <v>Renacer</v>
      </c>
      <c r="IJ281" t="str">
        <v>RET Internacional</v>
      </c>
      <c r="IK281" t="str">
        <v>Save the Children (SCI)</v>
      </c>
      <c r="IL281" t="str">
        <v>Sección Peruana de Amnistía Internacional</v>
      </c>
      <c r="IM281" t="str">
        <v>Semillas para la Democracia</v>
      </c>
      <c r="IN281" t="str">
        <v>Servicio Ecuménico para la Dignidad Humana</v>
      </c>
      <c r="IO281" t="str">
        <v>Servicio Jesuita a Migrantes (SJM)</v>
      </c>
      <c r="IP281" t="str">
        <v>Servicio Jesuita a Migrantes y Refugiados (SJMR)</v>
      </c>
      <c r="IQ281" t="str">
        <v>Servicio Jesuita a Refugiados (SJR)</v>
      </c>
      <c r="IR281" t="str">
        <v>Servicio Pastoral de Migrantes Nacional</v>
      </c>
      <c r="IS281" t="str">
        <v>Serviço Pastoral dos Migrantes do Nordeste</v>
      </c>
      <c r="IT281" t="str">
        <v>Sesame Workshop</v>
      </c>
      <c r="IU281" t="str">
        <v>Sociedad Bolivariana de Curaçao</v>
      </c>
      <c r="IV281" t="str">
        <v>Solidarites International/Premiere Urgence Internationale (Consorcio de SI y PUI)</v>
      </c>
      <c r="IW281" t="str">
        <v>Sparkassenstiftung für internationale Kooperation</v>
      </c>
      <c r="IX281" t="str">
        <v>Stichting Slachtofferhulp Curaçao</v>
      </c>
      <c r="IY281" t="str">
        <v>Swisscontact</v>
      </c>
      <c r="IZ281" t="str">
        <v>Tearfund</v>
      </c>
      <c r="JA281" t="str">
        <v>TECHO</v>
      </c>
      <c r="JB281" t="str">
        <v>Terre des Hommes Italy</v>
      </c>
      <c r="JC281" t="str">
        <v>Terre des Hommes Lausanne</v>
      </c>
      <c r="JD281" t="str">
        <v>Terre des Hommes Suisse</v>
      </c>
      <c r="JE281" t="str">
        <v>Universidad Católica del Uruguay (UCU)</v>
      </c>
      <c r="JF281" t="str">
        <v>Universidad de Buenos Aires (UBA)</v>
      </c>
      <c r="JG281" t="str">
        <v>UruVene</v>
      </c>
      <c r="JH281" t="str">
        <v>VenAruba Solidaria</v>
      </c>
      <c r="JI281" t="str">
        <v>VenEuropa</v>
      </c>
      <c r="JJ281" t="str">
        <v>Venezolanos en San Cristóbal</v>
      </c>
      <c r="JK281" t="str">
        <v>Vicaría de Pastoral Social Caritas</v>
      </c>
      <c r="JL281" t="str">
        <v>Vicariato apostólico de Esmeraldas – Nación de Paz (VAE)</v>
      </c>
      <c r="JM281" t="str">
        <v>Visión Mundial</v>
      </c>
      <c r="JN281" t="str">
        <v>War Child</v>
      </c>
      <c r="JO281" t="str">
        <v>We World GVC</v>
      </c>
      <c r="JP281" t="str">
        <v>World Council of Credit Unions</v>
      </c>
      <c r="JQ281" t="str">
        <v>ZOA</v>
      </c>
    </row>
    <row r="282" spans="9:277" x14ac:dyDescent="0.3">
      <c r="I282" t="str" cm="1">
        <f t="array" ref="I282:JQ282">TRANSPOSE(_xlfn._xlws.SORT(_xlfn._xlws.FILTER(Table3[Nombre],ISNUMBER(SEARCH(' Activity Sheet'!C283,Table3[Nombre])),"Not found"),,1))</f>
        <v>100% Diversidad y Derechos</v>
      </c>
      <c r="J282" t="str">
        <v>ABV - Asociación del Bien con la Vida</v>
      </c>
      <c r="K282" t="str">
        <v>ACAPS</v>
      </c>
      <c r="L282" t="str">
        <v>Acción contra el Hambre</v>
      </c>
      <c r="M282" t="str">
        <v>ACT Alianza</v>
      </c>
      <c r="N282" t="str">
        <v>ACTED</v>
      </c>
      <c r="O282" t="str">
        <v>Agencia Adventista de Desarollo y Recursos Asistenciales (ADRA)</v>
      </c>
      <c r="P282" t="str">
        <v>Agencia de Cooperación Alemana para el Desarrollo GIZ</v>
      </c>
      <c r="Q282" t="str">
        <v>AID FOR AIDS</v>
      </c>
      <c r="R282" t="str">
        <v>AIDS Healthcare Foundation</v>
      </c>
      <c r="S282" t="str">
        <v>Aldeas Infantiles SOS</v>
      </c>
      <c r="T282" t="str">
        <v>Alianza por la Solidaridad</v>
      </c>
      <c r="U282" t="str">
        <v>Alianza por Venezuela</v>
      </c>
      <c r="V282" t="str">
        <v>Alto Comisionado de las Naciones Unidas para los Refugiados (ACNUR)</v>
      </c>
      <c r="W282" t="str">
        <v>Asociación Aves</v>
      </c>
      <c r="X282" t="str">
        <v>Asociación Caritativa y Cultural Amigos do Noivo</v>
      </c>
      <c r="Y282" t="str">
        <v>Asociación Churún Merú</v>
      </c>
      <c r="Z282" t="str">
        <v>Asociación Civil de Chamos Venezolanos</v>
      </c>
      <c r="AA282" t="str">
        <v>Asociación Civil El Paso</v>
      </c>
      <c r="AB282" t="str">
        <v>Asociación Civil Venezolana en Paraguay</v>
      </c>
      <c r="AC282" t="str">
        <v>Asociación Construyendo Caminos de Esperanza Frente a la Injusticia, el Rechazo y el Olvido (CCEFIRO)</v>
      </c>
      <c r="AD282" t="str">
        <v>Asociación de Apoyo al Desarrollo - APOYAR</v>
      </c>
      <c r="AE282" t="str">
        <v>Asociacion de Jubilados y Pensionados Venezolanos en Argentina</v>
      </c>
      <c r="AF282" t="str">
        <v>Asociación de Psicólogos Venezolanos en Argentina</v>
      </c>
      <c r="AG282" t="str">
        <v>Asociación de venezolanos en la República argentina (ASOVEN)</v>
      </c>
      <c r="AH282" t="str">
        <v>Asociación educativa y caritativa Vale da Benção (AEBVB)</v>
      </c>
      <c r="AI282" t="str">
        <v>Asociación Idas y Vueltas</v>
      </c>
      <c r="AJ282" t="str">
        <v>Asociación ILLARI-AMANECER</v>
      </c>
      <c r="AK282" t="str">
        <v>Asociación Inmigrante Feliz</v>
      </c>
      <c r="AL282" t="str">
        <v>Asociación Manos Veneguayas</v>
      </c>
      <c r="AM282" t="str">
        <v>AsociacIón Misioneros de San Carlos Scalabrinianos</v>
      </c>
      <c r="AN282" t="str">
        <v>Asociación Mutual Israelita Argentina</v>
      </c>
      <c r="AO282" t="str">
        <v>Asociación Profamilia</v>
      </c>
      <c r="AP282" t="str">
        <v>Asociación Quinta Ola</v>
      </c>
      <c r="AQ282" t="str">
        <v>Asociación Solidaridad y Acción</v>
      </c>
      <c r="AR282" t="str">
        <v>Asociación Venezolana en Chile</v>
      </c>
      <c r="AS282" t="str">
        <v>Associação Hermanitos</v>
      </c>
      <c r="AT282" t="str">
        <v>Ayuda en Acción</v>
      </c>
      <c r="AU282" t="str">
        <v>Bethany Christian Services</v>
      </c>
      <c r="AV282" t="str">
        <v>Blumont</v>
      </c>
      <c r="AW282" t="str">
        <v>Capellanía de migrantes venezolanos de la diócesis de Lurín</v>
      </c>
      <c r="AX282" t="str">
        <v>CARE</v>
      </c>
      <c r="AY282" t="str">
        <v>Cáritas Alemania</v>
      </c>
      <c r="AZ282" t="str">
        <v>Cáritas Aruba</v>
      </c>
      <c r="BA282" t="str">
        <v>Cáritas Bolivia</v>
      </c>
      <c r="BB282" t="str">
        <v>Cáritas Brasil</v>
      </c>
      <c r="BC282" t="str">
        <v>Caritas Ecuador</v>
      </c>
      <c r="BD282" t="str">
        <v>Caritas Manaus</v>
      </c>
      <c r="BE282" t="str">
        <v>Caritas Parana</v>
      </c>
      <c r="BF282" t="str">
        <v>Cáritas Perú</v>
      </c>
      <c r="BG282" t="str">
        <v>Cáritas Rio de Janeiro</v>
      </c>
      <c r="BH282" t="str">
        <v>Cáritas São Paulo</v>
      </c>
      <c r="BI282" t="str">
        <v>Cáritas Suiza</v>
      </c>
      <c r="BJ282" t="str">
        <v>Cáritas Willemstad</v>
      </c>
      <c r="BK282" t="str">
        <v>Casa Cemisol</v>
      </c>
      <c r="BL282" t="str">
        <v>Casa Hogar San José</v>
      </c>
      <c r="BM282" t="str">
        <v>Casa Violeta</v>
      </c>
      <c r="BN282" t="str">
        <v>Centro de Atencion alMigrante (CAM)</v>
      </c>
      <c r="BO282" t="str">
        <v>Centro de Atencion Psicosocial (CAPS)</v>
      </c>
      <c r="BP282" t="str">
        <v>Centro de Defensa de los Derechos Humanos de Guarulhos (CCDH)</v>
      </c>
      <c r="BQ282" t="str">
        <v>Centro de Desarrollo y Autogestión</v>
      </c>
      <c r="BR282" t="str">
        <v>Centro de Estudios y Programas Integrados para el Desarrollo Sostenible (CIEDS)</v>
      </c>
      <c r="BS282" t="str">
        <v>Centro de Estudios y Solidaridad con América Latina (CESAL)</v>
      </c>
      <c r="BT282" t="str">
        <v>Centro de Migración y Derechos Humanos de la Diócesis de Roraima</v>
      </c>
      <c r="BU282" t="str">
        <v>Centro Familiar Familias Sin Fronteras – Fundación Familia Sin Fronteras</v>
      </c>
      <c r="BV282" t="str">
        <v>CESVI-Cooperazione e Sviluppo</v>
      </c>
      <c r="BW282" t="str">
        <v>ChildFund Internacional</v>
      </c>
      <c r="BX282" t="str">
        <v>CHS Alternativo</v>
      </c>
      <c r="BY282" t="str">
        <v>CIR - Conselho Indígena de Roraima</v>
      </c>
      <c r="BZ282" t="str">
        <v>Coletivo MOSAICO - Asociación del Movimiento Social, Ambiental, Interactivo, Cultural y Organizacional</v>
      </c>
      <c r="CA282" t="str">
        <v>COLVENZ</v>
      </c>
      <c r="CB282" t="str">
        <v>Comisión Argentina para Refugiados y Migrantes (CAREF)</v>
      </c>
      <c r="CC282" t="str">
        <v>Comité Internacional de la Cruz Roja</v>
      </c>
      <c r="CD282" t="str">
        <v>Comité Internacional de Rescate (IRC)</v>
      </c>
      <c r="CE282" t="str">
        <v>Comité Internacional para el Desarrollo de los Pueblos (CISP)</v>
      </c>
      <c r="CF282" t="str">
        <v>Comite permanente por la defensa de los derechos humanos (CDH)</v>
      </c>
      <c r="CG282" t="str">
        <v>Compasión internacional</v>
      </c>
      <c r="CH282" t="str">
        <v>Compassiva</v>
      </c>
      <c r="CI282" t="str">
        <v>Conozco mis derechos</v>
      </c>
      <c r="CJ282" t="str">
        <v>ConQuito</v>
      </c>
      <c r="CK282" t="str">
        <v>Consejo Danés para los Refugiados (DRC)</v>
      </c>
      <c r="CL282" t="str">
        <v>Consejo Interreligioso del Perú - Religiones por la Paz</v>
      </c>
      <c r="CM282" t="str">
        <v>Consejo Noruego para los Refugiados (NRC)</v>
      </c>
      <c r="CN282" t="str">
        <v>Consorcio de Org. Privadas de promoción al desarrollo de la micro y pequeña empresa</v>
      </c>
      <c r="CO282" t="str">
        <v>COOPI - Cooperación Internacional</v>
      </c>
      <c r="CP282" t="str">
        <v>Corporacion Minuto de Dios</v>
      </c>
      <c r="CQ282" t="str">
        <v>Corporación Opción Legal</v>
      </c>
      <c r="CR282" t="str">
        <v>Corporación para el Desarrollo de Emprendimiento y la Innovación Social</v>
      </c>
      <c r="CS282" t="str">
        <v>Cruz Roja Argentina</v>
      </c>
      <c r="CT282" t="str">
        <v>Cruz Roja Colombia</v>
      </c>
      <c r="CU282" t="str">
        <v>Cruz Roja Ecuador</v>
      </c>
      <c r="CV282" t="str">
        <v>Cruz Roja Española</v>
      </c>
      <c r="CW282" t="str">
        <v>Cruz Roja Panamá</v>
      </c>
      <c r="CX282" t="str">
        <v>Cruz Roja Paraguay</v>
      </c>
      <c r="CY282" t="str">
        <v>Cruz Roja Perú</v>
      </c>
      <c r="CZ282" t="str">
        <v>Cruz Roja Uruguay</v>
      </c>
      <c r="DA282" t="str">
        <v>Cuso Internacional</v>
      </c>
      <c r="DB282" t="str">
        <v>DCF (Danielle’s Children Fund)</v>
      </c>
      <c r="DC282" t="str">
        <v>Desarrollo Cooperativo Agrícola Internacional / Voluntarios en Asistencia Cooperativa en el Extranjero</v>
      </c>
      <c r="DD282" t="str">
        <v>Diakonie Katastrophenhilfe</v>
      </c>
      <c r="DE282" t="str">
        <v>Diálogo Diverso</v>
      </c>
      <c r="DF282" t="str">
        <v>Diáspora Venezolana en República Dominicana</v>
      </c>
      <c r="DG282" t="str">
        <v>Duendes y Ángeles Vinotinto República Dominicana</v>
      </c>
      <c r="DH282" t="str">
        <v>Embajadores internacionales de Canarinhos da Amazonia por la paz</v>
      </c>
      <c r="DI282" t="str">
        <v>Encuentros SJS (Servicio Jesuita de la Solidaridad)</v>
      </c>
      <c r="DJ282" t="str">
        <v>Ending Violence Against Migrants</v>
      </c>
      <c r="DK282" t="str">
        <v>Entidad de las Naciones Unidas para la Igualdad de Género y el Empoderamiento de las Mujeres</v>
      </c>
      <c r="DL282" t="str">
        <v>Famia Planea</v>
      </c>
      <c r="DM282" t="str">
        <v>Family Planning Association of Trinidad and Tobago</v>
      </c>
      <c r="DN282" t="str">
        <v>Federación de Mujeres de Sucumbíos</v>
      </c>
      <c r="DO282" t="str">
        <v>Federación Internacional de la Cruz Roja (FIRC)</v>
      </c>
      <c r="DP282" t="str">
        <v>Federación internacional humanitaria</v>
      </c>
      <c r="DQ282" t="str">
        <v>Federación Luterana Mundial</v>
      </c>
      <c r="DR282" t="str">
        <v>Fondo de las Naciones Unidas para la Infancia (UNICEF)</v>
      </c>
      <c r="DS282" t="str">
        <v>Fondo de Población de las Naciones Unidas (UNFPA)</v>
      </c>
      <c r="DT282" t="str">
        <v>Fondo Ecuatoriano Populorum Progressio</v>
      </c>
      <c r="DU282" t="str">
        <v>Foro de Israel para la Ayuda Humanitaria Internacional (IsraAID)</v>
      </c>
      <c r="DV282" t="str">
        <v>Foro de la Sociedad Civil en Salud (ForoSalud)</v>
      </c>
      <c r="DW282" t="str">
        <v>Foro Salud Callao</v>
      </c>
      <c r="DX282" t="str">
        <v>Fraternidade Sem Fronteiras</v>
      </c>
      <c r="DY282" t="str">
        <v>Fundación “Project Hope of Colombia”</v>
      </c>
      <c r="DZ282" t="str">
        <v>Fundación Alas de Colibrí</v>
      </c>
      <c r="EA282" t="str">
        <v>Fundación Americares</v>
      </c>
      <c r="EB282" t="str">
        <v>Fundación AVSI</v>
      </c>
      <c r="EC282" t="str">
        <v>Fundación Baylor Colombia</v>
      </c>
      <c r="ED282" t="str">
        <v>Fundación Casa de Refugio Matilde</v>
      </c>
      <c r="EE282" t="str">
        <v>Fundación Colonia de Venezuela en República Dominicana (FUNCOVERD)</v>
      </c>
      <c r="EF282" t="str">
        <v>Fundación Comisión Católica Argentina de Migraciones (FCCAM)</v>
      </c>
      <c r="EG282" t="str">
        <v>Fundación CRISFE</v>
      </c>
      <c r="EH282" t="str">
        <v>Fundación de Ayuda Social de Las Iglesias Cristianas</v>
      </c>
      <c r="EI282" t="str">
        <v>Fundación de Ayuda Social de las Iglesias Cristianas (FASIC)</v>
      </c>
      <c r="EJ282" t="str">
        <v>Fundación de Emigrantes Venezolanos (FEV)</v>
      </c>
      <c r="EK282" t="str">
        <v>Fundación de las Americas (FUDELA)</v>
      </c>
      <c r="EL282" t="str">
        <v>Fundación Educativa Rada</v>
      </c>
      <c r="EM282" t="str">
        <v>Fundación Equidad</v>
      </c>
      <c r="EN282" t="str">
        <v>Fundación Halü Bienestar Humano (HALU)</v>
      </c>
      <c r="EO282" t="str">
        <v>Fundación Huésped</v>
      </c>
      <c r="EP282" t="str">
        <v>Fundación Human Rights Caribbean (HRC)</v>
      </c>
      <c r="EQ282" t="str">
        <v>Fundación Las Golondrinas</v>
      </c>
      <c r="ER282" t="str">
        <v>Fundación Manos Abiertas</v>
      </c>
      <c r="ES282" t="str">
        <v>Fundación Mi Sangre</v>
      </c>
      <c r="ET282" t="str">
        <v>Fundación Nuestros Jóvenes</v>
      </c>
      <c r="EU282" t="str">
        <v>Fundacion pa Hende Muhe den Dificultad (FHMD)</v>
      </c>
      <c r="EV282" t="str">
        <v>Fundación Pan de Vida</v>
      </c>
      <c r="EW282" t="str">
        <v>Fundación Panamericana de Desarrollo</v>
      </c>
      <c r="EX282" t="str">
        <v>Fundación Panamericana para el Desarrollo (FUPAD)</v>
      </c>
      <c r="EY282" t="str">
        <v>Fundación para Asistencia a las Víctimas</v>
      </c>
      <c r="EZ282" t="str">
        <v>Fundación para la Integración y el Desarrollo de América Latina (FIDAL)</v>
      </c>
      <c r="FA282" t="str">
        <v>Fundación Salú pa Tur</v>
      </c>
      <c r="FB282" t="str">
        <v>Fundación Scalabrini Bolivia</v>
      </c>
      <c r="FC282" t="str">
        <v>Fundacion Scalabrini Chile</v>
      </c>
      <c r="FD282" t="str">
        <v>Fundación SES</v>
      </c>
      <c r="FE282" t="str">
        <v>Fundación Solidaria Trabajo para un Hermano</v>
      </c>
      <c r="FF282" t="str">
        <v>Fundación Stima</v>
      </c>
      <c r="FG282" t="str">
        <v>Fundación Takuna</v>
      </c>
      <c r="FH282" t="str">
        <v>Fundación Tarabita</v>
      </c>
      <c r="FI282" t="str">
        <v>Fundación Venex Curacao</v>
      </c>
      <c r="FJ282" t="str">
        <v>Globalizate Radio</v>
      </c>
      <c r="FK282" t="str">
        <v>GOAL</v>
      </c>
      <c r="FL282" t="str">
        <v>Heartland Alliance International (HAI)</v>
      </c>
      <c r="FM282" t="str">
        <v>HELVETAS Swiss Intercooperation</v>
      </c>
      <c r="FN282" t="str">
        <v>Hermanos Salesianas</v>
      </c>
      <c r="FO282" t="str">
        <v>HIAS</v>
      </c>
      <c r="FP282" t="str">
        <v>Hogar de Cristo</v>
      </c>
      <c r="FQ282" t="str">
        <v>Hogar de Nazareth</v>
      </c>
      <c r="FR282" t="str">
        <v>Human Rights Defence Curaçao</v>
      </c>
      <c r="FS282" t="str">
        <v>Humanity &amp; Inclusion</v>
      </c>
      <c r="FT282" t="str">
        <v>Humans Analytic</v>
      </c>
      <c r="FU282" t="str">
        <v>IEB - Instituto Internacional de Educação do Brasil</v>
      </c>
      <c r="FV282" t="str">
        <v>iMMAP</v>
      </c>
      <c r="FW282" t="str">
        <v>IMPACT Initiatives (REACH)</v>
      </c>
      <c r="FX282" t="str">
        <v>Institute of Natural and Cultural Heritage (IPANC)</v>
      </c>
      <c r="FY282" t="str">
        <v>Instituto de Democracia y Derechos Humanos</v>
      </c>
      <c r="FZ282" t="str">
        <v>Instituto de maná</v>
      </c>
      <c r="GA282" t="str">
        <v>Instituto de Promoción del Desarrollo Solidario</v>
      </c>
      <c r="GB282" t="str">
        <v>Instituto Dominicano de Desarrollo Integral</v>
      </c>
      <c r="GC282" t="str">
        <v>Instituto Félix Guattari</v>
      </c>
      <c r="GD282" t="str">
        <v>Instituto Nice</v>
      </c>
      <c r="GE282" t="str">
        <v>Instituto para las Migraciones y Derechos Humanos (IMDH)</v>
      </c>
      <c r="GF282" t="str">
        <v>Instituto Pirilampos - Grupo de visitas y acciones voluntarias en Roraima</v>
      </c>
      <c r="GG282" t="str">
        <v>INTERSOS</v>
      </c>
      <c r="GH282" t="str">
        <v>IPANC</v>
      </c>
      <c r="GI282" t="str">
        <v>Kimirina Coorporation</v>
      </c>
      <c r="GJ282" t="str">
        <v>La Bolsa del Samaritano</v>
      </c>
      <c r="GK282" t="str">
        <v>Lutheran World Relief</v>
      </c>
      <c r="GL282" t="str">
        <v>Malteser International</v>
      </c>
      <c r="GM282" t="str">
        <v>Más Igualdad Perú</v>
      </c>
      <c r="GN282" t="str">
        <v>MedGlobal</v>
      </c>
      <c r="GO282" t="str">
        <v>Medical Teams International</v>
      </c>
      <c r="GP282" t="str">
        <v>Médicos del Mundo</v>
      </c>
      <c r="GQ282" t="str">
        <v>Mercy Corps</v>
      </c>
      <c r="GR282" t="str">
        <v>Migrantes, Refugiados y Argentinos Emprendedores Sociales (MIRARES)</v>
      </c>
      <c r="GS282" t="str">
        <v>Mision Scalabriniana - Ecuador</v>
      </c>
      <c r="GT282" t="str">
        <v>Missão Paz</v>
      </c>
      <c r="GU282" t="str">
        <v>Movimiento de Mujeres de El Oro</v>
      </c>
      <c r="GV282" t="str">
        <v>Movimiento LGBT+ Brasil</v>
      </c>
      <c r="GW282" t="str">
        <v>Museu A CASA</v>
      </c>
      <c r="GX282" t="str">
        <v>Nueva organización</v>
      </c>
      <c r="GY282" t="str">
        <v>Oficina de la Coordinadora Residente UN</v>
      </c>
      <c r="GZ282" t="str">
        <v>Oficina de las Naciones Unidas de Servicios para Proyectos (UNOPS)</v>
      </c>
      <c r="HA282" t="str">
        <v>Oficina de Naciones Unidas contra la Droga y el Delito (ONUDD)</v>
      </c>
      <c r="HB282" t="str">
        <v>Oficina de Naciones Unidas para la Coordinación de Asuntos Humanitarios</v>
      </c>
      <c r="HC282" t="str">
        <v>Oficina del Alto Comisionado de las Naciones Unidas para los Derechos Humanos (ACNUDH)</v>
      </c>
      <c r="HD282" t="str">
        <v>ONU voluntarios</v>
      </c>
      <c r="HE282" t="str">
        <v>Opportunity International/AGAPE</v>
      </c>
      <c r="HF282" t="str">
        <v>Organización de Estados Iberoamericanos para la Educación, la Ciencia y la Cultura (OEI)</v>
      </c>
      <c r="HG282" t="str">
        <v>Organización de las Naciones Unidas para la Alimentación y la Agricultura (FAO)</v>
      </c>
      <c r="HH282" t="str">
        <v>Organización de las Naciones Unidas para la Educación, la Ciencia y la Cultura (UNESCO)</v>
      </c>
      <c r="HI282" t="str">
        <v>Organización Fuerza Internacional de Capellanía DDHH y DIH OFICA ICC</v>
      </c>
      <c r="HJ282" t="str">
        <v>Organización Internacional del Trabajo (OIT)</v>
      </c>
      <c r="HK282" t="str">
        <v>Organización Internacional para las Migraciones (OIM)</v>
      </c>
      <c r="HL282" t="str">
        <v>Organización Panamericana de la Salud/Organización Mundial de la Salud (OPS/OMS)</v>
      </c>
      <c r="HM282" t="str">
        <v>OXFAM</v>
      </c>
      <c r="HN282" t="str">
        <v>Parroquia Eclesiástica San Francisco</v>
      </c>
      <c r="HO282" t="str">
        <v>Parroquia Ntra Sra Asunción y Madre de los Migrantes</v>
      </c>
      <c r="HP282" t="str">
        <v>Pastoral de Movilidad Humana - Conferencia Episcopal Peruana</v>
      </c>
      <c r="HQ282" t="str">
        <v>Pastoral Social Cáritas</v>
      </c>
      <c r="HR282" t="str">
        <v>Patronato de Amparo Social de Tulcán</v>
      </c>
      <c r="HS282" t="str">
        <v>Peace for Development</v>
      </c>
      <c r="HT282" t="str">
        <v>Plan Internacional</v>
      </c>
      <c r="HU282" t="str">
        <v>Première Urgence Internationale</v>
      </c>
      <c r="HV282" t="str">
        <v>PROBONO Colombia</v>
      </c>
      <c r="HW282" t="str">
        <v>Progetto mondo mlal</v>
      </c>
      <c r="HX282" t="str">
        <v>Programa Conjunto de las Naciones Unidas sobre el VIH/SIDA (ONUSIDA)</v>
      </c>
      <c r="HY282" t="str">
        <v>Programa de las Naciones Unidas para el Desarrollo (PNUD)</v>
      </c>
      <c r="HZ282" t="str">
        <v>Programa de las Naciones Unidas para los Asentamientos Humanos (UN Habitat)</v>
      </c>
      <c r="IA282" t="str">
        <v>Programa de Soporte a la autoayuda de personas seropositivas</v>
      </c>
      <c r="IB282" t="str">
        <v>Programa Mundial de Alimentos (PMA)</v>
      </c>
      <c r="IC282" t="str">
        <v>Purik Huasi</v>
      </c>
      <c r="ID282" t="str">
        <v>Red con Migrantes y Refugiados</v>
      </c>
      <c r="IE282" t="str">
        <v>Red de Investigaciones Orientadas a la Solución de Problemas en Derechos Humanos</v>
      </c>
      <c r="IF282" t="str">
        <v>Red Internacional de Migración Scalabrini</v>
      </c>
      <c r="IG282" t="str">
        <v>Red Latinoamericana de Organizaciones no Gubernamentales de Personas con Discapacidad y sus Familias (RIADIS)</v>
      </c>
      <c r="IH282" t="str">
        <v>Red regioanal LGTBI+</v>
      </c>
      <c r="II282" t="str">
        <v>Renacer</v>
      </c>
      <c r="IJ282" t="str">
        <v>RET Internacional</v>
      </c>
      <c r="IK282" t="str">
        <v>Save the Children (SCI)</v>
      </c>
      <c r="IL282" t="str">
        <v>Sección Peruana de Amnistía Internacional</v>
      </c>
      <c r="IM282" t="str">
        <v>Semillas para la Democracia</v>
      </c>
      <c r="IN282" t="str">
        <v>Servicio Ecuménico para la Dignidad Humana</v>
      </c>
      <c r="IO282" t="str">
        <v>Servicio Jesuita a Migrantes (SJM)</v>
      </c>
      <c r="IP282" t="str">
        <v>Servicio Jesuita a Migrantes y Refugiados (SJMR)</v>
      </c>
      <c r="IQ282" t="str">
        <v>Servicio Jesuita a Refugiados (SJR)</v>
      </c>
      <c r="IR282" t="str">
        <v>Servicio Pastoral de Migrantes Nacional</v>
      </c>
      <c r="IS282" t="str">
        <v>Serviço Pastoral dos Migrantes do Nordeste</v>
      </c>
      <c r="IT282" t="str">
        <v>Sesame Workshop</v>
      </c>
      <c r="IU282" t="str">
        <v>Sociedad Bolivariana de Curaçao</v>
      </c>
      <c r="IV282" t="str">
        <v>Solidarites International/Premiere Urgence Internationale (Consorcio de SI y PUI)</v>
      </c>
      <c r="IW282" t="str">
        <v>Sparkassenstiftung für internationale Kooperation</v>
      </c>
      <c r="IX282" t="str">
        <v>Stichting Slachtofferhulp Curaçao</v>
      </c>
      <c r="IY282" t="str">
        <v>Swisscontact</v>
      </c>
      <c r="IZ282" t="str">
        <v>Tearfund</v>
      </c>
      <c r="JA282" t="str">
        <v>TECHO</v>
      </c>
      <c r="JB282" t="str">
        <v>Terre des Hommes Italy</v>
      </c>
      <c r="JC282" t="str">
        <v>Terre des Hommes Lausanne</v>
      </c>
      <c r="JD282" t="str">
        <v>Terre des Hommes Suisse</v>
      </c>
      <c r="JE282" t="str">
        <v>Universidad Católica del Uruguay (UCU)</v>
      </c>
      <c r="JF282" t="str">
        <v>Universidad de Buenos Aires (UBA)</v>
      </c>
      <c r="JG282" t="str">
        <v>UruVene</v>
      </c>
      <c r="JH282" t="str">
        <v>VenAruba Solidaria</v>
      </c>
      <c r="JI282" t="str">
        <v>VenEuropa</v>
      </c>
      <c r="JJ282" t="str">
        <v>Venezolanos en San Cristóbal</v>
      </c>
      <c r="JK282" t="str">
        <v>Vicaría de Pastoral Social Caritas</v>
      </c>
      <c r="JL282" t="str">
        <v>Vicariato apostólico de Esmeraldas – Nación de Paz (VAE)</v>
      </c>
      <c r="JM282" t="str">
        <v>Visión Mundial</v>
      </c>
      <c r="JN282" t="str">
        <v>War Child</v>
      </c>
      <c r="JO282" t="str">
        <v>We World GVC</v>
      </c>
      <c r="JP282" t="str">
        <v>World Council of Credit Unions</v>
      </c>
      <c r="JQ282" t="str">
        <v>ZOA</v>
      </c>
    </row>
    <row r="283" spans="9:277" x14ac:dyDescent="0.3">
      <c r="I283" t="str" cm="1">
        <f t="array" ref="I283:JQ283">TRANSPOSE(_xlfn._xlws.SORT(_xlfn._xlws.FILTER(Table3[Nombre],ISNUMBER(SEARCH(' Activity Sheet'!C284,Table3[Nombre])),"Not found"),,1))</f>
        <v>100% Diversidad y Derechos</v>
      </c>
      <c r="J283" t="str">
        <v>ABV - Asociación del Bien con la Vida</v>
      </c>
      <c r="K283" t="str">
        <v>ACAPS</v>
      </c>
      <c r="L283" t="str">
        <v>Acción contra el Hambre</v>
      </c>
      <c r="M283" t="str">
        <v>ACT Alianza</v>
      </c>
      <c r="N283" t="str">
        <v>ACTED</v>
      </c>
      <c r="O283" t="str">
        <v>Agencia Adventista de Desarollo y Recursos Asistenciales (ADRA)</v>
      </c>
      <c r="P283" t="str">
        <v>Agencia de Cooperación Alemana para el Desarrollo GIZ</v>
      </c>
      <c r="Q283" t="str">
        <v>AID FOR AIDS</v>
      </c>
      <c r="R283" t="str">
        <v>AIDS Healthcare Foundation</v>
      </c>
      <c r="S283" t="str">
        <v>Aldeas Infantiles SOS</v>
      </c>
      <c r="T283" t="str">
        <v>Alianza por la Solidaridad</v>
      </c>
      <c r="U283" t="str">
        <v>Alianza por Venezuela</v>
      </c>
      <c r="V283" t="str">
        <v>Alto Comisionado de las Naciones Unidas para los Refugiados (ACNUR)</v>
      </c>
      <c r="W283" t="str">
        <v>Asociación Aves</v>
      </c>
      <c r="X283" t="str">
        <v>Asociación Caritativa y Cultural Amigos do Noivo</v>
      </c>
      <c r="Y283" t="str">
        <v>Asociación Churún Merú</v>
      </c>
      <c r="Z283" t="str">
        <v>Asociación Civil de Chamos Venezolanos</v>
      </c>
      <c r="AA283" t="str">
        <v>Asociación Civil El Paso</v>
      </c>
      <c r="AB283" t="str">
        <v>Asociación Civil Venezolana en Paraguay</v>
      </c>
      <c r="AC283" t="str">
        <v>Asociación Construyendo Caminos de Esperanza Frente a la Injusticia, el Rechazo y el Olvido (CCEFIRO)</v>
      </c>
      <c r="AD283" t="str">
        <v>Asociación de Apoyo al Desarrollo - APOYAR</v>
      </c>
      <c r="AE283" t="str">
        <v>Asociacion de Jubilados y Pensionados Venezolanos en Argentina</v>
      </c>
      <c r="AF283" t="str">
        <v>Asociación de Psicólogos Venezolanos en Argentina</v>
      </c>
      <c r="AG283" t="str">
        <v>Asociación de venezolanos en la República argentina (ASOVEN)</v>
      </c>
      <c r="AH283" t="str">
        <v>Asociación educativa y caritativa Vale da Benção (AEBVB)</v>
      </c>
      <c r="AI283" t="str">
        <v>Asociación Idas y Vueltas</v>
      </c>
      <c r="AJ283" t="str">
        <v>Asociación ILLARI-AMANECER</v>
      </c>
      <c r="AK283" t="str">
        <v>Asociación Inmigrante Feliz</v>
      </c>
      <c r="AL283" t="str">
        <v>Asociación Manos Veneguayas</v>
      </c>
      <c r="AM283" t="str">
        <v>AsociacIón Misioneros de San Carlos Scalabrinianos</v>
      </c>
      <c r="AN283" t="str">
        <v>Asociación Mutual Israelita Argentina</v>
      </c>
      <c r="AO283" t="str">
        <v>Asociación Profamilia</v>
      </c>
      <c r="AP283" t="str">
        <v>Asociación Quinta Ola</v>
      </c>
      <c r="AQ283" t="str">
        <v>Asociación Solidaridad y Acción</v>
      </c>
      <c r="AR283" t="str">
        <v>Asociación Venezolana en Chile</v>
      </c>
      <c r="AS283" t="str">
        <v>Associação Hermanitos</v>
      </c>
      <c r="AT283" t="str">
        <v>Ayuda en Acción</v>
      </c>
      <c r="AU283" t="str">
        <v>Bethany Christian Services</v>
      </c>
      <c r="AV283" t="str">
        <v>Blumont</v>
      </c>
      <c r="AW283" t="str">
        <v>Capellanía de migrantes venezolanos de la diócesis de Lurín</v>
      </c>
      <c r="AX283" t="str">
        <v>CARE</v>
      </c>
      <c r="AY283" t="str">
        <v>Cáritas Alemania</v>
      </c>
      <c r="AZ283" t="str">
        <v>Cáritas Aruba</v>
      </c>
      <c r="BA283" t="str">
        <v>Cáritas Bolivia</v>
      </c>
      <c r="BB283" t="str">
        <v>Cáritas Brasil</v>
      </c>
      <c r="BC283" t="str">
        <v>Caritas Ecuador</v>
      </c>
      <c r="BD283" t="str">
        <v>Caritas Manaus</v>
      </c>
      <c r="BE283" t="str">
        <v>Caritas Parana</v>
      </c>
      <c r="BF283" t="str">
        <v>Cáritas Perú</v>
      </c>
      <c r="BG283" t="str">
        <v>Cáritas Rio de Janeiro</v>
      </c>
      <c r="BH283" t="str">
        <v>Cáritas São Paulo</v>
      </c>
      <c r="BI283" t="str">
        <v>Cáritas Suiza</v>
      </c>
      <c r="BJ283" t="str">
        <v>Cáritas Willemstad</v>
      </c>
      <c r="BK283" t="str">
        <v>Casa Cemisol</v>
      </c>
      <c r="BL283" t="str">
        <v>Casa Hogar San José</v>
      </c>
      <c r="BM283" t="str">
        <v>Casa Violeta</v>
      </c>
      <c r="BN283" t="str">
        <v>Centro de Atencion alMigrante (CAM)</v>
      </c>
      <c r="BO283" t="str">
        <v>Centro de Atencion Psicosocial (CAPS)</v>
      </c>
      <c r="BP283" t="str">
        <v>Centro de Defensa de los Derechos Humanos de Guarulhos (CCDH)</v>
      </c>
      <c r="BQ283" t="str">
        <v>Centro de Desarrollo y Autogestión</v>
      </c>
      <c r="BR283" t="str">
        <v>Centro de Estudios y Programas Integrados para el Desarrollo Sostenible (CIEDS)</v>
      </c>
      <c r="BS283" t="str">
        <v>Centro de Estudios y Solidaridad con América Latina (CESAL)</v>
      </c>
      <c r="BT283" t="str">
        <v>Centro de Migración y Derechos Humanos de la Diócesis de Roraima</v>
      </c>
      <c r="BU283" t="str">
        <v>Centro Familiar Familias Sin Fronteras – Fundación Familia Sin Fronteras</v>
      </c>
      <c r="BV283" t="str">
        <v>CESVI-Cooperazione e Sviluppo</v>
      </c>
      <c r="BW283" t="str">
        <v>ChildFund Internacional</v>
      </c>
      <c r="BX283" t="str">
        <v>CHS Alternativo</v>
      </c>
      <c r="BY283" t="str">
        <v>CIR - Conselho Indígena de Roraima</v>
      </c>
      <c r="BZ283" t="str">
        <v>Coletivo MOSAICO - Asociación del Movimiento Social, Ambiental, Interactivo, Cultural y Organizacional</v>
      </c>
      <c r="CA283" t="str">
        <v>COLVENZ</v>
      </c>
      <c r="CB283" t="str">
        <v>Comisión Argentina para Refugiados y Migrantes (CAREF)</v>
      </c>
      <c r="CC283" t="str">
        <v>Comité Internacional de la Cruz Roja</v>
      </c>
      <c r="CD283" t="str">
        <v>Comité Internacional de Rescate (IRC)</v>
      </c>
      <c r="CE283" t="str">
        <v>Comité Internacional para el Desarrollo de los Pueblos (CISP)</v>
      </c>
      <c r="CF283" t="str">
        <v>Comite permanente por la defensa de los derechos humanos (CDH)</v>
      </c>
      <c r="CG283" t="str">
        <v>Compasión internacional</v>
      </c>
      <c r="CH283" t="str">
        <v>Compassiva</v>
      </c>
      <c r="CI283" t="str">
        <v>Conozco mis derechos</v>
      </c>
      <c r="CJ283" t="str">
        <v>ConQuito</v>
      </c>
      <c r="CK283" t="str">
        <v>Consejo Danés para los Refugiados (DRC)</v>
      </c>
      <c r="CL283" t="str">
        <v>Consejo Interreligioso del Perú - Religiones por la Paz</v>
      </c>
      <c r="CM283" t="str">
        <v>Consejo Noruego para los Refugiados (NRC)</v>
      </c>
      <c r="CN283" t="str">
        <v>Consorcio de Org. Privadas de promoción al desarrollo de la micro y pequeña empresa</v>
      </c>
      <c r="CO283" t="str">
        <v>COOPI - Cooperación Internacional</v>
      </c>
      <c r="CP283" t="str">
        <v>Corporacion Minuto de Dios</v>
      </c>
      <c r="CQ283" t="str">
        <v>Corporación Opción Legal</v>
      </c>
      <c r="CR283" t="str">
        <v>Corporación para el Desarrollo de Emprendimiento y la Innovación Social</v>
      </c>
      <c r="CS283" t="str">
        <v>Cruz Roja Argentina</v>
      </c>
      <c r="CT283" t="str">
        <v>Cruz Roja Colombia</v>
      </c>
      <c r="CU283" t="str">
        <v>Cruz Roja Ecuador</v>
      </c>
      <c r="CV283" t="str">
        <v>Cruz Roja Española</v>
      </c>
      <c r="CW283" t="str">
        <v>Cruz Roja Panamá</v>
      </c>
      <c r="CX283" t="str">
        <v>Cruz Roja Paraguay</v>
      </c>
      <c r="CY283" t="str">
        <v>Cruz Roja Perú</v>
      </c>
      <c r="CZ283" t="str">
        <v>Cruz Roja Uruguay</v>
      </c>
      <c r="DA283" t="str">
        <v>Cuso Internacional</v>
      </c>
      <c r="DB283" t="str">
        <v>DCF (Danielle’s Children Fund)</v>
      </c>
      <c r="DC283" t="str">
        <v>Desarrollo Cooperativo Agrícola Internacional / Voluntarios en Asistencia Cooperativa en el Extranjero</v>
      </c>
      <c r="DD283" t="str">
        <v>Diakonie Katastrophenhilfe</v>
      </c>
      <c r="DE283" t="str">
        <v>Diálogo Diverso</v>
      </c>
      <c r="DF283" t="str">
        <v>Diáspora Venezolana en República Dominicana</v>
      </c>
      <c r="DG283" t="str">
        <v>Duendes y Ángeles Vinotinto República Dominicana</v>
      </c>
      <c r="DH283" t="str">
        <v>Embajadores internacionales de Canarinhos da Amazonia por la paz</v>
      </c>
      <c r="DI283" t="str">
        <v>Encuentros SJS (Servicio Jesuita de la Solidaridad)</v>
      </c>
      <c r="DJ283" t="str">
        <v>Ending Violence Against Migrants</v>
      </c>
      <c r="DK283" t="str">
        <v>Entidad de las Naciones Unidas para la Igualdad de Género y el Empoderamiento de las Mujeres</v>
      </c>
      <c r="DL283" t="str">
        <v>Famia Planea</v>
      </c>
      <c r="DM283" t="str">
        <v>Family Planning Association of Trinidad and Tobago</v>
      </c>
      <c r="DN283" t="str">
        <v>Federación de Mujeres de Sucumbíos</v>
      </c>
      <c r="DO283" t="str">
        <v>Federación Internacional de la Cruz Roja (FIRC)</v>
      </c>
      <c r="DP283" t="str">
        <v>Federación internacional humanitaria</v>
      </c>
      <c r="DQ283" t="str">
        <v>Federación Luterana Mundial</v>
      </c>
      <c r="DR283" t="str">
        <v>Fondo de las Naciones Unidas para la Infancia (UNICEF)</v>
      </c>
      <c r="DS283" t="str">
        <v>Fondo de Población de las Naciones Unidas (UNFPA)</v>
      </c>
      <c r="DT283" t="str">
        <v>Fondo Ecuatoriano Populorum Progressio</v>
      </c>
      <c r="DU283" t="str">
        <v>Foro de Israel para la Ayuda Humanitaria Internacional (IsraAID)</v>
      </c>
      <c r="DV283" t="str">
        <v>Foro de la Sociedad Civil en Salud (ForoSalud)</v>
      </c>
      <c r="DW283" t="str">
        <v>Foro Salud Callao</v>
      </c>
      <c r="DX283" t="str">
        <v>Fraternidade Sem Fronteiras</v>
      </c>
      <c r="DY283" t="str">
        <v>Fundación “Project Hope of Colombia”</v>
      </c>
      <c r="DZ283" t="str">
        <v>Fundación Alas de Colibrí</v>
      </c>
      <c r="EA283" t="str">
        <v>Fundación Americares</v>
      </c>
      <c r="EB283" t="str">
        <v>Fundación AVSI</v>
      </c>
      <c r="EC283" t="str">
        <v>Fundación Baylor Colombia</v>
      </c>
      <c r="ED283" t="str">
        <v>Fundación Casa de Refugio Matilde</v>
      </c>
      <c r="EE283" t="str">
        <v>Fundación Colonia de Venezuela en República Dominicana (FUNCOVERD)</v>
      </c>
      <c r="EF283" t="str">
        <v>Fundación Comisión Católica Argentina de Migraciones (FCCAM)</v>
      </c>
      <c r="EG283" t="str">
        <v>Fundación CRISFE</v>
      </c>
      <c r="EH283" t="str">
        <v>Fundación de Ayuda Social de Las Iglesias Cristianas</v>
      </c>
      <c r="EI283" t="str">
        <v>Fundación de Ayuda Social de las Iglesias Cristianas (FASIC)</v>
      </c>
      <c r="EJ283" t="str">
        <v>Fundación de Emigrantes Venezolanos (FEV)</v>
      </c>
      <c r="EK283" t="str">
        <v>Fundación de las Americas (FUDELA)</v>
      </c>
      <c r="EL283" t="str">
        <v>Fundación Educativa Rada</v>
      </c>
      <c r="EM283" t="str">
        <v>Fundación Equidad</v>
      </c>
      <c r="EN283" t="str">
        <v>Fundación Halü Bienestar Humano (HALU)</v>
      </c>
      <c r="EO283" t="str">
        <v>Fundación Huésped</v>
      </c>
      <c r="EP283" t="str">
        <v>Fundación Human Rights Caribbean (HRC)</v>
      </c>
      <c r="EQ283" t="str">
        <v>Fundación Las Golondrinas</v>
      </c>
      <c r="ER283" t="str">
        <v>Fundación Manos Abiertas</v>
      </c>
      <c r="ES283" t="str">
        <v>Fundación Mi Sangre</v>
      </c>
      <c r="ET283" t="str">
        <v>Fundación Nuestros Jóvenes</v>
      </c>
      <c r="EU283" t="str">
        <v>Fundacion pa Hende Muhe den Dificultad (FHMD)</v>
      </c>
      <c r="EV283" t="str">
        <v>Fundación Pan de Vida</v>
      </c>
      <c r="EW283" t="str">
        <v>Fundación Panamericana de Desarrollo</v>
      </c>
      <c r="EX283" t="str">
        <v>Fundación Panamericana para el Desarrollo (FUPAD)</v>
      </c>
      <c r="EY283" t="str">
        <v>Fundación para Asistencia a las Víctimas</v>
      </c>
      <c r="EZ283" t="str">
        <v>Fundación para la Integración y el Desarrollo de América Latina (FIDAL)</v>
      </c>
      <c r="FA283" t="str">
        <v>Fundación Salú pa Tur</v>
      </c>
      <c r="FB283" t="str">
        <v>Fundación Scalabrini Bolivia</v>
      </c>
      <c r="FC283" t="str">
        <v>Fundacion Scalabrini Chile</v>
      </c>
      <c r="FD283" t="str">
        <v>Fundación SES</v>
      </c>
      <c r="FE283" t="str">
        <v>Fundación Solidaria Trabajo para un Hermano</v>
      </c>
      <c r="FF283" t="str">
        <v>Fundación Stima</v>
      </c>
      <c r="FG283" t="str">
        <v>Fundación Takuna</v>
      </c>
      <c r="FH283" t="str">
        <v>Fundación Tarabita</v>
      </c>
      <c r="FI283" t="str">
        <v>Fundación Venex Curacao</v>
      </c>
      <c r="FJ283" t="str">
        <v>Globalizate Radio</v>
      </c>
      <c r="FK283" t="str">
        <v>GOAL</v>
      </c>
      <c r="FL283" t="str">
        <v>Heartland Alliance International (HAI)</v>
      </c>
      <c r="FM283" t="str">
        <v>HELVETAS Swiss Intercooperation</v>
      </c>
      <c r="FN283" t="str">
        <v>Hermanos Salesianas</v>
      </c>
      <c r="FO283" t="str">
        <v>HIAS</v>
      </c>
      <c r="FP283" t="str">
        <v>Hogar de Cristo</v>
      </c>
      <c r="FQ283" t="str">
        <v>Hogar de Nazareth</v>
      </c>
      <c r="FR283" t="str">
        <v>Human Rights Defence Curaçao</v>
      </c>
      <c r="FS283" t="str">
        <v>Humanity &amp; Inclusion</v>
      </c>
      <c r="FT283" t="str">
        <v>Humans Analytic</v>
      </c>
      <c r="FU283" t="str">
        <v>IEB - Instituto Internacional de Educação do Brasil</v>
      </c>
      <c r="FV283" t="str">
        <v>iMMAP</v>
      </c>
      <c r="FW283" t="str">
        <v>IMPACT Initiatives (REACH)</v>
      </c>
      <c r="FX283" t="str">
        <v>Institute of Natural and Cultural Heritage (IPANC)</v>
      </c>
      <c r="FY283" t="str">
        <v>Instituto de Democracia y Derechos Humanos</v>
      </c>
      <c r="FZ283" t="str">
        <v>Instituto de maná</v>
      </c>
      <c r="GA283" t="str">
        <v>Instituto de Promoción del Desarrollo Solidario</v>
      </c>
      <c r="GB283" t="str">
        <v>Instituto Dominicano de Desarrollo Integral</v>
      </c>
      <c r="GC283" t="str">
        <v>Instituto Félix Guattari</v>
      </c>
      <c r="GD283" t="str">
        <v>Instituto Nice</v>
      </c>
      <c r="GE283" t="str">
        <v>Instituto para las Migraciones y Derechos Humanos (IMDH)</v>
      </c>
      <c r="GF283" t="str">
        <v>Instituto Pirilampos - Grupo de visitas y acciones voluntarias en Roraima</v>
      </c>
      <c r="GG283" t="str">
        <v>INTERSOS</v>
      </c>
      <c r="GH283" t="str">
        <v>IPANC</v>
      </c>
      <c r="GI283" t="str">
        <v>Kimirina Coorporation</v>
      </c>
      <c r="GJ283" t="str">
        <v>La Bolsa del Samaritano</v>
      </c>
      <c r="GK283" t="str">
        <v>Lutheran World Relief</v>
      </c>
      <c r="GL283" t="str">
        <v>Malteser International</v>
      </c>
      <c r="GM283" t="str">
        <v>Más Igualdad Perú</v>
      </c>
      <c r="GN283" t="str">
        <v>MedGlobal</v>
      </c>
      <c r="GO283" t="str">
        <v>Medical Teams International</v>
      </c>
      <c r="GP283" t="str">
        <v>Médicos del Mundo</v>
      </c>
      <c r="GQ283" t="str">
        <v>Mercy Corps</v>
      </c>
      <c r="GR283" t="str">
        <v>Migrantes, Refugiados y Argentinos Emprendedores Sociales (MIRARES)</v>
      </c>
      <c r="GS283" t="str">
        <v>Mision Scalabriniana - Ecuador</v>
      </c>
      <c r="GT283" t="str">
        <v>Missão Paz</v>
      </c>
      <c r="GU283" t="str">
        <v>Movimiento de Mujeres de El Oro</v>
      </c>
      <c r="GV283" t="str">
        <v>Movimiento LGBT+ Brasil</v>
      </c>
      <c r="GW283" t="str">
        <v>Museu A CASA</v>
      </c>
      <c r="GX283" t="str">
        <v>Nueva organización</v>
      </c>
      <c r="GY283" t="str">
        <v>Oficina de la Coordinadora Residente UN</v>
      </c>
      <c r="GZ283" t="str">
        <v>Oficina de las Naciones Unidas de Servicios para Proyectos (UNOPS)</v>
      </c>
      <c r="HA283" t="str">
        <v>Oficina de Naciones Unidas contra la Droga y el Delito (ONUDD)</v>
      </c>
      <c r="HB283" t="str">
        <v>Oficina de Naciones Unidas para la Coordinación de Asuntos Humanitarios</v>
      </c>
      <c r="HC283" t="str">
        <v>Oficina del Alto Comisionado de las Naciones Unidas para los Derechos Humanos (ACNUDH)</v>
      </c>
      <c r="HD283" t="str">
        <v>ONU voluntarios</v>
      </c>
      <c r="HE283" t="str">
        <v>Opportunity International/AGAPE</v>
      </c>
      <c r="HF283" t="str">
        <v>Organización de Estados Iberoamericanos para la Educación, la Ciencia y la Cultura (OEI)</v>
      </c>
      <c r="HG283" t="str">
        <v>Organización de las Naciones Unidas para la Alimentación y la Agricultura (FAO)</v>
      </c>
      <c r="HH283" t="str">
        <v>Organización de las Naciones Unidas para la Educación, la Ciencia y la Cultura (UNESCO)</v>
      </c>
      <c r="HI283" t="str">
        <v>Organización Fuerza Internacional de Capellanía DDHH y DIH OFICA ICC</v>
      </c>
      <c r="HJ283" t="str">
        <v>Organización Internacional del Trabajo (OIT)</v>
      </c>
      <c r="HK283" t="str">
        <v>Organización Internacional para las Migraciones (OIM)</v>
      </c>
      <c r="HL283" t="str">
        <v>Organización Panamericana de la Salud/Organización Mundial de la Salud (OPS/OMS)</v>
      </c>
      <c r="HM283" t="str">
        <v>OXFAM</v>
      </c>
      <c r="HN283" t="str">
        <v>Parroquia Eclesiástica San Francisco</v>
      </c>
      <c r="HO283" t="str">
        <v>Parroquia Ntra Sra Asunción y Madre de los Migrantes</v>
      </c>
      <c r="HP283" t="str">
        <v>Pastoral de Movilidad Humana - Conferencia Episcopal Peruana</v>
      </c>
      <c r="HQ283" t="str">
        <v>Pastoral Social Cáritas</v>
      </c>
      <c r="HR283" t="str">
        <v>Patronato de Amparo Social de Tulcán</v>
      </c>
      <c r="HS283" t="str">
        <v>Peace for Development</v>
      </c>
      <c r="HT283" t="str">
        <v>Plan Internacional</v>
      </c>
      <c r="HU283" t="str">
        <v>Première Urgence Internationale</v>
      </c>
      <c r="HV283" t="str">
        <v>PROBONO Colombia</v>
      </c>
      <c r="HW283" t="str">
        <v>Progetto mondo mlal</v>
      </c>
      <c r="HX283" t="str">
        <v>Programa Conjunto de las Naciones Unidas sobre el VIH/SIDA (ONUSIDA)</v>
      </c>
      <c r="HY283" t="str">
        <v>Programa de las Naciones Unidas para el Desarrollo (PNUD)</v>
      </c>
      <c r="HZ283" t="str">
        <v>Programa de las Naciones Unidas para los Asentamientos Humanos (UN Habitat)</v>
      </c>
      <c r="IA283" t="str">
        <v>Programa de Soporte a la autoayuda de personas seropositivas</v>
      </c>
      <c r="IB283" t="str">
        <v>Programa Mundial de Alimentos (PMA)</v>
      </c>
      <c r="IC283" t="str">
        <v>Purik Huasi</v>
      </c>
      <c r="ID283" t="str">
        <v>Red con Migrantes y Refugiados</v>
      </c>
      <c r="IE283" t="str">
        <v>Red de Investigaciones Orientadas a la Solución de Problemas en Derechos Humanos</v>
      </c>
      <c r="IF283" t="str">
        <v>Red Internacional de Migración Scalabrini</v>
      </c>
      <c r="IG283" t="str">
        <v>Red Latinoamericana de Organizaciones no Gubernamentales de Personas con Discapacidad y sus Familias (RIADIS)</v>
      </c>
      <c r="IH283" t="str">
        <v>Red regioanal LGTBI+</v>
      </c>
      <c r="II283" t="str">
        <v>Renacer</v>
      </c>
      <c r="IJ283" t="str">
        <v>RET Internacional</v>
      </c>
      <c r="IK283" t="str">
        <v>Save the Children (SCI)</v>
      </c>
      <c r="IL283" t="str">
        <v>Sección Peruana de Amnistía Internacional</v>
      </c>
      <c r="IM283" t="str">
        <v>Semillas para la Democracia</v>
      </c>
      <c r="IN283" t="str">
        <v>Servicio Ecuménico para la Dignidad Humana</v>
      </c>
      <c r="IO283" t="str">
        <v>Servicio Jesuita a Migrantes (SJM)</v>
      </c>
      <c r="IP283" t="str">
        <v>Servicio Jesuita a Migrantes y Refugiados (SJMR)</v>
      </c>
      <c r="IQ283" t="str">
        <v>Servicio Jesuita a Refugiados (SJR)</v>
      </c>
      <c r="IR283" t="str">
        <v>Servicio Pastoral de Migrantes Nacional</v>
      </c>
      <c r="IS283" t="str">
        <v>Serviço Pastoral dos Migrantes do Nordeste</v>
      </c>
      <c r="IT283" t="str">
        <v>Sesame Workshop</v>
      </c>
      <c r="IU283" t="str">
        <v>Sociedad Bolivariana de Curaçao</v>
      </c>
      <c r="IV283" t="str">
        <v>Solidarites International/Premiere Urgence Internationale (Consorcio de SI y PUI)</v>
      </c>
      <c r="IW283" t="str">
        <v>Sparkassenstiftung für internationale Kooperation</v>
      </c>
      <c r="IX283" t="str">
        <v>Stichting Slachtofferhulp Curaçao</v>
      </c>
      <c r="IY283" t="str">
        <v>Swisscontact</v>
      </c>
      <c r="IZ283" t="str">
        <v>Tearfund</v>
      </c>
      <c r="JA283" t="str">
        <v>TECHO</v>
      </c>
      <c r="JB283" t="str">
        <v>Terre des Hommes Italy</v>
      </c>
      <c r="JC283" t="str">
        <v>Terre des Hommes Lausanne</v>
      </c>
      <c r="JD283" t="str">
        <v>Terre des Hommes Suisse</v>
      </c>
      <c r="JE283" t="str">
        <v>Universidad Católica del Uruguay (UCU)</v>
      </c>
      <c r="JF283" t="str">
        <v>Universidad de Buenos Aires (UBA)</v>
      </c>
      <c r="JG283" t="str">
        <v>UruVene</v>
      </c>
      <c r="JH283" t="str">
        <v>VenAruba Solidaria</v>
      </c>
      <c r="JI283" t="str">
        <v>VenEuropa</v>
      </c>
      <c r="JJ283" t="str">
        <v>Venezolanos en San Cristóbal</v>
      </c>
      <c r="JK283" t="str">
        <v>Vicaría de Pastoral Social Caritas</v>
      </c>
      <c r="JL283" t="str">
        <v>Vicariato apostólico de Esmeraldas – Nación de Paz (VAE)</v>
      </c>
      <c r="JM283" t="str">
        <v>Visión Mundial</v>
      </c>
      <c r="JN283" t="str">
        <v>War Child</v>
      </c>
      <c r="JO283" t="str">
        <v>We World GVC</v>
      </c>
      <c r="JP283" t="str">
        <v>World Council of Credit Unions</v>
      </c>
      <c r="JQ283" t="str">
        <v>ZOA</v>
      </c>
    </row>
    <row r="284" spans="9:277" x14ac:dyDescent="0.3">
      <c r="I284" t="str" cm="1">
        <f t="array" ref="I284:JQ284">TRANSPOSE(_xlfn._xlws.SORT(_xlfn._xlws.FILTER(Table3[Nombre],ISNUMBER(SEARCH(' Activity Sheet'!C285,Table3[Nombre])),"Not found"),,1))</f>
        <v>100% Diversidad y Derechos</v>
      </c>
      <c r="J284" t="str">
        <v>ABV - Asociación del Bien con la Vida</v>
      </c>
      <c r="K284" t="str">
        <v>ACAPS</v>
      </c>
      <c r="L284" t="str">
        <v>Acción contra el Hambre</v>
      </c>
      <c r="M284" t="str">
        <v>ACT Alianza</v>
      </c>
      <c r="N284" t="str">
        <v>ACTED</v>
      </c>
      <c r="O284" t="str">
        <v>Agencia Adventista de Desarollo y Recursos Asistenciales (ADRA)</v>
      </c>
      <c r="P284" t="str">
        <v>Agencia de Cooperación Alemana para el Desarrollo GIZ</v>
      </c>
      <c r="Q284" t="str">
        <v>AID FOR AIDS</v>
      </c>
      <c r="R284" t="str">
        <v>AIDS Healthcare Foundation</v>
      </c>
      <c r="S284" t="str">
        <v>Aldeas Infantiles SOS</v>
      </c>
      <c r="T284" t="str">
        <v>Alianza por la Solidaridad</v>
      </c>
      <c r="U284" t="str">
        <v>Alianza por Venezuela</v>
      </c>
      <c r="V284" t="str">
        <v>Alto Comisionado de las Naciones Unidas para los Refugiados (ACNUR)</v>
      </c>
      <c r="W284" t="str">
        <v>Asociación Aves</v>
      </c>
      <c r="X284" t="str">
        <v>Asociación Caritativa y Cultural Amigos do Noivo</v>
      </c>
      <c r="Y284" t="str">
        <v>Asociación Churún Merú</v>
      </c>
      <c r="Z284" t="str">
        <v>Asociación Civil de Chamos Venezolanos</v>
      </c>
      <c r="AA284" t="str">
        <v>Asociación Civil El Paso</v>
      </c>
      <c r="AB284" t="str">
        <v>Asociación Civil Venezolana en Paraguay</v>
      </c>
      <c r="AC284" t="str">
        <v>Asociación Construyendo Caminos de Esperanza Frente a la Injusticia, el Rechazo y el Olvido (CCEFIRO)</v>
      </c>
      <c r="AD284" t="str">
        <v>Asociación de Apoyo al Desarrollo - APOYAR</v>
      </c>
      <c r="AE284" t="str">
        <v>Asociacion de Jubilados y Pensionados Venezolanos en Argentina</v>
      </c>
      <c r="AF284" t="str">
        <v>Asociación de Psicólogos Venezolanos en Argentina</v>
      </c>
      <c r="AG284" t="str">
        <v>Asociación de venezolanos en la República argentina (ASOVEN)</v>
      </c>
      <c r="AH284" t="str">
        <v>Asociación educativa y caritativa Vale da Benção (AEBVB)</v>
      </c>
      <c r="AI284" t="str">
        <v>Asociación Idas y Vueltas</v>
      </c>
      <c r="AJ284" t="str">
        <v>Asociación ILLARI-AMANECER</v>
      </c>
      <c r="AK284" t="str">
        <v>Asociación Inmigrante Feliz</v>
      </c>
      <c r="AL284" t="str">
        <v>Asociación Manos Veneguayas</v>
      </c>
      <c r="AM284" t="str">
        <v>AsociacIón Misioneros de San Carlos Scalabrinianos</v>
      </c>
      <c r="AN284" t="str">
        <v>Asociación Mutual Israelita Argentina</v>
      </c>
      <c r="AO284" t="str">
        <v>Asociación Profamilia</v>
      </c>
      <c r="AP284" t="str">
        <v>Asociación Quinta Ola</v>
      </c>
      <c r="AQ284" t="str">
        <v>Asociación Solidaridad y Acción</v>
      </c>
      <c r="AR284" t="str">
        <v>Asociación Venezolana en Chile</v>
      </c>
      <c r="AS284" t="str">
        <v>Associação Hermanitos</v>
      </c>
      <c r="AT284" t="str">
        <v>Ayuda en Acción</v>
      </c>
      <c r="AU284" t="str">
        <v>Bethany Christian Services</v>
      </c>
      <c r="AV284" t="str">
        <v>Blumont</v>
      </c>
      <c r="AW284" t="str">
        <v>Capellanía de migrantes venezolanos de la diócesis de Lurín</v>
      </c>
      <c r="AX284" t="str">
        <v>CARE</v>
      </c>
      <c r="AY284" t="str">
        <v>Cáritas Alemania</v>
      </c>
      <c r="AZ284" t="str">
        <v>Cáritas Aruba</v>
      </c>
      <c r="BA284" t="str">
        <v>Cáritas Bolivia</v>
      </c>
      <c r="BB284" t="str">
        <v>Cáritas Brasil</v>
      </c>
      <c r="BC284" t="str">
        <v>Caritas Ecuador</v>
      </c>
      <c r="BD284" t="str">
        <v>Caritas Manaus</v>
      </c>
      <c r="BE284" t="str">
        <v>Caritas Parana</v>
      </c>
      <c r="BF284" t="str">
        <v>Cáritas Perú</v>
      </c>
      <c r="BG284" t="str">
        <v>Cáritas Rio de Janeiro</v>
      </c>
      <c r="BH284" t="str">
        <v>Cáritas São Paulo</v>
      </c>
      <c r="BI284" t="str">
        <v>Cáritas Suiza</v>
      </c>
      <c r="BJ284" t="str">
        <v>Cáritas Willemstad</v>
      </c>
      <c r="BK284" t="str">
        <v>Casa Cemisol</v>
      </c>
      <c r="BL284" t="str">
        <v>Casa Hogar San José</v>
      </c>
      <c r="BM284" t="str">
        <v>Casa Violeta</v>
      </c>
      <c r="BN284" t="str">
        <v>Centro de Atencion alMigrante (CAM)</v>
      </c>
      <c r="BO284" t="str">
        <v>Centro de Atencion Psicosocial (CAPS)</v>
      </c>
      <c r="BP284" t="str">
        <v>Centro de Defensa de los Derechos Humanos de Guarulhos (CCDH)</v>
      </c>
      <c r="BQ284" t="str">
        <v>Centro de Desarrollo y Autogestión</v>
      </c>
      <c r="BR284" t="str">
        <v>Centro de Estudios y Programas Integrados para el Desarrollo Sostenible (CIEDS)</v>
      </c>
      <c r="BS284" t="str">
        <v>Centro de Estudios y Solidaridad con América Latina (CESAL)</v>
      </c>
      <c r="BT284" t="str">
        <v>Centro de Migración y Derechos Humanos de la Diócesis de Roraima</v>
      </c>
      <c r="BU284" t="str">
        <v>Centro Familiar Familias Sin Fronteras – Fundación Familia Sin Fronteras</v>
      </c>
      <c r="BV284" t="str">
        <v>CESVI-Cooperazione e Sviluppo</v>
      </c>
      <c r="BW284" t="str">
        <v>ChildFund Internacional</v>
      </c>
      <c r="BX284" t="str">
        <v>CHS Alternativo</v>
      </c>
      <c r="BY284" t="str">
        <v>CIR - Conselho Indígena de Roraima</v>
      </c>
      <c r="BZ284" t="str">
        <v>Coletivo MOSAICO - Asociación del Movimiento Social, Ambiental, Interactivo, Cultural y Organizacional</v>
      </c>
      <c r="CA284" t="str">
        <v>COLVENZ</v>
      </c>
      <c r="CB284" t="str">
        <v>Comisión Argentina para Refugiados y Migrantes (CAREF)</v>
      </c>
      <c r="CC284" t="str">
        <v>Comité Internacional de la Cruz Roja</v>
      </c>
      <c r="CD284" t="str">
        <v>Comité Internacional de Rescate (IRC)</v>
      </c>
      <c r="CE284" t="str">
        <v>Comité Internacional para el Desarrollo de los Pueblos (CISP)</v>
      </c>
      <c r="CF284" t="str">
        <v>Comite permanente por la defensa de los derechos humanos (CDH)</v>
      </c>
      <c r="CG284" t="str">
        <v>Compasión internacional</v>
      </c>
      <c r="CH284" t="str">
        <v>Compassiva</v>
      </c>
      <c r="CI284" t="str">
        <v>Conozco mis derechos</v>
      </c>
      <c r="CJ284" t="str">
        <v>ConQuito</v>
      </c>
      <c r="CK284" t="str">
        <v>Consejo Danés para los Refugiados (DRC)</v>
      </c>
      <c r="CL284" t="str">
        <v>Consejo Interreligioso del Perú - Religiones por la Paz</v>
      </c>
      <c r="CM284" t="str">
        <v>Consejo Noruego para los Refugiados (NRC)</v>
      </c>
      <c r="CN284" t="str">
        <v>Consorcio de Org. Privadas de promoción al desarrollo de la micro y pequeña empresa</v>
      </c>
      <c r="CO284" t="str">
        <v>COOPI - Cooperación Internacional</v>
      </c>
      <c r="CP284" t="str">
        <v>Corporacion Minuto de Dios</v>
      </c>
      <c r="CQ284" t="str">
        <v>Corporación Opción Legal</v>
      </c>
      <c r="CR284" t="str">
        <v>Corporación para el Desarrollo de Emprendimiento y la Innovación Social</v>
      </c>
      <c r="CS284" t="str">
        <v>Cruz Roja Argentina</v>
      </c>
      <c r="CT284" t="str">
        <v>Cruz Roja Colombia</v>
      </c>
      <c r="CU284" t="str">
        <v>Cruz Roja Ecuador</v>
      </c>
      <c r="CV284" t="str">
        <v>Cruz Roja Española</v>
      </c>
      <c r="CW284" t="str">
        <v>Cruz Roja Panamá</v>
      </c>
      <c r="CX284" t="str">
        <v>Cruz Roja Paraguay</v>
      </c>
      <c r="CY284" t="str">
        <v>Cruz Roja Perú</v>
      </c>
      <c r="CZ284" t="str">
        <v>Cruz Roja Uruguay</v>
      </c>
      <c r="DA284" t="str">
        <v>Cuso Internacional</v>
      </c>
      <c r="DB284" t="str">
        <v>DCF (Danielle’s Children Fund)</v>
      </c>
      <c r="DC284" t="str">
        <v>Desarrollo Cooperativo Agrícola Internacional / Voluntarios en Asistencia Cooperativa en el Extranjero</v>
      </c>
      <c r="DD284" t="str">
        <v>Diakonie Katastrophenhilfe</v>
      </c>
      <c r="DE284" t="str">
        <v>Diálogo Diverso</v>
      </c>
      <c r="DF284" t="str">
        <v>Diáspora Venezolana en República Dominicana</v>
      </c>
      <c r="DG284" t="str">
        <v>Duendes y Ángeles Vinotinto República Dominicana</v>
      </c>
      <c r="DH284" t="str">
        <v>Embajadores internacionales de Canarinhos da Amazonia por la paz</v>
      </c>
      <c r="DI284" t="str">
        <v>Encuentros SJS (Servicio Jesuita de la Solidaridad)</v>
      </c>
      <c r="DJ284" t="str">
        <v>Ending Violence Against Migrants</v>
      </c>
      <c r="DK284" t="str">
        <v>Entidad de las Naciones Unidas para la Igualdad de Género y el Empoderamiento de las Mujeres</v>
      </c>
      <c r="DL284" t="str">
        <v>Famia Planea</v>
      </c>
      <c r="DM284" t="str">
        <v>Family Planning Association of Trinidad and Tobago</v>
      </c>
      <c r="DN284" t="str">
        <v>Federación de Mujeres de Sucumbíos</v>
      </c>
      <c r="DO284" t="str">
        <v>Federación Internacional de la Cruz Roja (FIRC)</v>
      </c>
      <c r="DP284" t="str">
        <v>Federación internacional humanitaria</v>
      </c>
      <c r="DQ284" t="str">
        <v>Federación Luterana Mundial</v>
      </c>
      <c r="DR284" t="str">
        <v>Fondo de las Naciones Unidas para la Infancia (UNICEF)</v>
      </c>
      <c r="DS284" t="str">
        <v>Fondo de Población de las Naciones Unidas (UNFPA)</v>
      </c>
      <c r="DT284" t="str">
        <v>Fondo Ecuatoriano Populorum Progressio</v>
      </c>
      <c r="DU284" t="str">
        <v>Foro de Israel para la Ayuda Humanitaria Internacional (IsraAID)</v>
      </c>
      <c r="DV284" t="str">
        <v>Foro de la Sociedad Civil en Salud (ForoSalud)</v>
      </c>
      <c r="DW284" t="str">
        <v>Foro Salud Callao</v>
      </c>
      <c r="DX284" t="str">
        <v>Fraternidade Sem Fronteiras</v>
      </c>
      <c r="DY284" t="str">
        <v>Fundación “Project Hope of Colombia”</v>
      </c>
      <c r="DZ284" t="str">
        <v>Fundación Alas de Colibrí</v>
      </c>
      <c r="EA284" t="str">
        <v>Fundación Americares</v>
      </c>
      <c r="EB284" t="str">
        <v>Fundación AVSI</v>
      </c>
      <c r="EC284" t="str">
        <v>Fundación Baylor Colombia</v>
      </c>
      <c r="ED284" t="str">
        <v>Fundación Casa de Refugio Matilde</v>
      </c>
      <c r="EE284" t="str">
        <v>Fundación Colonia de Venezuela en República Dominicana (FUNCOVERD)</v>
      </c>
      <c r="EF284" t="str">
        <v>Fundación Comisión Católica Argentina de Migraciones (FCCAM)</v>
      </c>
      <c r="EG284" t="str">
        <v>Fundación CRISFE</v>
      </c>
      <c r="EH284" t="str">
        <v>Fundación de Ayuda Social de Las Iglesias Cristianas</v>
      </c>
      <c r="EI284" t="str">
        <v>Fundación de Ayuda Social de las Iglesias Cristianas (FASIC)</v>
      </c>
      <c r="EJ284" t="str">
        <v>Fundación de Emigrantes Venezolanos (FEV)</v>
      </c>
      <c r="EK284" t="str">
        <v>Fundación de las Americas (FUDELA)</v>
      </c>
      <c r="EL284" t="str">
        <v>Fundación Educativa Rada</v>
      </c>
      <c r="EM284" t="str">
        <v>Fundación Equidad</v>
      </c>
      <c r="EN284" t="str">
        <v>Fundación Halü Bienestar Humano (HALU)</v>
      </c>
      <c r="EO284" t="str">
        <v>Fundación Huésped</v>
      </c>
      <c r="EP284" t="str">
        <v>Fundación Human Rights Caribbean (HRC)</v>
      </c>
      <c r="EQ284" t="str">
        <v>Fundación Las Golondrinas</v>
      </c>
      <c r="ER284" t="str">
        <v>Fundación Manos Abiertas</v>
      </c>
      <c r="ES284" t="str">
        <v>Fundación Mi Sangre</v>
      </c>
      <c r="ET284" t="str">
        <v>Fundación Nuestros Jóvenes</v>
      </c>
      <c r="EU284" t="str">
        <v>Fundacion pa Hende Muhe den Dificultad (FHMD)</v>
      </c>
      <c r="EV284" t="str">
        <v>Fundación Pan de Vida</v>
      </c>
      <c r="EW284" t="str">
        <v>Fundación Panamericana de Desarrollo</v>
      </c>
      <c r="EX284" t="str">
        <v>Fundación Panamericana para el Desarrollo (FUPAD)</v>
      </c>
      <c r="EY284" t="str">
        <v>Fundación para Asistencia a las Víctimas</v>
      </c>
      <c r="EZ284" t="str">
        <v>Fundación para la Integración y el Desarrollo de América Latina (FIDAL)</v>
      </c>
      <c r="FA284" t="str">
        <v>Fundación Salú pa Tur</v>
      </c>
      <c r="FB284" t="str">
        <v>Fundación Scalabrini Bolivia</v>
      </c>
      <c r="FC284" t="str">
        <v>Fundacion Scalabrini Chile</v>
      </c>
      <c r="FD284" t="str">
        <v>Fundación SES</v>
      </c>
      <c r="FE284" t="str">
        <v>Fundación Solidaria Trabajo para un Hermano</v>
      </c>
      <c r="FF284" t="str">
        <v>Fundación Stima</v>
      </c>
      <c r="FG284" t="str">
        <v>Fundación Takuna</v>
      </c>
      <c r="FH284" t="str">
        <v>Fundación Tarabita</v>
      </c>
      <c r="FI284" t="str">
        <v>Fundación Venex Curacao</v>
      </c>
      <c r="FJ284" t="str">
        <v>Globalizate Radio</v>
      </c>
      <c r="FK284" t="str">
        <v>GOAL</v>
      </c>
      <c r="FL284" t="str">
        <v>Heartland Alliance International (HAI)</v>
      </c>
      <c r="FM284" t="str">
        <v>HELVETAS Swiss Intercooperation</v>
      </c>
      <c r="FN284" t="str">
        <v>Hermanos Salesianas</v>
      </c>
      <c r="FO284" t="str">
        <v>HIAS</v>
      </c>
      <c r="FP284" t="str">
        <v>Hogar de Cristo</v>
      </c>
      <c r="FQ284" t="str">
        <v>Hogar de Nazareth</v>
      </c>
      <c r="FR284" t="str">
        <v>Human Rights Defence Curaçao</v>
      </c>
      <c r="FS284" t="str">
        <v>Humanity &amp; Inclusion</v>
      </c>
      <c r="FT284" t="str">
        <v>Humans Analytic</v>
      </c>
      <c r="FU284" t="str">
        <v>IEB - Instituto Internacional de Educação do Brasil</v>
      </c>
      <c r="FV284" t="str">
        <v>iMMAP</v>
      </c>
      <c r="FW284" t="str">
        <v>IMPACT Initiatives (REACH)</v>
      </c>
      <c r="FX284" t="str">
        <v>Institute of Natural and Cultural Heritage (IPANC)</v>
      </c>
      <c r="FY284" t="str">
        <v>Instituto de Democracia y Derechos Humanos</v>
      </c>
      <c r="FZ284" t="str">
        <v>Instituto de maná</v>
      </c>
      <c r="GA284" t="str">
        <v>Instituto de Promoción del Desarrollo Solidario</v>
      </c>
      <c r="GB284" t="str">
        <v>Instituto Dominicano de Desarrollo Integral</v>
      </c>
      <c r="GC284" t="str">
        <v>Instituto Félix Guattari</v>
      </c>
      <c r="GD284" t="str">
        <v>Instituto Nice</v>
      </c>
      <c r="GE284" t="str">
        <v>Instituto para las Migraciones y Derechos Humanos (IMDH)</v>
      </c>
      <c r="GF284" t="str">
        <v>Instituto Pirilampos - Grupo de visitas y acciones voluntarias en Roraima</v>
      </c>
      <c r="GG284" t="str">
        <v>INTERSOS</v>
      </c>
      <c r="GH284" t="str">
        <v>IPANC</v>
      </c>
      <c r="GI284" t="str">
        <v>Kimirina Coorporation</v>
      </c>
      <c r="GJ284" t="str">
        <v>La Bolsa del Samaritano</v>
      </c>
      <c r="GK284" t="str">
        <v>Lutheran World Relief</v>
      </c>
      <c r="GL284" t="str">
        <v>Malteser International</v>
      </c>
      <c r="GM284" t="str">
        <v>Más Igualdad Perú</v>
      </c>
      <c r="GN284" t="str">
        <v>MedGlobal</v>
      </c>
      <c r="GO284" t="str">
        <v>Medical Teams International</v>
      </c>
      <c r="GP284" t="str">
        <v>Médicos del Mundo</v>
      </c>
      <c r="GQ284" t="str">
        <v>Mercy Corps</v>
      </c>
      <c r="GR284" t="str">
        <v>Migrantes, Refugiados y Argentinos Emprendedores Sociales (MIRARES)</v>
      </c>
      <c r="GS284" t="str">
        <v>Mision Scalabriniana - Ecuador</v>
      </c>
      <c r="GT284" t="str">
        <v>Missão Paz</v>
      </c>
      <c r="GU284" t="str">
        <v>Movimiento de Mujeres de El Oro</v>
      </c>
      <c r="GV284" t="str">
        <v>Movimiento LGBT+ Brasil</v>
      </c>
      <c r="GW284" t="str">
        <v>Museu A CASA</v>
      </c>
      <c r="GX284" t="str">
        <v>Nueva organización</v>
      </c>
      <c r="GY284" t="str">
        <v>Oficina de la Coordinadora Residente UN</v>
      </c>
      <c r="GZ284" t="str">
        <v>Oficina de las Naciones Unidas de Servicios para Proyectos (UNOPS)</v>
      </c>
      <c r="HA284" t="str">
        <v>Oficina de Naciones Unidas contra la Droga y el Delito (ONUDD)</v>
      </c>
      <c r="HB284" t="str">
        <v>Oficina de Naciones Unidas para la Coordinación de Asuntos Humanitarios</v>
      </c>
      <c r="HC284" t="str">
        <v>Oficina del Alto Comisionado de las Naciones Unidas para los Derechos Humanos (ACNUDH)</v>
      </c>
      <c r="HD284" t="str">
        <v>ONU voluntarios</v>
      </c>
      <c r="HE284" t="str">
        <v>Opportunity International/AGAPE</v>
      </c>
      <c r="HF284" t="str">
        <v>Organización de Estados Iberoamericanos para la Educación, la Ciencia y la Cultura (OEI)</v>
      </c>
      <c r="HG284" t="str">
        <v>Organización de las Naciones Unidas para la Alimentación y la Agricultura (FAO)</v>
      </c>
      <c r="HH284" t="str">
        <v>Organización de las Naciones Unidas para la Educación, la Ciencia y la Cultura (UNESCO)</v>
      </c>
      <c r="HI284" t="str">
        <v>Organización Fuerza Internacional de Capellanía DDHH y DIH OFICA ICC</v>
      </c>
      <c r="HJ284" t="str">
        <v>Organización Internacional del Trabajo (OIT)</v>
      </c>
      <c r="HK284" t="str">
        <v>Organización Internacional para las Migraciones (OIM)</v>
      </c>
      <c r="HL284" t="str">
        <v>Organización Panamericana de la Salud/Organización Mundial de la Salud (OPS/OMS)</v>
      </c>
      <c r="HM284" t="str">
        <v>OXFAM</v>
      </c>
      <c r="HN284" t="str">
        <v>Parroquia Eclesiástica San Francisco</v>
      </c>
      <c r="HO284" t="str">
        <v>Parroquia Ntra Sra Asunción y Madre de los Migrantes</v>
      </c>
      <c r="HP284" t="str">
        <v>Pastoral de Movilidad Humana - Conferencia Episcopal Peruana</v>
      </c>
      <c r="HQ284" t="str">
        <v>Pastoral Social Cáritas</v>
      </c>
      <c r="HR284" t="str">
        <v>Patronato de Amparo Social de Tulcán</v>
      </c>
      <c r="HS284" t="str">
        <v>Peace for Development</v>
      </c>
      <c r="HT284" t="str">
        <v>Plan Internacional</v>
      </c>
      <c r="HU284" t="str">
        <v>Première Urgence Internationale</v>
      </c>
      <c r="HV284" t="str">
        <v>PROBONO Colombia</v>
      </c>
      <c r="HW284" t="str">
        <v>Progetto mondo mlal</v>
      </c>
      <c r="HX284" t="str">
        <v>Programa Conjunto de las Naciones Unidas sobre el VIH/SIDA (ONUSIDA)</v>
      </c>
      <c r="HY284" t="str">
        <v>Programa de las Naciones Unidas para el Desarrollo (PNUD)</v>
      </c>
      <c r="HZ284" t="str">
        <v>Programa de las Naciones Unidas para los Asentamientos Humanos (UN Habitat)</v>
      </c>
      <c r="IA284" t="str">
        <v>Programa de Soporte a la autoayuda de personas seropositivas</v>
      </c>
      <c r="IB284" t="str">
        <v>Programa Mundial de Alimentos (PMA)</v>
      </c>
      <c r="IC284" t="str">
        <v>Purik Huasi</v>
      </c>
      <c r="ID284" t="str">
        <v>Red con Migrantes y Refugiados</v>
      </c>
      <c r="IE284" t="str">
        <v>Red de Investigaciones Orientadas a la Solución de Problemas en Derechos Humanos</v>
      </c>
      <c r="IF284" t="str">
        <v>Red Internacional de Migración Scalabrini</v>
      </c>
      <c r="IG284" t="str">
        <v>Red Latinoamericana de Organizaciones no Gubernamentales de Personas con Discapacidad y sus Familias (RIADIS)</v>
      </c>
      <c r="IH284" t="str">
        <v>Red regioanal LGTBI+</v>
      </c>
      <c r="II284" t="str">
        <v>Renacer</v>
      </c>
      <c r="IJ284" t="str">
        <v>RET Internacional</v>
      </c>
      <c r="IK284" t="str">
        <v>Save the Children (SCI)</v>
      </c>
      <c r="IL284" t="str">
        <v>Sección Peruana de Amnistía Internacional</v>
      </c>
      <c r="IM284" t="str">
        <v>Semillas para la Democracia</v>
      </c>
      <c r="IN284" t="str">
        <v>Servicio Ecuménico para la Dignidad Humana</v>
      </c>
      <c r="IO284" t="str">
        <v>Servicio Jesuita a Migrantes (SJM)</v>
      </c>
      <c r="IP284" t="str">
        <v>Servicio Jesuita a Migrantes y Refugiados (SJMR)</v>
      </c>
      <c r="IQ284" t="str">
        <v>Servicio Jesuita a Refugiados (SJR)</v>
      </c>
      <c r="IR284" t="str">
        <v>Servicio Pastoral de Migrantes Nacional</v>
      </c>
      <c r="IS284" t="str">
        <v>Serviço Pastoral dos Migrantes do Nordeste</v>
      </c>
      <c r="IT284" t="str">
        <v>Sesame Workshop</v>
      </c>
      <c r="IU284" t="str">
        <v>Sociedad Bolivariana de Curaçao</v>
      </c>
      <c r="IV284" t="str">
        <v>Solidarites International/Premiere Urgence Internationale (Consorcio de SI y PUI)</v>
      </c>
      <c r="IW284" t="str">
        <v>Sparkassenstiftung für internationale Kooperation</v>
      </c>
      <c r="IX284" t="str">
        <v>Stichting Slachtofferhulp Curaçao</v>
      </c>
      <c r="IY284" t="str">
        <v>Swisscontact</v>
      </c>
      <c r="IZ284" t="str">
        <v>Tearfund</v>
      </c>
      <c r="JA284" t="str">
        <v>TECHO</v>
      </c>
      <c r="JB284" t="str">
        <v>Terre des Hommes Italy</v>
      </c>
      <c r="JC284" t="str">
        <v>Terre des Hommes Lausanne</v>
      </c>
      <c r="JD284" t="str">
        <v>Terre des Hommes Suisse</v>
      </c>
      <c r="JE284" t="str">
        <v>Universidad Católica del Uruguay (UCU)</v>
      </c>
      <c r="JF284" t="str">
        <v>Universidad de Buenos Aires (UBA)</v>
      </c>
      <c r="JG284" t="str">
        <v>UruVene</v>
      </c>
      <c r="JH284" t="str">
        <v>VenAruba Solidaria</v>
      </c>
      <c r="JI284" t="str">
        <v>VenEuropa</v>
      </c>
      <c r="JJ284" t="str">
        <v>Venezolanos en San Cristóbal</v>
      </c>
      <c r="JK284" t="str">
        <v>Vicaría de Pastoral Social Caritas</v>
      </c>
      <c r="JL284" t="str">
        <v>Vicariato apostólico de Esmeraldas – Nación de Paz (VAE)</v>
      </c>
      <c r="JM284" t="str">
        <v>Visión Mundial</v>
      </c>
      <c r="JN284" t="str">
        <v>War Child</v>
      </c>
      <c r="JO284" t="str">
        <v>We World GVC</v>
      </c>
      <c r="JP284" t="str">
        <v>World Council of Credit Unions</v>
      </c>
      <c r="JQ284" t="str">
        <v>ZOA</v>
      </c>
    </row>
    <row r="285" spans="9:277" x14ac:dyDescent="0.3">
      <c r="I285" t="str" cm="1">
        <f t="array" ref="I285:JQ285">TRANSPOSE(_xlfn._xlws.SORT(_xlfn._xlws.FILTER(Table3[Nombre],ISNUMBER(SEARCH(' Activity Sheet'!C286,Table3[Nombre])),"Not found"),,1))</f>
        <v>100% Diversidad y Derechos</v>
      </c>
      <c r="J285" t="str">
        <v>ABV - Asociación del Bien con la Vida</v>
      </c>
      <c r="K285" t="str">
        <v>ACAPS</v>
      </c>
      <c r="L285" t="str">
        <v>Acción contra el Hambre</v>
      </c>
      <c r="M285" t="str">
        <v>ACT Alianza</v>
      </c>
      <c r="N285" t="str">
        <v>ACTED</v>
      </c>
      <c r="O285" t="str">
        <v>Agencia Adventista de Desarollo y Recursos Asistenciales (ADRA)</v>
      </c>
      <c r="P285" t="str">
        <v>Agencia de Cooperación Alemana para el Desarrollo GIZ</v>
      </c>
      <c r="Q285" t="str">
        <v>AID FOR AIDS</v>
      </c>
      <c r="R285" t="str">
        <v>AIDS Healthcare Foundation</v>
      </c>
      <c r="S285" t="str">
        <v>Aldeas Infantiles SOS</v>
      </c>
      <c r="T285" t="str">
        <v>Alianza por la Solidaridad</v>
      </c>
      <c r="U285" t="str">
        <v>Alianza por Venezuela</v>
      </c>
      <c r="V285" t="str">
        <v>Alto Comisionado de las Naciones Unidas para los Refugiados (ACNUR)</v>
      </c>
      <c r="W285" t="str">
        <v>Asociación Aves</v>
      </c>
      <c r="X285" t="str">
        <v>Asociación Caritativa y Cultural Amigos do Noivo</v>
      </c>
      <c r="Y285" t="str">
        <v>Asociación Churún Merú</v>
      </c>
      <c r="Z285" t="str">
        <v>Asociación Civil de Chamos Venezolanos</v>
      </c>
      <c r="AA285" t="str">
        <v>Asociación Civil El Paso</v>
      </c>
      <c r="AB285" t="str">
        <v>Asociación Civil Venezolana en Paraguay</v>
      </c>
      <c r="AC285" t="str">
        <v>Asociación Construyendo Caminos de Esperanza Frente a la Injusticia, el Rechazo y el Olvido (CCEFIRO)</v>
      </c>
      <c r="AD285" t="str">
        <v>Asociación de Apoyo al Desarrollo - APOYAR</v>
      </c>
      <c r="AE285" t="str">
        <v>Asociacion de Jubilados y Pensionados Venezolanos en Argentina</v>
      </c>
      <c r="AF285" t="str">
        <v>Asociación de Psicólogos Venezolanos en Argentina</v>
      </c>
      <c r="AG285" t="str">
        <v>Asociación de venezolanos en la República argentina (ASOVEN)</v>
      </c>
      <c r="AH285" t="str">
        <v>Asociación educativa y caritativa Vale da Benção (AEBVB)</v>
      </c>
      <c r="AI285" t="str">
        <v>Asociación Idas y Vueltas</v>
      </c>
      <c r="AJ285" t="str">
        <v>Asociación ILLARI-AMANECER</v>
      </c>
      <c r="AK285" t="str">
        <v>Asociación Inmigrante Feliz</v>
      </c>
      <c r="AL285" t="str">
        <v>Asociación Manos Veneguayas</v>
      </c>
      <c r="AM285" t="str">
        <v>AsociacIón Misioneros de San Carlos Scalabrinianos</v>
      </c>
      <c r="AN285" t="str">
        <v>Asociación Mutual Israelita Argentina</v>
      </c>
      <c r="AO285" t="str">
        <v>Asociación Profamilia</v>
      </c>
      <c r="AP285" t="str">
        <v>Asociación Quinta Ola</v>
      </c>
      <c r="AQ285" t="str">
        <v>Asociación Solidaridad y Acción</v>
      </c>
      <c r="AR285" t="str">
        <v>Asociación Venezolana en Chile</v>
      </c>
      <c r="AS285" t="str">
        <v>Associação Hermanitos</v>
      </c>
      <c r="AT285" t="str">
        <v>Ayuda en Acción</v>
      </c>
      <c r="AU285" t="str">
        <v>Bethany Christian Services</v>
      </c>
      <c r="AV285" t="str">
        <v>Blumont</v>
      </c>
      <c r="AW285" t="str">
        <v>Capellanía de migrantes venezolanos de la diócesis de Lurín</v>
      </c>
      <c r="AX285" t="str">
        <v>CARE</v>
      </c>
      <c r="AY285" t="str">
        <v>Cáritas Alemania</v>
      </c>
      <c r="AZ285" t="str">
        <v>Cáritas Aruba</v>
      </c>
      <c r="BA285" t="str">
        <v>Cáritas Bolivia</v>
      </c>
      <c r="BB285" t="str">
        <v>Cáritas Brasil</v>
      </c>
      <c r="BC285" t="str">
        <v>Caritas Ecuador</v>
      </c>
      <c r="BD285" t="str">
        <v>Caritas Manaus</v>
      </c>
      <c r="BE285" t="str">
        <v>Caritas Parana</v>
      </c>
      <c r="BF285" t="str">
        <v>Cáritas Perú</v>
      </c>
      <c r="BG285" t="str">
        <v>Cáritas Rio de Janeiro</v>
      </c>
      <c r="BH285" t="str">
        <v>Cáritas São Paulo</v>
      </c>
      <c r="BI285" t="str">
        <v>Cáritas Suiza</v>
      </c>
      <c r="BJ285" t="str">
        <v>Cáritas Willemstad</v>
      </c>
      <c r="BK285" t="str">
        <v>Casa Cemisol</v>
      </c>
      <c r="BL285" t="str">
        <v>Casa Hogar San José</v>
      </c>
      <c r="BM285" t="str">
        <v>Casa Violeta</v>
      </c>
      <c r="BN285" t="str">
        <v>Centro de Atencion alMigrante (CAM)</v>
      </c>
      <c r="BO285" t="str">
        <v>Centro de Atencion Psicosocial (CAPS)</v>
      </c>
      <c r="BP285" t="str">
        <v>Centro de Defensa de los Derechos Humanos de Guarulhos (CCDH)</v>
      </c>
      <c r="BQ285" t="str">
        <v>Centro de Desarrollo y Autogestión</v>
      </c>
      <c r="BR285" t="str">
        <v>Centro de Estudios y Programas Integrados para el Desarrollo Sostenible (CIEDS)</v>
      </c>
      <c r="BS285" t="str">
        <v>Centro de Estudios y Solidaridad con América Latina (CESAL)</v>
      </c>
      <c r="BT285" t="str">
        <v>Centro de Migración y Derechos Humanos de la Diócesis de Roraima</v>
      </c>
      <c r="BU285" t="str">
        <v>Centro Familiar Familias Sin Fronteras – Fundación Familia Sin Fronteras</v>
      </c>
      <c r="BV285" t="str">
        <v>CESVI-Cooperazione e Sviluppo</v>
      </c>
      <c r="BW285" t="str">
        <v>ChildFund Internacional</v>
      </c>
      <c r="BX285" t="str">
        <v>CHS Alternativo</v>
      </c>
      <c r="BY285" t="str">
        <v>CIR - Conselho Indígena de Roraima</v>
      </c>
      <c r="BZ285" t="str">
        <v>Coletivo MOSAICO - Asociación del Movimiento Social, Ambiental, Interactivo, Cultural y Organizacional</v>
      </c>
      <c r="CA285" t="str">
        <v>COLVENZ</v>
      </c>
      <c r="CB285" t="str">
        <v>Comisión Argentina para Refugiados y Migrantes (CAREF)</v>
      </c>
      <c r="CC285" t="str">
        <v>Comité Internacional de la Cruz Roja</v>
      </c>
      <c r="CD285" t="str">
        <v>Comité Internacional de Rescate (IRC)</v>
      </c>
      <c r="CE285" t="str">
        <v>Comité Internacional para el Desarrollo de los Pueblos (CISP)</v>
      </c>
      <c r="CF285" t="str">
        <v>Comite permanente por la defensa de los derechos humanos (CDH)</v>
      </c>
      <c r="CG285" t="str">
        <v>Compasión internacional</v>
      </c>
      <c r="CH285" t="str">
        <v>Compassiva</v>
      </c>
      <c r="CI285" t="str">
        <v>Conozco mis derechos</v>
      </c>
      <c r="CJ285" t="str">
        <v>ConQuito</v>
      </c>
      <c r="CK285" t="str">
        <v>Consejo Danés para los Refugiados (DRC)</v>
      </c>
      <c r="CL285" t="str">
        <v>Consejo Interreligioso del Perú - Religiones por la Paz</v>
      </c>
      <c r="CM285" t="str">
        <v>Consejo Noruego para los Refugiados (NRC)</v>
      </c>
      <c r="CN285" t="str">
        <v>Consorcio de Org. Privadas de promoción al desarrollo de la micro y pequeña empresa</v>
      </c>
      <c r="CO285" t="str">
        <v>COOPI - Cooperación Internacional</v>
      </c>
      <c r="CP285" t="str">
        <v>Corporacion Minuto de Dios</v>
      </c>
      <c r="CQ285" t="str">
        <v>Corporación Opción Legal</v>
      </c>
      <c r="CR285" t="str">
        <v>Corporación para el Desarrollo de Emprendimiento y la Innovación Social</v>
      </c>
      <c r="CS285" t="str">
        <v>Cruz Roja Argentina</v>
      </c>
      <c r="CT285" t="str">
        <v>Cruz Roja Colombia</v>
      </c>
      <c r="CU285" t="str">
        <v>Cruz Roja Ecuador</v>
      </c>
      <c r="CV285" t="str">
        <v>Cruz Roja Española</v>
      </c>
      <c r="CW285" t="str">
        <v>Cruz Roja Panamá</v>
      </c>
      <c r="CX285" t="str">
        <v>Cruz Roja Paraguay</v>
      </c>
      <c r="CY285" t="str">
        <v>Cruz Roja Perú</v>
      </c>
      <c r="CZ285" t="str">
        <v>Cruz Roja Uruguay</v>
      </c>
      <c r="DA285" t="str">
        <v>Cuso Internacional</v>
      </c>
      <c r="DB285" t="str">
        <v>DCF (Danielle’s Children Fund)</v>
      </c>
      <c r="DC285" t="str">
        <v>Desarrollo Cooperativo Agrícola Internacional / Voluntarios en Asistencia Cooperativa en el Extranjero</v>
      </c>
      <c r="DD285" t="str">
        <v>Diakonie Katastrophenhilfe</v>
      </c>
      <c r="DE285" t="str">
        <v>Diálogo Diverso</v>
      </c>
      <c r="DF285" t="str">
        <v>Diáspora Venezolana en República Dominicana</v>
      </c>
      <c r="DG285" t="str">
        <v>Duendes y Ángeles Vinotinto República Dominicana</v>
      </c>
      <c r="DH285" t="str">
        <v>Embajadores internacionales de Canarinhos da Amazonia por la paz</v>
      </c>
      <c r="DI285" t="str">
        <v>Encuentros SJS (Servicio Jesuita de la Solidaridad)</v>
      </c>
      <c r="DJ285" t="str">
        <v>Ending Violence Against Migrants</v>
      </c>
      <c r="DK285" t="str">
        <v>Entidad de las Naciones Unidas para la Igualdad de Género y el Empoderamiento de las Mujeres</v>
      </c>
      <c r="DL285" t="str">
        <v>Famia Planea</v>
      </c>
      <c r="DM285" t="str">
        <v>Family Planning Association of Trinidad and Tobago</v>
      </c>
      <c r="DN285" t="str">
        <v>Federación de Mujeres de Sucumbíos</v>
      </c>
      <c r="DO285" t="str">
        <v>Federación Internacional de la Cruz Roja (FIRC)</v>
      </c>
      <c r="DP285" t="str">
        <v>Federación internacional humanitaria</v>
      </c>
      <c r="DQ285" t="str">
        <v>Federación Luterana Mundial</v>
      </c>
      <c r="DR285" t="str">
        <v>Fondo de las Naciones Unidas para la Infancia (UNICEF)</v>
      </c>
      <c r="DS285" t="str">
        <v>Fondo de Población de las Naciones Unidas (UNFPA)</v>
      </c>
      <c r="DT285" t="str">
        <v>Fondo Ecuatoriano Populorum Progressio</v>
      </c>
      <c r="DU285" t="str">
        <v>Foro de Israel para la Ayuda Humanitaria Internacional (IsraAID)</v>
      </c>
      <c r="DV285" t="str">
        <v>Foro de la Sociedad Civil en Salud (ForoSalud)</v>
      </c>
      <c r="DW285" t="str">
        <v>Foro Salud Callao</v>
      </c>
      <c r="DX285" t="str">
        <v>Fraternidade Sem Fronteiras</v>
      </c>
      <c r="DY285" t="str">
        <v>Fundación “Project Hope of Colombia”</v>
      </c>
      <c r="DZ285" t="str">
        <v>Fundación Alas de Colibrí</v>
      </c>
      <c r="EA285" t="str">
        <v>Fundación Americares</v>
      </c>
      <c r="EB285" t="str">
        <v>Fundación AVSI</v>
      </c>
      <c r="EC285" t="str">
        <v>Fundación Baylor Colombia</v>
      </c>
      <c r="ED285" t="str">
        <v>Fundación Casa de Refugio Matilde</v>
      </c>
      <c r="EE285" t="str">
        <v>Fundación Colonia de Venezuela en República Dominicana (FUNCOVERD)</v>
      </c>
      <c r="EF285" t="str">
        <v>Fundación Comisión Católica Argentina de Migraciones (FCCAM)</v>
      </c>
      <c r="EG285" t="str">
        <v>Fundación CRISFE</v>
      </c>
      <c r="EH285" t="str">
        <v>Fundación de Ayuda Social de Las Iglesias Cristianas</v>
      </c>
      <c r="EI285" t="str">
        <v>Fundación de Ayuda Social de las Iglesias Cristianas (FASIC)</v>
      </c>
      <c r="EJ285" t="str">
        <v>Fundación de Emigrantes Venezolanos (FEV)</v>
      </c>
      <c r="EK285" t="str">
        <v>Fundación de las Americas (FUDELA)</v>
      </c>
      <c r="EL285" t="str">
        <v>Fundación Educativa Rada</v>
      </c>
      <c r="EM285" t="str">
        <v>Fundación Equidad</v>
      </c>
      <c r="EN285" t="str">
        <v>Fundación Halü Bienestar Humano (HALU)</v>
      </c>
      <c r="EO285" t="str">
        <v>Fundación Huésped</v>
      </c>
      <c r="EP285" t="str">
        <v>Fundación Human Rights Caribbean (HRC)</v>
      </c>
      <c r="EQ285" t="str">
        <v>Fundación Las Golondrinas</v>
      </c>
      <c r="ER285" t="str">
        <v>Fundación Manos Abiertas</v>
      </c>
      <c r="ES285" t="str">
        <v>Fundación Mi Sangre</v>
      </c>
      <c r="ET285" t="str">
        <v>Fundación Nuestros Jóvenes</v>
      </c>
      <c r="EU285" t="str">
        <v>Fundacion pa Hende Muhe den Dificultad (FHMD)</v>
      </c>
      <c r="EV285" t="str">
        <v>Fundación Pan de Vida</v>
      </c>
      <c r="EW285" t="str">
        <v>Fundación Panamericana de Desarrollo</v>
      </c>
      <c r="EX285" t="str">
        <v>Fundación Panamericana para el Desarrollo (FUPAD)</v>
      </c>
      <c r="EY285" t="str">
        <v>Fundación para Asistencia a las Víctimas</v>
      </c>
      <c r="EZ285" t="str">
        <v>Fundación para la Integración y el Desarrollo de América Latina (FIDAL)</v>
      </c>
      <c r="FA285" t="str">
        <v>Fundación Salú pa Tur</v>
      </c>
      <c r="FB285" t="str">
        <v>Fundación Scalabrini Bolivia</v>
      </c>
      <c r="FC285" t="str">
        <v>Fundacion Scalabrini Chile</v>
      </c>
      <c r="FD285" t="str">
        <v>Fundación SES</v>
      </c>
      <c r="FE285" t="str">
        <v>Fundación Solidaria Trabajo para un Hermano</v>
      </c>
      <c r="FF285" t="str">
        <v>Fundación Stima</v>
      </c>
      <c r="FG285" t="str">
        <v>Fundación Takuna</v>
      </c>
      <c r="FH285" t="str">
        <v>Fundación Tarabita</v>
      </c>
      <c r="FI285" t="str">
        <v>Fundación Venex Curacao</v>
      </c>
      <c r="FJ285" t="str">
        <v>Globalizate Radio</v>
      </c>
      <c r="FK285" t="str">
        <v>GOAL</v>
      </c>
      <c r="FL285" t="str">
        <v>Heartland Alliance International (HAI)</v>
      </c>
      <c r="FM285" t="str">
        <v>HELVETAS Swiss Intercooperation</v>
      </c>
      <c r="FN285" t="str">
        <v>Hermanos Salesianas</v>
      </c>
      <c r="FO285" t="str">
        <v>HIAS</v>
      </c>
      <c r="FP285" t="str">
        <v>Hogar de Cristo</v>
      </c>
      <c r="FQ285" t="str">
        <v>Hogar de Nazareth</v>
      </c>
      <c r="FR285" t="str">
        <v>Human Rights Defence Curaçao</v>
      </c>
      <c r="FS285" t="str">
        <v>Humanity &amp; Inclusion</v>
      </c>
      <c r="FT285" t="str">
        <v>Humans Analytic</v>
      </c>
      <c r="FU285" t="str">
        <v>IEB - Instituto Internacional de Educação do Brasil</v>
      </c>
      <c r="FV285" t="str">
        <v>iMMAP</v>
      </c>
      <c r="FW285" t="str">
        <v>IMPACT Initiatives (REACH)</v>
      </c>
      <c r="FX285" t="str">
        <v>Institute of Natural and Cultural Heritage (IPANC)</v>
      </c>
      <c r="FY285" t="str">
        <v>Instituto de Democracia y Derechos Humanos</v>
      </c>
      <c r="FZ285" t="str">
        <v>Instituto de maná</v>
      </c>
      <c r="GA285" t="str">
        <v>Instituto de Promoción del Desarrollo Solidario</v>
      </c>
      <c r="GB285" t="str">
        <v>Instituto Dominicano de Desarrollo Integral</v>
      </c>
      <c r="GC285" t="str">
        <v>Instituto Félix Guattari</v>
      </c>
      <c r="GD285" t="str">
        <v>Instituto Nice</v>
      </c>
      <c r="GE285" t="str">
        <v>Instituto para las Migraciones y Derechos Humanos (IMDH)</v>
      </c>
      <c r="GF285" t="str">
        <v>Instituto Pirilampos - Grupo de visitas y acciones voluntarias en Roraima</v>
      </c>
      <c r="GG285" t="str">
        <v>INTERSOS</v>
      </c>
      <c r="GH285" t="str">
        <v>IPANC</v>
      </c>
      <c r="GI285" t="str">
        <v>Kimirina Coorporation</v>
      </c>
      <c r="GJ285" t="str">
        <v>La Bolsa del Samaritano</v>
      </c>
      <c r="GK285" t="str">
        <v>Lutheran World Relief</v>
      </c>
      <c r="GL285" t="str">
        <v>Malteser International</v>
      </c>
      <c r="GM285" t="str">
        <v>Más Igualdad Perú</v>
      </c>
      <c r="GN285" t="str">
        <v>MedGlobal</v>
      </c>
      <c r="GO285" t="str">
        <v>Medical Teams International</v>
      </c>
      <c r="GP285" t="str">
        <v>Médicos del Mundo</v>
      </c>
      <c r="GQ285" t="str">
        <v>Mercy Corps</v>
      </c>
      <c r="GR285" t="str">
        <v>Migrantes, Refugiados y Argentinos Emprendedores Sociales (MIRARES)</v>
      </c>
      <c r="GS285" t="str">
        <v>Mision Scalabriniana - Ecuador</v>
      </c>
      <c r="GT285" t="str">
        <v>Missão Paz</v>
      </c>
      <c r="GU285" t="str">
        <v>Movimiento de Mujeres de El Oro</v>
      </c>
      <c r="GV285" t="str">
        <v>Movimiento LGBT+ Brasil</v>
      </c>
      <c r="GW285" t="str">
        <v>Museu A CASA</v>
      </c>
      <c r="GX285" t="str">
        <v>Nueva organización</v>
      </c>
      <c r="GY285" t="str">
        <v>Oficina de la Coordinadora Residente UN</v>
      </c>
      <c r="GZ285" t="str">
        <v>Oficina de las Naciones Unidas de Servicios para Proyectos (UNOPS)</v>
      </c>
      <c r="HA285" t="str">
        <v>Oficina de Naciones Unidas contra la Droga y el Delito (ONUDD)</v>
      </c>
      <c r="HB285" t="str">
        <v>Oficina de Naciones Unidas para la Coordinación de Asuntos Humanitarios</v>
      </c>
      <c r="HC285" t="str">
        <v>Oficina del Alto Comisionado de las Naciones Unidas para los Derechos Humanos (ACNUDH)</v>
      </c>
      <c r="HD285" t="str">
        <v>ONU voluntarios</v>
      </c>
      <c r="HE285" t="str">
        <v>Opportunity International/AGAPE</v>
      </c>
      <c r="HF285" t="str">
        <v>Organización de Estados Iberoamericanos para la Educación, la Ciencia y la Cultura (OEI)</v>
      </c>
      <c r="HG285" t="str">
        <v>Organización de las Naciones Unidas para la Alimentación y la Agricultura (FAO)</v>
      </c>
      <c r="HH285" t="str">
        <v>Organización de las Naciones Unidas para la Educación, la Ciencia y la Cultura (UNESCO)</v>
      </c>
      <c r="HI285" t="str">
        <v>Organización Fuerza Internacional de Capellanía DDHH y DIH OFICA ICC</v>
      </c>
      <c r="HJ285" t="str">
        <v>Organización Internacional del Trabajo (OIT)</v>
      </c>
      <c r="HK285" t="str">
        <v>Organización Internacional para las Migraciones (OIM)</v>
      </c>
      <c r="HL285" t="str">
        <v>Organización Panamericana de la Salud/Organización Mundial de la Salud (OPS/OMS)</v>
      </c>
      <c r="HM285" t="str">
        <v>OXFAM</v>
      </c>
      <c r="HN285" t="str">
        <v>Parroquia Eclesiástica San Francisco</v>
      </c>
      <c r="HO285" t="str">
        <v>Parroquia Ntra Sra Asunción y Madre de los Migrantes</v>
      </c>
      <c r="HP285" t="str">
        <v>Pastoral de Movilidad Humana - Conferencia Episcopal Peruana</v>
      </c>
      <c r="HQ285" t="str">
        <v>Pastoral Social Cáritas</v>
      </c>
      <c r="HR285" t="str">
        <v>Patronato de Amparo Social de Tulcán</v>
      </c>
      <c r="HS285" t="str">
        <v>Peace for Development</v>
      </c>
      <c r="HT285" t="str">
        <v>Plan Internacional</v>
      </c>
      <c r="HU285" t="str">
        <v>Première Urgence Internationale</v>
      </c>
      <c r="HV285" t="str">
        <v>PROBONO Colombia</v>
      </c>
      <c r="HW285" t="str">
        <v>Progetto mondo mlal</v>
      </c>
      <c r="HX285" t="str">
        <v>Programa Conjunto de las Naciones Unidas sobre el VIH/SIDA (ONUSIDA)</v>
      </c>
      <c r="HY285" t="str">
        <v>Programa de las Naciones Unidas para el Desarrollo (PNUD)</v>
      </c>
      <c r="HZ285" t="str">
        <v>Programa de las Naciones Unidas para los Asentamientos Humanos (UN Habitat)</v>
      </c>
      <c r="IA285" t="str">
        <v>Programa de Soporte a la autoayuda de personas seropositivas</v>
      </c>
      <c r="IB285" t="str">
        <v>Programa Mundial de Alimentos (PMA)</v>
      </c>
      <c r="IC285" t="str">
        <v>Purik Huasi</v>
      </c>
      <c r="ID285" t="str">
        <v>Red con Migrantes y Refugiados</v>
      </c>
      <c r="IE285" t="str">
        <v>Red de Investigaciones Orientadas a la Solución de Problemas en Derechos Humanos</v>
      </c>
      <c r="IF285" t="str">
        <v>Red Internacional de Migración Scalabrini</v>
      </c>
      <c r="IG285" t="str">
        <v>Red Latinoamericana de Organizaciones no Gubernamentales de Personas con Discapacidad y sus Familias (RIADIS)</v>
      </c>
      <c r="IH285" t="str">
        <v>Red regioanal LGTBI+</v>
      </c>
      <c r="II285" t="str">
        <v>Renacer</v>
      </c>
      <c r="IJ285" t="str">
        <v>RET Internacional</v>
      </c>
      <c r="IK285" t="str">
        <v>Save the Children (SCI)</v>
      </c>
      <c r="IL285" t="str">
        <v>Sección Peruana de Amnistía Internacional</v>
      </c>
      <c r="IM285" t="str">
        <v>Semillas para la Democracia</v>
      </c>
      <c r="IN285" t="str">
        <v>Servicio Ecuménico para la Dignidad Humana</v>
      </c>
      <c r="IO285" t="str">
        <v>Servicio Jesuita a Migrantes (SJM)</v>
      </c>
      <c r="IP285" t="str">
        <v>Servicio Jesuita a Migrantes y Refugiados (SJMR)</v>
      </c>
      <c r="IQ285" t="str">
        <v>Servicio Jesuita a Refugiados (SJR)</v>
      </c>
      <c r="IR285" t="str">
        <v>Servicio Pastoral de Migrantes Nacional</v>
      </c>
      <c r="IS285" t="str">
        <v>Serviço Pastoral dos Migrantes do Nordeste</v>
      </c>
      <c r="IT285" t="str">
        <v>Sesame Workshop</v>
      </c>
      <c r="IU285" t="str">
        <v>Sociedad Bolivariana de Curaçao</v>
      </c>
      <c r="IV285" t="str">
        <v>Solidarites International/Premiere Urgence Internationale (Consorcio de SI y PUI)</v>
      </c>
      <c r="IW285" t="str">
        <v>Sparkassenstiftung für internationale Kooperation</v>
      </c>
      <c r="IX285" t="str">
        <v>Stichting Slachtofferhulp Curaçao</v>
      </c>
      <c r="IY285" t="str">
        <v>Swisscontact</v>
      </c>
      <c r="IZ285" t="str">
        <v>Tearfund</v>
      </c>
      <c r="JA285" t="str">
        <v>TECHO</v>
      </c>
      <c r="JB285" t="str">
        <v>Terre des Hommes Italy</v>
      </c>
      <c r="JC285" t="str">
        <v>Terre des Hommes Lausanne</v>
      </c>
      <c r="JD285" t="str">
        <v>Terre des Hommes Suisse</v>
      </c>
      <c r="JE285" t="str">
        <v>Universidad Católica del Uruguay (UCU)</v>
      </c>
      <c r="JF285" t="str">
        <v>Universidad de Buenos Aires (UBA)</v>
      </c>
      <c r="JG285" t="str">
        <v>UruVene</v>
      </c>
      <c r="JH285" t="str">
        <v>VenAruba Solidaria</v>
      </c>
      <c r="JI285" t="str">
        <v>VenEuropa</v>
      </c>
      <c r="JJ285" t="str">
        <v>Venezolanos en San Cristóbal</v>
      </c>
      <c r="JK285" t="str">
        <v>Vicaría de Pastoral Social Caritas</v>
      </c>
      <c r="JL285" t="str">
        <v>Vicariato apostólico de Esmeraldas – Nación de Paz (VAE)</v>
      </c>
      <c r="JM285" t="str">
        <v>Visión Mundial</v>
      </c>
      <c r="JN285" t="str">
        <v>War Child</v>
      </c>
      <c r="JO285" t="str">
        <v>We World GVC</v>
      </c>
      <c r="JP285" t="str">
        <v>World Council of Credit Unions</v>
      </c>
      <c r="JQ285" t="str">
        <v>ZOA</v>
      </c>
    </row>
    <row r="286" spans="9:277" x14ac:dyDescent="0.3">
      <c r="I286" t="str" cm="1">
        <f t="array" ref="I286:JQ286">TRANSPOSE(_xlfn._xlws.SORT(_xlfn._xlws.FILTER(Table3[Nombre],ISNUMBER(SEARCH(' Activity Sheet'!C287,Table3[Nombre])),"Not found"),,1))</f>
        <v>100% Diversidad y Derechos</v>
      </c>
      <c r="J286" t="str">
        <v>ABV - Asociación del Bien con la Vida</v>
      </c>
      <c r="K286" t="str">
        <v>ACAPS</v>
      </c>
      <c r="L286" t="str">
        <v>Acción contra el Hambre</v>
      </c>
      <c r="M286" t="str">
        <v>ACT Alianza</v>
      </c>
      <c r="N286" t="str">
        <v>ACTED</v>
      </c>
      <c r="O286" t="str">
        <v>Agencia Adventista de Desarollo y Recursos Asistenciales (ADRA)</v>
      </c>
      <c r="P286" t="str">
        <v>Agencia de Cooperación Alemana para el Desarrollo GIZ</v>
      </c>
      <c r="Q286" t="str">
        <v>AID FOR AIDS</v>
      </c>
      <c r="R286" t="str">
        <v>AIDS Healthcare Foundation</v>
      </c>
      <c r="S286" t="str">
        <v>Aldeas Infantiles SOS</v>
      </c>
      <c r="T286" t="str">
        <v>Alianza por la Solidaridad</v>
      </c>
      <c r="U286" t="str">
        <v>Alianza por Venezuela</v>
      </c>
      <c r="V286" t="str">
        <v>Alto Comisionado de las Naciones Unidas para los Refugiados (ACNUR)</v>
      </c>
      <c r="W286" t="str">
        <v>Asociación Aves</v>
      </c>
      <c r="X286" t="str">
        <v>Asociación Caritativa y Cultural Amigos do Noivo</v>
      </c>
      <c r="Y286" t="str">
        <v>Asociación Churún Merú</v>
      </c>
      <c r="Z286" t="str">
        <v>Asociación Civil de Chamos Venezolanos</v>
      </c>
      <c r="AA286" t="str">
        <v>Asociación Civil El Paso</v>
      </c>
      <c r="AB286" t="str">
        <v>Asociación Civil Venezolana en Paraguay</v>
      </c>
      <c r="AC286" t="str">
        <v>Asociación Construyendo Caminos de Esperanza Frente a la Injusticia, el Rechazo y el Olvido (CCEFIRO)</v>
      </c>
      <c r="AD286" t="str">
        <v>Asociación de Apoyo al Desarrollo - APOYAR</v>
      </c>
      <c r="AE286" t="str">
        <v>Asociacion de Jubilados y Pensionados Venezolanos en Argentina</v>
      </c>
      <c r="AF286" t="str">
        <v>Asociación de Psicólogos Venezolanos en Argentina</v>
      </c>
      <c r="AG286" t="str">
        <v>Asociación de venezolanos en la República argentina (ASOVEN)</v>
      </c>
      <c r="AH286" t="str">
        <v>Asociación educativa y caritativa Vale da Benção (AEBVB)</v>
      </c>
      <c r="AI286" t="str">
        <v>Asociación Idas y Vueltas</v>
      </c>
      <c r="AJ286" t="str">
        <v>Asociación ILLARI-AMANECER</v>
      </c>
      <c r="AK286" t="str">
        <v>Asociación Inmigrante Feliz</v>
      </c>
      <c r="AL286" t="str">
        <v>Asociación Manos Veneguayas</v>
      </c>
      <c r="AM286" t="str">
        <v>AsociacIón Misioneros de San Carlos Scalabrinianos</v>
      </c>
      <c r="AN286" t="str">
        <v>Asociación Mutual Israelita Argentina</v>
      </c>
      <c r="AO286" t="str">
        <v>Asociación Profamilia</v>
      </c>
      <c r="AP286" t="str">
        <v>Asociación Quinta Ola</v>
      </c>
      <c r="AQ286" t="str">
        <v>Asociación Solidaridad y Acción</v>
      </c>
      <c r="AR286" t="str">
        <v>Asociación Venezolana en Chile</v>
      </c>
      <c r="AS286" t="str">
        <v>Associação Hermanitos</v>
      </c>
      <c r="AT286" t="str">
        <v>Ayuda en Acción</v>
      </c>
      <c r="AU286" t="str">
        <v>Bethany Christian Services</v>
      </c>
      <c r="AV286" t="str">
        <v>Blumont</v>
      </c>
      <c r="AW286" t="str">
        <v>Capellanía de migrantes venezolanos de la diócesis de Lurín</v>
      </c>
      <c r="AX286" t="str">
        <v>CARE</v>
      </c>
      <c r="AY286" t="str">
        <v>Cáritas Alemania</v>
      </c>
      <c r="AZ286" t="str">
        <v>Cáritas Aruba</v>
      </c>
      <c r="BA286" t="str">
        <v>Cáritas Bolivia</v>
      </c>
      <c r="BB286" t="str">
        <v>Cáritas Brasil</v>
      </c>
      <c r="BC286" t="str">
        <v>Caritas Ecuador</v>
      </c>
      <c r="BD286" t="str">
        <v>Caritas Manaus</v>
      </c>
      <c r="BE286" t="str">
        <v>Caritas Parana</v>
      </c>
      <c r="BF286" t="str">
        <v>Cáritas Perú</v>
      </c>
      <c r="BG286" t="str">
        <v>Cáritas Rio de Janeiro</v>
      </c>
      <c r="BH286" t="str">
        <v>Cáritas São Paulo</v>
      </c>
      <c r="BI286" t="str">
        <v>Cáritas Suiza</v>
      </c>
      <c r="BJ286" t="str">
        <v>Cáritas Willemstad</v>
      </c>
      <c r="BK286" t="str">
        <v>Casa Cemisol</v>
      </c>
      <c r="BL286" t="str">
        <v>Casa Hogar San José</v>
      </c>
      <c r="BM286" t="str">
        <v>Casa Violeta</v>
      </c>
      <c r="BN286" t="str">
        <v>Centro de Atencion alMigrante (CAM)</v>
      </c>
      <c r="BO286" t="str">
        <v>Centro de Atencion Psicosocial (CAPS)</v>
      </c>
      <c r="BP286" t="str">
        <v>Centro de Defensa de los Derechos Humanos de Guarulhos (CCDH)</v>
      </c>
      <c r="BQ286" t="str">
        <v>Centro de Desarrollo y Autogestión</v>
      </c>
      <c r="BR286" t="str">
        <v>Centro de Estudios y Programas Integrados para el Desarrollo Sostenible (CIEDS)</v>
      </c>
      <c r="BS286" t="str">
        <v>Centro de Estudios y Solidaridad con América Latina (CESAL)</v>
      </c>
      <c r="BT286" t="str">
        <v>Centro de Migración y Derechos Humanos de la Diócesis de Roraima</v>
      </c>
      <c r="BU286" t="str">
        <v>Centro Familiar Familias Sin Fronteras – Fundación Familia Sin Fronteras</v>
      </c>
      <c r="BV286" t="str">
        <v>CESVI-Cooperazione e Sviluppo</v>
      </c>
      <c r="BW286" t="str">
        <v>ChildFund Internacional</v>
      </c>
      <c r="BX286" t="str">
        <v>CHS Alternativo</v>
      </c>
      <c r="BY286" t="str">
        <v>CIR - Conselho Indígena de Roraima</v>
      </c>
      <c r="BZ286" t="str">
        <v>Coletivo MOSAICO - Asociación del Movimiento Social, Ambiental, Interactivo, Cultural y Organizacional</v>
      </c>
      <c r="CA286" t="str">
        <v>COLVENZ</v>
      </c>
      <c r="CB286" t="str">
        <v>Comisión Argentina para Refugiados y Migrantes (CAREF)</v>
      </c>
      <c r="CC286" t="str">
        <v>Comité Internacional de la Cruz Roja</v>
      </c>
      <c r="CD286" t="str">
        <v>Comité Internacional de Rescate (IRC)</v>
      </c>
      <c r="CE286" t="str">
        <v>Comité Internacional para el Desarrollo de los Pueblos (CISP)</v>
      </c>
      <c r="CF286" t="str">
        <v>Comite permanente por la defensa de los derechos humanos (CDH)</v>
      </c>
      <c r="CG286" t="str">
        <v>Compasión internacional</v>
      </c>
      <c r="CH286" t="str">
        <v>Compassiva</v>
      </c>
      <c r="CI286" t="str">
        <v>Conozco mis derechos</v>
      </c>
      <c r="CJ286" t="str">
        <v>ConQuito</v>
      </c>
      <c r="CK286" t="str">
        <v>Consejo Danés para los Refugiados (DRC)</v>
      </c>
      <c r="CL286" t="str">
        <v>Consejo Interreligioso del Perú - Religiones por la Paz</v>
      </c>
      <c r="CM286" t="str">
        <v>Consejo Noruego para los Refugiados (NRC)</v>
      </c>
      <c r="CN286" t="str">
        <v>Consorcio de Org. Privadas de promoción al desarrollo de la micro y pequeña empresa</v>
      </c>
      <c r="CO286" t="str">
        <v>COOPI - Cooperación Internacional</v>
      </c>
      <c r="CP286" t="str">
        <v>Corporacion Minuto de Dios</v>
      </c>
      <c r="CQ286" t="str">
        <v>Corporación Opción Legal</v>
      </c>
      <c r="CR286" t="str">
        <v>Corporación para el Desarrollo de Emprendimiento y la Innovación Social</v>
      </c>
      <c r="CS286" t="str">
        <v>Cruz Roja Argentina</v>
      </c>
      <c r="CT286" t="str">
        <v>Cruz Roja Colombia</v>
      </c>
      <c r="CU286" t="str">
        <v>Cruz Roja Ecuador</v>
      </c>
      <c r="CV286" t="str">
        <v>Cruz Roja Española</v>
      </c>
      <c r="CW286" t="str">
        <v>Cruz Roja Panamá</v>
      </c>
      <c r="CX286" t="str">
        <v>Cruz Roja Paraguay</v>
      </c>
      <c r="CY286" t="str">
        <v>Cruz Roja Perú</v>
      </c>
      <c r="CZ286" t="str">
        <v>Cruz Roja Uruguay</v>
      </c>
      <c r="DA286" t="str">
        <v>Cuso Internacional</v>
      </c>
      <c r="DB286" t="str">
        <v>DCF (Danielle’s Children Fund)</v>
      </c>
      <c r="DC286" t="str">
        <v>Desarrollo Cooperativo Agrícola Internacional / Voluntarios en Asistencia Cooperativa en el Extranjero</v>
      </c>
      <c r="DD286" t="str">
        <v>Diakonie Katastrophenhilfe</v>
      </c>
      <c r="DE286" t="str">
        <v>Diálogo Diverso</v>
      </c>
      <c r="DF286" t="str">
        <v>Diáspora Venezolana en República Dominicana</v>
      </c>
      <c r="DG286" t="str">
        <v>Duendes y Ángeles Vinotinto República Dominicana</v>
      </c>
      <c r="DH286" t="str">
        <v>Embajadores internacionales de Canarinhos da Amazonia por la paz</v>
      </c>
      <c r="DI286" t="str">
        <v>Encuentros SJS (Servicio Jesuita de la Solidaridad)</v>
      </c>
      <c r="DJ286" t="str">
        <v>Ending Violence Against Migrants</v>
      </c>
      <c r="DK286" t="str">
        <v>Entidad de las Naciones Unidas para la Igualdad de Género y el Empoderamiento de las Mujeres</v>
      </c>
      <c r="DL286" t="str">
        <v>Famia Planea</v>
      </c>
      <c r="DM286" t="str">
        <v>Family Planning Association of Trinidad and Tobago</v>
      </c>
      <c r="DN286" t="str">
        <v>Federación de Mujeres de Sucumbíos</v>
      </c>
      <c r="DO286" t="str">
        <v>Federación Internacional de la Cruz Roja (FIRC)</v>
      </c>
      <c r="DP286" t="str">
        <v>Federación internacional humanitaria</v>
      </c>
      <c r="DQ286" t="str">
        <v>Federación Luterana Mundial</v>
      </c>
      <c r="DR286" t="str">
        <v>Fondo de las Naciones Unidas para la Infancia (UNICEF)</v>
      </c>
      <c r="DS286" t="str">
        <v>Fondo de Población de las Naciones Unidas (UNFPA)</v>
      </c>
      <c r="DT286" t="str">
        <v>Fondo Ecuatoriano Populorum Progressio</v>
      </c>
      <c r="DU286" t="str">
        <v>Foro de Israel para la Ayuda Humanitaria Internacional (IsraAID)</v>
      </c>
      <c r="DV286" t="str">
        <v>Foro de la Sociedad Civil en Salud (ForoSalud)</v>
      </c>
      <c r="DW286" t="str">
        <v>Foro Salud Callao</v>
      </c>
      <c r="DX286" t="str">
        <v>Fraternidade Sem Fronteiras</v>
      </c>
      <c r="DY286" t="str">
        <v>Fundación “Project Hope of Colombia”</v>
      </c>
      <c r="DZ286" t="str">
        <v>Fundación Alas de Colibrí</v>
      </c>
      <c r="EA286" t="str">
        <v>Fundación Americares</v>
      </c>
      <c r="EB286" t="str">
        <v>Fundación AVSI</v>
      </c>
      <c r="EC286" t="str">
        <v>Fundación Baylor Colombia</v>
      </c>
      <c r="ED286" t="str">
        <v>Fundación Casa de Refugio Matilde</v>
      </c>
      <c r="EE286" t="str">
        <v>Fundación Colonia de Venezuela en República Dominicana (FUNCOVERD)</v>
      </c>
      <c r="EF286" t="str">
        <v>Fundación Comisión Católica Argentina de Migraciones (FCCAM)</v>
      </c>
      <c r="EG286" t="str">
        <v>Fundación CRISFE</v>
      </c>
      <c r="EH286" t="str">
        <v>Fundación de Ayuda Social de Las Iglesias Cristianas</v>
      </c>
      <c r="EI286" t="str">
        <v>Fundación de Ayuda Social de las Iglesias Cristianas (FASIC)</v>
      </c>
      <c r="EJ286" t="str">
        <v>Fundación de Emigrantes Venezolanos (FEV)</v>
      </c>
      <c r="EK286" t="str">
        <v>Fundación de las Americas (FUDELA)</v>
      </c>
      <c r="EL286" t="str">
        <v>Fundación Educativa Rada</v>
      </c>
      <c r="EM286" t="str">
        <v>Fundación Equidad</v>
      </c>
      <c r="EN286" t="str">
        <v>Fundación Halü Bienestar Humano (HALU)</v>
      </c>
      <c r="EO286" t="str">
        <v>Fundación Huésped</v>
      </c>
      <c r="EP286" t="str">
        <v>Fundación Human Rights Caribbean (HRC)</v>
      </c>
      <c r="EQ286" t="str">
        <v>Fundación Las Golondrinas</v>
      </c>
      <c r="ER286" t="str">
        <v>Fundación Manos Abiertas</v>
      </c>
      <c r="ES286" t="str">
        <v>Fundación Mi Sangre</v>
      </c>
      <c r="ET286" t="str">
        <v>Fundación Nuestros Jóvenes</v>
      </c>
      <c r="EU286" t="str">
        <v>Fundacion pa Hende Muhe den Dificultad (FHMD)</v>
      </c>
      <c r="EV286" t="str">
        <v>Fundación Pan de Vida</v>
      </c>
      <c r="EW286" t="str">
        <v>Fundación Panamericana de Desarrollo</v>
      </c>
      <c r="EX286" t="str">
        <v>Fundación Panamericana para el Desarrollo (FUPAD)</v>
      </c>
      <c r="EY286" t="str">
        <v>Fundación para Asistencia a las Víctimas</v>
      </c>
      <c r="EZ286" t="str">
        <v>Fundación para la Integración y el Desarrollo de América Latina (FIDAL)</v>
      </c>
      <c r="FA286" t="str">
        <v>Fundación Salú pa Tur</v>
      </c>
      <c r="FB286" t="str">
        <v>Fundación Scalabrini Bolivia</v>
      </c>
      <c r="FC286" t="str">
        <v>Fundacion Scalabrini Chile</v>
      </c>
      <c r="FD286" t="str">
        <v>Fundación SES</v>
      </c>
      <c r="FE286" t="str">
        <v>Fundación Solidaria Trabajo para un Hermano</v>
      </c>
      <c r="FF286" t="str">
        <v>Fundación Stima</v>
      </c>
      <c r="FG286" t="str">
        <v>Fundación Takuna</v>
      </c>
      <c r="FH286" t="str">
        <v>Fundación Tarabita</v>
      </c>
      <c r="FI286" t="str">
        <v>Fundación Venex Curacao</v>
      </c>
      <c r="FJ286" t="str">
        <v>Globalizate Radio</v>
      </c>
      <c r="FK286" t="str">
        <v>GOAL</v>
      </c>
      <c r="FL286" t="str">
        <v>Heartland Alliance International (HAI)</v>
      </c>
      <c r="FM286" t="str">
        <v>HELVETAS Swiss Intercooperation</v>
      </c>
      <c r="FN286" t="str">
        <v>Hermanos Salesianas</v>
      </c>
      <c r="FO286" t="str">
        <v>HIAS</v>
      </c>
      <c r="FP286" t="str">
        <v>Hogar de Cristo</v>
      </c>
      <c r="FQ286" t="str">
        <v>Hogar de Nazareth</v>
      </c>
      <c r="FR286" t="str">
        <v>Human Rights Defence Curaçao</v>
      </c>
      <c r="FS286" t="str">
        <v>Humanity &amp; Inclusion</v>
      </c>
      <c r="FT286" t="str">
        <v>Humans Analytic</v>
      </c>
      <c r="FU286" t="str">
        <v>IEB - Instituto Internacional de Educação do Brasil</v>
      </c>
      <c r="FV286" t="str">
        <v>iMMAP</v>
      </c>
      <c r="FW286" t="str">
        <v>IMPACT Initiatives (REACH)</v>
      </c>
      <c r="FX286" t="str">
        <v>Institute of Natural and Cultural Heritage (IPANC)</v>
      </c>
      <c r="FY286" t="str">
        <v>Instituto de Democracia y Derechos Humanos</v>
      </c>
      <c r="FZ286" t="str">
        <v>Instituto de maná</v>
      </c>
      <c r="GA286" t="str">
        <v>Instituto de Promoción del Desarrollo Solidario</v>
      </c>
      <c r="GB286" t="str">
        <v>Instituto Dominicano de Desarrollo Integral</v>
      </c>
      <c r="GC286" t="str">
        <v>Instituto Félix Guattari</v>
      </c>
      <c r="GD286" t="str">
        <v>Instituto Nice</v>
      </c>
      <c r="GE286" t="str">
        <v>Instituto para las Migraciones y Derechos Humanos (IMDH)</v>
      </c>
      <c r="GF286" t="str">
        <v>Instituto Pirilampos - Grupo de visitas y acciones voluntarias en Roraima</v>
      </c>
      <c r="GG286" t="str">
        <v>INTERSOS</v>
      </c>
      <c r="GH286" t="str">
        <v>IPANC</v>
      </c>
      <c r="GI286" t="str">
        <v>Kimirina Coorporation</v>
      </c>
      <c r="GJ286" t="str">
        <v>La Bolsa del Samaritano</v>
      </c>
      <c r="GK286" t="str">
        <v>Lutheran World Relief</v>
      </c>
      <c r="GL286" t="str">
        <v>Malteser International</v>
      </c>
      <c r="GM286" t="str">
        <v>Más Igualdad Perú</v>
      </c>
      <c r="GN286" t="str">
        <v>MedGlobal</v>
      </c>
      <c r="GO286" t="str">
        <v>Medical Teams International</v>
      </c>
      <c r="GP286" t="str">
        <v>Médicos del Mundo</v>
      </c>
      <c r="GQ286" t="str">
        <v>Mercy Corps</v>
      </c>
      <c r="GR286" t="str">
        <v>Migrantes, Refugiados y Argentinos Emprendedores Sociales (MIRARES)</v>
      </c>
      <c r="GS286" t="str">
        <v>Mision Scalabriniana - Ecuador</v>
      </c>
      <c r="GT286" t="str">
        <v>Missão Paz</v>
      </c>
      <c r="GU286" t="str">
        <v>Movimiento de Mujeres de El Oro</v>
      </c>
      <c r="GV286" t="str">
        <v>Movimiento LGBT+ Brasil</v>
      </c>
      <c r="GW286" t="str">
        <v>Museu A CASA</v>
      </c>
      <c r="GX286" t="str">
        <v>Nueva organización</v>
      </c>
      <c r="GY286" t="str">
        <v>Oficina de la Coordinadora Residente UN</v>
      </c>
      <c r="GZ286" t="str">
        <v>Oficina de las Naciones Unidas de Servicios para Proyectos (UNOPS)</v>
      </c>
      <c r="HA286" t="str">
        <v>Oficina de Naciones Unidas contra la Droga y el Delito (ONUDD)</v>
      </c>
      <c r="HB286" t="str">
        <v>Oficina de Naciones Unidas para la Coordinación de Asuntos Humanitarios</v>
      </c>
      <c r="HC286" t="str">
        <v>Oficina del Alto Comisionado de las Naciones Unidas para los Derechos Humanos (ACNUDH)</v>
      </c>
      <c r="HD286" t="str">
        <v>ONU voluntarios</v>
      </c>
      <c r="HE286" t="str">
        <v>Opportunity International/AGAPE</v>
      </c>
      <c r="HF286" t="str">
        <v>Organización de Estados Iberoamericanos para la Educación, la Ciencia y la Cultura (OEI)</v>
      </c>
      <c r="HG286" t="str">
        <v>Organización de las Naciones Unidas para la Alimentación y la Agricultura (FAO)</v>
      </c>
      <c r="HH286" t="str">
        <v>Organización de las Naciones Unidas para la Educación, la Ciencia y la Cultura (UNESCO)</v>
      </c>
      <c r="HI286" t="str">
        <v>Organización Fuerza Internacional de Capellanía DDHH y DIH OFICA ICC</v>
      </c>
      <c r="HJ286" t="str">
        <v>Organización Internacional del Trabajo (OIT)</v>
      </c>
      <c r="HK286" t="str">
        <v>Organización Internacional para las Migraciones (OIM)</v>
      </c>
      <c r="HL286" t="str">
        <v>Organización Panamericana de la Salud/Organización Mundial de la Salud (OPS/OMS)</v>
      </c>
      <c r="HM286" t="str">
        <v>OXFAM</v>
      </c>
      <c r="HN286" t="str">
        <v>Parroquia Eclesiástica San Francisco</v>
      </c>
      <c r="HO286" t="str">
        <v>Parroquia Ntra Sra Asunción y Madre de los Migrantes</v>
      </c>
      <c r="HP286" t="str">
        <v>Pastoral de Movilidad Humana - Conferencia Episcopal Peruana</v>
      </c>
      <c r="HQ286" t="str">
        <v>Pastoral Social Cáritas</v>
      </c>
      <c r="HR286" t="str">
        <v>Patronato de Amparo Social de Tulcán</v>
      </c>
      <c r="HS286" t="str">
        <v>Peace for Development</v>
      </c>
      <c r="HT286" t="str">
        <v>Plan Internacional</v>
      </c>
      <c r="HU286" t="str">
        <v>Première Urgence Internationale</v>
      </c>
      <c r="HV286" t="str">
        <v>PROBONO Colombia</v>
      </c>
      <c r="HW286" t="str">
        <v>Progetto mondo mlal</v>
      </c>
      <c r="HX286" t="str">
        <v>Programa Conjunto de las Naciones Unidas sobre el VIH/SIDA (ONUSIDA)</v>
      </c>
      <c r="HY286" t="str">
        <v>Programa de las Naciones Unidas para el Desarrollo (PNUD)</v>
      </c>
      <c r="HZ286" t="str">
        <v>Programa de las Naciones Unidas para los Asentamientos Humanos (UN Habitat)</v>
      </c>
      <c r="IA286" t="str">
        <v>Programa de Soporte a la autoayuda de personas seropositivas</v>
      </c>
      <c r="IB286" t="str">
        <v>Programa Mundial de Alimentos (PMA)</v>
      </c>
      <c r="IC286" t="str">
        <v>Purik Huasi</v>
      </c>
      <c r="ID286" t="str">
        <v>Red con Migrantes y Refugiados</v>
      </c>
      <c r="IE286" t="str">
        <v>Red de Investigaciones Orientadas a la Solución de Problemas en Derechos Humanos</v>
      </c>
      <c r="IF286" t="str">
        <v>Red Internacional de Migración Scalabrini</v>
      </c>
      <c r="IG286" t="str">
        <v>Red Latinoamericana de Organizaciones no Gubernamentales de Personas con Discapacidad y sus Familias (RIADIS)</v>
      </c>
      <c r="IH286" t="str">
        <v>Red regioanal LGTBI+</v>
      </c>
      <c r="II286" t="str">
        <v>Renacer</v>
      </c>
      <c r="IJ286" t="str">
        <v>RET Internacional</v>
      </c>
      <c r="IK286" t="str">
        <v>Save the Children (SCI)</v>
      </c>
      <c r="IL286" t="str">
        <v>Sección Peruana de Amnistía Internacional</v>
      </c>
      <c r="IM286" t="str">
        <v>Semillas para la Democracia</v>
      </c>
      <c r="IN286" t="str">
        <v>Servicio Ecuménico para la Dignidad Humana</v>
      </c>
      <c r="IO286" t="str">
        <v>Servicio Jesuita a Migrantes (SJM)</v>
      </c>
      <c r="IP286" t="str">
        <v>Servicio Jesuita a Migrantes y Refugiados (SJMR)</v>
      </c>
      <c r="IQ286" t="str">
        <v>Servicio Jesuita a Refugiados (SJR)</v>
      </c>
      <c r="IR286" t="str">
        <v>Servicio Pastoral de Migrantes Nacional</v>
      </c>
      <c r="IS286" t="str">
        <v>Serviço Pastoral dos Migrantes do Nordeste</v>
      </c>
      <c r="IT286" t="str">
        <v>Sesame Workshop</v>
      </c>
      <c r="IU286" t="str">
        <v>Sociedad Bolivariana de Curaçao</v>
      </c>
      <c r="IV286" t="str">
        <v>Solidarites International/Premiere Urgence Internationale (Consorcio de SI y PUI)</v>
      </c>
      <c r="IW286" t="str">
        <v>Sparkassenstiftung für internationale Kooperation</v>
      </c>
      <c r="IX286" t="str">
        <v>Stichting Slachtofferhulp Curaçao</v>
      </c>
      <c r="IY286" t="str">
        <v>Swisscontact</v>
      </c>
      <c r="IZ286" t="str">
        <v>Tearfund</v>
      </c>
      <c r="JA286" t="str">
        <v>TECHO</v>
      </c>
      <c r="JB286" t="str">
        <v>Terre des Hommes Italy</v>
      </c>
      <c r="JC286" t="str">
        <v>Terre des Hommes Lausanne</v>
      </c>
      <c r="JD286" t="str">
        <v>Terre des Hommes Suisse</v>
      </c>
      <c r="JE286" t="str">
        <v>Universidad Católica del Uruguay (UCU)</v>
      </c>
      <c r="JF286" t="str">
        <v>Universidad de Buenos Aires (UBA)</v>
      </c>
      <c r="JG286" t="str">
        <v>UruVene</v>
      </c>
      <c r="JH286" t="str">
        <v>VenAruba Solidaria</v>
      </c>
      <c r="JI286" t="str">
        <v>VenEuropa</v>
      </c>
      <c r="JJ286" t="str">
        <v>Venezolanos en San Cristóbal</v>
      </c>
      <c r="JK286" t="str">
        <v>Vicaría de Pastoral Social Caritas</v>
      </c>
      <c r="JL286" t="str">
        <v>Vicariato apostólico de Esmeraldas – Nación de Paz (VAE)</v>
      </c>
      <c r="JM286" t="str">
        <v>Visión Mundial</v>
      </c>
      <c r="JN286" t="str">
        <v>War Child</v>
      </c>
      <c r="JO286" t="str">
        <v>We World GVC</v>
      </c>
      <c r="JP286" t="str">
        <v>World Council of Credit Unions</v>
      </c>
      <c r="JQ286" t="str">
        <v>ZOA</v>
      </c>
    </row>
    <row r="287" spans="9:277" x14ac:dyDescent="0.3">
      <c r="I287" t="str" cm="1">
        <f t="array" ref="I287:JQ287">TRANSPOSE(_xlfn._xlws.SORT(_xlfn._xlws.FILTER(Table3[Nombre],ISNUMBER(SEARCH(' Activity Sheet'!C288,Table3[Nombre])),"Not found"),,1))</f>
        <v>100% Diversidad y Derechos</v>
      </c>
      <c r="J287" t="str">
        <v>ABV - Asociación del Bien con la Vida</v>
      </c>
      <c r="K287" t="str">
        <v>ACAPS</v>
      </c>
      <c r="L287" t="str">
        <v>Acción contra el Hambre</v>
      </c>
      <c r="M287" t="str">
        <v>ACT Alianza</v>
      </c>
      <c r="N287" t="str">
        <v>ACTED</v>
      </c>
      <c r="O287" t="str">
        <v>Agencia Adventista de Desarollo y Recursos Asistenciales (ADRA)</v>
      </c>
      <c r="P287" t="str">
        <v>Agencia de Cooperación Alemana para el Desarrollo GIZ</v>
      </c>
      <c r="Q287" t="str">
        <v>AID FOR AIDS</v>
      </c>
      <c r="R287" t="str">
        <v>AIDS Healthcare Foundation</v>
      </c>
      <c r="S287" t="str">
        <v>Aldeas Infantiles SOS</v>
      </c>
      <c r="T287" t="str">
        <v>Alianza por la Solidaridad</v>
      </c>
      <c r="U287" t="str">
        <v>Alianza por Venezuela</v>
      </c>
      <c r="V287" t="str">
        <v>Alto Comisionado de las Naciones Unidas para los Refugiados (ACNUR)</v>
      </c>
      <c r="W287" t="str">
        <v>Asociación Aves</v>
      </c>
      <c r="X287" t="str">
        <v>Asociación Caritativa y Cultural Amigos do Noivo</v>
      </c>
      <c r="Y287" t="str">
        <v>Asociación Churún Merú</v>
      </c>
      <c r="Z287" t="str">
        <v>Asociación Civil de Chamos Venezolanos</v>
      </c>
      <c r="AA287" t="str">
        <v>Asociación Civil El Paso</v>
      </c>
      <c r="AB287" t="str">
        <v>Asociación Civil Venezolana en Paraguay</v>
      </c>
      <c r="AC287" t="str">
        <v>Asociación Construyendo Caminos de Esperanza Frente a la Injusticia, el Rechazo y el Olvido (CCEFIRO)</v>
      </c>
      <c r="AD287" t="str">
        <v>Asociación de Apoyo al Desarrollo - APOYAR</v>
      </c>
      <c r="AE287" t="str">
        <v>Asociacion de Jubilados y Pensionados Venezolanos en Argentina</v>
      </c>
      <c r="AF287" t="str">
        <v>Asociación de Psicólogos Venezolanos en Argentina</v>
      </c>
      <c r="AG287" t="str">
        <v>Asociación de venezolanos en la República argentina (ASOVEN)</v>
      </c>
      <c r="AH287" t="str">
        <v>Asociación educativa y caritativa Vale da Benção (AEBVB)</v>
      </c>
      <c r="AI287" t="str">
        <v>Asociación Idas y Vueltas</v>
      </c>
      <c r="AJ287" t="str">
        <v>Asociación ILLARI-AMANECER</v>
      </c>
      <c r="AK287" t="str">
        <v>Asociación Inmigrante Feliz</v>
      </c>
      <c r="AL287" t="str">
        <v>Asociación Manos Veneguayas</v>
      </c>
      <c r="AM287" t="str">
        <v>AsociacIón Misioneros de San Carlos Scalabrinianos</v>
      </c>
      <c r="AN287" t="str">
        <v>Asociación Mutual Israelita Argentina</v>
      </c>
      <c r="AO287" t="str">
        <v>Asociación Profamilia</v>
      </c>
      <c r="AP287" t="str">
        <v>Asociación Quinta Ola</v>
      </c>
      <c r="AQ287" t="str">
        <v>Asociación Solidaridad y Acción</v>
      </c>
      <c r="AR287" t="str">
        <v>Asociación Venezolana en Chile</v>
      </c>
      <c r="AS287" t="str">
        <v>Associação Hermanitos</v>
      </c>
      <c r="AT287" t="str">
        <v>Ayuda en Acción</v>
      </c>
      <c r="AU287" t="str">
        <v>Bethany Christian Services</v>
      </c>
      <c r="AV287" t="str">
        <v>Blumont</v>
      </c>
      <c r="AW287" t="str">
        <v>Capellanía de migrantes venezolanos de la diócesis de Lurín</v>
      </c>
      <c r="AX287" t="str">
        <v>CARE</v>
      </c>
      <c r="AY287" t="str">
        <v>Cáritas Alemania</v>
      </c>
      <c r="AZ287" t="str">
        <v>Cáritas Aruba</v>
      </c>
      <c r="BA287" t="str">
        <v>Cáritas Bolivia</v>
      </c>
      <c r="BB287" t="str">
        <v>Cáritas Brasil</v>
      </c>
      <c r="BC287" t="str">
        <v>Caritas Ecuador</v>
      </c>
      <c r="BD287" t="str">
        <v>Caritas Manaus</v>
      </c>
      <c r="BE287" t="str">
        <v>Caritas Parana</v>
      </c>
      <c r="BF287" t="str">
        <v>Cáritas Perú</v>
      </c>
      <c r="BG287" t="str">
        <v>Cáritas Rio de Janeiro</v>
      </c>
      <c r="BH287" t="str">
        <v>Cáritas São Paulo</v>
      </c>
      <c r="BI287" t="str">
        <v>Cáritas Suiza</v>
      </c>
      <c r="BJ287" t="str">
        <v>Cáritas Willemstad</v>
      </c>
      <c r="BK287" t="str">
        <v>Casa Cemisol</v>
      </c>
      <c r="BL287" t="str">
        <v>Casa Hogar San José</v>
      </c>
      <c r="BM287" t="str">
        <v>Casa Violeta</v>
      </c>
      <c r="BN287" t="str">
        <v>Centro de Atencion alMigrante (CAM)</v>
      </c>
      <c r="BO287" t="str">
        <v>Centro de Atencion Psicosocial (CAPS)</v>
      </c>
      <c r="BP287" t="str">
        <v>Centro de Defensa de los Derechos Humanos de Guarulhos (CCDH)</v>
      </c>
      <c r="BQ287" t="str">
        <v>Centro de Desarrollo y Autogestión</v>
      </c>
      <c r="BR287" t="str">
        <v>Centro de Estudios y Programas Integrados para el Desarrollo Sostenible (CIEDS)</v>
      </c>
      <c r="BS287" t="str">
        <v>Centro de Estudios y Solidaridad con América Latina (CESAL)</v>
      </c>
      <c r="BT287" t="str">
        <v>Centro de Migración y Derechos Humanos de la Diócesis de Roraima</v>
      </c>
      <c r="BU287" t="str">
        <v>Centro Familiar Familias Sin Fronteras – Fundación Familia Sin Fronteras</v>
      </c>
      <c r="BV287" t="str">
        <v>CESVI-Cooperazione e Sviluppo</v>
      </c>
      <c r="BW287" t="str">
        <v>ChildFund Internacional</v>
      </c>
      <c r="BX287" t="str">
        <v>CHS Alternativo</v>
      </c>
      <c r="BY287" t="str">
        <v>CIR - Conselho Indígena de Roraima</v>
      </c>
      <c r="BZ287" t="str">
        <v>Coletivo MOSAICO - Asociación del Movimiento Social, Ambiental, Interactivo, Cultural y Organizacional</v>
      </c>
      <c r="CA287" t="str">
        <v>COLVENZ</v>
      </c>
      <c r="CB287" t="str">
        <v>Comisión Argentina para Refugiados y Migrantes (CAREF)</v>
      </c>
      <c r="CC287" t="str">
        <v>Comité Internacional de la Cruz Roja</v>
      </c>
      <c r="CD287" t="str">
        <v>Comité Internacional de Rescate (IRC)</v>
      </c>
      <c r="CE287" t="str">
        <v>Comité Internacional para el Desarrollo de los Pueblos (CISP)</v>
      </c>
      <c r="CF287" t="str">
        <v>Comite permanente por la defensa de los derechos humanos (CDH)</v>
      </c>
      <c r="CG287" t="str">
        <v>Compasión internacional</v>
      </c>
      <c r="CH287" t="str">
        <v>Compassiva</v>
      </c>
      <c r="CI287" t="str">
        <v>Conozco mis derechos</v>
      </c>
      <c r="CJ287" t="str">
        <v>ConQuito</v>
      </c>
      <c r="CK287" t="str">
        <v>Consejo Danés para los Refugiados (DRC)</v>
      </c>
      <c r="CL287" t="str">
        <v>Consejo Interreligioso del Perú - Religiones por la Paz</v>
      </c>
      <c r="CM287" t="str">
        <v>Consejo Noruego para los Refugiados (NRC)</v>
      </c>
      <c r="CN287" t="str">
        <v>Consorcio de Org. Privadas de promoción al desarrollo de la micro y pequeña empresa</v>
      </c>
      <c r="CO287" t="str">
        <v>COOPI - Cooperación Internacional</v>
      </c>
      <c r="CP287" t="str">
        <v>Corporacion Minuto de Dios</v>
      </c>
      <c r="CQ287" t="str">
        <v>Corporación Opción Legal</v>
      </c>
      <c r="CR287" t="str">
        <v>Corporación para el Desarrollo de Emprendimiento y la Innovación Social</v>
      </c>
      <c r="CS287" t="str">
        <v>Cruz Roja Argentina</v>
      </c>
      <c r="CT287" t="str">
        <v>Cruz Roja Colombia</v>
      </c>
      <c r="CU287" t="str">
        <v>Cruz Roja Ecuador</v>
      </c>
      <c r="CV287" t="str">
        <v>Cruz Roja Española</v>
      </c>
      <c r="CW287" t="str">
        <v>Cruz Roja Panamá</v>
      </c>
      <c r="CX287" t="str">
        <v>Cruz Roja Paraguay</v>
      </c>
      <c r="CY287" t="str">
        <v>Cruz Roja Perú</v>
      </c>
      <c r="CZ287" t="str">
        <v>Cruz Roja Uruguay</v>
      </c>
      <c r="DA287" t="str">
        <v>Cuso Internacional</v>
      </c>
      <c r="DB287" t="str">
        <v>DCF (Danielle’s Children Fund)</v>
      </c>
      <c r="DC287" t="str">
        <v>Desarrollo Cooperativo Agrícola Internacional / Voluntarios en Asistencia Cooperativa en el Extranjero</v>
      </c>
      <c r="DD287" t="str">
        <v>Diakonie Katastrophenhilfe</v>
      </c>
      <c r="DE287" t="str">
        <v>Diálogo Diverso</v>
      </c>
      <c r="DF287" t="str">
        <v>Diáspora Venezolana en República Dominicana</v>
      </c>
      <c r="DG287" t="str">
        <v>Duendes y Ángeles Vinotinto República Dominicana</v>
      </c>
      <c r="DH287" t="str">
        <v>Embajadores internacionales de Canarinhos da Amazonia por la paz</v>
      </c>
      <c r="DI287" t="str">
        <v>Encuentros SJS (Servicio Jesuita de la Solidaridad)</v>
      </c>
      <c r="DJ287" t="str">
        <v>Ending Violence Against Migrants</v>
      </c>
      <c r="DK287" t="str">
        <v>Entidad de las Naciones Unidas para la Igualdad de Género y el Empoderamiento de las Mujeres</v>
      </c>
      <c r="DL287" t="str">
        <v>Famia Planea</v>
      </c>
      <c r="DM287" t="str">
        <v>Family Planning Association of Trinidad and Tobago</v>
      </c>
      <c r="DN287" t="str">
        <v>Federación de Mujeres de Sucumbíos</v>
      </c>
      <c r="DO287" t="str">
        <v>Federación Internacional de la Cruz Roja (FIRC)</v>
      </c>
      <c r="DP287" t="str">
        <v>Federación internacional humanitaria</v>
      </c>
      <c r="DQ287" t="str">
        <v>Federación Luterana Mundial</v>
      </c>
      <c r="DR287" t="str">
        <v>Fondo de las Naciones Unidas para la Infancia (UNICEF)</v>
      </c>
      <c r="DS287" t="str">
        <v>Fondo de Población de las Naciones Unidas (UNFPA)</v>
      </c>
      <c r="DT287" t="str">
        <v>Fondo Ecuatoriano Populorum Progressio</v>
      </c>
      <c r="DU287" t="str">
        <v>Foro de Israel para la Ayuda Humanitaria Internacional (IsraAID)</v>
      </c>
      <c r="DV287" t="str">
        <v>Foro de la Sociedad Civil en Salud (ForoSalud)</v>
      </c>
      <c r="DW287" t="str">
        <v>Foro Salud Callao</v>
      </c>
      <c r="DX287" t="str">
        <v>Fraternidade Sem Fronteiras</v>
      </c>
      <c r="DY287" t="str">
        <v>Fundación “Project Hope of Colombia”</v>
      </c>
      <c r="DZ287" t="str">
        <v>Fundación Alas de Colibrí</v>
      </c>
      <c r="EA287" t="str">
        <v>Fundación Americares</v>
      </c>
      <c r="EB287" t="str">
        <v>Fundación AVSI</v>
      </c>
      <c r="EC287" t="str">
        <v>Fundación Baylor Colombia</v>
      </c>
      <c r="ED287" t="str">
        <v>Fundación Casa de Refugio Matilde</v>
      </c>
      <c r="EE287" t="str">
        <v>Fundación Colonia de Venezuela en República Dominicana (FUNCOVERD)</v>
      </c>
      <c r="EF287" t="str">
        <v>Fundación Comisión Católica Argentina de Migraciones (FCCAM)</v>
      </c>
      <c r="EG287" t="str">
        <v>Fundación CRISFE</v>
      </c>
      <c r="EH287" t="str">
        <v>Fundación de Ayuda Social de Las Iglesias Cristianas</v>
      </c>
      <c r="EI287" t="str">
        <v>Fundación de Ayuda Social de las Iglesias Cristianas (FASIC)</v>
      </c>
      <c r="EJ287" t="str">
        <v>Fundación de Emigrantes Venezolanos (FEV)</v>
      </c>
      <c r="EK287" t="str">
        <v>Fundación de las Americas (FUDELA)</v>
      </c>
      <c r="EL287" t="str">
        <v>Fundación Educativa Rada</v>
      </c>
      <c r="EM287" t="str">
        <v>Fundación Equidad</v>
      </c>
      <c r="EN287" t="str">
        <v>Fundación Halü Bienestar Humano (HALU)</v>
      </c>
      <c r="EO287" t="str">
        <v>Fundación Huésped</v>
      </c>
      <c r="EP287" t="str">
        <v>Fundación Human Rights Caribbean (HRC)</v>
      </c>
      <c r="EQ287" t="str">
        <v>Fundación Las Golondrinas</v>
      </c>
      <c r="ER287" t="str">
        <v>Fundación Manos Abiertas</v>
      </c>
      <c r="ES287" t="str">
        <v>Fundación Mi Sangre</v>
      </c>
      <c r="ET287" t="str">
        <v>Fundación Nuestros Jóvenes</v>
      </c>
      <c r="EU287" t="str">
        <v>Fundacion pa Hende Muhe den Dificultad (FHMD)</v>
      </c>
      <c r="EV287" t="str">
        <v>Fundación Pan de Vida</v>
      </c>
      <c r="EW287" t="str">
        <v>Fundación Panamericana de Desarrollo</v>
      </c>
      <c r="EX287" t="str">
        <v>Fundación Panamericana para el Desarrollo (FUPAD)</v>
      </c>
      <c r="EY287" t="str">
        <v>Fundación para Asistencia a las Víctimas</v>
      </c>
      <c r="EZ287" t="str">
        <v>Fundación para la Integración y el Desarrollo de América Latina (FIDAL)</v>
      </c>
      <c r="FA287" t="str">
        <v>Fundación Salú pa Tur</v>
      </c>
      <c r="FB287" t="str">
        <v>Fundación Scalabrini Bolivia</v>
      </c>
      <c r="FC287" t="str">
        <v>Fundacion Scalabrini Chile</v>
      </c>
      <c r="FD287" t="str">
        <v>Fundación SES</v>
      </c>
      <c r="FE287" t="str">
        <v>Fundación Solidaria Trabajo para un Hermano</v>
      </c>
      <c r="FF287" t="str">
        <v>Fundación Stima</v>
      </c>
      <c r="FG287" t="str">
        <v>Fundación Takuna</v>
      </c>
      <c r="FH287" t="str">
        <v>Fundación Tarabita</v>
      </c>
      <c r="FI287" t="str">
        <v>Fundación Venex Curacao</v>
      </c>
      <c r="FJ287" t="str">
        <v>Globalizate Radio</v>
      </c>
      <c r="FK287" t="str">
        <v>GOAL</v>
      </c>
      <c r="FL287" t="str">
        <v>Heartland Alliance International (HAI)</v>
      </c>
      <c r="FM287" t="str">
        <v>HELVETAS Swiss Intercooperation</v>
      </c>
      <c r="FN287" t="str">
        <v>Hermanos Salesianas</v>
      </c>
      <c r="FO287" t="str">
        <v>HIAS</v>
      </c>
      <c r="FP287" t="str">
        <v>Hogar de Cristo</v>
      </c>
      <c r="FQ287" t="str">
        <v>Hogar de Nazareth</v>
      </c>
      <c r="FR287" t="str">
        <v>Human Rights Defence Curaçao</v>
      </c>
      <c r="FS287" t="str">
        <v>Humanity &amp; Inclusion</v>
      </c>
      <c r="FT287" t="str">
        <v>Humans Analytic</v>
      </c>
      <c r="FU287" t="str">
        <v>IEB - Instituto Internacional de Educação do Brasil</v>
      </c>
      <c r="FV287" t="str">
        <v>iMMAP</v>
      </c>
      <c r="FW287" t="str">
        <v>IMPACT Initiatives (REACH)</v>
      </c>
      <c r="FX287" t="str">
        <v>Institute of Natural and Cultural Heritage (IPANC)</v>
      </c>
      <c r="FY287" t="str">
        <v>Instituto de Democracia y Derechos Humanos</v>
      </c>
      <c r="FZ287" t="str">
        <v>Instituto de maná</v>
      </c>
      <c r="GA287" t="str">
        <v>Instituto de Promoción del Desarrollo Solidario</v>
      </c>
      <c r="GB287" t="str">
        <v>Instituto Dominicano de Desarrollo Integral</v>
      </c>
      <c r="GC287" t="str">
        <v>Instituto Félix Guattari</v>
      </c>
      <c r="GD287" t="str">
        <v>Instituto Nice</v>
      </c>
      <c r="GE287" t="str">
        <v>Instituto para las Migraciones y Derechos Humanos (IMDH)</v>
      </c>
      <c r="GF287" t="str">
        <v>Instituto Pirilampos - Grupo de visitas y acciones voluntarias en Roraima</v>
      </c>
      <c r="GG287" t="str">
        <v>INTERSOS</v>
      </c>
      <c r="GH287" t="str">
        <v>IPANC</v>
      </c>
      <c r="GI287" t="str">
        <v>Kimirina Coorporation</v>
      </c>
      <c r="GJ287" t="str">
        <v>La Bolsa del Samaritano</v>
      </c>
      <c r="GK287" t="str">
        <v>Lutheran World Relief</v>
      </c>
      <c r="GL287" t="str">
        <v>Malteser International</v>
      </c>
      <c r="GM287" t="str">
        <v>Más Igualdad Perú</v>
      </c>
      <c r="GN287" t="str">
        <v>MedGlobal</v>
      </c>
      <c r="GO287" t="str">
        <v>Medical Teams International</v>
      </c>
      <c r="GP287" t="str">
        <v>Médicos del Mundo</v>
      </c>
      <c r="GQ287" t="str">
        <v>Mercy Corps</v>
      </c>
      <c r="GR287" t="str">
        <v>Migrantes, Refugiados y Argentinos Emprendedores Sociales (MIRARES)</v>
      </c>
      <c r="GS287" t="str">
        <v>Mision Scalabriniana - Ecuador</v>
      </c>
      <c r="GT287" t="str">
        <v>Missão Paz</v>
      </c>
      <c r="GU287" t="str">
        <v>Movimiento de Mujeres de El Oro</v>
      </c>
      <c r="GV287" t="str">
        <v>Movimiento LGBT+ Brasil</v>
      </c>
      <c r="GW287" t="str">
        <v>Museu A CASA</v>
      </c>
      <c r="GX287" t="str">
        <v>Nueva organización</v>
      </c>
      <c r="GY287" t="str">
        <v>Oficina de la Coordinadora Residente UN</v>
      </c>
      <c r="GZ287" t="str">
        <v>Oficina de las Naciones Unidas de Servicios para Proyectos (UNOPS)</v>
      </c>
      <c r="HA287" t="str">
        <v>Oficina de Naciones Unidas contra la Droga y el Delito (ONUDD)</v>
      </c>
      <c r="HB287" t="str">
        <v>Oficina de Naciones Unidas para la Coordinación de Asuntos Humanitarios</v>
      </c>
      <c r="HC287" t="str">
        <v>Oficina del Alto Comisionado de las Naciones Unidas para los Derechos Humanos (ACNUDH)</v>
      </c>
      <c r="HD287" t="str">
        <v>ONU voluntarios</v>
      </c>
      <c r="HE287" t="str">
        <v>Opportunity International/AGAPE</v>
      </c>
      <c r="HF287" t="str">
        <v>Organización de Estados Iberoamericanos para la Educación, la Ciencia y la Cultura (OEI)</v>
      </c>
      <c r="HG287" t="str">
        <v>Organización de las Naciones Unidas para la Alimentación y la Agricultura (FAO)</v>
      </c>
      <c r="HH287" t="str">
        <v>Organización de las Naciones Unidas para la Educación, la Ciencia y la Cultura (UNESCO)</v>
      </c>
      <c r="HI287" t="str">
        <v>Organización Fuerza Internacional de Capellanía DDHH y DIH OFICA ICC</v>
      </c>
      <c r="HJ287" t="str">
        <v>Organización Internacional del Trabajo (OIT)</v>
      </c>
      <c r="HK287" t="str">
        <v>Organización Internacional para las Migraciones (OIM)</v>
      </c>
      <c r="HL287" t="str">
        <v>Organización Panamericana de la Salud/Organización Mundial de la Salud (OPS/OMS)</v>
      </c>
      <c r="HM287" t="str">
        <v>OXFAM</v>
      </c>
      <c r="HN287" t="str">
        <v>Parroquia Eclesiástica San Francisco</v>
      </c>
      <c r="HO287" t="str">
        <v>Parroquia Ntra Sra Asunción y Madre de los Migrantes</v>
      </c>
      <c r="HP287" t="str">
        <v>Pastoral de Movilidad Humana - Conferencia Episcopal Peruana</v>
      </c>
      <c r="HQ287" t="str">
        <v>Pastoral Social Cáritas</v>
      </c>
      <c r="HR287" t="str">
        <v>Patronato de Amparo Social de Tulcán</v>
      </c>
      <c r="HS287" t="str">
        <v>Peace for Development</v>
      </c>
      <c r="HT287" t="str">
        <v>Plan Internacional</v>
      </c>
      <c r="HU287" t="str">
        <v>Première Urgence Internationale</v>
      </c>
      <c r="HV287" t="str">
        <v>PROBONO Colombia</v>
      </c>
      <c r="HW287" t="str">
        <v>Progetto mondo mlal</v>
      </c>
      <c r="HX287" t="str">
        <v>Programa Conjunto de las Naciones Unidas sobre el VIH/SIDA (ONUSIDA)</v>
      </c>
      <c r="HY287" t="str">
        <v>Programa de las Naciones Unidas para el Desarrollo (PNUD)</v>
      </c>
      <c r="HZ287" t="str">
        <v>Programa de las Naciones Unidas para los Asentamientos Humanos (UN Habitat)</v>
      </c>
      <c r="IA287" t="str">
        <v>Programa de Soporte a la autoayuda de personas seropositivas</v>
      </c>
      <c r="IB287" t="str">
        <v>Programa Mundial de Alimentos (PMA)</v>
      </c>
      <c r="IC287" t="str">
        <v>Purik Huasi</v>
      </c>
      <c r="ID287" t="str">
        <v>Red con Migrantes y Refugiados</v>
      </c>
      <c r="IE287" t="str">
        <v>Red de Investigaciones Orientadas a la Solución de Problemas en Derechos Humanos</v>
      </c>
      <c r="IF287" t="str">
        <v>Red Internacional de Migración Scalabrini</v>
      </c>
      <c r="IG287" t="str">
        <v>Red Latinoamericana de Organizaciones no Gubernamentales de Personas con Discapacidad y sus Familias (RIADIS)</v>
      </c>
      <c r="IH287" t="str">
        <v>Red regioanal LGTBI+</v>
      </c>
      <c r="II287" t="str">
        <v>Renacer</v>
      </c>
      <c r="IJ287" t="str">
        <v>RET Internacional</v>
      </c>
      <c r="IK287" t="str">
        <v>Save the Children (SCI)</v>
      </c>
      <c r="IL287" t="str">
        <v>Sección Peruana de Amnistía Internacional</v>
      </c>
      <c r="IM287" t="str">
        <v>Semillas para la Democracia</v>
      </c>
      <c r="IN287" t="str">
        <v>Servicio Ecuménico para la Dignidad Humana</v>
      </c>
      <c r="IO287" t="str">
        <v>Servicio Jesuita a Migrantes (SJM)</v>
      </c>
      <c r="IP287" t="str">
        <v>Servicio Jesuita a Migrantes y Refugiados (SJMR)</v>
      </c>
      <c r="IQ287" t="str">
        <v>Servicio Jesuita a Refugiados (SJR)</v>
      </c>
      <c r="IR287" t="str">
        <v>Servicio Pastoral de Migrantes Nacional</v>
      </c>
      <c r="IS287" t="str">
        <v>Serviço Pastoral dos Migrantes do Nordeste</v>
      </c>
      <c r="IT287" t="str">
        <v>Sesame Workshop</v>
      </c>
      <c r="IU287" t="str">
        <v>Sociedad Bolivariana de Curaçao</v>
      </c>
      <c r="IV287" t="str">
        <v>Solidarites International/Premiere Urgence Internationale (Consorcio de SI y PUI)</v>
      </c>
      <c r="IW287" t="str">
        <v>Sparkassenstiftung für internationale Kooperation</v>
      </c>
      <c r="IX287" t="str">
        <v>Stichting Slachtofferhulp Curaçao</v>
      </c>
      <c r="IY287" t="str">
        <v>Swisscontact</v>
      </c>
      <c r="IZ287" t="str">
        <v>Tearfund</v>
      </c>
      <c r="JA287" t="str">
        <v>TECHO</v>
      </c>
      <c r="JB287" t="str">
        <v>Terre des Hommes Italy</v>
      </c>
      <c r="JC287" t="str">
        <v>Terre des Hommes Lausanne</v>
      </c>
      <c r="JD287" t="str">
        <v>Terre des Hommes Suisse</v>
      </c>
      <c r="JE287" t="str">
        <v>Universidad Católica del Uruguay (UCU)</v>
      </c>
      <c r="JF287" t="str">
        <v>Universidad de Buenos Aires (UBA)</v>
      </c>
      <c r="JG287" t="str">
        <v>UruVene</v>
      </c>
      <c r="JH287" t="str">
        <v>VenAruba Solidaria</v>
      </c>
      <c r="JI287" t="str">
        <v>VenEuropa</v>
      </c>
      <c r="JJ287" t="str">
        <v>Venezolanos en San Cristóbal</v>
      </c>
      <c r="JK287" t="str">
        <v>Vicaría de Pastoral Social Caritas</v>
      </c>
      <c r="JL287" t="str">
        <v>Vicariato apostólico de Esmeraldas – Nación de Paz (VAE)</v>
      </c>
      <c r="JM287" t="str">
        <v>Visión Mundial</v>
      </c>
      <c r="JN287" t="str">
        <v>War Child</v>
      </c>
      <c r="JO287" t="str">
        <v>We World GVC</v>
      </c>
      <c r="JP287" t="str">
        <v>World Council of Credit Unions</v>
      </c>
      <c r="JQ287" t="str">
        <v>ZOA</v>
      </c>
    </row>
    <row r="288" spans="9:277" x14ac:dyDescent="0.3">
      <c r="I288" t="str" cm="1">
        <f t="array" ref="I288:JQ288">TRANSPOSE(_xlfn._xlws.SORT(_xlfn._xlws.FILTER(Table3[Nombre],ISNUMBER(SEARCH(' Activity Sheet'!C289,Table3[Nombre])),"Not found"),,1))</f>
        <v>100% Diversidad y Derechos</v>
      </c>
      <c r="J288" t="str">
        <v>ABV - Asociación del Bien con la Vida</v>
      </c>
      <c r="K288" t="str">
        <v>ACAPS</v>
      </c>
      <c r="L288" t="str">
        <v>Acción contra el Hambre</v>
      </c>
      <c r="M288" t="str">
        <v>ACT Alianza</v>
      </c>
      <c r="N288" t="str">
        <v>ACTED</v>
      </c>
      <c r="O288" t="str">
        <v>Agencia Adventista de Desarollo y Recursos Asistenciales (ADRA)</v>
      </c>
      <c r="P288" t="str">
        <v>Agencia de Cooperación Alemana para el Desarrollo GIZ</v>
      </c>
      <c r="Q288" t="str">
        <v>AID FOR AIDS</v>
      </c>
      <c r="R288" t="str">
        <v>AIDS Healthcare Foundation</v>
      </c>
      <c r="S288" t="str">
        <v>Aldeas Infantiles SOS</v>
      </c>
      <c r="T288" t="str">
        <v>Alianza por la Solidaridad</v>
      </c>
      <c r="U288" t="str">
        <v>Alianza por Venezuela</v>
      </c>
      <c r="V288" t="str">
        <v>Alto Comisionado de las Naciones Unidas para los Refugiados (ACNUR)</v>
      </c>
      <c r="W288" t="str">
        <v>Asociación Aves</v>
      </c>
      <c r="X288" t="str">
        <v>Asociación Caritativa y Cultural Amigos do Noivo</v>
      </c>
      <c r="Y288" t="str">
        <v>Asociación Churún Merú</v>
      </c>
      <c r="Z288" t="str">
        <v>Asociación Civil de Chamos Venezolanos</v>
      </c>
      <c r="AA288" t="str">
        <v>Asociación Civil El Paso</v>
      </c>
      <c r="AB288" t="str">
        <v>Asociación Civil Venezolana en Paraguay</v>
      </c>
      <c r="AC288" t="str">
        <v>Asociación Construyendo Caminos de Esperanza Frente a la Injusticia, el Rechazo y el Olvido (CCEFIRO)</v>
      </c>
      <c r="AD288" t="str">
        <v>Asociación de Apoyo al Desarrollo - APOYAR</v>
      </c>
      <c r="AE288" t="str">
        <v>Asociacion de Jubilados y Pensionados Venezolanos en Argentina</v>
      </c>
      <c r="AF288" t="str">
        <v>Asociación de Psicólogos Venezolanos en Argentina</v>
      </c>
      <c r="AG288" t="str">
        <v>Asociación de venezolanos en la República argentina (ASOVEN)</v>
      </c>
      <c r="AH288" t="str">
        <v>Asociación educativa y caritativa Vale da Benção (AEBVB)</v>
      </c>
      <c r="AI288" t="str">
        <v>Asociación Idas y Vueltas</v>
      </c>
      <c r="AJ288" t="str">
        <v>Asociación ILLARI-AMANECER</v>
      </c>
      <c r="AK288" t="str">
        <v>Asociación Inmigrante Feliz</v>
      </c>
      <c r="AL288" t="str">
        <v>Asociación Manos Veneguayas</v>
      </c>
      <c r="AM288" t="str">
        <v>AsociacIón Misioneros de San Carlos Scalabrinianos</v>
      </c>
      <c r="AN288" t="str">
        <v>Asociación Mutual Israelita Argentina</v>
      </c>
      <c r="AO288" t="str">
        <v>Asociación Profamilia</v>
      </c>
      <c r="AP288" t="str">
        <v>Asociación Quinta Ola</v>
      </c>
      <c r="AQ288" t="str">
        <v>Asociación Solidaridad y Acción</v>
      </c>
      <c r="AR288" t="str">
        <v>Asociación Venezolana en Chile</v>
      </c>
      <c r="AS288" t="str">
        <v>Associação Hermanitos</v>
      </c>
      <c r="AT288" t="str">
        <v>Ayuda en Acción</v>
      </c>
      <c r="AU288" t="str">
        <v>Bethany Christian Services</v>
      </c>
      <c r="AV288" t="str">
        <v>Blumont</v>
      </c>
      <c r="AW288" t="str">
        <v>Capellanía de migrantes venezolanos de la diócesis de Lurín</v>
      </c>
      <c r="AX288" t="str">
        <v>CARE</v>
      </c>
      <c r="AY288" t="str">
        <v>Cáritas Alemania</v>
      </c>
      <c r="AZ288" t="str">
        <v>Cáritas Aruba</v>
      </c>
      <c r="BA288" t="str">
        <v>Cáritas Bolivia</v>
      </c>
      <c r="BB288" t="str">
        <v>Cáritas Brasil</v>
      </c>
      <c r="BC288" t="str">
        <v>Caritas Ecuador</v>
      </c>
      <c r="BD288" t="str">
        <v>Caritas Manaus</v>
      </c>
      <c r="BE288" t="str">
        <v>Caritas Parana</v>
      </c>
      <c r="BF288" t="str">
        <v>Cáritas Perú</v>
      </c>
      <c r="BG288" t="str">
        <v>Cáritas Rio de Janeiro</v>
      </c>
      <c r="BH288" t="str">
        <v>Cáritas São Paulo</v>
      </c>
      <c r="BI288" t="str">
        <v>Cáritas Suiza</v>
      </c>
      <c r="BJ288" t="str">
        <v>Cáritas Willemstad</v>
      </c>
      <c r="BK288" t="str">
        <v>Casa Cemisol</v>
      </c>
      <c r="BL288" t="str">
        <v>Casa Hogar San José</v>
      </c>
      <c r="BM288" t="str">
        <v>Casa Violeta</v>
      </c>
      <c r="BN288" t="str">
        <v>Centro de Atencion alMigrante (CAM)</v>
      </c>
      <c r="BO288" t="str">
        <v>Centro de Atencion Psicosocial (CAPS)</v>
      </c>
      <c r="BP288" t="str">
        <v>Centro de Defensa de los Derechos Humanos de Guarulhos (CCDH)</v>
      </c>
      <c r="BQ288" t="str">
        <v>Centro de Desarrollo y Autogestión</v>
      </c>
      <c r="BR288" t="str">
        <v>Centro de Estudios y Programas Integrados para el Desarrollo Sostenible (CIEDS)</v>
      </c>
      <c r="BS288" t="str">
        <v>Centro de Estudios y Solidaridad con América Latina (CESAL)</v>
      </c>
      <c r="BT288" t="str">
        <v>Centro de Migración y Derechos Humanos de la Diócesis de Roraima</v>
      </c>
      <c r="BU288" t="str">
        <v>Centro Familiar Familias Sin Fronteras – Fundación Familia Sin Fronteras</v>
      </c>
      <c r="BV288" t="str">
        <v>CESVI-Cooperazione e Sviluppo</v>
      </c>
      <c r="BW288" t="str">
        <v>ChildFund Internacional</v>
      </c>
      <c r="BX288" t="str">
        <v>CHS Alternativo</v>
      </c>
      <c r="BY288" t="str">
        <v>CIR - Conselho Indígena de Roraima</v>
      </c>
      <c r="BZ288" t="str">
        <v>Coletivo MOSAICO - Asociación del Movimiento Social, Ambiental, Interactivo, Cultural y Organizacional</v>
      </c>
      <c r="CA288" t="str">
        <v>COLVENZ</v>
      </c>
      <c r="CB288" t="str">
        <v>Comisión Argentina para Refugiados y Migrantes (CAREF)</v>
      </c>
      <c r="CC288" t="str">
        <v>Comité Internacional de la Cruz Roja</v>
      </c>
      <c r="CD288" t="str">
        <v>Comité Internacional de Rescate (IRC)</v>
      </c>
      <c r="CE288" t="str">
        <v>Comité Internacional para el Desarrollo de los Pueblos (CISP)</v>
      </c>
      <c r="CF288" t="str">
        <v>Comite permanente por la defensa de los derechos humanos (CDH)</v>
      </c>
      <c r="CG288" t="str">
        <v>Compasión internacional</v>
      </c>
      <c r="CH288" t="str">
        <v>Compassiva</v>
      </c>
      <c r="CI288" t="str">
        <v>Conozco mis derechos</v>
      </c>
      <c r="CJ288" t="str">
        <v>ConQuito</v>
      </c>
      <c r="CK288" t="str">
        <v>Consejo Danés para los Refugiados (DRC)</v>
      </c>
      <c r="CL288" t="str">
        <v>Consejo Interreligioso del Perú - Religiones por la Paz</v>
      </c>
      <c r="CM288" t="str">
        <v>Consejo Noruego para los Refugiados (NRC)</v>
      </c>
      <c r="CN288" t="str">
        <v>Consorcio de Org. Privadas de promoción al desarrollo de la micro y pequeña empresa</v>
      </c>
      <c r="CO288" t="str">
        <v>COOPI - Cooperación Internacional</v>
      </c>
      <c r="CP288" t="str">
        <v>Corporacion Minuto de Dios</v>
      </c>
      <c r="CQ288" t="str">
        <v>Corporación Opción Legal</v>
      </c>
      <c r="CR288" t="str">
        <v>Corporación para el Desarrollo de Emprendimiento y la Innovación Social</v>
      </c>
      <c r="CS288" t="str">
        <v>Cruz Roja Argentina</v>
      </c>
      <c r="CT288" t="str">
        <v>Cruz Roja Colombia</v>
      </c>
      <c r="CU288" t="str">
        <v>Cruz Roja Ecuador</v>
      </c>
      <c r="CV288" t="str">
        <v>Cruz Roja Española</v>
      </c>
      <c r="CW288" t="str">
        <v>Cruz Roja Panamá</v>
      </c>
      <c r="CX288" t="str">
        <v>Cruz Roja Paraguay</v>
      </c>
      <c r="CY288" t="str">
        <v>Cruz Roja Perú</v>
      </c>
      <c r="CZ288" t="str">
        <v>Cruz Roja Uruguay</v>
      </c>
      <c r="DA288" t="str">
        <v>Cuso Internacional</v>
      </c>
      <c r="DB288" t="str">
        <v>DCF (Danielle’s Children Fund)</v>
      </c>
      <c r="DC288" t="str">
        <v>Desarrollo Cooperativo Agrícola Internacional / Voluntarios en Asistencia Cooperativa en el Extranjero</v>
      </c>
      <c r="DD288" t="str">
        <v>Diakonie Katastrophenhilfe</v>
      </c>
      <c r="DE288" t="str">
        <v>Diálogo Diverso</v>
      </c>
      <c r="DF288" t="str">
        <v>Diáspora Venezolana en República Dominicana</v>
      </c>
      <c r="DG288" t="str">
        <v>Duendes y Ángeles Vinotinto República Dominicana</v>
      </c>
      <c r="DH288" t="str">
        <v>Embajadores internacionales de Canarinhos da Amazonia por la paz</v>
      </c>
      <c r="DI288" t="str">
        <v>Encuentros SJS (Servicio Jesuita de la Solidaridad)</v>
      </c>
      <c r="DJ288" t="str">
        <v>Ending Violence Against Migrants</v>
      </c>
      <c r="DK288" t="str">
        <v>Entidad de las Naciones Unidas para la Igualdad de Género y el Empoderamiento de las Mujeres</v>
      </c>
      <c r="DL288" t="str">
        <v>Famia Planea</v>
      </c>
      <c r="DM288" t="str">
        <v>Family Planning Association of Trinidad and Tobago</v>
      </c>
      <c r="DN288" t="str">
        <v>Federación de Mujeres de Sucumbíos</v>
      </c>
      <c r="DO288" t="str">
        <v>Federación Internacional de la Cruz Roja (FIRC)</v>
      </c>
      <c r="DP288" t="str">
        <v>Federación internacional humanitaria</v>
      </c>
      <c r="DQ288" t="str">
        <v>Federación Luterana Mundial</v>
      </c>
      <c r="DR288" t="str">
        <v>Fondo de las Naciones Unidas para la Infancia (UNICEF)</v>
      </c>
      <c r="DS288" t="str">
        <v>Fondo de Población de las Naciones Unidas (UNFPA)</v>
      </c>
      <c r="DT288" t="str">
        <v>Fondo Ecuatoriano Populorum Progressio</v>
      </c>
      <c r="DU288" t="str">
        <v>Foro de Israel para la Ayuda Humanitaria Internacional (IsraAID)</v>
      </c>
      <c r="DV288" t="str">
        <v>Foro de la Sociedad Civil en Salud (ForoSalud)</v>
      </c>
      <c r="DW288" t="str">
        <v>Foro Salud Callao</v>
      </c>
      <c r="DX288" t="str">
        <v>Fraternidade Sem Fronteiras</v>
      </c>
      <c r="DY288" t="str">
        <v>Fundación “Project Hope of Colombia”</v>
      </c>
      <c r="DZ288" t="str">
        <v>Fundación Alas de Colibrí</v>
      </c>
      <c r="EA288" t="str">
        <v>Fundación Americares</v>
      </c>
      <c r="EB288" t="str">
        <v>Fundación AVSI</v>
      </c>
      <c r="EC288" t="str">
        <v>Fundación Baylor Colombia</v>
      </c>
      <c r="ED288" t="str">
        <v>Fundación Casa de Refugio Matilde</v>
      </c>
      <c r="EE288" t="str">
        <v>Fundación Colonia de Venezuela en República Dominicana (FUNCOVERD)</v>
      </c>
      <c r="EF288" t="str">
        <v>Fundación Comisión Católica Argentina de Migraciones (FCCAM)</v>
      </c>
      <c r="EG288" t="str">
        <v>Fundación CRISFE</v>
      </c>
      <c r="EH288" t="str">
        <v>Fundación de Ayuda Social de Las Iglesias Cristianas</v>
      </c>
      <c r="EI288" t="str">
        <v>Fundación de Ayuda Social de las Iglesias Cristianas (FASIC)</v>
      </c>
      <c r="EJ288" t="str">
        <v>Fundación de Emigrantes Venezolanos (FEV)</v>
      </c>
      <c r="EK288" t="str">
        <v>Fundación de las Americas (FUDELA)</v>
      </c>
      <c r="EL288" t="str">
        <v>Fundación Educativa Rada</v>
      </c>
      <c r="EM288" t="str">
        <v>Fundación Equidad</v>
      </c>
      <c r="EN288" t="str">
        <v>Fundación Halü Bienestar Humano (HALU)</v>
      </c>
      <c r="EO288" t="str">
        <v>Fundación Huésped</v>
      </c>
      <c r="EP288" t="str">
        <v>Fundación Human Rights Caribbean (HRC)</v>
      </c>
      <c r="EQ288" t="str">
        <v>Fundación Las Golondrinas</v>
      </c>
      <c r="ER288" t="str">
        <v>Fundación Manos Abiertas</v>
      </c>
      <c r="ES288" t="str">
        <v>Fundación Mi Sangre</v>
      </c>
      <c r="ET288" t="str">
        <v>Fundación Nuestros Jóvenes</v>
      </c>
      <c r="EU288" t="str">
        <v>Fundacion pa Hende Muhe den Dificultad (FHMD)</v>
      </c>
      <c r="EV288" t="str">
        <v>Fundación Pan de Vida</v>
      </c>
      <c r="EW288" t="str">
        <v>Fundación Panamericana de Desarrollo</v>
      </c>
      <c r="EX288" t="str">
        <v>Fundación Panamericana para el Desarrollo (FUPAD)</v>
      </c>
      <c r="EY288" t="str">
        <v>Fundación para Asistencia a las Víctimas</v>
      </c>
      <c r="EZ288" t="str">
        <v>Fundación para la Integración y el Desarrollo de América Latina (FIDAL)</v>
      </c>
      <c r="FA288" t="str">
        <v>Fundación Salú pa Tur</v>
      </c>
      <c r="FB288" t="str">
        <v>Fundación Scalabrini Bolivia</v>
      </c>
      <c r="FC288" t="str">
        <v>Fundacion Scalabrini Chile</v>
      </c>
      <c r="FD288" t="str">
        <v>Fundación SES</v>
      </c>
      <c r="FE288" t="str">
        <v>Fundación Solidaria Trabajo para un Hermano</v>
      </c>
      <c r="FF288" t="str">
        <v>Fundación Stima</v>
      </c>
      <c r="FG288" t="str">
        <v>Fundación Takuna</v>
      </c>
      <c r="FH288" t="str">
        <v>Fundación Tarabita</v>
      </c>
      <c r="FI288" t="str">
        <v>Fundación Venex Curacao</v>
      </c>
      <c r="FJ288" t="str">
        <v>Globalizate Radio</v>
      </c>
      <c r="FK288" t="str">
        <v>GOAL</v>
      </c>
      <c r="FL288" t="str">
        <v>Heartland Alliance International (HAI)</v>
      </c>
      <c r="FM288" t="str">
        <v>HELVETAS Swiss Intercooperation</v>
      </c>
      <c r="FN288" t="str">
        <v>Hermanos Salesianas</v>
      </c>
      <c r="FO288" t="str">
        <v>HIAS</v>
      </c>
      <c r="FP288" t="str">
        <v>Hogar de Cristo</v>
      </c>
      <c r="FQ288" t="str">
        <v>Hogar de Nazareth</v>
      </c>
      <c r="FR288" t="str">
        <v>Human Rights Defence Curaçao</v>
      </c>
      <c r="FS288" t="str">
        <v>Humanity &amp; Inclusion</v>
      </c>
      <c r="FT288" t="str">
        <v>Humans Analytic</v>
      </c>
      <c r="FU288" t="str">
        <v>IEB - Instituto Internacional de Educação do Brasil</v>
      </c>
      <c r="FV288" t="str">
        <v>iMMAP</v>
      </c>
      <c r="FW288" t="str">
        <v>IMPACT Initiatives (REACH)</v>
      </c>
      <c r="FX288" t="str">
        <v>Institute of Natural and Cultural Heritage (IPANC)</v>
      </c>
      <c r="FY288" t="str">
        <v>Instituto de Democracia y Derechos Humanos</v>
      </c>
      <c r="FZ288" t="str">
        <v>Instituto de maná</v>
      </c>
      <c r="GA288" t="str">
        <v>Instituto de Promoción del Desarrollo Solidario</v>
      </c>
      <c r="GB288" t="str">
        <v>Instituto Dominicano de Desarrollo Integral</v>
      </c>
      <c r="GC288" t="str">
        <v>Instituto Félix Guattari</v>
      </c>
      <c r="GD288" t="str">
        <v>Instituto Nice</v>
      </c>
      <c r="GE288" t="str">
        <v>Instituto para las Migraciones y Derechos Humanos (IMDH)</v>
      </c>
      <c r="GF288" t="str">
        <v>Instituto Pirilampos - Grupo de visitas y acciones voluntarias en Roraima</v>
      </c>
      <c r="GG288" t="str">
        <v>INTERSOS</v>
      </c>
      <c r="GH288" t="str">
        <v>IPANC</v>
      </c>
      <c r="GI288" t="str">
        <v>Kimirina Coorporation</v>
      </c>
      <c r="GJ288" t="str">
        <v>La Bolsa del Samaritano</v>
      </c>
      <c r="GK288" t="str">
        <v>Lutheran World Relief</v>
      </c>
      <c r="GL288" t="str">
        <v>Malteser International</v>
      </c>
      <c r="GM288" t="str">
        <v>Más Igualdad Perú</v>
      </c>
      <c r="GN288" t="str">
        <v>MedGlobal</v>
      </c>
      <c r="GO288" t="str">
        <v>Medical Teams International</v>
      </c>
      <c r="GP288" t="str">
        <v>Médicos del Mundo</v>
      </c>
      <c r="GQ288" t="str">
        <v>Mercy Corps</v>
      </c>
      <c r="GR288" t="str">
        <v>Migrantes, Refugiados y Argentinos Emprendedores Sociales (MIRARES)</v>
      </c>
      <c r="GS288" t="str">
        <v>Mision Scalabriniana - Ecuador</v>
      </c>
      <c r="GT288" t="str">
        <v>Missão Paz</v>
      </c>
      <c r="GU288" t="str">
        <v>Movimiento de Mujeres de El Oro</v>
      </c>
      <c r="GV288" t="str">
        <v>Movimiento LGBT+ Brasil</v>
      </c>
      <c r="GW288" t="str">
        <v>Museu A CASA</v>
      </c>
      <c r="GX288" t="str">
        <v>Nueva organización</v>
      </c>
      <c r="GY288" t="str">
        <v>Oficina de la Coordinadora Residente UN</v>
      </c>
      <c r="GZ288" t="str">
        <v>Oficina de las Naciones Unidas de Servicios para Proyectos (UNOPS)</v>
      </c>
      <c r="HA288" t="str">
        <v>Oficina de Naciones Unidas contra la Droga y el Delito (ONUDD)</v>
      </c>
      <c r="HB288" t="str">
        <v>Oficina de Naciones Unidas para la Coordinación de Asuntos Humanitarios</v>
      </c>
      <c r="HC288" t="str">
        <v>Oficina del Alto Comisionado de las Naciones Unidas para los Derechos Humanos (ACNUDH)</v>
      </c>
      <c r="HD288" t="str">
        <v>ONU voluntarios</v>
      </c>
      <c r="HE288" t="str">
        <v>Opportunity International/AGAPE</v>
      </c>
      <c r="HF288" t="str">
        <v>Organización de Estados Iberoamericanos para la Educación, la Ciencia y la Cultura (OEI)</v>
      </c>
      <c r="HG288" t="str">
        <v>Organización de las Naciones Unidas para la Alimentación y la Agricultura (FAO)</v>
      </c>
      <c r="HH288" t="str">
        <v>Organización de las Naciones Unidas para la Educación, la Ciencia y la Cultura (UNESCO)</v>
      </c>
      <c r="HI288" t="str">
        <v>Organización Fuerza Internacional de Capellanía DDHH y DIH OFICA ICC</v>
      </c>
      <c r="HJ288" t="str">
        <v>Organización Internacional del Trabajo (OIT)</v>
      </c>
      <c r="HK288" t="str">
        <v>Organización Internacional para las Migraciones (OIM)</v>
      </c>
      <c r="HL288" t="str">
        <v>Organización Panamericana de la Salud/Organización Mundial de la Salud (OPS/OMS)</v>
      </c>
      <c r="HM288" t="str">
        <v>OXFAM</v>
      </c>
      <c r="HN288" t="str">
        <v>Parroquia Eclesiástica San Francisco</v>
      </c>
      <c r="HO288" t="str">
        <v>Parroquia Ntra Sra Asunción y Madre de los Migrantes</v>
      </c>
      <c r="HP288" t="str">
        <v>Pastoral de Movilidad Humana - Conferencia Episcopal Peruana</v>
      </c>
      <c r="HQ288" t="str">
        <v>Pastoral Social Cáritas</v>
      </c>
      <c r="HR288" t="str">
        <v>Patronato de Amparo Social de Tulcán</v>
      </c>
      <c r="HS288" t="str">
        <v>Peace for Development</v>
      </c>
      <c r="HT288" t="str">
        <v>Plan Internacional</v>
      </c>
      <c r="HU288" t="str">
        <v>Première Urgence Internationale</v>
      </c>
      <c r="HV288" t="str">
        <v>PROBONO Colombia</v>
      </c>
      <c r="HW288" t="str">
        <v>Progetto mondo mlal</v>
      </c>
      <c r="HX288" t="str">
        <v>Programa Conjunto de las Naciones Unidas sobre el VIH/SIDA (ONUSIDA)</v>
      </c>
      <c r="HY288" t="str">
        <v>Programa de las Naciones Unidas para el Desarrollo (PNUD)</v>
      </c>
      <c r="HZ288" t="str">
        <v>Programa de las Naciones Unidas para los Asentamientos Humanos (UN Habitat)</v>
      </c>
      <c r="IA288" t="str">
        <v>Programa de Soporte a la autoayuda de personas seropositivas</v>
      </c>
      <c r="IB288" t="str">
        <v>Programa Mundial de Alimentos (PMA)</v>
      </c>
      <c r="IC288" t="str">
        <v>Purik Huasi</v>
      </c>
      <c r="ID288" t="str">
        <v>Red con Migrantes y Refugiados</v>
      </c>
      <c r="IE288" t="str">
        <v>Red de Investigaciones Orientadas a la Solución de Problemas en Derechos Humanos</v>
      </c>
      <c r="IF288" t="str">
        <v>Red Internacional de Migración Scalabrini</v>
      </c>
      <c r="IG288" t="str">
        <v>Red Latinoamericana de Organizaciones no Gubernamentales de Personas con Discapacidad y sus Familias (RIADIS)</v>
      </c>
      <c r="IH288" t="str">
        <v>Red regioanal LGTBI+</v>
      </c>
      <c r="II288" t="str">
        <v>Renacer</v>
      </c>
      <c r="IJ288" t="str">
        <v>RET Internacional</v>
      </c>
      <c r="IK288" t="str">
        <v>Save the Children (SCI)</v>
      </c>
      <c r="IL288" t="str">
        <v>Sección Peruana de Amnistía Internacional</v>
      </c>
      <c r="IM288" t="str">
        <v>Semillas para la Democracia</v>
      </c>
      <c r="IN288" t="str">
        <v>Servicio Ecuménico para la Dignidad Humana</v>
      </c>
      <c r="IO288" t="str">
        <v>Servicio Jesuita a Migrantes (SJM)</v>
      </c>
      <c r="IP288" t="str">
        <v>Servicio Jesuita a Migrantes y Refugiados (SJMR)</v>
      </c>
      <c r="IQ288" t="str">
        <v>Servicio Jesuita a Refugiados (SJR)</v>
      </c>
      <c r="IR288" t="str">
        <v>Servicio Pastoral de Migrantes Nacional</v>
      </c>
      <c r="IS288" t="str">
        <v>Serviço Pastoral dos Migrantes do Nordeste</v>
      </c>
      <c r="IT288" t="str">
        <v>Sesame Workshop</v>
      </c>
      <c r="IU288" t="str">
        <v>Sociedad Bolivariana de Curaçao</v>
      </c>
      <c r="IV288" t="str">
        <v>Solidarites International/Premiere Urgence Internationale (Consorcio de SI y PUI)</v>
      </c>
      <c r="IW288" t="str">
        <v>Sparkassenstiftung für internationale Kooperation</v>
      </c>
      <c r="IX288" t="str">
        <v>Stichting Slachtofferhulp Curaçao</v>
      </c>
      <c r="IY288" t="str">
        <v>Swisscontact</v>
      </c>
      <c r="IZ288" t="str">
        <v>Tearfund</v>
      </c>
      <c r="JA288" t="str">
        <v>TECHO</v>
      </c>
      <c r="JB288" t="str">
        <v>Terre des Hommes Italy</v>
      </c>
      <c r="JC288" t="str">
        <v>Terre des Hommes Lausanne</v>
      </c>
      <c r="JD288" t="str">
        <v>Terre des Hommes Suisse</v>
      </c>
      <c r="JE288" t="str">
        <v>Universidad Católica del Uruguay (UCU)</v>
      </c>
      <c r="JF288" t="str">
        <v>Universidad de Buenos Aires (UBA)</v>
      </c>
      <c r="JG288" t="str">
        <v>UruVene</v>
      </c>
      <c r="JH288" t="str">
        <v>VenAruba Solidaria</v>
      </c>
      <c r="JI288" t="str">
        <v>VenEuropa</v>
      </c>
      <c r="JJ288" t="str">
        <v>Venezolanos en San Cristóbal</v>
      </c>
      <c r="JK288" t="str">
        <v>Vicaría de Pastoral Social Caritas</v>
      </c>
      <c r="JL288" t="str">
        <v>Vicariato apostólico de Esmeraldas – Nación de Paz (VAE)</v>
      </c>
      <c r="JM288" t="str">
        <v>Visión Mundial</v>
      </c>
      <c r="JN288" t="str">
        <v>War Child</v>
      </c>
      <c r="JO288" t="str">
        <v>We World GVC</v>
      </c>
      <c r="JP288" t="str">
        <v>World Council of Credit Unions</v>
      </c>
      <c r="JQ288" t="str">
        <v>ZOA</v>
      </c>
    </row>
    <row r="289" spans="9:277" x14ac:dyDescent="0.3">
      <c r="I289" t="str" cm="1">
        <f t="array" ref="I289:JQ289">TRANSPOSE(_xlfn._xlws.SORT(_xlfn._xlws.FILTER(Table3[Nombre],ISNUMBER(SEARCH(' Activity Sheet'!C290,Table3[Nombre])),"Not found"),,1))</f>
        <v>100% Diversidad y Derechos</v>
      </c>
      <c r="J289" t="str">
        <v>ABV - Asociación del Bien con la Vida</v>
      </c>
      <c r="K289" t="str">
        <v>ACAPS</v>
      </c>
      <c r="L289" t="str">
        <v>Acción contra el Hambre</v>
      </c>
      <c r="M289" t="str">
        <v>ACT Alianza</v>
      </c>
      <c r="N289" t="str">
        <v>ACTED</v>
      </c>
      <c r="O289" t="str">
        <v>Agencia Adventista de Desarollo y Recursos Asistenciales (ADRA)</v>
      </c>
      <c r="P289" t="str">
        <v>Agencia de Cooperación Alemana para el Desarrollo GIZ</v>
      </c>
      <c r="Q289" t="str">
        <v>AID FOR AIDS</v>
      </c>
      <c r="R289" t="str">
        <v>AIDS Healthcare Foundation</v>
      </c>
      <c r="S289" t="str">
        <v>Aldeas Infantiles SOS</v>
      </c>
      <c r="T289" t="str">
        <v>Alianza por la Solidaridad</v>
      </c>
      <c r="U289" t="str">
        <v>Alianza por Venezuela</v>
      </c>
      <c r="V289" t="str">
        <v>Alto Comisionado de las Naciones Unidas para los Refugiados (ACNUR)</v>
      </c>
      <c r="W289" t="str">
        <v>Asociación Aves</v>
      </c>
      <c r="X289" t="str">
        <v>Asociación Caritativa y Cultural Amigos do Noivo</v>
      </c>
      <c r="Y289" t="str">
        <v>Asociación Churún Merú</v>
      </c>
      <c r="Z289" t="str">
        <v>Asociación Civil de Chamos Venezolanos</v>
      </c>
      <c r="AA289" t="str">
        <v>Asociación Civil El Paso</v>
      </c>
      <c r="AB289" t="str">
        <v>Asociación Civil Venezolana en Paraguay</v>
      </c>
      <c r="AC289" t="str">
        <v>Asociación Construyendo Caminos de Esperanza Frente a la Injusticia, el Rechazo y el Olvido (CCEFIRO)</v>
      </c>
      <c r="AD289" t="str">
        <v>Asociación de Apoyo al Desarrollo - APOYAR</v>
      </c>
      <c r="AE289" t="str">
        <v>Asociacion de Jubilados y Pensionados Venezolanos en Argentina</v>
      </c>
      <c r="AF289" t="str">
        <v>Asociación de Psicólogos Venezolanos en Argentina</v>
      </c>
      <c r="AG289" t="str">
        <v>Asociación de venezolanos en la República argentina (ASOVEN)</v>
      </c>
      <c r="AH289" t="str">
        <v>Asociación educativa y caritativa Vale da Benção (AEBVB)</v>
      </c>
      <c r="AI289" t="str">
        <v>Asociación Idas y Vueltas</v>
      </c>
      <c r="AJ289" t="str">
        <v>Asociación ILLARI-AMANECER</v>
      </c>
      <c r="AK289" t="str">
        <v>Asociación Inmigrante Feliz</v>
      </c>
      <c r="AL289" t="str">
        <v>Asociación Manos Veneguayas</v>
      </c>
      <c r="AM289" t="str">
        <v>AsociacIón Misioneros de San Carlos Scalabrinianos</v>
      </c>
      <c r="AN289" t="str">
        <v>Asociación Mutual Israelita Argentina</v>
      </c>
      <c r="AO289" t="str">
        <v>Asociación Profamilia</v>
      </c>
      <c r="AP289" t="str">
        <v>Asociación Quinta Ola</v>
      </c>
      <c r="AQ289" t="str">
        <v>Asociación Solidaridad y Acción</v>
      </c>
      <c r="AR289" t="str">
        <v>Asociación Venezolana en Chile</v>
      </c>
      <c r="AS289" t="str">
        <v>Associação Hermanitos</v>
      </c>
      <c r="AT289" t="str">
        <v>Ayuda en Acción</v>
      </c>
      <c r="AU289" t="str">
        <v>Bethany Christian Services</v>
      </c>
      <c r="AV289" t="str">
        <v>Blumont</v>
      </c>
      <c r="AW289" t="str">
        <v>Capellanía de migrantes venezolanos de la diócesis de Lurín</v>
      </c>
      <c r="AX289" t="str">
        <v>CARE</v>
      </c>
      <c r="AY289" t="str">
        <v>Cáritas Alemania</v>
      </c>
      <c r="AZ289" t="str">
        <v>Cáritas Aruba</v>
      </c>
      <c r="BA289" t="str">
        <v>Cáritas Bolivia</v>
      </c>
      <c r="BB289" t="str">
        <v>Cáritas Brasil</v>
      </c>
      <c r="BC289" t="str">
        <v>Caritas Ecuador</v>
      </c>
      <c r="BD289" t="str">
        <v>Caritas Manaus</v>
      </c>
      <c r="BE289" t="str">
        <v>Caritas Parana</v>
      </c>
      <c r="BF289" t="str">
        <v>Cáritas Perú</v>
      </c>
      <c r="BG289" t="str">
        <v>Cáritas Rio de Janeiro</v>
      </c>
      <c r="BH289" t="str">
        <v>Cáritas São Paulo</v>
      </c>
      <c r="BI289" t="str">
        <v>Cáritas Suiza</v>
      </c>
      <c r="BJ289" t="str">
        <v>Cáritas Willemstad</v>
      </c>
      <c r="BK289" t="str">
        <v>Casa Cemisol</v>
      </c>
      <c r="BL289" t="str">
        <v>Casa Hogar San José</v>
      </c>
      <c r="BM289" t="str">
        <v>Casa Violeta</v>
      </c>
      <c r="BN289" t="str">
        <v>Centro de Atencion alMigrante (CAM)</v>
      </c>
      <c r="BO289" t="str">
        <v>Centro de Atencion Psicosocial (CAPS)</v>
      </c>
      <c r="BP289" t="str">
        <v>Centro de Defensa de los Derechos Humanos de Guarulhos (CCDH)</v>
      </c>
      <c r="BQ289" t="str">
        <v>Centro de Desarrollo y Autogestión</v>
      </c>
      <c r="BR289" t="str">
        <v>Centro de Estudios y Programas Integrados para el Desarrollo Sostenible (CIEDS)</v>
      </c>
      <c r="BS289" t="str">
        <v>Centro de Estudios y Solidaridad con América Latina (CESAL)</v>
      </c>
      <c r="BT289" t="str">
        <v>Centro de Migración y Derechos Humanos de la Diócesis de Roraima</v>
      </c>
      <c r="BU289" t="str">
        <v>Centro Familiar Familias Sin Fronteras – Fundación Familia Sin Fronteras</v>
      </c>
      <c r="BV289" t="str">
        <v>CESVI-Cooperazione e Sviluppo</v>
      </c>
      <c r="BW289" t="str">
        <v>ChildFund Internacional</v>
      </c>
      <c r="BX289" t="str">
        <v>CHS Alternativo</v>
      </c>
      <c r="BY289" t="str">
        <v>CIR - Conselho Indígena de Roraima</v>
      </c>
      <c r="BZ289" t="str">
        <v>Coletivo MOSAICO - Asociación del Movimiento Social, Ambiental, Interactivo, Cultural y Organizacional</v>
      </c>
      <c r="CA289" t="str">
        <v>COLVENZ</v>
      </c>
      <c r="CB289" t="str">
        <v>Comisión Argentina para Refugiados y Migrantes (CAREF)</v>
      </c>
      <c r="CC289" t="str">
        <v>Comité Internacional de la Cruz Roja</v>
      </c>
      <c r="CD289" t="str">
        <v>Comité Internacional de Rescate (IRC)</v>
      </c>
      <c r="CE289" t="str">
        <v>Comité Internacional para el Desarrollo de los Pueblos (CISP)</v>
      </c>
      <c r="CF289" t="str">
        <v>Comite permanente por la defensa de los derechos humanos (CDH)</v>
      </c>
      <c r="CG289" t="str">
        <v>Compasión internacional</v>
      </c>
      <c r="CH289" t="str">
        <v>Compassiva</v>
      </c>
      <c r="CI289" t="str">
        <v>Conozco mis derechos</v>
      </c>
      <c r="CJ289" t="str">
        <v>ConQuito</v>
      </c>
      <c r="CK289" t="str">
        <v>Consejo Danés para los Refugiados (DRC)</v>
      </c>
      <c r="CL289" t="str">
        <v>Consejo Interreligioso del Perú - Religiones por la Paz</v>
      </c>
      <c r="CM289" t="str">
        <v>Consejo Noruego para los Refugiados (NRC)</v>
      </c>
      <c r="CN289" t="str">
        <v>Consorcio de Org. Privadas de promoción al desarrollo de la micro y pequeña empresa</v>
      </c>
      <c r="CO289" t="str">
        <v>COOPI - Cooperación Internacional</v>
      </c>
      <c r="CP289" t="str">
        <v>Corporacion Minuto de Dios</v>
      </c>
      <c r="CQ289" t="str">
        <v>Corporación Opción Legal</v>
      </c>
      <c r="CR289" t="str">
        <v>Corporación para el Desarrollo de Emprendimiento y la Innovación Social</v>
      </c>
      <c r="CS289" t="str">
        <v>Cruz Roja Argentina</v>
      </c>
      <c r="CT289" t="str">
        <v>Cruz Roja Colombia</v>
      </c>
      <c r="CU289" t="str">
        <v>Cruz Roja Ecuador</v>
      </c>
      <c r="CV289" t="str">
        <v>Cruz Roja Española</v>
      </c>
      <c r="CW289" t="str">
        <v>Cruz Roja Panamá</v>
      </c>
      <c r="CX289" t="str">
        <v>Cruz Roja Paraguay</v>
      </c>
      <c r="CY289" t="str">
        <v>Cruz Roja Perú</v>
      </c>
      <c r="CZ289" t="str">
        <v>Cruz Roja Uruguay</v>
      </c>
      <c r="DA289" t="str">
        <v>Cuso Internacional</v>
      </c>
      <c r="DB289" t="str">
        <v>DCF (Danielle’s Children Fund)</v>
      </c>
      <c r="DC289" t="str">
        <v>Desarrollo Cooperativo Agrícola Internacional / Voluntarios en Asistencia Cooperativa en el Extranjero</v>
      </c>
      <c r="DD289" t="str">
        <v>Diakonie Katastrophenhilfe</v>
      </c>
      <c r="DE289" t="str">
        <v>Diálogo Diverso</v>
      </c>
      <c r="DF289" t="str">
        <v>Diáspora Venezolana en República Dominicana</v>
      </c>
      <c r="DG289" t="str">
        <v>Duendes y Ángeles Vinotinto República Dominicana</v>
      </c>
      <c r="DH289" t="str">
        <v>Embajadores internacionales de Canarinhos da Amazonia por la paz</v>
      </c>
      <c r="DI289" t="str">
        <v>Encuentros SJS (Servicio Jesuita de la Solidaridad)</v>
      </c>
      <c r="DJ289" t="str">
        <v>Ending Violence Against Migrants</v>
      </c>
      <c r="DK289" t="str">
        <v>Entidad de las Naciones Unidas para la Igualdad de Género y el Empoderamiento de las Mujeres</v>
      </c>
      <c r="DL289" t="str">
        <v>Famia Planea</v>
      </c>
      <c r="DM289" t="str">
        <v>Family Planning Association of Trinidad and Tobago</v>
      </c>
      <c r="DN289" t="str">
        <v>Federación de Mujeres de Sucumbíos</v>
      </c>
      <c r="DO289" t="str">
        <v>Federación Internacional de la Cruz Roja (FIRC)</v>
      </c>
      <c r="DP289" t="str">
        <v>Federación internacional humanitaria</v>
      </c>
      <c r="DQ289" t="str">
        <v>Federación Luterana Mundial</v>
      </c>
      <c r="DR289" t="str">
        <v>Fondo de las Naciones Unidas para la Infancia (UNICEF)</v>
      </c>
      <c r="DS289" t="str">
        <v>Fondo de Población de las Naciones Unidas (UNFPA)</v>
      </c>
      <c r="DT289" t="str">
        <v>Fondo Ecuatoriano Populorum Progressio</v>
      </c>
      <c r="DU289" t="str">
        <v>Foro de Israel para la Ayuda Humanitaria Internacional (IsraAID)</v>
      </c>
      <c r="DV289" t="str">
        <v>Foro de la Sociedad Civil en Salud (ForoSalud)</v>
      </c>
      <c r="DW289" t="str">
        <v>Foro Salud Callao</v>
      </c>
      <c r="DX289" t="str">
        <v>Fraternidade Sem Fronteiras</v>
      </c>
      <c r="DY289" t="str">
        <v>Fundación “Project Hope of Colombia”</v>
      </c>
      <c r="DZ289" t="str">
        <v>Fundación Alas de Colibrí</v>
      </c>
      <c r="EA289" t="str">
        <v>Fundación Americares</v>
      </c>
      <c r="EB289" t="str">
        <v>Fundación AVSI</v>
      </c>
      <c r="EC289" t="str">
        <v>Fundación Baylor Colombia</v>
      </c>
      <c r="ED289" t="str">
        <v>Fundación Casa de Refugio Matilde</v>
      </c>
      <c r="EE289" t="str">
        <v>Fundación Colonia de Venezuela en República Dominicana (FUNCOVERD)</v>
      </c>
      <c r="EF289" t="str">
        <v>Fundación Comisión Católica Argentina de Migraciones (FCCAM)</v>
      </c>
      <c r="EG289" t="str">
        <v>Fundación CRISFE</v>
      </c>
      <c r="EH289" t="str">
        <v>Fundación de Ayuda Social de Las Iglesias Cristianas</v>
      </c>
      <c r="EI289" t="str">
        <v>Fundación de Ayuda Social de las Iglesias Cristianas (FASIC)</v>
      </c>
      <c r="EJ289" t="str">
        <v>Fundación de Emigrantes Venezolanos (FEV)</v>
      </c>
      <c r="EK289" t="str">
        <v>Fundación de las Americas (FUDELA)</v>
      </c>
      <c r="EL289" t="str">
        <v>Fundación Educativa Rada</v>
      </c>
      <c r="EM289" t="str">
        <v>Fundación Equidad</v>
      </c>
      <c r="EN289" t="str">
        <v>Fundación Halü Bienestar Humano (HALU)</v>
      </c>
      <c r="EO289" t="str">
        <v>Fundación Huésped</v>
      </c>
      <c r="EP289" t="str">
        <v>Fundación Human Rights Caribbean (HRC)</v>
      </c>
      <c r="EQ289" t="str">
        <v>Fundación Las Golondrinas</v>
      </c>
      <c r="ER289" t="str">
        <v>Fundación Manos Abiertas</v>
      </c>
      <c r="ES289" t="str">
        <v>Fundación Mi Sangre</v>
      </c>
      <c r="ET289" t="str">
        <v>Fundación Nuestros Jóvenes</v>
      </c>
      <c r="EU289" t="str">
        <v>Fundacion pa Hende Muhe den Dificultad (FHMD)</v>
      </c>
      <c r="EV289" t="str">
        <v>Fundación Pan de Vida</v>
      </c>
      <c r="EW289" t="str">
        <v>Fundación Panamericana de Desarrollo</v>
      </c>
      <c r="EX289" t="str">
        <v>Fundación Panamericana para el Desarrollo (FUPAD)</v>
      </c>
      <c r="EY289" t="str">
        <v>Fundación para Asistencia a las Víctimas</v>
      </c>
      <c r="EZ289" t="str">
        <v>Fundación para la Integración y el Desarrollo de América Latina (FIDAL)</v>
      </c>
      <c r="FA289" t="str">
        <v>Fundación Salú pa Tur</v>
      </c>
      <c r="FB289" t="str">
        <v>Fundación Scalabrini Bolivia</v>
      </c>
      <c r="FC289" t="str">
        <v>Fundacion Scalabrini Chile</v>
      </c>
      <c r="FD289" t="str">
        <v>Fundación SES</v>
      </c>
      <c r="FE289" t="str">
        <v>Fundación Solidaria Trabajo para un Hermano</v>
      </c>
      <c r="FF289" t="str">
        <v>Fundación Stima</v>
      </c>
      <c r="FG289" t="str">
        <v>Fundación Takuna</v>
      </c>
      <c r="FH289" t="str">
        <v>Fundación Tarabita</v>
      </c>
      <c r="FI289" t="str">
        <v>Fundación Venex Curacao</v>
      </c>
      <c r="FJ289" t="str">
        <v>Globalizate Radio</v>
      </c>
      <c r="FK289" t="str">
        <v>GOAL</v>
      </c>
      <c r="FL289" t="str">
        <v>Heartland Alliance International (HAI)</v>
      </c>
      <c r="FM289" t="str">
        <v>HELVETAS Swiss Intercooperation</v>
      </c>
      <c r="FN289" t="str">
        <v>Hermanos Salesianas</v>
      </c>
      <c r="FO289" t="str">
        <v>HIAS</v>
      </c>
      <c r="FP289" t="str">
        <v>Hogar de Cristo</v>
      </c>
      <c r="FQ289" t="str">
        <v>Hogar de Nazareth</v>
      </c>
      <c r="FR289" t="str">
        <v>Human Rights Defence Curaçao</v>
      </c>
      <c r="FS289" t="str">
        <v>Humanity &amp; Inclusion</v>
      </c>
      <c r="FT289" t="str">
        <v>Humans Analytic</v>
      </c>
      <c r="FU289" t="str">
        <v>IEB - Instituto Internacional de Educação do Brasil</v>
      </c>
      <c r="FV289" t="str">
        <v>iMMAP</v>
      </c>
      <c r="FW289" t="str">
        <v>IMPACT Initiatives (REACH)</v>
      </c>
      <c r="FX289" t="str">
        <v>Institute of Natural and Cultural Heritage (IPANC)</v>
      </c>
      <c r="FY289" t="str">
        <v>Instituto de Democracia y Derechos Humanos</v>
      </c>
      <c r="FZ289" t="str">
        <v>Instituto de maná</v>
      </c>
      <c r="GA289" t="str">
        <v>Instituto de Promoción del Desarrollo Solidario</v>
      </c>
      <c r="GB289" t="str">
        <v>Instituto Dominicano de Desarrollo Integral</v>
      </c>
      <c r="GC289" t="str">
        <v>Instituto Félix Guattari</v>
      </c>
      <c r="GD289" t="str">
        <v>Instituto Nice</v>
      </c>
      <c r="GE289" t="str">
        <v>Instituto para las Migraciones y Derechos Humanos (IMDH)</v>
      </c>
      <c r="GF289" t="str">
        <v>Instituto Pirilampos - Grupo de visitas y acciones voluntarias en Roraima</v>
      </c>
      <c r="GG289" t="str">
        <v>INTERSOS</v>
      </c>
      <c r="GH289" t="str">
        <v>IPANC</v>
      </c>
      <c r="GI289" t="str">
        <v>Kimirina Coorporation</v>
      </c>
      <c r="GJ289" t="str">
        <v>La Bolsa del Samaritano</v>
      </c>
      <c r="GK289" t="str">
        <v>Lutheran World Relief</v>
      </c>
      <c r="GL289" t="str">
        <v>Malteser International</v>
      </c>
      <c r="GM289" t="str">
        <v>Más Igualdad Perú</v>
      </c>
      <c r="GN289" t="str">
        <v>MedGlobal</v>
      </c>
      <c r="GO289" t="str">
        <v>Medical Teams International</v>
      </c>
      <c r="GP289" t="str">
        <v>Médicos del Mundo</v>
      </c>
      <c r="GQ289" t="str">
        <v>Mercy Corps</v>
      </c>
      <c r="GR289" t="str">
        <v>Migrantes, Refugiados y Argentinos Emprendedores Sociales (MIRARES)</v>
      </c>
      <c r="GS289" t="str">
        <v>Mision Scalabriniana - Ecuador</v>
      </c>
      <c r="GT289" t="str">
        <v>Missão Paz</v>
      </c>
      <c r="GU289" t="str">
        <v>Movimiento de Mujeres de El Oro</v>
      </c>
      <c r="GV289" t="str">
        <v>Movimiento LGBT+ Brasil</v>
      </c>
      <c r="GW289" t="str">
        <v>Museu A CASA</v>
      </c>
      <c r="GX289" t="str">
        <v>Nueva organización</v>
      </c>
      <c r="GY289" t="str">
        <v>Oficina de la Coordinadora Residente UN</v>
      </c>
      <c r="GZ289" t="str">
        <v>Oficina de las Naciones Unidas de Servicios para Proyectos (UNOPS)</v>
      </c>
      <c r="HA289" t="str">
        <v>Oficina de Naciones Unidas contra la Droga y el Delito (ONUDD)</v>
      </c>
      <c r="HB289" t="str">
        <v>Oficina de Naciones Unidas para la Coordinación de Asuntos Humanitarios</v>
      </c>
      <c r="HC289" t="str">
        <v>Oficina del Alto Comisionado de las Naciones Unidas para los Derechos Humanos (ACNUDH)</v>
      </c>
      <c r="HD289" t="str">
        <v>ONU voluntarios</v>
      </c>
      <c r="HE289" t="str">
        <v>Opportunity International/AGAPE</v>
      </c>
      <c r="HF289" t="str">
        <v>Organización de Estados Iberoamericanos para la Educación, la Ciencia y la Cultura (OEI)</v>
      </c>
      <c r="HG289" t="str">
        <v>Organización de las Naciones Unidas para la Alimentación y la Agricultura (FAO)</v>
      </c>
      <c r="HH289" t="str">
        <v>Organización de las Naciones Unidas para la Educación, la Ciencia y la Cultura (UNESCO)</v>
      </c>
      <c r="HI289" t="str">
        <v>Organización Fuerza Internacional de Capellanía DDHH y DIH OFICA ICC</v>
      </c>
      <c r="HJ289" t="str">
        <v>Organización Internacional del Trabajo (OIT)</v>
      </c>
      <c r="HK289" t="str">
        <v>Organización Internacional para las Migraciones (OIM)</v>
      </c>
      <c r="HL289" t="str">
        <v>Organización Panamericana de la Salud/Organización Mundial de la Salud (OPS/OMS)</v>
      </c>
      <c r="HM289" t="str">
        <v>OXFAM</v>
      </c>
      <c r="HN289" t="str">
        <v>Parroquia Eclesiástica San Francisco</v>
      </c>
      <c r="HO289" t="str">
        <v>Parroquia Ntra Sra Asunción y Madre de los Migrantes</v>
      </c>
      <c r="HP289" t="str">
        <v>Pastoral de Movilidad Humana - Conferencia Episcopal Peruana</v>
      </c>
      <c r="HQ289" t="str">
        <v>Pastoral Social Cáritas</v>
      </c>
      <c r="HR289" t="str">
        <v>Patronato de Amparo Social de Tulcán</v>
      </c>
      <c r="HS289" t="str">
        <v>Peace for Development</v>
      </c>
      <c r="HT289" t="str">
        <v>Plan Internacional</v>
      </c>
      <c r="HU289" t="str">
        <v>Première Urgence Internationale</v>
      </c>
      <c r="HV289" t="str">
        <v>PROBONO Colombia</v>
      </c>
      <c r="HW289" t="str">
        <v>Progetto mondo mlal</v>
      </c>
      <c r="HX289" t="str">
        <v>Programa Conjunto de las Naciones Unidas sobre el VIH/SIDA (ONUSIDA)</v>
      </c>
      <c r="HY289" t="str">
        <v>Programa de las Naciones Unidas para el Desarrollo (PNUD)</v>
      </c>
      <c r="HZ289" t="str">
        <v>Programa de las Naciones Unidas para los Asentamientos Humanos (UN Habitat)</v>
      </c>
      <c r="IA289" t="str">
        <v>Programa de Soporte a la autoayuda de personas seropositivas</v>
      </c>
      <c r="IB289" t="str">
        <v>Programa Mundial de Alimentos (PMA)</v>
      </c>
      <c r="IC289" t="str">
        <v>Purik Huasi</v>
      </c>
      <c r="ID289" t="str">
        <v>Red con Migrantes y Refugiados</v>
      </c>
      <c r="IE289" t="str">
        <v>Red de Investigaciones Orientadas a la Solución de Problemas en Derechos Humanos</v>
      </c>
      <c r="IF289" t="str">
        <v>Red Internacional de Migración Scalabrini</v>
      </c>
      <c r="IG289" t="str">
        <v>Red Latinoamericana de Organizaciones no Gubernamentales de Personas con Discapacidad y sus Familias (RIADIS)</v>
      </c>
      <c r="IH289" t="str">
        <v>Red regioanal LGTBI+</v>
      </c>
      <c r="II289" t="str">
        <v>Renacer</v>
      </c>
      <c r="IJ289" t="str">
        <v>RET Internacional</v>
      </c>
      <c r="IK289" t="str">
        <v>Save the Children (SCI)</v>
      </c>
      <c r="IL289" t="str">
        <v>Sección Peruana de Amnistía Internacional</v>
      </c>
      <c r="IM289" t="str">
        <v>Semillas para la Democracia</v>
      </c>
      <c r="IN289" t="str">
        <v>Servicio Ecuménico para la Dignidad Humana</v>
      </c>
      <c r="IO289" t="str">
        <v>Servicio Jesuita a Migrantes (SJM)</v>
      </c>
      <c r="IP289" t="str">
        <v>Servicio Jesuita a Migrantes y Refugiados (SJMR)</v>
      </c>
      <c r="IQ289" t="str">
        <v>Servicio Jesuita a Refugiados (SJR)</v>
      </c>
      <c r="IR289" t="str">
        <v>Servicio Pastoral de Migrantes Nacional</v>
      </c>
      <c r="IS289" t="str">
        <v>Serviço Pastoral dos Migrantes do Nordeste</v>
      </c>
      <c r="IT289" t="str">
        <v>Sesame Workshop</v>
      </c>
      <c r="IU289" t="str">
        <v>Sociedad Bolivariana de Curaçao</v>
      </c>
      <c r="IV289" t="str">
        <v>Solidarites International/Premiere Urgence Internationale (Consorcio de SI y PUI)</v>
      </c>
      <c r="IW289" t="str">
        <v>Sparkassenstiftung für internationale Kooperation</v>
      </c>
      <c r="IX289" t="str">
        <v>Stichting Slachtofferhulp Curaçao</v>
      </c>
      <c r="IY289" t="str">
        <v>Swisscontact</v>
      </c>
      <c r="IZ289" t="str">
        <v>Tearfund</v>
      </c>
      <c r="JA289" t="str">
        <v>TECHO</v>
      </c>
      <c r="JB289" t="str">
        <v>Terre des Hommes Italy</v>
      </c>
      <c r="JC289" t="str">
        <v>Terre des Hommes Lausanne</v>
      </c>
      <c r="JD289" t="str">
        <v>Terre des Hommes Suisse</v>
      </c>
      <c r="JE289" t="str">
        <v>Universidad Católica del Uruguay (UCU)</v>
      </c>
      <c r="JF289" t="str">
        <v>Universidad de Buenos Aires (UBA)</v>
      </c>
      <c r="JG289" t="str">
        <v>UruVene</v>
      </c>
      <c r="JH289" t="str">
        <v>VenAruba Solidaria</v>
      </c>
      <c r="JI289" t="str">
        <v>VenEuropa</v>
      </c>
      <c r="JJ289" t="str">
        <v>Venezolanos en San Cristóbal</v>
      </c>
      <c r="JK289" t="str">
        <v>Vicaría de Pastoral Social Caritas</v>
      </c>
      <c r="JL289" t="str">
        <v>Vicariato apostólico de Esmeraldas – Nación de Paz (VAE)</v>
      </c>
      <c r="JM289" t="str">
        <v>Visión Mundial</v>
      </c>
      <c r="JN289" t="str">
        <v>War Child</v>
      </c>
      <c r="JO289" t="str">
        <v>We World GVC</v>
      </c>
      <c r="JP289" t="str">
        <v>World Council of Credit Unions</v>
      </c>
      <c r="JQ289" t="str">
        <v>ZOA</v>
      </c>
    </row>
    <row r="290" spans="9:277" x14ac:dyDescent="0.3">
      <c r="I290" t="str" cm="1">
        <f t="array" ref="I290:JQ290">TRANSPOSE(_xlfn._xlws.SORT(_xlfn._xlws.FILTER(Table3[Nombre],ISNUMBER(SEARCH(' Activity Sheet'!C291,Table3[Nombre])),"Not found"),,1))</f>
        <v>100% Diversidad y Derechos</v>
      </c>
      <c r="J290" t="str">
        <v>ABV - Asociación del Bien con la Vida</v>
      </c>
      <c r="K290" t="str">
        <v>ACAPS</v>
      </c>
      <c r="L290" t="str">
        <v>Acción contra el Hambre</v>
      </c>
      <c r="M290" t="str">
        <v>ACT Alianza</v>
      </c>
      <c r="N290" t="str">
        <v>ACTED</v>
      </c>
      <c r="O290" t="str">
        <v>Agencia Adventista de Desarollo y Recursos Asistenciales (ADRA)</v>
      </c>
      <c r="P290" t="str">
        <v>Agencia de Cooperación Alemana para el Desarrollo GIZ</v>
      </c>
      <c r="Q290" t="str">
        <v>AID FOR AIDS</v>
      </c>
      <c r="R290" t="str">
        <v>AIDS Healthcare Foundation</v>
      </c>
      <c r="S290" t="str">
        <v>Aldeas Infantiles SOS</v>
      </c>
      <c r="T290" t="str">
        <v>Alianza por la Solidaridad</v>
      </c>
      <c r="U290" t="str">
        <v>Alianza por Venezuela</v>
      </c>
      <c r="V290" t="str">
        <v>Alto Comisionado de las Naciones Unidas para los Refugiados (ACNUR)</v>
      </c>
      <c r="W290" t="str">
        <v>Asociación Aves</v>
      </c>
      <c r="X290" t="str">
        <v>Asociación Caritativa y Cultural Amigos do Noivo</v>
      </c>
      <c r="Y290" t="str">
        <v>Asociación Churún Merú</v>
      </c>
      <c r="Z290" t="str">
        <v>Asociación Civil de Chamos Venezolanos</v>
      </c>
      <c r="AA290" t="str">
        <v>Asociación Civil El Paso</v>
      </c>
      <c r="AB290" t="str">
        <v>Asociación Civil Venezolana en Paraguay</v>
      </c>
      <c r="AC290" t="str">
        <v>Asociación Construyendo Caminos de Esperanza Frente a la Injusticia, el Rechazo y el Olvido (CCEFIRO)</v>
      </c>
      <c r="AD290" t="str">
        <v>Asociación de Apoyo al Desarrollo - APOYAR</v>
      </c>
      <c r="AE290" t="str">
        <v>Asociacion de Jubilados y Pensionados Venezolanos en Argentina</v>
      </c>
      <c r="AF290" t="str">
        <v>Asociación de Psicólogos Venezolanos en Argentina</v>
      </c>
      <c r="AG290" t="str">
        <v>Asociación de venezolanos en la República argentina (ASOVEN)</v>
      </c>
      <c r="AH290" t="str">
        <v>Asociación educativa y caritativa Vale da Benção (AEBVB)</v>
      </c>
      <c r="AI290" t="str">
        <v>Asociación Idas y Vueltas</v>
      </c>
      <c r="AJ290" t="str">
        <v>Asociación ILLARI-AMANECER</v>
      </c>
      <c r="AK290" t="str">
        <v>Asociación Inmigrante Feliz</v>
      </c>
      <c r="AL290" t="str">
        <v>Asociación Manos Veneguayas</v>
      </c>
      <c r="AM290" t="str">
        <v>AsociacIón Misioneros de San Carlos Scalabrinianos</v>
      </c>
      <c r="AN290" t="str">
        <v>Asociación Mutual Israelita Argentina</v>
      </c>
      <c r="AO290" t="str">
        <v>Asociación Profamilia</v>
      </c>
      <c r="AP290" t="str">
        <v>Asociación Quinta Ola</v>
      </c>
      <c r="AQ290" t="str">
        <v>Asociación Solidaridad y Acción</v>
      </c>
      <c r="AR290" t="str">
        <v>Asociación Venezolana en Chile</v>
      </c>
      <c r="AS290" t="str">
        <v>Associação Hermanitos</v>
      </c>
      <c r="AT290" t="str">
        <v>Ayuda en Acción</v>
      </c>
      <c r="AU290" t="str">
        <v>Bethany Christian Services</v>
      </c>
      <c r="AV290" t="str">
        <v>Blumont</v>
      </c>
      <c r="AW290" t="str">
        <v>Capellanía de migrantes venezolanos de la diócesis de Lurín</v>
      </c>
      <c r="AX290" t="str">
        <v>CARE</v>
      </c>
      <c r="AY290" t="str">
        <v>Cáritas Alemania</v>
      </c>
      <c r="AZ290" t="str">
        <v>Cáritas Aruba</v>
      </c>
      <c r="BA290" t="str">
        <v>Cáritas Bolivia</v>
      </c>
      <c r="BB290" t="str">
        <v>Cáritas Brasil</v>
      </c>
      <c r="BC290" t="str">
        <v>Caritas Ecuador</v>
      </c>
      <c r="BD290" t="str">
        <v>Caritas Manaus</v>
      </c>
      <c r="BE290" t="str">
        <v>Caritas Parana</v>
      </c>
      <c r="BF290" t="str">
        <v>Cáritas Perú</v>
      </c>
      <c r="BG290" t="str">
        <v>Cáritas Rio de Janeiro</v>
      </c>
      <c r="BH290" t="str">
        <v>Cáritas São Paulo</v>
      </c>
      <c r="BI290" t="str">
        <v>Cáritas Suiza</v>
      </c>
      <c r="BJ290" t="str">
        <v>Cáritas Willemstad</v>
      </c>
      <c r="BK290" t="str">
        <v>Casa Cemisol</v>
      </c>
      <c r="BL290" t="str">
        <v>Casa Hogar San José</v>
      </c>
      <c r="BM290" t="str">
        <v>Casa Violeta</v>
      </c>
      <c r="BN290" t="str">
        <v>Centro de Atencion alMigrante (CAM)</v>
      </c>
      <c r="BO290" t="str">
        <v>Centro de Atencion Psicosocial (CAPS)</v>
      </c>
      <c r="BP290" t="str">
        <v>Centro de Defensa de los Derechos Humanos de Guarulhos (CCDH)</v>
      </c>
      <c r="BQ290" t="str">
        <v>Centro de Desarrollo y Autogestión</v>
      </c>
      <c r="BR290" t="str">
        <v>Centro de Estudios y Programas Integrados para el Desarrollo Sostenible (CIEDS)</v>
      </c>
      <c r="BS290" t="str">
        <v>Centro de Estudios y Solidaridad con América Latina (CESAL)</v>
      </c>
      <c r="BT290" t="str">
        <v>Centro de Migración y Derechos Humanos de la Diócesis de Roraima</v>
      </c>
      <c r="BU290" t="str">
        <v>Centro Familiar Familias Sin Fronteras – Fundación Familia Sin Fronteras</v>
      </c>
      <c r="BV290" t="str">
        <v>CESVI-Cooperazione e Sviluppo</v>
      </c>
      <c r="BW290" t="str">
        <v>ChildFund Internacional</v>
      </c>
      <c r="BX290" t="str">
        <v>CHS Alternativo</v>
      </c>
      <c r="BY290" t="str">
        <v>CIR - Conselho Indígena de Roraima</v>
      </c>
      <c r="BZ290" t="str">
        <v>Coletivo MOSAICO - Asociación del Movimiento Social, Ambiental, Interactivo, Cultural y Organizacional</v>
      </c>
      <c r="CA290" t="str">
        <v>COLVENZ</v>
      </c>
      <c r="CB290" t="str">
        <v>Comisión Argentina para Refugiados y Migrantes (CAREF)</v>
      </c>
      <c r="CC290" t="str">
        <v>Comité Internacional de la Cruz Roja</v>
      </c>
      <c r="CD290" t="str">
        <v>Comité Internacional de Rescate (IRC)</v>
      </c>
      <c r="CE290" t="str">
        <v>Comité Internacional para el Desarrollo de los Pueblos (CISP)</v>
      </c>
      <c r="CF290" t="str">
        <v>Comite permanente por la defensa de los derechos humanos (CDH)</v>
      </c>
      <c r="CG290" t="str">
        <v>Compasión internacional</v>
      </c>
      <c r="CH290" t="str">
        <v>Compassiva</v>
      </c>
      <c r="CI290" t="str">
        <v>Conozco mis derechos</v>
      </c>
      <c r="CJ290" t="str">
        <v>ConQuito</v>
      </c>
      <c r="CK290" t="str">
        <v>Consejo Danés para los Refugiados (DRC)</v>
      </c>
      <c r="CL290" t="str">
        <v>Consejo Interreligioso del Perú - Religiones por la Paz</v>
      </c>
      <c r="CM290" t="str">
        <v>Consejo Noruego para los Refugiados (NRC)</v>
      </c>
      <c r="CN290" t="str">
        <v>Consorcio de Org. Privadas de promoción al desarrollo de la micro y pequeña empresa</v>
      </c>
      <c r="CO290" t="str">
        <v>COOPI - Cooperación Internacional</v>
      </c>
      <c r="CP290" t="str">
        <v>Corporacion Minuto de Dios</v>
      </c>
      <c r="CQ290" t="str">
        <v>Corporación Opción Legal</v>
      </c>
      <c r="CR290" t="str">
        <v>Corporación para el Desarrollo de Emprendimiento y la Innovación Social</v>
      </c>
      <c r="CS290" t="str">
        <v>Cruz Roja Argentina</v>
      </c>
      <c r="CT290" t="str">
        <v>Cruz Roja Colombia</v>
      </c>
      <c r="CU290" t="str">
        <v>Cruz Roja Ecuador</v>
      </c>
      <c r="CV290" t="str">
        <v>Cruz Roja Española</v>
      </c>
      <c r="CW290" t="str">
        <v>Cruz Roja Panamá</v>
      </c>
      <c r="CX290" t="str">
        <v>Cruz Roja Paraguay</v>
      </c>
      <c r="CY290" t="str">
        <v>Cruz Roja Perú</v>
      </c>
      <c r="CZ290" t="str">
        <v>Cruz Roja Uruguay</v>
      </c>
      <c r="DA290" t="str">
        <v>Cuso Internacional</v>
      </c>
      <c r="DB290" t="str">
        <v>DCF (Danielle’s Children Fund)</v>
      </c>
      <c r="DC290" t="str">
        <v>Desarrollo Cooperativo Agrícola Internacional / Voluntarios en Asistencia Cooperativa en el Extranjero</v>
      </c>
      <c r="DD290" t="str">
        <v>Diakonie Katastrophenhilfe</v>
      </c>
      <c r="DE290" t="str">
        <v>Diálogo Diverso</v>
      </c>
      <c r="DF290" t="str">
        <v>Diáspora Venezolana en República Dominicana</v>
      </c>
      <c r="DG290" t="str">
        <v>Duendes y Ángeles Vinotinto República Dominicana</v>
      </c>
      <c r="DH290" t="str">
        <v>Embajadores internacionales de Canarinhos da Amazonia por la paz</v>
      </c>
      <c r="DI290" t="str">
        <v>Encuentros SJS (Servicio Jesuita de la Solidaridad)</v>
      </c>
      <c r="DJ290" t="str">
        <v>Ending Violence Against Migrants</v>
      </c>
      <c r="DK290" t="str">
        <v>Entidad de las Naciones Unidas para la Igualdad de Género y el Empoderamiento de las Mujeres</v>
      </c>
      <c r="DL290" t="str">
        <v>Famia Planea</v>
      </c>
      <c r="DM290" t="str">
        <v>Family Planning Association of Trinidad and Tobago</v>
      </c>
      <c r="DN290" t="str">
        <v>Federación de Mujeres de Sucumbíos</v>
      </c>
      <c r="DO290" t="str">
        <v>Federación Internacional de la Cruz Roja (FIRC)</v>
      </c>
      <c r="DP290" t="str">
        <v>Federación internacional humanitaria</v>
      </c>
      <c r="DQ290" t="str">
        <v>Federación Luterana Mundial</v>
      </c>
      <c r="DR290" t="str">
        <v>Fondo de las Naciones Unidas para la Infancia (UNICEF)</v>
      </c>
      <c r="DS290" t="str">
        <v>Fondo de Población de las Naciones Unidas (UNFPA)</v>
      </c>
      <c r="DT290" t="str">
        <v>Fondo Ecuatoriano Populorum Progressio</v>
      </c>
      <c r="DU290" t="str">
        <v>Foro de Israel para la Ayuda Humanitaria Internacional (IsraAID)</v>
      </c>
      <c r="DV290" t="str">
        <v>Foro de la Sociedad Civil en Salud (ForoSalud)</v>
      </c>
      <c r="DW290" t="str">
        <v>Foro Salud Callao</v>
      </c>
      <c r="DX290" t="str">
        <v>Fraternidade Sem Fronteiras</v>
      </c>
      <c r="DY290" t="str">
        <v>Fundación “Project Hope of Colombia”</v>
      </c>
      <c r="DZ290" t="str">
        <v>Fundación Alas de Colibrí</v>
      </c>
      <c r="EA290" t="str">
        <v>Fundación Americares</v>
      </c>
      <c r="EB290" t="str">
        <v>Fundación AVSI</v>
      </c>
      <c r="EC290" t="str">
        <v>Fundación Baylor Colombia</v>
      </c>
      <c r="ED290" t="str">
        <v>Fundación Casa de Refugio Matilde</v>
      </c>
      <c r="EE290" t="str">
        <v>Fundación Colonia de Venezuela en República Dominicana (FUNCOVERD)</v>
      </c>
      <c r="EF290" t="str">
        <v>Fundación Comisión Católica Argentina de Migraciones (FCCAM)</v>
      </c>
      <c r="EG290" t="str">
        <v>Fundación CRISFE</v>
      </c>
      <c r="EH290" t="str">
        <v>Fundación de Ayuda Social de Las Iglesias Cristianas</v>
      </c>
      <c r="EI290" t="str">
        <v>Fundación de Ayuda Social de las Iglesias Cristianas (FASIC)</v>
      </c>
      <c r="EJ290" t="str">
        <v>Fundación de Emigrantes Venezolanos (FEV)</v>
      </c>
      <c r="EK290" t="str">
        <v>Fundación de las Americas (FUDELA)</v>
      </c>
      <c r="EL290" t="str">
        <v>Fundación Educativa Rada</v>
      </c>
      <c r="EM290" t="str">
        <v>Fundación Equidad</v>
      </c>
      <c r="EN290" t="str">
        <v>Fundación Halü Bienestar Humano (HALU)</v>
      </c>
      <c r="EO290" t="str">
        <v>Fundación Huésped</v>
      </c>
      <c r="EP290" t="str">
        <v>Fundación Human Rights Caribbean (HRC)</v>
      </c>
      <c r="EQ290" t="str">
        <v>Fundación Las Golondrinas</v>
      </c>
      <c r="ER290" t="str">
        <v>Fundación Manos Abiertas</v>
      </c>
      <c r="ES290" t="str">
        <v>Fundación Mi Sangre</v>
      </c>
      <c r="ET290" t="str">
        <v>Fundación Nuestros Jóvenes</v>
      </c>
      <c r="EU290" t="str">
        <v>Fundacion pa Hende Muhe den Dificultad (FHMD)</v>
      </c>
      <c r="EV290" t="str">
        <v>Fundación Pan de Vida</v>
      </c>
      <c r="EW290" t="str">
        <v>Fundación Panamericana de Desarrollo</v>
      </c>
      <c r="EX290" t="str">
        <v>Fundación Panamericana para el Desarrollo (FUPAD)</v>
      </c>
      <c r="EY290" t="str">
        <v>Fundación para Asistencia a las Víctimas</v>
      </c>
      <c r="EZ290" t="str">
        <v>Fundación para la Integración y el Desarrollo de América Latina (FIDAL)</v>
      </c>
      <c r="FA290" t="str">
        <v>Fundación Salú pa Tur</v>
      </c>
      <c r="FB290" t="str">
        <v>Fundación Scalabrini Bolivia</v>
      </c>
      <c r="FC290" t="str">
        <v>Fundacion Scalabrini Chile</v>
      </c>
      <c r="FD290" t="str">
        <v>Fundación SES</v>
      </c>
      <c r="FE290" t="str">
        <v>Fundación Solidaria Trabajo para un Hermano</v>
      </c>
      <c r="FF290" t="str">
        <v>Fundación Stima</v>
      </c>
      <c r="FG290" t="str">
        <v>Fundación Takuna</v>
      </c>
      <c r="FH290" t="str">
        <v>Fundación Tarabita</v>
      </c>
      <c r="FI290" t="str">
        <v>Fundación Venex Curacao</v>
      </c>
      <c r="FJ290" t="str">
        <v>Globalizate Radio</v>
      </c>
      <c r="FK290" t="str">
        <v>GOAL</v>
      </c>
      <c r="FL290" t="str">
        <v>Heartland Alliance International (HAI)</v>
      </c>
      <c r="FM290" t="str">
        <v>HELVETAS Swiss Intercooperation</v>
      </c>
      <c r="FN290" t="str">
        <v>Hermanos Salesianas</v>
      </c>
      <c r="FO290" t="str">
        <v>HIAS</v>
      </c>
      <c r="FP290" t="str">
        <v>Hogar de Cristo</v>
      </c>
      <c r="FQ290" t="str">
        <v>Hogar de Nazareth</v>
      </c>
      <c r="FR290" t="str">
        <v>Human Rights Defence Curaçao</v>
      </c>
      <c r="FS290" t="str">
        <v>Humanity &amp; Inclusion</v>
      </c>
      <c r="FT290" t="str">
        <v>Humans Analytic</v>
      </c>
      <c r="FU290" t="str">
        <v>IEB - Instituto Internacional de Educação do Brasil</v>
      </c>
      <c r="FV290" t="str">
        <v>iMMAP</v>
      </c>
      <c r="FW290" t="str">
        <v>IMPACT Initiatives (REACH)</v>
      </c>
      <c r="FX290" t="str">
        <v>Institute of Natural and Cultural Heritage (IPANC)</v>
      </c>
      <c r="FY290" t="str">
        <v>Instituto de Democracia y Derechos Humanos</v>
      </c>
      <c r="FZ290" t="str">
        <v>Instituto de maná</v>
      </c>
      <c r="GA290" t="str">
        <v>Instituto de Promoción del Desarrollo Solidario</v>
      </c>
      <c r="GB290" t="str">
        <v>Instituto Dominicano de Desarrollo Integral</v>
      </c>
      <c r="GC290" t="str">
        <v>Instituto Félix Guattari</v>
      </c>
      <c r="GD290" t="str">
        <v>Instituto Nice</v>
      </c>
      <c r="GE290" t="str">
        <v>Instituto para las Migraciones y Derechos Humanos (IMDH)</v>
      </c>
      <c r="GF290" t="str">
        <v>Instituto Pirilampos - Grupo de visitas y acciones voluntarias en Roraima</v>
      </c>
      <c r="GG290" t="str">
        <v>INTERSOS</v>
      </c>
      <c r="GH290" t="str">
        <v>IPANC</v>
      </c>
      <c r="GI290" t="str">
        <v>Kimirina Coorporation</v>
      </c>
      <c r="GJ290" t="str">
        <v>La Bolsa del Samaritano</v>
      </c>
      <c r="GK290" t="str">
        <v>Lutheran World Relief</v>
      </c>
      <c r="GL290" t="str">
        <v>Malteser International</v>
      </c>
      <c r="GM290" t="str">
        <v>Más Igualdad Perú</v>
      </c>
      <c r="GN290" t="str">
        <v>MedGlobal</v>
      </c>
      <c r="GO290" t="str">
        <v>Medical Teams International</v>
      </c>
      <c r="GP290" t="str">
        <v>Médicos del Mundo</v>
      </c>
      <c r="GQ290" t="str">
        <v>Mercy Corps</v>
      </c>
      <c r="GR290" t="str">
        <v>Migrantes, Refugiados y Argentinos Emprendedores Sociales (MIRARES)</v>
      </c>
      <c r="GS290" t="str">
        <v>Mision Scalabriniana - Ecuador</v>
      </c>
      <c r="GT290" t="str">
        <v>Missão Paz</v>
      </c>
      <c r="GU290" t="str">
        <v>Movimiento de Mujeres de El Oro</v>
      </c>
      <c r="GV290" t="str">
        <v>Movimiento LGBT+ Brasil</v>
      </c>
      <c r="GW290" t="str">
        <v>Museu A CASA</v>
      </c>
      <c r="GX290" t="str">
        <v>Nueva organización</v>
      </c>
      <c r="GY290" t="str">
        <v>Oficina de la Coordinadora Residente UN</v>
      </c>
      <c r="GZ290" t="str">
        <v>Oficina de las Naciones Unidas de Servicios para Proyectos (UNOPS)</v>
      </c>
      <c r="HA290" t="str">
        <v>Oficina de Naciones Unidas contra la Droga y el Delito (ONUDD)</v>
      </c>
      <c r="HB290" t="str">
        <v>Oficina de Naciones Unidas para la Coordinación de Asuntos Humanitarios</v>
      </c>
      <c r="HC290" t="str">
        <v>Oficina del Alto Comisionado de las Naciones Unidas para los Derechos Humanos (ACNUDH)</v>
      </c>
      <c r="HD290" t="str">
        <v>ONU voluntarios</v>
      </c>
      <c r="HE290" t="str">
        <v>Opportunity International/AGAPE</v>
      </c>
      <c r="HF290" t="str">
        <v>Organización de Estados Iberoamericanos para la Educación, la Ciencia y la Cultura (OEI)</v>
      </c>
      <c r="HG290" t="str">
        <v>Organización de las Naciones Unidas para la Alimentación y la Agricultura (FAO)</v>
      </c>
      <c r="HH290" t="str">
        <v>Organización de las Naciones Unidas para la Educación, la Ciencia y la Cultura (UNESCO)</v>
      </c>
      <c r="HI290" t="str">
        <v>Organización Fuerza Internacional de Capellanía DDHH y DIH OFICA ICC</v>
      </c>
      <c r="HJ290" t="str">
        <v>Organización Internacional del Trabajo (OIT)</v>
      </c>
      <c r="HK290" t="str">
        <v>Organización Internacional para las Migraciones (OIM)</v>
      </c>
      <c r="HL290" t="str">
        <v>Organización Panamericana de la Salud/Organización Mundial de la Salud (OPS/OMS)</v>
      </c>
      <c r="HM290" t="str">
        <v>OXFAM</v>
      </c>
      <c r="HN290" t="str">
        <v>Parroquia Eclesiástica San Francisco</v>
      </c>
      <c r="HO290" t="str">
        <v>Parroquia Ntra Sra Asunción y Madre de los Migrantes</v>
      </c>
      <c r="HP290" t="str">
        <v>Pastoral de Movilidad Humana - Conferencia Episcopal Peruana</v>
      </c>
      <c r="HQ290" t="str">
        <v>Pastoral Social Cáritas</v>
      </c>
      <c r="HR290" t="str">
        <v>Patronato de Amparo Social de Tulcán</v>
      </c>
      <c r="HS290" t="str">
        <v>Peace for Development</v>
      </c>
      <c r="HT290" t="str">
        <v>Plan Internacional</v>
      </c>
      <c r="HU290" t="str">
        <v>Première Urgence Internationale</v>
      </c>
      <c r="HV290" t="str">
        <v>PROBONO Colombia</v>
      </c>
      <c r="HW290" t="str">
        <v>Progetto mondo mlal</v>
      </c>
      <c r="HX290" t="str">
        <v>Programa Conjunto de las Naciones Unidas sobre el VIH/SIDA (ONUSIDA)</v>
      </c>
      <c r="HY290" t="str">
        <v>Programa de las Naciones Unidas para el Desarrollo (PNUD)</v>
      </c>
      <c r="HZ290" t="str">
        <v>Programa de las Naciones Unidas para los Asentamientos Humanos (UN Habitat)</v>
      </c>
      <c r="IA290" t="str">
        <v>Programa de Soporte a la autoayuda de personas seropositivas</v>
      </c>
      <c r="IB290" t="str">
        <v>Programa Mundial de Alimentos (PMA)</v>
      </c>
      <c r="IC290" t="str">
        <v>Purik Huasi</v>
      </c>
      <c r="ID290" t="str">
        <v>Red con Migrantes y Refugiados</v>
      </c>
      <c r="IE290" t="str">
        <v>Red de Investigaciones Orientadas a la Solución de Problemas en Derechos Humanos</v>
      </c>
      <c r="IF290" t="str">
        <v>Red Internacional de Migración Scalabrini</v>
      </c>
      <c r="IG290" t="str">
        <v>Red Latinoamericana de Organizaciones no Gubernamentales de Personas con Discapacidad y sus Familias (RIADIS)</v>
      </c>
      <c r="IH290" t="str">
        <v>Red regioanal LGTBI+</v>
      </c>
      <c r="II290" t="str">
        <v>Renacer</v>
      </c>
      <c r="IJ290" t="str">
        <v>RET Internacional</v>
      </c>
      <c r="IK290" t="str">
        <v>Save the Children (SCI)</v>
      </c>
      <c r="IL290" t="str">
        <v>Sección Peruana de Amnistía Internacional</v>
      </c>
      <c r="IM290" t="str">
        <v>Semillas para la Democracia</v>
      </c>
      <c r="IN290" t="str">
        <v>Servicio Ecuménico para la Dignidad Humana</v>
      </c>
      <c r="IO290" t="str">
        <v>Servicio Jesuita a Migrantes (SJM)</v>
      </c>
      <c r="IP290" t="str">
        <v>Servicio Jesuita a Migrantes y Refugiados (SJMR)</v>
      </c>
      <c r="IQ290" t="str">
        <v>Servicio Jesuita a Refugiados (SJR)</v>
      </c>
      <c r="IR290" t="str">
        <v>Servicio Pastoral de Migrantes Nacional</v>
      </c>
      <c r="IS290" t="str">
        <v>Serviço Pastoral dos Migrantes do Nordeste</v>
      </c>
      <c r="IT290" t="str">
        <v>Sesame Workshop</v>
      </c>
      <c r="IU290" t="str">
        <v>Sociedad Bolivariana de Curaçao</v>
      </c>
      <c r="IV290" t="str">
        <v>Solidarites International/Premiere Urgence Internationale (Consorcio de SI y PUI)</v>
      </c>
      <c r="IW290" t="str">
        <v>Sparkassenstiftung für internationale Kooperation</v>
      </c>
      <c r="IX290" t="str">
        <v>Stichting Slachtofferhulp Curaçao</v>
      </c>
      <c r="IY290" t="str">
        <v>Swisscontact</v>
      </c>
      <c r="IZ290" t="str">
        <v>Tearfund</v>
      </c>
      <c r="JA290" t="str">
        <v>TECHO</v>
      </c>
      <c r="JB290" t="str">
        <v>Terre des Hommes Italy</v>
      </c>
      <c r="JC290" t="str">
        <v>Terre des Hommes Lausanne</v>
      </c>
      <c r="JD290" t="str">
        <v>Terre des Hommes Suisse</v>
      </c>
      <c r="JE290" t="str">
        <v>Universidad Católica del Uruguay (UCU)</v>
      </c>
      <c r="JF290" t="str">
        <v>Universidad de Buenos Aires (UBA)</v>
      </c>
      <c r="JG290" t="str">
        <v>UruVene</v>
      </c>
      <c r="JH290" t="str">
        <v>VenAruba Solidaria</v>
      </c>
      <c r="JI290" t="str">
        <v>VenEuropa</v>
      </c>
      <c r="JJ290" t="str">
        <v>Venezolanos en San Cristóbal</v>
      </c>
      <c r="JK290" t="str">
        <v>Vicaría de Pastoral Social Caritas</v>
      </c>
      <c r="JL290" t="str">
        <v>Vicariato apostólico de Esmeraldas – Nación de Paz (VAE)</v>
      </c>
      <c r="JM290" t="str">
        <v>Visión Mundial</v>
      </c>
      <c r="JN290" t="str">
        <v>War Child</v>
      </c>
      <c r="JO290" t="str">
        <v>We World GVC</v>
      </c>
      <c r="JP290" t="str">
        <v>World Council of Credit Unions</v>
      </c>
      <c r="JQ290" t="str">
        <v>ZOA</v>
      </c>
    </row>
    <row r="291" spans="9:277" x14ac:dyDescent="0.3">
      <c r="I291" t="str" cm="1">
        <f t="array" ref="I291:JQ291">TRANSPOSE(_xlfn._xlws.SORT(_xlfn._xlws.FILTER(Table3[Nombre],ISNUMBER(SEARCH(' Activity Sheet'!C292,Table3[Nombre])),"Not found"),,1))</f>
        <v>100% Diversidad y Derechos</v>
      </c>
      <c r="J291" t="str">
        <v>ABV - Asociación del Bien con la Vida</v>
      </c>
      <c r="K291" t="str">
        <v>ACAPS</v>
      </c>
      <c r="L291" t="str">
        <v>Acción contra el Hambre</v>
      </c>
      <c r="M291" t="str">
        <v>ACT Alianza</v>
      </c>
      <c r="N291" t="str">
        <v>ACTED</v>
      </c>
      <c r="O291" t="str">
        <v>Agencia Adventista de Desarollo y Recursos Asistenciales (ADRA)</v>
      </c>
      <c r="P291" t="str">
        <v>Agencia de Cooperación Alemana para el Desarrollo GIZ</v>
      </c>
      <c r="Q291" t="str">
        <v>AID FOR AIDS</v>
      </c>
      <c r="R291" t="str">
        <v>AIDS Healthcare Foundation</v>
      </c>
      <c r="S291" t="str">
        <v>Aldeas Infantiles SOS</v>
      </c>
      <c r="T291" t="str">
        <v>Alianza por la Solidaridad</v>
      </c>
      <c r="U291" t="str">
        <v>Alianza por Venezuela</v>
      </c>
      <c r="V291" t="str">
        <v>Alto Comisionado de las Naciones Unidas para los Refugiados (ACNUR)</v>
      </c>
      <c r="W291" t="str">
        <v>Asociación Aves</v>
      </c>
      <c r="X291" t="str">
        <v>Asociación Caritativa y Cultural Amigos do Noivo</v>
      </c>
      <c r="Y291" t="str">
        <v>Asociación Churún Merú</v>
      </c>
      <c r="Z291" t="str">
        <v>Asociación Civil de Chamos Venezolanos</v>
      </c>
      <c r="AA291" t="str">
        <v>Asociación Civil El Paso</v>
      </c>
      <c r="AB291" t="str">
        <v>Asociación Civil Venezolana en Paraguay</v>
      </c>
      <c r="AC291" t="str">
        <v>Asociación Construyendo Caminos de Esperanza Frente a la Injusticia, el Rechazo y el Olvido (CCEFIRO)</v>
      </c>
      <c r="AD291" t="str">
        <v>Asociación de Apoyo al Desarrollo - APOYAR</v>
      </c>
      <c r="AE291" t="str">
        <v>Asociacion de Jubilados y Pensionados Venezolanos en Argentina</v>
      </c>
      <c r="AF291" t="str">
        <v>Asociación de Psicólogos Venezolanos en Argentina</v>
      </c>
      <c r="AG291" t="str">
        <v>Asociación de venezolanos en la República argentina (ASOVEN)</v>
      </c>
      <c r="AH291" t="str">
        <v>Asociación educativa y caritativa Vale da Benção (AEBVB)</v>
      </c>
      <c r="AI291" t="str">
        <v>Asociación Idas y Vueltas</v>
      </c>
      <c r="AJ291" t="str">
        <v>Asociación ILLARI-AMANECER</v>
      </c>
      <c r="AK291" t="str">
        <v>Asociación Inmigrante Feliz</v>
      </c>
      <c r="AL291" t="str">
        <v>Asociación Manos Veneguayas</v>
      </c>
      <c r="AM291" t="str">
        <v>AsociacIón Misioneros de San Carlos Scalabrinianos</v>
      </c>
      <c r="AN291" t="str">
        <v>Asociación Mutual Israelita Argentina</v>
      </c>
      <c r="AO291" t="str">
        <v>Asociación Profamilia</v>
      </c>
      <c r="AP291" t="str">
        <v>Asociación Quinta Ola</v>
      </c>
      <c r="AQ291" t="str">
        <v>Asociación Solidaridad y Acción</v>
      </c>
      <c r="AR291" t="str">
        <v>Asociación Venezolana en Chile</v>
      </c>
      <c r="AS291" t="str">
        <v>Associação Hermanitos</v>
      </c>
      <c r="AT291" t="str">
        <v>Ayuda en Acción</v>
      </c>
      <c r="AU291" t="str">
        <v>Bethany Christian Services</v>
      </c>
      <c r="AV291" t="str">
        <v>Blumont</v>
      </c>
      <c r="AW291" t="str">
        <v>Capellanía de migrantes venezolanos de la diócesis de Lurín</v>
      </c>
      <c r="AX291" t="str">
        <v>CARE</v>
      </c>
      <c r="AY291" t="str">
        <v>Cáritas Alemania</v>
      </c>
      <c r="AZ291" t="str">
        <v>Cáritas Aruba</v>
      </c>
      <c r="BA291" t="str">
        <v>Cáritas Bolivia</v>
      </c>
      <c r="BB291" t="str">
        <v>Cáritas Brasil</v>
      </c>
      <c r="BC291" t="str">
        <v>Caritas Ecuador</v>
      </c>
      <c r="BD291" t="str">
        <v>Caritas Manaus</v>
      </c>
      <c r="BE291" t="str">
        <v>Caritas Parana</v>
      </c>
      <c r="BF291" t="str">
        <v>Cáritas Perú</v>
      </c>
      <c r="BG291" t="str">
        <v>Cáritas Rio de Janeiro</v>
      </c>
      <c r="BH291" t="str">
        <v>Cáritas São Paulo</v>
      </c>
      <c r="BI291" t="str">
        <v>Cáritas Suiza</v>
      </c>
      <c r="BJ291" t="str">
        <v>Cáritas Willemstad</v>
      </c>
      <c r="BK291" t="str">
        <v>Casa Cemisol</v>
      </c>
      <c r="BL291" t="str">
        <v>Casa Hogar San José</v>
      </c>
      <c r="BM291" t="str">
        <v>Casa Violeta</v>
      </c>
      <c r="BN291" t="str">
        <v>Centro de Atencion alMigrante (CAM)</v>
      </c>
      <c r="BO291" t="str">
        <v>Centro de Atencion Psicosocial (CAPS)</v>
      </c>
      <c r="BP291" t="str">
        <v>Centro de Defensa de los Derechos Humanos de Guarulhos (CCDH)</v>
      </c>
      <c r="BQ291" t="str">
        <v>Centro de Desarrollo y Autogestión</v>
      </c>
      <c r="BR291" t="str">
        <v>Centro de Estudios y Programas Integrados para el Desarrollo Sostenible (CIEDS)</v>
      </c>
      <c r="BS291" t="str">
        <v>Centro de Estudios y Solidaridad con América Latina (CESAL)</v>
      </c>
      <c r="BT291" t="str">
        <v>Centro de Migración y Derechos Humanos de la Diócesis de Roraima</v>
      </c>
      <c r="BU291" t="str">
        <v>Centro Familiar Familias Sin Fronteras – Fundación Familia Sin Fronteras</v>
      </c>
      <c r="BV291" t="str">
        <v>CESVI-Cooperazione e Sviluppo</v>
      </c>
      <c r="BW291" t="str">
        <v>ChildFund Internacional</v>
      </c>
      <c r="BX291" t="str">
        <v>CHS Alternativo</v>
      </c>
      <c r="BY291" t="str">
        <v>CIR - Conselho Indígena de Roraima</v>
      </c>
      <c r="BZ291" t="str">
        <v>Coletivo MOSAICO - Asociación del Movimiento Social, Ambiental, Interactivo, Cultural y Organizacional</v>
      </c>
      <c r="CA291" t="str">
        <v>COLVENZ</v>
      </c>
      <c r="CB291" t="str">
        <v>Comisión Argentina para Refugiados y Migrantes (CAREF)</v>
      </c>
      <c r="CC291" t="str">
        <v>Comité Internacional de la Cruz Roja</v>
      </c>
      <c r="CD291" t="str">
        <v>Comité Internacional de Rescate (IRC)</v>
      </c>
      <c r="CE291" t="str">
        <v>Comité Internacional para el Desarrollo de los Pueblos (CISP)</v>
      </c>
      <c r="CF291" t="str">
        <v>Comite permanente por la defensa de los derechos humanos (CDH)</v>
      </c>
      <c r="CG291" t="str">
        <v>Compasión internacional</v>
      </c>
      <c r="CH291" t="str">
        <v>Compassiva</v>
      </c>
      <c r="CI291" t="str">
        <v>Conozco mis derechos</v>
      </c>
      <c r="CJ291" t="str">
        <v>ConQuito</v>
      </c>
      <c r="CK291" t="str">
        <v>Consejo Danés para los Refugiados (DRC)</v>
      </c>
      <c r="CL291" t="str">
        <v>Consejo Interreligioso del Perú - Religiones por la Paz</v>
      </c>
      <c r="CM291" t="str">
        <v>Consejo Noruego para los Refugiados (NRC)</v>
      </c>
      <c r="CN291" t="str">
        <v>Consorcio de Org. Privadas de promoción al desarrollo de la micro y pequeña empresa</v>
      </c>
      <c r="CO291" t="str">
        <v>COOPI - Cooperación Internacional</v>
      </c>
      <c r="CP291" t="str">
        <v>Corporacion Minuto de Dios</v>
      </c>
      <c r="CQ291" t="str">
        <v>Corporación Opción Legal</v>
      </c>
      <c r="CR291" t="str">
        <v>Corporación para el Desarrollo de Emprendimiento y la Innovación Social</v>
      </c>
      <c r="CS291" t="str">
        <v>Cruz Roja Argentina</v>
      </c>
      <c r="CT291" t="str">
        <v>Cruz Roja Colombia</v>
      </c>
      <c r="CU291" t="str">
        <v>Cruz Roja Ecuador</v>
      </c>
      <c r="CV291" t="str">
        <v>Cruz Roja Española</v>
      </c>
      <c r="CW291" t="str">
        <v>Cruz Roja Panamá</v>
      </c>
      <c r="CX291" t="str">
        <v>Cruz Roja Paraguay</v>
      </c>
      <c r="CY291" t="str">
        <v>Cruz Roja Perú</v>
      </c>
      <c r="CZ291" t="str">
        <v>Cruz Roja Uruguay</v>
      </c>
      <c r="DA291" t="str">
        <v>Cuso Internacional</v>
      </c>
      <c r="DB291" t="str">
        <v>DCF (Danielle’s Children Fund)</v>
      </c>
      <c r="DC291" t="str">
        <v>Desarrollo Cooperativo Agrícola Internacional / Voluntarios en Asistencia Cooperativa en el Extranjero</v>
      </c>
      <c r="DD291" t="str">
        <v>Diakonie Katastrophenhilfe</v>
      </c>
      <c r="DE291" t="str">
        <v>Diálogo Diverso</v>
      </c>
      <c r="DF291" t="str">
        <v>Diáspora Venezolana en República Dominicana</v>
      </c>
      <c r="DG291" t="str">
        <v>Duendes y Ángeles Vinotinto República Dominicana</v>
      </c>
      <c r="DH291" t="str">
        <v>Embajadores internacionales de Canarinhos da Amazonia por la paz</v>
      </c>
      <c r="DI291" t="str">
        <v>Encuentros SJS (Servicio Jesuita de la Solidaridad)</v>
      </c>
      <c r="DJ291" t="str">
        <v>Ending Violence Against Migrants</v>
      </c>
      <c r="DK291" t="str">
        <v>Entidad de las Naciones Unidas para la Igualdad de Género y el Empoderamiento de las Mujeres</v>
      </c>
      <c r="DL291" t="str">
        <v>Famia Planea</v>
      </c>
      <c r="DM291" t="str">
        <v>Family Planning Association of Trinidad and Tobago</v>
      </c>
      <c r="DN291" t="str">
        <v>Federación de Mujeres de Sucumbíos</v>
      </c>
      <c r="DO291" t="str">
        <v>Federación Internacional de la Cruz Roja (FIRC)</v>
      </c>
      <c r="DP291" t="str">
        <v>Federación internacional humanitaria</v>
      </c>
      <c r="DQ291" t="str">
        <v>Federación Luterana Mundial</v>
      </c>
      <c r="DR291" t="str">
        <v>Fondo de las Naciones Unidas para la Infancia (UNICEF)</v>
      </c>
      <c r="DS291" t="str">
        <v>Fondo de Población de las Naciones Unidas (UNFPA)</v>
      </c>
      <c r="DT291" t="str">
        <v>Fondo Ecuatoriano Populorum Progressio</v>
      </c>
      <c r="DU291" t="str">
        <v>Foro de Israel para la Ayuda Humanitaria Internacional (IsraAID)</v>
      </c>
      <c r="DV291" t="str">
        <v>Foro de la Sociedad Civil en Salud (ForoSalud)</v>
      </c>
      <c r="DW291" t="str">
        <v>Foro Salud Callao</v>
      </c>
      <c r="DX291" t="str">
        <v>Fraternidade Sem Fronteiras</v>
      </c>
      <c r="DY291" t="str">
        <v>Fundación “Project Hope of Colombia”</v>
      </c>
      <c r="DZ291" t="str">
        <v>Fundación Alas de Colibrí</v>
      </c>
      <c r="EA291" t="str">
        <v>Fundación Americares</v>
      </c>
      <c r="EB291" t="str">
        <v>Fundación AVSI</v>
      </c>
      <c r="EC291" t="str">
        <v>Fundación Baylor Colombia</v>
      </c>
      <c r="ED291" t="str">
        <v>Fundación Casa de Refugio Matilde</v>
      </c>
      <c r="EE291" t="str">
        <v>Fundación Colonia de Venezuela en República Dominicana (FUNCOVERD)</v>
      </c>
      <c r="EF291" t="str">
        <v>Fundación Comisión Católica Argentina de Migraciones (FCCAM)</v>
      </c>
      <c r="EG291" t="str">
        <v>Fundación CRISFE</v>
      </c>
      <c r="EH291" t="str">
        <v>Fundación de Ayuda Social de Las Iglesias Cristianas</v>
      </c>
      <c r="EI291" t="str">
        <v>Fundación de Ayuda Social de las Iglesias Cristianas (FASIC)</v>
      </c>
      <c r="EJ291" t="str">
        <v>Fundación de Emigrantes Venezolanos (FEV)</v>
      </c>
      <c r="EK291" t="str">
        <v>Fundación de las Americas (FUDELA)</v>
      </c>
      <c r="EL291" t="str">
        <v>Fundación Educativa Rada</v>
      </c>
      <c r="EM291" t="str">
        <v>Fundación Equidad</v>
      </c>
      <c r="EN291" t="str">
        <v>Fundación Halü Bienestar Humano (HALU)</v>
      </c>
      <c r="EO291" t="str">
        <v>Fundación Huésped</v>
      </c>
      <c r="EP291" t="str">
        <v>Fundación Human Rights Caribbean (HRC)</v>
      </c>
      <c r="EQ291" t="str">
        <v>Fundación Las Golondrinas</v>
      </c>
      <c r="ER291" t="str">
        <v>Fundación Manos Abiertas</v>
      </c>
      <c r="ES291" t="str">
        <v>Fundación Mi Sangre</v>
      </c>
      <c r="ET291" t="str">
        <v>Fundación Nuestros Jóvenes</v>
      </c>
      <c r="EU291" t="str">
        <v>Fundacion pa Hende Muhe den Dificultad (FHMD)</v>
      </c>
      <c r="EV291" t="str">
        <v>Fundación Pan de Vida</v>
      </c>
      <c r="EW291" t="str">
        <v>Fundación Panamericana de Desarrollo</v>
      </c>
      <c r="EX291" t="str">
        <v>Fundación Panamericana para el Desarrollo (FUPAD)</v>
      </c>
      <c r="EY291" t="str">
        <v>Fundación para Asistencia a las Víctimas</v>
      </c>
      <c r="EZ291" t="str">
        <v>Fundación para la Integración y el Desarrollo de América Latina (FIDAL)</v>
      </c>
      <c r="FA291" t="str">
        <v>Fundación Salú pa Tur</v>
      </c>
      <c r="FB291" t="str">
        <v>Fundación Scalabrini Bolivia</v>
      </c>
      <c r="FC291" t="str">
        <v>Fundacion Scalabrini Chile</v>
      </c>
      <c r="FD291" t="str">
        <v>Fundación SES</v>
      </c>
      <c r="FE291" t="str">
        <v>Fundación Solidaria Trabajo para un Hermano</v>
      </c>
      <c r="FF291" t="str">
        <v>Fundación Stima</v>
      </c>
      <c r="FG291" t="str">
        <v>Fundación Takuna</v>
      </c>
      <c r="FH291" t="str">
        <v>Fundación Tarabita</v>
      </c>
      <c r="FI291" t="str">
        <v>Fundación Venex Curacao</v>
      </c>
      <c r="FJ291" t="str">
        <v>Globalizate Radio</v>
      </c>
      <c r="FK291" t="str">
        <v>GOAL</v>
      </c>
      <c r="FL291" t="str">
        <v>Heartland Alliance International (HAI)</v>
      </c>
      <c r="FM291" t="str">
        <v>HELVETAS Swiss Intercooperation</v>
      </c>
      <c r="FN291" t="str">
        <v>Hermanos Salesianas</v>
      </c>
      <c r="FO291" t="str">
        <v>HIAS</v>
      </c>
      <c r="FP291" t="str">
        <v>Hogar de Cristo</v>
      </c>
      <c r="FQ291" t="str">
        <v>Hogar de Nazareth</v>
      </c>
      <c r="FR291" t="str">
        <v>Human Rights Defence Curaçao</v>
      </c>
      <c r="FS291" t="str">
        <v>Humanity &amp; Inclusion</v>
      </c>
      <c r="FT291" t="str">
        <v>Humans Analytic</v>
      </c>
      <c r="FU291" t="str">
        <v>IEB - Instituto Internacional de Educação do Brasil</v>
      </c>
      <c r="FV291" t="str">
        <v>iMMAP</v>
      </c>
      <c r="FW291" t="str">
        <v>IMPACT Initiatives (REACH)</v>
      </c>
      <c r="FX291" t="str">
        <v>Institute of Natural and Cultural Heritage (IPANC)</v>
      </c>
      <c r="FY291" t="str">
        <v>Instituto de Democracia y Derechos Humanos</v>
      </c>
      <c r="FZ291" t="str">
        <v>Instituto de maná</v>
      </c>
      <c r="GA291" t="str">
        <v>Instituto de Promoción del Desarrollo Solidario</v>
      </c>
      <c r="GB291" t="str">
        <v>Instituto Dominicano de Desarrollo Integral</v>
      </c>
      <c r="GC291" t="str">
        <v>Instituto Félix Guattari</v>
      </c>
      <c r="GD291" t="str">
        <v>Instituto Nice</v>
      </c>
      <c r="GE291" t="str">
        <v>Instituto para las Migraciones y Derechos Humanos (IMDH)</v>
      </c>
      <c r="GF291" t="str">
        <v>Instituto Pirilampos - Grupo de visitas y acciones voluntarias en Roraima</v>
      </c>
      <c r="GG291" t="str">
        <v>INTERSOS</v>
      </c>
      <c r="GH291" t="str">
        <v>IPANC</v>
      </c>
      <c r="GI291" t="str">
        <v>Kimirina Coorporation</v>
      </c>
      <c r="GJ291" t="str">
        <v>La Bolsa del Samaritano</v>
      </c>
      <c r="GK291" t="str">
        <v>Lutheran World Relief</v>
      </c>
      <c r="GL291" t="str">
        <v>Malteser International</v>
      </c>
      <c r="GM291" t="str">
        <v>Más Igualdad Perú</v>
      </c>
      <c r="GN291" t="str">
        <v>MedGlobal</v>
      </c>
      <c r="GO291" t="str">
        <v>Medical Teams International</v>
      </c>
      <c r="GP291" t="str">
        <v>Médicos del Mundo</v>
      </c>
      <c r="GQ291" t="str">
        <v>Mercy Corps</v>
      </c>
      <c r="GR291" t="str">
        <v>Migrantes, Refugiados y Argentinos Emprendedores Sociales (MIRARES)</v>
      </c>
      <c r="GS291" t="str">
        <v>Mision Scalabriniana - Ecuador</v>
      </c>
      <c r="GT291" t="str">
        <v>Missão Paz</v>
      </c>
      <c r="GU291" t="str">
        <v>Movimiento de Mujeres de El Oro</v>
      </c>
      <c r="GV291" t="str">
        <v>Movimiento LGBT+ Brasil</v>
      </c>
      <c r="GW291" t="str">
        <v>Museu A CASA</v>
      </c>
      <c r="GX291" t="str">
        <v>Nueva organización</v>
      </c>
      <c r="GY291" t="str">
        <v>Oficina de la Coordinadora Residente UN</v>
      </c>
      <c r="GZ291" t="str">
        <v>Oficina de las Naciones Unidas de Servicios para Proyectos (UNOPS)</v>
      </c>
      <c r="HA291" t="str">
        <v>Oficina de Naciones Unidas contra la Droga y el Delito (ONUDD)</v>
      </c>
      <c r="HB291" t="str">
        <v>Oficina de Naciones Unidas para la Coordinación de Asuntos Humanitarios</v>
      </c>
      <c r="HC291" t="str">
        <v>Oficina del Alto Comisionado de las Naciones Unidas para los Derechos Humanos (ACNUDH)</v>
      </c>
      <c r="HD291" t="str">
        <v>ONU voluntarios</v>
      </c>
      <c r="HE291" t="str">
        <v>Opportunity International/AGAPE</v>
      </c>
      <c r="HF291" t="str">
        <v>Organización de Estados Iberoamericanos para la Educación, la Ciencia y la Cultura (OEI)</v>
      </c>
      <c r="HG291" t="str">
        <v>Organización de las Naciones Unidas para la Alimentación y la Agricultura (FAO)</v>
      </c>
      <c r="HH291" t="str">
        <v>Organización de las Naciones Unidas para la Educación, la Ciencia y la Cultura (UNESCO)</v>
      </c>
      <c r="HI291" t="str">
        <v>Organización Fuerza Internacional de Capellanía DDHH y DIH OFICA ICC</v>
      </c>
      <c r="HJ291" t="str">
        <v>Organización Internacional del Trabajo (OIT)</v>
      </c>
      <c r="HK291" t="str">
        <v>Organización Internacional para las Migraciones (OIM)</v>
      </c>
      <c r="HL291" t="str">
        <v>Organización Panamericana de la Salud/Organización Mundial de la Salud (OPS/OMS)</v>
      </c>
      <c r="HM291" t="str">
        <v>OXFAM</v>
      </c>
      <c r="HN291" t="str">
        <v>Parroquia Eclesiástica San Francisco</v>
      </c>
      <c r="HO291" t="str">
        <v>Parroquia Ntra Sra Asunción y Madre de los Migrantes</v>
      </c>
      <c r="HP291" t="str">
        <v>Pastoral de Movilidad Humana - Conferencia Episcopal Peruana</v>
      </c>
      <c r="HQ291" t="str">
        <v>Pastoral Social Cáritas</v>
      </c>
      <c r="HR291" t="str">
        <v>Patronato de Amparo Social de Tulcán</v>
      </c>
      <c r="HS291" t="str">
        <v>Peace for Development</v>
      </c>
      <c r="HT291" t="str">
        <v>Plan Internacional</v>
      </c>
      <c r="HU291" t="str">
        <v>Première Urgence Internationale</v>
      </c>
      <c r="HV291" t="str">
        <v>PROBONO Colombia</v>
      </c>
      <c r="HW291" t="str">
        <v>Progetto mondo mlal</v>
      </c>
      <c r="HX291" t="str">
        <v>Programa Conjunto de las Naciones Unidas sobre el VIH/SIDA (ONUSIDA)</v>
      </c>
      <c r="HY291" t="str">
        <v>Programa de las Naciones Unidas para el Desarrollo (PNUD)</v>
      </c>
      <c r="HZ291" t="str">
        <v>Programa de las Naciones Unidas para los Asentamientos Humanos (UN Habitat)</v>
      </c>
      <c r="IA291" t="str">
        <v>Programa de Soporte a la autoayuda de personas seropositivas</v>
      </c>
      <c r="IB291" t="str">
        <v>Programa Mundial de Alimentos (PMA)</v>
      </c>
      <c r="IC291" t="str">
        <v>Purik Huasi</v>
      </c>
      <c r="ID291" t="str">
        <v>Red con Migrantes y Refugiados</v>
      </c>
      <c r="IE291" t="str">
        <v>Red de Investigaciones Orientadas a la Solución de Problemas en Derechos Humanos</v>
      </c>
      <c r="IF291" t="str">
        <v>Red Internacional de Migración Scalabrini</v>
      </c>
      <c r="IG291" t="str">
        <v>Red Latinoamericana de Organizaciones no Gubernamentales de Personas con Discapacidad y sus Familias (RIADIS)</v>
      </c>
      <c r="IH291" t="str">
        <v>Red regioanal LGTBI+</v>
      </c>
      <c r="II291" t="str">
        <v>Renacer</v>
      </c>
      <c r="IJ291" t="str">
        <v>RET Internacional</v>
      </c>
      <c r="IK291" t="str">
        <v>Save the Children (SCI)</v>
      </c>
      <c r="IL291" t="str">
        <v>Sección Peruana de Amnistía Internacional</v>
      </c>
      <c r="IM291" t="str">
        <v>Semillas para la Democracia</v>
      </c>
      <c r="IN291" t="str">
        <v>Servicio Ecuménico para la Dignidad Humana</v>
      </c>
      <c r="IO291" t="str">
        <v>Servicio Jesuita a Migrantes (SJM)</v>
      </c>
      <c r="IP291" t="str">
        <v>Servicio Jesuita a Migrantes y Refugiados (SJMR)</v>
      </c>
      <c r="IQ291" t="str">
        <v>Servicio Jesuita a Refugiados (SJR)</v>
      </c>
      <c r="IR291" t="str">
        <v>Servicio Pastoral de Migrantes Nacional</v>
      </c>
      <c r="IS291" t="str">
        <v>Serviço Pastoral dos Migrantes do Nordeste</v>
      </c>
      <c r="IT291" t="str">
        <v>Sesame Workshop</v>
      </c>
      <c r="IU291" t="str">
        <v>Sociedad Bolivariana de Curaçao</v>
      </c>
      <c r="IV291" t="str">
        <v>Solidarites International/Premiere Urgence Internationale (Consorcio de SI y PUI)</v>
      </c>
      <c r="IW291" t="str">
        <v>Sparkassenstiftung für internationale Kooperation</v>
      </c>
      <c r="IX291" t="str">
        <v>Stichting Slachtofferhulp Curaçao</v>
      </c>
      <c r="IY291" t="str">
        <v>Swisscontact</v>
      </c>
      <c r="IZ291" t="str">
        <v>Tearfund</v>
      </c>
      <c r="JA291" t="str">
        <v>TECHO</v>
      </c>
      <c r="JB291" t="str">
        <v>Terre des Hommes Italy</v>
      </c>
      <c r="JC291" t="str">
        <v>Terre des Hommes Lausanne</v>
      </c>
      <c r="JD291" t="str">
        <v>Terre des Hommes Suisse</v>
      </c>
      <c r="JE291" t="str">
        <v>Universidad Católica del Uruguay (UCU)</v>
      </c>
      <c r="JF291" t="str">
        <v>Universidad de Buenos Aires (UBA)</v>
      </c>
      <c r="JG291" t="str">
        <v>UruVene</v>
      </c>
      <c r="JH291" t="str">
        <v>VenAruba Solidaria</v>
      </c>
      <c r="JI291" t="str">
        <v>VenEuropa</v>
      </c>
      <c r="JJ291" t="str">
        <v>Venezolanos en San Cristóbal</v>
      </c>
      <c r="JK291" t="str">
        <v>Vicaría de Pastoral Social Caritas</v>
      </c>
      <c r="JL291" t="str">
        <v>Vicariato apostólico de Esmeraldas – Nación de Paz (VAE)</v>
      </c>
      <c r="JM291" t="str">
        <v>Visión Mundial</v>
      </c>
      <c r="JN291" t="str">
        <v>War Child</v>
      </c>
      <c r="JO291" t="str">
        <v>We World GVC</v>
      </c>
      <c r="JP291" t="str">
        <v>World Council of Credit Unions</v>
      </c>
      <c r="JQ291" t="str">
        <v>ZOA</v>
      </c>
    </row>
    <row r="292" spans="9:277" x14ac:dyDescent="0.3">
      <c r="I292" t="str" cm="1">
        <f t="array" ref="I292:JQ292">TRANSPOSE(_xlfn._xlws.SORT(_xlfn._xlws.FILTER(Table3[Nombre],ISNUMBER(SEARCH(' Activity Sheet'!C293,Table3[Nombre])),"Not found"),,1))</f>
        <v>100% Diversidad y Derechos</v>
      </c>
      <c r="J292" t="str">
        <v>ABV - Asociación del Bien con la Vida</v>
      </c>
      <c r="K292" t="str">
        <v>ACAPS</v>
      </c>
      <c r="L292" t="str">
        <v>Acción contra el Hambre</v>
      </c>
      <c r="M292" t="str">
        <v>ACT Alianza</v>
      </c>
      <c r="N292" t="str">
        <v>ACTED</v>
      </c>
      <c r="O292" t="str">
        <v>Agencia Adventista de Desarollo y Recursos Asistenciales (ADRA)</v>
      </c>
      <c r="P292" t="str">
        <v>Agencia de Cooperación Alemana para el Desarrollo GIZ</v>
      </c>
      <c r="Q292" t="str">
        <v>AID FOR AIDS</v>
      </c>
      <c r="R292" t="str">
        <v>AIDS Healthcare Foundation</v>
      </c>
      <c r="S292" t="str">
        <v>Aldeas Infantiles SOS</v>
      </c>
      <c r="T292" t="str">
        <v>Alianza por la Solidaridad</v>
      </c>
      <c r="U292" t="str">
        <v>Alianza por Venezuela</v>
      </c>
      <c r="V292" t="str">
        <v>Alto Comisionado de las Naciones Unidas para los Refugiados (ACNUR)</v>
      </c>
      <c r="W292" t="str">
        <v>Asociación Aves</v>
      </c>
      <c r="X292" t="str">
        <v>Asociación Caritativa y Cultural Amigos do Noivo</v>
      </c>
      <c r="Y292" t="str">
        <v>Asociación Churún Merú</v>
      </c>
      <c r="Z292" t="str">
        <v>Asociación Civil de Chamos Venezolanos</v>
      </c>
      <c r="AA292" t="str">
        <v>Asociación Civil El Paso</v>
      </c>
      <c r="AB292" t="str">
        <v>Asociación Civil Venezolana en Paraguay</v>
      </c>
      <c r="AC292" t="str">
        <v>Asociación Construyendo Caminos de Esperanza Frente a la Injusticia, el Rechazo y el Olvido (CCEFIRO)</v>
      </c>
      <c r="AD292" t="str">
        <v>Asociación de Apoyo al Desarrollo - APOYAR</v>
      </c>
      <c r="AE292" t="str">
        <v>Asociacion de Jubilados y Pensionados Venezolanos en Argentina</v>
      </c>
      <c r="AF292" t="str">
        <v>Asociación de Psicólogos Venezolanos en Argentina</v>
      </c>
      <c r="AG292" t="str">
        <v>Asociación de venezolanos en la República argentina (ASOVEN)</v>
      </c>
      <c r="AH292" t="str">
        <v>Asociación educativa y caritativa Vale da Benção (AEBVB)</v>
      </c>
      <c r="AI292" t="str">
        <v>Asociación Idas y Vueltas</v>
      </c>
      <c r="AJ292" t="str">
        <v>Asociación ILLARI-AMANECER</v>
      </c>
      <c r="AK292" t="str">
        <v>Asociación Inmigrante Feliz</v>
      </c>
      <c r="AL292" t="str">
        <v>Asociación Manos Veneguayas</v>
      </c>
      <c r="AM292" t="str">
        <v>AsociacIón Misioneros de San Carlos Scalabrinianos</v>
      </c>
      <c r="AN292" t="str">
        <v>Asociación Mutual Israelita Argentina</v>
      </c>
      <c r="AO292" t="str">
        <v>Asociación Profamilia</v>
      </c>
      <c r="AP292" t="str">
        <v>Asociación Quinta Ola</v>
      </c>
      <c r="AQ292" t="str">
        <v>Asociación Solidaridad y Acción</v>
      </c>
      <c r="AR292" t="str">
        <v>Asociación Venezolana en Chile</v>
      </c>
      <c r="AS292" t="str">
        <v>Associação Hermanitos</v>
      </c>
      <c r="AT292" t="str">
        <v>Ayuda en Acción</v>
      </c>
      <c r="AU292" t="str">
        <v>Bethany Christian Services</v>
      </c>
      <c r="AV292" t="str">
        <v>Blumont</v>
      </c>
      <c r="AW292" t="str">
        <v>Capellanía de migrantes venezolanos de la diócesis de Lurín</v>
      </c>
      <c r="AX292" t="str">
        <v>CARE</v>
      </c>
      <c r="AY292" t="str">
        <v>Cáritas Alemania</v>
      </c>
      <c r="AZ292" t="str">
        <v>Cáritas Aruba</v>
      </c>
      <c r="BA292" t="str">
        <v>Cáritas Bolivia</v>
      </c>
      <c r="BB292" t="str">
        <v>Cáritas Brasil</v>
      </c>
      <c r="BC292" t="str">
        <v>Caritas Ecuador</v>
      </c>
      <c r="BD292" t="str">
        <v>Caritas Manaus</v>
      </c>
      <c r="BE292" t="str">
        <v>Caritas Parana</v>
      </c>
      <c r="BF292" t="str">
        <v>Cáritas Perú</v>
      </c>
      <c r="BG292" t="str">
        <v>Cáritas Rio de Janeiro</v>
      </c>
      <c r="BH292" t="str">
        <v>Cáritas São Paulo</v>
      </c>
      <c r="BI292" t="str">
        <v>Cáritas Suiza</v>
      </c>
      <c r="BJ292" t="str">
        <v>Cáritas Willemstad</v>
      </c>
      <c r="BK292" t="str">
        <v>Casa Cemisol</v>
      </c>
      <c r="BL292" t="str">
        <v>Casa Hogar San José</v>
      </c>
      <c r="BM292" t="str">
        <v>Casa Violeta</v>
      </c>
      <c r="BN292" t="str">
        <v>Centro de Atencion alMigrante (CAM)</v>
      </c>
      <c r="BO292" t="str">
        <v>Centro de Atencion Psicosocial (CAPS)</v>
      </c>
      <c r="BP292" t="str">
        <v>Centro de Defensa de los Derechos Humanos de Guarulhos (CCDH)</v>
      </c>
      <c r="BQ292" t="str">
        <v>Centro de Desarrollo y Autogestión</v>
      </c>
      <c r="BR292" t="str">
        <v>Centro de Estudios y Programas Integrados para el Desarrollo Sostenible (CIEDS)</v>
      </c>
      <c r="BS292" t="str">
        <v>Centro de Estudios y Solidaridad con América Latina (CESAL)</v>
      </c>
      <c r="BT292" t="str">
        <v>Centro de Migración y Derechos Humanos de la Diócesis de Roraima</v>
      </c>
      <c r="BU292" t="str">
        <v>Centro Familiar Familias Sin Fronteras – Fundación Familia Sin Fronteras</v>
      </c>
      <c r="BV292" t="str">
        <v>CESVI-Cooperazione e Sviluppo</v>
      </c>
      <c r="BW292" t="str">
        <v>ChildFund Internacional</v>
      </c>
      <c r="BX292" t="str">
        <v>CHS Alternativo</v>
      </c>
      <c r="BY292" t="str">
        <v>CIR - Conselho Indígena de Roraima</v>
      </c>
      <c r="BZ292" t="str">
        <v>Coletivo MOSAICO - Asociación del Movimiento Social, Ambiental, Interactivo, Cultural y Organizacional</v>
      </c>
      <c r="CA292" t="str">
        <v>COLVENZ</v>
      </c>
      <c r="CB292" t="str">
        <v>Comisión Argentina para Refugiados y Migrantes (CAREF)</v>
      </c>
      <c r="CC292" t="str">
        <v>Comité Internacional de la Cruz Roja</v>
      </c>
      <c r="CD292" t="str">
        <v>Comité Internacional de Rescate (IRC)</v>
      </c>
      <c r="CE292" t="str">
        <v>Comité Internacional para el Desarrollo de los Pueblos (CISP)</v>
      </c>
      <c r="CF292" t="str">
        <v>Comite permanente por la defensa de los derechos humanos (CDH)</v>
      </c>
      <c r="CG292" t="str">
        <v>Compasión internacional</v>
      </c>
      <c r="CH292" t="str">
        <v>Compassiva</v>
      </c>
      <c r="CI292" t="str">
        <v>Conozco mis derechos</v>
      </c>
      <c r="CJ292" t="str">
        <v>ConQuito</v>
      </c>
      <c r="CK292" t="str">
        <v>Consejo Danés para los Refugiados (DRC)</v>
      </c>
      <c r="CL292" t="str">
        <v>Consejo Interreligioso del Perú - Religiones por la Paz</v>
      </c>
      <c r="CM292" t="str">
        <v>Consejo Noruego para los Refugiados (NRC)</v>
      </c>
      <c r="CN292" t="str">
        <v>Consorcio de Org. Privadas de promoción al desarrollo de la micro y pequeña empresa</v>
      </c>
      <c r="CO292" t="str">
        <v>COOPI - Cooperación Internacional</v>
      </c>
      <c r="CP292" t="str">
        <v>Corporacion Minuto de Dios</v>
      </c>
      <c r="CQ292" t="str">
        <v>Corporación Opción Legal</v>
      </c>
      <c r="CR292" t="str">
        <v>Corporación para el Desarrollo de Emprendimiento y la Innovación Social</v>
      </c>
      <c r="CS292" t="str">
        <v>Cruz Roja Argentina</v>
      </c>
      <c r="CT292" t="str">
        <v>Cruz Roja Colombia</v>
      </c>
      <c r="CU292" t="str">
        <v>Cruz Roja Ecuador</v>
      </c>
      <c r="CV292" t="str">
        <v>Cruz Roja Española</v>
      </c>
      <c r="CW292" t="str">
        <v>Cruz Roja Panamá</v>
      </c>
      <c r="CX292" t="str">
        <v>Cruz Roja Paraguay</v>
      </c>
      <c r="CY292" t="str">
        <v>Cruz Roja Perú</v>
      </c>
      <c r="CZ292" t="str">
        <v>Cruz Roja Uruguay</v>
      </c>
      <c r="DA292" t="str">
        <v>Cuso Internacional</v>
      </c>
      <c r="DB292" t="str">
        <v>DCF (Danielle’s Children Fund)</v>
      </c>
      <c r="DC292" t="str">
        <v>Desarrollo Cooperativo Agrícola Internacional / Voluntarios en Asistencia Cooperativa en el Extranjero</v>
      </c>
      <c r="DD292" t="str">
        <v>Diakonie Katastrophenhilfe</v>
      </c>
      <c r="DE292" t="str">
        <v>Diálogo Diverso</v>
      </c>
      <c r="DF292" t="str">
        <v>Diáspora Venezolana en República Dominicana</v>
      </c>
      <c r="DG292" t="str">
        <v>Duendes y Ángeles Vinotinto República Dominicana</v>
      </c>
      <c r="DH292" t="str">
        <v>Embajadores internacionales de Canarinhos da Amazonia por la paz</v>
      </c>
      <c r="DI292" t="str">
        <v>Encuentros SJS (Servicio Jesuita de la Solidaridad)</v>
      </c>
      <c r="DJ292" t="str">
        <v>Ending Violence Against Migrants</v>
      </c>
      <c r="DK292" t="str">
        <v>Entidad de las Naciones Unidas para la Igualdad de Género y el Empoderamiento de las Mujeres</v>
      </c>
      <c r="DL292" t="str">
        <v>Famia Planea</v>
      </c>
      <c r="DM292" t="str">
        <v>Family Planning Association of Trinidad and Tobago</v>
      </c>
      <c r="DN292" t="str">
        <v>Federación de Mujeres de Sucumbíos</v>
      </c>
      <c r="DO292" t="str">
        <v>Federación Internacional de la Cruz Roja (FIRC)</v>
      </c>
      <c r="DP292" t="str">
        <v>Federación internacional humanitaria</v>
      </c>
      <c r="DQ292" t="str">
        <v>Federación Luterana Mundial</v>
      </c>
      <c r="DR292" t="str">
        <v>Fondo de las Naciones Unidas para la Infancia (UNICEF)</v>
      </c>
      <c r="DS292" t="str">
        <v>Fondo de Población de las Naciones Unidas (UNFPA)</v>
      </c>
      <c r="DT292" t="str">
        <v>Fondo Ecuatoriano Populorum Progressio</v>
      </c>
      <c r="DU292" t="str">
        <v>Foro de Israel para la Ayuda Humanitaria Internacional (IsraAID)</v>
      </c>
      <c r="DV292" t="str">
        <v>Foro de la Sociedad Civil en Salud (ForoSalud)</v>
      </c>
      <c r="DW292" t="str">
        <v>Foro Salud Callao</v>
      </c>
      <c r="DX292" t="str">
        <v>Fraternidade Sem Fronteiras</v>
      </c>
      <c r="DY292" t="str">
        <v>Fundación “Project Hope of Colombia”</v>
      </c>
      <c r="DZ292" t="str">
        <v>Fundación Alas de Colibrí</v>
      </c>
      <c r="EA292" t="str">
        <v>Fundación Americares</v>
      </c>
      <c r="EB292" t="str">
        <v>Fundación AVSI</v>
      </c>
      <c r="EC292" t="str">
        <v>Fundación Baylor Colombia</v>
      </c>
      <c r="ED292" t="str">
        <v>Fundación Casa de Refugio Matilde</v>
      </c>
      <c r="EE292" t="str">
        <v>Fundación Colonia de Venezuela en República Dominicana (FUNCOVERD)</v>
      </c>
      <c r="EF292" t="str">
        <v>Fundación Comisión Católica Argentina de Migraciones (FCCAM)</v>
      </c>
      <c r="EG292" t="str">
        <v>Fundación CRISFE</v>
      </c>
      <c r="EH292" t="str">
        <v>Fundación de Ayuda Social de Las Iglesias Cristianas</v>
      </c>
      <c r="EI292" t="str">
        <v>Fundación de Ayuda Social de las Iglesias Cristianas (FASIC)</v>
      </c>
      <c r="EJ292" t="str">
        <v>Fundación de Emigrantes Venezolanos (FEV)</v>
      </c>
      <c r="EK292" t="str">
        <v>Fundación de las Americas (FUDELA)</v>
      </c>
      <c r="EL292" t="str">
        <v>Fundación Educativa Rada</v>
      </c>
      <c r="EM292" t="str">
        <v>Fundación Equidad</v>
      </c>
      <c r="EN292" t="str">
        <v>Fundación Halü Bienestar Humano (HALU)</v>
      </c>
      <c r="EO292" t="str">
        <v>Fundación Huésped</v>
      </c>
      <c r="EP292" t="str">
        <v>Fundación Human Rights Caribbean (HRC)</v>
      </c>
      <c r="EQ292" t="str">
        <v>Fundación Las Golondrinas</v>
      </c>
      <c r="ER292" t="str">
        <v>Fundación Manos Abiertas</v>
      </c>
      <c r="ES292" t="str">
        <v>Fundación Mi Sangre</v>
      </c>
      <c r="ET292" t="str">
        <v>Fundación Nuestros Jóvenes</v>
      </c>
      <c r="EU292" t="str">
        <v>Fundacion pa Hende Muhe den Dificultad (FHMD)</v>
      </c>
      <c r="EV292" t="str">
        <v>Fundación Pan de Vida</v>
      </c>
      <c r="EW292" t="str">
        <v>Fundación Panamericana de Desarrollo</v>
      </c>
      <c r="EX292" t="str">
        <v>Fundación Panamericana para el Desarrollo (FUPAD)</v>
      </c>
      <c r="EY292" t="str">
        <v>Fundación para Asistencia a las Víctimas</v>
      </c>
      <c r="EZ292" t="str">
        <v>Fundación para la Integración y el Desarrollo de América Latina (FIDAL)</v>
      </c>
      <c r="FA292" t="str">
        <v>Fundación Salú pa Tur</v>
      </c>
      <c r="FB292" t="str">
        <v>Fundación Scalabrini Bolivia</v>
      </c>
      <c r="FC292" t="str">
        <v>Fundacion Scalabrini Chile</v>
      </c>
      <c r="FD292" t="str">
        <v>Fundación SES</v>
      </c>
      <c r="FE292" t="str">
        <v>Fundación Solidaria Trabajo para un Hermano</v>
      </c>
      <c r="FF292" t="str">
        <v>Fundación Stima</v>
      </c>
      <c r="FG292" t="str">
        <v>Fundación Takuna</v>
      </c>
      <c r="FH292" t="str">
        <v>Fundación Tarabita</v>
      </c>
      <c r="FI292" t="str">
        <v>Fundación Venex Curacao</v>
      </c>
      <c r="FJ292" t="str">
        <v>Globalizate Radio</v>
      </c>
      <c r="FK292" t="str">
        <v>GOAL</v>
      </c>
      <c r="FL292" t="str">
        <v>Heartland Alliance International (HAI)</v>
      </c>
      <c r="FM292" t="str">
        <v>HELVETAS Swiss Intercooperation</v>
      </c>
      <c r="FN292" t="str">
        <v>Hermanos Salesianas</v>
      </c>
      <c r="FO292" t="str">
        <v>HIAS</v>
      </c>
      <c r="FP292" t="str">
        <v>Hogar de Cristo</v>
      </c>
      <c r="FQ292" t="str">
        <v>Hogar de Nazareth</v>
      </c>
      <c r="FR292" t="str">
        <v>Human Rights Defence Curaçao</v>
      </c>
      <c r="FS292" t="str">
        <v>Humanity &amp; Inclusion</v>
      </c>
      <c r="FT292" t="str">
        <v>Humans Analytic</v>
      </c>
      <c r="FU292" t="str">
        <v>IEB - Instituto Internacional de Educação do Brasil</v>
      </c>
      <c r="FV292" t="str">
        <v>iMMAP</v>
      </c>
      <c r="FW292" t="str">
        <v>IMPACT Initiatives (REACH)</v>
      </c>
      <c r="FX292" t="str">
        <v>Institute of Natural and Cultural Heritage (IPANC)</v>
      </c>
      <c r="FY292" t="str">
        <v>Instituto de Democracia y Derechos Humanos</v>
      </c>
      <c r="FZ292" t="str">
        <v>Instituto de maná</v>
      </c>
      <c r="GA292" t="str">
        <v>Instituto de Promoción del Desarrollo Solidario</v>
      </c>
      <c r="GB292" t="str">
        <v>Instituto Dominicano de Desarrollo Integral</v>
      </c>
      <c r="GC292" t="str">
        <v>Instituto Félix Guattari</v>
      </c>
      <c r="GD292" t="str">
        <v>Instituto Nice</v>
      </c>
      <c r="GE292" t="str">
        <v>Instituto para las Migraciones y Derechos Humanos (IMDH)</v>
      </c>
      <c r="GF292" t="str">
        <v>Instituto Pirilampos - Grupo de visitas y acciones voluntarias en Roraima</v>
      </c>
      <c r="GG292" t="str">
        <v>INTERSOS</v>
      </c>
      <c r="GH292" t="str">
        <v>IPANC</v>
      </c>
      <c r="GI292" t="str">
        <v>Kimirina Coorporation</v>
      </c>
      <c r="GJ292" t="str">
        <v>La Bolsa del Samaritano</v>
      </c>
      <c r="GK292" t="str">
        <v>Lutheran World Relief</v>
      </c>
      <c r="GL292" t="str">
        <v>Malteser International</v>
      </c>
      <c r="GM292" t="str">
        <v>Más Igualdad Perú</v>
      </c>
      <c r="GN292" t="str">
        <v>MedGlobal</v>
      </c>
      <c r="GO292" t="str">
        <v>Medical Teams International</v>
      </c>
      <c r="GP292" t="str">
        <v>Médicos del Mundo</v>
      </c>
      <c r="GQ292" t="str">
        <v>Mercy Corps</v>
      </c>
      <c r="GR292" t="str">
        <v>Migrantes, Refugiados y Argentinos Emprendedores Sociales (MIRARES)</v>
      </c>
      <c r="GS292" t="str">
        <v>Mision Scalabriniana - Ecuador</v>
      </c>
      <c r="GT292" t="str">
        <v>Missão Paz</v>
      </c>
      <c r="GU292" t="str">
        <v>Movimiento de Mujeres de El Oro</v>
      </c>
      <c r="GV292" t="str">
        <v>Movimiento LGBT+ Brasil</v>
      </c>
      <c r="GW292" t="str">
        <v>Museu A CASA</v>
      </c>
      <c r="GX292" t="str">
        <v>Nueva organización</v>
      </c>
      <c r="GY292" t="str">
        <v>Oficina de la Coordinadora Residente UN</v>
      </c>
      <c r="GZ292" t="str">
        <v>Oficina de las Naciones Unidas de Servicios para Proyectos (UNOPS)</v>
      </c>
      <c r="HA292" t="str">
        <v>Oficina de Naciones Unidas contra la Droga y el Delito (ONUDD)</v>
      </c>
      <c r="HB292" t="str">
        <v>Oficina de Naciones Unidas para la Coordinación de Asuntos Humanitarios</v>
      </c>
      <c r="HC292" t="str">
        <v>Oficina del Alto Comisionado de las Naciones Unidas para los Derechos Humanos (ACNUDH)</v>
      </c>
      <c r="HD292" t="str">
        <v>ONU voluntarios</v>
      </c>
      <c r="HE292" t="str">
        <v>Opportunity International/AGAPE</v>
      </c>
      <c r="HF292" t="str">
        <v>Organización de Estados Iberoamericanos para la Educación, la Ciencia y la Cultura (OEI)</v>
      </c>
      <c r="HG292" t="str">
        <v>Organización de las Naciones Unidas para la Alimentación y la Agricultura (FAO)</v>
      </c>
      <c r="HH292" t="str">
        <v>Organización de las Naciones Unidas para la Educación, la Ciencia y la Cultura (UNESCO)</v>
      </c>
      <c r="HI292" t="str">
        <v>Organización Fuerza Internacional de Capellanía DDHH y DIH OFICA ICC</v>
      </c>
      <c r="HJ292" t="str">
        <v>Organización Internacional del Trabajo (OIT)</v>
      </c>
      <c r="HK292" t="str">
        <v>Organización Internacional para las Migraciones (OIM)</v>
      </c>
      <c r="HL292" t="str">
        <v>Organización Panamericana de la Salud/Organización Mundial de la Salud (OPS/OMS)</v>
      </c>
      <c r="HM292" t="str">
        <v>OXFAM</v>
      </c>
      <c r="HN292" t="str">
        <v>Parroquia Eclesiástica San Francisco</v>
      </c>
      <c r="HO292" t="str">
        <v>Parroquia Ntra Sra Asunción y Madre de los Migrantes</v>
      </c>
      <c r="HP292" t="str">
        <v>Pastoral de Movilidad Humana - Conferencia Episcopal Peruana</v>
      </c>
      <c r="HQ292" t="str">
        <v>Pastoral Social Cáritas</v>
      </c>
      <c r="HR292" t="str">
        <v>Patronato de Amparo Social de Tulcán</v>
      </c>
      <c r="HS292" t="str">
        <v>Peace for Development</v>
      </c>
      <c r="HT292" t="str">
        <v>Plan Internacional</v>
      </c>
      <c r="HU292" t="str">
        <v>Première Urgence Internationale</v>
      </c>
      <c r="HV292" t="str">
        <v>PROBONO Colombia</v>
      </c>
      <c r="HW292" t="str">
        <v>Progetto mondo mlal</v>
      </c>
      <c r="HX292" t="str">
        <v>Programa Conjunto de las Naciones Unidas sobre el VIH/SIDA (ONUSIDA)</v>
      </c>
      <c r="HY292" t="str">
        <v>Programa de las Naciones Unidas para el Desarrollo (PNUD)</v>
      </c>
      <c r="HZ292" t="str">
        <v>Programa de las Naciones Unidas para los Asentamientos Humanos (UN Habitat)</v>
      </c>
      <c r="IA292" t="str">
        <v>Programa de Soporte a la autoayuda de personas seropositivas</v>
      </c>
      <c r="IB292" t="str">
        <v>Programa Mundial de Alimentos (PMA)</v>
      </c>
      <c r="IC292" t="str">
        <v>Purik Huasi</v>
      </c>
      <c r="ID292" t="str">
        <v>Red con Migrantes y Refugiados</v>
      </c>
      <c r="IE292" t="str">
        <v>Red de Investigaciones Orientadas a la Solución de Problemas en Derechos Humanos</v>
      </c>
      <c r="IF292" t="str">
        <v>Red Internacional de Migración Scalabrini</v>
      </c>
      <c r="IG292" t="str">
        <v>Red Latinoamericana de Organizaciones no Gubernamentales de Personas con Discapacidad y sus Familias (RIADIS)</v>
      </c>
      <c r="IH292" t="str">
        <v>Red regioanal LGTBI+</v>
      </c>
      <c r="II292" t="str">
        <v>Renacer</v>
      </c>
      <c r="IJ292" t="str">
        <v>RET Internacional</v>
      </c>
      <c r="IK292" t="str">
        <v>Save the Children (SCI)</v>
      </c>
      <c r="IL292" t="str">
        <v>Sección Peruana de Amnistía Internacional</v>
      </c>
      <c r="IM292" t="str">
        <v>Semillas para la Democracia</v>
      </c>
      <c r="IN292" t="str">
        <v>Servicio Ecuménico para la Dignidad Humana</v>
      </c>
      <c r="IO292" t="str">
        <v>Servicio Jesuita a Migrantes (SJM)</v>
      </c>
      <c r="IP292" t="str">
        <v>Servicio Jesuita a Migrantes y Refugiados (SJMR)</v>
      </c>
      <c r="IQ292" t="str">
        <v>Servicio Jesuita a Refugiados (SJR)</v>
      </c>
      <c r="IR292" t="str">
        <v>Servicio Pastoral de Migrantes Nacional</v>
      </c>
      <c r="IS292" t="str">
        <v>Serviço Pastoral dos Migrantes do Nordeste</v>
      </c>
      <c r="IT292" t="str">
        <v>Sesame Workshop</v>
      </c>
      <c r="IU292" t="str">
        <v>Sociedad Bolivariana de Curaçao</v>
      </c>
      <c r="IV292" t="str">
        <v>Solidarites International/Premiere Urgence Internationale (Consorcio de SI y PUI)</v>
      </c>
      <c r="IW292" t="str">
        <v>Sparkassenstiftung für internationale Kooperation</v>
      </c>
      <c r="IX292" t="str">
        <v>Stichting Slachtofferhulp Curaçao</v>
      </c>
      <c r="IY292" t="str">
        <v>Swisscontact</v>
      </c>
      <c r="IZ292" t="str">
        <v>Tearfund</v>
      </c>
      <c r="JA292" t="str">
        <v>TECHO</v>
      </c>
      <c r="JB292" t="str">
        <v>Terre des Hommes Italy</v>
      </c>
      <c r="JC292" t="str">
        <v>Terre des Hommes Lausanne</v>
      </c>
      <c r="JD292" t="str">
        <v>Terre des Hommes Suisse</v>
      </c>
      <c r="JE292" t="str">
        <v>Universidad Católica del Uruguay (UCU)</v>
      </c>
      <c r="JF292" t="str">
        <v>Universidad de Buenos Aires (UBA)</v>
      </c>
      <c r="JG292" t="str">
        <v>UruVene</v>
      </c>
      <c r="JH292" t="str">
        <v>VenAruba Solidaria</v>
      </c>
      <c r="JI292" t="str">
        <v>VenEuropa</v>
      </c>
      <c r="JJ292" t="str">
        <v>Venezolanos en San Cristóbal</v>
      </c>
      <c r="JK292" t="str">
        <v>Vicaría de Pastoral Social Caritas</v>
      </c>
      <c r="JL292" t="str">
        <v>Vicariato apostólico de Esmeraldas – Nación de Paz (VAE)</v>
      </c>
      <c r="JM292" t="str">
        <v>Visión Mundial</v>
      </c>
      <c r="JN292" t="str">
        <v>War Child</v>
      </c>
      <c r="JO292" t="str">
        <v>We World GVC</v>
      </c>
      <c r="JP292" t="str">
        <v>World Council of Credit Unions</v>
      </c>
      <c r="JQ292" t="str">
        <v>ZOA</v>
      </c>
    </row>
    <row r="293" spans="9:277" x14ac:dyDescent="0.3">
      <c r="I293" t="str" cm="1">
        <f t="array" ref="I293:JQ293">TRANSPOSE(_xlfn._xlws.SORT(_xlfn._xlws.FILTER(Table3[Nombre],ISNUMBER(SEARCH(' Activity Sheet'!C294,Table3[Nombre])),"Not found"),,1))</f>
        <v>100% Diversidad y Derechos</v>
      </c>
      <c r="J293" t="str">
        <v>ABV - Asociación del Bien con la Vida</v>
      </c>
      <c r="K293" t="str">
        <v>ACAPS</v>
      </c>
      <c r="L293" t="str">
        <v>Acción contra el Hambre</v>
      </c>
      <c r="M293" t="str">
        <v>ACT Alianza</v>
      </c>
      <c r="N293" t="str">
        <v>ACTED</v>
      </c>
      <c r="O293" t="str">
        <v>Agencia Adventista de Desarollo y Recursos Asistenciales (ADRA)</v>
      </c>
      <c r="P293" t="str">
        <v>Agencia de Cooperación Alemana para el Desarrollo GIZ</v>
      </c>
      <c r="Q293" t="str">
        <v>AID FOR AIDS</v>
      </c>
      <c r="R293" t="str">
        <v>AIDS Healthcare Foundation</v>
      </c>
      <c r="S293" t="str">
        <v>Aldeas Infantiles SOS</v>
      </c>
      <c r="T293" t="str">
        <v>Alianza por la Solidaridad</v>
      </c>
      <c r="U293" t="str">
        <v>Alianza por Venezuela</v>
      </c>
      <c r="V293" t="str">
        <v>Alto Comisionado de las Naciones Unidas para los Refugiados (ACNUR)</v>
      </c>
      <c r="W293" t="str">
        <v>Asociación Aves</v>
      </c>
      <c r="X293" t="str">
        <v>Asociación Caritativa y Cultural Amigos do Noivo</v>
      </c>
      <c r="Y293" t="str">
        <v>Asociación Churún Merú</v>
      </c>
      <c r="Z293" t="str">
        <v>Asociación Civil de Chamos Venezolanos</v>
      </c>
      <c r="AA293" t="str">
        <v>Asociación Civil El Paso</v>
      </c>
      <c r="AB293" t="str">
        <v>Asociación Civil Venezolana en Paraguay</v>
      </c>
      <c r="AC293" t="str">
        <v>Asociación Construyendo Caminos de Esperanza Frente a la Injusticia, el Rechazo y el Olvido (CCEFIRO)</v>
      </c>
      <c r="AD293" t="str">
        <v>Asociación de Apoyo al Desarrollo - APOYAR</v>
      </c>
      <c r="AE293" t="str">
        <v>Asociacion de Jubilados y Pensionados Venezolanos en Argentina</v>
      </c>
      <c r="AF293" t="str">
        <v>Asociación de Psicólogos Venezolanos en Argentina</v>
      </c>
      <c r="AG293" t="str">
        <v>Asociación de venezolanos en la República argentina (ASOVEN)</v>
      </c>
      <c r="AH293" t="str">
        <v>Asociación educativa y caritativa Vale da Benção (AEBVB)</v>
      </c>
      <c r="AI293" t="str">
        <v>Asociación Idas y Vueltas</v>
      </c>
      <c r="AJ293" t="str">
        <v>Asociación ILLARI-AMANECER</v>
      </c>
      <c r="AK293" t="str">
        <v>Asociación Inmigrante Feliz</v>
      </c>
      <c r="AL293" t="str">
        <v>Asociación Manos Veneguayas</v>
      </c>
      <c r="AM293" t="str">
        <v>AsociacIón Misioneros de San Carlos Scalabrinianos</v>
      </c>
      <c r="AN293" t="str">
        <v>Asociación Mutual Israelita Argentina</v>
      </c>
      <c r="AO293" t="str">
        <v>Asociación Profamilia</v>
      </c>
      <c r="AP293" t="str">
        <v>Asociación Quinta Ola</v>
      </c>
      <c r="AQ293" t="str">
        <v>Asociación Solidaridad y Acción</v>
      </c>
      <c r="AR293" t="str">
        <v>Asociación Venezolana en Chile</v>
      </c>
      <c r="AS293" t="str">
        <v>Associação Hermanitos</v>
      </c>
      <c r="AT293" t="str">
        <v>Ayuda en Acción</v>
      </c>
      <c r="AU293" t="str">
        <v>Bethany Christian Services</v>
      </c>
      <c r="AV293" t="str">
        <v>Blumont</v>
      </c>
      <c r="AW293" t="str">
        <v>Capellanía de migrantes venezolanos de la diócesis de Lurín</v>
      </c>
      <c r="AX293" t="str">
        <v>CARE</v>
      </c>
      <c r="AY293" t="str">
        <v>Cáritas Alemania</v>
      </c>
      <c r="AZ293" t="str">
        <v>Cáritas Aruba</v>
      </c>
      <c r="BA293" t="str">
        <v>Cáritas Bolivia</v>
      </c>
      <c r="BB293" t="str">
        <v>Cáritas Brasil</v>
      </c>
      <c r="BC293" t="str">
        <v>Caritas Ecuador</v>
      </c>
      <c r="BD293" t="str">
        <v>Caritas Manaus</v>
      </c>
      <c r="BE293" t="str">
        <v>Caritas Parana</v>
      </c>
      <c r="BF293" t="str">
        <v>Cáritas Perú</v>
      </c>
      <c r="BG293" t="str">
        <v>Cáritas Rio de Janeiro</v>
      </c>
      <c r="BH293" t="str">
        <v>Cáritas São Paulo</v>
      </c>
      <c r="BI293" t="str">
        <v>Cáritas Suiza</v>
      </c>
      <c r="BJ293" t="str">
        <v>Cáritas Willemstad</v>
      </c>
      <c r="BK293" t="str">
        <v>Casa Cemisol</v>
      </c>
      <c r="BL293" t="str">
        <v>Casa Hogar San José</v>
      </c>
      <c r="BM293" t="str">
        <v>Casa Violeta</v>
      </c>
      <c r="BN293" t="str">
        <v>Centro de Atencion alMigrante (CAM)</v>
      </c>
      <c r="BO293" t="str">
        <v>Centro de Atencion Psicosocial (CAPS)</v>
      </c>
      <c r="BP293" t="str">
        <v>Centro de Defensa de los Derechos Humanos de Guarulhos (CCDH)</v>
      </c>
      <c r="BQ293" t="str">
        <v>Centro de Desarrollo y Autogestión</v>
      </c>
      <c r="BR293" t="str">
        <v>Centro de Estudios y Programas Integrados para el Desarrollo Sostenible (CIEDS)</v>
      </c>
      <c r="BS293" t="str">
        <v>Centro de Estudios y Solidaridad con América Latina (CESAL)</v>
      </c>
      <c r="BT293" t="str">
        <v>Centro de Migración y Derechos Humanos de la Diócesis de Roraima</v>
      </c>
      <c r="BU293" t="str">
        <v>Centro Familiar Familias Sin Fronteras – Fundación Familia Sin Fronteras</v>
      </c>
      <c r="BV293" t="str">
        <v>CESVI-Cooperazione e Sviluppo</v>
      </c>
      <c r="BW293" t="str">
        <v>ChildFund Internacional</v>
      </c>
      <c r="BX293" t="str">
        <v>CHS Alternativo</v>
      </c>
      <c r="BY293" t="str">
        <v>CIR - Conselho Indígena de Roraima</v>
      </c>
      <c r="BZ293" t="str">
        <v>Coletivo MOSAICO - Asociación del Movimiento Social, Ambiental, Interactivo, Cultural y Organizacional</v>
      </c>
      <c r="CA293" t="str">
        <v>COLVENZ</v>
      </c>
      <c r="CB293" t="str">
        <v>Comisión Argentina para Refugiados y Migrantes (CAREF)</v>
      </c>
      <c r="CC293" t="str">
        <v>Comité Internacional de la Cruz Roja</v>
      </c>
      <c r="CD293" t="str">
        <v>Comité Internacional de Rescate (IRC)</v>
      </c>
      <c r="CE293" t="str">
        <v>Comité Internacional para el Desarrollo de los Pueblos (CISP)</v>
      </c>
      <c r="CF293" t="str">
        <v>Comite permanente por la defensa de los derechos humanos (CDH)</v>
      </c>
      <c r="CG293" t="str">
        <v>Compasión internacional</v>
      </c>
      <c r="CH293" t="str">
        <v>Compassiva</v>
      </c>
      <c r="CI293" t="str">
        <v>Conozco mis derechos</v>
      </c>
      <c r="CJ293" t="str">
        <v>ConQuito</v>
      </c>
      <c r="CK293" t="str">
        <v>Consejo Danés para los Refugiados (DRC)</v>
      </c>
      <c r="CL293" t="str">
        <v>Consejo Interreligioso del Perú - Religiones por la Paz</v>
      </c>
      <c r="CM293" t="str">
        <v>Consejo Noruego para los Refugiados (NRC)</v>
      </c>
      <c r="CN293" t="str">
        <v>Consorcio de Org. Privadas de promoción al desarrollo de la micro y pequeña empresa</v>
      </c>
      <c r="CO293" t="str">
        <v>COOPI - Cooperación Internacional</v>
      </c>
      <c r="CP293" t="str">
        <v>Corporacion Minuto de Dios</v>
      </c>
      <c r="CQ293" t="str">
        <v>Corporación Opción Legal</v>
      </c>
      <c r="CR293" t="str">
        <v>Corporación para el Desarrollo de Emprendimiento y la Innovación Social</v>
      </c>
      <c r="CS293" t="str">
        <v>Cruz Roja Argentina</v>
      </c>
      <c r="CT293" t="str">
        <v>Cruz Roja Colombia</v>
      </c>
      <c r="CU293" t="str">
        <v>Cruz Roja Ecuador</v>
      </c>
      <c r="CV293" t="str">
        <v>Cruz Roja Española</v>
      </c>
      <c r="CW293" t="str">
        <v>Cruz Roja Panamá</v>
      </c>
      <c r="CX293" t="str">
        <v>Cruz Roja Paraguay</v>
      </c>
      <c r="CY293" t="str">
        <v>Cruz Roja Perú</v>
      </c>
      <c r="CZ293" t="str">
        <v>Cruz Roja Uruguay</v>
      </c>
      <c r="DA293" t="str">
        <v>Cuso Internacional</v>
      </c>
      <c r="DB293" t="str">
        <v>DCF (Danielle’s Children Fund)</v>
      </c>
      <c r="DC293" t="str">
        <v>Desarrollo Cooperativo Agrícola Internacional / Voluntarios en Asistencia Cooperativa en el Extranjero</v>
      </c>
      <c r="DD293" t="str">
        <v>Diakonie Katastrophenhilfe</v>
      </c>
      <c r="DE293" t="str">
        <v>Diálogo Diverso</v>
      </c>
      <c r="DF293" t="str">
        <v>Diáspora Venezolana en República Dominicana</v>
      </c>
      <c r="DG293" t="str">
        <v>Duendes y Ángeles Vinotinto República Dominicana</v>
      </c>
      <c r="DH293" t="str">
        <v>Embajadores internacionales de Canarinhos da Amazonia por la paz</v>
      </c>
      <c r="DI293" t="str">
        <v>Encuentros SJS (Servicio Jesuita de la Solidaridad)</v>
      </c>
      <c r="DJ293" t="str">
        <v>Ending Violence Against Migrants</v>
      </c>
      <c r="DK293" t="str">
        <v>Entidad de las Naciones Unidas para la Igualdad de Género y el Empoderamiento de las Mujeres</v>
      </c>
      <c r="DL293" t="str">
        <v>Famia Planea</v>
      </c>
      <c r="DM293" t="str">
        <v>Family Planning Association of Trinidad and Tobago</v>
      </c>
      <c r="DN293" t="str">
        <v>Federación de Mujeres de Sucumbíos</v>
      </c>
      <c r="DO293" t="str">
        <v>Federación Internacional de la Cruz Roja (FIRC)</v>
      </c>
      <c r="DP293" t="str">
        <v>Federación internacional humanitaria</v>
      </c>
      <c r="DQ293" t="str">
        <v>Federación Luterana Mundial</v>
      </c>
      <c r="DR293" t="str">
        <v>Fondo de las Naciones Unidas para la Infancia (UNICEF)</v>
      </c>
      <c r="DS293" t="str">
        <v>Fondo de Población de las Naciones Unidas (UNFPA)</v>
      </c>
      <c r="DT293" t="str">
        <v>Fondo Ecuatoriano Populorum Progressio</v>
      </c>
      <c r="DU293" t="str">
        <v>Foro de Israel para la Ayuda Humanitaria Internacional (IsraAID)</v>
      </c>
      <c r="DV293" t="str">
        <v>Foro de la Sociedad Civil en Salud (ForoSalud)</v>
      </c>
      <c r="DW293" t="str">
        <v>Foro Salud Callao</v>
      </c>
      <c r="DX293" t="str">
        <v>Fraternidade Sem Fronteiras</v>
      </c>
      <c r="DY293" t="str">
        <v>Fundación “Project Hope of Colombia”</v>
      </c>
      <c r="DZ293" t="str">
        <v>Fundación Alas de Colibrí</v>
      </c>
      <c r="EA293" t="str">
        <v>Fundación Americares</v>
      </c>
      <c r="EB293" t="str">
        <v>Fundación AVSI</v>
      </c>
      <c r="EC293" t="str">
        <v>Fundación Baylor Colombia</v>
      </c>
      <c r="ED293" t="str">
        <v>Fundación Casa de Refugio Matilde</v>
      </c>
      <c r="EE293" t="str">
        <v>Fundación Colonia de Venezuela en República Dominicana (FUNCOVERD)</v>
      </c>
      <c r="EF293" t="str">
        <v>Fundación Comisión Católica Argentina de Migraciones (FCCAM)</v>
      </c>
      <c r="EG293" t="str">
        <v>Fundación CRISFE</v>
      </c>
      <c r="EH293" t="str">
        <v>Fundación de Ayuda Social de Las Iglesias Cristianas</v>
      </c>
      <c r="EI293" t="str">
        <v>Fundación de Ayuda Social de las Iglesias Cristianas (FASIC)</v>
      </c>
      <c r="EJ293" t="str">
        <v>Fundación de Emigrantes Venezolanos (FEV)</v>
      </c>
      <c r="EK293" t="str">
        <v>Fundación de las Americas (FUDELA)</v>
      </c>
      <c r="EL293" t="str">
        <v>Fundación Educativa Rada</v>
      </c>
      <c r="EM293" t="str">
        <v>Fundación Equidad</v>
      </c>
      <c r="EN293" t="str">
        <v>Fundación Halü Bienestar Humano (HALU)</v>
      </c>
      <c r="EO293" t="str">
        <v>Fundación Huésped</v>
      </c>
      <c r="EP293" t="str">
        <v>Fundación Human Rights Caribbean (HRC)</v>
      </c>
      <c r="EQ293" t="str">
        <v>Fundación Las Golondrinas</v>
      </c>
      <c r="ER293" t="str">
        <v>Fundación Manos Abiertas</v>
      </c>
      <c r="ES293" t="str">
        <v>Fundación Mi Sangre</v>
      </c>
      <c r="ET293" t="str">
        <v>Fundación Nuestros Jóvenes</v>
      </c>
      <c r="EU293" t="str">
        <v>Fundacion pa Hende Muhe den Dificultad (FHMD)</v>
      </c>
      <c r="EV293" t="str">
        <v>Fundación Pan de Vida</v>
      </c>
      <c r="EW293" t="str">
        <v>Fundación Panamericana de Desarrollo</v>
      </c>
      <c r="EX293" t="str">
        <v>Fundación Panamericana para el Desarrollo (FUPAD)</v>
      </c>
      <c r="EY293" t="str">
        <v>Fundación para Asistencia a las Víctimas</v>
      </c>
      <c r="EZ293" t="str">
        <v>Fundación para la Integración y el Desarrollo de América Latina (FIDAL)</v>
      </c>
      <c r="FA293" t="str">
        <v>Fundación Salú pa Tur</v>
      </c>
      <c r="FB293" t="str">
        <v>Fundación Scalabrini Bolivia</v>
      </c>
      <c r="FC293" t="str">
        <v>Fundacion Scalabrini Chile</v>
      </c>
      <c r="FD293" t="str">
        <v>Fundación SES</v>
      </c>
      <c r="FE293" t="str">
        <v>Fundación Solidaria Trabajo para un Hermano</v>
      </c>
      <c r="FF293" t="str">
        <v>Fundación Stima</v>
      </c>
      <c r="FG293" t="str">
        <v>Fundación Takuna</v>
      </c>
      <c r="FH293" t="str">
        <v>Fundación Tarabita</v>
      </c>
      <c r="FI293" t="str">
        <v>Fundación Venex Curacao</v>
      </c>
      <c r="FJ293" t="str">
        <v>Globalizate Radio</v>
      </c>
      <c r="FK293" t="str">
        <v>GOAL</v>
      </c>
      <c r="FL293" t="str">
        <v>Heartland Alliance International (HAI)</v>
      </c>
      <c r="FM293" t="str">
        <v>HELVETAS Swiss Intercooperation</v>
      </c>
      <c r="FN293" t="str">
        <v>Hermanos Salesianas</v>
      </c>
      <c r="FO293" t="str">
        <v>HIAS</v>
      </c>
      <c r="FP293" t="str">
        <v>Hogar de Cristo</v>
      </c>
      <c r="FQ293" t="str">
        <v>Hogar de Nazareth</v>
      </c>
      <c r="FR293" t="str">
        <v>Human Rights Defence Curaçao</v>
      </c>
      <c r="FS293" t="str">
        <v>Humanity &amp; Inclusion</v>
      </c>
      <c r="FT293" t="str">
        <v>Humans Analytic</v>
      </c>
      <c r="FU293" t="str">
        <v>IEB - Instituto Internacional de Educação do Brasil</v>
      </c>
      <c r="FV293" t="str">
        <v>iMMAP</v>
      </c>
      <c r="FW293" t="str">
        <v>IMPACT Initiatives (REACH)</v>
      </c>
      <c r="FX293" t="str">
        <v>Institute of Natural and Cultural Heritage (IPANC)</v>
      </c>
      <c r="FY293" t="str">
        <v>Instituto de Democracia y Derechos Humanos</v>
      </c>
      <c r="FZ293" t="str">
        <v>Instituto de maná</v>
      </c>
      <c r="GA293" t="str">
        <v>Instituto de Promoción del Desarrollo Solidario</v>
      </c>
      <c r="GB293" t="str">
        <v>Instituto Dominicano de Desarrollo Integral</v>
      </c>
      <c r="GC293" t="str">
        <v>Instituto Félix Guattari</v>
      </c>
      <c r="GD293" t="str">
        <v>Instituto Nice</v>
      </c>
      <c r="GE293" t="str">
        <v>Instituto para las Migraciones y Derechos Humanos (IMDH)</v>
      </c>
      <c r="GF293" t="str">
        <v>Instituto Pirilampos - Grupo de visitas y acciones voluntarias en Roraima</v>
      </c>
      <c r="GG293" t="str">
        <v>INTERSOS</v>
      </c>
      <c r="GH293" t="str">
        <v>IPANC</v>
      </c>
      <c r="GI293" t="str">
        <v>Kimirina Coorporation</v>
      </c>
      <c r="GJ293" t="str">
        <v>La Bolsa del Samaritano</v>
      </c>
      <c r="GK293" t="str">
        <v>Lutheran World Relief</v>
      </c>
      <c r="GL293" t="str">
        <v>Malteser International</v>
      </c>
      <c r="GM293" t="str">
        <v>Más Igualdad Perú</v>
      </c>
      <c r="GN293" t="str">
        <v>MedGlobal</v>
      </c>
      <c r="GO293" t="str">
        <v>Medical Teams International</v>
      </c>
      <c r="GP293" t="str">
        <v>Médicos del Mundo</v>
      </c>
      <c r="GQ293" t="str">
        <v>Mercy Corps</v>
      </c>
      <c r="GR293" t="str">
        <v>Migrantes, Refugiados y Argentinos Emprendedores Sociales (MIRARES)</v>
      </c>
      <c r="GS293" t="str">
        <v>Mision Scalabriniana - Ecuador</v>
      </c>
      <c r="GT293" t="str">
        <v>Missão Paz</v>
      </c>
      <c r="GU293" t="str">
        <v>Movimiento de Mujeres de El Oro</v>
      </c>
      <c r="GV293" t="str">
        <v>Movimiento LGBT+ Brasil</v>
      </c>
      <c r="GW293" t="str">
        <v>Museu A CASA</v>
      </c>
      <c r="GX293" t="str">
        <v>Nueva organización</v>
      </c>
      <c r="GY293" t="str">
        <v>Oficina de la Coordinadora Residente UN</v>
      </c>
      <c r="GZ293" t="str">
        <v>Oficina de las Naciones Unidas de Servicios para Proyectos (UNOPS)</v>
      </c>
      <c r="HA293" t="str">
        <v>Oficina de Naciones Unidas contra la Droga y el Delito (ONUDD)</v>
      </c>
      <c r="HB293" t="str">
        <v>Oficina de Naciones Unidas para la Coordinación de Asuntos Humanitarios</v>
      </c>
      <c r="HC293" t="str">
        <v>Oficina del Alto Comisionado de las Naciones Unidas para los Derechos Humanos (ACNUDH)</v>
      </c>
      <c r="HD293" t="str">
        <v>ONU voluntarios</v>
      </c>
      <c r="HE293" t="str">
        <v>Opportunity International/AGAPE</v>
      </c>
      <c r="HF293" t="str">
        <v>Organización de Estados Iberoamericanos para la Educación, la Ciencia y la Cultura (OEI)</v>
      </c>
      <c r="HG293" t="str">
        <v>Organización de las Naciones Unidas para la Alimentación y la Agricultura (FAO)</v>
      </c>
      <c r="HH293" t="str">
        <v>Organización de las Naciones Unidas para la Educación, la Ciencia y la Cultura (UNESCO)</v>
      </c>
      <c r="HI293" t="str">
        <v>Organización Fuerza Internacional de Capellanía DDHH y DIH OFICA ICC</v>
      </c>
      <c r="HJ293" t="str">
        <v>Organización Internacional del Trabajo (OIT)</v>
      </c>
      <c r="HK293" t="str">
        <v>Organización Internacional para las Migraciones (OIM)</v>
      </c>
      <c r="HL293" t="str">
        <v>Organización Panamericana de la Salud/Organización Mundial de la Salud (OPS/OMS)</v>
      </c>
      <c r="HM293" t="str">
        <v>OXFAM</v>
      </c>
      <c r="HN293" t="str">
        <v>Parroquia Eclesiástica San Francisco</v>
      </c>
      <c r="HO293" t="str">
        <v>Parroquia Ntra Sra Asunción y Madre de los Migrantes</v>
      </c>
      <c r="HP293" t="str">
        <v>Pastoral de Movilidad Humana - Conferencia Episcopal Peruana</v>
      </c>
      <c r="HQ293" t="str">
        <v>Pastoral Social Cáritas</v>
      </c>
      <c r="HR293" t="str">
        <v>Patronato de Amparo Social de Tulcán</v>
      </c>
      <c r="HS293" t="str">
        <v>Peace for Development</v>
      </c>
      <c r="HT293" t="str">
        <v>Plan Internacional</v>
      </c>
      <c r="HU293" t="str">
        <v>Première Urgence Internationale</v>
      </c>
      <c r="HV293" t="str">
        <v>PROBONO Colombia</v>
      </c>
      <c r="HW293" t="str">
        <v>Progetto mondo mlal</v>
      </c>
      <c r="HX293" t="str">
        <v>Programa Conjunto de las Naciones Unidas sobre el VIH/SIDA (ONUSIDA)</v>
      </c>
      <c r="HY293" t="str">
        <v>Programa de las Naciones Unidas para el Desarrollo (PNUD)</v>
      </c>
      <c r="HZ293" t="str">
        <v>Programa de las Naciones Unidas para los Asentamientos Humanos (UN Habitat)</v>
      </c>
      <c r="IA293" t="str">
        <v>Programa de Soporte a la autoayuda de personas seropositivas</v>
      </c>
      <c r="IB293" t="str">
        <v>Programa Mundial de Alimentos (PMA)</v>
      </c>
      <c r="IC293" t="str">
        <v>Purik Huasi</v>
      </c>
      <c r="ID293" t="str">
        <v>Red con Migrantes y Refugiados</v>
      </c>
      <c r="IE293" t="str">
        <v>Red de Investigaciones Orientadas a la Solución de Problemas en Derechos Humanos</v>
      </c>
      <c r="IF293" t="str">
        <v>Red Internacional de Migración Scalabrini</v>
      </c>
      <c r="IG293" t="str">
        <v>Red Latinoamericana de Organizaciones no Gubernamentales de Personas con Discapacidad y sus Familias (RIADIS)</v>
      </c>
      <c r="IH293" t="str">
        <v>Red regioanal LGTBI+</v>
      </c>
      <c r="II293" t="str">
        <v>Renacer</v>
      </c>
      <c r="IJ293" t="str">
        <v>RET Internacional</v>
      </c>
      <c r="IK293" t="str">
        <v>Save the Children (SCI)</v>
      </c>
      <c r="IL293" t="str">
        <v>Sección Peruana de Amnistía Internacional</v>
      </c>
      <c r="IM293" t="str">
        <v>Semillas para la Democracia</v>
      </c>
      <c r="IN293" t="str">
        <v>Servicio Ecuménico para la Dignidad Humana</v>
      </c>
      <c r="IO293" t="str">
        <v>Servicio Jesuita a Migrantes (SJM)</v>
      </c>
      <c r="IP293" t="str">
        <v>Servicio Jesuita a Migrantes y Refugiados (SJMR)</v>
      </c>
      <c r="IQ293" t="str">
        <v>Servicio Jesuita a Refugiados (SJR)</v>
      </c>
      <c r="IR293" t="str">
        <v>Servicio Pastoral de Migrantes Nacional</v>
      </c>
      <c r="IS293" t="str">
        <v>Serviço Pastoral dos Migrantes do Nordeste</v>
      </c>
      <c r="IT293" t="str">
        <v>Sesame Workshop</v>
      </c>
      <c r="IU293" t="str">
        <v>Sociedad Bolivariana de Curaçao</v>
      </c>
      <c r="IV293" t="str">
        <v>Solidarites International/Premiere Urgence Internationale (Consorcio de SI y PUI)</v>
      </c>
      <c r="IW293" t="str">
        <v>Sparkassenstiftung für internationale Kooperation</v>
      </c>
      <c r="IX293" t="str">
        <v>Stichting Slachtofferhulp Curaçao</v>
      </c>
      <c r="IY293" t="str">
        <v>Swisscontact</v>
      </c>
      <c r="IZ293" t="str">
        <v>Tearfund</v>
      </c>
      <c r="JA293" t="str">
        <v>TECHO</v>
      </c>
      <c r="JB293" t="str">
        <v>Terre des Hommes Italy</v>
      </c>
      <c r="JC293" t="str">
        <v>Terre des Hommes Lausanne</v>
      </c>
      <c r="JD293" t="str">
        <v>Terre des Hommes Suisse</v>
      </c>
      <c r="JE293" t="str">
        <v>Universidad Católica del Uruguay (UCU)</v>
      </c>
      <c r="JF293" t="str">
        <v>Universidad de Buenos Aires (UBA)</v>
      </c>
      <c r="JG293" t="str">
        <v>UruVene</v>
      </c>
      <c r="JH293" t="str">
        <v>VenAruba Solidaria</v>
      </c>
      <c r="JI293" t="str">
        <v>VenEuropa</v>
      </c>
      <c r="JJ293" t="str">
        <v>Venezolanos en San Cristóbal</v>
      </c>
      <c r="JK293" t="str">
        <v>Vicaría de Pastoral Social Caritas</v>
      </c>
      <c r="JL293" t="str">
        <v>Vicariato apostólico de Esmeraldas – Nación de Paz (VAE)</v>
      </c>
      <c r="JM293" t="str">
        <v>Visión Mundial</v>
      </c>
      <c r="JN293" t="str">
        <v>War Child</v>
      </c>
      <c r="JO293" t="str">
        <v>We World GVC</v>
      </c>
      <c r="JP293" t="str">
        <v>World Council of Credit Unions</v>
      </c>
      <c r="JQ293" t="str">
        <v>ZOA</v>
      </c>
    </row>
    <row r="294" spans="9:277" x14ac:dyDescent="0.3">
      <c r="I294" t="str" cm="1">
        <f t="array" ref="I294:JQ294">TRANSPOSE(_xlfn._xlws.SORT(_xlfn._xlws.FILTER(Table3[Nombre],ISNUMBER(SEARCH(' Activity Sheet'!C295,Table3[Nombre])),"Not found"),,1))</f>
        <v>100% Diversidad y Derechos</v>
      </c>
      <c r="J294" t="str">
        <v>ABV - Asociación del Bien con la Vida</v>
      </c>
      <c r="K294" t="str">
        <v>ACAPS</v>
      </c>
      <c r="L294" t="str">
        <v>Acción contra el Hambre</v>
      </c>
      <c r="M294" t="str">
        <v>ACT Alianza</v>
      </c>
      <c r="N294" t="str">
        <v>ACTED</v>
      </c>
      <c r="O294" t="str">
        <v>Agencia Adventista de Desarollo y Recursos Asistenciales (ADRA)</v>
      </c>
      <c r="P294" t="str">
        <v>Agencia de Cooperación Alemana para el Desarrollo GIZ</v>
      </c>
      <c r="Q294" t="str">
        <v>AID FOR AIDS</v>
      </c>
      <c r="R294" t="str">
        <v>AIDS Healthcare Foundation</v>
      </c>
      <c r="S294" t="str">
        <v>Aldeas Infantiles SOS</v>
      </c>
      <c r="T294" t="str">
        <v>Alianza por la Solidaridad</v>
      </c>
      <c r="U294" t="str">
        <v>Alianza por Venezuela</v>
      </c>
      <c r="V294" t="str">
        <v>Alto Comisionado de las Naciones Unidas para los Refugiados (ACNUR)</v>
      </c>
      <c r="W294" t="str">
        <v>Asociación Aves</v>
      </c>
      <c r="X294" t="str">
        <v>Asociación Caritativa y Cultural Amigos do Noivo</v>
      </c>
      <c r="Y294" t="str">
        <v>Asociación Churún Merú</v>
      </c>
      <c r="Z294" t="str">
        <v>Asociación Civil de Chamos Venezolanos</v>
      </c>
      <c r="AA294" t="str">
        <v>Asociación Civil El Paso</v>
      </c>
      <c r="AB294" t="str">
        <v>Asociación Civil Venezolana en Paraguay</v>
      </c>
      <c r="AC294" t="str">
        <v>Asociación Construyendo Caminos de Esperanza Frente a la Injusticia, el Rechazo y el Olvido (CCEFIRO)</v>
      </c>
      <c r="AD294" t="str">
        <v>Asociación de Apoyo al Desarrollo - APOYAR</v>
      </c>
      <c r="AE294" t="str">
        <v>Asociacion de Jubilados y Pensionados Venezolanos en Argentina</v>
      </c>
      <c r="AF294" t="str">
        <v>Asociación de Psicólogos Venezolanos en Argentina</v>
      </c>
      <c r="AG294" t="str">
        <v>Asociación de venezolanos en la República argentina (ASOVEN)</v>
      </c>
      <c r="AH294" t="str">
        <v>Asociación educativa y caritativa Vale da Benção (AEBVB)</v>
      </c>
      <c r="AI294" t="str">
        <v>Asociación Idas y Vueltas</v>
      </c>
      <c r="AJ294" t="str">
        <v>Asociación ILLARI-AMANECER</v>
      </c>
      <c r="AK294" t="str">
        <v>Asociación Inmigrante Feliz</v>
      </c>
      <c r="AL294" t="str">
        <v>Asociación Manos Veneguayas</v>
      </c>
      <c r="AM294" t="str">
        <v>AsociacIón Misioneros de San Carlos Scalabrinianos</v>
      </c>
      <c r="AN294" t="str">
        <v>Asociación Mutual Israelita Argentina</v>
      </c>
      <c r="AO294" t="str">
        <v>Asociación Profamilia</v>
      </c>
      <c r="AP294" t="str">
        <v>Asociación Quinta Ola</v>
      </c>
      <c r="AQ294" t="str">
        <v>Asociación Solidaridad y Acción</v>
      </c>
      <c r="AR294" t="str">
        <v>Asociación Venezolana en Chile</v>
      </c>
      <c r="AS294" t="str">
        <v>Associação Hermanitos</v>
      </c>
      <c r="AT294" t="str">
        <v>Ayuda en Acción</v>
      </c>
      <c r="AU294" t="str">
        <v>Bethany Christian Services</v>
      </c>
      <c r="AV294" t="str">
        <v>Blumont</v>
      </c>
      <c r="AW294" t="str">
        <v>Capellanía de migrantes venezolanos de la diócesis de Lurín</v>
      </c>
      <c r="AX294" t="str">
        <v>CARE</v>
      </c>
      <c r="AY294" t="str">
        <v>Cáritas Alemania</v>
      </c>
      <c r="AZ294" t="str">
        <v>Cáritas Aruba</v>
      </c>
      <c r="BA294" t="str">
        <v>Cáritas Bolivia</v>
      </c>
      <c r="BB294" t="str">
        <v>Cáritas Brasil</v>
      </c>
      <c r="BC294" t="str">
        <v>Caritas Ecuador</v>
      </c>
      <c r="BD294" t="str">
        <v>Caritas Manaus</v>
      </c>
      <c r="BE294" t="str">
        <v>Caritas Parana</v>
      </c>
      <c r="BF294" t="str">
        <v>Cáritas Perú</v>
      </c>
      <c r="BG294" t="str">
        <v>Cáritas Rio de Janeiro</v>
      </c>
      <c r="BH294" t="str">
        <v>Cáritas São Paulo</v>
      </c>
      <c r="BI294" t="str">
        <v>Cáritas Suiza</v>
      </c>
      <c r="BJ294" t="str">
        <v>Cáritas Willemstad</v>
      </c>
      <c r="BK294" t="str">
        <v>Casa Cemisol</v>
      </c>
      <c r="BL294" t="str">
        <v>Casa Hogar San José</v>
      </c>
      <c r="BM294" t="str">
        <v>Casa Violeta</v>
      </c>
      <c r="BN294" t="str">
        <v>Centro de Atencion alMigrante (CAM)</v>
      </c>
      <c r="BO294" t="str">
        <v>Centro de Atencion Psicosocial (CAPS)</v>
      </c>
      <c r="BP294" t="str">
        <v>Centro de Defensa de los Derechos Humanos de Guarulhos (CCDH)</v>
      </c>
      <c r="BQ294" t="str">
        <v>Centro de Desarrollo y Autogestión</v>
      </c>
      <c r="BR294" t="str">
        <v>Centro de Estudios y Programas Integrados para el Desarrollo Sostenible (CIEDS)</v>
      </c>
      <c r="BS294" t="str">
        <v>Centro de Estudios y Solidaridad con América Latina (CESAL)</v>
      </c>
      <c r="BT294" t="str">
        <v>Centro de Migración y Derechos Humanos de la Diócesis de Roraima</v>
      </c>
      <c r="BU294" t="str">
        <v>Centro Familiar Familias Sin Fronteras – Fundación Familia Sin Fronteras</v>
      </c>
      <c r="BV294" t="str">
        <v>CESVI-Cooperazione e Sviluppo</v>
      </c>
      <c r="BW294" t="str">
        <v>ChildFund Internacional</v>
      </c>
      <c r="BX294" t="str">
        <v>CHS Alternativo</v>
      </c>
      <c r="BY294" t="str">
        <v>CIR - Conselho Indígena de Roraima</v>
      </c>
      <c r="BZ294" t="str">
        <v>Coletivo MOSAICO - Asociación del Movimiento Social, Ambiental, Interactivo, Cultural y Organizacional</v>
      </c>
      <c r="CA294" t="str">
        <v>COLVENZ</v>
      </c>
      <c r="CB294" t="str">
        <v>Comisión Argentina para Refugiados y Migrantes (CAREF)</v>
      </c>
      <c r="CC294" t="str">
        <v>Comité Internacional de la Cruz Roja</v>
      </c>
      <c r="CD294" t="str">
        <v>Comité Internacional de Rescate (IRC)</v>
      </c>
      <c r="CE294" t="str">
        <v>Comité Internacional para el Desarrollo de los Pueblos (CISP)</v>
      </c>
      <c r="CF294" t="str">
        <v>Comite permanente por la defensa de los derechos humanos (CDH)</v>
      </c>
      <c r="CG294" t="str">
        <v>Compasión internacional</v>
      </c>
      <c r="CH294" t="str">
        <v>Compassiva</v>
      </c>
      <c r="CI294" t="str">
        <v>Conozco mis derechos</v>
      </c>
      <c r="CJ294" t="str">
        <v>ConQuito</v>
      </c>
      <c r="CK294" t="str">
        <v>Consejo Danés para los Refugiados (DRC)</v>
      </c>
      <c r="CL294" t="str">
        <v>Consejo Interreligioso del Perú - Religiones por la Paz</v>
      </c>
      <c r="CM294" t="str">
        <v>Consejo Noruego para los Refugiados (NRC)</v>
      </c>
      <c r="CN294" t="str">
        <v>Consorcio de Org. Privadas de promoción al desarrollo de la micro y pequeña empresa</v>
      </c>
      <c r="CO294" t="str">
        <v>COOPI - Cooperación Internacional</v>
      </c>
      <c r="CP294" t="str">
        <v>Corporacion Minuto de Dios</v>
      </c>
      <c r="CQ294" t="str">
        <v>Corporación Opción Legal</v>
      </c>
      <c r="CR294" t="str">
        <v>Corporación para el Desarrollo de Emprendimiento y la Innovación Social</v>
      </c>
      <c r="CS294" t="str">
        <v>Cruz Roja Argentina</v>
      </c>
      <c r="CT294" t="str">
        <v>Cruz Roja Colombia</v>
      </c>
      <c r="CU294" t="str">
        <v>Cruz Roja Ecuador</v>
      </c>
      <c r="CV294" t="str">
        <v>Cruz Roja Española</v>
      </c>
      <c r="CW294" t="str">
        <v>Cruz Roja Panamá</v>
      </c>
      <c r="CX294" t="str">
        <v>Cruz Roja Paraguay</v>
      </c>
      <c r="CY294" t="str">
        <v>Cruz Roja Perú</v>
      </c>
      <c r="CZ294" t="str">
        <v>Cruz Roja Uruguay</v>
      </c>
      <c r="DA294" t="str">
        <v>Cuso Internacional</v>
      </c>
      <c r="DB294" t="str">
        <v>DCF (Danielle’s Children Fund)</v>
      </c>
      <c r="DC294" t="str">
        <v>Desarrollo Cooperativo Agrícola Internacional / Voluntarios en Asistencia Cooperativa en el Extranjero</v>
      </c>
      <c r="DD294" t="str">
        <v>Diakonie Katastrophenhilfe</v>
      </c>
      <c r="DE294" t="str">
        <v>Diálogo Diverso</v>
      </c>
      <c r="DF294" t="str">
        <v>Diáspora Venezolana en República Dominicana</v>
      </c>
      <c r="DG294" t="str">
        <v>Duendes y Ángeles Vinotinto República Dominicana</v>
      </c>
      <c r="DH294" t="str">
        <v>Embajadores internacionales de Canarinhos da Amazonia por la paz</v>
      </c>
      <c r="DI294" t="str">
        <v>Encuentros SJS (Servicio Jesuita de la Solidaridad)</v>
      </c>
      <c r="DJ294" t="str">
        <v>Ending Violence Against Migrants</v>
      </c>
      <c r="DK294" t="str">
        <v>Entidad de las Naciones Unidas para la Igualdad de Género y el Empoderamiento de las Mujeres</v>
      </c>
      <c r="DL294" t="str">
        <v>Famia Planea</v>
      </c>
      <c r="DM294" t="str">
        <v>Family Planning Association of Trinidad and Tobago</v>
      </c>
      <c r="DN294" t="str">
        <v>Federación de Mujeres de Sucumbíos</v>
      </c>
      <c r="DO294" t="str">
        <v>Federación Internacional de la Cruz Roja (FIRC)</v>
      </c>
      <c r="DP294" t="str">
        <v>Federación internacional humanitaria</v>
      </c>
      <c r="DQ294" t="str">
        <v>Federación Luterana Mundial</v>
      </c>
      <c r="DR294" t="str">
        <v>Fondo de las Naciones Unidas para la Infancia (UNICEF)</v>
      </c>
      <c r="DS294" t="str">
        <v>Fondo de Población de las Naciones Unidas (UNFPA)</v>
      </c>
      <c r="DT294" t="str">
        <v>Fondo Ecuatoriano Populorum Progressio</v>
      </c>
      <c r="DU294" t="str">
        <v>Foro de Israel para la Ayuda Humanitaria Internacional (IsraAID)</v>
      </c>
      <c r="DV294" t="str">
        <v>Foro de la Sociedad Civil en Salud (ForoSalud)</v>
      </c>
      <c r="DW294" t="str">
        <v>Foro Salud Callao</v>
      </c>
      <c r="DX294" t="str">
        <v>Fraternidade Sem Fronteiras</v>
      </c>
      <c r="DY294" t="str">
        <v>Fundación “Project Hope of Colombia”</v>
      </c>
      <c r="DZ294" t="str">
        <v>Fundación Alas de Colibrí</v>
      </c>
      <c r="EA294" t="str">
        <v>Fundación Americares</v>
      </c>
      <c r="EB294" t="str">
        <v>Fundación AVSI</v>
      </c>
      <c r="EC294" t="str">
        <v>Fundación Baylor Colombia</v>
      </c>
      <c r="ED294" t="str">
        <v>Fundación Casa de Refugio Matilde</v>
      </c>
      <c r="EE294" t="str">
        <v>Fundación Colonia de Venezuela en República Dominicana (FUNCOVERD)</v>
      </c>
      <c r="EF294" t="str">
        <v>Fundación Comisión Católica Argentina de Migraciones (FCCAM)</v>
      </c>
      <c r="EG294" t="str">
        <v>Fundación CRISFE</v>
      </c>
      <c r="EH294" t="str">
        <v>Fundación de Ayuda Social de Las Iglesias Cristianas</v>
      </c>
      <c r="EI294" t="str">
        <v>Fundación de Ayuda Social de las Iglesias Cristianas (FASIC)</v>
      </c>
      <c r="EJ294" t="str">
        <v>Fundación de Emigrantes Venezolanos (FEV)</v>
      </c>
      <c r="EK294" t="str">
        <v>Fundación de las Americas (FUDELA)</v>
      </c>
      <c r="EL294" t="str">
        <v>Fundación Educativa Rada</v>
      </c>
      <c r="EM294" t="str">
        <v>Fundación Equidad</v>
      </c>
      <c r="EN294" t="str">
        <v>Fundación Halü Bienestar Humano (HALU)</v>
      </c>
      <c r="EO294" t="str">
        <v>Fundación Huésped</v>
      </c>
      <c r="EP294" t="str">
        <v>Fundación Human Rights Caribbean (HRC)</v>
      </c>
      <c r="EQ294" t="str">
        <v>Fundación Las Golondrinas</v>
      </c>
      <c r="ER294" t="str">
        <v>Fundación Manos Abiertas</v>
      </c>
      <c r="ES294" t="str">
        <v>Fundación Mi Sangre</v>
      </c>
      <c r="ET294" t="str">
        <v>Fundación Nuestros Jóvenes</v>
      </c>
      <c r="EU294" t="str">
        <v>Fundacion pa Hende Muhe den Dificultad (FHMD)</v>
      </c>
      <c r="EV294" t="str">
        <v>Fundación Pan de Vida</v>
      </c>
      <c r="EW294" t="str">
        <v>Fundación Panamericana de Desarrollo</v>
      </c>
      <c r="EX294" t="str">
        <v>Fundación Panamericana para el Desarrollo (FUPAD)</v>
      </c>
      <c r="EY294" t="str">
        <v>Fundación para Asistencia a las Víctimas</v>
      </c>
      <c r="EZ294" t="str">
        <v>Fundación para la Integración y el Desarrollo de América Latina (FIDAL)</v>
      </c>
      <c r="FA294" t="str">
        <v>Fundación Salú pa Tur</v>
      </c>
      <c r="FB294" t="str">
        <v>Fundación Scalabrini Bolivia</v>
      </c>
      <c r="FC294" t="str">
        <v>Fundacion Scalabrini Chile</v>
      </c>
      <c r="FD294" t="str">
        <v>Fundación SES</v>
      </c>
      <c r="FE294" t="str">
        <v>Fundación Solidaria Trabajo para un Hermano</v>
      </c>
      <c r="FF294" t="str">
        <v>Fundación Stima</v>
      </c>
      <c r="FG294" t="str">
        <v>Fundación Takuna</v>
      </c>
      <c r="FH294" t="str">
        <v>Fundación Tarabita</v>
      </c>
      <c r="FI294" t="str">
        <v>Fundación Venex Curacao</v>
      </c>
      <c r="FJ294" t="str">
        <v>Globalizate Radio</v>
      </c>
      <c r="FK294" t="str">
        <v>GOAL</v>
      </c>
      <c r="FL294" t="str">
        <v>Heartland Alliance International (HAI)</v>
      </c>
      <c r="FM294" t="str">
        <v>HELVETAS Swiss Intercooperation</v>
      </c>
      <c r="FN294" t="str">
        <v>Hermanos Salesianas</v>
      </c>
      <c r="FO294" t="str">
        <v>HIAS</v>
      </c>
      <c r="FP294" t="str">
        <v>Hogar de Cristo</v>
      </c>
      <c r="FQ294" t="str">
        <v>Hogar de Nazareth</v>
      </c>
      <c r="FR294" t="str">
        <v>Human Rights Defence Curaçao</v>
      </c>
      <c r="FS294" t="str">
        <v>Humanity &amp; Inclusion</v>
      </c>
      <c r="FT294" t="str">
        <v>Humans Analytic</v>
      </c>
      <c r="FU294" t="str">
        <v>IEB - Instituto Internacional de Educação do Brasil</v>
      </c>
      <c r="FV294" t="str">
        <v>iMMAP</v>
      </c>
      <c r="FW294" t="str">
        <v>IMPACT Initiatives (REACH)</v>
      </c>
      <c r="FX294" t="str">
        <v>Institute of Natural and Cultural Heritage (IPANC)</v>
      </c>
      <c r="FY294" t="str">
        <v>Instituto de Democracia y Derechos Humanos</v>
      </c>
      <c r="FZ294" t="str">
        <v>Instituto de maná</v>
      </c>
      <c r="GA294" t="str">
        <v>Instituto de Promoción del Desarrollo Solidario</v>
      </c>
      <c r="GB294" t="str">
        <v>Instituto Dominicano de Desarrollo Integral</v>
      </c>
      <c r="GC294" t="str">
        <v>Instituto Félix Guattari</v>
      </c>
      <c r="GD294" t="str">
        <v>Instituto Nice</v>
      </c>
      <c r="GE294" t="str">
        <v>Instituto para las Migraciones y Derechos Humanos (IMDH)</v>
      </c>
      <c r="GF294" t="str">
        <v>Instituto Pirilampos - Grupo de visitas y acciones voluntarias en Roraima</v>
      </c>
      <c r="GG294" t="str">
        <v>INTERSOS</v>
      </c>
      <c r="GH294" t="str">
        <v>IPANC</v>
      </c>
      <c r="GI294" t="str">
        <v>Kimirina Coorporation</v>
      </c>
      <c r="GJ294" t="str">
        <v>La Bolsa del Samaritano</v>
      </c>
      <c r="GK294" t="str">
        <v>Lutheran World Relief</v>
      </c>
      <c r="GL294" t="str">
        <v>Malteser International</v>
      </c>
      <c r="GM294" t="str">
        <v>Más Igualdad Perú</v>
      </c>
      <c r="GN294" t="str">
        <v>MedGlobal</v>
      </c>
      <c r="GO294" t="str">
        <v>Medical Teams International</v>
      </c>
      <c r="GP294" t="str">
        <v>Médicos del Mundo</v>
      </c>
      <c r="GQ294" t="str">
        <v>Mercy Corps</v>
      </c>
      <c r="GR294" t="str">
        <v>Migrantes, Refugiados y Argentinos Emprendedores Sociales (MIRARES)</v>
      </c>
      <c r="GS294" t="str">
        <v>Mision Scalabriniana - Ecuador</v>
      </c>
      <c r="GT294" t="str">
        <v>Missão Paz</v>
      </c>
      <c r="GU294" t="str">
        <v>Movimiento de Mujeres de El Oro</v>
      </c>
      <c r="GV294" t="str">
        <v>Movimiento LGBT+ Brasil</v>
      </c>
      <c r="GW294" t="str">
        <v>Museu A CASA</v>
      </c>
      <c r="GX294" t="str">
        <v>Nueva organización</v>
      </c>
      <c r="GY294" t="str">
        <v>Oficina de la Coordinadora Residente UN</v>
      </c>
      <c r="GZ294" t="str">
        <v>Oficina de las Naciones Unidas de Servicios para Proyectos (UNOPS)</v>
      </c>
      <c r="HA294" t="str">
        <v>Oficina de Naciones Unidas contra la Droga y el Delito (ONUDD)</v>
      </c>
      <c r="HB294" t="str">
        <v>Oficina de Naciones Unidas para la Coordinación de Asuntos Humanitarios</v>
      </c>
      <c r="HC294" t="str">
        <v>Oficina del Alto Comisionado de las Naciones Unidas para los Derechos Humanos (ACNUDH)</v>
      </c>
      <c r="HD294" t="str">
        <v>ONU voluntarios</v>
      </c>
      <c r="HE294" t="str">
        <v>Opportunity International/AGAPE</v>
      </c>
      <c r="HF294" t="str">
        <v>Organización de Estados Iberoamericanos para la Educación, la Ciencia y la Cultura (OEI)</v>
      </c>
      <c r="HG294" t="str">
        <v>Organización de las Naciones Unidas para la Alimentación y la Agricultura (FAO)</v>
      </c>
      <c r="HH294" t="str">
        <v>Organización de las Naciones Unidas para la Educación, la Ciencia y la Cultura (UNESCO)</v>
      </c>
      <c r="HI294" t="str">
        <v>Organización Fuerza Internacional de Capellanía DDHH y DIH OFICA ICC</v>
      </c>
      <c r="HJ294" t="str">
        <v>Organización Internacional del Trabajo (OIT)</v>
      </c>
      <c r="HK294" t="str">
        <v>Organización Internacional para las Migraciones (OIM)</v>
      </c>
      <c r="HL294" t="str">
        <v>Organización Panamericana de la Salud/Organización Mundial de la Salud (OPS/OMS)</v>
      </c>
      <c r="HM294" t="str">
        <v>OXFAM</v>
      </c>
      <c r="HN294" t="str">
        <v>Parroquia Eclesiástica San Francisco</v>
      </c>
      <c r="HO294" t="str">
        <v>Parroquia Ntra Sra Asunción y Madre de los Migrantes</v>
      </c>
      <c r="HP294" t="str">
        <v>Pastoral de Movilidad Humana - Conferencia Episcopal Peruana</v>
      </c>
      <c r="HQ294" t="str">
        <v>Pastoral Social Cáritas</v>
      </c>
      <c r="HR294" t="str">
        <v>Patronato de Amparo Social de Tulcán</v>
      </c>
      <c r="HS294" t="str">
        <v>Peace for Development</v>
      </c>
      <c r="HT294" t="str">
        <v>Plan Internacional</v>
      </c>
      <c r="HU294" t="str">
        <v>Première Urgence Internationale</v>
      </c>
      <c r="HV294" t="str">
        <v>PROBONO Colombia</v>
      </c>
      <c r="HW294" t="str">
        <v>Progetto mondo mlal</v>
      </c>
      <c r="HX294" t="str">
        <v>Programa Conjunto de las Naciones Unidas sobre el VIH/SIDA (ONUSIDA)</v>
      </c>
      <c r="HY294" t="str">
        <v>Programa de las Naciones Unidas para el Desarrollo (PNUD)</v>
      </c>
      <c r="HZ294" t="str">
        <v>Programa de las Naciones Unidas para los Asentamientos Humanos (UN Habitat)</v>
      </c>
      <c r="IA294" t="str">
        <v>Programa de Soporte a la autoayuda de personas seropositivas</v>
      </c>
      <c r="IB294" t="str">
        <v>Programa Mundial de Alimentos (PMA)</v>
      </c>
      <c r="IC294" t="str">
        <v>Purik Huasi</v>
      </c>
      <c r="ID294" t="str">
        <v>Red con Migrantes y Refugiados</v>
      </c>
      <c r="IE294" t="str">
        <v>Red de Investigaciones Orientadas a la Solución de Problemas en Derechos Humanos</v>
      </c>
      <c r="IF294" t="str">
        <v>Red Internacional de Migración Scalabrini</v>
      </c>
      <c r="IG294" t="str">
        <v>Red Latinoamericana de Organizaciones no Gubernamentales de Personas con Discapacidad y sus Familias (RIADIS)</v>
      </c>
      <c r="IH294" t="str">
        <v>Red regioanal LGTBI+</v>
      </c>
      <c r="II294" t="str">
        <v>Renacer</v>
      </c>
      <c r="IJ294" t="str">
        <v>RET Internacional</v>
      </c>
      <c r="IK294" t="str">
        <v>Save the Children (SCI)</v>
      </c>
      <c r="IL294" t="str">
        <v>Sección Peruana de Amnistía Internacional</v>
      </c>
      <c r="IM294" t="str">
        <v>Semillas para la Democracia</v>
      </c>
      <c r="IN294" t="str">
        <v>Servicio Ecuménico para la Dignidad Humana</v>
      </c>
      <c r="IO294" t="str">
        <v>Servicio Jesuita a Migrantes (SJM)</v>
      </c>
      <c r="IP294" t="str">
        <v>Servicio Jesuita a Migrantes y Refugiados (SJMR)</v>
      </c>
      <c r="IQ294" t="str">
        <v>Servicio Jesuita a Refugiados (SJR)</v>
      </c>
      <c r="IR294" t="str">
        <v>Servicio Pastoral de Migrantes Nacional</v>
      </c>
      <c r="IS294" t="str">
        <v>Serviço Pastoral dos Migrantes do Nordeste</v>
      </c>
      <c r="IT294" t="str">
        <v>Sesame Workshop</v>
      </c>
      <c r="IU294" t="str">
        <v>Sociedad Bolivariana de Curaçao</v>
      </c>
      <c r="IV294" t="str">
        <v>Solidarites International/Premiere Urgence Internationale (Consorcio de SI y PUI)</v>
      </c>
      <c r="IW294" t="str">
        <v>Sparkassenstiftung für internationale Kooperation</v>
      </c>
      <c r="IX294" t="str">
        <v>Stichting Slachtofferhulp Curaçao</v>
      </c>
      <c r="IY294" t="str">
        <v>Swisscontact</v>
      </c>
      <c r="IZ294" t="str">
        <v>Tearfund</v>
      </c>
      <c r="JA294" t="str">
        <v>TECHO</v>
      </c>
      <c r="JB294" t="str">
        <v>Terre des Hommes Italy</v>
      </c>
      <c r="JC294" t="str">
        <v>Terre des Hommes Lausanne</v>
      </c>
      <c r="JD294" t="str">
        <v>Terre des Hommes Suisse</v>
      </c>
      <c r="JE294" t="str">
        <v>Universidad Católica del Uruguay (UCU)</v>
      </c>
      <c r="JF294" t="str">
        <v>Universidad de Buenos Aires (UBA)</v>
      </c>
      <c r="JG294" t="str">
        <v>UruVene</v>
      </c>
      <c r="JH294" t="str">
        <v>VenAruba Solidaria</v>
      </c>
      <c r="JI294" t="str">
        <v>VenEuropa</v>
      </c>
      <c r="JJ294" t="str">
        <v>Venezolanos en San Cristóbal</v>
      </c>
      <c r="JK294" t="str">
        <v>Vicaría de Pastoral Social Caritas</v>
      </c>
      <c r="JL294" t="str">
        <v>Vicariato apostólico de Esmeraldas – Nación de Paz (VAE)</v>
      </c>
      <c r="JM294" t="str">
        <v>Visión Mundial</v>
      </c>
      <c r="JN294" t="str">
        <v>War Child</v>
      </c>
      <c r="JO294" t="str">
        <v>We World GVC</v>
      </c>
      <c r="JP294" t="str">
        <v>World Council of Credit Unions</v>
      </c>
      <c r="JQ294" t="str">
        <v>ZOA</v>
      </c>
    </row>
    <row r="295" spans="9:277" x14ac:dyDescent="0.3">
      <c r="I295" t="str" cm="1">
        <f t="array" ref="I295:JQ295">TRANSPOSE(_xlfn._xlws.SORT(_xlfn._xlws.FILTER(Table3[Nombre],ISNUMBER(SEARCH(' Activity Sheet'!C296,Table3[Nombre])),"Not found"),,1))</f>
        <v>100% Diversidad y Derechos</v>
      </c>
      <c r="J295" t="str">
        <v>ABV - Asociación del Bien con la Vida</v>
      </c>
      <c r="K295" t="str">
        <v>ACAPS</v>
      </c>
      <c r="L295" t="str">
        <v>Acción contra el Hambre</v>
      </c>
      <c r="M295" t="str">
        <v>ACT Alianza</v>
      </c>
      <c r="N295" t="str">
        <v>ACTED</v>
      </c>
      <c r="O295" t="str">
        <v>Agencia Adventista de Desarollo y Recursos Asistenciales (ADRA)</v>
      </c>
      <c r="P295" t="str">
        <v>Agencia de Cooperación Alemana para el Desarrollo GIZ</v>
      </c>
      <c r="Q295" t="str">
        <v>AID FOR AIDS</v>
      </c>
      <c r="R295" t="str">
        <v>AIDS Healthcare Foundation</v>
      </c>
      <c r="S295" t="str">
        <v>Aldeas Infantiles SOS</v>
      </c>
      <c r="T295" t="str">
        <v>Alianza por la Solidaridad</v>
      </c>
      <c r="U295" t="str">
        <v>Alianza por Venezuela</v>
      </c>
      <c r="V295" t="str">
        <v>Alto Comisionado de las Naciones Unidas para los Refugiados (ACNUR)</v>
      </c>
      <c r="W295" t="str">
        <v>Asociación Aves</v>
      </c>
      <c r="X295" t="str">
        <v>Asociación Caritativa y Cultural Amigos do Noivo</v>
      </c>
      <c r="Y295" t="str">
        <v>Asociación Churún Merú</v>
      </c>
      <c r="Z295" t="str">
        <v>Asociación Civil de Chamos Venezolanos</v>
      </c>
      <c r="AA295" t="str">
        <v>Asociación Civil El Paso</v>
      </c>
      <c r="AB295" t="str">
        <v>Asociación Civil Venezolana en Paraguay</v>
      </c>
      <c r="AC295" t="str">
        <v>Asociación Construyendo Caminos de Esperanza Frente a la Injusticia, el Rechazo y el Olvido (CCEFIRO)</v>
      </c>
      <c r="AD295" t="str">
        <v>Asociación de Apoyo al Desarrollo - APOYAR</v>
      </c>
      <c r="AE295" t="str">
        <v>Asociacion de Jubilados y Pensionados Venezolanos en Argentina</v>
      </c>
      <c r="AF295" t="str">
        <v>Asociación de Psicólogos Venezolanos en Argentina</v>
      </c>
      <c r="AG295" t="str">
        <v>Asociación de venezolanos en la República argentina (ASOVEN)</v>
      </c>
      <c r="AH295" t="str">
        <v>Asociación educativa y caritativa Vale da Benção (AEBVB)</v>
      </c>
      <c r="AI295" t="str">
        <v>Asociación Idas y Vueltas</v>
      </c>
      <c r="AJ295" t="str">
        <v>Asociación ILLARI-AMANECER</v>
      </c>
      <c r="AK295" t="str">
        <v>Asociación Inmigrante Feliz</v>
      </c>
      <c r="AL295" t="str">
        <v>Asociación Manos Veneguayas</v>
      </c>
      <c r="AM295" t="str">
        <v>AsociacIón Misioneros de San Carlos Scalabrinianos</v>
      </c>
      <c r="AN295" t="str">
        <v>Asociación Mutual Israelita Argentina</v>
      </c>
      <c r="AO295" t="str">
        <v>Asociación Profamilia</v>
      </c>
      <c r="AP295" t="str">
        <v>Asociación Quinta Ola</v>
      </c>
      <c r="AQ295" t="str">
        <v>Asociación Solidaridad y Acción</v>
      </c>
      <c r="AR295" t="str">
        <v>Asociación Venezolana en Chile</v>
      </c>
      <c r="AS295" t="str">
        <v>Associação Hermanitos</v>
      </c>
      <c r="AT295" t="str">
        <v>Ayuda en Acción</v>
      </c>
      <c r="AU295" t="str">
        <v>Bethany Christian Services</v>
      </c>
      <c r="AV295" t="str">
        <v>Blumont</v>
      </c>
      <c r="AW295" t="str">
        <v>Capellanía de migrantes venezolanos de la diócesis de Lurín</v>
      </c>
      <c r="AX295" t="str">
        <v>CARE</v>
      </c>
      <c r="AY295" t="str">
        <v>Cáritas Alemania</v>
      </c>
      <c r="AZ295" t="str">
        <v>Cáritas Aruba</v>
      </c>
      <c r="BA295" t="str">
        <v>Cáritas Bolivia</v>
      </c>
      <c r="BB295" t="str">
        <v>Cáritas Brasil</v>
      </c>
      <c r="BC295" t="str">
        <v>Caritas Ecuador</v>
      </c>
      <c r="BD295" t="str">
        <v>Caritas Manaus</v>
      </c>
      <c r="BE295" t="str">
        <v>Caritas Parana</v>
      </c>
      <c r="BF295" t="str">
        <v>Cáritas Perú</v>
      </c>
      <c r="BG295" t="str">
        <v>Cáritas Rio de Janeiro</v>
      </c>
      <c r="BH295" t="str">
        <v>Cáritas São Paulo</v>
      </c>
      <c r="BI295" t="str">
        <v>Cáritas Suiza</v>
      </c>
      <c r="BJ295" t="str">
        <v>Cáritas Willemstad</v>
      </c>
      <c r="BK295" t="str">
        <v>Casa Cemisol</v>
      </c>
      <c r="BL295" t="str">
        <v>Casa Hogar San José</v>
      </c>
      <c r="BM295" t="str">
        <v>Casa Violeta</v>
      </c>
      <c r="BN295" t="str">
        <v>Centro de Atencion alMigrante (CAM)</v>
      </c>
      <c r="BO295" t="str">
        <v>Centro de Atencion Psicosocial (CAPS)</v>
      </c>
      <c r="BP295" t="str">
        <v>Centro de Defensa de los Derechos Humanos de Guarulhos (CCDH)</v>
      </c>
      <c r="BQ295" t="str">
        <v>Centro de Desarrollo y Autogestión</v>
      </c>
      <c r="BR295" t="str">
        <v>Centro de Estudios y Programas Integrados para el Desarrollo Sostenible (CIEDS)</v>
      </c>
      <c r="BS295" t="str">
        <v>Centro de Estudios y Solidaridad con América Latina (CESAL)</v>
      </c>
      <c r="BT295" t="str">
        <v>Centro de Migración y Derechos Humanos de la Diócesis de Roraima</v>
      </c>
      <c r="BU295" t="str">
        <v>Centro Familiar Familias Sin Fronteras – Fundación Familia Sin Fronteras</v>
      </c>
      <c r="BV295" t="str">
        <v>CESVI-Cooperazione e Sviluppo</v>
      </c>
      <c r="BW295" t="str">
        <v>ChildFund Internacional</v>
      </c>
      <c r="BX295" t="str">
        <v>CHS Alternativo</v>
      </c>
      <c r="BY295" t="str">
        <v>CIR - Conselho Indígena de Roraima</v>
      </c>
      <c r="BZ295" t="str">
        <v>Coletivo MOSAICO - Asociación del Movimiento Social, Ambiental, Interactivo, Cultural y Organizacional</v>
      </c>
      <c r="CA295" t="str">
        <v>COLVENZ</v>
      </c>
      <c r="CB295" t="str">
        <v>Comisión Argentina para Refugiados y Migrantes (CAREF)</v>
      </c>
      <c r="CC295" t="str">
        <v>Comité Internacional de la Cruz Roja</v>
      </c>
      <c r="CD295" t="str">
        <v>Comité Internacional de Rescate (IRC)</v>
      </c>
      <c r="CE295" t="str">
        <v>Comité Internacional para el Desarrollo de los Pueblos (CISP)</v>
      </c>
      <c r="CF295" t="str">
        <v>Comite permanente por la defensa de los derechos humanos (CDH)</v>
      </c>
      <c r="CG295" t="str">
        <v>Compasión internacional</v>
      </c>
      <c r="CH295" t="str">
        <v>Compassiva</v>
      </c>
      <c r="CI295" t="str">
        <v>Conozco mis derechos</v>
      </c>
      <c r="CJ295" t="str">
        <v>ConQuito</v>
      </c>
      <c r="CK295" t="str">
        <v>Consejo Danés para los Refugiados (DRC)</v>
      </c>
      <c r="CL295" t="str">
        <v>Consejo Interreligioso del Perú - Religiones por la Paz</v>
      </c>
      <c r="CM295" t="str">
        <v>Consejo Noruego para los Refugiados (NRC)</v>
      </c>
      <c r="CN295" t="str">
        <v>Consorcio de Org. Privadas de promoción al desarrollo de la micro y pequeña empresa</v>
      </c>
      <c r="CO295" t="str">
        <v>COOPI - Cooperación Internacional</v>
      </c>
      <c r="CP295" t="str">
        <v>Corporacion Minuto de Dios</v>
      </c>
      <c r="CQ295" t="str">
        <v>Corporación Opción Legal</v>
      </c>
      <c r="CR295" t="str">
        <v>Corporación para el Desarrollo de Emprendimiento y la Innovación Social</v>
      </c>
      <c r="CS295" t="str">
        <v>Cruz Roja Argentina</v>
      </c>
      <c r="CT295" t="str">
        <v>Cruz Roja Colombia</v>
      </c>
      <c r="CU295" t="str">
        <v>Cruz Roja Ecuador</v>
      </c>
      <c r="CV295" t="str">
        <v>Cruz Roja Española</v>
      </c>
      <c r="CW295" t="str">
        <v>Cruz Roja Panamá</v>
      </c>
      <c r="CX295" t="str">
        <v>Cruz Roja Paraguay</v>
      </c>
      <c r="CY295" t="str">
        <v>Cruz Roja Perú</v>
      </c>
      <c r="CZ295" t="str">
        <v>Cruz Roja Uruguay</v>
      </c>
      <c r="DA295" t="str">
        <v>Cuso Internacional</v>
      </c>
      <c r="DB295" t="str">
        <v>DCF (Danielle’s Children Fund)</v>
      </c>
      <c r="DC295" t="str">
        <v>Desarrollo Cooperativo Agrícola Internacional / Voluntarios en Asistencia Cooperativa en el Extranjero</v>
      </c>
      <c r="DD295" t="str">
        <v>Diakonie Katastrophenhilfe</v>
      </c>
      <c r="DE295" t="str">
        <v>Diálogo Diverso</v>
      </c>
      <c r="DF295" t="str">
        <v>Diáspora Venezolana en República Dominicana</v>
      </c>
      <c r="DG295" t="str">
        <v>Duendes y Ángeles Vinotinto República Dominicana</v>
      </c>
      <c r="DH295" t="str">
        <v>Embajadores internacionales de Canarinhos da Amazonia por la paz</v>
      </c>
      <c r="DI295" t="str">
        <v>Encuentros SJS (Servicio Jesuita de la Solidaridad)</v>
      </c>
      <c r="DJ295" t="str">
        <v>Ending Violence Against Migrants</v>
      </c>
      <c r="DK295" t="str">
        <v>Entidad de las Naciones Unidas para la Igualdad de Género y el Empoderamiento de las Mujeres</v>
      </c>
      <c r="DL295" t="str">
        <v>Famia Planea</v>
      </c>
      <c r="DM295" t="str">
        <v>Family Planning Association of Trinidad and Tobago</v>
      </c>
      <c r="DN295" t="str">
        <v>Federación de Mujeres de Sucumbíos</v>
      </c>
      <c r="DO295" t="str">
        <v>Federación Internacional de la Cruz Roja (FIRC)</v>
      </c>
      <c r="DP295" t="str">
        <v>Federación internacional humanitaria</v>
      </c>
      <c r="DQ295" t="str">
        <v>Federación Luterana Mundial</v>
      </c>
      <c r="DR295" t="str">
        <v>Fondo de las Naciones Unidas para la Infancia (UNICEF)</v>
      </c>
      <c r="DS295" t="str">
        <v>Fondo de Población de las Naciones Unidas (UNFPA)</v>
      </c>
      <c r="DT295" t="str">
        <v>Fondo Ecuatoriano Populorum Progressio</v>
      </c>
      <c r="DU295" t="str">
        <v>Foro de Israel para la Ayuda Humanitaria Internacional (IsraAID)</v>
      </c>
      <c r="DV295" t="str">
        <v>Foro de la Sociedad Civil en Salud (ForoSalud)</v>
      </c>
      <c r="DW295" t="str">
        <v>Foro Salud Callao</v>
      </c>
      <c r="DX295" t="str">
        <v>Fraternidade Sem Fronteiras</v>
      </c>
      <c r="DY295" t="str">
        <v>Fundación “Project Hope of Colombia”</v>
      </c>
      <c r="DZ295" t="str">
        <v>Fundación Alas de Colibrí</v>
      </c>
      <c r="EA295" t="str">
        <v>Fundación Americares</v>
      </c>
      <c r="EB295" t="str">
        <v>Fundación AVSI</v>
      </c>
      <c r="EC295" t="str">
        <v>Fundación Baylor Colombia</v>
      </c>
      <c r="ED295" t="str">
        <v>Fundación Casa de Refugio Matilde</v>
      </c>
      <c r="EE295" t="str">
        <v>Fundación Colonia de Venezuela en República Dominicana (FUNCOVERD)</v>
      </c>
      <c r="EF295" t="str">
        <v>Fundación Comisión Católica Argentina de Migraciones (FCCAM)</v>
      </c>
      <c r="EG295" t="str">
        <v>Fundación CRISFE</v>
      </c>
      <c r="EH295" t="str">
        <v>Fundación de Ayuda Social de Las Iglesias Cristianas</v>
      </c>
      <c r="EI295" t="str">
        <v>Fundación de Ayuda Social de las Iglesias Cristianas (FASIC)</v>
      </c>
      <c r="EJ295" t="str">
        <v>Fundación de Emigrantes Venezolanos (FEV)</v>
      </c>
      <c r="EK295" t="str">
        <v>Fundación de las Americas (FUDELA)</v>
      </c>
      <c r="EL295" t="str">
        <v>Fundación Educativa Rada</v>
      </c>
      <c r="EM295" t="str">
        <v>Fundación Equidad</v>
      </c>
      <c r="EN295" t="str">
        <v>Fundación Halü Bienestar Humano (HALU)</v>
      </c>
      <c r="EO295" t="str">
        <v>Fundación Huésped</v>
      </c>
      <c r="EP295" t="str">
        <v>Fundación Human Rights Caribbean (HRC)</v>
      </c>
      <c r="EQ295" t="str">
        <v>Fundación Las Golondrinas</v>
      </c>
      <c r="ER295" t="str">
        <v>Fundación Manos Abiertas</v>
      </c>
      <c r="ES295" t="str">
        <v>Fundación Mi Sangre</v>
      </c>
      <c r="ET295" t="str">
        <v>Fundación Nuestros Jóvenes</v>
      </c>
      <c r="EU295" t="str">
        <v>Fundacion pa Hende Muhe den Dificultad (FHMD)</v>
      </c>
      <c r="EV295" t="str">
        <v>Fundación Pan de Vida</v>
      </c>
      <c r="EW295" t="str">
        <v>Fundación Panamericana de Desarrollo</v>
      </c>
      <c r="EX295" t="str">
        <v>Fundación Panamericana para el Desarrollo (FUPAD)</v>
      </c>
      <c r="EY295" t="str">
        <v>Fundación para Asistencia a las Víctimas</v>
      </c>
      <c r="EZ295" t="str">
        <v>Fundación para la Integración y el Desarrollo de América Latina (FIDAL)</v>
      </c>
      <c r="FA295" t="str">
        <v>Fundación Salú pa Tur</v>
      </c>
      <c r="FB295" t="str">
        <v>Fundación Scalabrini Bolivia</v>
      </c>
      <c r="FC295" t="str">
        <v>Fundacion Scalabrini Chile</v>
      </c>
      <c r="FD295" t="str">
        <v>Fundación SES</v>
      </c>
      <c r="FE295" t="str">
        <v>Fundación Solidaria Trabajo para un Hermano</v>
      </c>
      <c r="FF295" t="str">
        <v>Fundación Stima</v>
      </c>
      <c r="FG295" t="str">
        <v>Fundación Takuna</v>
      </c>
      <c r="FH295" t="str">
        <v>Fundación Tarabita</v>
      </c>
      <c r="FI295" t="str">
        <v>Fundación Venex Curacao</v>
      </c>
      <c r="FJ295" t="str">
        <v>Globalizate Radio</v>
      </c>
      <c r="FK295" t="str">
        <v>GOAL</v>
      </c>
      <c r="FL295" t="str">
        <v>Heartland Alliance International (HAI)</v>
      </c>
      <c r="FM295" t="str">
        <v>HELVETAS Swiss Intercooperation</v>
      </c>
      <c r="FN295" t="str">
        <v>Hermanos Salesianas</v>
      </c>
      <c r="FO295" t="str">
        <v>HIAS</v>
      </c>
      <c r="FP295" t="str">
        <v>Hogar de Cristo</v>
      </c>
      <c r="FQ295" t="str">
        <v>Hogar de Nazareth</v>
      </c>
      <c r="FR295" t="str">
        <v>Human Rights Defence Curaçao</v>
      </c>
      <c r="FS295" t="str">
        <v>Humanity &amp; Inclusion</v>
      </c>
      <c r="FT295" t="str">
        <v>Humans Analytic</v>
      </c>
      <c r="FU295" t="str">
        <v>IEB - Instituto Internacional de Educação do Brasil</v>
      </c>
      <c r="FV295" t="str">
        <v>iMMAP</v>
      </c>
      <c r="FW295" t="str">
        <v>IMPACT Initiatives (REACH)</v>
      </c>
      <c r="FX295" t="str">
        <v>Institute of Natural and Cultural Heritage (IPANC)</v>
      </c>
      <c r="FY295" t="str">
        <v>Instituto de Democracia y Derechos Humanos</v>
      </c>
      <c r="FZ295" t="str">
        <v>Instituto de maná</v>
      </c>
      <c r="GA295" t="str">
        <v>Instituto de Promoción del Desarrollo Solidario</v>
      </c>
      <c r="GB295" t="str">
        <v>Instituto Dominicano de Desarrollo Integral</v>
      </c>
      <c r="GC295" t="str">
        <v>Instituto Félix Guattari</v>
      </c>
      <c r="GD295" t="str">
        <v>Instituto Nice</v>
      </c>
      <c r="GE295" t="str">
        <v>Instituto para las Migraciones y Derechos Humanos (IMDH)</v>
      </c>
      <c r="GF295" t="str">
        <v>Instituto Pirilampos - Grupo de visitas y acciones voluntarias en Roraima</v>
      </c>
      <c r="GG295" t="str">
        <v>INTERSOS</v>
      </c>
      <c r="GH295" t="str">
        <v>IPANC</v>
      </c>
      <c r="GI295" t="str">
        <v>Kimirina Coorporation</v>
      </c>
      <c r="GJ295" t="str">
        <v>La Bolsa del Samaritano</v>
      </c>
      <c r="GK295" t="str">
        <v>Lutheran World Relief</v>
      </c>
      <c r="GL295" t="str">
        <v>Malteser International</v>
      </c>
      <c r="GM295" t="str">
        <v>Más Igualdad Perú</v>
      </c>
      <c r="GN295" t="str">
        <v>MedGlobal</v>
      </c>
      <c r="GO295" t="str">
        <v>Medical Teams International</v>
      </c>
      <c r="GP295" t="str">
        <v>Médicos del Mundo</v>
      </c>
      <c r="GQ295" t="str">
        <v>Mercy Corps</v>
      </c>
      <c r="GR295" t="str">
        <v>Migrantes, Refugiados y Argentinos Emprendedores Sociales (MIRARES)</v>
      </c>
      <c r="GS295" t="str">
        <v>Mision Scalabriniana - Ecuador</v>
      </c>
      <c r="GT295" t="str">
        <v>Missão Paz</v>
      </c>
      <c r="GU295" t="str">
        <v>Movimiento de Mujeres de El Oro</v>
      </c>
      <c r="GV295" t="str">
        <v>Movimiento LGBT+ Brasil</v>
      </c>
      <c r="GW295" t="str">
        <v>Museu A CASA</v>
      </c>
      <c r="GX295" t="str">
        <v>Nueva organización</v>
      </c>
      <c r="GY295" t="str">
        <v>Oficina de la Coordinadora Residente UN</v>
      </c>
      <c r="GZ295" t="str">
        <v>Oficina de las Naciones Unidas de Servicios para Proyectos (UNOPS)</v>
      </c>
      <c r="HA295" t="str">
        <v>Oficina de Naciones Unidas contra la Droga y el Delito (ONUDD)</v>
      </c>
      <c r="HB295" t="str">
        <v>Oficina de Naciones Unidas para la Coordinación de Asuntos Humanitarios</v>
      </c>
      <c r="HC295" t="str">
        <v>Oficina del Alto Comisionado de las Naciones Unidas para los Derechos Humanos (ACNUDH)</v>
      </c>
      <c r="HD295" t="str">
        <v>ONU voluntarios</v>
      </c>
      <c r="HE295" t="str">
        <v>Opportunity International/AGAPE</v>
      </c>
      <c r="HF295" t="str">
        <v>Organización de Estados Iberoamericanos para la Educación, la Ciencia y la Cultura (OEI)</v>
      </c>
      <c r="HG295" t="str">
        <v>Organización de las Naciones Unidas para la Alimentación y la Agricultura (FAO)</v>
      </c>
      <c r="HH295" t="str">
        <v>Organización de las Naciones Unidas para la Educación, la Ciencia y la Cultura (UNESCO)</v>
      </c>
      <c r="HI295" t="str">
        <v>Organización Fuerza Internacional de Capellanía DDHH y DIH OFICA ICC</v>
      </c>
      <c r="HJ295" t="str">
        <v>Organización Internacional del Trabajo (OIT)</v>
      </c>
      <c r="HK295" t="str">
        <v>Organización Internacional para las Migraciones (OIM)</v>
      </c>
      <c r="HL295" t="str">
        <v>Organización Panamericana de la Salud/Organización Mundial de la Salud (OPS/OMS)</v>
      </c>
      <c r="HM295" t="str">
        <v>OXFAM</v>
      </c>
      <c r="HN295" t="str">
        <v>Parroquia Eclesiástica San Francisco</v>
      </c>
      <c r="HO295" t="str">
        <v>Parroquia Ntra Sra Asunción y Madre de los Migrantes</v>
      </c>
      <c r="HP295" t="str">
        <v>Pastoral de Movilidad Humana - Conferencia Episcopal Peruana</v>
      </c>
      <c r="HQ295" t="str">
        <v>Pastoral Social Cáritas</v>
      </c>
      <c r="HR295" t="str">
        <v>Patronato de Amparo Social de Tulcán</v>
      </c>
      <c r="HS295" t="str">
        <v>Peace for Development</v>
      </c>
      <c r="HT295" t="str">
        <v>Plan Internacional</v>
      </c>
      <c r="HU295" t="str">
        <v>Première Urgence Internationale</v>
      </c>
      <c r="HV295" t="str">
        <v>PROBONO Colombia</v>
      </c>
      <c r="HW295" t="str">
        <v>Progetto mondo mlal</v>
      </c>
      <c r="HX295" t="str">
        <v>Programa Conjunto de las Naciones Unidas sobre el VIH/SIDA (ONUSIDA)</v>
      </c>
      <c r="HY295" t="str">
        <v>Programa de las Naciones Unidas para el Desarrollo (PNUD)</v>
      </c>
      <c r="HZ295" t="str">
        <v>Programa de las Naciones Unidas para los Asentamientos Humanos (UN Habitat)</v>
      </c>
      <c r="IA295" t="str">
        <v>Programa de Soporte a la autoayuda de personas seropositivas</v>
      </c>
      <c r="IB295" t="str">
        <v>Programa Mundial de Alimentos (PMA)</v>
      </c>
      <c r="IC295" t="str">
        <v>Purik Huasi</v>
      </c>
      <c r="ID295" t="str">
        <v>Red con Migrantes y Refugiados</v>
      </c>
      <c r="IE295" t="str">
        <v>Red de Investigaciones Orientadas a la Solución de Problemas en Derechos Humanos</v>
      </c>
      <c r="IF295" t="str">
        <v>Red Internacional de Migración Scalabrini</v>
      </c>
      <c r="IG295" t="str">
        <v>Red Latinoamericana de Organizaciones no Gubernamentales de Personas con Discapacidad y sus Familias (RIADIS)</v>
      </c>
      <c r="IH295" t="str">
        <v>Red regioanal LGTBI+</v>
      </c>
      <c r="II295" t="str">
        <v>Renacer</v>
      </c>
      <c r="IJ295" t="str">
        <v>RET Internacional</v>
      </c>
      <c r="IK295" t="str">
        <v>Save the Children (SCI)</v>
      </c>
      <c r="IL295" t="str">
        <v>Sección Peruana de Amnistía Internacional</v>
      </c>
      <c r="IM295" t="str">
        <v>Semillas para la Democracia</v>
      </c>
      <c r="IN295" t="str">
        <v>Servicio Ecuménico para la Dignidad Humana</v>
      </c>
      <c r="IO295" t="str">
        <v>Servicio Jesuita a Migrantes (SJM)</v>
      </c>
      <c r="IP295" t="str">
        <v>Servicio Jesuita a Migrantes y Refugiados (SJMR)</v>
      </c>
      <c r="IQ295" t="str">
        <v>Servicio Jesuita a Refugiados (SJR)</v>
      </c>
      <c r="IR295" t="str">
        <v>Servicio Pastoral de Migrantes Nacional</v>
      </c>
      <c r="IS295" t="str">
        <v>Serviço Pastoral dos Migrantes do Nordeste</v>
      </c>
      <c r="IT295" t="str">
        <v>Sesame Workshop</v>
      </c>
      <c r="IU295" t="str">
        <v>Sociedad Bolivariana de Curaçao</v>
      </c>
      <c r="IV295" t="str">
        <v>Solidarites International/Premiere Urgence Internationale (Consorcio de SI y PUI)</v>
      </c>
      <c r="IW295" t="str">
        <v>Sparkassenstiftung für internationale Kooperation</v>
      </c>
      <c r="IX295" t="str">
        <v>Stichting Slachtofferhulp Curaçao</v>
      </c>
      <c r="IY295" t="str">
        <v>Swisscontact</v>
      </c>
      <c r="IZ295" t="str">
        <v>Tearfund</v>
      </c>
      <c r="JA295" t="str">
        <v>TECHO</v>
      </c>
      <c r="JB295" t="str">
        <v>Terre des Hommes Italy</v>
      </c>
      <c r="JC295" t="str">
        <v>Terre des Hommes Lausanne</v>
      </c>
      <c r="JD295" t="str">
        <v>Terre des Hommes Suisse</v>
      </c>
      <c r="JE295" t="str">
        <v>Universidad Católica del Uruguay (UCU)</v>
      </c>
      <c r="JF295" t="str">
        <v>Universidad de Buenos Aires (UBA)</v>
      </c>
      <c r="JG295" t="str">
        <v>UruVene</v>
      </c>
      <c r="JH295" t="str">
        <v>VenAruba Solidaria</v>
      </c>
      <c r="JI295" t="str">
        <v>VenEuropa</v>
      </c>
      <c r="JJ295" t="str">
        <v>Venezolanos en San Cristóbal</v>
      </c>
      <c r="JK295" t="str">
        <v>Vicaría de Pastoral Social Caritas</v>
      </c>
      <c r="JL295" t="str">
        <v>Vicariato apostólico de Esmeraldas – Nación de Paz (VAE)</v>
      </c>
      <c r="JM295" t="str">
        <v>Visión Mundial</v>
      </c>
      <c r="JN295" t="str">
        <v>War Child</v>
      </c>
      <c r="JO295" t="str">
        <v>We World GVC</v>
      </c>
      <c r="JP295" t="str">
        <v>World Council of Credit Unions</v>
      </c>
      <c r="JQ295" t="str">
        <v>ZOA</v>
      </c>
    </row>
    <row r="296" spans="9:277" x14ac:dyDescent="0.3">
      <c r="I296" t="str" cm="1">
        <f t="array" ref="I296:JQ296">TRANSPOSE(_xlfn._xlws.SORT(_xlfn._xlws.FILTER(Table3[Nombre],ISNUMBER(SEARCH(' Activity Sheet'!C297,Table3[Nombre])),"Not found"),,1))</f>
        <v>100% Diversidad y Derechos</v>
      </c>
      <c r="J296" t="str">
        <v>ABV - Asociación del Bien con la Vida</v>
      </c>
      <c r="K296" t="str">
        <v>ACAPS</v>
      </c>
      <c r="L296" t="str">
        <v>Acción contra el Hambre</v>
      </c>
      <c r="M296" t="str">
        <v>ACT Alianza</v>
      </c>
      <c r="N296" t="str">
        <v>ACTED</v>
      </c>
      <c r="O296" t="str">
        <v>Agencia Adventista de Desarollo y Recursos Asistenciales (ADRA)</v>
      </c>
      <c r="P296" t="str">
        <v>Agencia de Cooperación Alemana para el Desarrollo GIZ</v>
      </c>
      <c r="Q296" t="str">
        <v>AID FOR AIDS</v>
      </c>
      <c r="R296" t="str">
        <v>AIDS Healthcare Foundation</v>
      </c>
      <c r="S296" t="str">
        <v>Aldeas Infantiles SOS</v>
      </c>
      <c r="T296" t="str">
        <v>Alianza por la Solidaridad</v>
      </c>
      <c r="U296" t="str">
        <v>Alianza por Venezuela</v>
      </c>
      <c r="V296" t="str">
        <v>Alto Comisionado de las Naciones Unidas para los Refugiados (ACNUR)</v>
      </c>
      <c r="W296" t="str">
        <v>Asociación Aves</v>
      </c>
      <c r="X296" t="str">
        <v>Asociación Caritativa y Cultural Amigos do Noivo</v>
      </c>
      <c r="Y296" t="str">
        <v>Asociación Churún Merú</v>
      </c>
      <c r="Z296" t="str">
        <v>Asociación Civil de Chamos Venezolanos</v>
      </c>
      <c r="AA296" t="str">
        <v>Asociación Civil El Paso</v>
      </c>
      <c r="AB296" t="str">
        <v>Asociación Civil Venezolana en Paraguay</v>
      </c>
      <c r="AC296" t="str">
        <v>Asociación Construyendo Caminos de Esperanza Frente a la Injusticia, el Rechazo y el Olvido (CCEFIRO)</v>
      </c>
      <c r="AD296" t="str">
        <v>Asociación de Apoyo al Desarrollo - APOYAR</v>
      </c>
      <c r="AE296" t="str">
        <v>Asociacion de Jubilados y Pensionados Venezolanos en Argentina</v>
      </c>
      <c r="AF296" t="str">
        <v>Asociación de Psicólogos Venezolanos en Argentina</v>
      </c>
      <c r="AG296" t="str">
        <v>Asociación de venezolanos en la República argentina (ASOVEN)</v>
      </c>
      <c r="AH296" t="str">
        <v>Asociación educativa y caritativa Vale da Benção (AEBVB)</v>
      </c>
      <c r="AI296" t="str">
        <v>Asociación Idas y Vueltas</v>
      </c>
      <c r="AJ296" t="str">
        <v>Asociación ILLARI-AMANECER</v>
      </c>
      <c r="AK296" t="str">
        <v>Asociación Inmigrante Feliz</v>
      </c>
      <c r="AL296" t="str">
        <v>Asociación Manos Veneguayas</v>
      </c>
      <c r="AM296" t="str">
        <v>AsociacIón Misioneros de San Carlos Scalabrinianos</v>
      </c>
      <c r="AN296" t="str">
        <v>Asociación Mutual Israelita Argentina</v>
      </c>
      <c r="AO296" t="str">
        <v>Asociación Profamilia</v>
      </c>
      <c r="AP296" t="str">
        <v>Asociación Quinta Ola</v>
      </c>
      <c r="AQ296" t="str">
        <v>Asociación Solidaridad y Acción</v>
      </c>
      <c r="AR296" t="str">
        <v>Asociación Venezolana en Chile</v>
      </c>
      <c r="AS296" t="str">
        <v>Associação Hermanitos</v>
      </c>
      <c r="AT296" t="str">
        <v>Ayuda en Acción</v>
      </c>
      <c r="AU296" t="str">
        <v>Bethany Christian Services</v>
      </c>
      <c r="AV296" t="str">
        <v>Blumont</v>
      </c>
      <c r="AW296" t="str">
        <v>Capellanía de migrantes venezolanos de la diócesis de Lurín</v>
      </c>
      <c r="AX296" t="str">
        <v>CARE</v>
      </c>
      <c r="AY296" t="str">
        <v>Cáritas Alemania</v>
      </c>
      <c r="AZ296" t="str">
        <v>Cáritas Aruba</v>
      </c>
      <c r="BA296" t="str">
        <v>Cáritas Bolivia</v>
      </c>
      <c r="BB296" t="str">
        <v>Cáritas Brasil</v>
      </c>
      <c r="BC296" t="str">
        <v>Caritas Ecuador</v>
      </c>
      <c r="BD296" t="str">
        <v>Caritas Manaus</v>
      </c>
      <c r="BE296" t="str">
        <v>Caritas Parana</v>
      </c>
      <c r="BF296" t="str">
        <v>Cáritas Perú</v>
      </c>
      <c r="BG296" t="str">
        <v>Cáritas Rio de Janeiro</v>
      </c>
      <c r="BH296" t="str">
        <v>Cáritas São Paulo</v>
      </c>
      <c r="BI296" t="str">
        <v>Cáritas Suiza</v>
      </c>
      <c r="BJ296" t="str">
        <v>Cáritas Willemstad</v>
      </c>
      <c r="BK296" t="str">
        <v>Casa Cemisol</v>
      </c>
      <c r="BL296" t="str">
        <v>Casa Hogar San José</v>
      </c>
      <c r="BM296" t="str">
        <v>Casa Violeta</v>
      </c>
      <c r="BN296" t="str">
        <v>Centro de Atencion alMigrante (CAM)</v>
      </c>
      <c r="BO296" t="str">
        <v>Centro de Atencion Psicosocial (CAPS)</v>
      </c>
      <c r="BP296" t="str">
        <v>Centro de Defensa de los Derechos Humanos de Guarulhos (CCDH)</v>
      </c>
      <c r="BQ296" t="str">
        <v>Centro de Desarrollo y Autogestión</v>
      </c>
      <c r="BR296" t="str">
        <v>Centro de Estudios y Programas Integrados para el Desarrollo Sostenible (CIEDS)</v>
      </c>
      <c r="BS296" t="str">
        <v>Centro de Estudios y Solidaridad con América Latina (CESAL)</v>
      </c>
      <c r="BT296" t="str">
        <v>Centro de Migración y Derechos Humanos de la Diócesis de Roraima</v>
      </c>
      <c r="BU296" t="str">
        <v>Centro Familiar Familias Sin Fronteras – Fundación Familia Sin Fronteras</v>
      </c>
      <c r="BV296" t="str">
        <v>CESVI-Cooperazione e Sviluppo</v>
      </c>
      <c r="BW296" t="str">
        <v>ChildFund Internacional</v>
      </c>
      <c r="BX296" t="str">
        <v>CHS Alternativo</v>
      </c>
      <c r="BY296" t="str">
        <v>CIR - Conselho Indígena de Roraima</v>
      </c>
      <c r="BZ296" t="str">
        <v>Coletivo MOSAICO - Asociación del Movimiento Social, Ambiental, Interactivo, Cultural y Organizacional</v>
      </c>
      <c r="CA296" t="str">
        <v>COLVENZ</v>
      </c>
      <c r="CB296" t="str">
        <v>Comisión Argentina para Refugiados y Migrantes (CAREF)</v>
      </c>
      <c r="CC296" t="str">
        <v>Comité Internacional de la Cruz Roja</v>
      </c>
      <c r="CD296" t="str">
        <v>Comité Internacional de Rescate (IRC)</v>
      </c>
      <c r="CE296" t="str">
        <v>Comité Internacional para el Desarrollo de los Pueblos (CISP)</v>
      </c>
      <c r="CF296" t="str">
        <v>Comite permanente por la defensa de los derechos humanos (CDH)</v>
      </c>
      <c r="CG296" t="str">
        <v>Compasión internacional</v>
      </c>
      <c r="CH296" t="str">
        <v>Compassiva</v>
      </c>
      <c r="CI296" t="str">
        <v>Conozco mis derechos</v>
      </c>
      <c r="CJ296" t="str">
        <v>ConQuito</v>
      </c>
      <c r="CK296" t="str">
        <v>Consejo Danés para los Refugiados (DRC)</v>
      </c>
      <c r="CL296" t="str">
        <v>Consejo Interreligioso del Perú - Religiones por la Paz</v>
      </c>
      <c r="CM296" t="str">
        <v>Consejo Noruego para los Refugiados (NRC)</v>
      </c>
      <c r="CN296" t="str">
        <v>Consorcio de Org. Privadas de promoción al desarrollo de la micro y pequeña empresa</v>
      </c>
      <c r="CO296" t="str">
        <v>COOPI - Cooperación Internacional</v>
      </c>
      <c r="CP296" t="str">
        <v>Corporacion Minuto de Dios</v>
      </c>
      <c r="CQ296" t="str">
        <v>Corporación Opción Legal</v>
      </c>
      <c r="CR296" t="str">
        <v>Corporación para el Desarrollo de Emprendimiento y la Innovación Social</v>
      </c>
      <c r="CS296" t="str">
        <v>Cruz Roja Argentina</v>
      </c>
      <c r="CT296" t="str">
        <v>Cruz Roja Colombia</v>
      </c>
      <c r="CU296" t="str">
        <v>Cruz Roja Ecuador</v>
      </c>
      <c r="CV296" t="str">
        <v>Cruz Roja Española</v>
      </c>
      <c r="CW296" t="str">
        <v>Cruz Roja Panamá</v>
      </c>
      <c r="CX296" t="str">
        <v>Cruz Roja Paraguay</v>
      </c>
      <c r="CY296" t="str">
        <v>Cruz Roja Perú</v>
      </c>
      <c r="CZ296" t="str">
        <v>Cruz Roja Uruguay</v>
      </c>
      <c r="DA296" t="str">
        <v>Cuso Internacional</v>
      </c>
      <c r="DB296" t="str">
        <v>DCF (Danielle’s Children Fund)</v>
      </c>
      <c r="DC296" t="str">
        <v>Desarrollo Cooperativo Agrícola Internacional / Voluntarios en Asistencia Cooperativa en el Extranjero</v>
      </c>
      <c r="DD296" t="str">
        <v>Diakonie Katastrophenhilfe</v>
      </c>
      <c r="DE296" t="str">
        <v>Diálogo Diverso</v>
      </c>
      <c r="DF296" t="str">
        <v>Diáspora Venezolana en República Dominicana</v>
      </c>
      <c r="DG296" t="str">
        <v>Duendes y Ángeles Vinotinto República Dominicana</v>
      </c>
      <c r="DH296" t="str">
        <v>Embajadores internacionales de Canarinhos da Amazonia por la paz</v>
      </c>
      <c r="DI296" t="str">
        <v>Encuentros SJS (Servicio Jesuita de la Solidaridad)</v>
      </c>
      <c r="DJ296" t="str">
        <v>Ending Violence Against Migrants</v>
      </c>
      <c r="DK296" t="str">
        <v>Entidad de las Naciones Unidas para la Igualdad de Género y el Empoderamiento de las Mujeres</v>
      </c>
      <c r="DL296" t="str">
        <v>Famia Planea</v>
      </c>
      <c r="DM296" t="str">
        <v>Family Planning Association of Trinidad and Tobago</v>
      </c>
      <c r="DN296" t="str">
        <v>Federación de Mujeres de Sucumbíos</v>
      </c>
      <c r="DO296" t="str">
        <v>Federación Internacional de la Cruz Roja (FIRC)</v>
      </c>
      <c r="DP296" t="str">
        <v>Federación internacional humanitaria</v>
      </c>
      <c r="DQ296" t="str">
        <v>Federación Luterana Mundial</v>
      </c>
      <c r="DR296" t="str">
        <v>Fondo de las Naciones Unidas para la Infancia (UNICEF)</v>
      </c>
      <c r="DS296" t="str">
        <v>Fondo de Población de las Naciones Unidas (UNFPA)</v>
      </c>
      <c r="DT296" t="str">
        <v>Fondo Ecuatoriano Populorum Progressio</v>
      </c>
      <c r="DU296" t="str">
        <v>Foro de Israel para la Ayuda Humanitaria Internacional (IsraAID)</v>
      </c>
      <c r="DV296" t="str">
        <v>Foro de la Sociedad Civil en Salud (ForoSalud)</v>
      </c>
      <c r="DW296" t="str">
        <v>Foro Salud Callao</v>
      </c>
      <c r="DX296" t="str">
        <v>Fraternidade Sem Fronteiras</v>
      </c>
      <c r="DY296" t="str">
        <v>Fundación “Project Hope of Colombia”</v>
      </c>
      <c r="DZ296" t="str">
        <v>Fundación Alas de Colibrí</v>
      </c>
      <c r="EA296" t="str">
        <v>Fundación Americares</v>
      </c>
      <c r="EB296" t="str">
        <v>Fundación AVSI</v>
      </c>
      <c r="EC296" t="str">
        <v>Fundación Baylor Colombia</v>
      </c>
      <c r="ED296" t="str">
        <v>Fundación Casa de Refugio Matilde</v>
      </c>
      <c r="EE296" t="str">
        <v>Fundación Colonia de Venezuela en República Dominicana (FUNCOVERD)</v>
      </c>
      <c r="EF296" t="str">
        <v>Fundación Comisión Católica Argentina de Migraciones (FCCAM)</v>
      </c>
      <c r="EG296" t="str">
        <v>Fundación CRISFE</v>
      </c>
      <c r="EH296" t="str">
        <v>Fundación de Ayuda Social de Las Iglesias Cristianas</v>
      </c>
      <c r="EI296" t="str">
        <v>Fundación de Ayuda Social de las Iglesias Cristianas (FASIC)</v>
      </c>
      <c r="EJ296" t="str">
        <v>Fundación de Emigrantes Venezolanos (FEV)</v>
      </c>
      <c r="EK296" t="str">
        <v>Fundación de las Americas (FUDELA)</v>
      </c>
      <c r="EL296" t="str">
        <v>Fundación Educativa Rada</v>
      </c>
      <c r="EM296" t="str">
        <v>Fundación Equidad</v>
      </c>
      <c r="EN296" t="str">
        <v>Fundación Halü Bienestar Humano (HALU)</v>
      </c>
      <c r="EO296" t="str">
        <v>Fundación Huésped</v>
      </c>
      <c r="EP296" t="str">
        <v>Fundación Human Rights Caribbean (HRC)</v>
      </c>
      <c r="EQ296" t="str">
        <v>Fundación Las Golondrinas</v>
      </c>
      <c r="ER296" t="str">
        <v>Fundación Manos Abiertas</v>
      </c>
      <c r="ES296" t="str">
        <v>Fundación Mi Sangre</v>
      </c>
      <c r="ET296" t="str">
        <v>Fundación Nuestros Jóvenes</v>
      </c>
      <c r="EU296" t="str">
        <v>Fundacion pa Hende Muhe den Dificultad (FHMD)</v>
      </c>
      <c r="EV296" t="str">
        <v>Fundación Pan de Vida</v>
      </c>
      <c r="EW296" t="str">
        <v>Fundación Panamericana de Desarrollo</v>
      </c>
      <c r="EX296" t="str">
        <v>Fundación Panamericana para el Desarrollo (FUPAD)</v>
      </c>
      <c r="EY296" t="str">
        <v>Fundación para Asistencia a las Víctimas</v>
      </c>
      <c r="EZ296" t="str">
        <v>Fundación para la Integración y el Desarrollo de América Latina (FIDAL)</v>
      </c>
      <c r="FA296" t="str">
        <v>Fundación Salú pa Tur</v>
      </c>
      <c r="FB296" t="str">
        <v>Fundación Scalabrini Bolivia</v>
      </c>
      <c r="FC296" t="str">
        <v>Fundacion Scalabrini Chile</v>
      </c>
      <c r="FD296" t="str">
        <v>Fundación SES</v>
      </c>
      <c r="FE296" t="str">
        <v>Fundación Solidaria Trabajo para un Hermano</v>
      </c>
      <c r="FF296" t="str">
        <v>Fundación Stima</v>
      </c>
      <c r="FG296" t="str">
        <v>Fundación Takuna</v>
      </c>
      <c r="FH296" t="str">
        <v>Fundación Tarabita</v>
      </c>
      <c r="FI296" t="str">
        <v>Fundación Venex Curacao</v>
      </c>
      <c r="FJ296" t="str">
        <v>Globalizate Radio</v>
      </c>
      <c r="FK296" t="str">
        <v>GOAL</v>
      </c>
      <c r="FL296" t="str">
        <v>Heartland Alliance International (HAI)</v>
      </c>
      <c r="FM296" t="str">
        <v>HELVETAS Swiss Intercooperation</v>
      </c>
      <c r="FN296" t="str">
        <v>Hermanos Salesianas</v>
      </c>
      <c r="FO296" t="str">
        <v>HIAS</v>
      </c>
      <c r="FP296" t="str">
        <v>Hogar de Cristo</v>
      </c>
      <c r="FQ296" t="str">
        <v>Hogar de Nazareth</v>
      </c>
      <c r="FR296" t="str">
        <v>Human Rights Defence Curaçao</v>
      </c>
      <c r="FS296" t="str">
        <v>Humanity &amp; Inclusion</v>
      </c>
      <c r="FT296" t="str">
        <v>Humans Analytic</v>
      </c>
      <c r="FU296" t="str">
        <v>IEB - Instituto Internacional de Educação do Brasil</v>
      </c>
      <c r="FV296" t="str">
        <v>iMMAP</v>
      </c>
      <c r="FW296" t="str">
        <v>IMPACT Initiatives (REACH)</v>
      </c>
      <c r="FX296" t="str">
        <v>Institute of Natural and Cultural Heritage (IPANC)</v>
      </c>
      <c r="FY296" t="str">
        <v>Instituto de Democracia y Derechos Humanos</v>
      </c>
      <c r="FZ296" t="str">
        <v>Instituto de maná</v>
      </c>
      <c r="GA296" t="str">
        <v>Instituto de Promoción del Desarrollo Solidario</v>
      </c>
      <c r="GB296" t="str">
        <v>Instituto Dominicano de Desarrollo Integral</v>
      </c>
      <c r="GC296" t="str">
        <v>Instituto Félix Guattari</v>
      </c>
      <c r="GD296" t="str">
        <v>Instituto Nice</v>
      </c>
      <c r="GE296" t="str">
        <v>Instituto para las Migraciones y Derechos Humanos (IMDH)</v>
      </c>
      <c r="GF296" t="str">
        <v>Instituto Pirilampos - Grupo de visitas y acciones voluntarias en Roraima</v>
      </c>
      <c r="GG296" t="str">
        <v>INTERSOS</v>
      </c>
      <c r="GH296" t="str">
        <v>IPANC</v>
      </c>
      <c r="GI296" t="str">
        <v>Kimirina Coorporation</v>
      </c>
      <c r="GJ296" t="str">
        <v>La Bolsa del Samaritano</v>
      </c>
      <c r="GK296" t="str">
        <v>Lutheran World Relief</v>
      </c>
      <c r="GL296" t="str">
        <v>Malteser International</v>
      </c>
      <c r="GM296" t="str">
        <v>Más Igualdad Perú</v>
      </c>
      <c r="GN296" t="str">
        <v>MedGlobal</v>
      </c>
      <c r="GO296" t="str">
        <v>Medical Teams International</v>
      </c>
      <c r="GP296" t="str">
        <v>Médicos del Mundo</v>
      </c>
      <c r="GQ296" t="str">
        <v>Mercy Corps</v>
      </c>
      <c r="GR296" t="str">
        <v>Migrantes, Refugiados y Argentinos Emprendedores Sociales (MIRARES)</v>
      </c>
      <c r="GS296" t="str">
        <v>Mision Scalabriniana - Ecuador</v>
      </c>
      <c r="GT296" t="str">
        <v>Missão Paz</v>
      </c>
      <c r="GU296" t="str">
        <v>Movimiento de Mujeres de El Oro</v>
      </c>
      <c r="GV296" t="str">
        <v>Movimiento LGBT+ Brasil</v>
      </c>
      <c r="GW296" t="str">
        <v>Museu A CASA</v>
      </c>
      <c r="GX296" t="str">
        <v>Nueva organización</v>
      </c>
      <c r="GY296" t="str">
        <v>Oficina de la Coordinadora Residente UN</v>
      </c>
      <c r="GZ296" t="str">
        <v>Oficina de las Naciones Unidas de Servicios para Proyectos (UNOPS)</v>
      </c>
      <c r="HA296" t="str">
        <v>Oficina de Naciones Unidas contra la Droga y el Delito (ONUDD)</v>
      </c>
      <c r="HB296" t="str">
        <v>Oficina de Naciones Unidas para la Coordinación de Asuntos Humanitarios</v>
      </c>
      <c r="HC296" t="str">
        <v>Oficina del Alto Comisionado de las Naciones Unidas para los Derechos Humanos (ACNUDH)</v>
      </c>
      <c r="HD296" t="str">
        <v>ONU voluntarios</v>
      </c>
      <c r="HE296" t="str">
        <v>Opportunity International/AGAPE</v>
      </c>
      <c r="HF296" t="str">
        <v>Organización de Estados Iberoamericanos para la Educación, la Ciencia y la Cultura (OEI)</v>
      </c>
      <c r="HG296" t="str">
        <v>Organización de las Naciones Unidas para la Alimentación y la Agricultura (FAO)</v>
      </c>
      <c r="HH296" t="str">
        <v>Organización de las Naciones Unidas para la Educación, la Ciencia y la Cultura (UNESCO)</v>
      </c>
      <c r="HI296" t="str">
        <v>Organización Fuerza Internacional de Capellanía DDHH y DIH OFICA ICC</v>
      </c>
      <c r="HJ296" t="str">
        <v>Organización Internacional del Trabajo (OIT)</v>
      </c>
      <c r="HK296" t="str">
        <v>Organización Internacional para las Migraciones (OIM)</v>
      </c>
      <c r="HL296" t="str">
        <v>Organización Panamericana de la Salud/Organización Mundial de la Salud (OPS/OMS)</v>
      </c>
      <c r="HM296" t="str">
        <v>OXFAM</v>
      </c>
      <c r="HN296" t="str">
        <v>Parroquia Eclesiástica San Francisco</v>
      </c>
      <c r="HO296" t="str">
        <v>Parroquia Ntra Sra Asunción y Madre de los Migrantes</v>
      </c>
      <c r="HP296" t="str">
        <v>Pastoral de Movilidad Humana - Conferencia Episcopal Peruana</v>
      </c>
      <c r="HQ296" t="str">
        <v>Pastoral Social Cáritas</v>
      </c>
      <c r="HR296" t="str">
        <v>Patronato de Amparo Social de Tulcán</v>
      </c>
      <c r="HS296" t="str">
        <v>Peace for Development</v>
      </c>
      <c r="HT296" t="str">
        <v>Plan Internacional</v>
      </c>
      <c r="HU296" t="str">
        <v>Première Urgence Internationale</v>
      </c>
      <c r="HV296" t="str">
        <v>PROBONO Colombia</v>
      </c>
      <c r="HW296" t="str">
        <v>Progetto mondo mlal</v>
      </c>
      <c r="HX296" t="str">
        <v>Programa Conjunto de las Naciones Unidas sobre el VIH/SIDA (ONUSIDA)</v>
      </c>
      <c r="HY296" t="str">
        <v>Programa de las Naciones Unidas para el Desarrollo (PNUD)</v>
      </c>
      <c r="HZ296" t="str">
        <v>Programa de las Naciones Unidas para los Asentamientos Humanos (UN Habitat)</v>
      </c>
      <c r="IA296" t="str">
        <v>Programa de Soporte a la autoayuda de personas seropositivas</v>
      </c>
      <c r="IB296" t="str">
        <v>Programa Mundial de Alimentos (PMA)</v>
      </c>
      <c r="IC296" t="str">
        <v>Purik Huasi</v>
      </c>
      <c r="ID296" t="str">
        <v>Red con Migrantes y Refugiados</v>
      </c>
      <c r="IE296" t="str">
        <v>Red de Investigaciones Orientadas a la Solución de Problemas en Derechos Humanos</v>
      </c>
      <c r="IF296" t="str">
        <v>Red Internacional de Migración Scalabrini</v>
      </c>
      <c r="IG296" t="str">
        <v>Red Latinoamericana de Organizaciones no Gubernamentales de Personas con Discapacidad y sus Familias (RIADIS)</v>
      </c>
      <c r="IH296" t="str">
        <v>Red regioanal LGTBI+</v>
      </c>
      <c r="II296" t="str">
        <v>Renacer</v>
      </c>
      <c r="IJ296" t="str">
        <v>RET Internacional</v>
      </c>
      <c r="IK296" t="str">
        <v>Save the Children (SCI)</v>
      </c>
      <c r="IL296" t="str">
        <v>Sección Peruana de Amnistía Internacional</v>
      </c>
      <c r="IM296" t="str">
        <v>Semillas para la Democracia</v>
      </c>
      <c r="IN296" t="str">
        <v>Servicio Ecuménico para la Dignidad Humana</v>
      </c>
      <c r="IO296" t="str">
        <v>Servicio Jesuita a Migrantes (SJM)</v>
      </c>
      <c r="IP296" t="str">
        <v>Servicio Jesuita a Migrantes y Refugiados (SJMR)</v>
      </c>
      <c r="IQ296" t="str">
        <v>Servicio Jesuita a Refugiados (SJR)</v>
      </c>
      <c r="IR296" t="str">
        <v>Servicio Pastoral de Migrantes Nacional</v>
      </c>
      <c r="IS296" t="str">
        <v>Serviço Pastoral dos Migrantes do Nordeste</v>
      </c>
      <c r="IT296" t="str">
        <v>Sesame Workshop</v>
      </c>
      <c r="IU296" t="str">
        <v>Sociedad Bolivariana de Curaçao</v>
      </c>
      <c r="IV296" t="str">
        <v>Solidarites International/Premiere Urgence Internationale (Consorcio de SI y PUI)</v>
      </c>
      <c r="IW296" t="str">
        <v>Sparkassenstiftung für internationale Kooperation</v>
      </c>
      <c r="IX296" t="str">
        <v>Stichting Slachtofferhulp Curaçao</v>
      </c>
      <c r="IY296" t="str">
        <v>Swisscontact</v>
      </c>
      <c r="IZ296" t="str">
        <v>Tearfund</v>
      </c>
      <c r="JA296" t="str">
        <v>TECHO</v>
      </c>
      <c r="JB296" t="str">
        <v>Terre des Hommes Italy</v>
      </c>
      <c r="JC296" t="str">
        <v>Terre des Hommes Lausanne</v>
      </c>
      <c r="JD296" t="str">
        <v>Terre des Hommes Suisse</v>
      </c>
      <c r="JE296" t="str">
        <v>Universidad Católica del Uruguay (UCU)</v>
      </c>
      <c r="JF296" t="str">
        <v>Universidad de Buenos Aires (UBA)</v>
      </c>
      <c r="JG296" t="str">
        <v>UruVene</v>
      </c>
      <c r="JH296" t="str">
        <v>VenAruba Solidaria</v>
      </c>
      <c r="JI296" t="str">
        <v>VenEuropa</v>
      </c>
      <c r="JJ296" t="str">
        <v>Venezolanos en San Cristóbal</v>
      </c>
      <c r="JK296" t="str">
        <v>Vicaría de Pastoral Social Caritas</v>
      </c>
      <c r="JL296" t="str">
        <v>Vicariato apostólico de Esmeraldas – Nación de Paz (VAE)</v>
      </c>
      <c r="JM296" t="str">
        <v>Visión Mundial</v>
      </c>
      <c r="JN296" t="str">
        <v>War Child</v>
      </c>
      <c r="JO296" t="str">
        <v>We World GVC</v>
      </c>
      <c r="JP296" t="str">
        <v>World Council of Credit Unions</v>
      </c>
      <c r="JQ296" t="str">
        <v>ZOA</v>
      </c>
    </row>
    <row r="297" spans="9:277" x14ac:dyDescent="0.3">
      <c r="I297" t="str" cm="1">
        <f t="array" ref="I297:JQ297">TRANSPOSE(_xlfn._xlws.SORT(_xlfn._xlws.FILTER(Table3[Nombre],ISNUMBER(SEARCH(' Activity Sheet'!C298,Table3[Nombre])),"Not found"),,1))</f>
        <v>100% Diversidad y Derechos</v>
      </c>
      <c r="J297" t="str">
        <v>ABV - Asociación del Bien con la Vida</v>
      </c>
      <c r="K297" t="str">
        <v>ACAPS</v>
      </c>
      <c r="L297" t="str">
        <v>Acción contra el Hambre</v>
      </c>
      <c r="M297" t="str">
        <v>ACT Alianza</v>
      </c>
      <c r="N297" t="str">
        <v>ACTED</v>
      </c>
      <c r="O297" t="str">
        <v>Agencia Adventista de Desarollo y Recursos Asistenciales (ADRA)</v>
      </c>
      <c r="P297" t="str">
        <v>Agencia de Cooperación Alemana para el Desarrollo GIZ</v>
      </c>
      <c r="Q297" t="str">
        <v>AID FOR AIDS</v>
      </c>
      <c r="R297" t="str">
        <v>AIDS Healthcare Foundation</v>
      </c>
      <c r="S297" t="str">
        <v>Aldeas Infantiles SOS</v>
      </c>
      <c r="T297" t="str">
        <v>Alianza por la Solidaridad</v>
      </c>
      <c r="U297" t="str">
        <v>Alianza por Venezuela</v>
      </c>
      <c r="V297" t="str">
        <v>Alto Comisionado de las Naciones Unidas para los Refugiados (ACNUR)</v>
      </c>
      <c r="W297" t="str">
        <v>Asociación Aves</v>
      </c>
      <c r="X297" t="str">
        <v>Asociación Caritativa y Cultural Amigos do Noivo</v>
      </c>
      <c r="Y297" t="str">
        <v>Asociación Churún Merú</v>
      </c>
      <c r="Z297" t="str">
        <v>Asociación Civil de Chamos Venezolanos</v>
      </c>
      <c r="AA297" t="str">
        <v>Asociación Civil El Paso</v>
      </c>
      <c r="AB297" t="str">
        <v>Asociación Civil Venezolana en Paraguay</v>
      </c>
      <c r="AC297" t="str">
        <v>Asociación Construyendo Caminos de Esperanza Frente a la Injusticia, el Rechazo y el Olvido (CCEFIRO)</v>
      </c>
      <c r="AD297" t="str">
        <v>Asociación de Apoyo al Desarrollo - APOYAR</v>
      </c>
      <c r="AE297" t="str">
        <v>Asociacion de Jubilados y Pensionados Venezolanos en Argentina</v>
      </c>
      <c r="AF297" t="str">
        <v>Asociación de Psicólogos Venezolanos en Argentina</v>
      </c>
      <c r="AG297" t="str">
        <v>Asociación de venezolanos en la República argentina (ASOVEN)</v>
      </c>
      <c r="AH297" t="str">
        <v>Asociación educativa y caritativa Vale da Benção (AEBVB)</v>
      </c>
      <c r="AI297" t="str">
        <v>Asociación Idas y Vueltas</v>
      </c>
      <c r="AJ297" t="str">
        <v>Asociación ILLARI-AMANECER</v>
      </c>
      <c r="AK297" t="str">
        <v>Asociación Inmigrante Feliz</v>
      </c>
      <c r="AL297" t="str">
        <v>Asociación Manos Veneguayas</v>
      </c>
      <c r="AM297" t="str">
        <v>AsociacIón Misioneros de San Carlos Scalabrinianos</v>
      </c>
      <c r="AN297" t="str">
        <v>Asociación Mutual Israelita Argentina</v>
      </c>
      <c r="AO297" t="str">
        <v>Asociación Profamilia</v>
      </c>
      <c r="AP297" t="str">
        <v>Asociación Quinta Ola</v>
      </c>
      <c r="AQ297" t="str">
        <v>Asociación Solidaridad y Acción</v>
      </c>
      <c r="AR297" t="str">
        <v>Asociación Venezolana en Chile</v>
      </c>
      <c r="AS297" t="str">
        <v>Associação Hermanitos</v>
      </c>
      <c r="AT297" t="str">
        <v>Ayuda en Acción</v>
      </c>
      <c r="AU297" t="str">
        <v>Bethany Christian Services</v>
      </c>
      <c r="AV297" t="str">
        <v>Blumont</v>
      </c>
      <c r="AW297" t="str">
        <v>Capellanía de migrantes venezolanos de la diócesis de Lurín</v>
      </c>
      <c r="AX297" t="str">
        <v>CARE</v>
      </c>
      <c r="AY297" t="str">
        <v>Cáritas Alemania</v>
      </c>
      <c r="AZ297" t="str">
        <v>Cáritas Aruba</v>
      </c>
      <c r="BA297" t="str">
        <v>Cáritas Bolivia</v>
      </c>
      <c r="BB297" t="str">
        <v>Cáritas Brasil</v>
      </c>
      <c r="BC297" t="str">
        <v>Caritas Ecuador</v>
      </c>
      <c r="BD297" t="str">
        <v>Caritas Manaus</v>
      </c>
      <c r="BE297" t="str">
        <v>Caritas Parana</v>
      </c>
      <c r="BF297" t="str">
        <v>Cáritas Perú</v>
      </c>
      <c r="BG297" t="str">
        <v>Cáritas Rio de Janeiro</v>
      </c>
      <c r="BH297" t="str">
        <v>Cáritas São Paulo</v>
      </c>
      <c r="BI297" t="str">
        <v>Cáritas Suiza</v>
      </c>
      <c r="BJ297" t="str">
        <v>Cáritas Willemstad</v>
      </c>
      <c r="BK297" t="str">
        <v>Casa Cemisol</v>
      </c>
      <c r="BL297" t="str">
        <v>Casa Hogar San José</v>
      </c>
      <c r="BM297" t="str">
        <v>Casa Violeta</v>
      </c>
      <c r="BN297" t="str">
        <v>Centro de Atencion alMigrante (CAM)</v>
      </c>
      <c r="BO297" t="str">
        <v>Centro de Atencion Psicosocial (CAPS)</v>
      </c>
      <c r="BP297" t="str">
        <v>Centro de Defensa de los Derechos Humanos de Guarulhos (CCDH)</v>
      </c>
      <c r="BQ297" t="str">
        <v>Centro de Desarrollo y Autogestión</v>
      </c>
      <c r="BR297" t="str">
        <v>Centro de Estudios y Programas Integrados para el Desarrollo Sostenible (CIEDS)</v>
      </c>
      <c r="BS297" t="str">
        <v>Centro de Estudios y Solidaridad con América Latina (CESAL)</v>
      </c>
      <c r="BT297" t="str">
        <v>Centro de Migración y Derechos Humanos de la Diócesis de Roraima</v>
      </c>
      <c r="BU297" t="str">
        <v>Centro Familiar Familias Sin Fronteras – Fundación Familia Sin Fronteras</v>
      </c>
      <c r="BV297" t="str">
        <v>CESVI-Cooperazione e Sviluppo</v>
      </c>
      <c r="BW297" t="str">
        <v>ChildFund Internacional</v>
      </c>
      <c r="BX297" t="str">
        <v>CHS Alternativo</v>
      </c>
      <c r="BY297" t="str">
        <v>CIR - Conselho Indígena de Roraima</v>
      </c>
      <c r="BZ297" t="str">
        <v>Coletivo MOSAICO - Asociación del Movimiento Social, Ambiental, Interactivo, Cultural y Organizacional</v>
      </c>
      <c r="CA297" t="str">
        <v>COLVENZ</v>
      </c>
      <c r="CB297" t="str">
        <v>Comisión Argentina para Refugiados y Migrantes (CAREF)</v>
      </c>
      <c r="CC297" t="str">
        <v>Comité Internacional de la Cruz Roja</v>
      </c>
      <c r="CD297" t="str">
        <v>Comité Internacional de Rescate (IRC)</v>
      </c>
      <c r="CE297" t="str">
        <v>Comité Internacional para el Desarrollo de los Pueblos (CISP)</v>
      </c>
      <c r="CF297" t="str">
        <v>Comite permanente por la defensa de los derechos humanos (CDH)</v>
      </c>
      <c r="CG297" t="str">
        <v>Compasión internacional</v>
      </c>
      <c r="CH297" t="str">
        <v>Compassiva</v>
      </c>
      <c r="CI297" t="str">
        <v>Conozco mis derechos</v>
      </c>
      <c r="CJ297" t="str">
        <v>ConQuito</v>
      </c>
      <c r="CK297" t="str">
        <v>Consejo Danés para los Refugiados (DRC)</v>
      </c>
      <c r="CL297" t="str">
        <v>Consejo Interreligioso del Perú - Religiones por la Paz</v>
      </c>
      <c r="CM297" t="str">
        <v>Consejo Noruego para los Refugiados (NRC)</v>
      </c>
      <c r="CN297" t="str">
        <v>Consorcio de Org. Privadas de promoción al desarrollo de la micro y pequeña empresa</v>
      </c>
      <c r="CO297" t="str">
        <v>COOPI - Cooperación Internacional</v>
      </c>
      <c r="CP297" t="str">
        <v>Corporacion Minuto de Dios</v>
      </c>
      <c r="CQ297" t="str">
        <v>Corporación Opción Legal</v>
      </c>
      <c r="CR297" t="str">
        <v>Corporación para el Desarrollo de Emprendimiento y la Innovación Social</v>
      </c>
      <c r="CS297" t="str">
        <v>Cruz Roja Argentina</v>
      </c>
      <c r="CT297" t="str">
        <v>Cruz Roja Colombia</v>
      </c>
      <c r="CU297" t="str">
        <v>Cruz Roja Ecuador</v>
      </c>
      <c r="CV297" t="str">
        <v>Cruz Roja Española</v>
      </c>
      <c r="CW297" t="str">
        <v>Cruz Roja Panamá</v>
      </c>
      <c r="CX297" t="str">
        <v>Cruz Roja Paraguay</v>
      </c>
      <c r="CY297" t="str">
        <v>Cruz Roja Perú</v>
      </c>
      <c r="CZ297" t="str">
        <v>Cruz Roja Uruguay</v>
      </c>
      <c r="DA297" t="str">
        <v>Cuso Internacional</v>
      </c>
      <c r="DB297" t="str">
        <v>DCF (Danielle’s Children Fund)</v>
      </c>
      <c r="DC297" t="str">
        <v>Desarrollo Cooperativo Agrícola Internacional / Voluntarios en Asistencia Cooperativa en el Extranjero</v>
      </c>
      <c r="DD297" t="str">
        <v>Diakonie Katastrophenhilfe</v>
      </c>
      <c r="DE297" t="str">
        <v>Diálogo Diverso</v>
      </c>
      <c r="DF297" t="str">
        <v>Diáspora Venezolana en República Dominicana</v>
      </c>
      <c r="DG297" t="str">
        <v>Duendes y Ángeles Vinotinto República Dominicana</v>
      </c>
      <c r="DH297" t="str">
        <v>Embajadores internacionales de Canarinhos da Amazonia por la paz</v>
      </c>
      <c r="DI297" t="str">
        <v>Encuentros SJS (Servicio Jesuita de la Solidaridad)</v>
      </c>
      <c r="DJ297" t="str">
        <v>Ending Violence Against Migrants</v>
      </c>
      <c r="DK297" t="str">
        <v>Entidad de las Naciones Unidas para la Igualdad de Género y el Empoderamiento de las Mujeres</v>
      </c>
      <c r="DL297" t="str">
        <v>Famia Planea</v>
      </c>
      <c r="DM297" t="str">
        <v>Family Planning Association of Trinidad and Tobago</v>
      </c>
      <c r="DN297" t="str">
        <v>Federación de Mujeres de Sucumbíos</v>
      </c>
      <c r="DO297" t="str">
        <v>Federación Internacional de la Cruz Roja (FIRC)</v>
      </c>
      <c r="DP297" t="str">
        <v>Federación internacional humanitaria</v>
      </c>
      <c r="DQ297" t="str">
        <v>Federación Luterana Mundial</v>
      </c>
      <c r="DR297" t="str">
        <v>Fondo de las Naciones Unidas para la Infancia (UNICEF)</v>
      </c>
      <c r="DS297" t="str">
        <v>Fondo de Población de las Naciones Unidas (UNFPA)</v>
      </c>
      <c r="DT297" t="str">
        <v>Fondo Ecuatoriano Populorum Progressio</v>
      </c>
      <c r="DU297" t="str">
        <v>Foro de Israel para la Ayuda Humanitaria Internacional (IsraAID)</v>
      </c>
      <c r="DV297" t="str">
        <v>Foro de la Sociedad Civil en Salud (ForoSalud)</v>
      </c>
      <c r="DW297" t="str">
        <v>Foro Salud Callao</v>
      </c>
      <c r="DX297" t="str">
        <v>Fraternidade Sem Fronteiras</v>
      </c>
      <c r="DY297" t="str">
        <v>Fundación “Project Hope of Colombia”</v>
      </c>
      <c r="DZ297" t="str">
        <v>Fundación Alas de Colibrí</v>
      </c>
      <c r="EA297" t="str">
        <v>Fundación Americares</v>
      </c>
      <c r="EB297" t="str">
        <v>Fundación AVSI</v>
      </c>
      <c r="EC297" t="str">
        <v>Fundación Baylor Colombia</v>
      </c>
      <c r="ED297" t="str">
        <v>Fundación Casa de Refugio Matilde</v>
      </c>
      <c r="EE297" t="str">
        <v>Fundación Colonia de Venezuela en República Dominicana (FUNCOVERD)</v>
      </c>
      <c r="EF297" t="str">
        <v>Fundación Comisión Católica Argentina de Migraciones (FCCAM)</v>
      </c>
      <c r="EG297" t="str">
        <v>Fundación CRISFE</v>
      </c>
      <c r="EH297" t="str">
        <v>Fundación de Ayuda Social de Las Iglesias Cristianas</v>
      </c>
      <c r="EI297" t="str">
        <v>Fundación de Ayuda Social de las Iglesias Cristianas (FASIC)</v>
      </c>
      <c r="EJ297" t="str">
        <v>Fundación de Emigrantes Venezolanos (FEV)</v>
      </c>
      <c r="EK297" t="str">
        <v>Fundación de las Americas (FUDELA)</v>
      </c>
      <c r="EL297" t="str">
        <v>Fundación Educativa Rada</v>
      </c>
      <c r="EM297" t="str">
        <v>Fundación Equidad</v>
      </c>
      <c r="EN297" t="str">
        <v>Fundación Halü Bienestar Humano (HALU)</v>
      </c>
      <c r="EO297" t="str">
        <v>Fundación Huésped</v>
      </c>
      <c r="EP297" t="str">
        <v>Fundación Human Rights Caribbean (HRC)</v>
      </c>
      <c r="EQ297" t="str">
        <v>Fundación Las Golondrinas</v>
      </c>
      <c r="ER297" t="str">
        <v>Fundación Manos Abiertas</v>
      </c>
      <c r="ES297" t="str">
        <v>Fundación Mi Sangre</v>
      </c>
      <c r="ET297" t="str">
        <v>Fundación Nuestros Jóvenes</v>
      </c>
      <c r="EU297" t="str">
        <v>Fundacion pa Hende Muhe den Dificultad (FHMD)</v>
      </c>
      <c r="EV297" t="str">
        <v>Fundación Pan de Vida</v>
      </c>
      <c r="EW297" t="str">
        <v>Fundación Panamericana de Desarrollo</v>
      </c>
      <c r="EX297" t="str">
        <v>Fundación Panamericana para el Desarrollo (FUPAD)</v>
      </c>
      <c r="EY297" t="str">
        <v>Fundación para Asistencia a las Víctimas</v>
      </c>
      <c r="EZ297" t="str">
        <v>Fundación para la Integración y el Desarrollo de América Latina (FIDAL)</v>
      </c>
      <c r="FA297" t="str">
        <v>Fundación Salú pa Tur</v>
      </c>
      <c r="FB297" t="str">
        <v>Fundación Scalabrini Bolivia</v>
      </c>
      <c r="FC297" t="str">
        <v>Fundacion Scalabrini Chile</v>
      </c>
      <c r="FD297" t="str">
        <v>Fundación SES</v>
      </c>
      <c r="FE297" t="str">
        <v>Fundación Solidaria Trabajo para un Hermano</v>
      </c>
      <c r="FF297" t="str">
        <v>Fundación Stima</v>
      </c>
      <c r="FG297" t="str">
        <v>Fundación Takuna</v>
      </c>
      <c r="FH297" t="str">
        <v>Fundación Tarabita</v>
      </c>
      <c r="FI297" t="str">
        <v>Fundación Venex Curacao</v>
      </c>
      <c r="FJ297" t="str">
        <v>Globalizate Radio</v>
      </c>
      <c r="FK297" t="str">
        <v>GOAL</v>
      </c>
      <c r="FL297" t="str">
        <v>Heartland Alliance International (HAI)</v>
      </c>
      <c r="FM297" t="str">
        <v>HELVETAS Swiss Intercooperation</v>
      </c>
      <c r="FN297" t="str">
        <v>Hermanos Salesianas</v>
      </c>
      <c r="FO297" t="str">
        <v>HIAS</v>
      </c>
      <c r="FP297" t="str">
        <v>Hogar de Cristo</v>
      </c>
      <c r="FQ297" t="str">
        <v>Hogar de Nazareth</v>
      </c>
      <c r="FR297" t="str">
        <v>Human Rights Defence Curaçao</v>
      </c>
      <c r="FS297" t="str">
        <v>Humanity &amp; Inclusion</v>
      </c>
      <c r="FT297" t="str">
        <v>Humans Analytic</v>
      </c>
      <c r="FU297" t="str">
        <v>IEB - Instituto Internacional de Educação do Brasil</v>
      </c>
      <c r="FV297" t="str">
        <v>iMMAP</v>
      </c>
      <c r="FW297" t="str">
        <v>IMPACT Initiatives (REACH)</v>
      </c>
      <c r="FX297" t="str">
        <v>Institute of Natural and Cultural Heritage (IPANC)</v>
      </c>
      <c r="FY297" t="str">
        <v>Instituto de Democracia y Derechos Humanos</v>
      </c>
      <c r="FZ297" t="str">
        <v>Instituto de maná</v>
      </c>
      <c r="GA297" t="str">
        <v>Instituto de Promoción del Desarrollo Solidario</v>
      </c>
      <c r="GB297" t="str">
        <v>Instituto Dominicano de Desarrollo Integral</v>
      </c>
      <c r="GC297" t="str">
        <v>Instituto Félix Guattari</v>
      </c>
      <c r="GD297" t="str">
        <v>Instituto Nice</v>
      </c>
      <c r="GE297" t="str">
        <v>Instituto para las Migraciones y Derechos Humanos (IMDH)</v>
      </c>
      <c r="GF297" t="str">
        <v>Instituto Pirilampos - Grupo de visitas y acciones voluntarias en Roraima</v>
      </c>
      <c r="GG297" t="str">
        <v>INTERSOS</v>
      </c>
      <c r="GH297" t="str">
        <v>IPANC</v>
      </c>
      <c r="GI297" t="str">
        <v>Kimirina Coorporation</v>
      </c>
      <c r="GJ297" t="str">
        <v>La Bolsa del Samaritano</v>
      </c>
      <c r="GK297" t="str">
        <v>Lutheran World Relief</v>
      </c>
      <c r="GL297" t="str">
        <v>Malteser International</v>
      </c>
      <c r="GM297" t="str">
        <v>Más Igualdad Perú</v>
      </c>
      <c r="GN297" t="str">
        <v>MedGlobal</v>
      </c>
      <c r="GO297" t="str">
        <v>Medical Teams International</v>
      </c>
      <c r="GP297" t="str">
        <v>Médicos del Mundo</v>
      </c>
      <c r="GQ297" t="str">
        <v>Mercy Corps</v>
      </c>
      <c r="GR297" t="str">
        <v>Migrantes, Refugiados y Argentinos Emprendedores Sociales (MIRARES)</v>
      </c>
      <c r="GS297" t="str">
        <v>Mision Scalabriniana - Ecuador</v>
      </c>
      <c r="GT297" t="str">
        <v>Missão Paz</v>
      </c>
      <c r="GU297" t="str">
        <v>Movimiento de Mujeres de El Oro</v>
      </c>
      <c r="GV297" t="str">
        <v>Movimiento LGBT+ Brasil</v>
      </c>
      <c r="GW297" t="str">
        <v>Museu A CASA</v>
      </c>
      <c r="GX297" t="str">
        <v>Nueva organización</v>
      </c>
      <c r="GY297" t="str">
        <v>Oficina de la Coordinadora Residente UN</v>
      </c>
      <c r="GZ297" t="str">
        <v>Oficina de las Naciones Unidas de Servicios para Proyectos (UNOPS)</v>
      </c>
      <c r="HA297" t="str">
        <v>Oficina de Naciones Unidas contra la Droga y el Delito (ONUDD)</v>
      </c>
      <c r="HB297" t="str">
        <v>Oficina de Naciones Unidas para la Coordinación de Asuntos Humanitarios</v>
      </c>
      <c r="HC297" t="str">
        <v>Oficina del Alto Comisionado de las Naciones Unidas para los Derechos Humanos (ACNUDH)</v>
      </c>
      <c r="HD297" t="str">
        <v>ONU voluntarios</v>
      </c>
      <c r="HE297" t="str">
        <v>Opportunity International/AGAPE</v>
      </c>
      <c r="HF297" t="str">
        <v>Organización de Estados Iberoamericanos para la Educación, la Ciencia y la Cultura (OEI)</v>
      </c>
      <c r="HG297" t="str">
        <v>Organización de las Naciones Unidas para la Alimentación y la Agricultura (FAO)</v>
      </c>
      <c r="HH297" t="str">
        <v>Organización de las Naciones Unidas para la Educación, la Ciencia y la Cultura (UNESCO)</v>
      </c>
      <c r="HI297" t="str">
        <v>Organización Fuerza Internacional de Capellanía DDHH y DIH OFICA ICC</v>
      </c>
      <c r="HJ297" t="str">
        <v>Organización Internacional del Trabajo (OIT)</v>
      </c>
      <c r="HK297" t="str">
        <v>Organización Internacional para las Migraciones (OIM)</v>
      </c>
      <c r="HL297" t="str">
        <v>Organización Panamericana de la Salud/Organización Mundial de la Salud (OPS/OMS)</v>
      </c>
      <c r="HM297" t="str">
        <v>OXFAM</v>
      </c>
      <c r="HN297" t="str">
        <v>Parroquia Eclesiástica San Francisco</v>
      </c>
      <c r="HO297" t="str">
        <v>Parroquia Ntra Sra Asunción y Madre de los Migrantes</v>
      </c>
      <c r="HP297" t="str">
        <v>Pastoral de Movilidad Humana - Conferencia Episcopal Peruana</v>
      </c>
      <c r="HQ297" t="str">
        <v>Pastoral Social Cáritas</v>
      </c>
      <c r="HR297" t="str">
        <v>Patronato de Amparo Social de Tulcán</v>
      </c>
      <c r="HS297" t="str">
        <v>Peace for Development</v>
      </c>
      <c r="HT297" t="str">
        <v>Plan Internacional</v>
      </c>
      <c r="HU297" t="str">
        <v>Première Urgence Internationale</v>
      </c>
      <c r="HV297" t="str">
        <v>PROBONO Colombia</v>
      </c>
      <c r="HW297" t="str">
        <v>Progetto mondo mlal</v>
      </c>
      <c r="HX297" t="str">
        <v>Programa Conjunto de las Naciones Unidas sobre el VIH/SIDA (ONUSIDA)</v>
      </c>
      <c r="HY297" t="str">
        <v>Programa de las Naciones Unidas para el Desarrollo (PNUD)</v>
      </c>
      <c r="HZ297" t="str">
        <v>Programa de las Naciones Unidas para los Asentamientos Humanos (UN Habitat)</v>
      </c>
      <c r="IA297" t="str">
        <v>Programa de Soporte a la autoayuda de personas seropositivas</v>
      </c>
      <c r="IB297" t="str">
        <v>Programa Mundial de Alimentos (PMA)</v>
      </c>
      <c r="IC297" t="str">
        <v>Purik Huasi</v>
      </c>
      <c r="ID297" t="str">
        <v>Red con Migrantes y Refugiados</v>
      </c>
      <c r="IE297" t="str">
        <v>Red de Investigaciones Orientadas a la Solución de Problemas en Derechos Humanos</v>
      </c>
      <c r="IF297" t="str">
        <v>Red Internacional de Migración Scalabrini</v>
      </c>
      <c r="IG297" t="str">
        <v>Red Latinoamericana de Organizaciones no Gubernamentales de Personas con Discapacidad y sus Familias (RIADIS)</v>
      </c>
      <c r="IH297" t="str">
        <v>Red regioanal LGTBI+</v>
      </c>
      <c r="II297" t="str">
        <v>Renacer</v>
      </c>
      <c r="IJ297" t="str">
        <v>RET Internacional</v>
      </c>
      <c r="IK297" t="str">
        <v>Save the Children (SCI)</v>
      </c>
      <c r="IL297" t="str">
        <v>Sección Peruana de Amnistía Internacional</v>
      </c>
      <c r="IM297" t="str">
        <v>Semillas para la Democracia</v>
      </c>
      <c r="IN297" t="str">
        <v>Servicio Ecuménico para la Dignidad Humana</v>
      </c>
      <c r="IO297" t="str">
        <v>Servicio Jesuita a Migrantes (SJM)</v>
      </c>
      <c r="IP297" t="str">
        <v>Servicio Jesuita a Migrantes y Refugiados (SJMR)</v>
      </c>
      <c r="IQ297" t="str">
        <v>Servicio Jesuita a Refugiados (SJR)</v>
      </c>
      <c r="IR297" t="str">
        <v>Servicio Pastoral de Migrantes Nacional</v>
      </c>
      <c r="IS297" t="str">
        <v>Serviço Pastoral dos Migrantes do Nordeste</v>
      </c>
      <c r="IT297" t="str">
        <v>Sesame Workshop</v>
      </c>
      <c r="IU297" t="str">
        <v>Sociedad Bolivariana de Curaçao</v>
      </c>
      <c r="IV297" t="str">
        <v>Solidarites International/Premiere Urgence Internationale (Consorcio de SI y PUI)</v>
      </c>
      <c r="IW297" t="str">
        <v>Sparkassenstiftung für internationale Kooperation</v>
      </c>
      <c r="IX297" t="str">
        <v>Stichting Slachtofferhulp Curaçao</v>
      </c>
      <c r="IY297" t="str">
        <v>Swisscontact</v>
      </c>
      <c r="IZ297" t="str">
        <v>Tearfund</v>
      </c>
      <c r="JA297" t="str">
        <v>TECHO</v>
      </c>
      <c r="JB297" t="str">
        <v>Terre des Hommes Italy</v>
      </c>
      <c r="JC297" t="str">
        <v>Terre des Hommes Lausanne</v>
      </c>
      <c r="JD297" t="str">
        <v>Terre des Hommes Suisse</v>
      </c>
      <c r="JE297" t="str">
        <v>Universidad Católica del Uruguay (UCU)</v>
      </c>
      <c r="JF297" t="str">
        <v>Universidad de Buenos Aires (UBA)</v>
      </c>
      <c r="JG297" t="str">
        <v>UruVene</v>
      </c>
      <c r="JH297" t="str">
        <v>VenAruba Solidaria</v>
      </c>
      <c r="JI297" t="str">
        <v>VenEuropa</v>
      </c>
      <c r="JJ297" t="str">
        <v>Venezolanos en San Cristóbal</v>
      </c>
      <c r="JK297" t="str">
        <v>Vicaría de Pastoral Social Caritas</v>
      </c>
      <c r="JL297" t="str">
        <v>Vicariato apostólico de Esmeraldas – Nación de Paz (VAE)</v>
      </c>
      <c r="JM297" t="str">
        <v>Visión Mundial</v>
      </c>
      <c r="JN297" t="str">
        <v>War Child</v>
      </c>
      <c r="JO297" t="str">
        <v>We World GVC</v>
      </c>
      <c r="JP297" t="str">
        <v>World Council of Credit Unions</v>
      </c>
      <c r="JQ297" t="str">
        <v>ZOA</v>
      </c>
    </row>
    <row r="298" spans="9:277" x14ac:dyDescent="0.3">
      <c r="I298" t="str" cm="1">
        <f t="array" ref="I298:JQ298">TRANSPOSE(_xlfn._xlws.SORT(_xlfn._xlws.FILTER(Table3[Nombre],ISNUMBER(SEARCH(' Activity Sheet'!C299,Table3[Nombre])),"Not found"),,1))</f>
        <v>100% Diversidad y Derechos</v>
      </c>
      <c r="J298" t="str">
        <v>ABV - Asociación del Bien con la Vida</v>
      </c>
      <c r="K298" t="str">
        <v>ACAPS</v>
      </c>
      <c r="L298" t="str">
        <v>Acción contra el Hambre</v>
      </c>
      <c r="M298" t="str">
        <v>ACT Alianza</v>
      </c>
      <c r="N298" t="str">
        <v>ACTED</v>
      </c>
      <c r="O298" t="str">
        <v>Agencia Adventista de Desarollo y Recursos Asistenciales (ADRA)</v>
      </c>
      <c r="P298" t="str">
        <v>Agencia de Cooperación Alemana para el Desarrollo GIZ</v>
      </c>
      <c r="Q298" t="str">
        <v>AID FOR AIDS</v>
      </c>
      <c r="R298" t="str">
        <v>AIDS Healthcare Foundation</v>
      </c>
      <c r="S298" t="str">
        <v>Aldeas Infantiles SOS</v>
      </c>
      <c r="T298" t="str">
        <v>Alianza por la Solidaridad</v>
      </c>
      <c r="U298" t="str">
        <v>Alianza por Venezuela</v>
      </c>
      <c r="V298" t="str">
        <v>Alto Comisionado de las Naciones Unidas para los Refugiados (ACNUR)</v>
      </c>
      <c r="W298" t="str">
        <v>Asociación Aves</v>
      </c>
      <c r="X298" t="str">
        <v>Asociación Caritativa y Cultural Amigos do Noivo</v>
      </c>
      <c r="Y298" t="str">
        <v>Asociación Churún Merú</v>
      </c>
      <c r="Z298" t="str">
        <v>Asociación Civil de Chamos Venezolanos</v>
      </c>
      <c r="AA298" t="str">
        <v>Asociación Civil El Paso</v>
      </c>
      <c r="AB298" t="str">
        <v>Asociación Civil Venezolana en Paraguay</v>
      </c>
      <c r="AC298" t="str">
        <v>Asociación Construyendo Caminos de Esperanza Frente a la Injusticia, el Rechazo y el Olvido (CCEFIRO)</v>
      </c>
      <c r="AD298" t="str">
        <v>Asociación de Apoyo al Desarrollo - APOYAR</v>
      </c>
      <c r="AE298" t="str">
        <v>Asociacion de Jubilados y Pensionados Venezolanos en Argentina</v>
      </c>
      <c r="AF298" t="str">
        <v>Asociación de Psicólogos Venezolanos en Argentina</v>
      </c>
      <c r="AG298" t="str">
        <v>Asociación de venezolanos en la República argentina (ASOVEN)</v>
      </c>
      <c r="AH298" t="str">
        <v>Asociación educativa y caritativa Vale da Benção (AEBVB)</v>
      </c>
      <c r="AI298" t="str">
        <v>Asociación Idas y Vueltas</v>
      </c>
      <c r="AJ298" t="str">
        <v>Asociación ILLARI-AMANECER</v>
      </c>
      <c r="AK298" t="str">
        <v>Asociación Inmigrante Feliz</v>
      </c>
      <c r="AL298" t="str">
        <v>Asociación Manos Veneguayas</v>
      </c>
      <c r="AM298" t="str">
        <v>AsociacIón Misioneros de San Carlos Scalabrinianos</v>
      </c>
      <c r="AN298" t="str">
        <v>Asociación Mutual Israelita Argentina</v>
      </c>
      <c r="AO298" t="str">
        <v>Asociación Profamilia</v>
      </c>
      <c r="AP298" t="str">
        <v>Asociación Quinta Ola</v>
      </c>
      <c r="AQ298" t="str">
        <v>Asociación Solidaridad y Acción</v>
      </c>
      <c r="AR298" t="str">
        <v>Asociación Venezolana en Chile</v>
      </c>
      <c r="AS298" t="str">
        <v>Associação Hermanitos</v>
      </c>
      <c r="AT298" t="str">
        <v>Ayuda en Acción</v>
      </c>
      <c r="AU298" t="str">
        <v>Bethany Christian Services</v>
      </c>
      <c r="AV298" t="str">
        <v>Blumont</v>
      </c>
      <c r="AW298" t="str">
        <v>Capellanía de migrantes venezolanos de la diócesis de Lurín</v>
      </c>
      <c r="AX298" t="str">
        <v>CARE</v>
      </c>
      <c r="AY298" t="str">
        <v>Cáritas Alemania</v>
      </c>
      <c r="AZ298" t="str">
        <v>Cáritas Aruba</v>
      </c>
      <c r="BA298" t="str">
        <v>Cáritas Bolivia</v>
      </c>
      <c r="BB298" t="str">
        <v>Cáritas Brasil</v>
      </c>
      <c r="BC298" t="str">
        <v>Caritas Ecuador</v>
      </c>
      <c r="BD298" t="str">
        <v>Caritas Manaus</v>
      </c>
      <c r="BE298" t="str">
        <v>Caritas Parana</v>
      </c>
      <c r="BF298" t="str">
        <v>Cáritas Perú</v>
      </c>
      <c r="BG298" t="str">
        <v>Cáritas Rio de Janeiro</v>
      </c>
      <c r="BH298" t="str">
        <v>Cáritas São Paulo</v>
      </c>
      <c r="BI298" t="str">
        <v>Cáritas Suiza</v>
      </c>
      <c r="BJ298" t="str">
        <v>Cáritas Willemstad</v>
      </c>
      <c r="BK298" t="str">
        <v>Casa Cemisol</v>
      </c>
      <c r="BL298" t="str">
        <v>Casa Hogar San José</v>
      </c>
      <c r="BM298" t="str">
        <v>Casa Violeta</v>
      </c>
      <c r="BN298" t="str">
        <v>Centro de Atencion alMigrante (CAM)</v>
      </c>
      <c r="BO298" t="str">
        <v>Centro de Atencion Psicosocial (CAPS)</v>
      </c>
      <c r="BP298" t="str">
        <v>Centro de Defensa de los Derechos Humanos de Guarulhos (CCDH)</v>
      </c>
      <c r="BQ298" t="str">
        <v>Centro de Desarrollo y Autogestión</v>
      </c>
      <c r="BR298" t="str">
        <v>Centro de Estudios y Programas Integrados para el Desarrollo Sostenible (CIEDS)</v>
      </c>
      <c r="BS298" t="str">
        <v>Centro de Estudios y Solidaridad con América Latina (CESAL)</v>
      </c>
      <c r="BT298" t="str">
        <v>Centro de Migración y Derechos Humanos de la Diócesis de Roraima</v>
      </c>
      <c r="BU298" t="str">
        <v>Centro Familiar Familias Sin Fronteras – Fundación Familia Sin Fronteras</v>
      </c>
      <c r="BV298" t="str">
        <v>CESVI-Cooperazione e Sviluppo</v>
      </c>
      <c r="BW298" t="str">
        <v>ChildFund Internacional</v>
      </c>
      <c r="BX298" t="str">
        <v>CHS Alternativo</v>
      </c>
      <c r="BY298" t="str">
        <v>CIR - Conselho Indígena de Roraima</v>
      </c>
      <c r="BZ298" t="str">
        <v>Coletivo MOSAICO - Asociación del Movimiento Social, Ambiental, Interactivo, Cultural y Organizacional</v>
      </c>
      <c r="CA298" t="str">
        <v>COLVENZ</v>
      </c>
      <c r="CB298" t="str">
        <v>Comisión Argentina para Refugiados y Migrantes (CAREF)</v>
      </c>
      <c r="CC298" t="str">
        <v>Comité Internacional de la Cruz Roja</v>
      </c>
      <c r="CD298" t="str">
        <v>Comité Internacional de Rescate (IRC)</v>
      </c>
      <c r="CE298" t="str">
        <v>Comité Internacional para el Desarrollo de los Pueblos (CISP)</v>
      </c>
      <c r="CF298" t="str">
        <v>Comite permanente por la defensa de los derechos humanos (CDH)</v>
      </c>
      <c r="CG298" t="str">
        <v>Compasión internacional</v>
      </c>
      <c r="CH298" t="str">
        <v>Compassiva</v>
      </c>
      <c r="CI298" t="str">
        <v>Conozco mis derechos</v>
      </c>
      <c r="CJ298" t="str">
        <v>ConQuito</v>
      </c>
      <c r="CK298" t="str">
        <v>Consejo Danés para los Refugiados (DRC)</v>
      </c>
      <c r="CL298" t="str">
        <v>Consejo Interreligioso del Perú - Religiones por la Paz</v>
      </c>
      <c r="CM298" t="str">
        <v>Consejo Noruego para los Refugiados (NRC)</v>
      </c>
      <c r="CN298" t="str">
        <v>Consorcio de Org. Privadas de promoción al desarrollo de la micro y pequeña empresa</v>
      </c>
      <c r="CO298" t="str">
        <v>COOPI - Cooperación Internacional</v>
      </c>
      <c r="CP298" t="str">
        <v>Corporacion Minuto de Dios</v>
      </c>
      <c r="CQ298" t="str">
        <v>Corporación Opción Legal</v>
      </c>
      <c r="CR298" t="str">
        <v>Corporación para el Desarrollo de Emprendimiento y la Innovación Social</v>
      </c>
      <c r="CS298" t="str">
        <v>Cruz Roja Argentina</v>
      </c>
      <c r="CT298" t="str">
        <v>Cruz Roja Colombia</v>
      </c>
      <c r="CU298" t="str">
        <v>Cruz Roja Ecuador</v>
      </c>
      <c r="CV298" t="str">
        <v>Cruz Roja Española</v>
      </c>
      <c r="CW298" t="str">
        <v>Cruz Roja Panamá</v>
      </c>
      <c r="CX298" t="str">
        <v>Cruz Roja Paraguay</v>
      </c>
      <c r="CY298" t="str">
        <v>Cruz Roja Perú</v>
      </c>
      <c r="CZ298" t="str">
        <v>Cruz Roja Uruguay</v>
      </c>
      <c r="DA298" t="str">
        <v>Cuso Internacional</v>
      </c>
      <c r="DB298" t="str">
        <v>DCF (Danielle’s Children Fund)</v>
      </c>
      <c r="DC298" t="str">
        <v>Desarrollo Cooperativo Agrícola Internacional / Voluntarios en Asistencia Cooperativa en el Extranjero</v>
      </c>
      <c r="DD298" t="str">
        <v>Diakonie Katastrophenhilfe</v>
      </c>
      <c r="DE298" t="str">
        <v>Diálogo Diverso</v>
      </c>
      <c r="DF298" t="str">
        <v>Diáspora Venezolana en República Dominicana</v>
      </c>
      <c r="DG298" t="str">
        <v>Duendes y Ángeles Vinotinto República Dominicana</v>
      </c>
      <c r="DH298" t="str">
        <v>Embajadores internacionales de Canarinhos da Amazonia por la paz</v>
      </c>
      <c r="DI298" t="str">
        <v>Encuentros SJS (Servicio Jesuita de la Solidaridad)</v>
      </c>
      <c r="DJ298" t="str">
        <v>Ending Violence Against Migrants</v>
      </c>
      <c r="DK298" t="str">
        <v>Entidad de las Naciones Unidas para la Igualdad de Género y el Empoderamiento de las Mujeres</v>
      </c>
      <c r="DL298" t="str">
        <v>Famia Planea</v>
      </c>
      <c r="DM298" t="str">
        <v>Family Planning Association of Trinidad and Tobago</v>
      </c>
      <c r="DN298" t="str">
        <v>Federación de Mujeres de Sucumbíos</v>
      </c>
      <c r="DO298" t="str">
        <v>Federación Internacional de la Cruz Roja (FIRC)</v>
      </c>
      <c r="DP298" t="str">
        <v>Federación internacional humanitaria</v>
      </c>
      <c r="DQ298" t="str">
        <v>Federación Luterana Mundial</v>
      </c>
      <c r="DR298" t="str">
        <v>Fondo de las Naciones Unidas para la Infancia (UNICEF)</v>
      </c>
      <c r="DS298" t="str">
        <v>Fondo de Población de las Naciones Unidas (UNFPA)</v>
      </c>
      <c r="DT298" t="str">
        <v>Fondo Ecuatoriano Populorum Progressio</v>
      </c>
      <c r="DU298" t="str">
        <v>Foro de Israel para la Ayuda Humanitaria Internacional (IsraAID)</v>
      </c>
      <c r="DV298" t="str">
        <v>Foro de la Sociedad Civil en Salud (ForoSalud)</v>
      </c>
      <c r="DW298" t="str">
        <v>Foro Salud Callao</v>
      </c>
      <c r="DX298" t="str">
        <v>Fraternidade Sem Fronteiras</v>
      </c>
      <c r="DY298" t="str">
        <v>Fundación “Project Hope of Colombia”</v>
      </c>
      <c r="DZ298" t="str">
        <v>Fundación Alas de Colibrí</v>
      </c>
      <c r="EA298" t="str">
        <v>Fundación Americares</v>
      </c>
      <c r="EB298" t="str">
        <v>Fundación AVSI</v>
      </c>
      <c r="EC298" t="str">
        <v>Fundación Baylor Colombia</v>
      </c>
      <c r="ED298" t="str">
        <v>Fundación Casa de Refugio Matilde</v>
      </c>
      <c r="EE298" t="str">
        <v>Fundación Colonia de Venezuela en República Dominicana (FUNCOVERD)</v>
      </c>
      <c r="EF298" t="str">
        <v>Fundación Comisión Católica Argentina de Migraciones (FCCAM)</v>
      </c>
      <c r="EG298" t="str">
        <v>Fundación CRISFE</v>
      </c>
      <c r="EH298" t="str">
        <v>Fundación de Ayuda Social de Las Iglesias Cristianas</v>
      </c>
      <c r="EI298" t="str">
        <v>Fundación de Ayuda Social de las Iglesias Cristianas (FASIC)</v>
      </c>
      <c r="EJ298" t="str">
        <v>Fundación de Emigrantes Venezolanos (FEV)</v>
      </c>
      <c r="EK298" t="str">
        <v>Fundación de las Americas (FUDELA)</v>
      </c>
      <c r="EL298" t="str">
        <v>Fundación Educativa Rada</v>
      </c>
      <c r="EM298" t="str">
        <v>Fundación Equidad</v>
      </c>
      <c r="EN298" t="str">
        <v>Fundación Halü Bienestar Humano (HALU)</v>
      </c>
      <c r="EO298" t="str">
        <v>Fundación Huésped</v>
      </c>
      <c r="EP298" t="str">
        <v>Fundación Human Rights Caribbean (HRC)</v>
      </c>
      <c r="EQ298" t="str">
        <v>Fundación Las Golondrinas</v>
      </c>
      <c r="ER298" t="str">
        <v>Fundación Manos Abiertas</v>
      </c>
      <c r="ES298" t="str">
        <v>Fundación Mi Sangre</v>
      </c>
      <c r="ET298" t="str">
        <v>Fundación Nuestros Jóvenes</v>
      </c>
      <c r="EU298" t="str">
        <v>Fundacion pa Hende Muhe den Dificultad (FHMD)</v>
      </c>
      <c r="EV298" t="str">
        <v>Fundación Pan de Vida</v>
      </c>
      <c r="EW298" t="str">
        <v>Fundación Panamericana de Desarrollo</v>
      </c>
      <c r="EX298" t="str">
        <v>Fundación Panamericana para el Desarrollo (FUPAD)</v>
      </c>
      <c r="EY298" t="str">
        <v>Fundación para Asistencia a las Víctimas</v>
      </c>
      <c r="EZ298" t="str">
        <v>Fundación para la Integración y el Desarrollo de América Latina (FIDAL)</v>
      </c>
      <c r="FA298" t="str">
        <v>Fundación Salú pa Tur</v>
      </c>
      <c r="FB298" t="str">
        <v>Fundación Scalabrini Bolivia</v>
      </c>
      <c r="FC298" t="str">
        <v>Fundacion Scalabrini Chile</v>
      </c>
      <c r="FD298" t="str">
        <v>Fundación SES</v>
      </c>
      <c r="FE298" t="str">
        <v>Fundación Solidaria Trabajo para un Hermano</v>
      </c>
      <c r="FF298" t="str">
        <v>Fundación Stima</v>
      </c>
      <c r="FG298" t="str">
        <v>Fundación Takuna</v>
      </c>
      <c r="FH298" t="str">
        <v>Fundación Tarabita</v>
      </c>
      <c r="FI298" t="str">
        <v>Fundación Venex Curacao</v>
      </c>
      <c r="FJ298" t="str">
        <v>Globalizate Radio</v>
      </c>
      <c r="FK298" t="str">
        <v>GOAL</v>
      </c>
      <c r="FL298" t="str">
        <v>Heartland Alliance International (HAI)</v>
      </c>
      <c r="FM298" t="str">
        <v>HELVETAS Swiss Intercooperation</v>
      </c>
      <c r="FN298" t="str">
        <v>Hermanos Salesianas</v>
      </c>
      <c r="FO298" t="str">
        <v>HIAS</v>
      </c>
      <c r="FP298" t="str">
        <v>Hogar de Cristo</v>
      </c>
      <c r="FQ298" t="str">
        <v>Hogar de Nazareth</v>
      </c>
      <c r="FR298" t="str">
        <v>Human Rights Defence Curaçao</v>
      </c>
      <c r="FS298" t="str">
        <v>Humanity &amp; Inclusion</v>
      </c>
      <c r="FT298" t="str">
        <v>Humans Analytic</v>
      </c>
      <c r="FU298" t="str">
        <v>IEB - Instituto Internacional de Educação do Brasil</v>
      </c>
      <c r="FV298" t="str">
        <v>iMMAP</v>
      </c>
      <c r="FW298" t="str">
        <v>IMPACT Initiatives (REACH)</v>
      </c>
      <c r="FX298" t="str">
        <v>Institute of Natural and Cultural Heritage (IPANC)</v>
      </c>
      <c r="FY298" t="str">
        <v>Instituto de Democracia y Derechos Humanos</v>
      </c>
      <c r="FZ298" t="str">
        <v>Instituto de maná</v>
      </c>
      <c r="GA298" t="str">
        <v>Instituto de Promoción del Desarrollo Solidario</v>
      </c>
      <c r="GB298" t="str">
        <v>Instituto Dominicano de Desarrollo Integral</v>
      </c>
      <c r="GC298" t="str">
        <v>Instituto Félix Guattari</v>
      </c>
      <c r="GD298" t="str">
        <v>Instituto Nice</v>
      </c>
      <c r="GE298" t="str">
        <v>Instituto para las Migraciones y Derechos Humanos (IMDH)</v>
      </c>
      <c r="GF298" t="str">
        <v>Instituto Pirilampos - Grupo de visitas y acciones voluntarias en Roraima</v>
      </c>
      <c r="GG298" t="str">
        <v>INTERSOS</v>
      </c>
      <c r="GH298" t="str">
        <v>IPANC</v>
      </c>
      <c r="GI298" t="str">
        <v>Kimirina Coorporation</v>
      </c>
      <c r="GJ298" t="str">
        <v>La Bolsa del Samaritano</v>
      </c>
      <c r="GK298" t="str">
        <v>Lutheran World Relief</v>
      </c>
      <c r="GL298" t="str">
        <v>Malteser International</v>
      </c>
      <c r="GM298" t="str">
        <v>Más Igualdad Perú</v>
      </c>
      <c r="GN298" t="str">
        <v>MedGlobal</v>
      </c>
      <c r="GO298" t="str">
        <v>Medical Teams International</v>
      </c>
      <c r="GP298" t="str">
        <v>Médicos del Mundo</v>
      </c>
      <c r="GQ298" t="str">
        <v>Mercy Corps</v>
      </c>
      <c r="GR298" t="str">
        <v>Migrantes, Refugiados y Argentinos Emprendedores Sociales (MIRARES)</v>
      </c>
      <c r="GS298" t="str">
        <v>Mision Scalabriniana - Ecuador</v>
      </c>
      <c r="GT298" t="str">
        <v>Missão Paz</v>
      </c>
      <c r="GU298" t="str">
        <v>Movimiento de Mujeres de El Oro</v>
      </c>
      <c r="GV298" t="str">
        <v>Movimiento LGBT+ Brasil</v>
      </c>
      <c r="GW298" t="str">
        <v>Museu A CASA</v>
      </c>
      <c r="GX298" t="str">
        <v>Nueva organización</v>
      </c>
      <c r="GY298" t="str">
        <v>Oficina de la Coordinadora Residente UN</v>
      </c>
      <c r="GZ298" t="str">
        <v>Oficina de las Naciones Unidas de Servicios para Proyectos (UNOPS)</v>
      </c>
      <c r="HA298" t="str">
        <v>Oficina de Naciones Unidas contra la Droga y el Delito (ONUDD)</v>
      </c>
      <c r="HB298" t="str">
        <v>Oficina de Naciones Unidas para la Coordinación de Asuntos Humanitarios</v>
      </c>
      <c r="HC298" t="str">
        <v>Oficina del Alto Comisionado de las Naciones Unidas para los Derechos Humanos (ACNUDH)</v>
      </c>
      <c r="HD298" t="str">
        <v>ONU voluntarios</v>
      </c>
      <c r="HE298" t="str">
        <v>Opportunity International/AGAPE</v>
      </c>
      <c r="HF298" t="str">
        <v>Organización de Estados Iberoamericanos para la Educación, la Ciencia y la Cultura (OEI)</v>
      </c>
      <c r="HG298" t="str">
        <v>Organización de las Naciones Unidas para la Alimentación y la Agricultura (FAO)</v>
      </c>
      <c r="HH298" t="str">
        <v>Organización de las Naciones Unidas para la Educación, la Ciencia y la Cultura (UNESCO)</v>
      </c>
      <c r="HI298" t="str">
        <v>Organización Fuerza Internacional de Capellanía DDHH y DIH OFICA ICC</v>
      </c>
      <c r="HJ298" t="str">
        <v>Organización Internacional del Trabajo (OIT)</v>
      </c>
      <c r="HK298" t="str">
        <v>Organización Internacional para las Migraciones (OIM)</v>
      </c>
      <c r="HL298" t="str">
        <v>Organización Panamericana de la Salud/Organización Mundial de la Salud (OPS/OMS)</v>
      </c>
      <c r="HM298" t="str">
        <v>OXFAM</v>
      </c>
      <c r="HN298" t="str">
        <v>Parroquia Eclesiástica San Francisco</v>
      </c>
      <c r="HO298" t="str">
        <v>Parroquia Ntra Sra Asunción y Madre de los Migrantes</v>
      </c>
      <c r="HP298" t="str">
        <v>Pastoral de Movilidad Humana - Conferencia Episcopal Peruana</v>
      </c>
      <c r="HQ298" t="str">
        <v>Pastoral Social Cáritas</v>
      </c>
      <c r="HR298" t="str">
        <v>Patronato de Amparo Social de Tulcán</v>
      </c>
      <c r="HS298" t="str">
        <v>Peace for Development</v>
      </c>
      <c r="HT298" t="str">
        <v>Plan Internacional</v>
      </c>
      <c r="HU298" t="str">
        <v>Première Urgence Internationale</v>
      </c>
      <c r="HV298" t="str">
        <v>PROBONO Colombia</v>
      </c>
      <c r="HW298" t="str">
        <v>Progetto mondo mlal</v>
      </c>
      <c r="HX298" t="str">
        <v>Programa Conjunto de las Naciones Unidas sobre el VIH/SIDA (ONUSIDA)</v>
      </c>
      <c r="HY298" t="str">
        <v>Programa de las Naciones Unidas para el Desarrollo (PNUD)</v>
      </c>
      <c r="HZ298" t="str">
        <v>Programa de las Naciones Unidas para los Asentamientos Humanos (UN Habitat)</v>
      </c>
      <c r="IA298" t="str">
        <v>Programa de Soporte a la autoayuda de personas seropositivas</v>
      </c>
      <c r="IB298" t="str">
        <v>Programa Mundial de Alimentos (PMA)</v>
      </c>
      <c r="IC298" t="str">
        <v>Purik Huasi</v>
      </c>
      <c r="ID298" t="str">
        <v>Red con Migrantes y Refugiados</v>
      </c>
      <c r="IE298" t="str">
        <v>Red de Investigaciones Orientadas a la Solución de Problemas en Derechos Humanos</v>
      </c>
      <c r="IF298" t="str">
        <v>Red Internacional de Migración Scalabrini</v>
      </c>
      <c r="IG298" t="str">
        <v>Red Latinoamericana de Organizaciones no Gubernamentales de Personas con Discapacidad y sus Familias (RIADIS)</v>
      </c>
      <c r="IH298" t="str">
        <v>Red regioanal LGTBI+</v>
      </c>
      <c r="II298" t="str">
        <v>Renacer</v>
      </c>
      <c r="IJ298" t="str">
        <v>RET Internacional</v>
      </c>
      <c r="IK298" t="str">
        <v>Save the Children (SCI)</v>
      </c>
      <c r="IL298" t="str">
        <v>Sección Peruana de Amnistía Internacional</v>
      </c>
      <c r="IM298" t="str">
        <v>Semillas para la Democracia</v>
      </c>
      <c r="IN298" t="str">
        <v>Servicio Ecuménico para la Dignidad Humana</v>
      </c>
      <c r="IO298" t="str">
        <v>Servicio Jesuita a Migrantes (SJM)</v>
      </c>
      <c r="IP298" t="str">
        <v>Servicio Jesuita a Migrantes y Refugiados (SJMR)</v>
      </c>
      <c r="IQ298" t="str">
        <v>Servicio Jesuita a Refugiados (SJR)</v>
      </c>
      <c r="IR298" t="str">
        <v>Servicio Pastoral de Migrantes Nacional</v>
      </c>
      <c r="IS298" t="str">
        <v>Serviço Pastoral dos Migrantes do Nordeste</v>
      </c>
      <c r="IT298" t="str">
        <v>Sesame Workshop</v>
      </c>
      <c r="IU298" t="str">
        <v>Sociedad Bolivariana de Curaçao</v>
      </c>
      <c r="IV298" t="str">
        <v>Solidarites International/Premiere Urgence Internationale (Consorcio de SI y PUI)</v>
      </c>
      <c r="IW298" t="str">
        <v>Sparkassenstiftung für internationale Kooperation</v>
      </c>
      <c r="IX298" t="str">
        <v>Stichting Slachtofferhulp Curaçao</v>
      </c>
      <c r="IY298" t="str">
        <v>Swisscontact</v>
      </c>
      <c r="IZ298" t="str">
        <v>Tearfund</v>
      </c>
      <c r="JA298" t="str">
        <v>TECHO</v>
      </c>
      <c r="JB298" t="str">
        <v>Terre des Hommes Italy</v>
      </c>
      <c r="JC298" t="str">
        <v>Terre des Hommes Lausanne</v>
      </c>
      <c r="JD298" t="str">
        <v>Terre des Hommes Suisse</v>
      </c>
      <c r="JE298" t="str">
        <v>Universidad Católica del Uruguay (UCU)</v>
      </c>
      <c r="JF298" t="str">
        <v>Universidad de Buenos Aires (UBA)</v>
      </c>
      <c r="JG298" t="str">
        <v>UruVene</v>
      </c>
      <c r="JH298" t="str">
        <v>VenAruba Solidaria</v>
      </c>
      <c r="JI298" t="str">
        <v>VenEuropa</v>
      </c>
      <c r="JJ298" t="str">
        <v>Venezolanos en San Cristóbal</v>
      </c>
      <c r="JK298" t="str">
        <v>Vicaría de Pastoral Social Caritas</v>
      </c>
      <c r="JL298" t="str">
        <v>Vicariato apostólico de Esmeraldas – Nación de Paz (VAE)</v>
      </c>
      <c r="JM298" t="str">
        <v>Visión Mundial</v>
      </c>
      <c r="JN298" t="str">
        <v>War Child</v>
      </c>
      <c r="JO298" t="str">
        <v>We World GVC</v>
      </c>
      <c r="JP298" t="str">
        <v>World Council of Credit Unions</v>
      </c>
      <c r="JQ298" t="str">
        <v>ZOA</v>
      </c>
    </row>
    <row r="299" spans="9:277" x14ac:dyDescent="0.3">
      <c r="I299" t="str" cm="1">
        <f t="array" ref="I299:JQ299">TRANSPOSE(_xlfn._xlws.SORT(_xlfn._xlws.FILTER(Table3[Nombre],ISNUMBER(SEARCH(' Activity Sheet'!C300,Table3[Nombre])),"Not found"),,1))</f>
        <v>100% Diversidad y Derechos</v>
      </c>
      <c r="J299" t="str">
        <v>ABV - Asociación del Bien con la Vida</v>
      </c>
      <c r="K299" t="str">
        <v>ACAPS</v>
      </c>
      <c r="L299" t="str">
        <v>Acción contra el Hambre</v>
      </c>
      <c r="M299" t="str">
        <v>ACT Alianza</v>
      </c>
      <c r="N299" t="str">
        <v>ACTED</v>
      </c>
      <c r="O299" t="str">
        <v>Agencia Adventista de Desarollo y Recursos Asistenciales (ADRA)</v>
      </c>
      <c r="P299" t="str">
        <v>Agencia de Cooperación Alemana para el Desarrollo GIZ</v>
      </c>
      <c r="Q299" t="str">
        <v>AID FOR AIDS</v>
      </c>
      <c r="R299" t="str">
        <v>AIDS Healthcare Foundation</v>
      </c>
      <c r="S299" t="str">
        <v>Aldeas Infantiles SOS</v>
      </c>
      <c r="T299" t="str">
        <v>Alianza por la Solidaridad</v>
      </c>
      <c r="U299" t="str">
        <v>Alianza por Venezuela</v>
      </c>
      <c r="V299" t="str">
        <v>Alto Comisionado de las Naciones Unidas para los Refugiados (ACNUR)</v>
      </c>
      <c r="W299" t="str">
        <v>Asociación Aves</v>
      </c>
      <c r="X299" t="str">
        <v>Asociación Caritativa y Cultural Amigos do Noivo</v>
      </c>
      <c r="Y299" t="str">
        <v>Asociación Churún Merú</v>
      </c>
      <c r="Z299" t="str">
        <v>Asociación Civil de Chamos Venezolanos</v>
      </c>
      <c r="AA299" t="str">
        <v>Asociación Civil El Paso</v>
      </c>
      <c r="AB299" t="str">
        <v>Asociación Civil Venezolana en Paraguay</v>
      </c>
      <c r="AC299" t="str">
        <v>Asociación Construyendo Caminos de Esperanza Frente a la Injusticia, el Rechazo y el Olvido (CCEFIRO)</v>
      </c>
      <c r="AD299" t="str">
        <v>Asociación de Apoyo al Desarrollo - APOYAR</v>
      </c>
      <c r="AE299" t="str">
        <v>Asociacion de Jubilados y Pensionados Venezolanos en Argentina</v>
      </c>
      <c r="AF299" t="str">
        <v>Asociación de Psicólogos Venezolanos en Argentina</v>
      </c>
      <c r="AG299" t="str">
        <v>Asociación de venezolanos en la República argentina (ASOVEN)</v>
      </c>
      <c r="AH299" t="str">
        <v>Asociación educativa y caritativa Vale da Benção (AEBVB)</v>
      </c>
      <c r="AI299" t="str">
        <v>Asociación Idas y Vueltas</v>
      </c>
      <c r="AJ299" t="str">
        <v>Asociación ILLARI-AMANECER</v>
      </c>
      <c r="AK299" t="str">
        <v>Asociación Inmigrante Feliz</v>
      </c>
      <c r="AL299" t="str">
        <v>Asociación Manos Veneguayas</v>
      </c>
      <c r="AM299" t="str">
        <v>AsociacIón Misioneros de San Carlos Scalabrinianos</v>
      </c>
      <c r="AN299" t="str">
        <v>Asociación Mutual Israelita Argentina</v>
      </c>
      <c r="AO299" t="str">
        <v>Asociación Profamilia</v>
      </c>
      <c r="AP299" t="str">
        <v>Asociación Quinta Ola</v>
      </c>
      <c r="AQ299" t="str">
        <v>Asociación Solidaridad y Acción</v>
      </c>
      <c r="AR299" t="str">
        <v>Asociación Venezolana en Chile</v>
      </c>
      <c r="AS299" t="str">
        <v>Associação Hermanitos</v>
      </c>
      <c r="AT299" t="str">
        <v>Ayuda en Acción</v>
      </c>
      <c r="AU299" t="str">
        <v>Bethany Christian Services</v>
      </c>
      <c r="AV299" t="str">
        <v>Blumont</v>
      </c>
      <c r="AW299" t="str">
        <v>Capellanía de migrantes venezolanos de la diócesis de Lurín</v>
      </c>
      <c r="AX299" t="str">
        <v>CARE</v>
      </c>
      <c r="AY299" t="str">
        <v>Cáritas Alemania</v>
      </c>
      <c r="AZ299" t="str">
        <v>Cáritas Aruba</v>
      </c>
      <c r="BA299" t="str">
        <v>Cáritas Bolivia</v>
      </c>
      <c r="BB299" t="str">
        <v>Cáritas Brasil</v>
      </c>
      <c r="BC299" t="str">
        <v>Caritas Ecuador</v>
      </c>
      <c r="BD299" t="str">
        <v>Caritas Manaus</v>
      </c>
      <c r="BE299" t="str">
        <v>Caritas Parana</v>
      </c>
      <c r="BF299" t="str">
        <v>Cáritas Perú</v>
      </c>
      <c r="BG299" t="str">
        <v>Cáritas Rio de Janeiro</v>
      </c>
      <c r="BH299" t="str">
        <v>Cáritas São Paulo</v>
      </c>
      <c r="BI299" t="str">
        <v>Cáritas Suiza</v>
      </c>
      <c r="BJ299" t="str">
        <v>Cáritas Willemstad</v>
      </c>
      <c r="BK299" t="str">
        <v>Casa Cemisol</v>
      </c>
      <c r="BL299" t="str">
        <v>Casa Hogar San José</v>
      </c>
      <c r="BM299" t="str">
        <v>Casa Violeta</v>
      </c>
      <c r="BN299" t="str">
        <v>Centro de Atencion alMigrante (CAM)</v>
      </c>
      <c r="BO299" t="str">
        <v>Centro de Atencion Psicosocial (CAPS)</v>
      </c>
      <c r="BP299" t="str">
        <v>Centro de Defensa de los Derechos Humanos de Guarulhos (CCDH)</v>
      </c>
      <c r="BQ299" t="str">
        <v>Centro de Desarrollo y Autogestión</v>
      </c>
      <c r="BR299" t="str">
        <v>Centro de Estudios y Programas Integrados para el Desarrollo Sostenible (CIEDS)</v>
      </c>
      <c r="BS299" t="str">
        <v>Centro de Estudios y Solidaridad con América Latina (CESAL)</v>
      </c>
      <c r="BT299" t="str">
        <v>Centro de Migración y Derechos Humanos de la Diócesis de Roraima</v>
      </c>
      <c r="BU299" t="str">
        <v>Centro Familiar Familias Sin Fronteras – Fundación Familia Sin Fronteras</v>
      </c>
      <c r="BV299" t="str">
        <v>CESVI-Cooperazione e Sviluppo</v>
      </c>
      <c r="BW299" t="str">
        <v>ChildFund Internacional</v>
      </c>
      <c r="BX299" t="str">
        <v>CHS Alternativo</v>
      </c>
      <c r="BY299" t="str">
        <v>CIR - Conselho Indígena de Roraima</v>
      </c>
      <c r="BZ299" t="str">
        <v>Coletivo MOSAICO - Asociación del Movimiento Social, Ambiental, Interactivo, Cultural y Organizacional</v>
      </c>
      <c r="CA299" t="str">
        <v>COLVENZ</v>
      </c>
      <c r="CB299" t="str">
        <v>Comisión Argentina para Refugiados y Migrantes (CAREF)</v>
      </c>
      <c r="CC299" t="str">
        <v>Comité Internacional de la Cruz Roja</v>
      </c>
      <c r="CD299" t="str">
        <v>Comité Internacional de Rescate (IRC)</v>
      </c>
      <c r="CE299" t="str">
        <v>Comité Internacional para el Desarrollo de los Pueblos (CISP)</v>
      </c>
      <c r="CF299" t="str">
        <v>Comite permanente por la defensa de los derechos humanos (CDH)</v>
      </c>
      <c r="CG299" t="str">
        <v>Compasión internacional</v>
      </c>
      <c r="CH299" t="str">
        <v>Compassiva</v>
      </c>
      <c r="CI299" t="str">
        <v>Conozco mis derechos</v>
      </c>
      <c r="CJ299" t="str">
        <v>ConQuito</v>
      </c>
      <c r="CK299" t="str">
        <v>Consejo Danés para los Refugiados (DRC)</v>
      </c>
      <c r="CL299" t="str">
        <v>Consejo Interreligioso del Perú - Religiones por la Paz</v>
      </c>
      <c r="CM299" t="str">
        <v>Consejo Noruego para los Refugiados (NRC)</v>
      </c>
      <c r="CN299" t="str">
        <v>Consorcio de Org. Privadas de promoción al desarrollo de la micro y pequeña empresa</v>
      </c>
      <c r="CO299" t="str">
        <v>COOPI - Cooperación Internacional</v>
      </c>
      <c r="CP299" t="str">
        <v>Corporacion Minuto de Dios</v>
      </c>
      <c r="CQ299" t="str">
        <v>Corporación Opción Legal</v>
      </c>
      <c r="CR299" t="str">
        <v>Corporación para el Desarrollo de Emprendimiento y la Innovación Social</v>
      </c>
      <c r="CS299" t="str">
        <v>Cruz Roja Argentina</v>
      </c>
      <c r="CT299" t="str">
        <v>Cruz Roja Colombia</v>
      </c>
      <c r="CU299" t="str">
        <v>Cruz Roja Ecuador</v>
      </c>
      <c r="CV299" t="str">
        <v>Cruz Roja Española</v>
      </c>
      <c r="CW299" t="str">
        <v>Cruz Roja Panamá</v>
      </c>
      <c r="CX299" t="str">
        <v>Cruz Roja Paraguay</v>
      </c>
      <c r="CY299" t="str">
        <v>Cruz Roja Perú</v>
      </c>
      <c r="CZ299" t="str">
        <v>Cruz Roja Uruguay</v>
      </c>
      <c r="DA299" t="str">
        <v>Cuso Internacional</v>
      </c>
      <c r="DB299" t="str">
        <v>DCF (Danielle’s Children Fund)</v>
      </c>
      <c r="DC299" t="str">
        <v>Desarrollo Cooperativo Agrícola Internacional / Voluntarios en Asistencia Cooperativa en el Extranjero</v>
      </c>
      <c r="DD299" t="str">
        <v>Diakonie Katastrophenhilfe</v>
      </c>
      <c r="DE299" t="str">
        <v>Diálogo Diverso</v>
      </c>
      <c r="DF299" t="str">
        <v>Diáspora Venezolana en República Dominicana</v>
      </c>
      <c r="DG299" t="str">
        <v>Duendes y Ángeles Vinotinto República Dominicana</v>
      </c>
      <c r="DH299" t="str">
        <v>Embajadores internacionales de Canarinhos da Amazonia por la paz</v>
      </c>
      <c r="DI299" t="str">
        <v>Encuentros SJS (Servicio Jesuita de la Solidaridad)</v>
      </c>
      <c r="DJ299" t="str">
        <v>Ending Violence Against Migrants</v>
      </c>
      <c r="DK299" t="str">
        <v>Entidad de las Naciones Unidas para la Igualdad de Género y el Empoderamiento de las Mujeres</v>
      </c>
      <c r="DL299" t="str">
        <v>Famia Planea</v>
      </c>
      <c r="DM299" t="str">
        <v>Family Planning Association of Trinidad and Tobago</v>
      </c>
      <c r="DN299" t="str">
        <v>Federación de Mujeres de Sucumbíos</v>
      </c>
      <c r="DO299" t="str">
        <v>Federación Internacional de la Cruz Roja (FIRC)</v>
      </c>
      <c r="DP299" t="str">
        <v>Federación internacional humanitaria</v>
      </c>
      <c r="DQ299" t="str">
        <v>Federación Luterana Mundial</v>
      </c>
      <c r="DR299" t="str">
        <v>Fondo de las Naciones Unidas para la Infancia (UNICEF)</v>
      </c>
      <c r="DS299" t="str">
        <v>Fondo de Población de las Naciones Unidas (UNFPA)</v>
      </c>
      <c r="DT299" t="str">
        <v>Fondo Ecuatoriano Populorum Progressio</v>
      </c>
      <c r="DU299" t="str">
        <v>Foro de Israel para la Ayuda Humanitaria Internacional (IsraAID)</v>
      </c>
      <c r="DV299" t="str">
        <v>Foro de la Sociedad Civil en Salud (ForoSalud)</v>
      </c>
      <c r="DW299" t="str">
        <v>Foro Salud Callao</v>
      </c>
      <c r="DX299" t="str">
        <v>Fraternidade Sem Fronteiras</v>
      </c>
      <c r="DY299" t="str">
        <v>Fundación “Project Hope of Colombia”</v>
      </c>
      <c r="DZ299" t="str">
        <v>Fundación Alas de Colibrí</v>
      </c>
      <c r="EA299" t="str">
        <v>Fundación Americares</v>
      </c>
      <c r="EB299" t="str">
        <v>Fundación AVSI</v>
      </c>
      <c r="EC299" t="str">
        <v>Fundación Baylor Colombia</v>
      </c>
      <c r="ED299" t="str">
        <v>Fundación Casa de Refugio Matilde</v>
      </c>
      <c r="EE299" t="str">
        <v>Fundación Colonia de Venezuela en República Dominicana (FUNCOVERD)</v>
      </c>
      <c r="EF299" t="str">
        <v>Fundación Comisión Católica Argentina de Migraciones (FCCAM)</v>
      </c>
      <c r="EG299" t="str">
        <v>Fundación CRISFE</v>
      </c>
      <c r="EH299" t="str">
        <v>Fundación de Ayuda Social de Las Iglesias Cristianas</v>
      </c>
      <c r="EI299" t="str">
        <v>Fundación de Ayuda Social de las Iglesias Cristianas (FASIC)</v>
      </c>
      <c r="EJ299" t="str">
        <v>Fundación de Emigrantes Venezolanos (FEV)</v>
      </c>
      <c r="EK299" t="str">
        <v>Fundación de las Americas (FUDELA)</v>
      </c>
      <c r="EL299" t="str">
        <v>Fundación Educativa Rada</v>
      </c>
      <c r="EM299" t="str">
        <v>Fundación Equidad</v>
      </c>
      <c r="EN299" t="str">
        <v>Fundación Halü Bienestar Humano (HALU)</v>
      </c>
      <c r="EO299" t="str">
        <v>Fundación Huésped</v>
      </c>
      <c r="EP299" t="str">
        <v>Fundación Human Rights Caribbean (HRC)</v>
      </c>
      <c r="EQ299" t="str">
        <v>Fundación Las Golondrinas</v>
      </c>
      <c r="ER299" t="str">
        <v>Fundación Manos Abiertas</v>
      </c>
      <c r="ES299" t="str">
        <v>Fundación Mi Sangre</v>
      </c>
      <c r="ET299" t="str">
        <v>Fundación Nuestros Jóvenes</v>
      </c>
      <c r="EU299" t="str">
        <v>Fundacion pa Hende Muhe den Dificultad (FHMD)</v>
      </c>
      <c r="EV299" t="str">
        <v>Fundación Pan de Vida</v>
      </c>
      <c r="EW299" t="str">
        <v>Fundación Panamericana de Desarrollo</v>
      </c>
      <c r="EX299" t="str">
        <v>Fundación Panamericana para el Desarrollo (FUPAD)</v>
      </c>
      <c r="EY299" t="str">
        <v>Fundación para Asistencia a las Víctimas</v>
      </c>
      <c r="EZ299" t="str">
        <v>Fundación para la Integración y el Desarrollo de América Latina (FIDAL)</v>
      </c>
      <c r="FA299" t="str">
        <v>Fundación Salú pa Tur</v>
      </c>
      <c r="FB299" t="str">
        <v>Fundación Scalabrini Bolivia</v>
      </c>
      <c r="FC299" t="str">
        <v>Fundacion Scalabrini Chile</v>
      </c>
      <c r="FD299" t="str">
        <v>Fundación SES</v>
      </c>
      <c r="FE299" t="str">
        <v>Fundación Solidaria Trabajo para un Hermano</v>
      </c>
      <c r="FF299" t="str">
        <v>Fundación Stima</v>
      </c>
      <c r="FG299" t="str">
        <v>Fundación Takuna</v>
      </c>
      <c r="FH299" t="str">
        <v>Fundación Tarabita</v>
      </c>
      <c r="FI299" t="str">
        <v>Fundación Venex Curacao</v>
      </c>
      <c r="FJ299" t="str">
        <v>Globalizate Radio</v>
      </c>
      <c r="FK299" t="str">
        <v>GOAL</v>
      </c>
      <c r="FL299" t="str">
        <v>Heartland Alliance International (HAI)</v>
      </c>
      <c r="FM299" t="str">
        <v>HELVETAS Swiss Intercooperation</v>
      </c>
      <c r="FN299" t="str">
        <v>Hermanos Salesianas</v>
      </c>
      <c r="FO299" t="str">
        <v>HIAS</v>
      </c>
      <c r="FP299" t="str">
        <v>Hogar de Cristo</v>
      </c>
      <c r="FQ299" t="str">
        <v>Hogar de Nazareth</v>
      </c>
      <c r="FR299" t="str">
        <v>Human Rights Defence Curaçao</v>
      </c>
      <c r="FS299" t="str">
        <v>Humanity &amp; Inclusion</v>
      </c>
      <c r="FT299" t="str">
        <v>Humans Analytic</v>
      </c>
      <c r="FU299" t="str">
        <v>IEB - Instituto Internacional de Educação do Brasil</v>
      </c>
      <c r="FV299" t="str">
        <v>iMMAP</v>
      </c>
      <c r="FW299" t="str">
        <v>IMPACT Initiatives (REACH)</v>
      </c>
      <c r="FX299" t="str">
        <v>Institute of Natural and Cultural Heritage (IPANC)</v>
      </c>
      <c r="FY299" t="str">
        <v>Instituto de Democracia y Derechos Humanos</v>
      </c>
      <c r="FZ299" t="str">
        <v>Instituto de maná</v>
      </c>
      <c r="GA299" t="str">
        <v>Instituto de Promoción del Desarrollo Solidario</v>
      </c>
      <c r="GB299" t="str">
        <v>Instituto Dominicano de Desarrollo Integral</v>
      </c>
      <c r="GC299" t="str">
        <v>Instituto Félix Guattari</v>
      </c>
      <c r="GD299" t="str">
        <v>Instituto Nice</v>
      </c>
      <c r="GE299" t="str">
        <v>Instituto para las Migraciones y Derechos Humanos (IMDH)</v>
      </c>
      <c r="GF299" t="str">
        <v>Instituto Pirilampos - Grupo de visitas y acciones voluntarias en Roraima</v>
      </c>
      <c r="GG299" t="str">
        <v>INTERSOS</v>
      </c>
      <c r="GH299" t="str">
        <v>IPANC</v>
      </c>
      <c r="GI299" t="str">
        <v>Kimirina Coorporation</v>
      </c>
      <c r="GJ299" t="str">
        <v>La Bolsa del Samaritano</v>
      </c>
      <c r="GK299" t="str">
        <v>Lutheran World Relief</v>
      </c>
      <c r="GL299" t="str">
        <v>Malteser International</v>
      </c>
      <c r="GM299" t="str">
        <v>Más Igualdad Perú</v>
      </c>
      <c r="GN299" t="str">
        <v>MedGlobal</v>
      </c>
      <c r="GO299" t="str">
        <v>Medical Teams International</v>
      </c>
      <c r="GP299" t="str">
        <v>Médicos del Mundo</v>
      </c>
      <c r="GQ299" t="str">
        <v>Mercy Corps</v>
      </c>
      <c r="GR299" t="str">
        <v>Migrantes, Refugiados y Argentinos Emprendedores Sociales (MIRARES)</v>
      </c>
      <c r="GS299" t="str">
        <v>Mision Scalabriniana - Ecuador</v>
      </c>
      <c r="GT299" t="str">
        <v>Missão Paz</v>
      </c>
      <c r="GU299" t="str">
        <v>Movimiento de Mujeres de El Oro</v>
      </c>
      <c r="GV299" t="str">
        <v>Movimiento LGBT+ Brasil</v>
      </c>
      <c r="GW299" t="str">
        <v>Museu A CASA</v>
      </c>
      <c r="GX299" t="str">
        <v>Nueva organización</v>
      </c>
      <c r="GY299" t="str">
        <v>Oficina de la Coordinadora Residente UN</v>
      </c>
      <c r="GZ299" t="str">
        <v>Oficina de las Naciones Unidas de Servicios para Proyectos (UNOPS)</v>
      </c>
      <c r="HA299" t="str">
        <v>Oficina de Naciones Unidas contra la Droga y el Delito (ONUDD)</v>
      </c>
      <c r="HB299" t="str">
        <v>Oficina de Naciones Unidas para la Coordinación de Asuntos Humanitarios</v>
      </c>
      <c r="HC299" t="str">
        <v>Oficina del Alto Comisionado de las Naciones Unidas para los Derechos Humanos (ACNUDH)</v>
      </c>
      <c r="HD299" t="str">
        <v>ONU voluntarios</v>
      </c>
      <c r="HE299" t="str">
        <v>Opportunity International/AGAPE</v>
      </c>
      <c r="HF299" t="str">
        <v>Organización de Estados Iberoamericanos para la Educación, la Ciencia y la Cultura (OEI)</v>
      </c>
      <c r="HG299" t="str">
        <v>Organización de las Naciones Unidas para la Alimentación y la Agricultura (FAO)</v>
      </c>
      <c r="HH299" t="str">
        <v>Organización de las Naciones Unidas para la Educación, la Ciencia y la Cultura (UNESCO)</v>
      </c>
      <c r="HI299" t="str">
        <v>Organización Fuerza Internacional de Capellanía DDHH y DIH OFICA ICC</v>
      </c>
      <c r="HJ299" t="str">
        <v>Organización Internacional del Trabajo (OIT)</v>
      </c>
      <c r="HK299" t="str">
        <v>Organización Internacional para las Migraciones (OIM)</v>
      </c>
      <c r="HL299" t="str">
        <v>Organización Panamericana de la Salud/Organización Mundial de la Salud (OPS/OMS)</v>
      </c>
      <c r="HM299" t="str">
        <v>OXFAM</v>
      </c>
      <c r="HN299" t="str">
        <v>Parroquia Eclesiástica San Francisco</v>
      </c>
      <c r="HO299" t="str">
        <v>Parroquia Ntra Sra Asunción y Madre de los Migrantes</v>
      </c>
      <c r="HP299" t="str">
        <v>Pastoral de Movilidad Humana - Conferencia Episcopal Peruana</v>
      </c>
      <c r="HQ299" t="str">
        <v>Pastoral Social Cáritas</v>
      </c>
      <c r="HR299" t="str">
        <v>Patronato de Amparo Social de Tulcán</v>
      </c>
      <c r="HS299" t="str">
        <v>Peace for Development</v>
      </c>
      <c r="HT299" t="str">
        <v>Plan Internacional</v>
      </c>
      <c r="HU299" t="str">
        <v>Première Urgence Internationale</v>
      </c>
      <c r="HV299" t="str">
        <v>PROBONO Colombia</v>
      </c>
      <c r="HW299" t="str">
        <v>Progetto mondo mlal</v>
      </c>
      <c r="HX299" t="str">
        <v>Programa Conjunto de las Naciones Unidas sobre el VIH/SIDA (ONUSIDA)</v>
      </c>
      <c r="HY299" t="str">
        <v>Programa de las Naciones Unidas para el Desarrollo (PNUD)</v>
      </c>
      <c r="HZ299" t="str">
        <v>Programa de las Naciones Unidas para los Asentamientos Humanos (UN Habitat)</v>
      </c>
      <c r="IA299" t="str">
        <v>Programa de Soporte a la autoayuda de personas seropositivas</v>
      </c>
      <c r="IB299" t="str">
        <v>Programa Mundial de Alimentos (PMA)</v>
      </c>
      <c r="IC299" t="str">
        <v>Purik Huasi</v>
      </c>
      <c r="ID299" t="str">
        <v>Red con Migrantes y Refugiados</v>
      </c>
      <c r="IE299" t="str">
        <v>Red de Investigaciones Orientadas a la Solución de Problemas en Derechos Humanos</v>
      </c>
      <c r="IF299" t="str">
        <v>Red Internacional de Migración Scalabrini</v>
      </c>
      <c r="IG299" t="str">
        <v>Red Latinoamericana de Organizaciones no Gubernamentales de Personas con Discapacidad y sus Familias (RIADIS)</v>
      </c>
      <c r="IH299" t="str">
        <v>Red regioanal LGTBI+</v>
      </c>
      <c r="II299" t="str">
        <v>Renacer</v>
      </c>
      <c r="IJ299" t="str">
        <v>RET Internacional</v>
      </c>
      <c r="IK299" t="str">
        <v>Save the Children (SCI)</v>
      </c>
      <c r="IL299" t="str">
        <v>Sección Peruana de Amnistía Internacional</v>
      </c>
      <c r="IM299" t="str">
        <v>Semillas para la Democracia</v>
      </c>
      <c r="IN299" t="str">
        <v>Servicio Ecuménico para la Dignidad Humana</v>
      </c>
      <c r="IO299" t="str">
        <v>Servicio Jesuita a Migrantes (SJM)</v>
      </c>
      <c r="IP299" t="str">
        <v>Servicio Jesuita a Migrantes y Refugiados (SJMR)</v>
      </c>
      <c r="IQ299" t="str">
        <v>Servicio Jesuita a Refugiados (SJR)</v>
      </c>
      <c r="IR299" t="str">
        <v>Servicio Pastoral de Migrantes Nacional</v>
      </c>
      <c r="IS299" t="str">
        <v>Serviço Pastoral dos Migrantes do Nordeste</v>
      </c>
      <c r="IT299" t="str">
        <v>Sesame Workshop</v>
      </c>
      <c r="IU299" t="str">
        <v>Sociedad Bolivariana de Curaçao</v>
      </c>
      <c r="IV299" t="str">
        <v>Solidarites International/Premiere Urgence Internationale (Consorcio de SI y PUI)</v>
      </c>
      <c r="IW299" t="str">
        <v>Sparkassenstiftung für internationale Kooperation</v>
      </c>
      <c r="IX299" t="str">
        <v>Stichting Slachtofferhulp Curaçao</v>
      </c>
      <c r="IY299" t="str">
        <v>Swisscontact</v>
      </c>
      <c r="IZ299" t="str">
        <v>Tearfund</v>
      </c>
      <c r="JA299" t="str">
        <v>TECHO</v>
      </c>
      <c r="JB299" t="str">
        <v>Terre des Hommes Italy</v>
      </c>
      <c r="JC299" t="str">
        <v>Terre des Hommes Lausanne</v>
      </c>
      <c r="JD299" t="str">
        <v>Terre des Hommes Suisse</v>
      </c>
      <c r="JE299" t="str">
        <v>Universidad Católica del Uruguay (UCU)</v>
      </c>
      <c r="JF299" t="str">
        <v>Universidad de Buenos Aires (UBA)</v>
      </c>
      <c r="JG299" t="str">
        <v>UruVene</v>
      </c>
      <c r="JH299" t="str">
        <v>VenAruba Solidaria</v>
      </c>
      <c r="JI299" t="str">
        <v>VenEuropa</v>
      </c>
      <c r="JJ299" t="str">
        <v>Venezolanos en San Cristóbal</v>
      </c>
      <c r="JK299" t="str">
        <v>Vicaría de Pastoral Social Caritas</v>
      </c>
      <c r="JL299" t="str">
        <v>Vicariato apostólico de Esmeraldas – Nación de Paz (VAE)</v>
      </c>
      <c r="JM299" t="str">
        <v>Visión Mundial</v>
      </c>
      <c r="JN299" t="str">
        <v>War Child</v>
      </c>
      <c r="JO299" t="str">
        <v>We World GVC</v>
      </c>
      <c r="JP299" t="str">
        <v>World Council of Credit Unions</v>
      </c>
      <c r="JQ299" t="str">
        <v>ZOA</v>
      </c>
    </row>
    <row r="300" spans="9:277" x14ac:dyDescent="0.3">
      <c r="I300" t="str" cm="1">
        <f t="array" ref="I300:JQ300">TRANSPOSE(_xlfn._xlws.SORT(_xlfn._xlws.FILTER(Table3[Nombre],ISNUMBER(SEARCH(' Activity Sheet'!C301,Table3[Nombre])),"Not found"),,1))</f>
        <v>100% Diversidad y Derechos</v>
      </c>
      <c r="J300" t="str">
        <v>ABV - Asociación del Bien con la Vida</v>
      </c>
      <c r="K300" t="str">
        <v>ACAPS</v>
      </c>
      <c r="L300" t="str">
        <v>Acción contra el Hambre</v>
      </c>
      <c r="M300" t="str">
        <v>ACT Alianza</v>
      </c>
      <c r="N300" t="str">
        <v>ACTED</v>
      </c>
      <c r="O300" t="str">
        <v>Agencia Adventista de Desarollo y Recursos Asistenciales (ADRA)</v>
      </c>
      <c r="P300" t="str">
        <v>Agencia de Cooperación Alemana para el Desarrollo GIZ</v>
      </c>
      <c r="Q300" t="str">
        <v>AID FOR AIDS</v>
      </c>
      <c r="R300" t="str">
        <v>AIDS Healthcare Foundation</v>
      </c>
      <c r="S300" t="str">
        <v>Aldeas Infantiles SOS</v>
      </c>
      <c r="T300" t="str">
        <v>Alianza por la Solidaridad</v>
      </c>
      <c r="U300" t="str">
        <v>Alianza por Venezuela</v>
      </c>
      <c r="V300" t="str">
        <v>Alto Comisionado de las Naciones Unidas para los Refugiados (ACNUR)</v>
      </c>
      <c r="W300" t="str">
        <v>Asociación Aves</v>
      </c>
      <c r="X300" t="str">
        <v>Asociación Caritativa y Cultural Amigos do Noivo</v>
      </c>
      <c r="Y300" t="str">
        <v>Asociación Churún Merú</v>
      </c>
      <c r="Z300" t="str">
        <v>Asociación Civil de Chamos Venezolanos</v>
      </c>
      <c r="AA300" t="str">
        <v>Asociación Civil El Paso</v>
      </c>
      <c r="AB300" t="str">
        <v>Asociación Civil Venezolana en Paraguay</v>
      </c>
      <c r="AC300" t="str">
        <v>Asociación Construyendo Caminos de Esperanza Frente a la Injusticia, el Rechazo y el Olvido (CCEFIRO)</v>
      </c>
      <c r="AD300" t="str">
        <v>Asociación de Apoyo al Desarrollo - APOYAR</v>
      </c>
      <c r="AE300" t="str">
        <v>Asociacion de Jubilados y Pensionados Venezolanos en Argentina</v>
      </c>
      <c r="AF300" t="str">
        <v>Asociación de Psicólogos Venezolanos en Argentina</v>
      </c>
      <c r="AG300" t="str">
        <v>Asociación de venezolanos en la República argentina (ASOVEN)</v>
      </c>
      <c r="AH300" t="str">
        <v>Asociación educativa y caritativa Vale da Benção (AEBVB)</v>
      </c>
      <c r="AI300" t="str">
        <v>Asociación Idas y Vueltas</v>
      </c>
      <c r="AJ300" t="str">
        <v>Asociación ILLARI-AMANECER</v>
      </c>
      <c r="AK300" t="str">
        <v>Asociación Inmigrante Feliz</v>
      </c>
      <c r="AL300" t="str">
        <v>Asociación Manos Veneguayas</v>
      </c>
      <c r="AM300" t="str">
        <v>AsociacIón Misioneros de San Carlos Scalabrinianos</v>
      </c>
      <c r="AN300" t="str">
        <v>Asociación Mutual Israelita Argentina</v>
      </c>
      <c r="AO300" t="str">
        <v>Asociación Profamilia</v>
      </c>
      <c r="AP300" t="str">
        <v>Asociación Quinta Ola</v>
      </c>
      <c r="AQ300" t="str">
        <v>Asociación Solidaridad y Acción</v>
      </c>
      <c r="AR300" t="str">
        <v>Asociación Venezolana en Chile</v>
      </c>
      <c r="AS300" t="str">
        <v>Associação Hermanitos</v>
      </c>
      <c r="AT300" t="str">
        <v>Ayuda en Acción</v>
      </c>
      <c r="AU300" t="str">
        <v>Bethany Christian Services</v>
      </c>
      <c r="AV300" t="str">
        <v>Blumont</v>
      </c>
      <c r="AW300" t="str">
        <v>Capellanía de migrantes venezolanos de la diócesis de Lurín</v>
      </c>
      <c r="AX300" t="str">
        <v>CARE</v>
      </c>
      <c r="AY300" t="str">
        <v>Cáritas Alemania</v>
      </c>
      <c r="AZ300" t="str">
        <v>Cáritas Aruba</v>
      </c>
      <c r="BA300" t="str">
        <v>Cáritas Bolivia</v>
      </c>
      <c r="BB300" t="str">
        <v>Cáritas Brasil</v>
      </c>
      <c r="BC300" t="str">
        <v>Caritas Ecuador</v>
      </c>
      <c r="BD300" t="str">
        <v>Caritas Manaus</v>
      </c>
      <c r="BE300" t="str">
        <v>Caritas Parana</v>
      </c>
      <c r="BF300" t="str">
        <v>Cáritas Perú</v>
      </c>
      <c r="BG300" t="str">
        <v>Cáritas Rio de Janeiro</v>
      </c>
      <c r="BH300" t="str">
        <v>Cáritas São Paulo</v>
      </c>
      <c r="BI300" t="str">
        <v>Cáritas Suiza</v>
      </c>
      <c r="BJ300" t="str">
        <v>Cáritas Willemstad</v>
      </c>
      <c r="BK300" t="str">
        <v>Casa Cemisol</v>
      </c>
      <c r="BL300" t="str">
        <v>Casa Hogar San José</v>
      </c>
      <c r="BM300" t="str">
        <v>Casa Violeta</v>
      </c>
      <c r="BN300" t="str">
        <v>Centro de Atencion alMigrante (CAM)</v>
      </c>
      <c r="BO300" t="str">
        <v>Centro de Atencion Psicosocial (CAPS)</v>
      </c>
      <c r="BP300" t="str">
        <v>Centro de Defensa de los Derechos Humanos de Guarulhos (CCDH)</v>
      </c>
      <c r="BQ300" t="str">
        <v>Centro de Desarrollo y Autogestión</v>
      </c>
      <c r="BR300" t="str">
        <v>Centro de Estudios y Programas Integrados para el Desarrollo Sostenible (CIEDS)</v>
      </c>
      <c r="BS300" t="str">
        <v>Centro de Estudios y Solidaridad con América Latina (CESAL)</v>
      </c>
      <c r="BT300" t="str">
        <v>Centro de Migración y Derechos Humanos de la Diócesis de Roraima</v>
      </c>
      <c r="BU300" t="str">
        <v>Centro Familiar Familias Sin Fronteras – Fundación Familia Sin Fronteras</v>
      </c>
      <c r="BV300" t="str">
        <v>CESVI-Cooperazione e Sviluppo</v>
      </c>
      <c r="BW300" t="str">
        <v>ChildFund Internacional</v>
      </c>
      <c r="BX300" t="str">
        <v>CHS Alternativo</v>
      </c>
      <c r="BY300" t="str">
        <v>CIR - Conselho Indígena de Roraima</v>
      </c>
      <c r="BZ300" t="str">
        <v>Coletivo MOSAICO - Asociación del Movimiento Social, Ambiental, Interactivo, Cultural y Organizacional</v>
      </c>
      <c r="CA300" t="str">
        <v>COLVENZ</v>
      </c>
      <c r="CB300" t="str">
        <v>Comisión Argentina para Refugiados y Migrantes (CAREF)</v>
      </c>
      <c r="CC300" t="str">
        <v>Comité Internacional de la Cruz Roja</v>
      </c>
      <c r="CD300" t="str">
        <v>Comité Internacional de Rescate (IRC)</v>
      </c>
      <c r="CE300" t="str">
        <v>Comité Internacional para el Desarrollo de los Pueblos (CISP)</v>
      </c>
      <c r="CF300" t="str">
        <v>Comite permanente por la defensa de los derechos humanos (CDH)</v>
      </c>
      <c r="CG300" t="str">
        <v>Compasión internacional</v>
      </c>
      <c r="CH300" t="str">
        <v>Compassiva</v>
      </c>
      <c r="CI300" t="str">
        <v>Conozco mis derechos</v>
      </c>
      <c r="CJ300" t="str">
        <v>ConQuito</v>
      </c>
      <c r="CK300" t="str">
        <v>Consejo Danés para los Refugiados (DRC)</v>
      </c>
      <c r="CL300" t="str">
        <v>Consejo Interreligioso del Perú - Religiones por la Paz</v>
      </c>
      <c r="CM300" t="str">
        <v>Consejo Noruego para los Refugiados (NRC)</v>
      </c>
      <c r="CN300" t="str">
        <v>Consorcio de Org. Privadas de promoción al desarrollo de la micro y pequeña empresa</v>
      </c>
      <c r="CO300" t="str">
        <v>COOPI - Cooperación Internacional</v>
      </c>
      <c r="CP300" t="str">
        <v>Corporacion Minuto de Dios</v>
      </c>
      <c r="CQ300" t="str">
        <v>Corporación Opción Legal</v>
      </c>
      <c r="CR300" t="str">
        <v>Corporación para el Desarrollo de Emprendimiento y la Innovación Social</v>
      </c>
      <c r="CS300" t="str">
        <v>Cruz Roja Argentina</v>
      </c>
      <c r="CT300" t="str">
        <v>Cruz Roja Colombia</v>
      </c>
      <c r="CU300" t="str">
        <v>Cruz Roja Ecuador</v>
      </c>
      <c r="CV300" t="str">
        <v>Cruz Roja Española</v>
      </c>
      <c r="CW300" t="str">
        <v>Cruz Roja Panamá</v>
      </c>
      <c r="CX300" t="str">
        <v>Cruz Roja Paraguay</v>
      </c>
      <c r="CY300" t="str">
        <v>Cruz Roja Perú</v>
      </c>
      <c r="CZ300" t="str">
        <v>Cruz Roja Uruguay</v>
      </c>
      <c r="DA300" t="str">
        <v>Cuso Internacional</v>
      </c>
      <c r="DB300" t="str">
        <v>DCF (Danielle’s Children Fund)</v>
      </c>
      <c r="DC300" t="str">
        <v>Desarrollo Cooperativo Agrícola Internacional / Voluntarios en Asistencia Cooperativa en el Extranjero</v>
      </c>
      <c r="DD300" t="str">
        <v>Diakonie Katastrophenhilfe</v>
      </c>
      <c r="DE300" t="str">
        <v>Diálogo Diverso</v>
      </c>
      <c r="DF300" t="str">
        <v>Diáspora Venezolana en República Dominicana</v>
      </c>
      <c r="DG300" t="str">
        <v>Duendes y Ángeles Vinotinto República Dominicana</v>
      </c>
      <c r="DH300" t="str">
        <v>Embajadores internacionales de Canarinhos da Amazonia por la paz</v>
      </c>
      <c r="DI300" t="str">
        <v>Encuentros SJS (Servicio Jesuita de la Solidaridad)</v>
      </c>
      <c r="DJ300" t="str">
        <v>Ending Violence Against Migrants</v>
      </c>
      <c r="DK300" t="str">
        <v>Entidad de las Naciones Unidas para la Igualdad de Género y el Empoderamiento de las Mujeres</v>
      </c>
      <c r="DL300" t="str">
        <v>Famia Planea</v>
      </c>
      <c r="DM300" t="str">
        <v>Family Planning Association of Trinidad and Tobago</v>
      </c>
      <c r="DN300" t="str">
        <v>Federación de Mujeres de Sucumbíos</v>
      </c>
      <c r="DO300" t="str">
        <v>Federación Internacional de la Cruz Roja (FIRC)</v>
      </c>
      <c r="DP300" t="str">
        <v>Federación internacional humanitaria</v>
      </c>
      <c r="DQ300" t="str">
        <v>Federación Luterana Mundial</v>
      </c>
      <c r="DR300" t="str">
        <v>Fondo de las Naciones Unidas para la Infancia (UNICEF)</v>
      </c>
      <c r="DS300" t="str">
        <v>Fondo de Población de las Naciones Unidas (UNFPA)</v>
      </c>
      <c r="DT300" t="str">
        <v>Fondo Ecuatoriano Populorum Progressio</v>
      </c>
      <c r="DU300" t="str">
        <v>Foro de Israel para la Ayuda Humanitaria Internacional (IsraAID)</v>
      </c>
      <c r="DV300" t="str">
        <v>Foro de la Sociedad Civil en Salud (ForoSalud)</v>
      </c>
      <c r="DW300" t="str">
        <v>Foro Salud Callao</v>
      </c>
      <c r="DX300" t="str">
        <v>Fraternidade Sem Fronteiras</v>
      </c>
      <c r="DY300" t="str">
        <v>Fundación “Project Hope of Colombia”</v>
      </c>
      <c r="DZ300" t="str">
        <v>Fundación Alas de Colibrí</v>
      </c>
      <c r="EA300" t="str">
        <v>Fundación Americares</v>
      </c>
      <c r="EB300" t="str">
        <v>Fundación AVSI</v>
      </c>
      <c r="EC300" t="str">
        <v>Fundación Baylor Colombia</v>
      </c>
      <c r="ED300" t="str">
        <v>Fundación Casa de Refugio Matilde</v>
      </c>
      <c r="EE300" t="str">
        <v>Fundación Colonia de Venezuela en República Dominicana (FUNCOVERD)</v>
      </c>
      <c r="EF300" t="str">
        <v>Fundación Comisión Católica Argentina de Migraciones (FCCAM)</v>
      </c>
      <c r="EG300" t="str">
        <v>Fundación CRISFE</v>
      </c>
      <c r="EH300" t="str">
        <v>Fundación de Ayuda Social de Las Iglesias Cristianas</v>
      </c>
      <c r="EI300" t="str">
        <v>Fundación de Ayuda Social de las Iglesias Cristianas (FASIC)</v>
      </c>
      <c r="EJ300" t="str">
        <v>Fundación de Emigrantes Venezolanos (FEV)</v>
      </c>
      <c r="EK300" t="str">
        <v>Fundación de las Americas (FUDELA)</v>
      </c>
      <c r="EL300" t="str">
        <v>Fundación Educativa Rada</v>
      </c>
      <c r="EM300" t="str">
        <v>Fundación Equidad</v>
      </c>
      <c r="EN300" t="str">
        <v>Fundación Halü Bienestar Humano (HALU)</v>
      </c>
      <c r="EO300" t="str">
        <v>Fundación Huésped</v>
      </c>
      <c r="EP300" t="str">
        <v>Fundación Human Rights Caribbean (HRC)</v>
      </c>
      <c r="EQ300" t="str">
        <v>Fundación Las Golondrinas</v>
      </c>
      <c r="ER300" t="str">
        <v>Fundación Manos Abiertas</v>
      </c>
      <c r="ES300" t="str">
        <v>Fundación Mi Sangre</v>
      </c>
      <c r="ET300" t="str">
        <v>Fundación Nuestros Jóvenes</v>
      </c>
      <c r="EU300" t="str">
        <v>Fundacion pa Hende Muhe den Dificultad (FHMD)</v>
      </c>
      <c r="EV300" t="str">
        <v>Fundación Pan de Vida</v>
      </c>
      <c r="EW300" t="str">
        <v>Fundación Panamericana de Desarrollo</v>
      </c>
      <c r="EX300" t="str">
        <v>Fundación Panamericana para el Desarrollo (FUPAD)</v>
      </c>
      <c r="EY300" t="str">
        <v>Fundación para Asistencia a las Víctimas</v>
      </c>
      <c r="EZ300" t="str">
        <v>Fundación para la Integración y el Desarrollo de América Latina (FIDAL)</v>
      </c>
      <c r="FA300" t="str">
        <v>Fundación Salú pa Tur</v>
      </c>
      <c r="FB300" t="str">
        <v>Fundación Scalabrini Bolivia</v>
      </c>
      <c r="FC300" t="str">
        <v>Fundacion Scalabrini Chile</v>
      </c>
      <c r="FD300" t="str">
        <v>Fundación SES</v>
      </c>
      <c r="FE300" t="str">
        <v>Fundación Solidaria Trabajo para un Hermano</v>
      </c>
      <c r="FF300" t="str">
        <v>Fundación Stima</v>
      </c>
      <c r="FG300" t="str">
        <v>Fundación Takuna</v>
      </c>
      <c r="FH300" t="str">
        <v>Fundación Tarabita</v>
      </c>
      <c r="FI300" t="str">
        <v>Fundación Venex Curacao</v>
      </c>
      <c r="FJ300" t="str">
        <v>Globalizate Radio</v>
      </c>
      <c r="FK300" t="str">
        <v>GOAL</v>
      </c>
      <c r="FL300" t="str">
        <v>Heartland Alliance International (HAI)</v>
      </c>
      <c r="FM300" t="str">
        <v>HELVETAS Swiss Intercooperation</v>
      </c>
      <c r="FN300" t="str">
        <v>Hermanos Salesianas</v>
      </c>
      <c r="FO300" t="str">
        <v>HIAS</v>
      </c>
      <c r="FP300" t="str">
        <v>Hogar de Cristo</v>
      </c>
      <c r="FQ300" t="str">
        <v>Hogar de Nazareth</v>
      </c>
      <c r="FR300" t="str">
        <v>Human Rights Defence Curaçao</v>
      </c>
      <c r="FS300" t="str">
        <v>Humanity &amp; Inclusion</v>
      </c>
      <c r="FT300" t="str">
        <v>Humans Analytic</v>
      </c>
      <c r="FU300" t="str">
        <v>IEB - Instituto Internacional de Educação do Brasil</v>
      </c>
      <c r="FV300" t="str">
        <v>iMMAP</v>
      </c>
      <c r="FW300" t="str">
        <v>IMPACT Initiatives (REACH)</v>
      </c>
      <c r="FX300" t="str">
        <v>Institute of Natural and Cultural Heritage (IPANC)</v>
      </c>
      <c r="FY300" t="str">
        <v>Instituto de Democracia y Derechos Humanos</v>
      </c>
      <c r="FZ300" t="str">
        <v>Instituto de maná</v>
      </c>
      <c r="GA300" t="str">
        <v>Instituto de Promoción del Desarrollo Solidario</v>
      </c>
      <c r="GB300" t="str">
        <v>Instituto Dominicano de Desarrollo Integral</v>
      </c>
      <c r="GC300" t="str">
        <v>Instituto Félix Guattari</v>
      </c>
      <c r="GD300" t="str">
        <v>Instituto Nice</v>
      </c>
      <c r="GE300" t="str">
        <v>Instituto para las Migraciones y Derechos Humanos (IMDH)</v>
      </c>
      <c r="GF300" t="str">
        <v>Instituto Pirilampos - Grupo de visitas y acciones voluntarias en Roraima</v>
      </c>
      <c r="GG300" t="str">
        <v>INTERSOS</v>
      </c>
      <c r="GH300" t="str">
        <v>IPANC</v>
      </c>
      <c r="GI300" t="str">
        <v>Kimirina Coorporation</v>
      </c>
      <c r="GJ300" t="str">
        <v>La Bolsa del Samaritano</v>
      </c>
      <c r="GK300" t="str">
        <v>Lutheran World Relief</v>
      </c>
      <c r="GL300" t="str">
        <v>Malteser International</v>
      </c>
      <c r="GM300" t="str">
        <v>Más Igualdad Perú</v>
      </c>
      <c r="GN300" t="str">
        <v>MedGlobal</v>
      </c>
      <c r="GO300" t="str">
        <v>Medical Teams International</v>
      </c>
      <c r="GP300" t="str">
        <v>Médicos del Mundo</v>
      </c>
      <c r="GQ300" t="str">
        <v>Mercy Corps</v>
      </c>
      <c r="GR300" t="str">
        <v>Migrantes, Refugiados y Argentinos Emprendedores Sociales (MIRARES)</v>
      </c>
      <c r="GS300" t="str">
        <v>Mision Scalabriniana - Ecuador</v>
      </c>
      <c r="GT300" t="str">
        <v>Missão Paz</v>
      </c>
      <c r="GU300" t="str">
        <v>Movimiento de Mujeres de El Oro</v>
      </c>
      <c r="GV300" t="str">
        <v>Movimiento LGBT+ Brasil</v>
      </c>
      <c r="GW300" t="str">
        <v>Museu A CASA</v>
      </c>
      <c r="GX300" t="str">
        <v>Nueva organización</v>
      </c>
      <c r="GY300" t="str">
        <v>Oficina de la Coordinadora Residente UN</v>
      </c>
      <c r="GZ300" t="str">
        <v>Oficina de las Naciones Unidas de Servicios para Proyectos (UNOPS)</v>
      </c>
      <c r="HA300" t="str">
        <v>Oficina de Naciones Unidas contra la Droga y el Delito (ONUDD)</v>
      </c>
      <c r="HB300" t="str">
        <v>Oficina de Naciones Unidas para la Coordinación de Asuntos Humanitarios</v>
      </c>
      <c r="HC300" t="str">
        <v>Oficina del Alto Comisionado de las Naciones Unidas para los Derechos Humanos (ACNUDH)</v>
      </c>
      <c r="HD300" t="str">
        <v>ONU voluntarios</v>
      </c>
      <c r="HE300" t="str">
        <v>Opportunity International/AGAPE</v>
      </c>
      <c r="HF300" t="str">
        <v>Organización de Estados Iberoamericanos para la Educación, la Ciencia y la Cultura (OEI)</v>
      </c>
      <c r="HG300" t="str">
        <v>Organización de las Naciones Unidas para la Alimentación y la Agricultura (FAO)</v>
      </c>
      <c r="HH300" t="str">
        <v>Organización de las Naciones Unidas para la Educación, la Ciencia y la Cultura (UNESCO)</v>
      </c>
      <c r="HI300" t="str">
        <v>Organización Fuerza Internacional de Capellanía DDHH y DIH OFICA ICC</v>
      </c>
      <c r="HJ300" t="str">
        <v>Organización Internacional del Trabajo (OIT)</v>
      </c>
      <c r="HK300" t="str">
        <v>Organización Internacional para las Migraciones (OIM)</v>
      </c>
      <c r="HL300" t="str">
        <v>Organización Panamericana de la Salud/Organización Mundial de la Salud (OPS/OMS)</v>
      </c>
      <c r="HM300" t="str">
        <v>OXFAM</v>
      </c>
      <c r="HN300" t="str">
        <v>Parroquia Eclesiástica San Francisco</v>
      </c>
      <c r="HO300" t="str">
        <v>Parroquia Ntra Sra Asunción y Madre de los Migrantes</v>
      </c>
      <c r="HP300" t="str">
        <v>Pastoral de Movilidad Humana - Conferencia Episcopal Peruana</v>
      </c>
      <c r="HQ300" t="str">
        <v>Pastoral Social Cáritas</v>
      </c>
      <c r="HR300" t="str">
        <v>Patronato de Amparo Social de Tulcán</v>
      </c>
      <c r="HS300" t="str">
        <v>Peace for Development</v>
      </c>
      <c r="HT300" t="str">
        <v>Plan Internacional</v>
      </c>
      <c r="HU300" t="str">
        <v>Première Urgence Internationale</v>
      </c>
      <c r="HV300" t="str">
        <v>PROBONO Colombia</v>
      </c>
      <c r="HW300" t="str">
        <v>Progetto mondo mlal</v>
      </c>
      <c r="HX300" t="str">
        <v>Programa Conjunto de las Naciones Unidas sobre el VIH/SIDA (ONUSIDA)</v>
      </c>
      <c r="HY300" t="str">
        <v>Programa de las Naciones Unidas para el Desarrollo (PNUD)</v>
      </c>
      <c r="HZ300" t="str">
        <v>Programa de las Naciones Unidas para los Asentamientos Humanos (UN Habitat)</v>
      </c>
      <c r="IA300" t="str">
        <v>Programa de Soporte a la autoayuda de personas seropositivas</v>
      </c>
      <c r="IB300" t="str">
        <v>Programa Mundial de Alimentos (PMA)</v>
      </c>
      <c r="IC300" t="str">
        <v>Purik Huasi</v>
      </c>
      <c r="ID300" t="str">
        <v>Red con Migrantes y Refugiados</v>
      </c>
      <c r="IE300" t="str">
        <v>Red de Investigaciones Orientadas a la Solución de Problemas en Derechos Humanos</v>
      </c>
      <c r="IF300" t="str">
        <v>Red Internacional de Migración Scalabrini</v>
      </c>
      <c r="IG300" t="str">
        <v>Red Latinoamericana de Organizaciones no Gubernamentales de Personas con Discapacidad y sus Familias (RIADIS)</v>
      </c>
      <c r="IH300" t="str">
        <v>Red regioanal LGTBI+</v>
      </c>
      <c r="II300" t="str">
        <v>Renacer</v>
      </c>
      <c r="IJ300" t="str">
        <v>RET Internacional</v>
      </c>
      <c r="IK300" t="str">
        <v>Save the Children (SCI)</v>
      </c>
      <c r="IL300" t="str">
        <v>Sección Peruana de Amnistía Internacional</v>
      </c>
      <c r="IM300" t="str">
        <v>Semillas para la Democracia</v>
      </c>
      <c r="IN300" t="str">
        <v>Servicio Ecuménico para la Dignidad Humana</v>
      </c>
      <c r="IO300" t="str">
        <v>Servicio Jesuita a Migrantes (SJM)</v>
      </c>
      <c r="IP300" t="str">
        <v>Servicio Jesuita a Migrantes y Refugiados (SJMR)</v>
      </c>
      <c r="IQ300" t="str">
        <v>Servicio Jesuita a Refugiados (SJR)</v>
      </c>
      <c r="IR300" t="str">
        <v>Servicio Pastoral de Migrantes Nacional</v>
      </c>
      <c r="IS300" t="str">
        <v>Serviço Pastoral dos Migrantes do Nordeste</v>
      </c>
      <c r="IT300" t="str">
        <v>Sesame Workshop</v>
      </c>
      <c r="IU300" t="str">
        <v>Sociedad Bolivariana de Curaçao</v>
      </c>
      <c r="IV300" t="str">
        <v>Solidarites International/Premiere Urgence Internationale (Consorcio de SI y PUI)</v>
      </c>
      <c r="IW300" t="str">
        <v>Sparkassenstiftung für internationale Kooperation</v>
      </c>
      <c r="IX300" t="str">
        <v>Stichting Slachtofferhulp Curaçao</v>
      </c>
      <c r="IY300" t="str">
        <v>Swisscontact</v>
      </c>
      <c r="IZ300" t="str">
        <v>Tearfund</v>
      </c>
      <c r="JA300" t="str">
        <v>TECHO</v>
      </c>
      <c r="JB300" t="str">
        <v>Terre des Hommes Italy</v>
      </c>
      <c r="JC300" t="str">
        <v>Terre des Hommes Lausanne</v>
      </c>
      <c r="JD300" t="str">
        <v>Terre des Hommes Suisse</v>
      </c>
      <c r="JE300" t="str">
        <v>Universidad Católica del Uruguay (UCU)</v>
      </c>
      <c r="JF300" t="str">
        <v>Universidad de Buenos Aires (UBA)</v>
      </c>
      <c r="JG300" t="str">
        <v>UruVene</v>
      </c>
      <c r="JH300" t="str">
        <v>VenAruba Solidaria</v>
      </c>
      <c r="JI300" t="str">
        <v>VenEuropa</v>
      </c>
      <c r="JJ300" t="str">
        <v>Venezolanos en San Cristóbal</v>
      </c>
      <c r="JK300" t="str">
        <v>Vicaría de Pastoral Social Caritas</v>
      </c>
      <c r="JL300" t="str">
        <v>Vicariato apostólico de Esmeraldas – Nación de Paz (VAE)</v>
      </c>
      <c r="JM300" t="str">
        <v>Visión Mundial</v>
      </c>
      <c r="JN300" t="str">
        <v>War Child</v>
      </c>
      <c r="JO300" t="str">
        <v>We World GVC</v>
      </c>
      <c r="JP300" t="str">
        <v>World Council of Credit Unions</v>
      </c>
      <c r="JQ300" t="str">
        <v>ZOA</v>
      </c>
    </row>
    <row r="301" spans="9:277" x14ac:dyDescent="0.3">
      <c r="I301" t="str" cm="1">
        <f t="array" ref="I301:JQ301">TRANSPOSE(_xlfn._xlws.SORT(_xlfn._xlws.FILTER(Table3[Nombre],ISNUMBER(SEARCH(' Activity Sheet'!C302,Table3[Nombre])),"Not found"),,1))</f>
        <v>100% Diversidad y Derechos</v>
      </c>
      <c r="J301" t="str">
        <v>ABV - Asociación del Bien con la Vida</v>
      </c>
      <c r="K301" t="str">
        <v>ACAPS</v>
      </c>
      <c r="L301" t="str">
        <v>Acción contra el Hambre</v>
      </c>
      <c r="M301" t="str">
        <v>ACT Alianza</v>
      </c>
      <c r="N301" t="str">
        <v>ACTED</v>
      </c>
      <c r="O301" t="str">
        <v>Agencia Adventista de Desarollo y Recursos Asistenciales (ADRA)</v>
      </c>
      <c r="P301" t="str">
        <v>Agencia de Cooperación Alemana para el Desarrollo GIZ</v>
      </c>
      <c r="Q301" t="str">
        <v>AID FOR AIDS</v>
      </c>
      <c r="R301" t="str">
        <v>AIDS Healthcare Foundation</v>
      </c>
      <c r="S301" t="str">
        <v>Aldeas Infantiles SOS</v>
      </c>
      <c r="T301" t="str">
        <v>Alianza por la Solidaridad</v>
      </c>
      <c r="U301" t="str">
        <v>Alianza por Venezuela</v>
      </c>
      <c r="V301" t="str">
        <v>Alto Comisionado de las Naciones Unidas para los Refugiados (ACNUR)</v>
      </c>
      <c r="W301" t="str">
        <v>Asociación Aves</v>
      </c>
      <c r="X301" t="str">
        <v>Asociación Caritativa y Cultural Amigos do Noivo</v>
      </c>
      <c r="Y301" t="str">
        <v>Asociación Churún Merú</v>
      </c>
      <c r="Z301" t="str">
        <v>Asociación Civil de Chamos Venezolanos</v>
      </c>
      <c r="AA301" t="str">
        <v>Asociación Civil El Paso</v>
      </c>
      <c r="AB301" t="str">
        <v>Asociación Civil Venezolana en Paraguay</v>
      </c>
      <c r="AC301" t="str">
        <v>Asociación Construyendo Caminos de Esperanza Frente a la Injusticia, el Rechazo y el Olvido (CCEFIRO)</v>
      </c>
      <c r="AD301" t="str">
        <v>Asociación de Apoyo al Desarrollo - APOYAR</v>
      </c>
      <c r="AE301" t="str">
        <v>Asociacion de Jubilados y Pensionados Venezolanos en Argentina</v>
      </c>
      <c r="AF301" t="str">
        <v>Asociación de Psicólogos Venezolanos en Argentina</v>
      </c>
      <c r="AG301" t="str">
        <v>Asociación de venezolanos en la República argentina (ASOVEN)</v>
      </c>
      <c r="AH301" t="str">
        <v>Asociación educativa y caritativa Vale da Benção (AEBVB)</v>
      </c>
      <c r="AI301" t="str">
        <v>Asociación Idas y Vueltas</v>
      </c>
      <c r="AJ301" t="str">
        <v>Asociación ILLARI-AMANECER</v>
      </c>
      <c r="AK301" t="str">
        <v>Asociación Inmigrante Feliz</v>
      </c>
      <c r="AL301" t="str">
        <v>Asociación Manos Veneguayas</v>
      </c>
      <c r="AM301" t="str">
        <v>AsociacIón Misioneros de San Carlos Scalabrinianos</v>
      </c>
      <c r="AN301" t="str">
        <v>Asociación Mutual Israelita Argentina</v>
      </c>
      <c r="AO301" t="str">
        <v>Asociación Profamilia</v>
      </c>
      <c r="AP301" t="str">
        <v>Asociación Quinta Ola</v>
      </c>
      <c r="AQ301" t="str">
        <v>Asociación Solidaridad y Acción</v>
      </c>
      <c r="AR301" t="str">
        <v>Asociación Venezolana en Chile</v>
      </c>
      <c r="AS301" t="str">
        <v>Associação Hermanitos</v>
      </c>
      <c r="AT301" t="str">
        <v>Ayuda en Acción</v>
      </c>
      <c r="AU301" t="str">
        <v>Bethany Christian Services</v>
      </c>
      <c r="AV301" t="str">
        <v>Blumont</v>
      </c>
      <c r="AW301" t="str">
        <v>Capellanía de migrantes venezolanos de la diócesis de Lurín</v>
      </c>
      <c r="AX301" t="str">
        <v>CARE</v>
      </c>
      <c r="AY301" t="str">
        <v>Cáritas Alemania</v>
      </c>
      <c r="AZ301" t="str">
        <v>Cáritas Aruba</v>
      </c>
      <c r="BA301" t="str">
        <v>Cáritas Bolivia</v>
      </c>
      <c r="BB301" t="str">
        <v>Cáritas Brasil</v>
      </c>
      <c r="BC301" t="str">
        <v>Caritas Ecuador</v>
      </c>
      <c r="BD301" t="str">
        <v>Caritas Manaus</v>
      </c>
      <c r="BE301" t="str">
        <v>Caritas Parana</v>
      </c>
      <c r="BF301" t="str">
        <v>Cáritas Perú</v>
      </c>
      <c r="BG301" t="str">
        <v>Cáritas Rio de Janeiro</v>
      </c>
      <c r="BH301" t="str">
        <v>Cáritas São Paulo</v>
      </c>
      <c r="BI301" t="str">
        <v>Cáritas Suiza</v>
      </c>
      <c r="BJ301" t="str">
        <v>Cáritas Willemstad</v>
      </c>
      <c r="BK301" t="str">
        <v>Casa Cemisol</v>
      </c>
      <c r="BL301" t="str">
        <v>Casa Hogar San José</v>
      </c>
      <c r="BM301" t="str">
        <v>Casa Violeta</v>
      </c>
      <c r="BN301" t="str">
        <v>Centro de Atencion alMigrante (CAM)</v>
      </c>
      <c r="BO301" t="str">
        <v>Centro de Atencion Psicosocial (CAPS)</v>
      </c>
      <c r="BP301" t="str">
        <v>Centro de Defensa de los Derechos Humanos de Guarulhos (CCDH)</v>
      </c>
      <c r="BQ301" t="str">
        <v>Centro de Desarrollo y Autogestión</v>
      </c>
      <c r="BR301" t="str">
        <v>Centro de Estudios y Programas Integrados para el Desarrollo Sostenible (CIEDS)</v>
      </c>
      <c r="BS301" t="str">
        <v>Centro de Estudios y Solidaridad con América Latina (CESAL)</v>
      </c>
      <c r="BT301" t="str">
        <v>Centro de Migración y Derechos Humanos de la Diócesis de Roraima</v>
      </c>
      <c r="BU301" t="str">
        <v>Centro Familiar Familias Sin Fronteras – Fundación Familia Sin Fronteras</v>
      </c>
      <c r="BV301" t="str">
        <v>CESVI-Cooperazione e Sviluppo</v>
      </c>
      <c r="BW301" t="str">
        <v>ChildFund Internacional</v>
      </c>
      <c r="BX301" t="str">
        <v>CHS Alternativo</v>
      </c>
      <c r="BY301" t="str">
        <v>CIR - Conselho Indígena de Roraima</v>
      </c>
      <c r="BZ301" t="str">
        <v>Coletivo MOSAICO - Asociación del Movimiento Social, Ambiental, Interactivo, Cultural y Organizacional</v>
      </c>
      <c r="CA301" t="str">
        <v>COLVENZ</v>
      </c>
      <c r="CB301" t="str">
        <v>Comisión Argentina para Refugiados y Migrantes (CAREF)</v>
      </c>
      <c r="CC301" t="str">
        <v>Comité Internacional de la Cruz Roja</v>
      </c>
      <c r="CD301" t="str">
        <v>Comité Internacional de Rescate (IRC)</v>
      </c>
      <c r="CE301" t="str">
        <v>Comité Internacional para el Desarrollo de los Pueblos (CISP)</v>
      </c>
      <c r="CF301" t="str">
        <v>Comite permanente por la defensa de los derechos humanos (CDH)</v>
      </c>
      <c r="CG301" t="str">
        <v>Compasión internacional</v>
      </c>
      <c r="CH301" t="str">
        <v>Compassiva</v>
      </c>
      <c r="CI301" t="str">
        <v>Conozco mis derechos</v>
      </c>
      <c r="CJ301" t="str">
        <v>ConQuito</v>
      </c>
      <c r="CK301" t="str">
        <v>Consejo Danés para los Refugiados (DRC)</v>
      </c>
      <c r="CL301" t="str">
        <v>Consejo Interreligioso del Perú - Religiones por la Paz</v>
      </c>
      <c r="CM301" t="str">
        <v>Consejo Noruego para los Refugiados (NRC)</v>
      </c>
      <c r="CN301" t="str">
        <v>Consorcio de Org. Privadas de promoción al desarrollo de la micro y pequeña empresa</v>
      </c>
      <c r="CO301" t="str">
        <v>COOPI - Cooperación Internacional</v>
      </c>
      <c r="CP301" t="str">
        <v>Corporacion Minuto de Dios</v>
      </c>
      <c r="CQ301" t="str">
        <v>Corporación Opción Legal</v>
      </c>
      <c r="CR301" t="str">
        <v>Corporación para el Desarrollo de Emprendimiento y la Innovación Social</v>
      </c>
      <c r="CS301" t="str">
        <v>Cruz Roja Argentina</v>
      </c>
      <c r="CT301" t="str">
        <v>Cruz Roja Colombia</v>
      </c>
      <c r="CU301" t="str">
        <v>Cruz Roja Ecuador</v>
      </c>
      <c r="CV301" t="str">
        <v>Cruz Roja Española</v>
      </c>
      <c r="CW301" t="str">
        <v>Cruz Roja Panamá</v>
      </c>
      <c r="CX301" t="str">
        <v>Cruz Roja Paraguay</v>
      </c>
      <c r="CY301" t="str">
        <v>Cruz Roja Perú</v>
      </c>
      <c r="CZ301" t="str">
        <v>Cruz Roja Uruguay</v>
      </c>
      <c r="DA301" t="str">
        <v>Cuso Internacional</v>
      </c>
      <c r="DB301" t="str">
        <v>DCF (Danielle’s Children Fund)</v>
      </c>
      <c r="DC301" t="str">
        <v>Desarrollo Cooperativo Agrícola Internacional / Voluntarios en Asistencia Cooperativa en el Extranjero</v>
      </c>
      <c r="DD301" t="str">
        <v>Diakonie Katastrophenhilfe</v>
      </c>
      <c r="DE301" t="str">
        <v>Diálogo Diverso</v>
      </c>
      <c r="DF301" t="str">
        <v>Diáspora Venezolana en República Dominicana</v>
      </c>
      <c r="DG301" t="str">
        <v>Duendes y Ángeles Vinotinto República Dominicana</v>
      </c>
      <c r="DH301" t="str">
        <v>Embajadores internacionales de Canarinhos da Amazonia por la paz</v>
      </c>
      <c r="DI301" t="str">
        <v>Encuentros SJS (Servicio Jesuita de la Solidaridad)</v>
      </c>
      <c r="DJ301" t="str">
        <v>Ending Violence Against Migrants</v>
      </c>
      <c r="DK301" t="str">
        <v>Entidad de las Naciones Unidas para la Igualdad de Género y el Empoderamiento de las Mujeres</v>
      </c>
      <c r="DL301" t="str">
        <v>Famia Planea</v>
      </c>
      <c r="DM301" t="str">
        <v>Family Planning Association of Trinidad and Tobago</v>
      </c>
      <c r="DN301" t="str">
        <v>Federación de Mujeres de Sucumbíos</v>
      </c>
      <c r="DO301" t="str">
        <v>Federación Internacional de la Cruz Roja (FIRC)</v>
      </c>
      <c r="DP301" t="str">
        <v>Federación internacional humanitaria</v>
      </c>
      <c r="DQ301" t="str">
        <v>Federación Luterana Mundial</v>
      </c>
      <c r="DR301" t="str">
        <v>Fondo de las Naciones Unidas para la Infancia (UNICEF)</v>
      </c>
      <c r="DS301" t="str">
        <v>Fondo de Población de las Naciones Unidas (UNFPA)</v>
      </c>
      <c r="DT301" t="str">
        <v>Fondo Ecuatoriano Populorum Progressio</v>
      </c>
      <c r="DU301" t="str">
        <v>Foro de Israel para la Ayuda Humanitaria Internacional (IsraAID)</v>
      </c>
      <c r="DV301" t="str">
        <v>Foro de la Sociedad Civil en Salud (ForoSalud)</v>
      </c>
      <c r="DW301" t="str">
        <v>Foro Salud Callao</v>
      </c>
      <c r="DX301" t="str">
        <v>Fraternidade Sem Fronteiras</v>
      </c>
      <c r="DY301" t="str">
        <v>Fundación “Project Hope of Colombia”</v>
      </c>
      <c r="DZ301" t="str">
        <v>Fundación Alas de Colibrí</v>
      </c>
      <c r="EA301" t="str">
        <v>Fundación Americares</v>
      </c>
      <c r="EB301" t="str">
        <v>Fundación AVSI</v>
      </c>
      <c r="EC301" t="str">
        <v>Fundación Baylor Colombia</v>
      </c>
      <c r="ED301" t="str">
        <v>Fundación Casa de Refugio Matilde</v>
      </c>
      <c r="EE301" t="str">
        <v>Fundación Colonia de Venezuela en República Dominicana (FUNCOVERD)</v>
      </c>
      <c r="EF301" t="str">
        <v>Fundación Comisión Católica Argentina de Migraciones (FCCAM)</v>
      </c>
      <c r="EG301" t="str">
        <v>Fundación CRISFE</v>
      </c>
      <c r="EH301" t="str">
        <v>Fundación de Ayuda Social de Las Iglesias Cristianas</v>
      </c>
      <c r="EI301" t="str">
        <v>Fundación de Ayuda Social de las Iglesias Cristianas (FASIC)</v>
      </c>
      <c r="EJ301" t="str">
        <v>Fundación de Emigrantes Venezolanos (FEV)</v>
      </c>
      <c r="EK301" t="str">
        <v>Fundación de las Americas (FUDELA)</v>
      </c>
      <c r="EL301" t="str">
        <v>Fundación Educativa Rada</v>
      </c>
      <c r="EM301" t="str">
        <v>Fundación Equidad</v>
      </c>
      <c r="EN301" t="str">
        <v>Fundación Halü Bienestar Humano (HALU)</v>
      </c>
      <c r="EO301" t="str">
        <v>Fundación Huésped</v>
      </c>
      <c r="EP301" t="str">
        <v>Fundación Human Rights Caribbean (HRC)</v>
      </c>
      <c r="EQ301" t="str">
        <v>Fundación Las Golondrinas</v>
      </c>
      <c r="ER301" t="str">
        <v>Fundación Manos Abiertas</v>
      </c>
      <c r="ES301" t="str">
        <v>Fundación Mi Sangre</v>
      </c>
      <c r="ET301" t="str">
        <v>Fundación Nuestros Jóvenes</v>
      </c>
      <c r="EU301" t="str">
        <v>Fundacion pa Hende Muhe den Dificultad (FHMD)</v>
      </c>
      <c r="EV301" t="str">
        <v>Fundación Pan de Vida</v>
      </c>
      <c r="EW301" t="str">
        <v>Fundación Panamericana de Desarrollo</v>
      </c>
      <c r="EX301" t="str">
        <v>Fundación Panamericana para el Desarrollo (FUPAD)</v>
      </c>
      <c r="EY301" t="str">
        <v>Fundación para Asistencia a las Víctimas</v>
      </c>
      <c r="EZ301" t="str">
        <v>Fundación para la Integración y el Desarrollo de América Latina (FIDAL)</v>
      </c>
      <c r="FA301" t="str">
        <v>Fundación Salú pa Tur</v>
      </c>
      <c r="FB301" t="str">
        <v>Fundación Scalabrini Bolivia</v>
      </c>
      <c r="FC301" t="str">
        <v>Fundacion Scalabrini Chile</v>
      </c>
      <c r="FD301" t="str">
        <v>Fundación SES</v>
      </c>
      <c r="FE301" t="str">
        <v>Fundación Solidaria Trabajo para un Hermano</v>
      </c>
      <c r="FF301" t="str">
        <v>Fundación Stima</v>
      </c>
      <c r="FG301" t="str">
        <v>Fundación Takuna</v>
      </c>
      <c r="FH301" t="str">
        <v>Fundación Tarabita</v>
      </c>
      <c r="FI301" t="str">
        <v>Fundación Venex Curacao</v>
      </c>
      <c r="FJ301" t="str">
        <v>Globalizate Radio</v>
      </c>
      <c r="FK301" t="str">
        <v>GOAL</v>
      </c>
      <c r="FL301" t="str">
        <v>Heartland Alliance International (HAI)</v>
      </c>
      <c r="FM301" t="str">
        <v>HELVETAS Swiss Intercooperation</v>
      </c>
      <c r="FN301" t="str">
        <v>Hermanos Salesianas</v>
      </c>
      <c r="FO301" t="str">
        <v>HIAS</v>
      </c>
      <c r="FP301" t="str">
        <v>Hogar de Cristo</v>
      </c>
      <c r="FQ301" t="str">
        <v>Hogar de Nazareth</v>
      </c>
      <c r="FR301" t="str">
        <v>Human Rights Defence Curaçao</v>
      </c>
      <c r="FS301" t="str">
        <v>Humanity &amp; Inclusion</v>
      </c>
      <c r="FT301" t="str">
        <v>Humans Analytic</v>
      </c>
      <c r="FU301" t="str">
        <v>IEB - Instituto Internacional de Educação do Brasil</v>
      </c>
      <c r="FV301" t="str">
        <v>iMMAP</v>
      </c>
      <c r="FW301" t="str">
        <v>IMPACT Initiatives (REACH)</v>
      </c>
      <c r="FX301" t="str">
        <v>Institute of Natural and Cultural Heritage (IPANC)</v>
      </c>
      <c r="FY301" t="str">
        <v>Instituto de Democracia y Derechos Humanos</v>
      </c>
      <c r="FZ301" t="str">
        <v>Instituto de maná</v>
      </c>
      <c r="GA301" t="str">
        <v>Instituto de Promoción del Desarrollo Solidario</v>
      </c>
      <c r="GB301" t="str">
        <v>Instituto Dominicano de Desarrollo Integral</v>
      </c>
      <c r="GC301" t="str">
        <v>Instituto Félix Guattari</v>
      </c>
      <c r="GD301" t="str">
        <v>Instituto Nice</v>
      </c>
      <c r="GE301" t="str">
        <v>Instituto para las Migraciones y Derechos Humanos (IMDH)</v>
      </c>
      <c r="GF301" t="str">
        <v>Instituto Pirilampos - Grupo de visitas y acciones voluntarias en Roraima</v>
      </c>
      <c r="GG301" t="str">
        <v>INTERSOS</v>
      </c>
      <c r="GH301" t="str">
        <v>IPANC</v>
      </c>
      <c r="GI301" t="str">
        <v>Kimirina Coorporation</v>
      </c>
      <c r="GJ301" t="str">
        <v>La Bolsa del Samaritano</v>
      </c>
      <c r="GK301" t="str">
        <v>Lutheran World Relief</v>
      </c>
      <c r="GL301" t="str">
        <v>Malteser International</v>
      </c>
      <c r="GM301" t="str">
        <v>Más Igualdad Perú</v>
      </c>
      <c r="GN301" t="str">
        <v>MedGlobal</v>
      </c>
      <c r="GO301" t="str">
        <v>Medical Teams International</v>
      </c>
      <c r="GP301" t="str">
        <v>Médicos del Mundo</v>
      </c>
      <c r="GQ301" t="str">
        <v>Mercy Corps</v>
      </c>
      <c r="GR301" t="str">
        <v>Migrantes, Refugiados y Argentinos Emprendedores Sociales (MIRARES)</v>
      </c>
      <c r="GS301" t="str">
        <v>Mision Scalabriniana - Ecuador</v>
      </c>
      <c r="GT301" t="str">
        <v>Missão Paz</v>
      </c>
      <c r="GU301" t="str">
        <v>Movimiento de Mujeres de El Oro</v>
      </c>
      <c r="GV301" t="str">
        <v>Movimiento LGBT+ Brasil</v>
      </c>
      <c r="GW301" t="str">
        <v>Museu A CASA</v>
      </c>
      <c r="GX301" t="str">
        <v>Nueva organización</v>
      </c>
      <c r="GY301" t="str">
        <v>Oficina de la Coordinadora Residente UN</v>
      </c>
      <c r="GZ301" t="str">
        <v>Oficina de las Naciones Unidas de Servicios para Proyectos (UNOPS)</v>
      </c>
      <c r="HA301" t="str">
        <v>Oficina de Naciones Unidas contra la Droga y el Delito (ONUDD)</v>
      </c>
      <c r="HB301" t="str">
        <v>Oficina de Naciones Unidas para la Coordinación de Asuntos Humanitarios</v>
      </c>
      <c r="HC301" t="str">
        <v>Oficina del Alto Comisionado de las Naciones Unidas para los Derechos Humanos (ACNUDH)</v>
      </c>
      <c r="HD301" t="str">
        <v>ONU voluntarios</v>
      </c>
      <c r="HE301" t="str">
        <v>Opportunity International/AGAPE</v>
      </c>
      <c r="HF301" t="str">
        <v>Organización de Estados Iberoamericanos para la Educación, la Ciencia y la Cultura (OEI)</v>
      </c>
      <c r="HG301" t="str">
        <v>Organización de las Naciones Unidas para la Alimentación y la Agricultura (FAO)</v>
      </c>
      <c r="HH301" t="str">
        <v>Organización de las Naciones Unidas para la Educación, la Ciencia y la Cultura (UNESCO)</v>
      </c>
      <c r="HI301" t="str">
        <v>Organización Fuerza Internacional de Capellanía DDHH y DIH OFICA ICC</v>
      </c>
      <c r="HJ301" t="str">
        <v>Organización Internacional del Trabajo (OIT)</v>
      </c>
      <c r="HK301" t="str">
        <v>Organización Internacional para las Migraciones (OIM)</v>
      </c>
      <c r="HL301" t="str">
        <v>Organización Panamericana de la Salud/Organización Mundial de la Salud (OPS/OMS)</v>
      </c>
      <c r="HM301" t="str">
        <v>OXFAM</v>
      </c>
      <c r="HN301" t="str">
        <v>Parroquia Eclesiástica San Francisco</v>
      </c>
      <c r="HO301" t="str">
        <v>Parroquia Ntra Sra Asunción y Madre de los Migrantes</v>
      </c>
      <c r="HP301" t="str">
        <v>Pastoral de Movilidad Humana - Conferencia Episcopal Peruana</v>
      </c>
      <c r="HQ301" t="str">
        <v>Pastoral Social Cáritas</v>
      </c>
      <c r="HR301" t="str">
        <v>Patronato de Amparo Social de Tulcán</v>
      </c>
      <c r="HS301" t="str">
        <v>Peace for Development</v>
      </c>
      <c r="HT301" t="str">
        <v>Plan Internacional</v>
      </c>
      <c r="HU301" t="str">
        <v>Première Urgence Internationale</v>
      </c>
      <c r="HV301" t="str">
        <v>PROBONO Colombia</v>
      </c>
      <c r="HW301" t="str">
        <v>Progetto mondo mlal</v>
      </c>
      <c r="HX301" t="str">
        <v>Programa Conjunto de las Naciones Unidas sobre el VIH/SIDA (ONUSIDA)</v>
      </c>
      <c r="HY301" t="str">
        <v>Programa de las Naciones Unidas para el Desarrollo (PNUD)</v>
      </c>
      <c r="HZ301" t="str">
        <v>Programa de las Naciones Unidas para los Asentamientos Humanos (UN Habitat)</v>
      </c>
      <c r="IA301" t="str">
        <v>Programa de Soporte a la autoayuda de personas seropositivas</v>
      </c>
      <c r="IB301" t="str">
        <v>Programa Mundial de Alimentos (PMA)</v>
      </c>
      <c r="IC301" t="str">
        <v>Purik Huasi</v>
      </c>
      <c r="ID301" t="str">
        <v>Red con Migrantes y Refugiados</v>
      </c>
      <c r="IE301" t="str">
        <v>Red de Investigaciones Orientadas a la Solución de Problemas en Derechos Humanos</v>
      </c>
      <c r="IF301" t="str">
        <v>Red Internacional de Migración Scalabrini</v>
      </c>
      <c r="IG301" t="str">
        <v>Red Latinoamericana de Organizaciones no Gubernamentales de Personas con Discapacidad y sus Familias (RIADIS)</v>
      </c>
      <c r="IH301" t="str">
        <v>Red regioanal LGTBI+</v>
      </c>
      <c r="II301" t="str">
        <v>Renacer</v>
      </c>
      <c r="IJ301" t="str">
        <v>RET Internacional</v>
      </c>
      <c r="IK301" t="str">
        <v>Save the Children (SCI)</v>
      </c>
      <c r="IL301" t="str">
        <v>Sección Peruana de Amnistía Internacional</v>
      </c>
      <c r="IM301" t="str">
        <v>Semillas para la Democracia</v>
      </c>
      <c r="IN301" t="str">
        <v>Servicio Ecuménico para la Dignidad Humana</v>
      </c>
      <c r="IO301" t="str">
        <v>Servicio Jesuita a Migrantes (SJM)</v>
      </c>
      <c r="IP301" t="str">
        <v>Servicio Jesuita a Migrantes y Refugiados (SJMR)</v>
      </c>
      <c r="IQ301" t="str">
        <v>Servicio Jesuita a Refugiados (SJR)</v>
      </c>
      <c r="IR301" t="str">
        <v>Servicio Pastoral de Migrantes Nacional</v>
      </c>
      <c r="IS301" t="str">
        <v>Serviço Pastoral dos Migrantes do Nordeste</v>
      </c>
      <c r="IT301" t="str">
        <v>Sesame Workshop</v>
      </c>
      <c r="IU301" t="str">
        <v>Sociedad Bolivariana de Curaçao</v>
      </c>
      <c r="IV301" t="str">
        <v>Solidarites International/Premiere Urgence Internationale (Consorcio de SI y PUI)</v>
      </c>
      <c r="IW301" t="str">
        <v>Sparkassenstiftung für internationale Kooperation</v>
      </c>
      <c r="IX301" t="str">
        <v>Stichting Slachtofferhulp Curaçao</v>
      </c>
      <c r="IY301" t="str">
        <v>Swisscontact</v>
      </c>
      <c r="IZ301" t="str">
        <v>Tearfund</v>
      </c>
      <c r="JA301" t="str">
        <v>TECHO</v>
      </c>
      <c r="JB301" t="str">
        <v>Terre des Hommes Italy</v>
      </c>
      <c r="JC301" t="str">
        <v>Terre des Hommes Lausanne</v>
      </c>
      <c r="JD301" t="str">
        <v>Terre des Hommes Suisse</v>
      </c>
      <c r="JE301" t="str">
        <v>Universidad Católica del Uruguay (UCU)</v>
      </c>
      <c r="JF301" t="str">
        <v>Universidad de Buenos Aires (UBA)</v>
      </c>
      <c r="JG301" t="str">
        <v>UruVene</v>
      </c>
      <c r="JH301" t="str">
        <v>VenAruba Solidaria</v>
      </c>
      <c r="JI301" t="str">
        <v>VenEuropa</v>
      </c>
      <c r="JJ301" t="str">
        <v>Venezolanos en San Cristóbal</v>
      </c>
      <c r="JK301" t="str">
        <v>Vicaría de Pastoral Social Caritas</v>
      </c>
      <c r="JL301" t="str">
        <v>Vicariato apostólico de Esmeraldas – Nación de Paz (VAE)</v>
      </c>
      <c r="JM301" t="str">
        <v>Visión Mundial</v>
      </c>
      <c r="JN301" t="str">
        <v>War Child</v>
      </c>
      <c r="JO301" t="str">
        <v>We World GVC</v>
      </c>
      <c r="JP301" t="str">
        <v>World Council of Credit Unions</v>
      </c>
      <c r="JQ301" t="str">
        <v>ZOA</v>
      </c>
    </row>
    <row r="302" spans="9:277" x14ac:dyDescent="0.3">
      <c r="I302" t="str" cm="1">
        <f t="array" ref="I302:JQ302">TRANSPOSE(_xlfn._xlws.SORT(_xlfn._xlws.FILTER(Table3[Nombre],ISNUMBER(SEARCH(' Activity Sheet'!C303,Table3[Nombre])),"Not found"),,1))</f>
        <v>100% Diversidad y Derechos</v>
      </c>
      <c r="J302" t="str">
        <v>ABV - Asociación del Bien con la Vida</v>
      </c>
      <c r="K302" t="str">
        <v>ACAPS</v>
      </c>
      <c r="L302" t="str">
        <v>Acción contra el Hambre</v>
      </c>
      <c r="M302" t="str">
        <v>ACT Alianza</v>
      </c>
      <c r="N302" t="str">
        <v>ACTED</v>
      </c>
      <c r="O302" t="str">
        <v>Agencia Adventista de Desarollo y Recursos Asistenciales (ADRA)</v>
      </c>
      <c r="P302" t="str">
        <v>Agencia de Cooperación Alemana para el Desarrollo GIZ</v>
      </c>
      <c r="Q302" t="str">
        <v>AID FOR AIDS</v>
      </c>
      <c r="R302" t="str">
        <v>AIDS Healthcare Foundation</v>
      </c>
      <c r="S302" t="str">
        <v>Aldeas Infantiles SOS</v>
      </c>
      <c r="T302" t="str">
        <v>Alianza por la Solidaridad</v>
      </c>
      <c r="U302" t="str">
        <v>Alianza por Venezuela</v>
      </c>
      <c r="V302" t="str">
        <v>Alto Comisionado de las Naciones Unidas para los Refugiados (ACNUR)</v>
      </c>
      <c r="W302" t="str">
        <v>Asociación Aves</v>
      </c>
      <c r="X302" t="str">
        <v>Asociación Caritativa y Cultural Amigos do Noivo</v>
      </c>
      <c r="Y302" t="str">
        <v>Asociación Churún Merú</v>
      </c>
      <c r="Z302" t="str">
        <v>Asociación Civil de Chamos Venezolanos</v>
      </c>
      <c r="AA302" t="str">
        <v>Asociación Civil El Paso</v>
      </c>
      <c r="AB302" t="str">
        <v>Asociación Civil Venezolana en Paraguay</v>
      </c>
      <c r="AC302" t="str">
        <v>Asociación Construyendo Caminos de Esperanza Frente a la Injusticia, el Rechazo y el Olvido (CCEFIRO)</v>
      </c>
      <c r="AD302" t="str">
        <v>Asociación de Apoyo al Desarrollo - APOYAR</v>
      </c>
      <c r="AE302" t="str">
        <v>Asociacion de Jubilados y Pensionados Venezolanos en Argentina</v>
      </c>
      <c r="AF302" t="str">
        <v>Asociación de Psicólogos Venezolanos en Argentina</v>
      </c>
      <c r="AG302" t="str">
        <v>Asociación de venezolanos en la República argentina (ASOVEN)</v>
      </c>
      <c r="AH302" t="str">
        <v>Asociación educativa y caritativa Vale da Benção (AEBVB)</v>
      </c>
      <c r="AI302" t="str">
        <v>Asociación Idas y Vueltas</v>
      </c>
      <c r="AJ302" t="str">
        <v>Asociación ILLARI-AMANECER</v>
      </c>
      <c r="AK302" t="str">
        <v>Asociación Inmigrante Feliz</v>
      </c>
      <c r="AL302" t="str">
        <v>Asociación Manos Veneguayas</v>
      </c>
      <c r="AM302" t="str">
        <v>AsociacIón Misioneros de San Carlos Scalabrinianos</v>
      </c>
      <c r="AN302" t="str">
        <v>Asociación Mutual Israelita Argentina</v>
      </c>
      <c r="AO302" t="str">
        <v>Asociación Profamilia</v>
      </c>
      <c r="AP302" t="str">
        <v>Asociación Quinta Ola</v>
      </c>
      <c r="AQ302" t="str">
        <v>Asociación Solidaridad y Acción</v>
      </c>
      <c r="AR302" t="str">
        <v>Asociación Venezolana en Chile</v>
      </c>
      <c r="AS302" t="str">
        <v>Associação Hermanitos</v>
      </c>
      <c r="AT302" t="str">
        <v>Ayuda en Acción</v>
      </c>
      <c r="AU302" t="str">
        <v>Bethany Christian Services</v>
      </c>
      <c r="AV302" t="str">
        <v>Blumont</v>
      </c>
      <c r="AW302" t="str">
        <v>Capellanía de migrantes venezolanos de la diócesis de Lurín</v>
      </c>
      <c r="AX302" t="str">
        <v>CARE</v>
      </c>
      <c r="AY302" t="str">
        <v>Cáritas Alemania</v>
      </c>
      <c r="AZ302" t="str">
        <v>Cáritas Aruba</v>
      </c>
      <c r="BA302" t="str">
        <v>Cáritas Bolivia</v>
      </c>
      <c r="BB302" t="str">
        <v>Cáritas Brasil</v>
      </c>
      <c r="BC302" t="str">
        <v>Caritas Ecuador</v>
      </c>
      <c r="BD302" t="str">
        <v>Caritas Manaus</v>
      </c>
      <c r="BE302" t="str">
        <v>Caritas Parana</v>
      </c>
      <c r="BF302" t="str">
        <v>Cáritas Perú</v>
      </c>
      <c r="BG302" t="str">
        <v>Cáritas Rio de Janeiro</v>
      </c>
      <c r="BH302" t="str">
        <v>Cáritas São Paulo</v>
      </c>
      <c r="BI302" t="str">
        <v>Cáritas Suiza</v>
      </c>
      <c r="BJ302" t="str">
        <v>Cáritas Willemstad</v>
      </c>
      <c r="BK302" t="str">
        <v>Casa Cemisol</v>
      </c>
      <c r="BL302" t="str">
        <v>Casa Hogar San José</v>
      </c>
      <c r="BM302" t="str">
        <v>Casa Violeta</v>
      </c>
      <c r="BN302" t="str">
        <v>Centro de Atencion alMigrante (CAM)</v>
      </c>
      <c r="BO302" t="str">
        <v>Centro de Atencion Psicosocial (CAPS)</v>
      </c>
      <c r="BP302" t="str">
        <v>Centro de Defensa de los Derechos Humanos de Guarulhos (CCDH)</v>
      </c>
      <c r="BQ302" t="str">
        <v>Centro de Desarrollo y Autogestión</v>
      </c>
      <c r="BR302" t="str">
        <v>Centro de Estudios y Programas Integrados para el Desarrollo Sostenible (CIEDS)</v>
      </c>
      <c r="BS302" t="str">
        <v>Centro de Estudios y Solidaridad con América Latina (CESAL)</v>
      </c>
      <c r="BT302" t="str">
        <v>Centro de Migración y Derechos Humanos de la Diócesis de Roraima</v>
      </c>
      <c r="BU302" t="str">
        <v>Centro Familiar Familias Sin Fronteras – Fundación Familia Sin Fronteras</v>
      </c>
      <c r="BV302" t="str">
        <v>CESVI-Cooperazione e Sviluppo</v>
      </c>
      <c r="BW302" t="str">
        <v>ChildFund Internacional</v>
      </c>
      <c r="BX302" t="str">
        <v>CHS Alternativo</v>
      </c>
      <c r="BY302" t="str">
        <v>CIR - Conselho Indígena de Roraima</v>
      </c>
      <c r="BZ302" t="str">
        <v>Coletivo MOSAICO - Asociación del Movimiento Social, Ambiental, Interactivo, Cultural y Organizacional</v>
      </c>
      <c r="CA302" t="str">
        <v>COLVENZ</v>
      </c>
      <c r="CB302" t="str">
        <v>Comisión Argentina para Refugiados y Migrantes (CAREF)</v>
      </c>
      <c r="CC302" t="str">
        <v>Comité Internacional de la Cruz Roja</v>
      </c>
      <c r="CD302" t="str">
        <v>Comité Internacional de Rescate (IRC)</v>
      </c>
      <c r="CE302" t="str">
        <v>Comité Internacional para el Desarrollo de los Pueblos (CISP)</v>
      </c>
      <c r="CF302" t="str">
        <v>Comite permanente por la defensa de los derechos humanos (CDH)</v>
      </c>
      <c r="CG302" t="str">
        <v>Compasión internacional</v>
      </c>
      <c r="CH302" t="str">
        <v>Compassiva</v>
      </c>
      <c r="CI302" t="str">
        <v>Conozco mis derechos</v>
      </c>
      <c r="CJ302" t="str">
        <v>ConQuito</v>
      </c>
      <c r="CK302" t="str">
        <v>Consejo Danés para los Refugiados (DRC)</v>
      </c>
      <c r="CL302" t="str">
        <v>Consejo Interreligioso del Perú - Religiones por la Paz</v>
      </c>
      <c r="CM302" t="str">
        <v>Consejo Noruego para los Refugiados (NRC)</v>
      </c>
      <c r="CN302" t="str">
        <v>Consorcio de Org. Privadas de promoción al desarrollo de la micro y pequeña empresa</v>
      </c>
      <c r="CO302" t="str">
        <v>COOPI - Cooperación Internacional</v>
      </c>
      <c r="CP302" t="str">
        <v>Corporacion Minuto de Dios</v>
      </c>
      <c r="CQ302" t="str">
        <v>Corporación Opción Legal</v>
      </c>
      <c r="CR302" t="str">
        <v>Corporación para el Desarrollo de Emprendimiento y la Innovación Social</v>
      </c>
      <c r="CS302" t="str">
        <v>Cruz Roja Argentina</v>
      </c>
      <c r="CT302" t="str">
        <v>Cruz Roja Colombia</v>
      </c>
      <c r="CU302" t="str">
        <v>Cruz Roja Ecuador</v>
      </c>
      <c r="CV302" t="str">
        <v>Cruz Roja Española</v>
      </c>
      <c r="CW302" t="str">
        <v>Cruz Roja Panamá</v>
      </c>
      <c r="CX302" t="str">
        <v>Cruz Roja Paraguay</v>
      </c>
      <c r="CY302" t="str">
        <v>Cruz Roja Perú</v>
      </c>
      <c r="CZ302" t="str">
        <v>Cruz Roja Uruguay</v>
      </c>
      <c r="DA302" t="str">
        <v>Cuso Internacional</v>
      </c>
      <c r="DB302" t="str">
        <v>DCF (Danielle’s Children Fund)</v>
      </c>
      <c r="DC302" t="str">
        <v>Desarrollo Cooperativo Agrícola Internacional / Voluntarios en Asistencia Cooperativa en el Extranjero</v>
      </c>
      <c r="DD302" t="str">
        <v>Diakonie Katastrophenhilfe</v>
      </c>
      <c r="DE302" t="str">
        <v>Diálogo Diverso</v>
      </c>
      <c r="DF302" t="str">
        <v>Diáspora Venezolana en República Dominicana</v>
      </c>
      <c r="DG302" t="str">
        <v>Duendes y Ángeles Vinotinto República Dominicana</v>
      </c>
      <c r="DH302" t="str">
        <v>Embajadores internacionales de Canarinhos da Amazonia por la paz</v>
      </c>
      <c r="DI302" t="str">
        <v>Encuentros SJS (Servicio Jesuita de la Solidaridad)</v>
      </c>
      <c r="DJ302" t="str">
        <v>Ending Violence Against Migrants</v>
      </c>
      <c r="DK302" t="str">
        <v>Entidad de las Naciones Unidas para la Igualdad de Género y el Empoderamiento de las Mujeres</v>
      </c>
      <c r="DL302" t="str">
        <v>Famia Planea</v>
      </c>
      <c r="DM302" t="str">
        <v>Family Planning Association of Trinidad and Tobago</v>
      </c>
      <c r="DN302" t="str">
        <v>Federación de Mujeres de Sucumbíos</v>
      </c>
      <c r="DO302" t="str">
        <v>Federación Internacional de la Cruz Roja (FIRC)</v>
      </c>
      <c r="DP302" t="str">
        <v>Federación internacional humanitaria</v>
      </c>
      <c r="DQ302" t="str">
        <v>Federación Luterana Mundial</v>
      </c>
      <c r="DR302" t="str">
        <v>Fondo de las Naciones Unidas para la Infancia (UNICEF)</v>
      </c>
      <c r="DS302" t="str">
        <v>Fondo de Población de las Naciones Unidas (UNFPA)</v>
      </c>
      <c r="DT302" t="str">
        <v>Fondo Ecuatoriano Populorum Progressio</v>
      </c>
      <c r="DU302" t="str">
        <v>Foro de Israel para la Ayuda Humanitaria Internacional (IsraAID)</v>
      </c>
      <c r="DV302" t="str">
        <v>Foro de la Sociedad Civil en Salud (ForoSalud)</v>
      </c>
      <c r="DW302" t="str">
        <v>Foro Salud Callao</v>
      </c>
      <c r="DX302" t="str">
        <v>Fraternidade Sem Fronteiras</v>
      </c>
      <c r="DY302" t="str">
        <v>Fundación “Project Hope of Colombia”</v>
      </c>
      <c r="DZ302" t="str">
        <v>Fundación Alas de Colibrí</v>
      </c>
      <c r="EA302" t="str">
        <v>Fundación Americares</v>
      </c>
      <c r="EB302" t="str">
        <v>Fundación AVSI</v>
      </c>
      <c r="EC302" t="str">
        <v>Fundación Baylor Colombia</v>
      </c>
      <c r="ED302" t="str">
        <v>Fundación Casa de Refugio Matilde</v>
      </c>
      <c r="EE302" t="str">
        <v>Fundación Colonia de Venezuela en República Dominicana (FUNCOVERD)</v>
      </c>
      <c r="EF302" t="str">
        <v>Fundación Comisión Católica Argentina de Migraciones (FCCAM)</v>
      </c>
      <c r="EG302" t="str">
        <v>Fundación CRISFE</v>
      </c>
      <c r="EH302" t="str">
        <v>Fundación de Ayuda Social de Las Iglesias Cristianas</v>
      </c>
      <c r="EI302" t="str">
        <v>Fundación de Ayuda Social de las Iglesias Cristianas (FASIC)</v>
      </c>
      <c r="EJ302" t="str">
        <v>Fundación de Emigrantes Venezolanos (FEV)</v>
      </c>
      <c r="EK302" t="str">
        <v>Fundación de las Americas (FUDELA)</v>
      </c>
      <c r="EL302" t="str">
        <v>Fundación Educativa Rada</v>
      </c>
      <c r="EM302" t="str">
        <v>Fundación Equidad</v>
      </c>
      <c r="EN302" t="str">
        <v>Fundación Halü Bienestar Humano (HALU)</v>
      </c>
      <c r="EO302" t="str">
        <v>Fundación Huésped</v>
      </c>
      <c r="EP302" t="str">
        <v>Fundación Human Rights Caribbean (HRC)</v>
      </c>
      <c r="EQ302" t="str">
        <v>Fundación Las Golondrinas</v>
      </c>
      <c r="ER302" t="str">
        <v>Fundación Manos Abiertas</v>
      </c>
      <c r="ES302" t="str">
        <v>Fundación Mi Sangre</v>
      </c>
      <c r="ET302" t="str">
        <v>Fundación Nuestros Jóvenes</v>
      </c>
      <c r="EU302" t="str">
        <v>Fundacion pa Hende Muhe den Dificultad (FHMD)</v>
      </c>
      <c r="EV302" t="str">
        <v>Fundación Pan de Vida</v>
      </c>
      <c r="EW302" t="str">
        <v>Fundación Panamericana de Desarrollo</v>
      </c>
      <c r="EX302" t="str">
        <v>Fundación Panamericana para el Desarrollo (FUPAD)</v>
      </c>
      <c r="EY302" t="str">
        <v>Fundación para Asistencia a las Víctimas</v>
      </c>
      <c r="EZ302" t="str">
        <v>Fundación para la Integración y el Desarrollo de América Latina (FIDAL)</v>
      </c>
      <c r="FA302" t="str">
        <v>Fundación Salú pa Tur</v>
      </c>
      <c r="FB302" t="str">
        <v>Fundación Scalabrini Bolivia</v>
      </c>
      <c r="FC302" t="str">
        <v>Fundacion Scalabrini Chile</v>
      </c>
      <c r="FD302" t="str">
        <v>Fundación SES</v>
      </c>
      <c r="FE302" t="str">
        <v>Fundación Solidaria Trabajo para un Hermano</v>
      </c>
      <c r="FF302" t="str">
        <v>Fundación Stima</v>
      </c>
      <c r="FG302" t="str">
        <v>Fundación Takuna</v>
      </c>
      <c r="FH302" t="str">
        <v>Fundación Tarabita</v>
      </c>
      <c r="FI302" t="str">
        <v>Fundación Venex Curacao</v>
      </c>
      <c r="FJ302" t="str">
        <v>Globalizate Radio</v>
      </c>
      <c r="FK302" t="str">
        <v>GOAL</v>
      </c>
      <c r="FL302" t="str">
        <v>Heartland Alliance International (HAI)</v>
      </c>
      <c r="FM302" t="str">
        <v>HELVETAS Swiss Intercooperation</v>
      </c>
      <c r="FN302" t="str">
        <v>Hermanos Salesianas</v>
      </c>
      <c r="FO302" t="str">
        <v>HIAS</v>
      </c>
      <c r="FP302" t="str">
        <v>Hogar de Cristo</v>
      </c>
      <c r="FQ302" t="str">
        <v>Hogar de Nazareth</v>
      </c>
      <c r="FR302" t="str">
        <v>Human Rights Defence Curaçao</v>
      </c>
      <c r="FS302" t="str">
        <v>Humanity &amp; Inclusion</v>
      </c>
      <c r="FT302" t="str">
        <v>Humans Analytic</v>
      </c>
      <c r="FU302" t="str">
        <v>IEB - Instituto Internacional de Educação do Brasil</v>
      </c>
      <c r="FV302" t="str">
        <v>iMMAP</v>
      </c>
      <c r="FW302" t="str">
        <v>IMPACT Initiatives (REACH)</v>
      </c>
      <c r="FX302" t="str">
        <v>Institute of Natural and Cultural Heritage (IPANC)</v>
      </c>
      <c r="FY302" t="str">
        <v>Instituto de Democracia y Derechos Humanos</v>
      </c>
      <c r="FZ302" t="str">
        <v>Instituto de maná</v>
      </c>
      <c r="GA302" t="str">
        <v>Instituto de Promoción del Desarrollo Solidario</v>
      </c>
      <c r="GB302" t="str">
        <v>Instituto Dominicano de Desarrollo Integral</v>
      </c>
      <c r="GC302" t="str">
        <v>Instituto Félix Guattari</v>
      </c>
      <c r="GD302" t="str">
        <v>Instituto Nice</v>
      </c>
      <c r="GE302" t="str">
        <v>Instituto para las Migraciones y Derechos Humanos (IMDH)</v>
      </c>
      <c r="GF302" t="str">
        <v>Instituto Pirilampos - Grupo de visitas y acciones voluntarias en Roraima</v>
      </c>
      <c r="GG302" t="str">
        <v>INTERSOS</v>
      </c>
      <c r="GH302" t="str">
        <v>IPANC</v>
      </c>
      <c r="GI302" t="str">
        <v>Kimirina Coorporation</v>
      </c>
      <c r="GJ302" t="str">
        <v>La Bolsa del Samaritano</v>
      </c>
      <c r="GK302" t="str">
        <v>Lutheran World Relief</v>
      </c>
      <c r="GL302" t="str">
        <v>Malteser International</v>
      </c>
      <c r="GM302" t="str">
        <v>Más Igualdad Perú</v>
      </c>
      <c r="GN302" t="str">
        <v>MedGlobal</v>
      </c>
      <c r="GO302" t="str">
        <v>Medical Teams International</v>
      </c>
      <c r="GP302" t="str">
        <v>Médicos del Mundo</v>
      </c>
      <c r="GQ302" t="str">
        <v>Mercy Corps</v>
      </c>
      <c r="GR302" t="str">
        <v>Migrantes, Refugiados y Argentinos Emprendedores Sociales (MIRARES)</v>
      </c>
      <c r="GS302" t="str">
        <v>Mision Scalabriniana - Ecuador</v>
      </c>
      <c r="GT302" t="str">
        <v>Missão Paz</v>
      </c>
      <c r="GU302" t="str">
        <v>Movimiento de Mujeres de El Oro</v>
      </c>
      <c r="GV302" t="str">
        <v>Movimiento LGBT+ Brasil</v>
      </c>
      <c r="GW302" t="str">
        <v>Museu A CASA</v>
      </c>
      <c r="GX302" t="str">
        <v>Nueva organización</v>
      </c>
      <c r="GY302" t="str">
        <v>Oficina de la Coordinadora Residente UN</v>
      </c>
      <c r="GZ302" t="str">
        <v>Oficina de las Naciones Unidas de Servicios para Proyectos (UNOPS)</v>
      </c>
      <c r="HA302" t="str">
        <v>Oficina de Naciones Unidas contra la Droga y el Delito (ONUDD)</v>
      </c>
      <c r="HB302" t="str">
        <v>Oficina de Naciones Unidas para la Coordinación de Asuntos Humanitarios</v>
      </c>
      <c r="HC302" t="str">
        <v>Oficina del Alto Comisionado de las Naciones Unidas para los Derechos Humanos (ACNUDH)</v>
      </c>
      <c r="HD302" t="str">
        <v>ONU voluntarios</v>
      </c>
      <c r="HE302" t="str">
        <v>Opportunity International/AGAPE</v>
      </c>
      <c r="HF302" t="str">
        <v>Organización de Estados Iberoamericanos para la Educación, la Ciencia y la Cultura (OEI)</v>
      </c>
      <c r="HG302" t="str">
        <v>Organización de las Naciones Unidas para la Alimentación y la Agricultura (FAO)</v>
      </c>
      <c r="HH302" t="str">
        <v>Organización de las Naciones Unidas para la Educación, la Ciencia y la Cultura (UNESCO)</v>
      </c>
      <c r="HI302" t="str">
        <v>Organización Fuerza Internacional de Capellanía DDHH y DIH OFICA ICC</v>
      </c>
      <c r="HJ302" t="str">
        <v>Organización Internacional del Trabajo (OIT)</v>
      </c>
      <c r="HK302" t="str">
        <v>Organización Internacional para las Migraciones (OIM)</v>
      </c>
      <c r="HL302" t="str">
        <v>Organización Panamericana de la Salud/Organización Mundial de la Salud (OPS/OMS)</v>
      </c>
      <c r="HM302" t="str">
        <v>OXFAM</v>
      </c>
      <c r="HN302" t="str">
        <v>Parroquia Eclesiástica San Francisco</v>
      </c>
      <c r="HO302" t="str">
        <v>Parroquia Ntra Sra Asunción y Madre de los Migrantes</v>
      </c>
      <c r="HP302" t="str">
        <v>Pastoral de Movilidad Humana - Conferencia Episcopal Peruana</v>
      </c>
      <c r="HQ302" t="str">
        <v>Pastoral Social Cáritas</v>
      </c>
      <c r="HR302" t="str">
        <v>Patronato de Amparo Social de Tulcán</v>
      </c>
      <c r="HS302" t="str">
        <v>Peace for Development</v>
      </c>
      <c r="HT302" t="str">
        <v>Plan Internacional</v>
      </c>
      <c r="HU302" t="str">
        <v>Première Urgence Internationale</v>
      </c>
      <c r="HV302" t="str">
        <v>PROBONO Colombia</v>
      </c>
      <c r="HW302" t="str">
        <v>Progetto mondo mlal</v>
      </c>
      <c r="HX302" t="str">
        <v>Programa Conjunto de las Naciones Unidas sobre el VIH/SIDA (ONUSIDA)</v>
      </c>
      <c r="HY302" t="str">
        <v>Programa de las Naciones Unidas para el Desarrollo (PNUD)</v>
      </c>
      <c r="HZ302" t="str">
        <v>Programa de las Naciones Unidas para los Asentamientos Humanos (UN Habitat)</v>
      </c>
      <c r="IA302" t="str">
        <v>Programa de Soporte a la autoayuda de personas seropositivas</v>
      </c>
      <c r="IB302" t="str">
        <v>Programa Mundial de Alimentos (PMA)</v>
      </c>
      <c r="IC302" t="str">
        <v>Purik Huasi</v>
      </c>
      <c r="ID302" t="str">
        <v>Red con Migrantes y Refugiados</v>
      </c>
      <c r="IE302" t="str">
        <v>Red de Investigaciones Orientadas a la Solución de Problemas en Derechos Humanos</v>
      </c>
      <c r="IF302" t="str">
        <v>Red Internacional de Migración Scalabrini</v>
      </c>
      <c r="IG302" t="str">
        <v>Red Latinoamericana de Organizaciones no Gubernamentales de Personas con Discapacidad y sus Familias (RIADIS)</v>
      </c>
      <c r="IH302" t="str">
        <v>Red regioanal LGTBI+</v>
      </c>
      <c r="II302" t="str">
        <v>Renacer</v>
      </c>
      <c r="IJ302" t="str">
        <v>RET Internacional</v>
      </c>
      <c r="IK302" t="str">
        <v>Save the Children (SCI)</v>
      </c>
      <c r="IL302" t="str">
        <v>Sección Peruana de Amnistía Internacional</v>
      </c>
      <c r="IM302" t="str">
        <v>Semillas para la Democracia</v>
      </c>
      <c r="IN302" t="str">
        <v>Servicio Ecuménico para la Dignidad Humana</v>
      </c>
      <c r="IO302" t="str">
        <v>Servicio Jesuita a Migrantes (SJM)</v>
      </c>
      <c r="IP302" t="str">
        <v>Servicio Jesuita a Migrantes y Refugiados (SJMR)</v>
      </c>
      <c r="IQ302" t="str">
        <v>Servicio Jesuita a Refugiados (SJR)</v>
      </c>
      <c r="IR302" t="str">
        <v>Servicio Pastoral de Migrantes Nacional</v>
      </c>
      <c r="IS302" t="str">
        <v>Serviço Pastoral dos Migrantes do Nordeste</v>
      </c>
      <c r="IT302" t="str">
        <v>Sesame Workshop</v>
      </c>
      <c r="IU302" t="str">
        <v>Sociedad Bolivariana de Curaçao</v>
      </c>
      <c r="IV302" t="str">
        <v>Solidarites International/Premiere Urgence Internationale (Consorcio de SI y PUI)</v>
      </c>
      <c r="IW302" t="str">
        <v>Sparkassenstiftung für internationale Kooperation</v>
      </c>
      <c r="IX302" t="str">
        <v>Stichting Slachtofferhulp Curaçao</v>
      </c>
      <c r="IY302" t="str">
        <v>Swisscontact</v>
      </c>
      <c r="IZ302" t="str">
        <v>Tearfund</v>
      </c>
      <c r="JA302" t="str">
        <v>TECHO</v>
      </c>
      <c r="JB302" t="str">
        <v>Terre des Hommes Italy</v>
      </c>
      <c r="JC302" t="str">
        <v>Terre des Hommes Lausanne</v>
      </c>
      <c r="JD302" t="str">
        <v>Terre des Hommes Suisse</v>
      </c>
      <c r="JE302" t="str">
        <v>Universidad Católica del Uruguay (UCU)</v>
      </c>
      <c r="JF302" t="str">
        <v>Universidad de Buenos Aires (UBA)</v>
      </c>
      <c r="JG302" t="str">
        <v>UruVene</v>
      </c>
      <c r="JH302" t="str">
        <v>VenAruba Solidaria</v>
      </c>
      <c r="JI302" t="str">
        <v>VenEuropa</v>
      </c>
      <c r="JJ302" t="str">
        <v>Venezolanos en San Cristóbal</v>
      </c>
      <c r="JK302" t="str">
        <v>Vicaría de Pastoral Social Caritas</v>
      </c>
      <c r="JL302" t="str">
        <v>Vicariato apostólico de Esmeraldas – Nación de Paz (VAE)</v>
      </c>
      <c r="JM302" t="str">
        <v>Visión Mundial</v>
      </c>
      <c r="JN302" t="str">
        <v>War Child</v>
      </c>
      <c r="JO302" t="str">
        <v>We World GVC</v>
      </c>
      <c r="JP302" t="str">
        <v>World Council of Credit Unions</v>
      </c>
      <c r="JQ302" t="str">
        <v>ZOA</v>
      </c>
    </row>
    <row r="303" spans="9:277" x14ac:dyDescent="0.3">
      <c r="I303" t="str" cm="1">
        <f t="array" ref="I303:JQ303">TRANSPOSE(_xlfn._xlws.SORT(_xlfn._xlws.FILTER(Table3[Nombre],ISNUMBER(SEARCH(' Activity Sheet'!C304,Table3[Nombre])),"Not found"),,1))</f>
        <v>100% Diversidad y Derechos</v>
      </c>
      <c r="J303" t="str">
        <v>ABV - Asociación del Bien con la Vida</v>
      </c>
      <c r="K303" t="str">
        <v>ACAPS</v>
      </c>
      <c r="L303" t="str">
        <v>Acción contra el Hambre</v>
      </c>
      <c r="M303" t="str">
        <v>ACT Alianza</v>
      </c>
      <c r="N303" t="str">
        <v>ACTED</v>
      </c>
      <c r="O303" t="str">
        <v>Agencia Adventista de Desarollo y Recursos Asistenciales (ADRA)</v>
      </c>
      <c r="P303" t="str">
        <v>Agencia de Cooperación Alemana para el Desarrollo GIZ</v>
      </c>
      <c r="Q303" t="str">
        <v>AID FOR AIDS</v>
      </c>
      <c r="R303" t="str">
        <v>AIDS Healthcare Foundation</v>
      </c>
      <c r="S303" t="str">
        <v>Aldeas Infantiles SOS</v>
      </c>
      <c r="T303" t="str">
        <v>Alianza por la Solidaridad</v>
      </c>
      <c r="U303" t="str">
        <v>Alianza por Venezuela</v>
      </c>
      <c r="V303" t="str">
        <v>Alto Comisionado de las Naciones Unidas para los Refugiados (ACNUR)</v>
      </c>
      <c r="W303" t="str">
        <v>Asociación Aves</v>
      </c>
      <c r="X303" t="str">
        <v>Asociación Caritativa y Cultural Amigos do Noivo</v>
      </c>
      <c r="Y303" t="str">
        <v>Asociación Churún Merú</v>
      </c>
      <c r="Z303" t="str">
        <v>Asociación Civil de Chamos Venezolanos</v>
      </c>
      <c r="AA303" t="str">
        <v>Asociación Civil El Paso</v>
      </c>
      <c r="AB303" t="str">
        <v>Asociación Civil Venezolana en Paraguay</v>
      </c>
      <c r="AC303" t="str">
        <v>Asociación Construyendo Caminos de Esperanza Frente a la Injusticia, el Rechazo y el Olvido (CCEFIRO)</v>
      </c>
      <c r="AD303" t="str">
        <v>Asociación de Apoyo al Desarrollo - APOYAR</v>
      </c>
      <c r="AE303" t="str">
        <v>Asociacion de Jubilados y Pensionados Venezolanos en Argentina</v>
      </c>
      <c r="AF303" t="str">
        <v>Asociación de Psicólogos Venezolanos en Argentina</v>
      </c>
      <c r="AG303" t="str">
        <v>Asociación de venezolanos en la República argentina (ASOVEN)</v>
      </c>
      <c r="AH303" t="str">
        <v>Asociación educativa y caritativa Vale da Benção (AEBVB)</v>
      </c>
      <c r="AI303" t="str">
        <v>Asociación Idas y Vueltas</v>
      </c>
      <c r="AJ303" t="str">
        <v>Asociación ILLARI-AMANECER</v>
      </c>
      <c r="AK303" t="str">
        <v>Asociación Inmigrante Feliz</v>
      </c>
      <c r="AL303" t="str">
        <v>Asociación Manos Veneguayas</v>
      </c>
      <c r="AM303" t="str">
        <v>AsociacIón Misioneros de San Carlos Scalabrinianos</v>
      </c>
      <c r="AN303" t="str">
        <v>Asociación Mutual Israelita Argentina</v>
      </c>
      <c r="AO303" t="str">
        <v>Asociación Profamilia</v>
      </c>
      <c r="AP303" t="str">
        <v>Asociación Quinta Ola</v>
      </c>
      <c r="AQ303" t="str">
        <v>Asociación Solidaridad y Acción</v>
      </c>
      <c r="AR303" t="str">
        <v>Asociación Venezolana en Chile</v>
      </c>
      <c r="AS303" t="str">
        <v>Associação Hermanitos</v>
      </c>
      <c r="AT303" t="str">
        <v>Ayuda en Acción</v>
      </c>
      <c r="AU303" t="str">
        <v>Bethany Christian Services</v>
      </c>
      <c r="AV303" t="str">
        <v>Blumont</v>
      </c>
      <c r="AW303" t="str">
        <v>Capellanía de migrantes venezolanos de la diócesis de Lurín</v>
      </c>
      <c r="AX303" t="str">
        <v>CARE</v>
      </c>
      <c r="AY303" t="str">
        <v>Cáritas Alemania</v>
      </c>
      <c r="AZ303" t="str">
        <v>Cáritas Aruba</v>
      </c>
      <c r="BA303" t="str">
        <v>Cáritas Bolivia</v>
      </c>
      <c r="BB303" t="str">
        <v>Cáritas Brasil</v>
      </c>
      <c r="BC303" t="str">
        <v>Caritas Ecuador</v>
      </c>
      <c r="BD303" t="str">
        <v>Caritas Manaus</v>
      </c>
      <c r="BE303" t="str">
        <v>Caritas Parana</v>
      </c>
      <c r="BF303" t="str">
        <v>Cáritas Perú</v>
      </c>
      <c r="BG303" t="str">
        <v>Cáritas Rio de Janeiro</v>
      </c>
      <c r="BH303" t="str">
        <v>Cáritas São Paulo</v>
      </c>
      <c r="BI303" t="str">
        <v>Cáritas Suiza</v>
      </c>
      <c r="BJ303" t="str">
        <v>Cáritas Willemstad</v>
      </c>
      <c r="BK303" t="str">
        <v>Casa Cemisol</v>
      </c>
      <c r="BL303" t="str">
        <v>Casa Hogar San José</v>
      </c>
      <c r="BM303" t="str">
        <v>Casa Violeta</v>
      </c>
      <c r="BN303" t="str">
        <v>Centro de Atencion alMigrante (CAM)</v>
      </c>
      <c r="BO303" t="str">
        <v>Centro de Atencion Psicosocial (CAPS)</v>
      </c>
      <c r="BP303" t="str">
        <v>Centro de Defensa de los Derechos Humanos de Guarulhos (CCDH)</v>
      </c>
      <c r="BQ303" t="str">
        <v>Centro de Desarrollo y Autogestión</v>
      </c>
      <c r="BR303" t="str">
        <v>Centro de Estudios y Programas Integrados para el Desarrollo Sostenible (CIEDS)</v>
      </c>
      <c r="BS303" t="str">
        <v>Centro de Estudios y Solidaridad con América Latina (CESAL)</v>
      </c>
      <c r="BT303" t="str">
        <v>Centro de Migración y Derechos Humanos de la Diócesis de Roraima</v>
      </c>
      <c r="BU303" t="str">
        <v>Centro Familiar Familias Sin Fronteras – Fundación Familia Sin Fronteras</v>
      </c>
      <c r="BV303" t="str">
        <v>CESVI-Cooperazione e Sviluppo</v>
      </c>
      <c r="BW303" t="str">
        <v>ChildFund Internacional</v>
      </c>
      <c r="BX303" t="str">
        <v>CHS Alternativo</v>
      </c>
      <c r="BY303" t="str">
        <v>CIR - Conselho Indígena de Roraima</v>
      </c>
      <c r="BZ303" t="str">
        <v>Coletivo MOSAICO - Asociación del Movimiento Social, Ambiental, Interactivo, Cultural y Organizacional</v>
      </c>
      <c r="CA303" t="str">
        <v>COLVENZ</v>
      </c>
      <c r="CB303" t="str">
        <v>Comisión Argentina para Refugiados y Migrantes (CAREF)</v>
      </c>
      <c r="CC303" t="str">
        <v>Comité Internacional de la Cruz Roja</v>
      </c>
      <c r="CD303" t="str">
        <v>Comité Internacional de Rescate (IRC)</v>
      </c>
      <c r="CE303" t="str">
        <v>Comité Internacional para el Desarrollo de los Pueblos (CISP)</v>
      </c>
      <c r="CF303" t="str">
        <v>Comite permanente por la defensa de los derechos humanos (CDH)</v>
      </c>
      <c r="CG303" t="str">
        <v>Compasión internacional</v>
      </c>
      <c r="CH303" t="str">
        <v>Compassiva</v>
      </c>
      <c r="CI303" t="str">
        <v>Conozco mis derechos</v>
      </c>
      <c r="CJ303" t="str">
        <v>ConQuito</v>
      </c>
      <c r="CK303" t="str">
        <v>Consejo Danés para los Refugiados (DRC)</v>
      </c>
      <c r="CL303" t="str">
        <v>Consejo Interreligioso del Perú - Religiones por la Paz</v>
      </c>
      <c r="CM303" t="str">
        <v>Consejo Noruego para los Refugiados (NRC)</v>
      </c>
      <c r="CN303" t="str">
        <v>Consorcio de Org. Privadas de promoción al desarrollo de la micro y pequeña empresa</v>
      </c>
      <c r="CO303" t="str">
        <v>COOPI - Cooperación Internacional</v>
      </c>
      <c r="CP303" t="str">
        <v>Corporacion Minuto de Dios</v>
      </c>
      <c r="CQ303" t="str">
        <v>Corporación Opción Legal</v>
      </c>
      <c r="CR303" t="str">
        <v>Corporación para el Desarrollo de Emprendimiento y la Innovación Social</v>
      </c>
      <c r="CS303" t="str">
        <v>Cruz Roja Argentina</v>
      </c>
      <c r="CT303" t="str">
        <v>Cruz Roja Colombia</v>
      </c>
      <c r="CU303" t="str">
        <v>Cruz Roja Ecuador</v>
      </c>
      <c r="CV303" t="str">
        <v>Cruz Roja Española</v>
      </c>
      <c r="CW303" t="str">
        <v>Cruz Roja Panamá</v>
      </c>
      <c r="CX303" t="str">
        <v>Cruz Roja Paraguay</v>
      </c>
      <c r="CY303" t="str">
        <v>Cruz Roja Perú</v>
      </c>
      <c r="CZ303" t="str">
        <v>Cruz Roja Uruguay</v>
      </c>
      <c r="DA303" t="str">
        <v>Cuso Internacional</v>
      </c>
      <c r="DB303" t="str">
        <v>DCF (Danielle’s Children Fund)</v>
      </c>
      <c r="DC303" t="str">
        <v>Desarrollo Cooperativo Agrícola Internacional / Voluntarios en Asistencia Cooperativa en el Extranjero</v>
      </c>
      <c r="DD303" t="str">
        <v>Diakonie Katastrophenhilfe</v>
      </c>
      <c r="DE303" t="str">
        <v>Diálogo Diverso</v>
      </c>
      <c r="DF303" t="str">
        <v>Diáspora Venezolana en República Dominicana</v>
      </c>
      <c r="DG303" t="str">
        <v>Duendes y Ángeles Vinotinto República Dominicana</v>
      </c>
      <c r="DH303" t="str">
        <v>Embajadores internacionales de Canarinhos da Amazonia por la paz</v>
      </c>
      <c r="DI303" t="str">
        <v>Encuentros SJS (Servicio Jesuita de la Solidaridad)</v>
      </c>
      <c r="DJ303" t="str">
        <v>Ending Violence Against Migrants</v>
      </c>
      <c r="DK303" t="str">
        <v>Entidad de las Naciones Unidas para la Igualdad de Género y el Empoderamiento de las Mujeres</v>
      </c>
      <c r="DL303" t="str">
        <v>Famia Planea</v>
      </c>
      <c r="DM303" t="str">
        <v>Family Planning Association of Trinidad and Tobago</v>
      </c>
      <c r="DN303" t="str">
        <v>Federación de Mujeres de Sucumbíos</v>
      </c>
      <c r="DO303" t="str">
        <v>Federación Internacional de la Cruz Roja (FIRC)</v>
      </c>
      <c r="DP303" t="str">
        <v>Federación internacional humanitaria</v>
      </c>
      <c r="DQ303" t="str">
        <v>Federación Luterana Mundial</v>
      </c>
      <c r="DR303" t="str">
        <v>Fondo de las Naciones Unidas para la Infancia (UNICEF)</v>
      </c>
      <c r="DS303" t="str">
        <v>Fondo de Población de las Naciones Unidas (UNFPA)</v>
      </c>
      <c r="DT303" t="str">
        <v>Fondo Ecuatoriano Populorum Progressio</v>
      </c>
      <c r="DU303" t="str">
        <v>Foro de Israel para la Ayuda Humanitaria Internacional (IsraAID)</v>
      </c>
      <c r="DV303" t="str">
        <v>Foro de la Sociedad Civil en Salud (ForoSalud)</v>
      </c>
      <c r="DW303" t="str">
        <v>Foro Salud Callao</v>
      </c>
      <c r="DX303" t="str">
        <v>Fraternidade Sem Fronteiras</v>
      </c>
      <c r="DY303" t="str">
        <v>Fundación “Project Hope of Colombia”</v>
      </c>
      <c r="DZ303" t="str">
        <v>Fundación Alas de Colibrí</v>
      </c>
      <c r="EA303" t="str">
        <v>Fundación Americares</v>
      </c>
      <c r="EB303" t="str">
        <v>Fundación AVSI</v>
      </c>
      <c r="EC303" t="str">
        <v>Fundación Baylor Colombia</v>
      </c>
      <c r="ED303" t="str">
        <v>Fundación Casa de Refugio Matilde</v>
      </c>
      <c r="EE303" t="str">
        <v>Fundación Colonia de Venezuela en República Dominicana (FUNCOVERD)</v>
      </c>
      <c r="EF303" t="str">
        <v>Fundación Comisión Católica Argentina de Migraciones (FCCAM)</v>
      </c>
      <c r="EG303" t="str">
        <v>Fundación CRISFE</v>
      </c>
      <c r="EH303" t="str">
        <v>Fundación de Ayuda Social de Las Iglesias Cristianas</v>
      </c>
      <c r="EI303" t="str">
        <v>Fundación de Ayuda Social de las Iglesias Cristianas (FASIC)</v>
      </c>
      <c r="EJ303" t="str">
        <v>Fundación de Emigrantes Venezolanos (FEV)</v>
      </c>
      <c r="EK303" t="str">
        <v>Fundación de las Americas (FUDELA)</v>
      </c>
      <c r="EL303" t="str">
        <v>Fundación Educativa Rada</v>
      </c>
      <c r="EM303" t="str">
        <v>Fundación Equidad</v>
      </c>
      <c r="EN303" t="str">
        <v>Fundación Halü Bienestar Humano (HALU)</v>
      </c>
      <c r="EO303" t="str">
        <v>Fundación Huésped</v>
      </c>
      <c r="EP303" t="str">
        <v>Fundación Human Rights Caribbean (HRC)</v>
      </c>
      <c r="EQ303" t="str">
        <v>Fundación Las Golondrinas</v>
      </c>
      <c r="ER303" t="str">
        <v>Fundación Manos Abiertas</v>
      </c>
      <c r="ES303" t="str">
        <v>Fundación Mi Sangre</v>
      </c>
      <c r="ET303" t="str">
        <v>Fundación Nuestros Jóvenes</v>
      </c>
      <c r="EU303" t="str">
        <v>Fundacion pa Hende Muhe den Dificultad (FHMD)</v>
      </c>
      <c r="EV303" t="str">
        <v>Fundación Pan de Vida</v>
      </c>
      <c r="EW303" t="str">
        <v>Fundación Panamericana de Desarrollo</v>
      </c>
      <c r="EX303" t="str">
        <v>Fundación Panamericana para el Desarrollo (FUPAD)</v>
      </c>
      <c r="EY303" t="str">
        <v>Fundación para Asistencia a las Víctimas</v>
      </c>
      <c r="EZ303" t="str">
        <v>Fundación para la Integración y el Desarrollo de América Latina (FIDAL)</v>
      </c>
      <c r="FA303" t="str">
        <v>Fundación Salú pa Tur</v>
      </c>
      <c r="FB303" t="str">
        <v>Fundación Scalabrini Bolivia</v>
      </c>
      <c r="FC303" t="str">
        <v>Fundacion Scalabrini Chile</v>
      </c>
      <c r="FD303" t="str">
        <v>Fundación SES</v>
      </c>
      <c r="FE303" t="str">
        <v>Fundación Solidaria Trabajo para un Hermano</v>
      </c>
      <c r="FF303" t="str">
        <v>Fundación Stima</v>
      </c>
      <c r="FG303" t="str">
        <v>Fundación Takuna</v>
      </c>
      <c r="FH303" t="str">
        <v>Fundación Tarabita</v>
      </c>
      <c r="FI303" t="str">
        <v>Fundación Venex Curacao</v>
      </c>
      <c r="FJ303" t="str">
        <v>Globalizate Radio</v>
      </c>
      <c r="FK303" t="str">
        <v>GOAL</v>
      </c>
      <c r="FL303" t="str">
        <v>Heartland Alliance International (HAI)</v>
      </c>
      <c r="FM303" t="str">
        <v>HELVETAS Swiss Intercooperation</v>
      </c>
      <c r="FN303" t="str">
        <v>Hermanos Salesianas</v>
      </c>
      <c r="FO303" t="str">
        <v>HIAS</v>
      </c>
      <c r="FP303" t="str">
        <v>Hogar de Cristo</v>
      </c>
      <c r="FQ303" t="str">
        <v>Hogar de Nazareth</v>
      </c>
      <c r="FR303" t="str">
        <v>Human Rights Defence Curaçao</v>
      </c>
      <c r="FS303" t="str">
        <v>Humanity &amp; Inclusion</v>
      </c>
      <c r="FT303" t="str">
        <v>Humans Analytic</v>
      </c>
      <c r="FU303" t="str">
        <v>IEB - Instituto Internacional de Educação do Brasil</v>
      </c>
      <c r="FV303" t="str">
        <v>iMMAP</v>
      </c>
      <c r="FW303" t="str">
        <v>IMPACT Initiatives (REACH)</v>
      </c>
      <c r="FX303" t="str">
        <v>Institute of Natural and Cultural Heritage (IPANC)</v>
      </c>
      <c r="FY303" t="str">
        <v>Instituto de Democracia y Derechos Humanos</v>
      </c>
      <c r="FZ303" t="str">
        <v>Instituto de maná</v>
      </c>
      <c r="GA303" t="str">
        <v>Instituto de Promoción del Desarrollo Solidario</v>
      </c>
      <c r="GB303" t="str">
        <v>Instituto Dominicano de Desarrollo Integral</v>
      </c>
      <c r="GC303" t="str">
        <v>Instituto Félix Guattari</v>
      </c>
      <c r="GD303" t="str">
        <v>Instituto Nice</v>
      </c>
      <c r="GE303" t="str">
        <v>Instituto para las Migraciones y Derechos Humanos (IMDH)</v>
      </c>
      <c r="GF303" t="str">
        <v>Instituto Pirilampos - Grupo de visitas y acciones voluntarias en Roraima</v>
      </c>
      <c r="GG303" t="str">
        <v>INTERSOS</v>
      </c>
      <c r="GH303" t="str">
        <v>IPANC</v>
      </c>
      <c r="GI303" t="str">
        <v>Kimirina Coorporation</v>
      </c>
      <c r="GJ303" t="str">
        <v>La Bolsa del Samaritano</v>
      </c>
      <c r="GK303" t="str">
        <v>Lutheran World Relief</v>
      </c>
      <c r="GL303" t="str">
        <v>Malteser International</v>
      </c>
      <c r="GM303" t="str">
        <v>Más Igualdad Perú</v>
      </c>
      <c r="GN303" t="str">
        <v>MedGlobal</v>
      </c>
      <c r="GO303" t="str">
        <v>Medical Teams International</v>
      </c>
      <c r="GP303" t="str">
        <v>Médicos del Mundo</v>
      </c>
      <c r="GQ303" t="str">
        <v>Mercy Corps</v>
      </c>
      <c r="GR303" t="str">
        <v>Migrantes, Refugiados y Argentinos Emprendedores Sociales (MIRARES)</v>
      </c>
      <c r="GS303" t="str">
        <v>Mision Scalabriniana - Ecuador</v>
      </c>
      <c r="GT303" t="str">
        <v>Missão Paz</v>
      </c>
      <c r="GU303" t="str">
        <v>Movimiento de Mujeres de El Oro</v>
      </c>
      <c r="GV303" t="str">
        <v>Movimiento LGBT+ Brasil</v>
      </c>
      <c r="GW303" t="str">
        <v>Museu A CASA</v>
      </c>
      <c r="GX303" t="str">
        <v>Nueva organización</v>
      </c>
      <c r="GY303" t="str">
        <v>Oficina de la Coordinadora Residente UN</v>
      </c>
      <c r="GZ303" t="str">
        <v>Oficina de las Naciones Unidas de Servicios para Proyectos (UNOPS)</v>
      </c>
      <c r="HA303" t="str">
        <v>Oficina de Naciones Unidas contra la Droga y el Delito (ONUDD)</v>
      </c>
      <c r="HB303" t="str">
        <v>Oficina de Naciones Unidas para la Coordinación de Asuntos Humanitarios</v>
      </c>
      <c r="HC303" t="str">
        <v>Oficina del Alto Comisionado de las Naciones Unidas para los Derechos Humanos (ACNUDH)</v>
      </c>
      <c r="HD303" t="str">
        <v>ONU voluntarios</v>
      </c>
      <c r="HE303" t="str">
        <v>Opportunity International/AGAPE</v>
      </c>
      <c r="HF303" t="str">
        <v>Organización de Estados Iberoamericanos para la Educación, la Ciencia y la Cultura (OEI)</v>
      </c>
      <c r="HG303" t="str">
        <v>Organización de las Naciones Unidas para la Alimentación y la Agricultura (FAO)</v>
      </c>
      <c r="HH303" t="str">
        <v>Organización de las Naciones Unidas para la Educación, la Ciencia y la Cultura (UNESCO)</v>
      </c>
      <c r="HI303" t="str">
        <v>Organización Fuerza Internacional de Capellanía DDHH y DIH OFICA ICC</v>
      </c>
      <c r="HJ303" t="str">
        <v>Organización Internacional del Trabajo (OIT)</v>
      </c>
      <c r="HK303" t="str">
        <v>Organización Internacional para las Migraciones (OIM)</v>
      </c>
      <c r="HL303" t="str">
        <v>Organización Panamericana de la Salud/Organización Mundial de la Salud (OPS/OMS)</v>
      </c>
      <c r="HM303" t="str">
        <v>OXFAM</v>
      </c>
      <c r="HN303" t="str">
        <v>Parroquia Eclesiástica San Francisco</v>
      </c>
      <c r="HO303" t="str">
        <v>Parroquia Ntra Sra Asunción y Madre de los Migrantes</v>
      </c>
      <c r="HP303" t="str">
        <v>Pastoral de Movilidad Humana - Conferencia Episcopal Peruana</v>
      </c>
      <c r="HQ303" t="str">
        <v>Pastoral Social Cáritas</v>
      </c>
      <c r="HR303" t="str">
        <v>Patronato de Amparo Social de Tulcán</v>
      </c>
      <c r="HS303" t="str">
        <v>Peace for Development</v>
      </c>
      <c r="HT303" t="str">
        <v>Plan Internacional</v>
      </c>
      <c r="HU303" t="str">
        <v>Première Urgence Internationale</v>
      </c>
      <c r="HV303" t="str">
        <v>PROBONO Colombia</v>
      </c>
      <c r="HW303" t="str">
        <v>Progetto mondo mlal</v>
      </c>
      <c r="HX303" t="str">
        <v>Programa Conjunto de las Naciones Unidas sobre el VIH/SIDA (ONUSIDA)</v>
      </c>
      <c r="HY303" t="str">
        <v>Programa de las Naciones Unidas para el Desarrollo (PNUD)</v>
      </c>
      <c r="HZ303" t="str">
        <v>Programa de las Naciones Unidas para los Asentamientos Humanos (UN Habitat)</v>
      </c>
      <c r="IA303" t="str">
        <v>Programa de Soporte a la autoayuda de personas seropositivas</v>
      </c>
      <c r="IB303" t="str">
        <v>Programa Mundial de Alimentos (PMA)</v>
      </c>
      <c r="IC303" t="str">
        <v>Purik Huasi</v>
      </c>
      <c r="ID303" t="str">
        <v>Red con Migrantes y Refugiados</v>
      </c>
      <c r="IE303" t="str">
        <v>Red de Investigaciones Orientadas a la Solución de Problemas en Derechos Humanos</v>
      </c>
      <c r="IF303" t="str">
        <v>Red Internacional de Migración Scalabrini</v>
      </c>
      <c r="IG303" t="str">
        <v>Red Latinoamericana de Organizaciones no Gubernamentales de Personas con Discapacidad y sus Familias (RIADIS)</v>
      </c>
      <c r="IH303" t="str">
        <v>Red regioanal LGTBI+</v>
      </c>
      <c r="II303" t="str">
        <v>Renacer</v>
      </c>
      <c r="IJ303" t="str">
        <v>RET Internacional</v>
      </c>
      <c r="IK303" t="str">
        <v>Save the Children (SCI)</v>
      </c>
      <c r="IL303" t="str">
        <v>Sección Peruana de Amnistía Internacional</v>
      </c>
      <c r="IM303" t="str">
        <v>Semillas para la Democracia</v>
      </c>
      <c r="IN303" t="str">
        <v>Servicio Ecuménico para la Dignidad Humana</v>
      </c>
      <c r="IO303" t="str">
        <v>Servicio Jesuita a Migrantes (SJM)</v>
      </c>
      <c r="IP303" t="str">
        <v>Servicio Jesuita a Migrantes y Refugiados (SJMR)</v>
      </c>
      <c r="IQ303" t="str">
        <v>Servicio Jesuita a Refugiados (SJR)</v>
      </c>
      <c r="IR303" t="str">
        <v>Servicio Pastoral de Migrantes Nacional</v>
      </c>
      <c r="IS303" t="str">
        <v>Serviço Pastoral dos Migrantes do Nordeste</v>
      </c>
      <c r="IT303" t="str">
        <v>Sesame Workshop</v>
      </c>
      <c r="IU303" t="str">
        <v>Sociedad Bolivariana de Curaçao</v>
      </c>
      <c r="IV303" t="str">
        <v>Solidarites International/Premiere Urgence Internationale (Consorcio de SI y PUI)</v>
      </c>
      <c r="IW303" t="str">
        <v>Sparkassenstiftung für internationale Kooperation</v>
      </c>
      <c r="IX303" t="str">
        <v>Stichting Slachtofferhulp Curaçao</v>
      </c>
      <c r="IY303" t="str">
        <v>Swisscontact</v>
      </c>
      <c r="IZ303" t="str">
        <v>Tearfund</v>
      </c>
      <c r="JA303" t="str">
        <v>TECHO</v>
      </c>
      <c r="JB303" t="str">
        <v>Terre des Hommes Italy</v>
      </c>
      <c r="JC303" t="str">
        <v>Terre des Hommes Lausanne</v>
      </c>
      <c r="JD303" t="str">
        <v>Terre des Hommes Suisse</v>
      </c>
      <c r="JE303" t="str">
        <v>Universidad Católica del Uruguay (UCU)</v>
      </c>
      <c r="JF303" t="str">
        <v>Universidad de Buenos Aires (UBA)</v>
      </c>
      <c r="JG303" t="str">
        <v>UruVene</v>
      </c>
      <c r="JH303" t="str">
        <v>VenAruba Solidaria</v>
      </c>
      <c r="JI303" t="str">
        <v>VenEuropa</v>
      </c>
      <c r="JJ303" t="str">
        <v>Venezolanos en San Cristóbal</v>
      </c>
      <c r="JK303" t="str">
        <v>Vicaría de Pastoral Social Caritas</v>
      </c>
      <c r="JL303" t="str">
        <v>Vicariato apostólico de Esmeraldas – Nación de Paz (VAE)</v>
      </c>
      <c r="JM303" t="str">
        <v>Visión Mundial</v>
      </c>
      <c r="JN303" t="str">
        <v>War Child</v>
      </c>
      <c r="JO303" t="str">
        <v>We World GVC</v>
      </c>
      <c r="JP303" t="str">
        <v>World Council of Credit Unions</v>
      </c>
      <c r="JQ303" t="str">
        <v>ZOA</v>
      </c>
    </row>
    <row r="304" spans="9:277" x14ac:dyDescent="0.3">
      <c r="I304" t="str" cm="1">
        <f t="array" ref="I304:JQ304">TRANSPOSE(_xlfn._xlws.SORT(_xlfn._xlws.FILTER(Table3[Nombre],ISNUMBER(SEARCH(' Activity Sheet'!C305,Table3[Nombre])),"Not found"),,1))</f>
        <v>100% Diversidad y Derechos</v>
      </c>
      <c r="J304" t="str">
        <v>ABV - Asociación del Bien con la Vida</v>
      </c>
      <c r="K304" t="str">
        <v>ACAPS</v>
      </c>
      <c r="L304" t="str">
        <v>Acción contra el Hambre</v>
      </c>
      <c r="M304" t="str">
        <v>ACT Alianza</v>
      </c>
      <c r="N304" t="str">
        <v>ACTED</v>
      </c>
      <c r="O304" t="str">
        <v>Agencia Adventista de Desarollo y Recursos Asistenciales (ADRA)</v>
      </c>
      <c r="P304" t="str">
        <v>Agencia de Cooperación Alemana para el Desarrollo GIZ</v>
      </c>
      <c r="Q304" t="str">
        <v>AID FOR AIDS</v>
      </c>
      <c r="R304" t="str">
        <v>AIDS Healthcare Foundation</v>
      </c>
      <c r="S304" t="str">
        <v>Aldeas Infantiles SOS</v>
      </c>
      <c r="T304" t="str">
        <v>Alianza por la Solidaridad</v>
      </c>
      <c r="U304" t="str">
        <v>Alianza por Venezuela</v>
      </c>
      <c r="V304" t="str">
        <v>Alto Comisionado de las Naciones Unidas para los Refugiados (ACNUR)</v>
      </c>
      <c r="W304" t="str">
        <v>Asociación Aves</v>
      </c>
      <c r="X304" t="str">
        <v>Asociación Caritativa y Cultural Amigos do Noivo</v>
      </c>
      <c r="Y304" t="str">
        <v>Asociación Churún Merú</v>
      </c>
      <c r="Z304" t="str">
        <v>Asociación Civil de Chamos Venezolanos</v>
      </c>
      <c r="AA304" t="str">
        <v>Asociación Civil El Paso</v>
      </c>
      <c r="AB304" t="str">
        <v>Asociación Civil Venezolana en Paraguay</v>
      </c>
      <c r="AC304" t="str">
        <v>Asociación Construyendo Caminos de Esperanza Frente a la Injusticia, el Rechazo y el Olvido (CCEFIRO)</v>
      </c>
      <c r="AD304" t="str">
        <v>Asociación de Apoyo al Desarrollo - APOYAR</v>
      </c>
      <c r="AE304" t="str">
        <v>Asociacion de Jubilados y Pensionados Venezolanos en Argentina</v>
      </c>
      <c r="AF304" t="str">
        <v>Asociación de Psicólogos Venezolanos en Argentina</v>
      </c>
      <c r="AG304" t="str">
        <v>Asociación de venezolanos en la República argentina (ASOVEN)</v>
      </c>
      <c r="AH304" t="str">
        <v>Asociación educativa y caritativa Vale da Benção (AEBVB)</v>
      </c>
      <c r="AI304" t="str">
        <v>Asociación Idas y Vueltas</v>
      </c>
      <c r="AJ304" t="str">
        <v>Asociación ILLARI-AMANECER</v>
      </c>
      <c r="AK304" t="str">
        <v>Asociación Inmigrante Feliz</v>
      </c>
      <c r="AL304" t="str">
        <v>Asociación Manos Veneguayas</v>
      </c>
      <c r="AM304" t="str">
        <v>AsociacIón Misioneros de San Carlos Scalabrinianos</v>
      </c>
      <c r="AN304" t="str">
        <v>Asociación Mutual Israelita Argentina</v>
      </c>
      <c r="AO304" t="str">
        <v>Asociación Profamilia</v>
      </c>
      <c r="AP304" t="str">
        <v>Asociación Quinta Ola</v>
      </c>
      <c r="AQ304" t="str">
        <v>Asociación Solidaridad y Acción</v>
      </c>
      <c r="AR304" t="str">
        <v>Asociación Venezolana en Chile</v>
      </c>
      <c r="AS304" t="str">
        <v>Associação Hermanitos</v>
      </c>
      <c r="AT304" t="str">
        <v>Ayuda en Acción</v>
      </c>
      <c r="AU304" t="str">
        <v>Bethany Christian Services</v>
      </c>
      <c r="AV304" t="str">
        <v>Blumont</v>
      </c>
      <c r="AW304" t="str">
        <v>Capellanía de migrantes venezolanos de la diócesis de Lurín</v>
      </c>
      <c r="AX304" t="str">
        <v>CARE</v>
      </c>
      <c r="AY304" t="str">
        <v>Cáritas Alemania</v>
      </c>
      <c r="AZ304" t="str">
        <v>Cáritas Aruba</v>
      </c>
      <c r="BA304" t="str">
        <v>Cáritas Bolivia</v>
      </c>
      <c r="BB304" t="str">
        <v>Cáritas Brasil</v>
      </c>
      <c r="BC304" t="str">
        <v>Caritas Ecuador</v>
      </c>
      <c r="BD304" t="str">
        <v>Caritas Manaus</v>
      </c>
      <c r="BE304" t="str">
        <v>Caritas Parana</v>
      </c>
      <c r="BF304" t="str">
        <v>Cáritas Perú</v>
      </c>
      <c r="BG304" t="str">
        <v>Cáritas Rio de Janeiro</v>
      </c>
      <c r="BH304" t="str">
        <v>Cáritas São Paulo</v>
      </c>
      <c r="BI304" t="str">
        <v>Cáritas Suiza</v>
      </c>
      <c r="BJ304" t="str">
        <v>Cáritas Willemstad</v>
      </c>
      <c r="BK304" t="str">
        <v>Casa Cemisol</v>
      </c>
      <c r="BL304" t="str">
        <v>Casa Hogar San José</v>
      </c>
      <c r="BM304" t="str">
        <v>Casa Violeta</v>
      </c>
      <c r="BN304" t="str">
        <v>Centro de Atencion alMigrante (CAM)</v>
      </c>
      <c r="BO304" t="str">
        <v>Centro de Atencion Psicosocial (CAPS)</v>
      </c>
      <c r="BP304" t="str">
        <v>Centro de Defensa de los Derechos Humanos de Guarulhos (CCDH)</v>
      </c>
      <c r="BQ304" t="str">
        <v>Centro de Desarrollo y Autogestión</v>
      </c>
      <c r="BR304" t="str">
        <v>Centro de Estudios y Programas Integrados para el Desarrollo Sostenible (CIEDS)</v>
      </c>
      <c r="BS304" t="str">
        <v>Centro de Estudios y Solidaridad con América Latina (CESAL)</v>
      </c>
      <c r="BT304" t="str">
        <v>Centro de Migración y Derechos Humanos de la Diócesis de Roraima</v>
      </c>
      <c r="BU304" t="str">
        <v>Centro Familiar Familias Sin Fronteras – Fundación Familia Sin Fronteras</v>
      </c>
      <c r="BV304" t="str">
        <v>CESVI-Cooperazione e Sviluppo</v>
      </c>
      <c r="BW304" t="str">
        <v>ChildFund Internacional</v>
      </c>
      <c r="BX304" t="str">
        <v>CHS Alternativo</v>
      </c>
      <c r="BY304" t="str">
        <v>CIR - Conselho Indígena de Roraima</v>
      </c>
      <c r="BZ304" t="str">
        <v>Coletivo MOSAICO - Asociación del Movimiento Social, Ambiental, Interactivo, Cultural y Organizacional</v>
      </c>
      <c r="CA304" t="str">
        <v>COLVENZ</v>
      </c>
      <c r="CB304" t="str">
        <v>Comisión Argentina para Refugiados y Migrantes (CAREF)</v>
      </c>
      <c r="CC304" t="str">
        <v>Comité Internacional de la Cruz Roja</v>
      </c>
      <c r="CD304" t="str">
        <v>Comité Internacional de Rescate (IRC)</v>
      </c>
      <c r="CE304" t="str">
        <v>Comité Internacional para el Desarrollo de los Pueblos (CISP)</v>
      </c>
      <c r="CF304" t="str">
        <v>Comite permanente por la defensa de los derechos humanos (CDH)</v>
      </c>
      <c r="CG304" t="str">
        <v>Compasión internacional</v>
      </c>
      <c r="CH304" t="str">
        <v>Compassiva</v>
      </c>
      <c r="CI304" t="str">
        <v>Conozco mis derechos</v>
      </c>
      <c r="CJ304" t="str">
        <v>ConQuito</v>
      </c>
      <c r="CK304" t="str">
        <v>Consejo Danés para los Refugiados (DRC)</v>
      </c>
      <c r="CL304" t="str">
        <v>Consejo Interreligioso del Perú - Religiones por la Paz</v>
      </c>
      <c r="CM304" t="str">
        <v>Consejo Noruego para los Refugiados (NRC)</v>
      </c>
      <c r="CN304" t="str">
        <v>Consorcio de Org. Privadas de promoción al desarrollo de la micro y pequeña empresa</v>
      </c>
      <c r="CO304" t="str">
        <v>COOPI - Cooperación Internacional</v>
      </c>
      <c r="CP304" t="str">
        <v>Corporacion Minuto de Dios</v>
      </c>
      <c r="CQ304" t="str">
        <v>Corporación Opción Legal</v>
      </c>
      <c r="CR304" t="str">
        <v>Corporación para el Desarrollo de Emprendimiento y la Innovación Social</v>
      </c>
      <c r="CS304" t="str">
        <v>Cruz Roja Argentina</v>
      </c>
      <c r="CT304" t="str">
        <v>Cruz Roja Colombia</v>
      </c>
      <c r="CU304" t="str">
        <v>Cruz Roja Ecuador</v>
      </c>
      <c r="CV304" t="str">
        <v>Cruz Roja Española</v>
      </c>
      <c r="CW304" t="str">
        <v>Cruz Roja Panamá</v>
      </c>
      <c r="CX304" t="str">
        <v>Cruz Roja Paraguay</v>
      </c>
      <c r="CY304" t="str">
        <v>Cruz Roja Perú</v>
      </c>
      <c r="CZ304" t="str">
        <v>Cruz Roja Uruguay</v>
      </c>
      <c r="DA304" t="str">
        <v>Cuso Internacional</v>
      </c>
      <c r="DB304" t="str">
        <v>DCF (Danielle’s Children Fund)</v>
      </c>
      <c r="DC304" t="str">
        <v>Desarrollo Cooperativo Agrícola Internacional / Voluntarios en Asistencia Cooperativa en el Extranjero</v>
      </c>
      <c r="DD304" t="str">
        <v>Diakonie Katastrophenhilfe</v>
      </c>
      <c r="DE304" t="str">
        <v>Diálogo Diverso</v>
      </c>
      <c r="DF304" t="str">
        <v>Diáspora Venezolana en República Dominicana</v>
      </c>
      <c r="DG304" t="str">
        <v>Duendes y Ángeles Vinotinto República Dominicana</v>
      </c>
      <c r="DH304" t="str">
        <v>Embajadores internacionales de Canarinhos da Amazonia por la paz</v>
      </c>
      <c r="DI304" t="str">
        <v>Encuentros SJS (Servicio Jesuita de la Solidaridad)</v>
      </c>
      <c r="DJ304" t="str">
        <v>Ending Violence Against Migrants</v>
      </c>
      <c r="DK304" t="str">
        <v>Entidad de las Naciones Unidas para la Igualdad de Género y el Empoderamiento de las Mujeres</v>
      </c>
      <c r="DL304" t="str">
        <v>Famia Planea</v>
      </c>
      <c r="DM304" t="str">
        <v>Family Planning Association of Trinidad and Tobago</v>
      </c>
      <c r="DN304" t="str">
        <v>Federación de Mujeres de Sucumbíos</v>
      </c>
      <c r="DO304" t="str">
        <v>Federación Internacional de la Cruz Roja (FIRC)</v>
      </c>
      <c r="DP304" t="str">
        <v>Federación internacional humanitaria</v>
      </c>
      <c r="DQ304" t="str">
        <v>Federación Luterana Mundial</v>
      </c>
      <c r="DR304" t="str">
        <v>Fondo de las Naciones Unidas para la Infancia (UNICEF)</v>
      </c>
      <c r="DS304" t="str">
        <v>Fondo de Población de las Naciones Unidas (UNFPA)</v>
      </c>
      <c r="DT304" t="str">
        <v>Fondo Ecuatoriano Populorum Progressio</v>
      </c>
      <c r="DU304" t="str">
        <v>Foro de Israel para la Ayuda Humanitaria Internacional (IsraAID)</v>
      </c>
      <c r="DV304" t="str">
        <v>Foro de la Sociedad Civil en Salud (ForoSalud)</v>
      </c>
      <c r="DW304" t="str">
        <v>Foro Salud Callao</v>
      </c>
      <c r="DX304" t="str">
        <v>Fraternidade Sem Fronteiras</v>
      </c>
      <c r="DY304" t="str">
        <v>Fundación “Project Hope of Colombia”</v>
      </c>
      <c r="DZ304" t="str">
        <v>Fundación Alas de Colibrí</v>
      </c>
      <c r="EA304" t="str">
        <v>Fundación Americares</v>
      </c>
      <c r="EB304" t="str">
        <v>Fundación AVSI</v>
      </c>
      <c r="EC304" t="str">
        <v>Fundación Baylor Colombia</v>
      </c>
      <c r="ED304" t="str">
        <v>Fundación Casa de Refugio Matilde</v>
      </c>
      <c r="EE304" t="str">
        <v>Fundación Colonia de Venezuela en República Dominicana (FUNCOVERD)</v>
      </c>
      <c r="EF304" t="str">
        <v>Fundación Comisión Católica Argentina de Migraciones (FCCAM)</v>
      </c>
      <c r="EG304" t="str">
        <v>Fundación CRISFE</v>
      </c>
      <c r="EH304" t="str">
        <v>Fundación de Ayuda Social de Las Iglesias Cristianas</v>
      </c>
      <c r="EI304" t="str">
        <v>Fundación de Ayuda Social de las Iglesias Cristianas (FASIC)</v>
      </c>
      <c r="EJ304" t="str">
        <v>Fundación de Emigrantes Venezolanos (FEV)</v>
      </c>
      <c r="EK304" t="str">
        <v>Fundación de las Americas (FUDELA)</v>
      </c>
      <c r="EL304" t="str">
        <v>Fundación Educativa Rada</v>
      </c>
      <c r="EM304" t="str">
        <v>Fundación Equidad</v>
      </c>
      <c r="EN304" t="str">
        <v>Fundación Halü Bienestar Humano (HALU)</v>
      </c>
      <c r="EO304" t="str">
        <v>Fundación Huésped</v>
      </c>
      <c r="EP304" t="str">
        <v>Fundación Human Rights Caribbean (HRC)</v>
      </c>
      <c r="EQ304" t="str">
        <v>Fundación Las Golondrinas</v>
      </c>
      <c r="ER304" t="str">
        <v>Fundación Manos Abiertas</v>
      </c>
      <c r="ES304" t="str">
        <v>Fundación Mi Sangre</v>
      </c>
      <c r="ET304" t="str">
        <v>Fundación Nuestros Jóvenes</v>
      </c>
      <c r="EU304" t="str">
        <v>Fundacion pa Hende Muhe den Dificultad (FHMD)</v>
      </c>
      <c r="EV304" t="str">
        <v>Fundación Pan de Vida</v>
      </c>
      <c r="EW304" t="str">
        <v>Fundación Panamericana de Desarrollo</v>
      </c>
      <c r="EX304" t="str">
        <v>Fundación Panamericana para el Desarrollo (FUPAD)</v>
      </c>
      <c r="EY304" t="str">
        <v>Fundación para Asistencia a las Víctimas</v>
      </c>
      <c r="EZ304" t="str">
        <v>Fundación para la Integración y el Desarrollo de América Latina (FIDAL)</v>
      </c>
      <c r="FA304" t="str">
        <v>Fundación Salú pa Tur</v>
      </c>
      <c r="FB304" t="str">
        <v>Fundación Scalabrini Bolivia</v>
      </c>
      <c r="FC304" t="str">
        <v>Fundacion Scalabrini Chile</v>
      </c>
      <c r="FD304" t="str">
        <v>Fundación SES</v>
      </c>
      <c r="FE304" t="str">
        <v>Fundación Solidaria Trabajo para un Hermano</v>
      </c>
      <c r="FF304" t="str">
        <v>Fundación Stima</v>
      </c>
      <c r="FG304" t="str">
        <v>Fundación Takuna</v>
      </c>
      <c r="FH304" t="str">
        <v>Fundación Tarabita</v>
      </c>
      <c r="FI304" t="str">
        <v>Fundación Venex Curacao</v>
      </c>
      <c r="FJ304" t="str">
        <v>Globalizate Radio</v>
      </c>
      <c r="FK304" t="str">
        <v>GOAL</v>
      </c>
      <c r="FL304" t="str">
        <v>Heartland Alliance International (HAI)</v>
      </c>
      <c r="FM304" t="str">
        <v>HELVETAS Swiss Intercooperation</v>
      </c>
      <c r="FN304" t="str">
        <v>Hermanos Salesianas</v>
      </c>
      <c r="FO304" t="str">
        <v>HIAS</v>
      </c>
      <c r="FP304" t="str">
        <v>Hogar de Cristo</v>
      </c>
      <c r="FQ304" t="str">
        <v>Hogar de Nazareth</v>
      </c>
      <c r="FR304" t="str">
        <v>Human Rights Defence Curaçao</v>
      </c>
      <c r="FS304" t="str">
        <v>Humanity &amp; Inclusion</v>
      </c>
      <c r="FT304" t="str">
        <v>Humans Analytic</v>
      </c>
      <c r="FU304" t="str">
        <v>IEB - Instituto Internacional de Educação do Brasil</v>
      </c>
      <c r="FV304" t="str">
        <v>iMMAP</v>
      </c>
      <c r="FW304" t="str">
        <v>IMPACT Initiatives (REACH)</v>
      </c>
      <c r="FX304" t="str">
        <v>Institute of Natural and Cultural Heritage (IPANC)</v>
      </c>
      <c r="FY304" t="str">
        <v>Instituto de Democracia y Derechos Humanos</v>
      </c>
      <c r="FZ304" t="str">
        <v>Instituto de maná</v>
      </c>
      <c r="GA304" t="str">
        <v>Instituto de Promoción del Desarrollo Solidario</v>
      </c>
      <c r="GB304" t="str">
        <v>Instituto Dominicano de Desarrollo Integral</v>
      </c>
      <c r="GC304" t="str">
        <v>Instituto Félix Guattari</v>
      </c>
      <c r="GD304" t="str">
        <v>Instituto Nice</v>
      </c>
      <c r="GE304" t="str">
        <v>Instituto para las Migraciones y Derechos Humanos (IMDH)</v>
      </c>
      <c r="GF304" t="str">
        <v>Instituto Pirilampos - Grupo de visitas y acciones voluntarias en Roraima</v>
      </c>
      <c r="GG304" t="str">
        <v>INTERSOS</v>
      </c>
      <c r="GH304" t="str">
        <v>IPANC</v>
      </c>
      <c r="GI304" t="str">
        <v>Kimirina Coorporation</v>
      </c>
      <c r="GJ304" t="str">
        <v>La Bolsa del Samaritano</v>
      </c>
      <c r="GK304" t="str">
        <v>Lutheran World Relief</v>
      </c>
      <c r="GL304" t="str">
        <v>Malteser International</v>
      </c>
      <c r="GM304" t="str">
        <v>Más Igualdad Perú</v>
      </c>
      <c r="GN304" t="str">
        <v>MedGlobal</v>
      </c>
      <c r="GO304" t="str">
        <v>Medical Teams International</v>
      </c>
      <c r="GP304" t="str">
        <v>Médicos del Mundo</v>
      </c>
      <c r="GQ304" t="str">
        <v>Mercy Corps</v>
      </c>
      <c r="GR304" t="str">
        <v>Migrantes, Refugiados y Argentinos Emprendedores Sociales (MIRARES)</v>
      </c>
      <c r="GS304" t="str">
        <v>Mision Scalabriniana - Ecuador</v>
      </c>
      <c r="GT304" t="str">
        <v>Missão Paz</v>
      </c>
      <c r="GU304" t="str">
        <v>Movimiento de Mujeres de El Oro</v>
      </c>
      <c r="GV304" t="str">
        <v>Movimiento LGBT+ Brasil</v>
      </c>
      <c r="GW304" t="str">
        <v>Museu A CASA</v>
      </c>
      <c r="GX304" t="str">
        <v>Nueva organización</v>
      </c>
      <c r="GY304" t="str">
        <v>Oficina de la Coordinadora Residente UN</v>
      </c>
      <c r="GZ304" t="str">
        <v>Oficina de las Naciones Unidas de Servicios para Proyectos (UNOPS)</v>
      </c>
      <c r="HA304" t="str">
        <v>Oficina de Naciones Unidas contra la Droga y el Delito (ONUDD)</v>
      </c>
      <c r="HB304" t="str">
        <v>Oficina de Naciones Unidas para la Coordinación de Asuntos Humanitarios</v>
      </c>
      <c r="HC304" t="str">
        <v>Oficina del Alto Comisionado de las Naciones Unidas para los Derechos Humanos (ACNUDH)</v>
      </c>
      <c r="HD304" t="str">
        <v>ONU voluntarios</v>
      </c>
      <c r="HE304" t="str">
        <v>Opportunity International/AGAPE</v>
      </c>
      <c r="HF304" t="str">
        <v>Organización de Estados Iberoamericanos para la Educación, la Ciencia y la Cultura (OEI)</v>
      </c>
      <c r="HG304" t="str">
        <v>Organización de las Naciones Unidas para la Alimentación y la Agricultura (FAO)</v>
      </c>
      <c r="HH304" t="str">
        <v>Organización de las Naciones Unidas para la Educación, la Ciencia y la Cultura (UNESCO)</v>
      </c>
      <c r="HI304" t="str">
        <v>Organización Fuerza Internacional de Capellanía DDHH y DIH OFICA ICC</v>
      </c>
      <c r="HJ304" t="str">
        <v>Organización Internacional del Trabajo (OIT)</v>
      </c>
      <c r="HK304" t="str">
        <v>Organización Internacional para las Migraciones (OIM)</v>
      </c>
      <c r="HL304" t="str">
        <v>Organización Panamericana de la Salud/Organización Mundial de la Salud (OPS/OMS)</v>
      </c>
      <c r="HM304" t="str">
        <v>OXFAM</v>
      </c>
      <c r="HN304" t="str">
        <v>Parroquia Eclesiástica San Francisco</v>
      </c>
      <c r="HO304" t="str">
        <v>Parroquia Ntra Sra Asunción y Madre de los Migrantes</v>
      </c>
      <c r="HP304" t="str">
        <v>Pastoral de Movilidad Humana - Conferencia Episcopal Peruana</v>
      </c>
      <c r="HQ304" t="str">
        <v>Pastoral Social Cáritas</v>
      </c>
      <c r="HR304" t="str">
        <v>Patronato de Amparo Social de Tulcán</v>
      </c>
      <c r="HS304" t="str">
        <v>Peace for Development</v>
      </c>
      <c r="HT304" t="str">
        <v>Plan Internacional</v>
      </c>
      <c r="HU304" t="str">
        <v>Première Urgence Internationale</v>
      </c>
      <c r="HV304" t="str">
        <v>PROBONO Colombia</v>
      </c>
      <c r="HW304" t="str">
        <v>Progetto mondo mlal</v>
      </c>
      <c r="HX304" t="str">
        <v>Programa Conjunto de las Naciones Unidas sobre el VIH/SIDA (ONUSIDA)</v>
      </c>
      <c r="HY304" t="str">
        <v>Programa de las Naciones Unidas para el Desarrollo (PNUD)</v>
      </c>
      <c r="HZ304" t="str">
        <v>Programa de las Naciones Unidas para los Asentamientos Humanos (UN Habitat)</v>
      </c>
      <c r="IA304" t="str">
        <v>Programa de Soporte a la autoayuda de personas seropositivas</v>
      </c>
      <c r="IB304" t="str">
        <v>Programa Mundial de Alimentos (PMA)</v>
      </c>
      <c r="IC304" t="str">
        <v>Purik Huasi</v>
      </c>
      <c r="ID304" t="str">
        <v>Red con Migrantes y Refugiados</v>
      </c>
      <c r="IE304" t="str">
        <v>Red de Investigaciones Orientadas a la Solución de Problemas en Derechos Humanos</v>
      </c>
      <c r="IF304" t="str">
        <v>Red Internacional de Migración Scalabrini</v>
      </c>
      <c r="IG304" t="str">
        <v>Red Latinoamericana de Organizaciones no Gubernamentales de Personas con Discapacidad y sus Familias (RIADIS)</v>
      </c>
      <c r="IH304" t="str">
        <v>Red regioanal LGTBI+</v>
      </c>
      <c r="II304" t="str">
        <v>Renacer</v>
      </c>
      <c r="IJ304" t="str">
        <v>RET Internacional</v>
      </c>
      <c r="IK304" t="str">
        <v>Save the Children (SCI)</v>
      </c>
      <c r="IL304" t="str">
        <v>Sección Peruana de Amnistía Internacional</v>
      </c>
      <c r="IM304" t="str">
        <v>Semillas para la Democracia</v>
      </c>
      <c r="IN304" t="str">
        <v>Servicio Ecuménico para la Dignidad Humana</v>
      </c>
      <c r="IO304" t="str">
        <v>Servicio Jesuita a Migrantes (SJM)</v>
      </c>
      <c r="IP304" t="str">
        <v>Servicio Jesuita a Migrantes y Refugiados (SJMR)</v>
      </c>
      <c r="IQ304" t="str">
        <v>Servicio Jesuita a Refugiados (SJR)</v>
      </c>
      <c r="IR304" t="str">
        <v>Servicio Pastoral de Migrantes Nacional</v>
      </c>
      <c r="IS304" t="str">
        <v>Serviço Pastoral dos Migrantes do Nordeste</v>
      </c>
      <c r="IT304" t="str">
        <v>Sesame Workshop</v>
      </c>
      <c r="IU304" t="str">
        <v>Sociedad Bolivariana de Curaçao</v>
      </c>
      <c r="IV304" t="str">
        <v>Solidarites International/Premiere Urgence Internationale (Consorcio de SI y PUI)</v>
      </c>
      <c r="IW304" t="str">
        <v>Sparkassenstiftung für internationale Kooperation</v>
      </c>
      <c r="IX304" t="str">
        <v>Stichting Slachtofferhulp Curaçao</v>
      </c>
      <c r="IY304" t="str">
        <v>Swisscontact</v>
      </c>
      <c r="IZ304" t="str">
        <v>Tearfund</v>
      </c>
      <c r="JA304" t="str">
        <v>TECHO</v>
      </c>
      <c r="JB304" t="str">
        <v>Terre des Hommes Italy</v>
      </c>
      <c r="JC304" t="str">
        <v>Terre des Hommes Lausanne</v>
      </c>
      <c r="JD304" t="str">
        <v>Terre des Hommes Suisse</v>
      </c>
      <c r="JE304" t="str">
        <v>Universidad Católica del Uruguay (UCU)</v>
      </c>
      <c r="JF304" t="str">
        <v>Universidad de Buenos Aires (UBA)</v>
      </c>
      <c r="JG304" t="str">
        <v>UruVene</v>
      </c>
      <c r="JH304" t="str">
        <v>VenAruba Solidaria</v>
      </c>
      <c r="JI304" t="str">
        <v>VenEuropa</v>
      </c>
      <c r="JJ304" t="str">
        <v>Venezolanos en San Cristóbal</v>
      </c>
      <c r="JK304" t="str">
        <v>Vicaría de Pastoral Social Caritas</v>
      </c>
      <c r="JL304" t="str">
        <v>Vicariato apostólico de Esmeraldas – Nación de Paz (VAE)</v>
      </c>
      <c r="JM304" t="str">
        <v>Visión Mundial</v>
      </c>
      <c r="JN304" t="str">
        <v>War Child</v>
      </c>
      <c r="JO304" t="str">
        <v>We World GVC</v>
      </c>
      <c r="JP304" t="str">
        <v>World Council of Credit Unions</v>
      </c>
      <c r="JQ304" t="str">
        <v>ZOA</v>
      </c>
    </row>
    <row r="305" spans="9:277" x14ac:dyDescent="0.3">
      <c r="I305" t="str" cm="1">
        <f t="array" ref="I305:JQ305">TRANSPOSE(_xlfn._xlws.SORT(_xlfn._xlws.FILTER(Table3[Nombre],ISNUMBER(SEARCH(' Activity Sheet'!C306,Table3[Nombre])),"Not found"),,1))</f>
        <v>100% Diversidad y Derechos</v>
      </c>
      <c r="J305" t="str">
        <v>ABV - Asociación del Bien con la Vida</v>
      </c>
      <c r="K305" t="str">
        <v>ACAPS</v>
      </c>
      <c r="L305" t="str">
        <v>Acción contra el Hambre</v>
      </c>
      <c r="M305" t="str">
        <v>ACT Alianza</v>
      </c>
      <c r="N305" t="str">
        <v>ACTED</v>
      </c>
      <c r="O305" t="str">
        <v>Agencia Adventista de Desarollo y Recursos Asistenciales (ADRA)</v>
      </c>
      <c r="P305" t="str">
        <v>Agencia de Cooperación Alemana para el Desarrollo GIZ</v>
      </c>
      <c r="Q305" t="str">
        <v>AID FOR AIDS</v>
      </c>
      <c r="R305" t="str">
        <v>AIDS Healthcare Foundation</v>
      </c>
      <c r="S305" t="str">
        <v>Aldeas Infantiles SOS</v>
      </c>
      <c r="T305" t="str">
        <v>Alianza por la Solidaridad</v>
      </c>
      <c r="U305" t="str">
        <v>Alianza por Venezuela</v>
      </c>
      <c r="V305" t="str">
        <v>Alto Comisionado de las Naciones Unidas para los Refugiados (ACNUR)</v>
      </c>
      <c r="W305" t="str">
        <v>Asociación Aves</v>
      </c>
      <c r="X305" t="str">
        <v>Asociación Caritativa y Cultural Amigos do Noivo</v>
      </c>
      <c r="Y305" t="str">
        <v>Asociación Churún Merú</v>
      </c>
      <c r="Z305" t="str">
        <v>Asociación Civil de Chamos Venezolanos</v>
      </c>
      <c r="AA305" t="str">
        <v>Asociación Civil El Paso</v>
      </c>
      <c r="AB305" t="str">
        <v>Asociación Civil Venezolana en Paraguay</v>
      </c>
      <c r="AC305" t="str">
        <v>Asociación Construyendo Caminos de Esperanza Frente a la Injusticia, el Rechazo y el Olvido (CCEFIRO)</v>
      </c>
      <c r="AD305" t="str">
        <v>Asociación de Apoyo al Desarrollo - APOYAR</v>
      </c>
      <c r="AE305" t="str">
        <v>Asociacion de Jubilados y Pensionados Venezolanos en Argentina</v>
      </c>
      <c r="AF305" t="str">
        <v>Asociación de Psicólogos Venezolanos en Argentina</v>
      </c>
      <c r="AG305" t="str">
        <v>Asociación de venezolanos en la República argentina (ASOVEN)</v>
      </c>
      <c r="AH305" t="str">
        <v>Asociación educativa y caritativa Vale da Benção (AEBVB)</v>
      </c>
      <c r="AI305" t="str">
        <v>Asociación Idas y Vueltas</v>
      </c>
      <c r="AJ305" t="str">
        <v>Asociación ILLARI-AMANECER</v>
      </c>
      <c r="AK305" t="str">
        <v>Asociación Inmigrante Feliz</v>
      </c>
      <c r="AL305" t="str">
        <v>Asociación Manos Veneguayas</v>
      </c>
      <c r="AM305" t="str">
        <v>AsociacIón Misioneros de San Carlos Scalabrinianos</v>
      </c>
      <c r="AN305" t="str">
        <v>Asociación Mutual Israelita Argentina</v>
      </c>
      <c r="AO305" t="str">
        <v>Asociación Profamilia</v>
      </c>
      <c r="AP305" t="str">
        <v>Asociación Quinta Ola</v>
      </c>
      <c r="AQ305" t="str">
        <v>Asociación Solidaridad y Acción</v>
      </c>
      <c r="AR305" t="str">
        <v>Asociación Venezolana en Chile</v>
      </c>
      <c r="AS305" t="str">
        <v>Associação Hermanitos</v>
      </c>
      <c r="AT305" t="str">
        <v>Ayuda en Acción</v>
      </c>
      <c r="AU305" t="str">
        <v>Bethany Christian Services</v>
      </c>
      <c r="AV305" t="str">
        <v>Blumont</v>
      </c>
      <c r="AW305" t="str">
        <v>Capellanía de migrantes venezolanos de la diócesis de Lurín</v>
      </c>
      <c r="AX305" t="str">
        <v>CARE</v>
      </c>
      <c r="AY305" t="str">
        <v>Cáritas Alemania</v>
      </c>
      <c r="AZ305" t="str">
        <v>Cáritas Aruba</v>
      </c>
      <c r="BA305" t="str">
        <v>Cáritas Bolivia</v>
      </c>
      <c r="BB305" t="str">
        <v>Cáritas Brasil</v>
      </c>
      <c r="BC305" t="str">
        <v>Caritas Ecuador</v>
      </c>
      <c r="BD305" t="str">
        <v>Caritas Manaus</v>
      </c>
      <c r="BE305" t="str">
        <v>Caritas Parana</v>
      </c>
      <c r="BF305" t="str">
        <v>Cáritas Perú</v>
      </c>
      <c r="BG305" t="str">
        <v>Cáritas Rio de Janeiro</v>
      </c>
      <c r="BH305" t="str">
        <v>Cáritas São Paulo</v>
      </c>
      <c r="BI305" t="str">
        <v>Cáritas Suiza</v>
      </c>
      <c r="BJ305" t="str">
        <v>Cáritas Willemstad</v>
      </c>
      <c r="BK305" t="str">
        <v>Casa Cemisol</v>
      </c>
      <c r="BL305" t="str">
        <v>Casa Hogar San José</v>
      </c>
      <c r="BM305" t="str">
        <v>Casa Violeta</v>
      </c>
      <c r="BN305" t="str">
        <v>Centro de Atencion alMigrante (CAM)</v>
      </c>
      <c r="BO305" t="str">
        <v>Centro de Atencion Psicosocial (CAPS)</v>
      </c>
      <c r="BP305" t="str">
        <v>Centro de Defensa de los Derechos Humanos de Guarulhos (CCDH)</v>
      </c>
      <c r="BQ305" t="str">
        <v>Centro de Desarrollo y Autogestión</v>
      </c>
      <c r="BR305" t="str">
        <v>Centro de Estudios y Programas Integrados para el Desarrollo Sostenible (CIEDS)</v>
      </c>
      <c r="BS305" t="str">
        <v>Centro de Estudios y Solidaridad con América Latina (CESAL)</v>
      </c>
      <c r="BT305" t="str">
        <v>Centro de Migración y Derechos Humanos de la Diócesis de Roraima</v>
      </c>
      <c r="BU305" t="str">
        <v>Centro Familiar Familias Sin Fronteras – Fundación Familia Sin Fronteras</v>
      </c>
      <c r="BV305" t="str">
        <v>CESVI-Cooperazione e Sviluppo</v>
      </c>
      <c r="BW305" t="str">
        <v>ChildFund Internacional</v>
      </c>
      <c r="BX305" t="str">
        <v>CHS Alternativo</v>
      </c>
      <c r="BY305" t="str">
        <v>CIR - Conselho Indígena de Roraima</v>
      </c>
      <c r="BZ305" t="str">
        <v>Coletivo MOSAICO - Asociación del Movimiento Social, Ambiental, Interactivo, Cultural y Organizacional</v>
      </c>
      <c r="CA305" t="str">
        <v>COLVENZ</v>
      </c>
      <c r="CB305" t="str">
        <v>Comisión Argentina para Refugiados y Migrantes (CAREF)</v>
      </c>
      <c r="CC305" t="str">
        <v>Comité Internacional de la Cruz Roja</v>
      </c>
      <c r="CD305" t="str">
        <v>Comité Internacional de Rescate (IRC)</v>
      </c>
      <c r="CE305" t="str">
        <v>Comité Internacional para el Desarrollo de los Pueblos (CISP)</v>
      </c>
      <c r="CF305" t="str">
        <v>Comite permanente por la defensa de los derechos humanos (CDH)</v>
      </c>
      <c r="CG305" t="str">
        <v>Compasión internacional</v>
      </c>
      <c r="CH305" t="str">
        <v>Compassiva</v>
      </c>
      <c r="CI305" t="str">
        <v>Conozco mis derechos</v>
      </c>
      <c r="CJ305" t="str">
        <v>ConQuito</v>
      </c>
      <c r="CK305" t="str">
        <v>Consejo Danés para los Refugiados (DRC)</v>
      </c>
      <c r="CL305" t="str">
        <v>Consejo Interreligioso del Perú - Religiones por la Paz</v>
      </c>
      <c r="CM305" t="str">
        <v>Consejo Noruego para los Refugiados (NRC)</v>
      </c>
      <c r="CN305" t="str">
        <v>Consorcio de Org. Privadas de promoción al desarrollo de la micro y pequeña empresa</v>
      </c>
      <c r="CO305" t="str">
        <v>COOPI - Cooperación Internacional</v>
      </c>
      <c r="CP305" t="str">
        <v>Corporacion Minuto de Dios</v>
      </c>
      <c r="CQ305" t="str">
        <v>Corporación Opción Legal</v>
      </c>
      <c r="CR305" t="str">
        <v>Corporación para el Desarrollo de Emprendimiento y la Innovación Social</v>
      </c>
      <c r="CS305" t="str">
        <v>Cruz Roja Argentina</v>
      </c>
      <c r="CT305" t="str">
        <v>Cruz Roja Colombia</v>
      </c>
      <c r="CU305" t="str">
        <v>Cruz Roja Ecuador</v>
      </c>
      <c r="CV305" t="str">
        <v>Cruz Roja Española</v>
      </c>
      <c r="CW305" t="str">
        <v>Cruz Roja Panamá</v>
      </c>
      <c r="CX305" t="str">
        <v>Cruz Roja Paraguay</v>
      </c>
      <c r="CY305" t="str">
        <v>Cruz Roja Perú</v>
      </c>
      <c r="CZ305" t="str">
        <v>Cruz Roja Uruguay</v>
      </c>
      <c r="DA305" t="str">
        <v>Cuso Internacional</v>
      </c>
      <c r="DB305" t="str">
        <v>DCF (Danielle’s Children Fund)</v>
      </c>
      <c r="DC305" t="str">
        <v>Desarrollo Cooperativo Agrícola Internacional / Voluntarios en Asistencia Cooperativa en el Extranjero</v>
      </c>
      <c r="DD305" t="str">
        <v>Diakonie Katastrophenhilfe</v>
      </c>
      <c r="DE305" t="str">
        <v>Diálogo Diverso</v>
      </c>
      <c r="DF305" t="str">
        <v>Diáspora Venezolana en República Dominicana</v>
      </c>
      <c r="DG305" t="str">
        <v>Duendes y Ángeles Vinotinto República Dominicana</v>
      </c>
      <c r="DH305" t="str">
        <v>Embajadores internacionales de Canarinhos da Amazonia por la paz</v>
      </c>
      <c r="DI305" t="str">
        <v>Encuentros SJS (Servicio Jesuita de la Solidaridad)</v>
      </c>
      <c r="DJ305" t="str">
        <v>Ending Violence Against Migrants</v>
      </c>
      <c r="DK305" t="str">
        <v>Entidad de las Naciones Unidas para la Igualdad de Género y el Empoderamiento de las Mujeres</v>
      </c>
      <c r="DL305" t="str">
        <v>Famia Planea</v>
      </c>
      <c r="DM305" t="str">
        <v>Family Planning Association of Trinidad and Tobago</v>
      </c>
      <c r="DN305" t="str">
        <v>Federación de Mujeres de Sucumbíos</v>
      </c>
      <c r="DO305" t="str">
        <v>Federación Internacional de la Cruz Roja (FIRC)</v>
      </c>
      <c r="DP305" t="str">
        <v>Federación internacional humanitaria</v>
      </c>
      <c r="DQ305" t="str">
        <v>Federación Luterana Mundial</v>
      </c>
      <c r="DR305" t="str">
        <v>Fondo de las Naciones Unidas para la Infancia (UNICEF)</v>
      </c>
      <c r="DS305" t="str">
        <v>Fondo de Población de las Naciones Unidas (UNFPA)</v>
      </c>
      <c r="DT305" t="str">
        <v>Fondo Ecuatoriano Populorum Progressio</v>
      </c>
      <c r="DU305" t="str">
        <v>Foro de Israel para la Ayuda Humanitaria Internacional (IsraAID)</v>
      </c>
      <c r="DV305" t="str">
        <v>Foro de la Sociedad Civil en Salud (ForoSalud)</v>
      </c>
      <c r="DW305" t="str">
        <v>Foro Salud Callao</v>
      </c>
      <c r="DX305" t="str">
        <v>Fraternidade Sem Fronteiras</v>
      </c>
      <c r="DY305" t="str">
        <v>Fundación “Project Hope of Colombia”</v>
      </c>
      <c r="DZ305" t="str">
        <v>Fundación Alas de Colibrí</v>
      </c>
      <c r="EA305" t="str">
        <v>Fundación Americares</v>
      </c>
      <c r="EB305" t="str">
        <v>Fundación AVSI</v>
      </c>
      <c r="EC305" t="str">
        <v>Fundación Baylor Colombia</v>
      </c>
      <c r="ED305" t="str">
        <v>Fundación Casa de Refugio Matilde</v>
      </c>
      <c r="EE305" t="str">
        <v>Fundación Colonia de Venezuela en República Dominicana (FUNCOVERD)</v>
      </c>
      <c r="EF305" t="str">
        <v>Fundación Comisión Católica Argentina de Migraciones (FCCAM)</v>
      </c>
      <c r="EG305" t="str">
        <v>Fundación CRISFE</v>
      </c>
      <c r="EH305" t="str">
        <v>Fundación de Ayuda Social de Las Iglesias Cristianas</v>
      </c>
      <c r="EI305" t="str">
        <v>Fundación de Ayuda Social de las Iglesias Cristianas (FASIC)</v>
      </c>
      <c r="EJ305" t="str">
        <v>Fundación de Emigrantes Venezolanos (FEV)</v>
      </c>
      <c r="EK305" t="str">
        <v>Fundación de las Americas (FUDELA)</v>
      </c>
      <c r="EL305" t="str">
        <v>Fundación Educativa Rada</v>
      </c>
      <c r="EM305" t="str">
        <v>Fundación Equidad</v>
      </c>
      <c r="EN305" t="str">
        <v>Fundación Halü Bienestar Humano (HALU)</v>
      </c>
      <c r="EO305" t="str">
        <v>Fundación Huésped</v>
      </c>
      <c r="EP305" t="str">
        <v>Fundación Human Rights Caribbean (HRC)</v>
      </c>
      <c r="EQ305" t="str">
        <v>Fundación Las Golondrinas</v>
      </c>
      <c r="ER305" t="str">
        <v>Fundación Manos Abiertas</v>
      </c>
      <c r="ES305" t="str">
        <v>Fundación Mi Sangre</v>
      </c>
      <c r="ET305" t="str">
        <v>Fundación Nuestros Jóvenes</v>
      </c>
      <c r="EU305" t="str">
        <v>Fundacion pa Hende Muhe den Dificultad (FHMD)</v>
      </c>
      <c r="EV305" t="str">
        <v>Fundación Pan de Vida</v>
      </c>
      <c r="EW305" t="str">
        <v>Fundación Panamericana de Desarrollo</v>
      </c>
      <c r="EX305" t="str">
        <v>Fundación Panamericana para el Desarrollo (FUPAD)</v>
      </c>
      <c r="EY305" t="str">
        <v>Fundación para Asistencia a las Víctimas</v>
      </c>
      <c r="EZ305" t="str">
        <v>Fundación para la Integración y el Desarrollo de América Latina (FIDAL)</v>
      </c>
      <c r="FA305" t="str">
        <v>Fundación Salú pa Tur</v>
      </c>
      <c r="FB305" t="str">
        <v>Fundación Scalabrini Bolivia</v>
      </c>
      <c r="FC305" t="str">
        <v>Fundacion Scalabrini Chile</v>
      </c>
      <c r="FD305" t="str">
        <v>Fundación SES</v>
      </c>
      <c r="FE305" t="str">
        <v>Fundación Solidaria Trabajo para un Hermano</v>
      </c>
      <c r="FF305" t="str">
        <v>Fundación Stima</v>
      </c>
      <c r="FG305" t="str">
        <v>Fundación Takuna</v>
      </c>
      <c r="FH305" t="str">
        <v>Fundación Tarabita</v>
      </c>
      <c r="FI305" t="str">
        <v>Fundación Venex Curacao</v>
      </c>
      <c r="FJ305" t="str">
        <v>Globalizate Radio</v>
      </c>
      <c r="FK305" t="str">
        <v>GOAL</v>
      </c>
      <c r="FL305" t="str">
        <v>Heartland Alliance International (HAI)</v>
      </c>
      <c r="FM305" t="str">
        <v>HELVETAS Swiss Intercooperation</v>
      </c>
      <c r="FN305" t="str">
        <v>Hermanos Salesianas</v>
      </c>
      <c r="FO305" t="str">
        <v>HIAS</v>
      </c>
      <c r="FP305" t="str">
        <v>Hogar de Cristo</v>
      </c>
      <c r="FQ305" t="str">
        <v>Hogar de Nazareth</v>
      </c>
      <c r="FR305" t="str">
        <v>Human Rights Defence Curaçao</v>
      </c>
      <c r="FS305" t="str">
        <v>Humanity &amp; Inclusion</v>
      </c>
      <c r="FT305" t="str">
        <v>Humans Analytic</v>
      </c>
      <c r="FU305" t="str">
        <v>IEB - Instituto Internacional de Educação do Brasil</v>
      </c>
      <c r="FV305" t="str">
        <v>iMMAP</v>
      </c>
      <c r="FW305" t="str">
        <v>IMPACT Initiatives (REACH)</v>
      </c>
      <c r="FX305" t="str">
        <v>Institute of Natural and Cultural Heritage (IPANC)</v>
      </c>
      <c r="FY305" t="str">
        <v>Instituto de Democracia y Derechos Humanos</v>
      </c>
      <c r="FZ305" t="str">
        <v>Instituto de maná</v>
      </c>
      <c r="GA305" t="str">
        <v>Instituto de Promoción del Desarrollo Solidario</v>
      </c>
      <c r="GB305" t="str">
        <v>Instituto Dominicano de Desarrollo Integral</v>
      </c>
      <c r="GC305" t="str">
        <v>Instituto Félix Guattari</v>
      </c>
      <c r="GD305" t="str">
        <v>Instituto Nice</v>
      </c>
      <c r="GE305" t="str">
        <v>Instituto para las Migraciones y Derechos Humanos (IMDH)</v>
      </c>
      <c r="GF305" t="str">
        <v>Instituto Pirilampos - Grupo de visitas y acciones voluntarias en Roraima</v>
      </c>
      <c r="GG305" t="str">
        <v>INTERSOS</v>
      </c>
      <c r="GH305" t="str">
        <v>IPANC</v>
      </c>
      <c r="GI305" t="str">
        <v>Kimirina Coorporation</v>
      </c>
      <c r="GJ305" t="str">
        <v>La Bolsa del Samaritano</v>
      </c>
      <c r="GK305" t="str">
        <v>Lutheran World Relief</v>
      </c>
      <c r="GL305" t="str">
        <v>Malteser International</v>
      </c>
      <c r="GM305" t="str">
        <v>Más Igualdad Perú</v>
      </c>
      <c r="GN305" t="str">
        <v>MedGlobal</v>
      </c>
      <c r="GO305" t="str">
        <v>Medical Teams International</v>
      </c>
      <c r="GP305" t="str">
        <v>Médicos del Mundo</v>
      </c>
      <c r="GQ305" t="str">
        <v>Mercy Corps</v>
      </c>
      <c r="GR305" t="str">
        <v>Migrantes, Refugiados y Argentinos Emprendedores Sociales (MIRARES)</v>
      </c>
      <c r="GS305" t="str">
        <v>Mision Scalabriniana - Ecuador</v>
      </c>
      <c r="GT305" t="str">
        <v>Missão Paz</v>
      </c>
      <c r="GU305" t="str">
        <v>Movimiento de Mujeres de El Oro</v>
      </c>
      <c r="GV305" t="str">
        <v>Movimiento LGBT+ Brasil</v>
      </c>
      <c r="GW305" t="str">
        <v>Museu A CASA</v>
      </c>
      <c r="GX305" t="str">
        <v>Nueva organización</v>
      </c>
      <c r="GY305" t="str">
        <v>Oficina de la Coordinadora Residente UN</v>
      </c>
      <c r="GZ305" t="str">
        <v>Oficina de las Naciones Unidas de Servicios para Proyectos (UNOPS)</v>
      </c>
      <c r="HA305" t="str">
        <v>Oficina de Naciones Unidas contra la Droga y el Delito (ONUDD)</v>
      </c>
      <c r="HB305" t="str">
        <v>Oficina de Naciones Unidas para la Coordinación de Asuntos Humanitarios</v>
      </c>
      <c r="HC305" t="str">
        <v>Oficina del Alto Comisionado de las Naciones Unidas para los Derechos Humanos (ACNUDH)</v>
      </c>
      <c r="HD305" t="str">
        <v>ONU voluntarios</v>
      </c>
      <c r="HE305" t="str">
        <v>Opportunity International/AGAPE</v>
      </c>
      <c r="HF305" t="str">
        <v>Organización de Estados Iberoamericanos para la Educación, la Ciencia y la Cultura (OEI)</v>
      </c>
      <c r="HG305" t="str">
        <v>Organización de las Naciones Unidas para la Alimentación y la Agricultura (FAO)</v>
      </c>
      <c r="HH305" t="str">
        <v>Organización de las Naciones Unidas para la Educación, la Ciencia y la Cultura (UNESCO)</v>
      </c>
      <c r="HI305" t="str">
        <v>Organización Fuerza Internacional de Capellanía DDHH y DIH OFICA ICC</v>
      </c>
      <c r="HJ305" t="str">
        <v>Organización Internacional del Trabajo (OIT)</v>
      </c>
      <c r="HK305" t="str">
        <v>Organización Internacional para las Migraciones (OIM)</v>
      </c>
      <c r="HL305" t="str">
        <v>Organización Panamericana de la Salud/Organización Mundial de la Salud (OPS/OMS)</v>
      </c>
      <c r="HM305" t="str">
        <v>OXFAM</v>
      </c>
      <c r="HN305" t="str">
        <v>Parroquia Eclesiástica San Francisco</v>
      </c>
      <c r="HO305" t="str">
        <v>Parroquia Ntra Sra Asunción y Madre de los Migrantes</v>
      </c>
      <c r="HP305" t="str">
        <v>Pastoral de Movilidad Humana - Conferencia Episcopal Peruana</v>
      </c>
      <c r="HQ305" t="str">
        <v>Pastoral Social Cáritas</v>
      </c>
      <c r="HR305" t="str">
        <v>Patronato de Amparo Social de Tulcán</v>
      </c>
      <c r="HS305" t="str">
        <v>Peace for Development</v>
      </c>
      <c r="HT305" t="str">
        <v>Plan Internacional</v>
      </c>
      <c r="HU305" t="str">
        <v>Première Urgence Internationale</v>
      </c>
      <c r="HV305" t="str">
        <v>PROBONO Colombia</v>
      </c>
      <c r="HW305" t="str">
        <v>Progetto mondo mlal</v>
      </c>
      <c r="HX305" t="str">
        <v>Programa Conjunto de las Naciones Unidas sobre el VIH/SIDA (ONUSIDA)</v>
      </c>
      <c r="HY305" t="str">
        <v>Programa de las Naciones Unidas para el Desarrollo (PNUD)</v>
      </c>
      <c r="HZ305" t="str">
        <v>Programa de las Naciones Unidas para los Asentamientos Humanos (UN Habitat)</v>
      </c>
      <c r="IA305" t="str">
        <v>Programa de Soporte a la autoayuda de personas seropositivas</v>
      </c>
      <c r="IB305" t="str">
        <v>Programa Mundial de Alimentos (PMA)</v>
      </c>
      <c r="IC305" t="str">
        <v>Purik Huasi</v>
      </c>
      <c r="ID305" t="str">
        <v>Red con Migrantes y Refugiados</v>
      </c>
      <c r="IE305" t="str">
        <v>Red de Investigaciones Orientadas a la Solución de Problemas en Derechos Humanos</v>
      </c>
      <c r="IF305" t="str">
        <v>Red Internacional de Migración Scalabrini</v>
      </c>
      <c r="IG305" t="str">
        <v>Red Latinoamericana de Organizaciones no Gubernamentales de Personas con Discapacidad y sus Familias (RIADIS)</v>
      </c>
      <c r="IH305" t="str">
        <v>Red regioanal LGTBI+</v>
      </c>
      <c r="II305" t="str">
        <v>Renacer</v>
      </c>
      <c r="IJ305" t="str">
        <v>RET Internacional</v>
      </c>
      <c r="IK305" t="str">
        <v>Save the Children (SCI)</v>
      </c>
      <c r="IL305" t="str">
        <v>Sección Peruana de Amnistía Internacional</v>
      </c>
      <c r="IM305" t="str">
        <v>Semillas para la Democracia</v>
      </c>
      <c r="IN305" t="str">
        <v>Servicio Ecuménico para la Dignidad Humana</v>
      </c>
      <c r="IO305" t="str">
        <v>Servicio Jesuita a Migrantes (SJM)</v>
      </c>
      <c r="IP305" t="str">
        <v>Servicio Jesuita a Migrantes y Refugiados (SJMR)</v>
      </c>
      <c r="IQ305" t="str">
        <v>Servicio Jesuita a Refugiados (SJR)</v>
      </c>
      <c r="IR305" t="str">
        <v>Servicio Pastoral de Migrantes Nacional</v>
      </c>
      <c r="IS305" t="str">
        <v>Serviço Pastoral dos Migrantes do Nordeste</v>
      </c>
      <c r="IT305" t="str">
        <v>Sesame Workshop</v>
      </c>
      <c r="IU305" t="str">
        <v>Sociedad Bolivariana de Curaçao</v>
      </c>
      <c r="IV305" t="str">
        <v>Solidarites International/Premiere Urgence Internationale (Consorcio de SI y PUI)</v>
      </c>
      <c r="IW305" t="str">
        <v>Sparkassenstiftung für internationale Kooperation</v>
      </c>
      <c r="IX305" t="str">
        <v>Stichting Slachtofferhulp Curaçao</v>
      </c>
      <c r="IY305" t="str">
        <v>Swisscontact</v>
      </c>
      <c r="IZ305" t="str">
        <v>Tearfund</v>
      </c>
      <c r="JA305" t="str">
        <v>TECHO</v>
      </c>
      <c r="JB305" t="str">
        <v>Terre des Hommes Italy</v>
      </c>
      <c r="JC305" t="str">
        <v>Terre des Hommes Lausanne</v>
      </c>
      <c r="JD305" t="str">
        <v>Terre des Hommes Suisse</v>
      </c>
      <c r="JE305" t="str">
        <v>Universidad Católica del Uruguay (UCU)</v>
      </c>
      <c r="JF305" t="str">
        <v>Universidad de Buenos Aires (UBA)</v>
      </c>
      <c r="JG305" t="str">
        <v>UruVene</v>
      </c>
      <c r="JH305" t="str">
        <v>VenAruba Solidaria</v>
      </c>
      <c r="JI305" t="str">
        <v>VenEuropa</v>
      </c>
      <c r="JJ305" t="str">
        <v>Venezolanos en San Cristóbal</v>
      </c>
      <c r="JK305" t="str">
        <v>Vicaría de Pastoral Social Caritas</v>
      </c>
      <c r="JL305" t="str">
        <v>Vicariato apostólico de Esmeraldas – Nación de Paz (VAE)</v>
      </c>
      <c r="JM305" t="str">
        <v>Visión Mundial</v>
      </c>
      <c r="JN305" t="str">
        <v>War Child</v>
      </c>
      <c r="JO305" t="str">
        <v>We World GVC</v>
      </c>
      <c r="JP305" t="str">
        <v>World Council of Credit Unions</v>
      </c>
      <c r="JQ305" t="str">
        <v>ZOA</v>
      </c>
    </row>
    <row r="306" spans="9:277" x14ac:dyDescent="0.3">
      <c r="I306" t="str" cm="1">
        <f t="array" ref="I306:JQ306">TRANSPOSE(_xlfn._xlws.SORT(_xlfn._xlws.FILTER(Table3[Nombre],ISNUMBER(SEARCH(' Activity Sheet'!C307,Table3[Nombre])),"Not found"),,1))</f>
        <v>100% Diversidad y Derechos</v>
      </c>
      <c r="J306" t="str">
        <v>ABV - Asociación del Bien con la Vida</v>
      </c>
      <c r="K306" t="str">
        <v>ACAPS</v>
      </c>
      <c r="L306" t="str">
        <v>Acción contra el Hambre</v>
      </c>
      <c r="M306" t="str">
        <v>ACT Alianza</v>
      </c>
      <c r="N306" t="str">
        <v>ACTED</v>
      </c>
      <c r="O306" t="str">
        <v>Agencia Adventista de Desarollo y Recursos Asistenciales (ADRA)</v>
      </c>
      <c r="P306" t="str">
        <v>Agencia de Cooperación Alemana para el Desarrollo GIZ</v>
      </c>
      <c r="Q306" t="str">
        <v>AID FOR AIDS</v>
      </c>
      <c r="R306" t="str">
        <v>AIDS Healthcare Foundation</v>
      </c>
      <c r="S306" t="str">
        <v>Aldeas Infantiles SOS</v>
      </c>
      <c r="T306" t="str">
        <v>Alianza por la Solidaridad</v>
      </c>
      <c r="U306" t="str">
        <v>Alianza por Venezuela</v>
      </c>
      <c r="V306" t="str">
        <v>Alto Comisionado de las Naciones Unidas para los Refugiados (ACNUR)</v>
      </c>
      <c r="W306" t="str">
        <v>Asociación Aves</v>
      </c>
      <c r="X306" t="str">
        <v>Asociación Caritativa y Cultural Amigos do Noivo</v>
      </c>
      <c r="Y306" t="str">
        <v>Asociación Churún Merú</v>
      </c>
      <c r="Z306" t="str">
        <v>Asociación Civil de Chamos Venezolanos</v>
      </c>
      <c r="AA306" t="str">
        <v>Asociación Civil El Paso</v>
      </c>
      <c r="AB306" t="str">
        <v>Asociación Civil Venezolana en Paraguay</v>
      </c>
      <c r="AC306" t="str">
        <v>Asociación Construyendo Caminos de Esperanza Frente a la Injusticia, el Rechazo y el Olvido (CCEFIRO)</v>
      </c>
      <c r="AD306" t="str">
        <v>Asociación de Apoyo al Desarrollo - APOYAR</v>
      </c>
      <c r="AE306" t="str">
        <v>Asociacion de Jubilados y Pensionados Venezolanos en Argentina</v>
      </c>
      <c r="AF306" t="str">
        <v>Asociación de Psicólogos Venezolanos en Argentina</v>
      </c>
      <c r="AG306" t="str">
        <v>Asociación de venezolanos en la República argentina (ASOVEN)</v>
      </c>
      <c r="AH306" t="str">
        <v>Asociación educativa y caritativa Vale da Benção (AEBVB)</v>
      </c>
      <c r="AI306" t="str">
        <v>Asociación Idas y Vueltas</v>
      </c>
      <c r="AJ306" t="str">
        <v>Asociación ILLARI-AMANECER</v>
      </c>
      <c r="AK306" t="str">
        <v>Asociación Inmigrante Feliz</v>
      </c>
      <c r="AL306" t="str">
        <v>Asociación Manos Veneguayas</v>
      </c>
      <c r="AM306" t="str">
        <v>AsociacIón Misioneros de San Carlos Scalabrinianos</v>
      </c>
      <c r="AN306" t="str">
        <v>Asociación Mutual Israelita Argentina</v>
      </c>
      <c r="AO306" t="str">
        <v>Asociación Profamilia</v>
      </c>
      <c r="AP306" t="str">
        <v>Asociación Quinta Ola</v>
      </c>
      <c r="AQ306" t="str">
        <v>Asociación Solidaridad y Acción</v>
      </c>
      <c r="AR306" t="str">
        <v>Asociación Venezolana en Chile</v>
      </c>
      <c r="AS306" t="str">
        <v>Associação Hermanitos</v>
      </c>
      <c r="AT306" t="str">
        <v>Ayuda en Acción</v>
      </c>
      <c r="AU306" t="str">
        <v>Bethany Christian Services</v>
      </c>
      <c r="AV306" t="str">
        <v>Blumont</v>
      </c>
      <c r="AW306" t="str">
        <v>Capellanía de migrantes venezolanos de la diócesis de Lurín</v>
      </c>
      <c r="AX306" t="str">
        <v>CARE</v>
      </c>
      <c r="AY306" t="str">
        <v>Cáritas Alemania</v>
      </c>
      <c r="AZ306" t="str">
        <v>Cáritas Aruba</v>
      </c>
      <c r="BA306" t="str">
        <v>Cáritas Bolivia</v>
      </c>
      <c r="BB306" t="str">
        <v>Cáritas Brasil</v>
      </c>
      <c r="BC306" t="str">
        <v>Caritas Ecuador</v>
      </c>
      <c r="BD306" t="str">
        <v>Caritas Manaus</v>
      </c>
      <c r="BE306" t="str">
        <v>Caritas Parana</v>
      </c>
      <c r="BF306" t="str">
        <v>Cáritas Perú</v>
      </c>
      <c r="BG306" t="str">
        <v>Cáritas Rio de Janeiro</v>
      </c>
      <c r="BH306" t="str">
        <v>Cáritas São Paulo</v>
      </c>
      <c r="BI306" t="str">
        <v>Cáritas Suiza</v>
      </c>
      <c r="BJ306" t="str">
        <v>Cáritas Willemstad</v>
      </c>
      <c r="BK306" t="str">
        <v>Casa Cemisol</v>
      </c>
      <c r="BL306" t="str">
        <v>Casa Hogar San José</v>
      </c>
      <c r="BM306" t="str">
        <v>Casa Violeta</v>
      </c>
      <c r="BN306" t="str">
        <v>Centro de Atencion alMigrante (CAM)</v>
      </c>
      <c r="BO306" t="str">
        <v>Centro de Atencion Psicosocial (CAPS)</v>
      </c>
      <c r="BP306" t="str">
        <v>Centro de Defensa de los Derechos Humanos de Guarulhos (CCDH)</v>
      </c>
      <c r="BQ306" t="str">
        <v>Centro de Desarrollo y Autogestión</v>
      </c>
      <c r="BR306" t="str">
        <v>Centro de Estudios y Programas Integrados para el Desarrollo Sostenible (CIEDS)</v>
      </c>
      <c r="BS306" t="str">
        <v>Centro de Estudios y Solidaridad con América Latina (CESAL)</v>
      </c>
      <c r="BT306" t="str">
        <v>Centro de Migración y Derechos Humanos de la Diócesis de Roraima</v>
      </c>
      <c r="BU306" t="str">
        <v>Centro Familiar Familias Sin Fronteras – Fundación Familia Sin Fronteras</v>
      </c>
      <c r="BV306" t="str">
        <v>CESVI-Cooperazione e Sviluppo</v>
      </c>
      <c r="BW306" t="str">
        <v>ChildFund Internacional</v>
      </c>
      <c r="BX306" t="str">
        <v>CHS Alternativo</v>
      </c>
      <c r="BY306" t="str">
        <v>CIR - Conselho Indígena de Roraima</v>
      </c>
      <c r="BZ306" t="str">
        <v>Coletivo MOSAICO - Asociación del Movimiento Social, Ambiental, Interactivo, Cultural y Organizacional</v>
      </c>
      <c r="CA306" t="str">
        <v>COLVENZ</v>
      </c>
      <c r="CB306" t="str">
        <v>Comisión Argentina para Refugiados y Migrantes (CAREF)</v>
      </c>
      <c r="CC306" t="str">
        <v>Comité Internacional de la Cruz Roja</v>
      </c>
      <c r="CD306" t="str">
        <v>Comité Internacional de Rescate (IRC)</v>
      </c>
      <c r="CE306" t="str">
        <v>Comité Internacional para el Desarrollo de los Pueblos (CISP)</v>
      </c>
      <c r="CF306" t="str">
        <v>Comite permanente por la defensa de los derechos humanos (CDH)</v>
      </c>
      <c r="CG306" t="str">
        <v>Compasión internacional</v>
      </c>
      <c r="CH306" t="str">
        <v>Compassiva</v>
      </c>
      <c r="CI306" t="str">
        <v>Conozco mis derechos</v>
      </c>
      <c r="CJ306" t="str">
        <v>ConQuito</v>
      </c>
      <c r="CK306" t="str">
        <v>Consejo Danés para los Refugiados (DRC)</v>
      </c>
      <c r="CL306" t="str">
        <v>Consejo Interreligioso del Perú - Religiones por la Paz</v>
      </c>
      <c r="CM306" t="str">
        <v>Consejo Noruego para los Refugiados (NRC)</v>
      </c>
      <c r="CN306" t="str">
        <v>Consorcio de Org. Privadas de promoción al desarrollo de la micro y pequeña empresa</v>
      </c>
      <c r="CO306" t="str">
        <v>COOPI - Cooperación Internacional</v>
      </c>
      <c r="CP306" t="str">
        <v>Corporacion Minuto de Dios</v>
      </c>
      <c r="CQ306" t="str">
        <v>Corporación Opción Legal</v>
      </c>
      <c r="CR306" t="str">
        <v>Corporación para el Desarrollo de Emprendimiento y la Innovación Social</v>
      </c>
      <c r="CS306" t="str">
        <v>Cruz Roja Argentina</v>
      </c>
      <c r="CT306" t="str">
        <v>Cruz Roja Colombia</v>
      </c>
      <c r="CU306" t="str">
        <v>Cruz Roja Ecuador</v>
      </c>
      <c r="CV306" t="str">
        <v>Cruz Roja Española</v>
      </c>
      <c r="CW306" t="str">
        <v>Cruz Roja Panamá</v>
      </c>
      <c r="CX306" t="str">
        <v>Cruz Roja Paraguay</v>
      </c>
      <c r="CY306" t="str">
        <v>Cruz Roja Perú</v>
      </c>
      <c r="CZ306" t="str">
        <v>Cruz Roja Uruguay</v>
      </c>
      <c r="DA306" t="str">
        <v>Cuso Internacional</v>
      </c>
      <c r="DB306" t="str">
        <v>DCF (Danielle’s Children Fund)</v>
      </c>
      <c r="DC306" t="str">
        <v>Desarrollo Cooperativo Agrícola Internacional / Voluntarios en Asistencia Cooperativa en el Extranjero</v>
      </c>
      <c r="DD306" t="str">
        <v>Diakonie Katastrophenhilfe</v>
      </c>
      <c r="DE306" t="str">
        <v>Diálogo Diverso</v>
      </c>
      <c r="DF306" t="str">
        <v>Diáspora Venezolana en República Dominicana</v>
      </c>
      <c r="DG306" t="str">
        <v>Duendes y Ángeles Vinotinto República Dominicana</v>
      </c>
      <c r="DH306" t="str">
        <v>Embajadores internacionales de Canarinhos da Amazonia por la paz</v>
      </c>
      <c r="DI306" t="str">
        <v>Encuentros SJS (Servicio Jesuita de la Solidaridad)</v>
      </c>
      <c r="DJ306" t="str">
        <v>Ending Violence Against Migrants</v>
      </c>
      <c r="DK306" t="str">
        <v>Entidad de las Naciones Unidas para la Igualdad de Género y el Empoderamiento de las Mujeres</v>
      </c>
      <c r="DL306" t="str">
        <v>Famia Planea</v>
      </c>
      <c r="DM306" t="str">
        <v>Family Planning Association of Trinidad and Tobago</v>
      </c>
      <c r="DN306" t="str">
        <v>Federación de Mujeres de Sucumbíos</v>
      </c>
      <c r="DO306" t="str">
        <v>Federación Internacional de la Cruz Roja (FIRC)</v>
      </c>
      <c r="DP306" t="str">
        <v>Federación internacional humanitaria</v>
      </c>
      <c r="DQ306" t="str">
        <v>Federación Luterana Mundial</v>
      </c>
      <c r="DR306" t="str">
        <v>Fondo de las Naciones Unidas para la Infancia (UNICEF)</v>
      </c>
      <c r="DS306" t="str">
        <v>Fondo de Población de las Naciones Unidas (UNFPA)</v>
      </c>
      <c r="DT306" t="str">
        <v>Fondo Ecuatoriano Populorum Progressio</v>
      </c>
      <c r="DU306" t="str">
        <v>Foro de Israel para la Ayuda Humanitaria Internacional (IsraAID)</v>
      </c>
      <c r="DV306" t="str">
        <v>Foro de la Sociedad Civil en Salud (ForoSalud)</v>
      </c>
      <c r="DW306" t="str">
        <v>Foro Salud Callao</v>
      </c>
      <c r="DX306" t="str">
        <v>Fraternidade Sem Fronteiras</v>
      </c>
      <c r="DY306" t="str">
        <v>Fundación “Project Hope of Colombia”</v>
      </c>
      <c r="DZ306" t="str">
        <v>Fundación Alas de Colibrí</v>
      </c>
      <c r="EA306" t="str">
        <v>Fundación Americares</v>
      </c>
      <c r="EB306" t="str">
        <v>Fundación AVSI</v>
      </c>
      <c r="EC306" t="str">
        <v>Fundación Baylor Colombia</v>
      </c>
      <c r="ED306" t="str">
        <v>Fundación Casa de Refugio Matilde</v>
      </c>
      <c r="EE306" t="str">
        <v>Fundación Colonia de Venezuela en República Dominicana (FUNCOVERD)</v>
      </c>
      <c r="EF306" t="str">
        <v>Fundación Comisión Católica Argentina de Migraciones (FCCAM)</v>
      </c>
      <c r="EG306" t="str">
        <v>Fundación CRISFE</v>
      </c>
      <c r="EH306" t="str">
        <v>Fundación de Ayuda Social de Las Iglesias Cristianas</v>
      </c>
      <c r="EI306" t="str">
        <v>Fundación de Ayuda Social de las Iglesias Cristianas (FASIC)</v>
      </c>
      <c r="EJ306" t="str">
        <v>Fundación de Emigrantes Venezolanos (FEV)</v>
      </c>
      <c r="EK306" t="str">
        <v>Fundación de las Americas (FUDELA)</v>
      </c>
      <c r="EL306" t="str">
        <v>Fundación Educativa Rada</v>
      </c>
      <c r="EM306" t="str">
        <v>Fundación Equidad</v>
      </c>
      <c r="EN306" t="str">
        <v>Fundación Halü Bienestar Humano (HALU)</v>
      </c>
      <c r="EO306" t="str">
        <v>Fundación Huésped</v>
      </c>
      <c r="EP306" t="str">
        <v>Fundación Human Rights Caribbean (HRC)</v>
      </c>
      <c r="EQ306" t="str">
        <v>Fundación Las Golondrinas</v>
      </c>
      <c r="ER306" t="str">
        <v>Fundación Manos Abiertas</v>
      </c>
      <c r="ES306" t="str">
        <v>Fundación Mi Sangre</v>
      </c>
      <c r="ET306" t="str">
        <v>Fundación Nuestros Jóvenes</v>
      </c>
      <c r="EU306" t="str">
        <v>Fundacion pa Hende Muhe den Dificultad (FHMD)</v>
      </c>
      <c r="EV306" t="str">
        <v>Fundación Pan de Vida</v>
      </c>
      <c r="EW306" t="str">
        <v>Fundación Panamericana de Desarrollo</v>
      </c>
      <c r="EX306" t="str">
        <v>Fundación Panamericana para el Desarrollo (FUPAD)</v>
      </c>
      <c r="EY306" t="str">
        <v>Fundación para Asistencia a las Víctimas</v>
      </c>
      <c r="EZ306" t="str">
        <v>Fundación para la Integración y el Desarrollo de América Latina (FIDAL)</v>
      </c>
      <c r="FA306" t="str">
        <v>Fundación Salú pa Tur</v>
      </c>
      <c r="FB306" t="str">
        <v>Fundación Scalabrini Bolivia</v>
      </c>
      <c r="FC306" t="str">
        <v>Fundacion Scalabrini Chile</v>
      </c>
      <c r="FD306" t="str">
        <v>Fundación SES</v>
      </c>
      <c r="FE306" t="str">
        <v>Fundación Solidaria Trabajo para un Hermano</v>
      </c>
      <c r="FF306" t="str">
        <v>Fundación Stima</v>
      </c>
      <c r="FG306" t="str">
        <v>Fundación Takuna</v>
      </c>
      <c r="FH306" t="str">
        <v>Fundación Tarabita</v>
      </c>
      <c r="FI306" t="str">
        <v>Fundación Venex Curacao</v>
      </c>
      <c r="FJ306" t="str">
        <v>Globalizate Radio</v>
      </c>
      <c r="FK306" t="str">
        <v>GOAL</v>
      </c>
      <c r="FL306" t="str">
        <v>Heartland Alliance International (HAI)</v>
      </c>
      <c r="FM306" t="str">
        <v>HELVETAS Swiss Intercooperation</v>
      </c>
      <c r="FN306" t="str">
        <v>Hermanos Salesianas</v>
      </c>
      <c r="FO306" t="str">
        <v>HIAS</v>
      </c>
      <c r="FP306" t="str">
        <v>Hogar de Cristo</v>
      </c>
      <c r="FQ306" t="str">
        <v>Hogar de Nazareth</v>
      </c>
      <c r="FR306" t="str">
        <v>Human Rights Defence Curaçao</v>
      </c>
      <c r="FS306" t="str">
        <v>Humanity &amp; Inclusion</v>
      </c>
      <c r="FT306" t="str">
        <v>Humans Analytic</v>
      </c>
      <c r="FU306" t="str">
        <v>IEB - Instituto Internacional de Educação do Brasil</v>
      </c>
      <c r="FV306" t="str">
        <v>iMMAP</v>
      </c>
      <c r="FW306" t="str">
        <v>IMPACT Initiatives (REACH)</v>
      </c>
      <c r="FX306" t="str">
        <v>Institute of Natural and Cultural Heritage (IPANC)</v>
      </c>
      <c r="FY306" t="str">
        <v>Instituto de Democracia y Derechos Humanos</v>
      </c>
      <c r="FZ306" t="str">
        <v>Instituto de maná</v>
      </c>
      <c r="GA306" t="str">
        <v>Instituto de Promoción del Desarrollo Solidario</v>
      </c>
      <c r="GB306" t="str">
        <v>Instituto Dominicano de Desarrollo Integral</v>
      </c>
      <c r="GC306" t="str">
        <v>Instituto Félix Guattari</v>
      </c>
      <c r="GD306" t="str">
        <v>Instituto Nice</v>
      </c>
      <c r="GE306" t="str">
        <v>Instituto para las Migraciones y Derechos Humanos (IMDH)</v>
      </c>
      <c r="GF306" t="str">
        <v>Instituto Pirilampos - Grupo de visitas y acciones voluntarias en Roraima</v>
      </c>
      <c r="GG306" t="str">
        <v>INTERSOS</v>
      </c>
      <c r="GH306" t="str">
        <v>IPANC</v>
      </c>
      <c r="GI306" t="str">
        <v>Kimirina Coorporation</v>
      </c>
      <c r="GJ306" t="str">
        <v>La Bolsa del Samaritano</v>
      </c>
      <c r="GK306" t="str">
        <v>Lutheran World Relief</v>
      </c>
      <c r="GL306" t="str">
        <v>Malteser International</v>
      </c>
      <c r="GM306" t="str">
        <v>Más Igualdad Perú</v>
      </c>
      <c r="GN306" t="str">
        <v>MedGlobal</v>
      </c>
      <c r="GO306" t="str">
        <v>Medical Teams International</v>
      </c>
      <c r="GP306" t="str">
        <v>Médicos del Mundo</v>
      </c>
      <c r="GQ306" t="str">
        <v>Mercy Corps</v>
      </c>
      <c r="GR306" t="str">
        <v>Migrantes, Refugiados y Argentinos Emprendedores Sociales (MIRARES)</v>
      </c>
      <c r="GS306" t="str">
        <v>Mision Scalabriniana - Ecuador</v>
      </c>
      <c r="GT306" t="str">
        <v>Missão Paz</v>
      </c>
      <c r="GU306" t="str">
        <v>Movimiento de Mujeres de El Oro</v>
      </c>
      <c r="GV306" t="str">
        <v>Movimiento LGBT+ Brasil</v>
      </c>
      <c r="GW306" t="str">
        <v>Museu A CASA</v>
      </c>
      <c r="GX306" t="str">
        <v>Nueva organización</v>
      </c>
      <c r="GY306" t="str">
        <v>Oficina de la Coordinadora Residente UN</v>
      </c>
      <c r="GZ306" t="str">
        <v>Oficina de las Naciones Unidas de Servicios para Proyectos (UNOPS)</v>
      </c>
      <c r="HA306" t="str">
        <v>Oficina de Naciones Unidas contra la Droga y el Delito (ONUDD)</v>
      </c>
      <c r="HB306" t="str">
        <v>Oficina de Naciones Unidas para la Coordinación de Asuntos Humanitarios</v>
      </c>
      <c r="HC306" t="str">
        <v>Oficina del Alto Comisionado de las Naciones Unidas para los Derechos Humanos (ACNUDH)</v>
      </c>
      <c r="HD306" t="str">
        <v>ONU voluntarios</v>
      </c>
      <c r="HE306" t="str">
        <v>Opportunity International/AGAPE</v>
      </c>
      <c r="HF306" t="str">
        <v>Organización de Estados Iberoamericanos para la Educación, la Ciencia y la Cultura (OEI)</v>
      </c>
      <c r="HG306" t="str">
        <v>Organización de las Naciones Unidas para la Alimentación y la Agricultura (FAO)</v>
      </c>
      <c r="HH306" t="str">
        <v>Organización de las Naciones Unidas para la Educación, la Ciencia y la Cultura (UNESCO)</v>
      </c>
      <c r="HI306" t="str">
        <v>Organización Fuerza Internacional de Capellanía DDHH y DIH OFICA ICC</v>
      </c>
      <c r="HJ306" t="str">
        <v>Organización Internacional del Trabajo (OIT)</v>
      </c>
      <c r="HK306" t="str">
        <v>Organización Internacional para las Migraciones (OIM)</v>
      </c>
      <c r="HL306" t="str">
        <v>Organización Panamericana de la Salud/Organización Mundial de la Salud (OPS/OMS)</v>
      </c>
      <c r="HM306" t="str">
        <v>OXFAM</v>
      </c>
      <c r="HN306" t="str">
        <v>Parroquia Eclesiástica San Francisco</v>
      </c>
      <c r="HO306" t="str">
        <v>Parroquia Ntra Sra Asunción y Madre de los Migrantes</v>
      </c>
      <c r="HP306" t="str">
        <v>Pastoral de Movilidad Humana - Conferencia Episcopal Peruana</v>
      </c>
      <c r="HQ306" t="str">
        <v>Pastoral Social Cáritas</v>
      </c>
      <c r="HR306" t="str">
        <v>Patronato de Amparo Social de Tulcán</v>
      </c>
      <c r="HS306" t="str">
        <v>Peace for Development</v>
      </c>
      <c r="HT306" t="str">
        <v>Plan Internacional</v>
      </c>
      <c r="HU306" t="str">
        <v>Première Urgence Internationale</v>
      </c>
      <c r="HV306" t="str">
        <v>PROBONO Colombia</v>
      </c>
      <c r="HW306" t="str">
        <v>Progetto mondo mlal</v>
      </c>
      <c r="HX306" t="str">
        <v>Programa Conjunto de las Naciones Unidas sobre el VIH/SIDA (ONUSIDA)</v>
      </c>
      <c r="HY306" t="str">
        <v>Programa de las Naciones Unidas para el Desarrollo (PNUD)</v>
      </c>
      <c r="HZ306" t="str">
        <v>Programa de las Naciones Unidas para los Asentamientos Humanos (UN Habitat)</v>
      </c>
      <c r="IA306" t="str">
        <v>Programa de Soporte a la autoayuda de personas seropositivas</v>
      </c>
      <c r="IB306" t="str">
        <v>Programa Mundial de Alimentos (PMA)</v>
      </c>
      <c r="IC306" t="str">
        <v>Purik Huasi</v>
      </c>
      <c r="ID306" t="str">
        <v>Red con Migrantes y Refugiados</v>
      </c>
      <c r="IE306" t="str">
        <v>Red de Investigaciones Orientadas a la Solución de Problemas en Derechos Humanos</v>
      </c>
      <c r="IF306" t="str">
        <v>Red Internacional de Migración Scalabrini</v>
      </c>
      <c r="IG306" t="str">
        <v>Red Latinoamericana de Organizaciones no Gubernamentales de Personas con Discapacidad y sus Familias (RIADIS)</v>
      </c>
      <c r="IH306" t="str">
        <v>Red regioanal LGTBI+</v>
      </c>
      <c r="II306" t="str">
        <v>Renacer</v>
      </c>
      <c r="IJ306" t="str">
        <v>RET Internacional</v>
      </c>
      <c r="IK306" t="str">
        <v>Save the Children (SCI)</v>
      </c>
      <c r="IL306" t="str">
        <v>Sección Peruana de Amnistía Internacional</v>
      </c>
      <c r="IM306" t="str">
        <v>Semillas para la Democracia</v>
      </c>
      <c r="IN306" t="str">
        <v>Servicio Ecuménico para la Dignidad Humana</v>
      </c>
      <c r="IO306" t="str">
        <v>Servicio Jesuita a Migrantes (SJM)</v>
      </c>
      <c r="IP306" t="str">
        <v>Servicio Jesuita a Migrantes y Refugiados (SJMR)</v>
      </c>
      <c r="IQ306" t="str">
        <v>Servicio Jesuita a Refugiados (SJR)</v>
      </c>
      <c r="IR306" t="str">
        <v>Servicio Pastoral de Migrantes Nacional</v>
      </c>
      <c r="IS306" t="str">
        <v>Serviço Pastoral dos Migrantes do Nordeste</v>
      </c>
      <c r="IT306" t="str">
        <v>Sesame Workshop</v>
      </c>
      <c r="IU306" t="str">
        <v>Sociedad Bolivariana de Curaçao</v>
      </c>
      <c r="IV306" t="str">
        <v>Solidarites International/Premiere Urgence Internationale (Consorcio de SI y PUI)</v>
      </c>
      <c r="IW306" t="str">
        <v>Sparkassenstiftung für internationale Kooperation</v>
      </c>
      <c r="IX306" t="str">
        <v>Stichting Slachtofferhulp Curaçao</v>
      </c>
      <c r="IY306" t="str">
        <v>Swisscontact</v>
      </c>
      <c r="IZ306" t="str">
        <v>Tearfund</v>
      </c>
      <c r="JA306" t="str">
        <v>TECHO</v>
      </c>
      <c r="JB306" t="str">
        <v>Terre des Hommes Italy</v>
      </c>
      <c r="JC306" t="str">
        <v>Terre des Hommes Lausanne</v>
      </c>
      <c r="JD306" t="str">
        <v>Terre des Hommes Suisse</v>
      </c>
      <c r="JE306" t="str">
        <v>Universidad Católica del Uruguay (UCU)</v>
      </c>
      <c r="JF306" t="str">
        <v>Universidad de Buenos Aires (UBA)</v>
      </c>
      <c r="JG306" t="str">
        <v>UruVene</v>
      </c>
      <c r="JH306" t="str">
        <v>VenAruba Solidaria</v>
      </c>
      <c r="JI306" t="str">
        <v>VenEuropa</v>
      </c>
      <c r="JJ306" t="str">
        <v>Venezolanos en San Cristóbal</v>
      </c>
      <c r="JK306" t="str">
        <v>Vicaría de Pastoral Social Caritas</v>
      </c>
      <c r="JL306" t="str">
        <v>Vicariato apostólico de Esmeraldas – Nación de Paz (VAE)</v>
      </c>
      <c r="JM306" t="str">
        <v>Visión Mundial</v>
      </c>
      <c r="JN306" t="str">
        <v>War Child</v>
      </c>
      <c r="JO306" t="str">
        <v>We World GVC</v>
      </c>
      <c r="JP306" t="str">
        <v>World Council of Credit Unions</v>
      </c>
      <c r="JQ306" t="str">
        <v>ZOA</v>
      </c>
    </row>
    <row r="307" spans="9:277" x14ac:dyDescent="0.3">
      <c r="I307" t="str" cm="1">
        <f t="array" ref="I307:JQ307">TRANSPOSE(_xlfn._xlws.SORT(_xlfn._xlws.FILTER(Table3[Nombre],ISNUMBER(SEARCH(' Activity Sheet'!C308,Table3[Nombre])),"Not found"),,1))</f>
        <v>100% Diversidad y Derechos</v>
      </c>
      <c r="J307" t="str">
        <v>ABV - Asociación del Bien con la Vida</v>
      </c>
      <c r="K307" t="str">
        <v>ACAPS</v>
      </c>
      <c r="L307" t="str">
        <v>Acción contra el Hambre</v>
      </c>
      <c r="M307" t="str">
        <v>ACT Alianza</v>
      </c>
      <c r="N307" t="str">
        <v>ACTED</v>
      </c>
      <c r="O307" t="str">
        <v>Agencia Adventista de Desarollo y Recursos Asistenciales (ADRA)</v>
      </c>
      <c r="P307" t="str">
        <v>Agencia de Cooperación Alemana para el Desarrollo GIZ</v>
      </c>
      <c r="Q307" t="str">
        <v>AID FOR AIDS</v>
      </c>
      <c r="R307" t="str">
        <v>AIDS Healthcare Foundation</v>
      </c>
      <c r="S307" t="str">
        <v>Aldeas Infantiles SOS</v>
      </c>
      <c r="T307" t="str">
        <v>Alianza por la Solidaridad</v>
      </c>
      <c r="U307" t="str">
        <v>Alianza por Venezuela</v>
      </c>
      <c r="V307" t="str">
        <v>Alto Comisionado de las Naciones Unidas para los Refugiados (ACNUR)</v>
      </c>
      <c r="W307" t="str">
        <v>Asociación Aves</v>
      </c>
      <c r="X307" t="str">
        <v>Asociación Caritativa y Cultural Amigos do Noivo</v>
      </c>
      <c r="Y307" t="str">
        <v>Asociación Churún Merú</v>
      </c>
      <c r="Z307" t="str">
        <v>Asociación Civil de Chamos Venezolanos</v>
      </c>
      <c r="AA307" t="str">
        <v>Asociación Civil El Paso</v>
      </c>
      <c r="AB307" t="str">
        <v>Asociación Civil Venezolana en Paraguay</v>
      </c>
      <c r="AC307" t="str">
        <v>Asociación Construyendo Caminos de Esperanza Frente a la Injusticia, el Rechazo y el Olvido (CCEFIRO)</v>
      </c>
      <c r="AD307" t="str">
        <v>Asociación de Apoyo al Desarrollo - APOYAR</v>
      </c>
      <c r="AE307" t="str">
        <v>Asociacion de Jubilados y Pensionados Venezolanos en Argentina</v>
      </c>
      <c r="AF307" t="str">
        <v>Asociación de Psicólogos Venezolanos en Argentina</v>
      </c>
      <c r="AG307" t="str">
        <v>Asociación de venezolanos en la República argentina (ASOVEN)</v>
      </c>
      <c r="AH307" t="str">
        <v>Asociación educativa y caritativa Vale da Benção (AEBVB)</v>
      </c>
      <c r="AI307" t="str">
        <v>Asociación Idas y Vueltas</v>
      </c>
      <c r="AJ307" t="str">
        <v>Asociación ILLARI-AMANECER</v>
      </c>
      <c r="AK307" t="str">
        <v>Asociación Inmigrante Feliz</v>
      </c>
      <c r="AL307" t="str">
        <v>Asociación Manos Veneguayas</v>
      </c>
      <c r="AM307" t="str">
        <v>AsociacIón Misioneros de San Carlos Scalabrinianos</v>
      </c>
      <c r="AN307" t="str">
        <v>Asociación Mutual Israelita Argentina</v>
      </c>
      <c r="AO307" t="str">
        <v>Asociación Profamilia</v>
      </c>
      <c r="AP307" t="str">
        <v>Asociación Quinta Ola</v>
      </c>
      <c r="AQ307" t="str">
        <v>Asociación Solidaridad y Acción</v>
      </c>
      <c r="AR307" t="str">
        <v>Asociación Venezolana en Chile</v>
      </c>
      <c r="AS307" t="str">
        <v>Associação Hermanitos</v>
      </c>
      <c r="AT307" t="str">
        <v>Ayuda en Acción</v>
      </c>
      <c r="AU307" t="str">
        <v>Bethany Christian Services</v>
      </c>
      <c r="AV307" t="str">
        <v>Blumont</v>
      </c>
      <c r="AW307" t="str">
        <v>Capellanía de migrantes venezolanos de la diócesis de Lurín</v>
      </c>
      <c r="AX307" t="str">
        <v>CARE</v>
      </c>
      <c r="AY307" t="str">
        <v>Cáritas Alemania</v>
      </c>
      <c r="AZ307" t="str">
        <v>Cáritas Aruba</v>
      </c>
      <c r="BA307" t="str">
        <v>Cáritas Bolivia</v>
      </c>
      <c r="BB307" t="str">
        <v>Cáritas Brasil</v>
      </c>
      <c r="BC307" t="str">
        <v>Caritas Ecuador</v>
      </c>
      <c r="BD307" t="str">
        <v>Caritas Manaus</v>
      </c>
      <c r="BE307" t="str">
        <v>Caritas Parana</v>
      </c>
      <c r="BF307" t="str">
        <v>Cáritas Perú</v>
      </c>
      <c r="BG307" t="str">
        <v>Cáritas Rio de Janeiro</v>
      </c>
      <c r="BH307" t="str">
        <v>Cáritas São Paulo</v>
      </c>
      <c r="BI307" t="str">
        <v>Cáritas Suiza</v>
      </c>
      <c r="BJ307" t="str">
        <v>Cáritas Willemstad</v>
      </c>
      <c r="BK307" t="str">
        <v>Casa Cemisol</v>
      </c>
      <c r="BL307" t="str">
        <v>Casa Hogar San José</v>
      </c>
      <c r="BM307" t="str">
        <v>Casa Violeta</v>
      </c>
      <c r="BN307" t="str">
        <v>Centro de Atencion alMigrante (CAM)</v>
      </c>
      <c r="BO307" t="str">
        <v>Centro de Atencion Psicosocial (CAPS)</v>
      </c>
      <c r="BP307" t="str">
        <v>Centro de Defensa de los Derechos Humanos de Guarulhos (CCDH)</v>
      </c>
      <c r="BQ307" t="str">
        <v>Centro de Desarrollo y Autogestión</v>
      </c>
      <c r="BR307" t="str">
        <v>Centro de Estudios y Programas Integrados para el Desarrollo Sostenible (CIEDS)</v>
      </c>
      <c r="BS307" t="str">
        <v>Centro de Estudios y Solidaridad con América Latina (CESAL)</v>
      </c>
      <c r="BT307" t="str">
        <v>Centro de Migración y Derechos Humanos de la Diócesis de Roraima</v>
      </c>
      <c r="BU307" t="str">
        <v>Centro Familiar Familias Sin Fronteras – Fundación Familia Sin Fronteras</v>
      </c>
      <c r="BV307" t="str">
        <v>CESVI-Cooperazione e Sviluppo</v>
      </c>
      <c r="BW307" t="str">
        <v>ChildFund Internacional</v>
      </c>
      <c r="BX307" t="str">
        <v>CHS Alternativo</v>
      </c>
      <c r="BY307" t="str">
        <v>CIR - Conselho Indígena de Roraima</v>
      </c>
      <c r="BZ307" t="str">
        <v>Coletivo MOSAICO - Asociación del Movimiento Social, Ambiental, Interactivo, Cultural y Organizacional</v>
      </c>
      <c r="CA307" t="str">
        <v>COLVENZ</v>
      </c>
      <c r="CB307" t="str">
        <v>Comisión Argentina para Refugiados y Migrantes (CAREF)</v>
      </c>
      <c r="CC307" t="str">
        <v>Comité Internacional de la Cruz Roja</v>
      </c>
      <c r="CD307" t="str">
        <v>Comité Internacional de Rescate (IRC)</v>
      </c>
      <c r="CE307" t="str">
        <v>Comité Internacional para el Desarrollo de los Pueblos (CISP)</v>
      </c>
      <c r="CF307" t="str">
        <v>Comite permanente por la defensa de los derechos humanos (CDH)</v>
      </c>
      <c r="CG307" t="str">
        <v>Compasión internacional</v>
      </c>
      <c r="CH307" t="str">
        <v>Compassiva</v>
      </c>
      <c r="CI307" t="str">
        <v>Conozco mis derechos</v>
      </c>
      <c r="CJ307" t="str">
        <v>ConQuito</v>
      </c>
      <c r="CK307" t="str">
        <v>Consejo Danés para los Refugiados (DRC)</v>
      </c>
      <c r="CL307" t="str">
        <v>Consejo Interreligioso del Perú - Religiones por la Paz</v>
      </c>
      <c r="CM307" t="str">
        <v>Consejo Noruego para los Refugiados (NRC)</v>
      </c>
      <c r="CN307" t="str">
        <v>Consorcio de Org. Privadas de promoción al desarrollo de la micro y pequeña empresa</v>
      </c>
      <c r="CO307" t="str">
        <v>COOPI - Cooperación Internacional</v>
      </c>
      <c r="CP307" t="str">
        <v>Corporacion Minuto de Dios</v>
      </c>
      <c r="CQ307" t="str">
        <v>Corporación Opción Legal</v>
      </c>
      <c r="CR307" t="str">
        <v>Corporación para el Desarrollo de Emprendimiento y la Innovación Social</v>
      </c>
      <c r="CS307" t="str">
        <v>Cruz Roja Argentina</v>
      </c>
      <c r="CT307" t="str">
        <v>Cruz Roja Colombia</v>
      </c>
      <c r="CU307" t="str">
        <v>Cruz Roja Ecuador</v>
      </c>
      <c r="CV307" t="str">
        <v>Cruz Roja Española</v>
      </c>
      <c r="CW307" t="str">
        <v>Cruz Roja Panamá</v>
      </c>
      <c r="CX307" t="str">
        <v>Cruz Roja Paraguay</v>
      </c>
      <c r="CY307" t="str">
        <v>Cruz Roja Perú</v>
      </c>
      <c r="CZ307" t="str">
        <v>Cruz Roja Uruguay</v>
      </c>
      <c r="DA307" t="str">
        <v>Cuso Internacional</v>
      </c>
      <c r="DB307" t="str">
        <v>DCF (Danielle’s Children Fund)</v>
      </c>
      <c r="DC307" t="str">
        <v>Desarrollo Cooperativo Agrícola Internacional / Voluntarios en Asistencia Cooperativa en el Extranjero</v>
      </c>
      <c r="DD307" t="str">
        <v>Diakonie Katastrophenhilfe</v>
      </c>
      <c r="DE307" t="str">
        <v>Diálogo Diverso</v>
      </c>
      <c r="DF307" t="str">
        <v>Diáspora Venezolana en República Dominicana</v>
      </c>
      <c r="DG307" t="str">
        <v>Duendes y Ángeles Vinotinto República Dominicana</v>
      </c>
      <c r="DH307" t="str">
        <v>Embajadores internacionales de Canarinhos da Amazonia por la paz</v>
      </c>
      <c r="DI307" t="str">
        <v>Encuentros SJS (Servicio Jesuita de la Solidaridad)</v>
      </c>
      <c r="DJ307" t="str">
        <v>Ending Violence Against Migrants</v>
      </c>
      <c r="DK307" t="str">
        <v>Entidad de las Naciones Unidas para la Igualdad de Género y el Empoderamiento de las Mujeres</v>
      </c>
      <c r="DL307" t="str">
        <v>Famia Planea</v>
      </c>
      <c r="DM307" t="str">
        <v>Family Planning Association of Trinidad and Tobago</v>
      </c>
      <c r="DN307" t="str">
        <v>Federación de Mujeres de Sucumbíos</v>
      </c>
      <c r="DO307" t="str">
        <v>Federación Internacional de la Cruz Roja (FIRC)</v>
      </c>
      <c r="DP307" t="str">
        <v>Federación internacional humanitaria</v>
      </c>
      <c r="DQ307" t="str">
        <v>Federación Luterana Mundial</v>
      </c>
      <c r="DR307" t="str">
        <v>Fondo de las Naciones Unidas para la Infancia (UNICEF)</v>
      </c>
      <c r="DS307" t="str">
        <v>Fondo de Población de las Naciones Unidas (UNFPA)</v>
      </c>
      <c r="DT307" t="str">
        <v>Fondo Ecuatoriano Populorum Progressio</v>
      </c>
      <c r="DU307" t="str">
        <v>Foro de Israel para la Ayuda Humanitaria Internacional (IsraAID)</v>
      </c>
      <c r="DV307" t="str">
        <v>Foro de la Sociedad Civil en Salud (ForoSalud)</v>
      </c>
      <c r="DW307" t="str">
        <v>Foro Salud Callao</v>
      </c>
      <c r="DX307" t="str">
        <v>Fraternidade Sem Fronteiras</v>
      </c>
      <c r="DY307" t="str">
        <v>Fundación “Project Hope of Colombia”</v>
      </c>
      <c r="DZ307" t="str">
        <v>Fundación Alas de Colibrí</v>
      </c>
      <c r="EA307" t="str">
        <v>Fundación Americares</v>
      </c>
      <c r="EB307" t="str">
        <v>Fundación AVSI</v>
      </c>
      <c r="EC307" t="str">
        <v>Fundación Baylor Colombia</v>
      </c>
      <c r="ED307" t="str">
        <v>Fundación Casa de Refugio Matilde</v>
      </c>
      <c r="EE307" t="str">
        <v>Fundación Colonia de Venezuela en República Dominicana (FUNCOVERD)</v>
      </c>
      <c r="EF307" t="str">
        <v>Fundación Comisión Católica Argentina de Migraciones (FCCAM)</v>
      </c>
      <c r="EG307" t="str">
        <v>Fundación CRISFE</v>
      </c>
      <c r="EH307" t="str">
        <v>Fundación de Ayuda Social de Las Iglesias Cristianas</v>
      </c>
      <c r="EI307" t="str">
        <v>Fundación de Ayuda Social de las Iglesias Cristianas (FASIC)</v>
      </c>
      <c r="EJ307" t="str">
        <v>Fundación de Emigrantes Venezolanos (FEV)</v>
      </c>
      <c r="EK307" t="str">
        <v>Fundación de las Americas (FUDELA)</v>
      </c>
      <c r="EL307" t="str">
        <v>Fundación Educativa Rada</v>
      </c>
      <c r="EM307" t="str">
        <v>Fundación Equidad</v>
      </c>
      <c r="EN307" t="str">
        <v>Fundación Halü Bienestar Humano (HALU)</v>
      </c>
      <c r="EO307" t="str">
        <v>Fundación Huésped</v>
      </c>
      <c r="EP307" t="str">
        <v>Fundación Human Rights Caribbean (HRC)</v>
      </c>
      <c r="EQ307" t="str">
        <v>Fundación Las Golondrinas</v>
      </c>
      <c r="ER307" t="str">
        <v>Fundación Manos Abiertas</v>
      </c>
      <c r="ES307" t="str">
        <v>Fundación Mi Sangre</v>
      </c>
      <c r="ET307" t="str">
        <v>Fundación Nuestros Jóvenes</v>
      </c>
      <c r="EU307" t="str">
        <v>Fundacion pa Hende Muhe den Dificultad (FHMD)</v>
      </c>
      <c r="EV307" t="str">
        <v>Fundación Pan de Vida</v>
      </c>
      <c r="EW307" t="str">
        <v>Fundación Panamericana de Desarrollo</v>
      </c>
      <c r="EX307" t="str">
        <v>Fundación Panamericana para el Desarrollo (FUPAD)</v>
      </c>
      <c r="EY307" t="str">
        <v>Fundación para Asistencia a las Víctimas</v>
      </c>
      <c r="EZ307" t="str">
        <v>Fundación para la Integración y el Desarrollo de América Latina (FIDAL)</v>
      </c>
      <c r="FA307" t="str">
        <v>Fundación Salú pa Tur</v>
      </c>
      <c r="FB307" t="str">
        <v>Fundación Scalabrini Bolivia</v>
      </c>
      <c r="FC307" t="str">
        <v>Fundacion Scalabrini Chile</v>
      </c>
      <c r="FD307" t="str">
        <v>Fundación SES</v>
      </c>
      <c r="FE307" t="str">
        <v>Fundación Solidaria Trabajo para un Hermano</v>
      </c>
      <c r="FF307" t="str">
        <v>Fundación Stima</v>
      </c>
      <c r="FG307" t="str">
        <v>Fundación Takuna</v>
      </c>
      <c r="FH307" t="str">
        <v>Fundación Tarabita</v>
      </c>
      <c r="FI307" t="str">
        <v>Fundación Venex Curacao</v>
      </c>
      <c r="FJ307" t="str">
        <v>Globalizate Radio</v>
      </c>
      <c r="FK307" t="str">
        <v>GOAL</v>
      </c>
      <c r="FL307" t="str">
        <v>Heartland Alliance International (HAI)</v>
      </c>
      <c r="FM307" t="str">
        <v>HELVETAS Swiss Intercooperation</v>
      </c>
      <c r="FN307" t="str">
        <v>Hermanos Salesianas</v>
      </c>
      <c r="FO307" t="str">
        <v>HIAS</v>
      </c>
      <c r="FP307" t="str">
        <v>Hogar de Cristo</v>
      </c>
      <c r="FQ307" t="str">
        <v>Hogar de Nazareth</v>
      </c>
      <c r="FR307" t="str">
        <v>Human Rights Defence Curaçao</v>
      </c>
      <c r="FS307" t="str">
        <v>Humanity &amp; Inclusion</v>
      </c>
      <c r="FT307" t="str">
        <v>Humans Analytic</v>
      </c>
      <c r="FU307" t="str">
        <v>IEB - Instituto Internacional de Educação do Brasil</v>
      </c>
      <c r="FV307" t="str">
        <v>iMMAP</v>
      </c>
      <c r="FW307" t="str">
        <v>IMPACT Initiatives (REACH)</v>
      </c>
      <c r="FX307" t="str">
        <v>Institute of Natural and Cultural Heritage (IPANC)</v>
      </c>
      <c r="FY307" t="str">
        <v>Instituto de Democracia y Derechos Humanos</v>
      </c>
      <c r="FZ307" t="str">
        <v>Instituto de maná</v>
      </c>
      <c r="GA307" t="str">
        <v>Instituto de Promoción del Desarrollo Solidario</v>
      </c>
      <c r="GB307" t="str">
        <v>Instituto Dominicano de Desarrollo Integral</v>
      </c>
      <c r="GC307" t="str">
        <v>Instituto Félix Guattari</v>
      </c>
      <c r="GD307" t="str">
        <v>Instituto Nice</v>
      </c>
      <c r="GE307" t="str">
        <v>Instituto para las Migraciones y Derechos Humanos (IMDH)</v>
      </c>
      <c r="GF307" t="str">
        <v>Instituto Pirilampos - Grupo de visitas y acciones voluntarias en Roraima</v>
      </c>
      <c r="GG307" t="str">
        <v>INTERSOS</v>
      </c>
      <c r="GH307" t="str">
        <v>IPANC</v>
      </c>
      <c r="GI307" t="str">
        <v>Kimirina Coorporation</v>
      </c>
      <c r="GJ307" t="str">
        <v>La Bolsa del Samaritano</v>
      </c>
      <c r="GK307" t="str">
        <v>Lutheran World Relief</v>
      </c>
      <c r="GL307" t="str">
        <v>Malteser International</v>
      </c>
      <c r="GM307" t="str">
        <v>Más Igualdad Perú</v>
      </c>
      <c r="GN307" t="str">
        <v>MedGlobal</v>
      </c>
      <c r="GO307" t="str">
        <v>Medical Teams International</v>
      </c>
      <c r="GP307" t="str">
        <v>Médicos del Mundo</v>
      </c>
      <c r="GQ307" t="str">
        <v>Mercy Corps</v>
      </c>
      <c r="GR307" t="str">
        <v>Migrantes, Refugiados y Argentinos Emprendedores Sociales (MIRARES)</v>
      </c>
      <c r="GS307" t="str">
        <v>Mision Scalabriniana - Ecuador</v>
      </c>
      <c r="GT307" t="str">
        <v>Missão Paz</v>
      </c>
      <c r="GU307" t="str">
        <v>Movimiento de Mujeres de El Oro</v>
      </c>
      <c r="GV307" t="str">
        <v>Movimiento LGBT+ Brasil</v>
      </c>
      <c r="GW307" t="str">
        <v>Museu A CASA</v>
      </c>
      <c r="GX307" t="str">
        <v>Nueva organización</v>
      </c>
      <c r="GY307" t="str">
        <v>Oficina de la Coordinadora Residente UN</v>
      </c>
      <c r="GZ307" t="str">
        <v>Oficina de las Naciones Unidas de Servicios para Proyectos (UNOPS)</v>
      </c>
      <c r="HA307" t="str">
        <v>Oficina de Naciones Unidas contra la Droga y el Delito (ONUDD)</v>
      </c>
      <c r="HB307" t="str">
        <v>Oficina de Naciones Unidas para la Coordinación de Asuntos Humanitarios</v>
      </c>
      <c r="HC307" t="str">
        <v>Oficina del Alto Comisionado de las Naciones Unidas para los Derechos Humanos (ACNUDH)</v>
      </c>
      <c r="HD307" t="str">
        <v>ONU voluntarios</v>
      </c>
      <c r="HE307" t="str">
        <v>Opportunity International/AGAPE</v>
      </c>
      <c r="HF307" t="str">
        <v>Organización de Estados Iberoamericanos para la Educación, la Ciencia y la Cultura (OEI)</v>
      </c>
      <c r="HG307" t="str">
        <v>Organización de las Naciones Unidas para la Alimentación y la Agricultura (FAO)</v>
      </c>
      <c r="HH307" t="str">
        <v>Organización de las Naciones Unidas para la Educación, la Ciencia y la Cultura (UNESCO)</v>
      </c>
      <c r="HI307" t="str">
        <v>Organización Fuerza Internacional de Capellanía DDHH y DIH OFICA ICC</v>
      </c>
      <c r="HJ307" t="str">
        <v>Organización Internacional del Trabajo (OIT)</v>
      </c>
      <c r="HK307" t="str">
        <v>Organización Internacional para las Migraciones (OIM)</v>
      </c>
      <c r="HL307" t="str">
        <v>Organización Panamericana de la Salud/Organización Mundial de la Salud (OPS/OMS)</v>
      </c>
      <c r="HM307" t="str">
        <v>OXFAM</v>
      </c>
      <c r="HN307" t="str">
        <v>Parroquia Eclesiástica San Francisco</v>
      </c>
      <c r="HO307" t="str">
        <v>Parroquia Ntra Sra Asunción y Madre de los Migrantes</v>
      </c>
      <c r="HP307" t="str">
        <v>Pastoral de Movilidad Humana - Conferencia Episcopal Peruana</v>
      </c>
      <c r="HQ307" t="str">
        <v>Pastoral Social Cáritas</v>
      </c>
      <c r="HR307" t="str">
        <v>Patronato de Amparo Social de Tulcán</v>
      </c>
      <c r="HS307" t="str">
        <v>Peace for Development</v>
      </c>
      <c r="HT307" t="str">
        <v>Plan Internacional</v>
      </c>
      <c r="HU307" t="str">
        <v>Première Urgence Internationale</v>
      </c>
      <c r="HV307" t="str">
        <v>PROBONO Colombia</v>
      </c>
      <c r="HW307" t="str">
        <v>Progetto mondo mlal</v>
      </c>
      <c r="HX307" t="str">
        <v>Programa Conjunto de las Naciones Unidas sobre el VIH/SIDA (ONUSIDA)</v>
      </c>
      <c r="HY307" t="str">
        <v>Programa de las Naciones Unidas para el Desarrollo (PNUD)</v>
      </c>
      <c r="HZ307" t="str">
        <v>Programa de las Naciones Unidas para los Asentamientos Humanos (UN Habitat)</v>
      </c>
      <c r="IA307" t="str">
        <v>Programa de Soporte a la autoayuda de personas seropositivas</v>
      </c>
      <c r="IB307" t="str">
        <v>Programa Mundial de Alimentos (PMA)</v>
      </c>
      <c r="IC307" t="str">
        <v>Purik Huasi</v>
      </c>
      <c r="ID307" t="str">
        <v>Red con Migrantes y Refugiados</v>
      </c>
      <c r="IE307" t="str">
        <v>Red de Investigaciones Orientadas a la Solución de Problemas en Derechos Humanos</v>
      </c>
      <c r="IF307" t="str">
        <v>Red Internacional de Migración Scalabrini</v>
      </c>
      <c r="IG307" t="str">
        <v>Red Latinoamericana de Organizaciones no Gubernamentales de Personas con Discapacidad y sus Familias (RIADIS)</v>
      </c>
      <c r="IH307" t="str">
        <v>Red regioanal LGTBI+</v>
      </c>
      <c r="II307" t="str">
        <v>Renacer</v>
      </c>
      <c r="IJ307" t="str">
        <v>RET Internacional</v>
      </c>
      <c r="IK307" t="str">
        <v>Save the Children (SCI)</v>
      </c>
      <c r="IL307" t="str">
        <v>Sección Peruana de Amnistía Internacional</v>
      </c>
      <c r="IM307" t="str">
        <v>Semillas para la Democracia</v>
      </c>
      <c r="IN307" t="str">
        <v>Servicio Ecuménico para la Dignidad Humana</v>
      </c>
      <c r="IO307" t="str">
        <v>Servicio Jesuita a Migrantes (SJM)</v>
      </c>
      <c r="IP307" t="str">
        <v>Servicio Jesuita a Migrantes y Refugiados (SJMR)</v>
      </c>
      <c r="IQ307" t="str">
        <v>Servicio Jesuita a Refugiados (SJR)</v>
      </c>
      <c r="IR307" t="str">
        <v>Servicio Pastoral de Migrantes Nacional</v>
      </c>
      <c r="IS307" t="str">
        <v>Serviço Pastoral dos Migrantes do Nordeste</v>
      </c>
      <c r="IT307" t="str">
        <v>Sesame Workshop</v>
      </c>
      <c r="IU307" t="str">
        <v>Sociedad Bolivariana de Curaçao</v>
      </c>
      <c r="IV307" t="str">
        <v>Solidarites International/Premiere Urgence Internationale (Consorcio de SI y PUI)</v>
      </c>
      <c r="IW307" t="str">
        <v>Sparkassenstiftung für internationale Kooperation</v>
      </c>
      <c r="IX307" t="str">
        <v>Stichting Slachtofferhulp Curaçao</v>
      </c>
      <c r="IY307" t="str">
        <v>Swisscontact</v>
      </c>
      <c r="IZ307" t="str">
        <v>Tearfund</v>
      </c>
      <c r="JA307" t="str">
        <v>TECHO</v>
      </c>
      <c r="JB307" t="str">
        <v>Terre des Hommes Italy</v>
      </c>
      <c r="JC307" t="str">
        <v>Terre des Hommes Lausanne</v>
      </c>
      <c r="JD307" t="str">
        <v>Terre des Hommes Suisse</v>
      </c>
      <c r="JE307" t="str">
        <v>Universidad Católica del Uruguay (UCU)</v>
      </c>
      <c r="JF307" t="str">
        <v>Universidad de Buenos Aires (UBA)</v>
      </c>
      <c r="JG307" t="str">
        <v>UruVene</v>
      </c>
      <c r="JH307" t="str">
        <v>VenAruba Solidaria</v>
      </c>
      <c r="JI307" t="str">
        <v>VenEuropa</v>
      </c>
      <c r="JJ307" t="str">
        <v>Venezolanos en San Cristóbal</v>
      </c>
      <c r="JK307" t="str">
        <v>Vicaría de Pastoral Social Caritas</v>
      </c>
      <c r="JL307" t="str">
        <v>Vicariato apostólico de Esmeraldas – Nación de Paz (VAE)</v>
      </c>
      <c r="JM307" t="str">
        <v>Visión Mundial</v>
      </c>
      <c r="JN307" t="str">
        <v>War Child</v>
      </c>
      <c r="JO307" t="str">
        <v>We World GVC</v>
      </c>
      <c r="JP307" t="str">
        <v>World Council of Credit Unions</v>
      </c>
      <c r="JQ307" t="str">
        <v>ZOA</v>
      </c>
    </row>
    <row r="308" spans="9:277" x14ac:dyDescent="0.3">
      <c r="I308" t="str" cm="1">
        <f t="array" ref="I308:JQ308">TRANSPOSE(_xlfn._xlws.SORT(_xlfn._xlws.FILTER(Table3[Nombre],ISNUMBER(SEARCH(' Activity Sheet'!C309,Table3[Nombre])),"Not found"),,1))</f>
        <v>100% Diversidad y Derechos</v>
      </c>
      <c r="J308" t="str">
        <v>ABV - Asociación del Bien con la Vida</v>
      </c>
      <c r="K308" t="str">
        <v>ACAPS</v>
      </c>
      <c r="L308" t="str">
        <v>Acción contra el Hambre</v>
      </c>
      <c r="M308" t="str">
        <v>ACT Alianza</v>
      </c>
      <c r="N308" t="str">
        <v>ACTED</v>
      </c>
      <c r="O308" t="str">
        <v>Agencia Adventista de Desarollo y Recursos Asistenciales (ADRA)</v>
      </c>
      <c r="P308" t="str">
        <v>Agencia de Cooperación Alemana para el Desarrollo GIZ</v>
      </c>
      <c r="Q308" t="str">
        <v>AID FOR AIDS</v>
      </c>
      <c r="R308" t="str">
        <v>AIDS Healthcare Foundation</v>
      </c>
      <c r="S308" t="str">
        <v>Aldeas Infantiles SOS</v>
      </c>
      <c r="T308" t="str">
        <v>Alianza por la Solidaridad</v>
      </c>
      <c r="U308" t="str">
        <v>Alianza por Venezuela</v>
      </c>
      <c r="V308" t="str">
        <v>Alto Comisionado de las Naciones Unidas para los Refugiados (ACNUR)</v>
      </c>
      <c r="W308" t="str">
        <v>Asociación Aves</v>
      </c>
      <c r="X308" t="str">
        <v>Asociación Caritativa y Cultural Amigos do Noivo</v>
      </c>
      <c r="Y308" t="str">
        <v>Asociación Churún Merú</v>
      </c>
      <c r="Z308" t="str">
        <v>Asociación Civil de Chamos Venezolanos</v>
      </c>
      <c r="AA308" t="str">
        <v>Asociación Civil El Paso</v>
      </c>
      <c r="AB308" t="str">
        <v>Asociación Civil Venezolana en Paraguay</v>
      </c>
      <c r="AC308" t="str">
        <v>Asociación Construyendo Caminos de Esperanza Frente a la Injusticia, el Rechazo y el Olvido (CCEFIRO)</v>
      </c>
      <c r="AD308" t="str">
        <v>Asociación de Apoyo al Desarrollo - APOYAR</v>
      </c>
      <c r="AE308" t="str">
        <v>Asociacion de Jubilados y Pensionados Venezolanos en Argentina</v>
      </c>
      <c r="AF308" t="str">
        <v>Asociación de Psicólogos Venezolanos en Argentina</v>
      </c>
      <c r="AG308" t="str">
        <v>Asociación de venezolanos en la República argentina (ASOVEN)</v>
      </c>
      <c r="AH308" t="str">
        <v>Asociación educativa y caritativa Vale da Benção (AEBVB)</v>
      </c>
      <c r="AI308" t="str">
        <v>Asociación Idas y Vueltas</v>
      </c>
      <c r="AJ308" t="str">
        <v>Asociación ILLARI-AMANECER</v>
      </c>
      <c r="AK308" t="str">
        <v>Asociación Inmigrante Feliz</v>
      </c>
      <c r="AL308" t="str">
        <v>Asociación Manos Veneguayas</v>
      </c>
      <c r="AM308" t="str">
        <v>AsociacIón Misioneros de San Carlos Scalabrinianos</v>
      </c>
      <c r="AN308" t="str">
        <v>Asociación Mutual Israelita Argentina</v>
      </c>
      <c r="AO308" t="str">
        <v>Asociación Profamilia</v>
      </c>
      <c r="AP308" t="str">
        <v>Asociación Quinta Ola</v>
      </c>
      <c r="AQ308" t="str">
        <v>Asociación Solidaridad y Acción</v>
      </c>
      <c r="AR308" t="str">
        <v>Asociación Venezolana en Chile</v>
      </c>
      <c r="AS308" t="str">
        <v>Associação Hermanitos</v>
      </c>
      <c r="AT308" t="str">
        <v>Ayuda en Acción</v>
      </c>
      <c r="AU308" t="str">
        <v>Bethany Christian Services</v>
      </c>
      <c r="AV308" t="str">
        <v>Blumont</v>
      </c>
      <c r="AW308" t="str">
        <v>Capellanía de migrantes venezolanos de la diócesis de Lurín</v>
      </c>
      <c r="AX308" t="str">
        <v>CARE</v>
      </c>
      <c r="AY308" t="str">
        <v>Cáritas Alemania</v>
      </c>
      <c r="AZ308" t="str">
        <v>Cáritas Aruba</v>
      </c>
      <c r="BA308" t="str">
        <v>Cáritas Bolivia</v>
      </c>
      <c r="BB308" t="str">
        <v>Cáritas Brasil</v>
      </c>
      <c r="BC308" t="str">
        <v>Caritas Ecuador</v>
      </c>
      <c r="BD308" t="str">
        <v>Caritas Manaus</v>
      </c>
      <c r="BE308" t="str">
        <v>Caritas Parana</v>
      </c>
      <c r="BF308" t="str">
        <v>Cáritas Perú</v>
      </c>
      <c r="BG308" t="str">
        <v>Cáritas Rio de Janeiro</v>
      </c>
      <c r="BH308" t="str">
        <v>Cáritas São Paulo</v>
      </c>
      <c r="BI308" t="str">
        <v>Cáritas Suiza</v>
      </c>
      <c r="BJ308" t="str">
        <v>Cáritas Willemstad</v>
      </c>
      <c r="BK308" t="str">
        <v>Casa Cemisol</v>
      </c>
      <c r="BL308" t="str">
        <v>Casa Hogar San José</v>
      </c>
      <c r="BM308" t="str">
        <v>Casa Violeta</v>
      </c>
      <c r="BN308" t="str">
        <v>Centro de Atencion alMigrante (CAM)</v>
      </c>
      <c r="BO308" t="str">
        <v>Centro de Atencion Psicosocial (CAPS)</v>
      </c>
      <c r="BP308" t="str">
        <v>Centro de Defensa de los Derechos Humanos de Guarulhos (CCDH)</v>
      </c>
      <c r="BQ308" t="str">
        <v>Centro de Desarrollo y Autogestión</v>
      </c>
      <c r="BR308" t="str">
        <v>Centro de Estudios y Programas Integrados para el Desarrollo Sostenible (CIEDS)</v>
      </c>
      <c r="BS308" t="str">
        <v>Centro de Estudios y Solidaridad con América Latina (CESAL)</v>
      </c>
      <c r="BT308" t="str">
        <v>Centro de Migración y Derechos Humanos de la Diócesis de Roraima</v>
      </c>
      <c r="BU308" t="str">
        <v>Centro Familiar Familias Sin Fronteras – Fundación Familia Sin Fronteras</v>
      </c>
      <c r="BV308" t="str">
        <v>CESVI-Cooperazione e Sviluppo</v>
      </c>
      <c r="BW308" t="str">
        <v>ChildFund Internacional</v>
      </c>
      <c r="BX308" t="str">
        <v>CHS Alternativo</v>
      </c>
      <c r="BY308" t="str">
        <v>CIR - Conselho Indígena de Roraima</v>
      </c>
      <c r="BZ308" t="str">
        <v>Coletivo MOSAICO - Asociación del Movimiento Social, Ambiental, Interactivo, Cultural y Organizacional</v>
      </c>
      <c r="CA308" t="str">
        <v>COLVENZ</v>
      </c>
      <c r="CB308" t="str">
        <v>Comisión Argentina para Refugiados y Migrantes (CAREF)</v>
      </c>
      <c r="CC308" t="str">
        <v>Comité Internacional de la Cruz Roja</v>
      </c>
      <c r="CD308" t="str">
        <v>Comité Internacional de Rescate (IRC)</v>
      </c>
      <c r="CE308" t="str">
        <v>Comité Internacional para el Desarrollo de los Pueblos (CISP)</v>
      </c>
      <c r="CF308" t="str">
        <v>Comite permanente por la defensa de los derechos humanos (CDH)</v>
      </c>
      <c r="CG308" t="str">
        <v>Compasión internacional</v>
      </c>
      <c r="CH308" t="str">
        <v>Compassiva</v>
      </c>
      <c r="CI308" t="str">
        <v>Conozco mis derechos</v>
      </c>
      <c r="CJ308" t="str">
        <v>ConQuito</v>
      </c>
      <c r="CK308" t="str">
        <v>Consejo Danés para los Refugiados (DRC)</v>
      </c>
      <c r="CL308" t="str">
        <v>Consejo Interreligioso del Perú - Religiones por la Paz</v>
      </c>
      <c r="CM308" t="str">
        <v>Consejo Noruego para los Refugiados (NRC)</v>
      </c>
      <c r="CN308" t="str">
        <v>Consorcio de Org. Privadas de promoción al desarrollo de la micro y pequeña empresa</v>
      </c>
      <c r="CO308" t="str">
        <v>COOPI - Cooperación Internacional</v>
      </c>
      <c r="CP308" t="str">
        <v>Corporacion Minuto de Dios</v>
      </c>
      <c r="CQ308" t="str">
        <v>Corporación Opción Legal</v>
      </c>
      <c r="CR308" t="str">
        <v>Corporación para el Desarrollo de Emprendimiento y la Innovación Social</v>
      </c>
      <c r="CS308" t="str">
        <v>Cruz Roja Argentina</v>
      </c>
      <c r="CT308" t="str">
        <v>Cruz Roja Colombia</v>
      </c>
      <c r="CU308" t="str">
        <v>Cruz Roja Ecuador</v>
      </c>
      <c r="CV308" t="str">
        <v>Cruz Roja Española</v>
      </c>
      <c r="CW308" t="str">
        <v>Cruz Roja Panamá</v>
      </c>
      <c r="CX308" t="str">
        <v>Cruz Roja Paraguay</v>
      </c>
      <c r="CY308" t="str">
        <v>Cruz Roja Perú</v>
      </c>
      <c r="CZ308" t="str">
        <v>Cruz Roja Uruguay</v>
      </c>
      <c r="DA308" t="str">
        <v>Cuso Internacional</v>
      </c>
      <c r="DB308" t="str">
        <v>DCF (Danielle’s Children Fund)</v>
      </c>
      <c r="DC308" t="str">
        <v>Desarrollo Cooperativo Agrícola Internacional / Voluntarios en Asistencia Cooperativa en el Extranjero</v>
      </c>
      <c r="DD308" t="str">
        <v>Diakonie Katastrophenhilfe</v>
      </c>
      <c r="DE308" t="str">
        <v>Diálogo Diverso</v>
      </c>
      <c r="DF308" t="str">
        <v>Diáspora Venezolana en República Dominicana</v>
      </c>
      <c r="DG308" t="str">
        <v>Duendes y Ángeles Vinotinto República Dominicana</v>
      </c>
      <c r="DH308" t="str">
        <v>Embajadores internacionales de Canarinhos da Amazonia por la paz</v>
      </c>
      <c r="DI308" t="str">
        <v>Encuentros SJS (Servicio Jesuita de la Solidaridad)</v>
      </c>
      <c r="DJ308" t="str">
        <v>Ending Violence Against Migrants</v>
      </c>
      <c r="DK308" t="str">
        <v>Entidad de las Naciones Unidas para la Igualdad de Género y el Empoderamiento de las Mujeres</v>
      </c>
      <c r="DL308" t="str">
        <v>Famia Planea</v>
      </c>
      <c r="DM308" t="str">
        <v>Family Planning Association of Trinidad and Tobago</v>
      </c>
      <c r="DN308" t="str">
        <v>Federación de Mujeres de Sucumbíos</v>
      </c>
      <c r="DO308" t="str">
        <v>Federación Internacional de la Cruz Roja (FIRC)</v>
      </c>
      <c r="DP308" t="str">
        <v>Federación internacional humanitaria</v>
      </c>
      <c r="DQ308" t="str">
        <v>Federación Luterana Mundial</v>
      </c>
      <c r="DR308" t="str">
        <v>Fondo de las Naciones Unidas para la Infancia (UNICEF)</v>
      </c>
      <c r="DS308" t="str">
        <v>Fondo de Población de las Naciones Unidas (UNFPA)</v>
      </c>
      <c r="DT308" t="str">
        <v>Fondo Ecuatoriano Populorum Progressio</v>
      </c>
      <c r="DU308" t="str">
        <v>Foro de Israel para la Ayuda Humanitaria Internacional (IsraAID)</v>
      </c>
      <c r="DV308" t="str">
        <v>Foro de la Sociedad Civil en Salud (ForoSalud)</v>
      </c>
      <c r="DW308" t="str">
        <v>Foro Salud Callao</v>
      </c>
      <c r="DX308" t="str">
        <v>Fraternidade Sem Fronteiras</v>
      </c>
      <c r="DY308" t="str">
        <v>Fundación “Project Hope of Colombia”</v>
      </c>
      <c r="DZ308" t="str">
        <v>Fundación Alas de Colibrí</v>
      </c>
      <c r="EA308" t="str">
        <v>Fundación Americares</v>
      </c>
      <c r="EB308" t="str">
        <v>Fundación AVSI</v>
      </c>
      <c r="EC308" t="str">
        <v>Fundación Baylor Colombia</v>
      </c>
      <c r="ED308" t="str">
        <v>Fundación Casa de Refugio Matilde</v>
      </c>
      <c r="EE308" t="str">
        <v>Fundación Colonia de Venezuela en República Dominicana (FUNCOVERD)</v>
      </c>
      <c r="EF308" t="str">
        <v>Fundación Comisión Católica Argentina de Migraciones (FCCAM)</v>
      </c>
      <c r="EG308" t="str">
        <v>Fundación CRISFE</v>
      </c>
      <c r="EH308" t="str">
        <v>Fundación de Ayuda Social de Las Iglesias Cristianas</v>
      </c>
      <c r="EI308" t="str">
        <v>Fundación de Ayuda Social de las Iglesias Cristianas (FASIC)</v>
      </c>
      <c r="EJ308" t="str">
        <v>Fundación de Emigrantes Venezolanos (FEV)</v>
      </c>
      <c r="EK308" t="str">
        <v>Fundación de las Americas (FUDELA)</v>
      </c>
      <c r="EL308" t="str">
        <v>Fundación Educativa Rada</v>
      </c>
      <c r="EM308" t="str">
        <v>Fundación Equidad</v>
      </c>
      <c r="EN308" t="str">
        <v>Fundación Halü Bienestar Humano (HALU)</v>
      </c>
      <c r="EO308" t="str">
        <v>Fundación Huésped</v>
      </c>
      <c r="EP308" t="str">
        <v>Fundación Human Rights Caribbean (HRC)</v>
      </c>
      <c r="EQ308" t="str">
        <v>Fundación Las Golondrinas</v>
      </c>
      <c r="ER308" t="str">
        <v>Fundación Manos Abiertas</v>
      </c>
      <c r="ES308" t="str">
        <v>Fundación Mi Sangre</v>
      </c>
      <c r="ET308" t="str">
        <v>Fundación Nuestros Jóvenes</v>
      </c>
      <c r="EU308" t="str">
        <v>Fundacion pa Hende Muhe den Dificultad (FHMD)</v>
      </c>
      <c r="EV308" t="str">
        <v>Fundación Pan de Vida</v>
      </c>
      <c r="EW308" t="str">
        <v>Fundación Panamericana de Desarrollo</v>
      </c>
      <c r="EX308" t="str">
        <v>Fundación Panamericana para el Desarrollo (FUPAD)</v>
      </c>
      <c r="EY308" t="str">
        <v>Fundación para Asistencia a las Víctimas</v>
      </c>
      <c r="EZ308" t="str">
        <v>Fundación para la Integración y el Desarrollo de América Latina (FIDAL)</v>
      </c>
      <c r="FA308" t="str">
        <v>Fundación Salú pa Tur</v>
      </c>
      <c r="FB308" t="str">
        <v>Fundación Scalabrini Bolivia</v>
      </c>
      <c r="FC308" t="str">
        <v>Fundacion Scalabrini Chile</v>
      </c>
      <c r="FD308" t="str">
        <v>Fundación SES</v>
      </c>
      <c r="FE308" t="str">
        <v>Fundación Solidaria Trabajo para un Hermano</v>
      </c>
      <c r="FF308" t="str">
        <v>Fundación Stima</v>
      </c>
      <c r="FG308" t="str">
        <v>Fundación Takuna</v>
      </c>
      <c r="FH308" t="str">
        <v>Fundación Tarabita</v>
      </c>
      <c r="FI308" t="str">
        <v>Fundación Venex Curacao</v>
      </c>
      <c r="FJ308" t="str">
        <v>Globalizate Radio</v>
      </c>
      <c r="FK308" t="str">
        <v>GOAL</v>
      </c>
      <c r="FL308" t="str">
        <v>Heartland Alliance International (HAI)</v>
      </c>
      <c r="FM308" t="str">
        <v>HELVETAS Swiss Intercooperation</v>
      </c>
      <c r="FN308" t="str">
        <v>Hermanos Salesianas</v>
      </c>
      <c r="FO308" t="str">
        <v>HIAS</v>
      </c>
      <c r="FP308" t="str">
        <v>Hogar de Cristo</v>
      </c>
      <c r="FQ308" t="str">
        <v>Hogar de Nazareth</v>
      </c>
      <c r="FR308" t="str">
        <v>Human Rights Defence Curaçao</v>
      </c>
      <c r="FS308" t="str">
        <v>Humanity &amp; Inclusion</v>
      </c>
      <c r="FT308" t="str">
        <v>Humans Analytic</v>
      </c>
      <c r="FU308" t="str">
        <v>IEB - Instituto Internacional de Educação do Brasil</v>
      </c>
      <c r="FV308" t="str">
        <v>iMMAP</v>
      </c>
      <c r="FW308" t="str">
        <v>IMPACT Initiatives (REACH)</v>
      </c>
      <c r="FX308" t="str">
        <v>Institute of Natural and Cultural Heritage (IPANC)</v>
      </c>
      <c r="FY308" t="str">
        <v>Instituto de Democracia y Derechos Humanos</v>
      </c>
      <c r="FZ308" t="str">
        <v>Instituto de maná</v>
      </c>
      <c r="GA308" t="str">
        <v>Instituto de Promoción del Desarrollo Solidario</v>
      </c>
      <c r="GB308" t="str">
        <v>Instituto Dominicano de Desarrollo Integral</v>
      </c>
      <c r="GC308" t="str">
        <v>Instituto Félix Guattari</v>
      </c>
      <c r="GD308" t="str">
        <v>Instituto Nice</v>
      </c>
      <c r="GE308" t="str">
        <v>Instituto para las Migraciones y Derechos Humanos (IMDH)</v>
      </c>
      <c r="GF308" t="str">
        <v>Instituto Pirilampos - Grupo de visitas y acciones voluntarias en Roraima</v>
      </c>
      <c r="GG308" t="str">
        <v>INTERSOS</v>
      </c>
      <c r="GH308" t="str">
        <v>IPANC</v>
      </c>
      <c r="GI308" t="str">
        <v>Kimirina Coorporation</v>
      </c>
      <c r="GJ308" t="str">
        <v>La Bolsa del Samaritano</v>
      </c>
      <c r="GK308" t="str">
        <v>Lutheran World Relief</v>
      </c>
      <c r="GL308" t="str">
        <v>Malteser International</v>
      </c>
      <c r="GM308" t="str">
        <v>Más Igualdad Perú</v>
      </c>
      <c r="GN308" t="str">
        <v>MedGlobal</v>
      </c>
      <c r="GO308" t="str">
        <v>Medical Teams International</v>
      </c>
      <c r="GP308" t="str">
        <v>Médicos del Mundo</v>
      </c>
      <c r="GQ308" t="str">
        <v>Mercy Corps</v>
      </c>
      <c r="GR308" t="str">
        <v>Migrantes, Refugiados y Argentinos Emprendedores Sociales (MIRARES)</v>
      </c>
      <c r="GS308" t="str">
        <v>Mision Scalabriniana - Ecuador</v>
      </c>
      <c r="GT308" t="str">
        <v>Missão Paz</v>
      </c>
      <c r="GU308" t="str">
        <v>Movimiento de Mujeres de El Oro</v>
      </c>
      <c r="GV308" t="str">
        <v>Movimiento LGBT+ Brasil</v>
      </c>
      <c r="GW308" t="str">
        <v>Museu A CASA</v>
      </c>
      <c r="GX308" t="str">
        <v>Nueva organización</v>
      </c>
      <c r="GY308" t="str">
        <v>Oficina de la Coordinadora Residente UN</v>
      </c>
      <c r="GZ308" t="str">
        <v>Oficina de las Naciones Unidas de Servicios para Proyectos (UNOPS)</v>
      </c>
      <c r="HA308" t="str">
        <v>Oficina de Naciones Unidas contra la Droga y el Delito (ONUDD)</v>
      </c>
      <c r="HB308" t="str">
        <v>Oficina de Naciones Unidas para la Coordinación de Asuntos Humanitarios</v>
      </c>
      <c r="HC308" t="str">
        <v>Oficina del Alto Comisionado de las Naciones Unidas para los Derechos Humanos (ACNUDH)</v>
      </c>
      <c r="HD308" t="str">
        <v>ONU voluntarios</v>
      </c>
      <c r="HE308" t="str">
        <v>Opportunity International/AGAPE</v>
      </c>
      <c r="HF308" t="str">
        <v>Organización de Estados Iberoamericanos para la Educación, la Ciencia y la Cultura (OEI)</v>
      </c>
      <c r="HG308" t="str">
        <v>Organización de las Naciones Unidas para la Alimentación y la Agricultura (FAO)</v>
      </c>
      <c r="HH308" t="str">
        <v>Organización de las Naciones Unidas para la Educación, la Ciencia y la Cultura (UNESCO)</v>
      </c>
      <c r="HI308" t="str">
        <v>Organización Fuerza Internacional de Capellanía DDHH y DIH OFICA ICC</v>
      </c>
      <c r="HJ308" t="str">
        <v>Organización Internacional del Trabajo (OIT)</v>
      </c>
      <c r="HK308" t="str">
        <v>Organización Internacional para las Migraciones (OIM)</v>
      </c>
      <c r="HL308" t="str">
        <v>Organización Panamericana de la Salud/Organización Mundial de la Salud (OPS/OMS)</v>
      </c>
      <c r="HM308" t="str">
        <v>OXFAM</v>
      </c>
      <c r="HN308" t="str">
        <v>Parroquia Eclesiástica San Francisco</v>
      </c>
      <c r="HO308" t="str">
        <v>Parroquia Ntra Sra Asunción y Madre de los Migrantes</v>
      </c>
      <c r="HP308" t="str">
        <v>Pastoral de Movilidad Humana - Conferencia Episcopal Peruana</v>
      </c>
      <c r="HQ308" t="str">
        <v>Pastoral Social Cáritas</v>
      </c>
      <c r="HR308" t="str">
        <v>Patronato de Amparo Social de Tulcán</v>
      </c>
      <c r="HS308" t="str">
        <v>Peace for Development</v>
      </c>
      <c r="HT308" t="str">
        <v>Plan Internacional</v>
      </c>
      <c r="HU308" t="str">
        <v>Première Urgence Internationale</v>
      </c>
      <c r="HV308" t="str">
        <v>PROBONO Colombia</v>
      </c>
      <c r="HW308" t="str">
        <v>Progetto mondo mlal</v>
      </c>
      <c r="HX308" t="str">
        <v>Programa Conjunto de las Naciones Unidas sobre el VIH/SIDA (ONUSIDA)</v>
      </c>
      <c r="HY308" t="str">
        <v>Programa de las Naciones Unidas para el Desarrollo (PNUD)</v>
      </c>
      <c r="HZ308" t="str">
        <v>Programa de las Naciones Unidas para los Asentamientos Humanos (UN Habitat)</v>
      </c>
      <c r="IA308" t="str">
        <v>Programa de Soporte a la autoayuda de personas seropositivas</v>
      </c>
      <c r="IB308" t="str">
        <v>Programa Mundial de Alimentos (PMA)</v>
      </c>
      <c r="IC308" t="str">
        <v>Purik Huasi</v>
      </c>
      <c r="ID308" t="str">
        <v>Red con Migrantes y Refugiados</v>
      </c>
      <c r="IE308" t="str">
        <v>Red de Investigaciones Orientadas a la Solución de Problemas en Derechos Humanos</v>
      </c>
      <c r="IF308" t="str">
        <v>Red Internacional de Migración Scalabrini</v>
      </c>
      <c r="IG308" t="str">
        <v>Red Latinoamericana de Organizaciones no Gubernamentales de Personas con Discapacidad y sus Familias (RIADIS)</v>
      </c>
      <c r="IH308" t="str">
        <v>Red regioanal LGTBI+</v>
      </c>
      <c r="II308" t="str">
        <v>Renacer</v>
      </c>
      <c r="IJ308" t="str">
        <v>RET Internacional</v>
      </c>
      <c r="IK308" t="str">
        <v>Save the Children (SCI)</v>
      </c>
      <c r="IL308" t="str">
        <v>Sección Peruana de Amnistía Internacional</v>
      </c>
      <c r="IM308" t="str">
        <v>Semillas para la Democracia</v>
      </c>
      <c r="IN308" t="str">
        <v>Servicio Ecuménico para la Dignidad Humana</v>
      </c>
      <c r="IO308" t="str">
        <v>Servicio Jesuita a Migrantes (SJM)</v>
      </c>
      <c r="IP308" t="str">
        <v>Servicio Jesuita a Migrantes y Refugiados (SJMR)</v>
      </c>
      <c r="IQ308" t="str">
        <v>Servicio Jesuita a Refugiados (SJR)</v>
      </c>
      <c r="IR308" t="str">
        <v>Servicio Pastoral de Migrantes Nacional</v>
      </c>
      <c r="IS308" t="str">
        <v>Serviço Pastoral dos Migrantes do Nordeste</v>
      </c>
      <c r="IT308" t="str">
        <v>Sesame Workshop</v>
      </c>
      <c r="IU308" t="str">
        <v>Sociedad Bolivariana de Curaçao</v>
      </c>
      <c r="IV308" t="str">
        <v>Solidarites International/Premiere Urgence Internationale (Consorcio de SI y PUI)</v>
      </c>
      <c r="IW308" t="str">
        <v>Sparkassenstiftung für internationale Kooperation</v>
      </c>
      <c r="IX308" t="str">
        <v>Stichting Slachtofferhulp Curaçao</v>
      </c>
      <c r="IY308" t="str">
        <v>Swisscontact</v>
      </c>
      <c r="IZ308" t="str">
        <v>Tearfund</v>
      </c>
      <c r="JA308" t="str">
        <v>TECHO</v>
      </c>
      <c r="JB308" t="str">
        <v>Terre des Hommes Italy</v>
      </c>
      <c r="JC308" t="str">
        <v>Terre des Hommes Lausanne</v>
      </c>
      <c r="JD308" t="str">
        <v>Terre des Hommes Suisse</v>
      </c>
      <c r="JE308" t="str">
        <v>Universidad Católica del Uruguay (UCU)</v>
      </c>
      <c r="JF308" t="str">
        <v>Universidad de Buenos Aires (UBA)</v>
      </c>
      <c r="JG308" t="str">
        <v>UruVene</v>
      </c>
      <c r="JH308" t="str">
        <v>VenAruba Solidaria</v>
      </c>
      <c r="JI308" t="str">
        <v>VenEuropa</v>
      </c>
      <c r="JJ308" t="str">
        <v>Venezolanos en San Cristóbal</v>
      </c>
      <c r="JK308" t="str">
        <v>Vicaría de Pastoral Social Caritas</v>
      </c>
      <c r="JL308" t="str">
        <v>Vicariato apostólico de Esmeraldas – Nación de Paz (VAE)</v>
      </c>
      <c r="JM308" t="str">
        <v>Visión Mundial</v>
      </c>
      <c r="JN308" t="str">
        <v>War Child</v>
      </c>
      <c r="JO308" t="str">
        <v>We World GVC</v>
      </c>
      <c r="JP308" t="str">
        <v>World Council of Credit Unions</v>
      </c>
      <c r="JQ308" t="str">
        <v>ZOA</v>
      </c>
    </row>
    <row r="309" spans="9:277" x14ac:dyDescent="0.3">
      <c r="I309" t="str" cm="1">
        <f t="array" ref="I309:JQ309">TRANSPOSE(_xlfn._xlws.SORT(_xlfn._xlws.FILTER(Table3[Nombre],ISNUMBER(SEARCH(' Activity Sheet'!C310,Table3[Nombre])),"Not found"),,1))</f>
        <v>100% Diversidad y Derechos</v>
      </c>
      <c r="J309" t="str">
        <v>ABV - Asociación del Bien con la Vida</v>
      </c>
      <c r="K309" t="str">
        <v>ACAPS</v>
      </c>
      <c r="L309" t="str">
        <v>Acción contra el Hambre</v>
      </c>
      <c r="M309" t="str">
        <v>ACT Alianza</v>
      </c>
      <c r="N309" t="str">
        <v>ACTED</v>
      </c>
      <c r="O309" t="str">
        <v>Agencia Adventista de Desarollo y Recursos Asistenciales (ADRA)</v>
      </c>
      <c r="P309" t="str">
        <v>Agencia de Cooperación Alemana para el Desarrollo GIZ</v>
      </c>
      <c r="Q309" t="str">
        <v>AID FOR AIDS</v>
      </c>
      <c r="R309" t="str">
        <v>AIDS Healthcare Foundation</v>
      </c>
      <c r="S309" t="str">
        <v>Aldeas Infantiles SOS</v>
      </c>
      <c r="T309" t="str">
        <v>Alianza por la Solidaridad</v>
      </c>
      <c r="U309" t="str">
        <v>Alianza por Venezuela</v>
      </c>
      <c r="V309" t="str">
        <v>Alto Comisionado de las Naciones Unidas para los Refugiados (ACNUR)</v>
      </c>
      <c r="W309" t="str">
        <v>Asociación Aves</v>
      </c>
      <c r="X309" t="str">
        <v>Asociación Caritativa y Cultural Amigos do Noivo</v>
      </c>
      <c r="Y309" t="str">
        <v>Asociación Churún Merú</v>
      </c>
      <c r="Z309" t="str">
        <v>Asociación Civil de Chamos Venezolanos</v>
      </c>
      <c r="AA309" t="str">
        <v>Asociación Civil El Paso</v>
      </c>
      <c r="AB309" t="str">
        <v>Asociación Civil Venezolana en Paraguay</v>
      </c>
      <c r="AC309" t="str">
        <v>Asociación Construyendo Caminos de Esperanza Frente a la Injusticia, el Rechazo y el Olvido (CCEFIRO)</v>
      </c>
      <c r="AD309" t="str">
        <v>Asociación de Apoyo al Desarrollo - APOYAR</v>
      </c>
      <c r="AE309" t="str">
        <v>Asociacion de Jubilados y Pensionados Venezolanos en Argentina</v>
      </c>
      <c r="AF309" t="str">
        <v>Asociación de Psicólogos Venezolanos en Argentina</v>
      </c>
      <c r="AG309" t="str">
        <v>Asociación de venezolanos en la República argentina (ASOVEN)</v>
      </c>
      <c r="AH309" t="str">
        <v>Asociación educativa y caritativa Vale da Benção (AEBVB)</v>
      </c>
      <c r="AI309" t="str">
        <v>Asociación Idas y Vueltas</v>
      </c>
      <c r="AJ309" t="str">
        <v>Asociación ILLARI-AMANECER</v>
      </c>
      <c r="AK309" t="str">
        <v>Asociación Inmigrante Feliz</v>
      </c>
      <c r="AL309" t="str">
        <v>Asociación Manos Veneguayas</v>
      </c>
      <c r="AM309" t="str">
        <v>AsociacIón Misioneros de San Carlos Scalabrinianos</v>
      </c>
      <c r="AN309" t="str">
        <v>Asociación Mutual Israelita Argentina</v>
      </c>
      <c r="AO309" t="str">
        <v>Asociación Profamilia</v>
      </c>
      <c r="AP309" t="str">
        <v>Asociación Quinta Ola</v>
      </c>
      <c r="AQ309" t="str">
        <v>Asociación Solidaridad y Acción</v>
      </c>
      <c r="AR309" t="str">
        <v>Asociación Venezolana en Chile</v>
      </c>
      <c r="AS309" t="str">
        <v>Associação Hermanitos</v>
      </c>
      <c r="AT309" t="str">
        <v>Ayuda en Acción</v>
      </c>
      <c r="AU309" t="str">
        <v>Bethany Christian Services</v>
      </c>
      <c r="AV309" t="str">
        <v>Blumont</v>
      </c>
      <c r="AW309" t="str">
        <v>Capellanía de migrantes venezolanos de la diócesis de Lurín</v>
      </c>
      <c r="AX309" t="str">
        <v>CARE</v>
      </c>
      <c r="AY309" t="str">
        <v>Cáritas Alemania</v>
      </c>
      <c r="AZ309" t="str">
        <v>Cáritas Aruba</v>
      </c>
      <c r="BA309" t="str">
        <v>Cáritas Bolivia</v>
      </c>
      <c r="BB309" t="str">
        <v>Cáritas Brasil</v>
      </c>
      <c r="BC309" t="str">
        <v>Caritas Ecuador</v>
      </c>
      <c r="BD309" t="str">
        <v>Caritas Manaus</v>
      </c>
      <c r="BE309" t="str">
        <v>Caritas Parana</v>
      </c>
      <c r="BF309" t="str">
        <v>Cáritas Perú</v>
      </c>
      <c r="BG309" t="str">
        <v>Cáritas Rio de Janeiro</v>
      </c>
      <c r="BH309" t="str">
        <v>Cáritas São Paulo</v>
      </c>
      <c r="BI309" t="str">
        <v>Cáritas Suiza</v>
      </c>
      <c r="BJ309" t="str">
        <v>Cáritas Willemstad</v>
      </c>
      <c r="BK309" t="str">
        <v>Casa Cemisol</v>
      </c>
      <c r="BL309" t="str">
        <v>Casa Hogar San José</v>
      </c>
      <c r="BM309" t="str">
        <v>Casa Violeta</v>
      </c>
      <c r="BN309" t="str">
        <v>Centro de Atencion alMigrante (CAM)</v>
      </c>
      <c r="BO309" t="str">
        <v>Centro de Atencion Psicosocial (CAPS)</v>
      </c>
      <c r="BP309" t="str">
        <v>Centro de Defensa de los Derechos Humanos de Guarulhos (CCDH)</v>
      </c>
      <c r="BQ309" t="str">
        <v>Centro de Desarrollo y Autogestión</v>
      </c>
      <c r="BR309" t="str">
        <v>Centro de Estudios y Programas Integrados para el Desarrollo Sostenible (CIEDS)</v>
      </c>
      <c r="BS309" t="str">
        <v>Centro de Estudios y Solidaridad con América Latina (CESAL)</v>
      </c>
      <c r="BT309" t="str">
        <v>Centro de Migración y Derechos Humanos de la Diócesis de Roraima</v>
      </c>
      <c r="BU309" t="str">
        <v>Centro Familiar Familias Sin Fronteras – Fundación Familia Sin Fronteras</v>
      </c>
      <c r="BV309" t="str">
        <v>CESVI-Cooperazione e Sviluppo</v>
      </c>
      <c r="BW309" t="str">
        <v>ChildFund Internacional</v>
      </c>
      <c r="BX309" t="str">
        <v>CHS Alternativo</v>
      </c>
      <c r="BY309" t="str">
        <v>CIR - Conselho Indígena de Roraima</v>
      </c>
      <c r="BZ309" t="str">
        <v>Coletivo MOSAICO - Asociación del Movimiento Social, Ambiental, Interactivo, Cultural y Organizacional</v>
      </c>
      <c r="CA309" t="str">
        <v>COLVENZ</v>
      </c>
      <c r="CB309" t="str">
        <v>Comisión Argentina para Refugiados y Migrantes (CAREF)</v>
      </c>
      <c r="CC309" t="str">
        <v>Comité Internacional de la Cruz Roja</v>
      </c>
      <c r="CD309" t="str">
        <v>Comité Internacional de Rescate (IRC)</v>
      </c>
      <c r="CE309" t="str">
        <v>Comité Internacional para el Desarrollo de los Pueblos (CISP)</v>
      </c>
      <c r="CF309" t="str">
        <v>Comite permanente por la defensa de los derechos humanos (CDH)</v>
      </c>
      <c r="CG309" t="str">
        <v>Compasión internacional</v>
      </c>
      <c r="CH309" t="str">
        <v>Compassiva</v>
      </c>
      <c r="CI309" t="str">
        <v>Conozco mis derechos</v>
      </c>
      <c r="CJ309" t="str">
        <v>ConQuito</v>
      </c>
      <c r="CK309" t="str">
        <v>Consejo Danés para los Refugiados (DRC)</v>
      </c>
      <c r="CL309" t="str">
        <v>Consejo Interreligioso del Perú - Religiones por la Paz</v>
      </c>
      <c r="CM309" t="str">
        <v>Consejo Noruego para los Refugiados (NRC)</v>
      </c>
      <c r="CN309" t="str">
        <v>Consorcio de Org. Privadas de promoción al desarrollo de la micro y pequeña empresa</v>
      </c>
      <c r="CO309" t="str">
        <v>COOPI - Cooperación Internacional</v>
      </c>
      <c r="CP309" t="str">
        <v>Corporacion Minuto de Dios</v>
      </c>
      <c r="CQ309" t="str">
        <v>Corporación Opción Legal</v>
      </c>
      <c r="CR309" t="str">
        <v>Corporación para el Desarrollo de Emprendimiento y la Innovación Social</v>
      </c>
      <c r="CS309" t="str">
        <v>Cruz Roja Argentina</v>
      </c>
      <c r="CT309" t="str">
        <v>Cruz Roja Colombia</v>
      </c>
      <c r="CU309" t="str">
        <v>Cruz Roja Ecuador</v>
      </c>
      <c r="CV309" t="str">
        <v>Cruz Roja Española</v>
      </c>
      <c r="CW309" t="str">
        <v>Cruz Roja Panamá</v>
      </c>
      <c r="CX309" t="str">
        <v>Cruz Roja Paraguay</v>
      </c>
      <c r="CY309" t="str">
        <v>Cruz Roja Perú</v>
      </c>
      <c r="CZ309" t="str">
        <v>Cruz Roja Uruguay</v>
      </c>
      <c r="DA309" t="str">
        <v>Cuso Internacional</v>
      </c>
      <c r="DB309" t="str">
        <v>DCF (Danielle’s Children Fund)</v>
      </c>
      <c r="DC309" t="str">
        <v>Desarrollo Cooperativo Agrícola Internacional / Voluntarios en Asistencia Cooperativa en el Extranjero</v>
      </c>
      <c r="DD309" t="str">
        <v>Diakonie Katastrophenhilfe</v>
      </c>
      <c r="DE309" t="str">
        <v>Diálogo Diverso</v>
      </c>
      <c r="DF309" t="str">
        <v>Diáspora Venezolana en República Dominicana</v>
      </c>
      <c r="DG309" t="str">
        <v>Duendes y Ángeles Vinotinto República Dominicana</v>
      </c>
      <c r="DH309" t="str">
        <v>Embajadores internacionales de Canarinhos da Amazonia por la paz</v>
      </c>
      <c r="DI309" t="str">
        <v>Encuentros SJS (Servicio Jesuita de la Solidaridad)</v>
      </c>
      <c r="DJ309" t="str">
        <v>Ending Violence Against Migrants</v>
      </c>
      <c r="DK309" t="str">
        <v>Entidad de las Naciones Unidas para la Igualdad de Género y el Empoderamiento de las Mujeres</v>
      </c>
      <c r="DL309" t="str">
        <v>Famia Planea</v>
      </c>
      <c r="DM309" t="str">
        <v>Family Planning Association of Trinidad and Tobago</v>
      </c>
      <c r="DN309" t="str">
        <v>Federación de Mujeres de Sucumbíos</v>
      </c>
      <c r="DO309" t="str">
        <v>Federación Internacional de la Cruz Roja (FIRC)</v>
      </c>
      <c r="DP309" t="str">
        <v>Federación internacional humanitaria</v>
      </c>
      <c r="DQ309" t="str">
        <v>Federación Luterana Mundial</v>
      </c>
      <c r="DR309" t="str">
        <v>Fondo de las Naciones Unidas para la Infancia (UNICEF)</v>
      </c>
      <c r="DS309" t="str">
        <v>Fondo de Población de las Naciones Unidas (UNFPA)</v>
      </c>
      <c r="DT309" t="str">
        <v>Fondo Ecuatoriano Populorum Progressio</v>
      </c>
      <c r="DU309" t="str">
        <v>Foro de Israel para la Ayuda Humanitaria Internacional (IsraAID)</v>
      </c>
      <c r="DV309" t="str">
        <v>Foro de la Sociedad Civil en Salud (ForoSalud)</v>
      </c>
      <c r="DW309" t="str">
        <v>Foro Salud Callao</v>
      </c>
      <c r="DX309" t="str">
        <v>Fraternidade Sem Fronteiras</v>
      </c>
      <c r="DY309" t="str">
        <v>Fundación “Project Hope of Colombia”</v>
      </c>
      <c r="DZ309" t="str">
        <v>Fundación Alas de Colibrí</v>
      </c>
      <c r="EA309" t="str">
        <v>Fundación Americares</v>
      </c>
      <c r="EB309" t="str">
        <v>Fundación AVSI</v>
      </c>
      <c r="EC309" t="str">
        <v>Fundación Baylor Colombia</v>
      </c>
      <c r="ED309" t="str">
        <v>Fundación Casa de Refugio Matilde</v>
      </c>
      <c r="EE309" t="str">
        <v>Fundación Colonia de Venezuela en República Dominicana (FUNCOVERD)</v>
      </c>
      <c r="EF309" t="str">
        <v>Fundación Comisión Católica Argentina de Migraciones (FCCAM)</v>
      </c>
      <c r="EG309" t="str">
        <v>Fundación CRISFE</v>
      </c>
      <c r="EH309" t="str">
        <v>Fundación de Ayuda Social de Las Iglesias Cristianas</v>
      </c>
      <c r="EI309" t="str">
        <v>Fundación de Ayuda Social de las Iglesias Cristianas (FASIC)</v>
      </c>
      <c r="EJ309" t="str">
        <v>Fundación de Emigrantes Venezolanos (FEV)</v>
      </c>
      <c r="EK309" t="str">
        <v>Fundación de las Americas (FUDELA)</v>
      </c>
      <c r="EL309" t="str">
        <v>Fundación Educativa Rada</v>
      </c>
      <c r="EM309" t="str">
        <v>Fundación Equidad</v>
      </c>
      <c r="EN309" t="str">
        <v>Fundación Halü Bienestar Humano (HALU)</v>
      </c>
      <c r="EO309" t="str">
        <v>Fundación Huésped</v>
      </c>
      <c r="EP309" t="str">
        <v>Fundación Human Rights Caribbean (HRC)</v>
      </c>
      <c r="EQ309" t="str">
        <v>Fundación Las Golondrinas</v>
      </c>
      <c r="ER309" t="str">
        <v>Fundación Manos Abiertas</v>
      </c>
      <c r="ES309" t="str">
        <v>Fundación Mi Sangre</v>
      </c>
      <c r="ET309" t="str">
        <v>Fundación Nuestros Jóvenes</v>
      </c>
      <c r="EU309" t="str">
        <v>Fundacion pa Hende Muhe den Dificultad (FHMD)</v>
      </c>
      <c r="EV309" t="str">
        <v>Fundación Pan de Vida</v>
      </c>
      <c r="EW309" t="str">
        <v>Fundación Panamericana de Desarrollo</v>
      </c>
      <c r="EX309" t="str">
        <v>Fundación Panamericana para el Desarrollo (FUPAD)</v>
      </c>
      <c r="EY309" t="str">
        <v>Fundación para Asistencia a las Víctimas</v>
      </c>
      <c r="EZ309" t="str">
        <v>Fundación para la Integración y el Desarrollo de América Latina (FIDAL)</v>
      </c>
      <c r="FA309" t="str">
        <v>Fundación Salú pa Tur</v>
      </c>
      <c r="FB309" t="str">
        <v>Fundación Scalabrini Bolivia</v>
      </c>
      <c r="FC309" t="str">
        <v>Fundacion Scalabrini Chile</v>
      </c>
      <c r="FD309" t="str">
        <v>Fundación SES</v>
      </c>
      <c r="FE309" t="str">
        <v>Fundación Solidaria Trabajo para un Hermano</v>
      </c>
      <c r="FF309" t="str">
        <v>Fundación Stima</v>
      </c>
      <c r="FG309" t="str">
        <v>Fundación Takuna</v>
      </c>
      <c r="FH309" t="str">
        <v>Fundación Tarabita</v>
      </c>
      <c r="FI309" t="str">
        <v>Fundación Venex Curacao</v>
      </c>
      <c r="FJ309" t="str">
        <v>Globalizate Radio</v>
      </c>
      <c r="FK309" t="str">
        <v>GOAL</v>
      </c>
      <c r="FL309" t="str">
        <v>Heartland Alliance International (HAI)</v>
      </c>
      <c r="FM309" t="str">
        <v>HELVETAS Swiss Intercooperation</v>
      </c>
      <c r="FN309" t="str">
        <v>Hermanos Salesianas</v>
      </c>
      <c r="FO309" t="str">
        <v>HIAS</v>
      </c>
      <c r="FP309" t="str">
        <v>Hogar de Cristo</v>
      </c>
      <c r="FQ309" t="str">
        <v>Hogar de Nazareth</v>
      </c>
      <c r="FR309" t="str">
        <v>Human Rights Defence Curaçao</v>
      </c>
      <c r="FS309" t="str">
        <v>Humanity &amp; Inclusion</v>
      </c>
      <c r="FT309" t="str">
        <v>Humans Analytic</v>
      </c>
      <c r="FU309" t="str">
        <v>IEB - Instituto Internacional de Educação do Brasil</v>
      </c>
      <c r="FV309" t="str">
        <v>iMMAP</v>
      </c>
      <c r="FW309" t="str">
        <v>IMPACT Initiatives (REACH)</v>
      </c>
      <c r="FX309" t="str">
        <v>Institute of Natural and Cultural Heritage (IPANC)</v>
      </c>
      <c r="FY309" t="str">
        <v>Instituto de Democracia y Derechos Humanos</v>
      </c>
      <c r="FZ309" t="str">
        <v>Instituto de maná</v>
      </c>
      <c r="GA309" t="str">
        <v>Instituto de Promoción del Desarrollo Solidario</v>
      </c>
      <c r="GB309" t="str">
        <v>Instituto Dominicano de Desarrollo Integral</v>
      </c>
      <c r="GC309" t="str">
        <v>Instituto Félix Guattari</v>
      </c>
      <c r="GD309" t="str">
        <v>Instituto Nice</v>
      </c>
      <c r="GE309" t="str">
        <v>Instituto para las Migraciones y Derechos Humanos (IMDH)</v>
      </c>
      <c r="GF309" t="str">
        <v>Instituto Pirilampos - Grupo de visitas y acciones voluntarias en Roraima</v>
      </c>
      <c r="GG309" t="str">
        <v>INTERSOS</v>
      </c>
      <c r="GH309" t="str">
        <v>IPANC</v>
      </c>
      <c r="GI309" t="str">
        <v>Kimirina Coorporation</v>
      </c>
      <c r="GJ309" t="str">
        <v>La Bolsa del Samaritano</v>
      </c>
      <c r="GK309" t="str">
        <v>Lutheran World Relief</v>
      </c>
      <c r="GL309" t="str">
        <v>Malteser International</v>
      </c>
      <c r="GM309" t="str">
        <v>Más Igualdad Perú</v>
      </c>
      <c r="GN309" t="str">
        <v>MedGlobal</v>
      </c>
      <c r="GO309" t="str">
        <v>Medical Teams International</v>
      </c>
      <c r="GP309" t="str">
        <v>Médicos del Mundo</v>
      </c>
      <c r="GQ309" t="str">
        <v>Mercy Corps</v>
      </c>
      <c r="GR309" t="str">
        <v>Migrantes, Refugiados y Argentinos Emprendedores Sociales (MIRARES)</v>
      </c>
      <c r="GS309" t="str">
        <v>Mision Scalabriniana - Ecuador</v>
      </c>
      <c r="GT309" t="str">
        <v>Missão Paz</v>
      </c>
      <c r="GU309" t="str">
        <v>Movimiento de Mujeres de El Oro</v>
      </c>
      <c r="GV309" t="str">
        <v>Movimiento LGBT+ Brasil</v>
      </c>
      <c r="GW309" t="str">
        <v>Museu A CASA</v>
      </c>
      <c r="GX309" t="str">
        <v>Nueva organización</v>
      </c>
      <c r="GY309" t="str">
        <v>Oficina de la Coordinadora Residente UN</v>
      </c>
      <c r="GZ309" t="str">
        <v>Oficina de las Naciones Unidas de Servicios para Proyectos (UNOPS)</v>
      </c>
      <c r="HA309" t="str">
        <v>Oficina de Naciones Unidas contra la Droga y el Delito (ONUDD)</v>
      </c>
      <c r="HB309" t="str">
        <v>Oficina de Naciones Unidas para la Coordinación de Asuntos Humanitarios</v>
      </c>
      <c r="HC309" t="str">
        <v>Oficina del Alto Comisionado de las Naciones Unidas para los Derechos Humanos (ACNUDH)</v>
      </c>
      <c r="HD309" t="str">
        <v>ONU voluntarios</v>
      </c>
      <c r="HE309" t="str">
        <v>Opportunity International/AGAPE</v>
      </c>
      <c r="HF309" t="str">
        <v>Organización de Estados Iberoamericanos para la Educación, la Ciencia y la Cultura (OEI)</v>
      </c>
      <c r="HG309" t="str">
        <v>Organización de las Naciones Unidas para la Alimentación y la Agricultura (FAO)</v>
      </c>
      <c r="HH309" t="str">
        <v>Organización de las Naciones Unidas para la Educación, la Ciencia y la Cultura (UNESCO)</v>
      </c>
      <c r="HI309" t="str">
        <v>Organización Fuerza Internacional de Capellanía DDHH y DIH OFICA ICC</v>
      </c>
      <c r="HJ309" t="str">
        <v>Organización Internacional del Trabajo (OIT)</v>
      </c>
      <c r="HK309" t="str">
        <v>Organización Internacional para las Migraciones (OIM)</v>
      </c>
      <c r="HL309" t="str">
        <v>Organización Panamericana de la Salud/Organización Mundial de la Salud (OPS/OMS)</v>
      </c>
      <c r="HM309" t="str">
        <v>OXFAM</v>
      </c>
      <c r="HN309" t="str">
        <v>Parroquia Eclesiástica San Francisco</v>
      </c>
      <c r="HO309" t="str">
        <v>Parroquia Ntra Sra Asunción y Madre de los Migrantes</v>
      </c>
      <c r="HP309" t="str">
        <v>Pastoral de Movilidad Humana - Conferencia Episcopal Peruana</v>
      </c>
      <c r="HQ309" t="str">
        <v>Pastoral Social Cáritas</v>
      </c>
      <c r="HR309" t="str">
        <v>Patronato de Amparo Social de Tulcán</v>
      </c>
      <c r="HS309" t="str">
        <v>Peace for Development</v>
      </c>
      <c r="HT309" t="str">
        <v>Plan Internacional</v>
      </c>
      <c r="HU309" t="str">
        <v>Première Urgence Internationale</v>
      </c>
      <c r="HV309" t="str">
        <v>PROBONO Colombia</v>
      </c>
      <c r="HW309" t="str">
        <v>Progetto mondo mlal</v>
      </c>
      <c r="HX309" t="str">
        <v>Programa Conjunto de las Naciones Unidas sobre el VIH/SIDA (ONUSIDA)</v>
      </c>
      <c r="HY309" t="str">
        <v>Programa de las Naciones Unidas para el Desarrollo (PNUD)</v>
      </c>
      <c r="HZ309" t="str">
        <v>Programa de las Naciones Unidas para los Asentamientos Humanos (UN Habitat)</v>
      </c>
      <c r="IA309" t="str">
        <v>Programa de Soporte a la autoayuda de personas seropositivas</v>
      </c>
      <c r="IB309" t="str">
        <v>Programa Mundial de Alimentos (PMA)</v>
      </c>
      <c r="IC309" t="str">
        <v>Purik Huasi</v>
      </c>
      <c r="ID309" t="str">
        <v>Red con Migrantes y Refugiados</v>
      </c>
      <c r="IE309" t="str">
        <v>Red de Investigaciones Orientadas a la Solución de Problemas en Derechos Humanos</v>
      </c>
      <c r="IF309" t="str">
        <v>Red Internacional de Migración Scalabrini</v>
      </c>
      <c r="IG309" t="str">
        <v>Red Latinoamericana de Organizaciones no Gubernamentales de Personas con Discapacidad y sus Familias (RIADIS)</v>
      </c>
      <c r="IH309" t="str">
        <v>Red regioanal LGTBI+</v>
      </c>
      <c r="II309" t="str">
        <v>Renacer</v>
      </c>
      <c r="IJ309" t="str">
        <v>RET Internacional</v>
      </c>
      <c r="IK309" t="str">
        <v>Save the Children (SCI)</v>
      </c>
      <c r="IL309" t="str">
        <v>Sección Peruana de Amnistía Internacional</v>
      </c>
      <c r="IM309" t="str">
        <v>Semillas para la Democracia</v>
      </c>
      <c r="IN309" t="str">
        <v>Servicio Ecuménico para la Dignidad Humana</v>
      </c>
      <c r="IO309" t="str">
        <v>Servicio Jesuita a Migrantes (SJM)</v>
      </c>
      <c r="IP309" t="str">
        <v>Servicio Jesuita a Migrantes y Refugiados (SJMR)</v>
      </c>
      <c r="IQ309" t="str">
        <v>Servicio Jesuita a Refugiados (SJR)</v>
      </c>
      <c r="IR309" t="str">
        <v>Servicio Pastoral de Migrantes Nacional</v>
      </c>
      <c r="IS309" t="str">
        <v>Serviço Pastoral dos Migrantes do Nordeste</v>
      </c>
      <c r="IT309" t="str">
        <v>Sesame Workshop</v>
      </c>
      <c r="IU309" t="str">
        <v>Sociedad Bolivariana de Curaçao</v>
      </c>
      <c r="IV309" t="str">
        <v>Solidarites International/Premiere Urgence Internationale (Consorcio de SI y PUI)</v>
      </c>
      <c r="IW309" t="str">
        <v>Sparkassenstiftung für internationale Kooperation</v>
      </c>
      <c r="IX309" t="str">
        <v>Stichting Slachtofferhulp Curaçao</v>
      </c>
      <c r="IY309" t="str">
        <v>Swisscontact</v>
      </c>
      <c r="IZ309" t="str">
        <v>Tearfund</v>
      </c>
      <c r="JA309" t="str">
        <v>TECHO</v>
      </c>
      <c r="JB309" t="str">
        <v>Terre des Hommes Italy</v>
      </c>
      <c r="JC309" t="str">
        <v>Terre des Hommes Lausanne</v>
      </c>
      <c r="JD309" t="str">
        <v>Terre des Hommes Suisse</v>
      </c>
      <c r="JE309" t="str">
        <v>Universidad Católica del Uruguay (UCU)</v>
      </c>
      <c r="JF309" t="str">
        <v>Universidad de Buenos Aires (UBA)</v>
      </c>
      <c r="JG309" t="str">
        <v>UruVene</v>
      </c>
      <c r="JH309" t="str">
        <v>VenAruba Solidaria</v>
      </c>
      <c r="JI309" t="str">
        <v>VenEuropa</v>
      </c>
      <c r="JJ309" t="str">
        <v>Venezolanos en San Cristóbal</v>
      </c>
      <c r="JK309" t="str">
        <v>Vicaría de Pastoral Social Caritas</v>
      </c>
      <c r="JL309" t="str">
        <v>Vicariato apostólico de Esmeraldas – Nación de Paz (VAE)</v>
      </c>
      <c r="JM309" t="str">
        <v>Visión Mundial</v>
      </c>
      <c r="JN309" t="str">
        <v>War Child</v>
      </c>
      <c r="JO309" t="str">
        <v>We World GVC</v>
      </c>
      <c r="JP309" t="str">
        <v>World Council of Credit Unions</v>
      </c>
      <c r="JQ309" t="str">
        <v>ZOA</v>
      </c>
    </row>
    <row r="310" spans="9:277" x14ac:dyDescent="0.3">
      <c r="I310" t="str" cm="1">
        <f t="array" ref="I310:JQ310">TRANSPOSE(_xlfn._xlws.SORT(_xlfn._xlws.FILTER(Table3[Nombre],ISNUMBER(SEARCH(' Activity Sheet'!C311,Table3[Nombre])),"Not found"),,1))</f>
        <v>100% Diversidad y Derechos</v>
      </c>
      <c r="J310" t="str">
        <v>ABV - Asociación del Bien con la Vida</v>
      </c>
      <c r="K310" t="str">
        <v>ACAPS</v>
      </c>
      <c r="L310" t="str">
        <v>Acción contra el Hambre</v>
      </c>
      <c r="M310" t="str">
        <v>ACT Alianza</v>
      </c>
      <c r="N310" t="str">
        <v>ACTED</v>
      </c>
      <c r="O310" t="str">
        <v>Agencia Adventista de Desarollo y Recursos Asistenciales (ADRA)</v>
      </c>
      <c r="P310" t="str">
        <v>Agencia de Cooperación Alemana para el Desarrollo GIZ</v>
      </c>
      <c r="Q310" t="str">
        <v>AID FOR AIDS</v>
      </c>
      <c r="R310" t="str">
        <v>AIDS Healthcare Foundation</v>
      </c>
      <c r="S310" t="str">
        <v>Aldeas Infantiles SOS</v>
      </c>
      <c r="T310" t="str">
        <v>Alianza por la Solidaridad</v>
      </c>
      <c r="U310" t="str">
        <v>Alianza por Venezuela</v>
      </c>
      <c r="V310" t="str">
        <v>Alto Comisionado de las Naciones Unidas para los Refugiados (ACNUR)</v>
      </c>
      <c r="W310" t="str">
        <v>Asociación Aves</v>
      </c>
      <c r="X310" t="str">
        <v>Asociación Caritativa y Cultural Amigos do Noivo</v>
      </c>
      <c r="Y310" t="str">
        <v>Asociación Churún Merú</v>
      </c>
      <c r="Z310" t="str">
        <v>Asociación Civil de Chamos Venezolanos</v>
      </c>
      <c r="AA310" t="str">
        <v>Asociación Civil El Paso</v>
      </c>
      <c r="AB310" t="str">
        <v>Asociación Civil Venezolana en Paraguay</v>
      </c>
      <c r="AC310" t="str">
        <v>Asociación Construyendo Caminos de Esperanza Frente a la Injusticia, el Rechazo y el Olvido (CCEFIRO)</v>
      </c>
      <c r="AD310" t="str">
        <v>Asociación de Apoyo al Desarrollo - APOYAR</v>
      </c>
      <c r="AE310" t="str">
        <v>Asociacion de Jubilados y Pensionados Venezolanos en Argentina</v>
      </c>
      <c r="AF310" t="str">
        <v>Asociación de Psicólogos Venezolanos en Argentina</v>
      </c>
      <c r="AG310" t="str">
        <v>Asociación de venezolanos en la República argentina (ASOVEN)</v>
      </c>
      <c r="AH310" t="str">
        <v>Asociación educativa y caritativa Vale da Benção (AEBVB)</v>
      </c>
      <c r="AI310" t="str">
        <v>Asociación Idas y Vueltas</v>
      </c>
      <c r="AJ310" t="str">
        <v>Asociación ILLARI-AMANECER</v>
      </c>
      <c r="AK310" t="str">
        <v>Asociación Inmigrante Feliz</v>
      </c>
      <c r="AL310" t="str">
        <v>Asociación Manos Veneguayas</v>
      </c>
      <c r="AM310" t="str">
        <v>AsociacIón Misioneros de San Carlos Scalabrinianos</v>
      </c>
      <c r="AN310" t="str">
        <v>Asociación Mutual Israelita Argentina</v>
      </c>
      <c r="AO310" t="str">
        <v>Asociación Profamilia</v>
      </c>
      <c r="AP310" t="str">
        <v>Asociación Quinta Ola</v>
      </c>
      <c r="AQ310" t="str">
        <v>Asociación Solidaridad y Acción</v>
      </c>
      <c r="AR310" t="str">
        <v>Asociación Venezolana en Chile</v>
      </c>
      <c r="AS310" t="str">
        <v>Associação Hermanitos</v>
      </c>
      <c r="AT310" t="str">
        <v>Ayuda en Acción</v>
      </c>
      <c r="AU310" t="str">
        <v>Bethany Christian Services</v>
      </c>
      <c r="AV310" t="str">
        <v>Blumont</v>
      </c>
      <c r="AW310" t="str">
        <v>Capellanía de migrantes venezolanos de la diócesis de Lurín</v>
      </c>
      <c r="AX310" t="str">
        <v>CARE</v>
      </c>
      <c r="AY310" t="str">
        <v>Cáritas Alemania</v>
      </c>
      <c r="AZ310" t="str">
        <v>Cáritas Aruba</v>
      </c>
      <c r="BA310" t="str">
        <v>Cáritas Bolivia</v>
      </c>
      <c r="BB310" t="str">
        <v>Cáritas Brasil</v>
      </c>
      <c r="BC310" t="str">
        <v>Caritas Ecuador</v>
      </c>
      <c r="BD310" t="str">
        <v>Caritas Manaus</v>
      </c>
      <c r="BE310" t="str">
        <v>Caritas Parana</v>
      </c>
      <c r="BF310" t="str">
        <v>Cáritas Perú</v>
      </c>
      <c r="BG310" t="str">
        <v>Cáritas Rio de Janeiro</v>
      </c>
      <c r="BH310" t="str">
        <v>Cáritas São Paulo</v>
      </c>
      <c r="BI310" t="str">
        <v>Cáritas Suiza</v>
      </c>
      <c r="BJ310" t="str">
        <v>Cáritas Willemstad</v>
      </c>
      <c r="BK310" t="str">
        <v>Casa Cemisol</v>
      </c>
      <c r="BL310" t="str">
        <v>Casa Hogar San José</v>
      </c>
      <c r="BM310" t="str">
        <v>Casa Violeta</v>
      </c>
      <c r="BN310" t="str">
        <v>Centro de Atencion alMigrante (CAM)</v>
      </c>
      <c r="BO310" t="str">
        <v>Centro de Atencion Psicosocial (CAPS)</v>
      </c>
      <c r="BP310" t="str">
        <v>Centro de Defensa de los Derechos Humanos de Guarulhos (CCDH)</v>
      </c>
      <c r="BQ310" t="str">
        <v>Centro de Desarrollo y Autogestión</v>
      </c>
      <c r="BR310" t="str">
        <v>Centro de Estudios y Programas Integrados para el Desarrollo Sostenible (CIEDS)</v>
      </c>
      <c r="BS310" t="str">
        <v>Centro de Estudios y Solidaridad con América Latina (CESAL)</v>
      </c>
      <c r="BT310" t="str">
        <v>Centro de Migración y Derechos Humanos de la Diócesis de Roraima</v>
      </c>
      <c r="BU310" t="str">
        <v>Centro Familiar Familias Sin Fronteras – Fundación Familia Sin Fronteras</v>
      </c>
      <c r="BV310" t="str">
        <v>CESVI-Cooperazione e Sviluppo</v>
      </c>
      <c r="BW310" t="str">
        <v>ChildFund Internacional</v>
      </c>
      <c r="BX310" t="str">
        <v>CHS Alternativo</v>
      </c>
      <c r="BY310" t="str">
        <v>CIR - Conselho Indígena de Roraima</v>
      </c>
      <c r="BZ310" t="str">
        <v>Coletivo MOSAICO - Asociación del Movimiento Social, Ambiental, Interactivo, Cultural y Organizacional</v>
      </c>
      <c r="CA310" t="str">
        <v>COLVENZ</v>
      </c>
      <c r="CB310" t="str">
        <v>Comisión Argentina para Refugiados y Migrantes (CAREF)</v>
      </c>
      <c r="CC310" t="str">
        <v>Comité Internacional de la Cruz Roja</v>
      </c>
      <c r="CD310" t="str">
        <v>Comité Internacional de Rescate (IRC)</v>
      </c>
      <c r="CE310" t="str">
        <v>Comité Internacional para el Desarrollo de los Pueblos (CISP)</v>
      </c>
      <c r="CF310" t="str">
        <v>Comite permanente por la defensa de los derechos humanos (CDH)</v>
      </c>
      <c r="CG310" t="str">
        <v>Compasión internacional</v>
      </c>
      <c r="CH310" t="str">
        <v>Compassiva</v>
      </c>
      <c r="CI310" t="str">
        <v>Conozco mis derechos</v>
      </c>
      <c r="CJ310" t="str">
        <v>ConQuito</v>
      </c>
      <c r="CK310" t="str">
        <v>Consejo Danés para los Refugiados (DRC)</v>
      </c>
      <c r="CL310" t="str">
        <v>Consejo Interreligioso del Perú - Religiones por la Paz</v>
      </c>
      <c r="CM310" t="str">
        <v>Consejo Noruego para los Refugiados (NRC)</v>
      </c>
      <c r="CN310" t="str">
        <v>Consorcio de Org. Privadas de promoción al desarrollo de la micro y pequeña empresa</v>
      </c>
      <c r="CO310" t="str">
        <v>COOPI - Cooperación Internacional</v>
      </c>
      <c r="CP310" t="str">
        <v>Corporacion Minuto de Dios</v>
      </c>
      <c r="CQ310" t="str">
        <v>Corporación Opción Legal</v>
      </c>
      <c r="CR310" t="str">
        <v>Corporación para el Desarrollo de Emprendimiento y la Innovación Social</v>
      </c>
      <c r="CS310" t="str">
        <v>Cruz Roja Argentina</v>
      </c>
      <c r="CT310" t="str">
        <v>Cruz Roja Colombia</v>
      </c>
      <c r="CU310" t="str">
        <v>Cruz Roja Ecuador</v>
      </c>
      <c r="CV310" t="str">
        <v>Cruz Roja Española</v>
      </c>
      <c r="CW310" t="str">
        <v>Cruz Roja Panamá</v>
      </c>
      <c r="CX310" t="str">
        <v>Cruz Roja Paraguay</v>
      </c>
      <c r="CY310" t="str">
        <v>Cruz Roja Perú</v>
      </c>
      <c r="CZ310" t="str">
        <v>Cruz Roja Uruguay</v>
      </c>
      <c r="DA310" t="str">
        <v>Cuso Internacional</v>
      </c>
      <c r="DB310" t="str">
        <v>DCF (Danielle’s Children Fund)</v>
      </c>
      <c r="DC310" t="str">
        <v>Desarrollo Cooperativo Agrícola Internacional / Voluntarios en Asistencia Cooperativa en el Extranjero</v>
      </c>
      <c r="DD310" t="str">
        <v>Diakonie Katastrophenhilfe</v>
      </c>
      <c r="DE310" t="str">
        <v>Diálogo Diverso</v>
      </c>
      <c r="DF310" t="str">
        <v>Diáspora Venezolana en República Dominicana</v>
      </c>
      <c r="DG310" t="str">
        <v>Duendes y Ángeles Vinotinto República Dominicana</v>
      </c>
      <c r="DH310" t="str">
        <v>Embajadores internacionales de Canarinhos da Amazonia por la paz</v>
      </c>
      <c r="DI310" t="str">
        <v>Encuentros SJS (Servicio Jesuita de la Solidaridad)</v>
      </c>
      <c r="DJ310" t="str">
        <v>Ending Violence Against Migrants</v>
      </c>
      <c r="DK310" t="str">
        <v>Entidad de las Naciones Unidas para la Igualdad de Género y el Empoderamiento de las Mujeres</v>
      </c>
      <c r="DL310" t="str">
        <v>Famia Planea</v>
      </c>
      <c r="DM310" t="str">
        <v>Family Planning Association of Trinidad and Tobago</v>
      </c>
      <c r="DN310" t="str">
        <v>Federación de Mujeres de Sucumbíos</v>
      </c>
      <c r="DO310" t="str">
        <v>Federación Internacional de la Cruz Roja (FIRC)</v>
      </c>
      <c r="DP310" t="str">
        <v>Federación internacional humanitaria</v>
      </c>
      <c r="DQ310" t="str">
        <v>Federación Luterana Mundial</v>
      </c>
      <c r="DR310" t="str">
        <v>Fondo de las Naciones Unidas para la Infancia (UNICEF)</v>
      </c>
      <c r="DS310" t="str">
        <v>Fondo de Población de las Naciones Unidas (UNFPA)</v>
      </c>
      <c r="DT310" t="str">
        <v>Fondo Ecuatoriano Populorum Progressio</v>
      </c>
      <c r="DU310" t="str">
        <v>Foro de Israel para la Ayuda Humanitaria Internacional (IsraAID)</v>
      </c>
      <c r="DV310" t="str">
        <v>Foro de la Sociedad Civil en Salud (ForoSalud)</v>
      </c>
      <c r="DW310" t="str">
        <v>Foro Salud Callao</v>
      </c>
      <c r="DX310" t="str">
        <v>Fraternidade Sem Fronteiras</v>
      </c>
      <c r="DY310" t="str">
        <v>Fundación “Project Hope of Colombia”</v>
      </c>
      <c r="DZ310" t="str">
        <v>Fundación Alas de Colibrí</v>
      </c>
      <c r="EA310" t="str">
        <v>Fundación Americares</v>
      </c>
      <c r="EB310" t="str">
        <v>Fundación AVSI</v>
      </c>
      <c r="EC310" t="str">
        <v>Fundación Baylor Colombia</v>
      </c>
      <c r="ED310" t="str">
        <v>Fundación Casa de Refugio Matilde</v>
      </c>
      <c r="EE310" t="str">
        <v>Fundación Colonia de Venezuela en República Dominicana (FUNCOVERD)</v>
      </c>
      <c r="EF310" t="str">
        <v>Fundación Comisión Católica Argentina de Migraciones (FCCAM)</v>
      </c>
      <c r="EG310" t="str">
        <v>Fundación CRISFE</v>
      </c>
      <c r="EH310" t="str">
        <v>Fundación de Ayuda Social de Las Iglesias Cristianas</v>
      </c>
      <c r="EI310" t="str">
        <v>Fundación de Ayuda Social de las Iglesias Cristianas (FASIC)</v>
      </c>
      <c r="EJ310" t="str">
        <v>Fundación de Emigrantes Venezolanos (FEV)</v>
      </c>
      <c r="EK310" t="str">
        <v>Fundación de las Americas (FUDELA)</v>
      </c>
      <c r="EL310" t="str">
        <v>Fundación Educativa Rada</v>
      </c>
      <c r="EM310" t="str">
        <v>Fundación Equidad</v>
      </c>
      <c r="EN310" t="str">
        <v>Fundación Halü Bienestar Humano (HALU)</v>
      </c>
      <c r="EO310" t="str">
        <v>Fundación Huésped</v>
      </c>
      <c r="EP310" t="str">
        <v>Fundación Human Rights Caribbean (HRC)</v>
      </c>
      <c r="EQ310" t="str">
        <v>Fundación Las Golondrinas</v>
      </c>
      <c r="ER310" t="str">
        <v>Fundación Manos Abiertas</v>
      </c>
      <c r="ES310" t="str">
        <v>Fundación Mi Sangre</v>
      </c>
      <c r="ET310" t="str">
        <v>Fundación Nuestros Jóvenes</v>
      </c>
      <c r="EU310" t="str">
        <v>Fundacion pa Hende Muhe den Dificultad (FHMD)</v>
      </c>
      <c r="EV310" t="str">
        <v>Fundación Pan de Vida</v>
      </c>
      <c r="EW310" t="str">
        <v>Fundación Panamericana de Desarrollo</v>
      </c>
      <c r="EX310" t="str">
        <v>Fundación Panamericana para el Desarrollo (FUPAD)</v>
      </c>
      <c r="EY310" t="str">
        <v>Fundación para Asistencia a las Víctimas</v>
      </c>
      <c r="EZ310" t="str">
        <v>Fundación para la Integración y el Desarrollo de América Latina (FIDAL)</v>
      </c>
      <c r="FA310" t="str">
        <v>Fundación Salú pa Tur</v>
      </c>
      <c r="FB310" t="str">
        <v>Fundación Scalabrini Bolivia</v>
      </c>
      <c r="FC310" t="str">
        <v>Fundacion Scalabrini Chile</v>
      </c>
      <c r="FD310" t="str">
        <v>Fundación SES</v>
      </c>
      <c r="FE310" t="str">
        <v>Fundación Solidaria Trabajo para un Hermano</v>
      </c>
      <c r="FF310" t="str">
        <v>Fundación Stima</v>
      </c>
      <c r="FG310" t="str">
        <v>Fundación Takuna</v>
      </c>
      <c r="FH310" t="str">
        <v>Fundación Tarabita</v>
      </c>
      <c r="FI310" t="str">
        <v>Fundación Venex Curacao</v>
      </c>
      <c r="FJ310" t="str">
        <v>Globalizate Radio</v>
      </c>
      <c r="FK310" t="str">
        <v>GOAL</v>
      </c>
      <c r="FL310" t="str">
        <v>Heartland Alliance International (HAI)</v>
      </c>
      <c r="FM310" t="str">
        <v>HELVETAS Swiss Intercooperation</v>
      </c>
      <c r="FN310" t="str">
        <v>Hermanos Salesianas</v>
      </c>
      <c r="FO310" t="str">
        <v>HIAS</v>
      </c>
      <c r="FP310" t="str">
        <v>Hogar de Cristo</v>
      </c>
      <c r="FQ310" t="str">
        <v>Hogar de Nazareth</v>
      </c>
      <c r="FR310" t="str">
        <v>Human Rights Defence Curaçao</v>
      </c>
      <c r="FS310" t="str">
        <v>Humanity &amp; Inclusion</v>
      </c>
      <c r="FT310" t="str">
        <v>Humans Analytic</v>
      </c>
      <c r="FU310" t="str">
        <v>IEB - Instituto Internacional de Educação do Brasil</v>
      </c>
      <c r="FV310" t="str">
        <v>iMMAP</v>
      </c>
      <c r="FW310" t="str">
        <v>IMPACT Initiatives (REACH)</v>
      </c>
      <c r="FX310" t="str">
        <v>Institute of Natural and Cultural Heritage (IPANC)</v>
      </c>
      <c r="FY310" t="str">
        <v>Instituto de Democracia y Derechos Humanos</v>
      </c>
      <c r="FZ310" t="str">
        <v>Instituto de maná</v>
      </c>
      <c r="GA310" t="str">
        <v>Instituto de Promoción del Desarrollo Solidario</v>
      </c>
      <c r="GB310" t="str">
        <v>Instituto Dominicano de Desarrollo Integral</v>
      </c>
      <c r="GC310" t="str">
        <v>Instituto Félix Guattari</v>
      </c>
      <c r="GD310" t="str">
        <v>Instituto Nice</v>
      </c>
      <c r="GE310" t="str">
        <v>Instituto para las Migraciones y Derechos Humanos (IMDH)</v>
      </c>
      <c r="GF310" t="str">
        <v>Instituto Pirilampos - Grupo de visitas y acciones voluntarias en Roraima</v>
      </c>
      <c r="GG310" t="str">
        <v>INTERSOS</v>
      </c>
      <c r="GH310" t="str">
        <v>IPANC</v>
      </c>
      <c r="GI310" t="str">
        <v>Kimirina Coorporation</v>
      </c>
      <c r="GJ310" t="str">
        <v>La Bolsa del Samaritano</v>
      </c>
      <c r="GK310" t="str">
        <v>Lutheran World Relief</v>
      </c>
      <c r="GL310" t="str">
        <v>Malteser International</v>
      </c>
      <c r="GM310" t="str">
        <v>Más Igualdad Perú</v>
      </c>
      <c r="GN310" t="str">
        <v>MedGlobal</v>
      </c>
      <c r="GO310" t="str">
        <v>Medical Teams International</v>
      </c>
      <c r="GP310" t="str">
        <v>Médicos del Mundo</v>
      </c>
      <c r="GQ310" t="str">
        <v>Mercy Corps</v>
      </c>
      <c r="GR310" t="str">
        <v>Migrantes, Refugiados y Argentinos Emprendedores Sociales (MIRARES)</v>
      </c>
      <c r="GS310" t="str">
        <v>Mision Scalabriniana - Ecuador</v>
      </c>
      <c r="GT310" t="str">
        <v>Missão Paz</v>
      </c>
      <c r="GU310" t="str">
        <v>Movimiento de Mujeres de El Oro</v>
      </c>
      <c r="GV310" t="str">
        <v>Movimiento LGBT+ Brasil</v>
      </c>
      <c r="GW310" t="str">
        <v>Museu A CASA</v>
      </c>
      <c r="GX310" t="str">
        <v>Nueva organización</v>
      </c>
      <c r="GY310" t="str">
        <v>Oficina de la Coordinadora Residente UN</v>
      </c>
      <c r="GZ310" t="str">
        <v>Oficina de las Naciones Unidas de Servicios para Proyectos (UNOPS)</v>
      </c>
      <c r="HA310" t="str">
        <v>Oficina de Naciones Unidas contra la Droga y el Delito (ONUDD)</v>
      </c>
      <c r="HB310" t="str">
        <v>Oficina de Naciones Unidas para la Coordinación de Asuntos Humanitarios</v>
      </c>
      <c r="HC310" t="str">
        <v>Oficina del Alto Comisionado de las Naciones Unidas para los Derechos Humanos (ACNUDH)</v>
      </c>
      <c r="HD310" t="str">
        <v>ONU voluntarios</v>
      </c>
      <c r="HE310" t="str">
        <v>Opportunity International/AGAPE</v>
      </c>
      <c r="HF310" t="str">
        <v>Organización de Estados Iberoamericanos para la Educación, la Ciencia y la Cultura (OEI)</v>
      </c>
      <c r="HG310" t="str">
        <v>Organización de las Naciones Unidas para la Alimentación y la Agricultura (FAO)</v>
      </c>
      <c r="HH310" t="str">
        <v>Organización de las Naciones Unidas para la Educación, la Ciencia y la Cultura (UNESCO)</v>
      </c>
      <c r="HI310" t="str">
        <v>Organización Fuerza Internacional de Capellanía DDHH y DIH OFICA ICC</v>
      </c>
      <c r="HJ310" t="str">
        <v>Organización Internacional del Trabajo (OIT)</v>
      </c>
      <c r="HK310" t="str">
        <v>Organización Internacional para las Migraciones (OIM)</v>
      </c>
      <c r="HL310" t="str">
        <v>Organización Panamericana de la Salud/Organización Mundial de la Salud (OPS/OMS)</v>
      </c>
      <c r="HM310" t="str">
        <v>OXFAM</v>
      </c>
      <c r="HN310" t="str">
        <v>Parroquia Eclesiástica San Francisco</v>
      </c>
      <c r="HO310" t="str">
        <v>Parroquia Ntra Sra Asunción y Madre de los Migrantes</v>
      </c>
      <c r="HP310" t="str">
        <v>Pastoral de Movilidad Humana - Conferencia Episcopal Peruana</v>
      </c>
      <c r="HQ310" t="str">
        <v>Pastoral Social Cáritas</v>
      </c>
      <c r="HR310" t="str">
        <v>Patronato de Amparo Social de Tulcán</v>
      </c>
      <c r="HS310" t="str">
        <v>Peace for Development</v>
      </c>
      <c r="HT310" t="str">
        <v>Plan Internacional</v>
      </c>
      <c r="HU310" t="str">
        <v>Première Urgence Internationale</v>
      </c>
      <c r="HV310" t="str">
        <v>PROBONO Colombia</v>
      </c>
      <c r="HW310" t="str">
        <v>Progetto mondo mlal</v>
      </c>
      <c r="HX310" t="str">
        <v>Programa Conjunto de las Naciones Unidas sobre el VIH/SIDA (ONUSIDA)</v>
      </c>
      <c r="HY310" t="str">
        <v>Programa de las Naciones Unidas para el Desarrollo (PNUD)</v>
      </c>
      <c r="HZ310" t="str">
        <v>Programa de las Naciones Unidas para los Asentamientos Humanos (UN Habitat)</v>
      </c>
      <c r="IA310" t="str">
        <v>Programa de Soporte a la autoayuda de personas seropositivas</v>
      </c>
      <c r="IB310" t="str">
        <v>Programa Mundial de Alimentos (PMA)</v>
      </c>
      <c r="IC310" t="str">
        <v>Purik Huasi</v>
      </c>
      <c r="ID310" t="str">
        <v>Red con Migrantes y Refugiados</v>
      </c>
      <c r="IE310" t="str">
        <v>Red de Investigaciones Orientadas a la Solución de Problemas en Derechos Humanos</v>
      </c>
      <c r="IF310" t="str">
        <v>Red Internacional de Migración Scalabrini</v>
      </c>
      <c r="IG310" t="str">
        <v>Red Latinoamericana de Organizaciones no Gubernamentales de Personas con Discapacidad y sus Familias (RIADIS)</v>
      </c>
      <c r="IH310" t="str">
        <v>Red regioanal LGTBI+</v>
      </c>
      <c r="II310" t="str">
        <v>Renacer</v>
      </c>
      <c r="IJ310" t="str">
        <v>RET Internacional</v>
      </c>
      <c r="IK310" t="str">
        <v>Save the Children (SCI)</v>
      </c>
      <c r="IL310" t="str">
        <v>Sección Peruana de Amnistía Internacional</v>
      </c>
      <c r="IM310" t="str">
        <v>Semillas para la Democracia</v>
      </c>
      <c r="IN310" t="str">
        <v>Servicio Ecuménico para la Dignidad Humana</v>
      </c>
      <c r="IO310" t="str">
        <v>Servicio Jesuita a Migrantes (SJM)</v>
      </c>
      <c r="IP310" t="str">
        <v>Servicio Jesuita a Migrantes y Refugiados (SJMR)</v>
      </c>
      <c r="IQ310" t="str">
        <v>Servicio Jesuita a Refugiados (SJR)</v>
      </c>
      <c r="IR310" t="str">
        <v>Servicio Pastoral de Migrantes Nacional</v>
      </c>
      <c r="IS310" t="str">
        <v>Serviço Pastoral dos Migrantes do Nordeste</v>
      </c>
      <c r="IT310" t="str">
        <v>Sesame Workshop</v>
      </c>
      <c r="IU310" t="str">
        <v>Sociedad Bolivariana de Curaçao</v>
      </c>
      <c r="IV310" t="str">
        <v>Solidarites International/Premiere Urgence Internationale (Consorcio de SI y PUI)</v>
      </c>
      <c r="IW310" t="str">
        <v>Sparkassenstiftung für internationale Kooperation</v>
      </c>
      <c r="IX310" t="str">
        <v>Stichting Slachtofferhulp Curaçao</v>
      </c>
      <c r="IY310" t="str">
        <v>Swisscontact</v>
      </c>
      <c r="IZ310" t="str">
        <v>Tearfund</v>
      </c>
      <c r="JA310" t="str">
        <v>TECHO</v>
      </c>
      <c r="JB310" t="str">
        <v>Terre des Hommes Italy</v>
      </c>
      <c r="JC310" t="str">
        <v>Terre des Hommes Lausanne</v>
      </c>
      <c r="JD310" t="str">
        <v>Terre des Hommes Suisse</v>
      </c>
      <c r="JE310" t="str">
        <v>Universidad Católica del Uruguay (UCU)</v>
      </c>
      <c r="JF310" t="str">
        <v>Universidad de Buenos Aires (UBA)</v>
      </c>
      <c r="JG310" t="str">
        <v>UruVene</v>
      </c>
      <c r="JH310" t="str">
        <v>VenAruba Solidaria</v>
      </c>
      <c r="JI310" t="str">
        <v>VenEuropa</v>
      </c>
      <c r="JJ310" t="str">
        <v>Venezolanos en San Cristóbal</v>
      </c>
      <c r="JK310" t="str">
        <v>Vicaría de Pastoral Social Caritas</v>
      </c>
      <c r="JL310" t="str">
        <v>Vicariato apostólico de Esmeraldas – Nación de Paz (VAE)</v>
      </c>
      <c r="JM310" t="str">
        <v>Visión Mundial</v>
      </c>
      <c r="JN310" t="str">
        <v>War Child</v>
      </c>
      <c r="JO310" t="str">
        <v>We World GVC</v>
      </c>
      <c r="JP310" t="str">
        <v>World Council of Credit Unions</v>
      </c>
      <c r="JQ310" t="str">
        <v>ZOA</v>
      </c>
    </row>
    <row r="311" spans="9:277" x14ac:dyDescent="0.3">
      <c r="I311" t="str" cm="1">
        <f t="array" ref="I311:JQ311">TRANSPOSE(_xlfn._xlws.SORT(_xlfn._xlws.FILTER(Table3[Nombre],ISNUMBER(SEARCH(' Activity Sheet'!C312,Table3[Nombre])),"Not found"),,1))</f>
        <v>100% Diversidad y Derechos</v>
      </c>
      <c r="J311" t="str">
        <v>ABV - Asociación del Bien con la Vida</v>
      </c>
      <c r="K311" t="str">
        <v>ACAPS</v>
      </c>
      <c r="L311" t="str">
        <v>Acción contra el Hambre</v>
      </c>
      <c r="M311" t="str">
        <v>ACT Alianza</v>
      </c>
      <c r="N311" t="str">
        <v>ACTED</v>
      </c>
      <c r="O311" t="str">
        <v>Agencia Adventista de Desarollo y Recursos Asistenciales (ADRA)</v>
      </c>
      <c r="P311" t="str">
        <v>Agencia de Cooperación Alemana para el Desarrollo GIZ</v>
      </c>
      <c r="Q311" t="str">
        <v>AID FOR AIDS</v>
      </c>
      <c r="R311" t="str">
        <v>AIDS Healthcare Foundation</v>
      </c>
      <c r="S311" t="str">
        <v>Aldeas Infantiles SOS</v>
      </c>
      <c r="T311" t="str">
        <v>Alianza por la Solidaridad</v>
      </c>
      <c r="U311" t="str">
        <v>Alianza por Venezuela</v>
      </c>
      <c r="V311" t="str">
        <v>Alto Comisionado de las Naciones Unidas para los Refugiados (ACNUR)</v>
      </c>
      <c r="W311" t="str">
        <v>Asociación Aves</v>
      </c>
      <c r="X311" t="str">
        <v>Asociación Caritativa y Cultural Amigos do Noivo</v>
      </c>
      <c r="Y311" t="str">
        <v>Asociación Churún Merú</v>
      </c>
      <c r="Z311" t="str">
        <v>Asociación Civil de Chamos Venezolanos</v>
      </c>
      <c r="AA311" t="str">
        <v>Asociación Civil El Paso</v>
      </c>
      <c r="AB311" t="str">
        <v>Asociación Civil Venezolana en Paraguay</v>
      </c>
      <c r="AC311" t="str">
        <v>Asociación Construyendo Caminos de Esperanza Frente a la Injusticia, el Rechazo y el Olvido (CCEFIRO)</v>
      </c>
      <c r="AD311" t="str">
        <v>Asociación de Apoyo al Desarrollo - APOYAR</v>
      </c>
      <c r="AE311" t="str">
        <v>Asociacion de Jubilados y Pensionados Venezolanos en Argentina</v>
      </c>
      <c r="AF311" t="str">
        <v>Asociación de Psicólogos Venezolanos en Argentina</v>
      </c>
      <c r="AG311" t="str">
        <v>Asociación de venezolanos en la República argentina (ASOVEN)</v>
      </c>
      <c r="AH311" t="str">
        <v>Asociación educativa y caritativa Vale da Benção (AEBVB)</v>
      </c>
      <c r="AI311" t="str">
        <v>Asociación Idas y Vueltas</v>
      </c>
      <c r="AJ311" t="str">
        <v>Asociación ILLARI-AMANECER</v>
      </c>
      <c r="AK311" t="str">
        <v>Asociación Inmigrante Feliz</v>
      </c>
      <c r="AL311" t="str">
        <v>Asociación Manos Veneguayas</v>
      </c>
      <c r="AM311" t="str">
        <v>AsociacIón Misioneros de San Carlos Scalabrinianos</v>
      </c>
      <c r="AN311" t="str">
        <v>Asociación Mutual Israelita Argentina</v>
      </c>
      <c r="AO311" t="str">
        <v>Asociación Profamilia</v>
      </c>
      <c r="AP311" t="str">
        <v>Asociación Quinta Ola</v>
      </c>
      <c r="AQ311" t="str">
        <v>Asociación Solidaridad y Acción</v>
      </c>
      <c r="AR311" t="str">
        <v>Asociación Venezolana en Chile</v>
      </c>
      <c r="AS311" t="str">
        <v>Associação Hermanitos</v>
      </c>
      <c r="AT311" t="str">
        <v>Ayuda en Acción</v>
      </c>
      <c r="AU311" t="str">
        <v>Bethany Christian Services</v>
      </c>
      <c r="AV311" t="str">
        <v>Blumont</v>
      </c>
      <c r="AW311" t="str">
        <v>Capellanía de migrantes venezolanos de la diócesis de Lurín</v>
      </c>
      <c r="AX311" t="str">
        <v>CARE</v>
      </c>
      <c r="AY311" t="str">
        <v>Cáritas Alemania</v>
      </c>
      <c r="AZ311" t="str">
        <v>Cáritas Aruba</v>
      </c>
      <c r="BA311" t="str">
        <v>Cáritas Bolivia</v>
      </c>
      <c r="BB311" t="str">
        <v>Cáritas Brasil</v>
      </c>
      <c r="BC311" t="str">
        <v>Caritas Ecuador</v>
      </c>
      <c r="BD311" t="str">
        <v>Caritas Manaus</v>
      </c>
      <c r="BE311" t="str">
        <v>Caritas Parana</v>
      </c>
      <c r="BF311" t="str">
        <v>Cáritas Perú</v>
      </c>
      <c r="BG311" t="str">
        <v>Cáritas Rio de Janeiro</v>
      </c>
      <c r="BH311" t="str">
        <v>Cáritas São Paulo</v>
      </c>
      <c r="BI311" t="str">
        <v>Cáritas Suiza</v>
      </c>
      <c r="BJ311" t="str">
        <v>Cáritas Willemstad</v>
      </c>
      <c r="BK311" t="str">
        <v>Casa Cemisol</v>
      </c>
      <c r="BL311" t="str">
        <v>Casa Hogar San José</v>
      </c>
      <c r="BM311" t="str">
        <v>Casa Violeta</v>
      </c>
      <c r="BN311" t="str">
        <v>Centro de Atencion alMigrante (CAM)</v>
      </c>
      <c r="BO311" t="str">
        <v>Centro de Atencion Psicosocial (CAPS)</v>
      </c>
      <c r="BP311" t="str">
        <v>Centro de Defensa de los Derechos Humanos de Guarulhos (CCDH)</v>
      </c>
      <c r="BQ311" t="str">
        <v>Centro de Desarrollo y Autogestión</v>
      </c>
      <c r="BR311" t="str">
        <v>Centro de Estudios y Programas Integrados para el Desarrollo Sostenible (CIEDS)</v>
      </c>
      <c r="BS311" t="str">
        <v>Centro de Estudios y Solidaridad con América Latina (CESAL)</v>
      </c>
      <c r="BT311" t="str">
        <v>Centro de Migración y Derechos Humanos de la Diócesis de Roraima</v>
      </c>
      <c r="BU311" t="str">
        <v>Centro Familiar Familias Sin Fronteras – Fundación Familia Sin Fronteras</v>
      </c>
      <c r="BV311" t="str">
        <v>CESVI-Cooperazione e Sviluppo</v>
      </c>
      <c r="BW311" t="str">
        <v>ChildFund Internacional</v>
      </c>
      <c r="BX311" t="str">
        <v>CHS Alternativo</v>
      </c>
      <c r="BY311" t="str">
        <v>CIR - Conselho Indígena de Roraima</v>
      </c>
      <c r="BZ311" t="str">
        <v>Coletivo MOSAICO - Asociación del Movimiento Social, Ambiental, Interactivo, Cultural y Organizacional</v>
      </c>
      <c r="CA311" t="str">
        <v>COLVENZ</v>
      </c>
      <c r="CB311" t="str">
        <v>Comisión Argentina para Refugiados y Migrantes (CAREF)</v>
      </c>
      <c r="CC311" t="str">
        <v>Comité Internacional de la Cruz Roja</v>
      </c>
      <c r="CD311" t="str">
        <v>Comité Internacional de Rescate (IRC)</v>
      </c>
      <c r="CE311" t="str">
        <v>Comité Internacional para el Desarrollo de los Pueblos (CISP)</v>
      </c>
      <c r="CF311" t="str">
        <v>Comite permanente por la defensa de los derechos humanos (CDH)</v>
      </c>
      <c r="CG311" t="str">
        <v>Compasión internacional</v>
      </c>
      <c r="CH311" t="str">
        <v>Compassiva</v>
      </c>
      <c r="CI311" t="str">
        <v>Conozco mis derechos</v>
      </c>
      <c r="CJ311" t="str">
        <v>ConQuito</v>
      </c>
      <c r="CK311" t="str">
        <v>Consejo Danés para los Refugiados (DRC)</v>
      </c>
      <c r="CL311" t="str">
        <v>Consejo Interreligioso del Perú - Religiones por la Paz</v>
      </c>
      <c r="CM311" t="str">
        <v>Consejo Noruego para los Refugiados (NRC)</v>
      </c>
      <c r="CN311" t="str">
        <v>Consorcio de Org. Privadas de promoción al desarrollo de la micro y pequeña empresa</v>
      </c>
      <c r="CO311" t="str">
        <v>COOPI - Cooperación Internacional</v>
      </c>
      <c r="CP311" t="str">
        <v>Corporacion Minuto de Dios</v>
      </c>
      <c r="CQ311" t="str">
        <v>Corporación Opción Legal</v>
      </c>
      <c r="CR311" t="str">
        <v>Corporación para el Desarrollo de Emprendimiento y la Innovación Social</v>
      </c>
      <c r="CS311" t="str">
        <v>Cruz Roja Argentina</v>
      </c>
      <c r="CT311" t="str">
        <v>Cruz Roja Colombia</v>
      </c>
      <c r="CU311" t="str">
        <v>Cruz Roja Ecuador</v>
      </c>
      <c r="CV311" t="str">
        <v>Cruz Roja Española</v>
      </c>
      <c r="CW311" t="str">
        <v>Cruz Roja Panamá</v>
      </c>
      <c r="CX311" t="str">
        <v>Cruz Roja Paraguay</v>
      </c>
      <c r="CY311" t="str">
        <v>Cruz Roja Perú</v>
      </c>
      <c r="CZ311" t="str">
        <v>Cruz Roja Uruguay</v>
      </c>
      <c r="DA311" t="str">
        <v>Cuso Internacional</v>
      </c>
      <c r="DB311" t="str">
        <v>DCF (Danielle’s Children Fund)</v>
      </c>
      <c r="DC311" t="str">
        <v>Desarrollo Cooperativo Agrícola Internacional / Voluntarios en Asistencia Cooperativa en el Extranjero</v>
      </c>
      <c r="DD311" t="str">
        <v>Diakonie Katastrophenhilfe</v>
      </c>
      <c r="DE311" t="str">
        <v>Diálogo Diverso</v>
      </c>
      <c r="DF311" t="str">
        <v>Diáspora Venezolana en República Dominicana</v>
      </c>
      <c r="DG311" t="str">
        <v>Duendes y Ángeles Vinotinto República Dominicana</v>
      </c>
      <c r="DH311" t="str">
        <v>Embajadores internacionales de Canarinhos da Amazonia por la paz</v>
      </c>
      <c r="DI311" t="str">
        <v>Encuentros SJS (Servicio Jesuita de la Solidaridad)</v>
      </c>
      <c r="DJ311" t="str">
        <v>Ending Violence Against Migrants</v>
      </c>
      <c r="DK311" t="str">
        <v>Entidad de las Naciones Unidas para la Igualdad de Género y el Empoderamiento de las Mujeres</v>
      </c>
      <c r="DL311" t="str">
        <v>Famia Planea</v>
      </c>
      <c r="DM311" t="str">
        <v>Family Planning Association of Trinidad and Tobago</v>
      </c>
      <c r="DN311" t="str">
        <v>Federación de Mujeres de Sucumbíos</v>
      </c>
      <c r="DO311" t="str">
        <v>Federación Internacional de la Cruz Roja (FIRC)</v>
      </c>
      <c r="DP311" t="str">
        <v>Federación internacional humanitaria</v>
      </c>
      <c r="DQ311" t="str">
        <v>Federación Luterana Mundial</v>
      </c>
      <c r="DR311" t="str">
        <v>Fondo de las Naciones Unidas para la Infancia (UNICEF)</v>
      </c>
      <c r="DS311" t="str">
        <v>Fondo de Población de las Naciones Unidas (UNFPA)</v>
      </c>
      <c r="DT311" t="str">
        <v>Fondo Ecuatoriano Populorum Progressio</v>
      </c>
      <c r="DU311" t="str">
        <v>Foro de Israel para la Ayuda Humanitaria Internacional (IsraAID)</v>
      </c>
      <c r="DV311" t="str">
        <v>Foro de la Sociedad Civil en Salud (ForoSalud)</v>
      </c>
      <c r="DW311" t="str">
        <v>Foro Salud Callao</v>
      </c>
      <c r="DX311" t="str">
        <v>Fraternidade Sem Fronteiras</v>
      </c>
      <c r="DY311" t="str">
        <v>Fundación “Project Hope of Colombia”</v>
      </c>
      <c r="DZ311" t="str">
        <v>Fundación Alas de Colibrí</v>
      </c>
      <c r="EA311" t="str">
        <v>Fundación Americares</v>
      </c>
      <c r="EB311" t="str">
        <v>Fundación AVSI</v>
      </c>
      <c r="EC311" t="str">
        <v>Fundación Baylor Colombia</v>
      </c>
      <c r="ED311" t="str">
        <v>Fundación Casa de Refugio Matilde</v>
      </c>
      <c r="EE311" t="str">
        <v>Fundación Colonia de Venezuela en República Dominicana (FUNCOVERD)</v>
      </c>
      <c r="EF311" t="str">
        <v>Fundación Comisión Católica Argentina de Migraciones (FCCAM)</v>
      </c>
      <c r="EG311" t="str">
        <v>Fundación CRISFE</v>
      </c>
      <c r="EH311" t="str">
        <v>Fundación de Ayuda Social de Las Iglesias Cristianas</v>
      </c>
      <c r="EI311" t="str">
        <v>Fundación de Ayuda Social de las Iglesias Cristianas (FASIC)</v>
      </c>
      <c r="EJ311" t="str">
        <v>Fundación de Emigrantes Venezolanos (FEV)</v>
      </c>
      <c r="EK311" t="str">
        <v>Fundación de las Americas (FUDELA)</v>
      </c>
      <c r="EL311" t="str">
        <v>Fundación Educativa Rada</v>
      </c>
      <c r="EM311" t="str">
        <v>Fundación Equidad</v>
      </c>
      <c r="EN311" t="str">
        <v>Fundación Halü Bienestar Humano (HALU)</v>
      </c>
      <c r="EO311" t="str">
        <v>Fundación Huésped</v>
      </c>
      <c r="EP311" t="str">
        <v>Fundación Human Rights Caribbean (HRC)</v>
      </c>
      <c r="EQ311" t="str">
        <v>Fundación Las Golondrinas</v>
      </c>
      <c r="ER311" t="str">
        <v>Fundación Manos Abiertas</v>
      </c>
      <c r="ES311" t="str">
        <v>Fundación Mi Sangre</v>
      </c>
      <c r="ET311" t="str">
        <v>Fundación Nuestros Jóvenes</v>
      </c>
      <c r="EU311" t="str">
        <v>Fundacion pa Hende Muhe den Dificultad (FHMD)</v>
      </c>
      <c r="EV311" t="str">
        <v>Fundación Pan de Vida</v>
      </c>
      <c r="EW311" t="str">
        <v>Fundación Panamericana de Desarrollo</v>
      </c>
      <c r="EX311" t="str">
        <v>Fundación Panamericana para el Desarrollo (FUPAD)</v>
      </c>
      <c r="EY311" t="str">
        <v>Fundación para Asistencia a las Víctimas</v>
      </c>
      <c r="EZ311" t="str">
        <v>Fundación para la Integración y el Desarrollo de América Latina (FIDAL)</v>
      </c>
      <c r="FA311" t="str">
        <v>Fundación Salú pa Tur</v>
      </c>
      <c r="FB311" t="str">
        <v>Fundación Scalabrini Bolivia</v>
      </c>
      <c r="FC311" t="str">
        <v>Fundacion Scalabrini Chile</v>
      </c>
      <c r="FD311" t="str">
        <v>Fundación SES</v>
      </c>
      <c r="FE311" t="str">
        <v>Fundación Solidaria Trabajo para un Hermano</v>
      </c>
      <c r="FF311" t="str">
        <v>Fundación Stima</v>
      </c>
      <c r="FG311" t="str">
        <v>Fundación Takuna</v>
      </c>
      <c r="FH311" t="str">
        <v>Fundación Tarabita</v>
      </c>
      <c r="FI311" t="str">
        <v>Fundación Venex Curacao</v>
      </c>
      <c r="FJ311" t="str">
        <v>Globalizate Radio</v>
      </c>
      <c r="FK311" t="str">
        <v>GOAL</v>
      </c>
      <c r="FL311" t="str">
        <v>Heartland Alliance International (HAI)</v>
      </c>
      <c r="FM311" t="str">
        <v>HELVETAS Swiss Intercooperation</v>
      </c>
      <c r="FN311" t="str">
        <v>Hermanos Salesianas</v>
      </c>
      <c r="FO311" t="str">
        <v>HIAS</v>
      </c>
      <c r="FP311" t="str">
        <v>Hogar de Cristo</v>
      </c>
      <c r="FQ311" t="str">
        <v>Hogar de Nazareth</v>
      </c>
      <c r="FR311" t="str">
        <v>Human Rights Defence Curaçao</v>
      </c>
      <c r="FS311" t="str">
        <v>Humanity &amp; Inclusion</v>
      </c>
      <c r="FT311" t="str">
        <v>Humans Analytic</v>
      </c>
      <c r="FU311" t="str">
        <v>IEB - Instituto Internacional de Educação do Brasil</v>
      </c>
      <c r="FV311" t="str">
        <v>iMMAP</v>
      </c>
      <c r="FW311" t="str">
        <v>IMPACT Initiatives (REACH)</v>
      </c>
      <c r="FX311" t="str">
        <v>Institute of Natural and Cultural Heritage (IPANC)</v>
      </c>
      <c r="FY311" t="str">
        <v>Instituto de Democracia y Derechos Humanos</v>
      </c>
      <c r="FZ311" t="str">
        <v>Instituto de maná</v>
      </c>
      <c r="GA311" t="str">
        <v>Instituto de Promoción del Desarrollo Solidario</v>
      </c>
      <c r="GB311" t="str">
        <v>Instituto Dominicano de Desarrollo Integral</v>
      </c>
      <c r="GC311" t="str">
        <v>Instituto Félix Guattari</v>
      </c>
      <c r="GD311" t="str">
        <v>Instituto Nice</v>
      </c>
      <c r="GE311" t="str">
        <v>Instituto para las Migraciones y Derechos Humanos (IMDH)</v>
      </c>
      <c r="GF311" t="str">
        <v>Instituto Pirilampos - Grupo de visitas y acciones voluntarias en Roraima</v>
      </c>
      <c r="GG311" t="str">
        <v>INTERSOS</v>
      </c>
      <c r="GH311" t="str">
        <v>IPANC</v>
      </c>
      <c r="GI311" t="str">
        <v>Kimirina Coorporation</v>
      </c>
      <c r="GJ311" t="str">
        <v>La Bolsa del Samaritano</v>
      </c>
      <c r="GK311" t="str">
        <v>Lutheran World Relief</v>
      </c>
      <c r="GL311" t="str">
        <v>Malteser International</v>
      </c>
      <c r="GM311" t="str">
        <v>Más Igualdad Perú</v>
      </c>
      <c r="GN311" t="str">
        <v>MedGlobal</v>
      </c>
      <c r="GO311" t="str">
        <v>Medical Teams International</v>
      </c>
      <c r="GP311" t="str">
        <v>Médicos del Mundo</v>
      </c>
      <c r="GQ311" t="str">
        <v>Mercy Corps</v>
      </c>
      <c r="GR311" t="str">
        <v>Migrantes, Refugiados y Argentinos Emprendedores Sociales (MIRARES)</v>
      </c>
      <c r="GS311" t="str">
        <v>Mision Scalabriniana - Ecuador</v>
      </c>
      <c r="GT311" t="str">
        <v>Missão Paz</v>
      </c>
      <c r="GU311" t="str">
        <v>Movimiento de Mujeres de El Oro</v>
      </c>
      <c r="GV311" t="str">
        <v>Movimiento LGBT+ Brasil</v>
      </c>
      <c r="GW311" t="str">
        <v>Museu A CASA</v>
      </c>
      <c r="GX311" t="str">
        <v>Nueva organización</v>
      </c>
      <c r="GY311" t="str">
        <v>Oficina de la Coordinadora Residente UN</v>
      </c>
      <c r="GZ311" t="str">
        <v>Oficina de las Naciones Unidas de Servicios para Proyectos (UNOPS)</v>
      </c>
      <c r="HA311" t="str">
        <v>Oficina de Naciones Unidas contra la Droga y el Delito (ONUDD)</v>
      </c>
      <c r="HB311" t="str">
        <v>Oficina de Naciones Unidas para la Coordinación de Asuntos Humanitarios</v>
      </c>
      <c r="HC311" t="str">
        <v>Oficina del Alto Comisionado de las Naciones Unidas para los Derechos Humanos (ACNUDH)</v>
      </c>
      <c r="HD311" t="str">
        <v>ONU voluntarios</v>
      </c>
      <c r="HE311" t="str">
        <v>Opportunity International/AGAPE</v>
      </c>
      <c r="HF311" t="str">
        <v>Organización de Estados Iberoamericanos para la Educación, la Ciencia y la Cultura (OEI)</v>
      </c>
      <c r="HG311" t="str">
        <v>Organización de las Naciones Unidas para la Alimentación y la Agricultura (FAO)</v>
      </c>
      <c r="HH311" t="str">
        <v>Organización de las Naciones Unidas para la Educación, la Ciencia y la Cultura (UNESCO)</v>
      </c>
      <c r="HI311" t="str">
        <v>Organización Fuerza Internacional de Capellanía DDHH y DIH OFICA ICC</v>
      </c>
      <c r="HJ311" t="str">
        <v>Organización Internacional del Trabajo (OIT)</v>
      </c>
      <c r="HK311" t="str">
        <v>Organización Internacional para las Migraciones (OIM)</v>
      </c>
      <c r="HL311" t="str">
        <v>Organización Panamericana de la Salud/Organización Mundial de la Salud (OPS/OMS)</v>
      </c>
      <c r="HM311" t="str">
        <v>OXFAM</v>
      </c>
      <c r="HN311" t="str">
        <v>Parroquia Eclesiástica San Francisco</v>
      </c>
      <c r="HO311" t="str">
        <v>Parroquia Ntra Sra Asunción y Madre de los Migrantes</v>
      </c>
      <c r="HP311" t="str">
        <v>Pastoral de Movilidad Humana - Conferencia Episcopal Peruana</v>
      </c>
      <c r="HQ311" t="str">
        <v>Pastoral Social Cáritas</v>
      </c>
      <c r="HR311" t="str">
        <v>Patronato de Amparo Social de Tulcán</v>
      </c>
      <c r="HS311" t="str">
        <v>Peace for Development</v>
      </c>
      <c r="HT311" t="str">
        <v>Plan Internacional</v>
      </c>
      <c r="HU311" t="str">
        <v>Première Urgence Internationale</v>
      </c>
      <c r="HV311" t="str">
        <v>PROBONO Colombia</v>
      </c>
      <c r="HW311" t="str">
        <v>Progetto mondo mlal</v>
      </c>
      <c r="HX311" t="str">
        <v>Programa Conjunto de las Naciones Unidas sobre el VIH/SIDA (ONUSIDA)</v>
      </c>
      <c r="HY311" t="str">
        <v>Programa de las Naciones Unidas para el Desarrollo (PNUD)</v>
      </c>
      <c r="HZ311" t="str">
        <v>Programa de las Naciones Unidas para los Asentamientos Humanos (UN Habitat)</v>
      </c>
      <c r="IA311" t="str">
        <v>Programa de Soporte a la autoayuda de personas seropositivas</v>
      </c>
      <c r="IB311" t="str">
        <v>Programa Mundial de Alimentos (PMA)</v>
      </c>
      <c r="IC311" t="str">
        <v>Purik Huasi</v>
      </c>
      <c r="ID311" t="str">
        <v>Red con Migrantes y Refugiados</v>
      </c>
      <c r="IE311" t="str">
        <v>Red de Investigaciones Orientadas a la Solución de Problemas en Derechos Humanos</v>
      </c>
      <c r="IF311" t="str">
        <v>Red Internacional de Migración Scalabrini</v>
      </c>
      <c r="IG311" t="str">
        <v>Red Latinoamericana de Organizaciones no Gubernamentales de Personas con Discapacidad y sus Familias (RIADIS)</v>
      </c>
      <c r="IH311" t="str">
        <v>Red regioanal LGTBI+</v>
      </c>
      <c r="II311" t="str">
        <v>Renacer</v>
      </c>
      <c r="IJ311" t="str">
        <v>RET Internacional</v>
      </c>
      <c r="IK311" t="str">
        <v>Save the Children (SCI)</v>
      </c>
      <c r="IL311" t="str">
        <v>Sección Peruana de Amnistía Internacional</v>
      </c>
      <c r="IM311" t="str">
        <v>Semillas para la Democracia</v>
      </c>
      <c r="IN311" t="str">
        <v>Servicio Ecuménico para la Dignidad Humana</v>
      </c>
      <c r="IO311" t="str">
        <v>Servicio Jesuita a Migrantes (SJM)</v>
      </c>
      <c r="IP311" t="str">
        <v>Servicio Jesuita a Migrantes y Refugiados (SJMR)</v>
      </c>
      <c r="IQ311" t="str">
        <v>Servicio Jesuita a Refugiados (SJR)</v>
      </c>
      <c r="IR311" t="str">
        <v>Servicio Pastoral de Migrantes Nacional</v>
      </c>
      <c r="IS311" t="str">
        <v>Serviço Pastoral dos Migrantes do Nordeste</v>
      </c>
      <c r="IT311" t="str">
        <v>Sesame Workshop</v>
      </c>
      <c r="IU311" t="str">
        <v>Sociedad Bolivariana de Curaçao</v>
      </c>
      <c r="IV311" t="str">
        <v>Solidarites International/Premiere Urgence Internationale (Consorcio de SI y PUI)</v>
      </c>
      <c r="IW311" t="str">
        <v>Sparkassenstiftung für internationale Kooperation</v>
      </c>
      <c r="IX311" t="str">
        <v>Stichting Slachtofferhulp Curaçao</v>
      </c>
      <c r="IY311" t="str">
        <v>Swisscontact</v>
      </c>
      <c r="IZ311" t="str">
        <v>Tearfund</v>
      </c>
      <c r="JA311" t="str">
        <v>TECHO</v>
      </c>
      <c r="JB311" t="str">
        <v>Terre des Hommes Italy</v>
      </c>
      <c r="JC311" t="str">
        <v>Terre des Hommes Lausanne</v>
      </c>
      <c r="JD311" t="str">
        <v>Terre des Hommes Suisse</v>
      </c>
      <c r="JE311" t="str">
        <v>Universidad Católica del Uruguay (UCU)</v>
      </c>
      <c r="JF311" t="str">
        <v>Universidad de Buenos Aires (UBA)</v>
      </c>
      <c r="JG311" t="str">
        <v>UruVene</v>
      </c>
      <c r="JH311" t="str">
        <v>VenAruba Solidaria</v>
      </c>
      <c r="JI311" t="str">
        <v>VenEuropa</v>
      </c>
      <c r="JJ311" t="str">
        <v>Venezolanos en San Cristóbal</v>
      </c>
      <c r="JK311" t="str">
        <v>Vicaría de Pastoral Social Caritas</v>
      </c>
      <c r="JL311" t="str">
        <v>Vicariato apostólico de Esmeraldas – Nación de Paz (VAE)</v>
      </c>
      <c r="JM311" t="str">
        <v>Visión Mundial</v>
      </c>
      <c r="JN311" t="str">
        <v>War Child</v>
      </c>
      <c r="JO311" t="str">
        <v>We World GVC</v>
      </c>
      <c r="JP311" t="str">
        <v>World Council of Credit Unions</v>
      </c>
      <c r="JQ311" t="str">
        <v>ZOA</v>
      </c>
    </row>
    <row r="312" spans="9:277" x14ac:dyDescent="0.3">
      <c r="I312" t="str" cm="1">
        <f t="array" ref="I312:JQ312">TRANSPOSE(_xlfn._xlws.SORT(_xlfn._xlws.FILTER(Table3[Nombre],ISNUMBER(SEARCH(' Activity Sheet'!C313,Table3[Nombre])),"Not found"),,1))</f>
        <v>100% Diversidad y Derechos</v>
      </c>
      <c r="J312" t="str">
        <v>ABV - Asociación del Bien con la Vida</v>
      </c>
      <c r="K312" t="str">
        <v>ACAPS</v>
      </c>
      <c r="L312" t="str">
        <v>Acción contra el Hambre</v>
      </c>
      <c r="M312" t="str">
        <v>ACT Alianza</v>
      </c>
      <c r="N312" t="str">
        <v>ACTED</v>
      </c>
      <c r="O312" t="str">
        <v>Agencia Adventista de Desarollo y Recursos Asistenciales (ADRA)</v>
      </c>
      <c r="P312" t="str">
        <v>Agencia de Cooperación Alemana para el Desarrollo GIZ</v>
      </c>
      <c r="Q312" t="str">
        <v>AID FOR AIDS</v>
      </c>
      <c r="R312" t="str">
        <v>AIDS Healthcare Foundation</v>
      </c>
      <c r="S312" t="str">
        <v>Aldeas Infantiles SOS</v>
      </c>
      <c r="T312" t="str">
        <v>Alianza por la Solidaridad</v>
      </c>
      <c r="U312" t="str">
        <v>Alianza por Venezuela</v>
      </c>
      <c r="V312" t="str">
        <v>Alto Comisionado de las Naciones Unidas para los Refugiados (ACNUR)</v>
      </c>
      <c r="W312" t="str">
        <v>Asociación Aves</v>
      </c>
      <c r="X312" t="str">
        <v>Asociación Caritativa y Cultural Amigos do Noivo</v>
      </c>
      <c r="Y312" t="str">
        <v>Asociación Churún Merú</v>
      </c>
      <c r="Z312" t="str">
        <v>Asociación Civil de Chamos Venezolanos</v>
      </c>
      <c r="AA312" t="str">
        <v>Asociación Civil El Paso</v>
      </c>
      <c r="AB312" t="str">
        <v>Asociación Civil Venezolana en Paraguay</v>
      </c>
      <c r="AC312" t="str">
        <v>Asociación Construyendo Caminos de Esperanza Frente a la Injusticia, el Rechazo y el Olvido (CCEFIRO)</v>
      </c>
      <c r="AD312" t="str">
        <v>Asociación de Apoyo al Desarrollo - APOYAR</v>
      </c>
      <c r="AE312" t="str">
        <v>Asociacion de Jubilados y Pensionados Venezolanos en Argentina</v>
      </c>
      <c r="AF312" t="str">
        <v>Asociación de Psicólogos Venezolanos en Argentina</v>
      </c>
      <c r="AG312" t="str">
        <v>Asociación de venezolanos en la República argentina (ASOVEN)</v>
      </c>
      <c r="AH312" t="str">
        <v>Asociación educativa y caritativa Vale da Benção (AEBVB)</v>
      </c>
      <c r="AI312" t="str">
        <v>Asociación Idas y Vueltas</v>
      </c>
      <c r="AJ312" t="str">
        <v>Asociación ILLARI-AMANECER</v>
      </c>
      <c r="AK312" t="str">
        <v>Asociación Inmigrante Feliz</v>
      </c>
      <c r="AL312" t="str">
        <v>Asociación Manos Veneguayas</v>
      </c>
      <c r="AM312" t="str">
        <v>AsociacIón Misioneros de San Carlos Scalabrinianos</v>
      </c>
      <c r="AN312" t="str">
        <v>Asociación Mutual Israelita Argentina</v>
      </c>
      <c r="AO312" t="str">
        <v>Asociación Profamilia</v>
      </c>
      <c r="AP312" t="str">
        <v>Asociación Quinta Ola</v>
      </c>
      <c r="AQ312" t="str">
        <v>Asociación Solidaridad y Acción</v>
      </c>
      <c r="AR312" t="str">
        <v>Asociación Venezolana en Chile</v>
      </c>
      <c r="AS312" t="str">
        <v>Associação Hermanitos</v>
      </c>
      <c r="AT312" t="str">
        <v>Ayuda en Acción</v>
      </c>
      <c r="AU312" t="str">
        <v>Bethany Christian Services</v>
      </c>
      <c r="AV312" t="str">
        <v>Blumont</v>
      </c>
      <c r="AW312" t="str">
        <v>Capellanía de migrantes venezolanos de la diócesis de Lurín</v>
      </c>
      <c r="AX312" t="str">
        <v>CARE</v>
      </c>
      <c r="AY312" t="str">
        <v>Cáritas Alemania</v>
      </c>
      <c r="AZ312" t="str">
        <v>Cáritas Aruba</v>
      </c>
      <c r="BA312" t="str">
        <v>Cáritas Bolivia</v>
      </c>
      <c r="BB312" t="str">
        <v>Cáritas Brasil</v>
      </c>
      <c r="BC312" t="str">
        <v>Caritas Ecuador</v>
      </c>
      <c r="BD312" t="str">
        <v>Caritas Manaus</v>
      </c>
      <c r="BE312" t="str">
        <v>Caritas Parana</v>
      </c>
      <c r="BF312" t="str">
        <v>Cáritas Perú</v>
      </c>
      <c r="BG312" t="str">
        <v>Cáritas Rio de Janeiro</v>
      </c>
      <c r="BH312" t="str">
        <v>Cáritas São Paulo</v>
      </c>
      <c r="BI312" t="str">
        <v>Cáritas Suiza</v>
      </c>
      <c r="BJ312" t="str">
        <v>Cáritas Willemstad</v>
      </c>
      <c r="BK312" t="str">
        <v>Casa Cemisol</v>
      </c>
      <c r="BL312" t="str">
        <v>Casa Hogar San José</v>
      </c>
      <c r="BM312" t="str">
        <v>Casa Violeta</v>
      </c>
      <c r="BN312" t="str">
        <v>Centro de Atencion alMigrante (CAM)</v>
      </c>
      <c r="BO312" t="str">
        <v>Centro de Atencion Psicosocial (CAPS)</v>
      </c>
      <c r="BP312" t="str">
        <v>Centro de Defensa de los Derechos Humanos de Guarulhos (CCDH)</v>
      </c>
      <c r="BQ312" t="str">
        <v>Centro de Desarrollo y Autogestión</v>
      </c>
      <c r="BR312" t="str">
        <v>Centro de Estudios y Programas Integrados para el Desarrollo Sostenible (CIEDS)</v>
      </c>
      <c r="BS312" t="str">
        <v>Centro de Estudios y Solidaridad con América Latina (CESAL)</v>
      </c>
      <c r="BT312" t="str">
        <v>Centro de Migración y Derechos Humanos de la Diócesis de Roraima</v>
      </c>
      <c r="BU312" t="str">
        <v>Centro Familiar Familias Sin Fronteras – Fundación Familia Sin Fronteras</v>
      </c>
      <c r="BV312" t="str">
        <v>CESVI-Cooperazione e Sviluppo</v>
      </c>
      <c r="BW312" t="str">
        <v>ChildFund Internacional</v>
      </c>
      <c r="BX312" t="str">
        <v>CHS Alternativo</v>
      </c>
      <c r="BY312" t="str">
        <v>CIR - Conselho Indígena de Roraima</v>
      </c>
      <c r="BZ312" t="str">
        <v>Coletivo MOSAICO - Asociación del Movimiento Social, Ambiental, Interactivo, Cultural y Organizacional</v>
      </c>
      <c r="CA312" t="str">
        <v>COLVENZ</v>
      </c>
      <c r="CB312" t="str">
        <v>Comisión Argentina para Refugiados y Migrantes (CAREF)</v>
      </c>
      <c r="CC312" t="str">
        <v>Comité Internacional de la Cruz Roja</v>
      </c>
      <c r="CD312" t="str">
        <v>Comité Internacional de Rescate (IRC)</v>
      </c>
      <c r="CE312" t="str">
        <v>Comité Internacional para el Desarrollo de los Pueblos (CISP)</v>
      </c>
      <c r="CF312" t="str">
        <v>Comite permanente por la defensa de los derechos humanos (CDH)</v>
      </c>
      <c r="CG312" t="str">
        <v>Compasión internacional</v>
      </c>
      <c r="CH312" t="str">
        <v>Compassiva</v>
      </c>
      <c r="CI312" t="str">
        <v>Conozco mis derechos</v>
      </c>
      <c r="CJ312" t="str">
        <v>ConQuito</v>
      </c>
      <c r="CK312" t="str">
        <v>Consejo Danés para los Refugiados (DRC)</v>
      </c>
      <c r="CL312" t="str">
        <v>Consejo Interreligioso del Perú - Religiones por la Paz</v>
      </c>
      <c r="CM312" t="str">
        <v>Consejo Noruego para los Refugiados (NRC)</v>
      </c>
      <c r="CN312" t="str">
        <v>Consorcio de Org. Privadas de promoción al desarrollo de la micro y pequeña empresa</v>
      </c>
      <c r="CO312" t="str">
        <v>COOPI - Cooperación Internacional</v>
      </c>
      <c r="CP312" t="str">
        <v>Corporacion Minuto de Dios</v>
      </c>
      <c r="CQ312" t="str">
        <v>Corporación Opción Legal</v>
      </c>
      <c r="CR312" t="str">
        <v>Corporación para el Desarrollo de Emprendimiento y la Innovación Social</v>
      </c>
      <c r="CS312" t="str">
        <v>Cruz Roja Argentina</v>
      </c>
      <c r="CT312" t="str">
        <v>Cruz Roja Colombia</v>
      </c>
      <c r="CU312" t="str">
        <v>Cruz Roja Ecuador</v>
      </c>
      <c r="CV312" t="str">
        <v>Cruz Roja Española</v>
      </c>
      <c r="CW312" t="str">
        <v>Cruz Roja Panamá</v>
      </c>
      <c r="CX312" t="str">
        <v>Cruz Roja Paraguay</v>
      </c>
      <c r="CY312" t="str">
        <v>Cruz Roja Perú</v>
      </c>
      <c r="CZ312" t="str">
        <v>Cruz Roja Uruguay</v>
      </c>
      <c r="DA312" t="str">
        <v>Cuso Internacional</v>
      </c>
      <c r="DB312" t="str">
        <v>DCF (Danielle’s Children Fund)</v>
      </c>
      <c r="DC312" t="str">
        <v>Desarrollo Cooperativo Agrícola Internacional / Voluntarios en Asistencia Cooperativa en el Extranjero</v>
      </c>
      <c r="DD312" t="str">
        <v>Diakonie Katastrophenhilfe</v>
      </c>
      <c r="DE312" t="str">
        <v>Diálogo Diverso</v>
      </c>
      <c r="DF312" t="str">
        <v>Diáspora Venezolana en República Dominicana</v>
      </c>
      <c r="DG312" t="str">
        <v>Duendes y Ángeles Vinotinto República Dominicana</v>
      </c>
      <c r="DH312" t="str">
        <v>Embajadores internacionales de Canarinhos da Amazonia por la paz</v>
      </c>
      <c r="DI312" t="str">
        <v>Encuentros SJS (Servicio Jesuita de la Solidaridad)</v>
      </c>
      <c r="DJ312" t="str">
        <v>Ending Violence Against Migrants</v>
      </c>
      <c r="DK312" t="str">
        <v>Entidad de las Naciones Unidas para la Igualdad de Género y el Empoderamiento de las Mujeres</v>
      </c>
      <c r="DL312" t="str">
        <v>Famia Planea</v>
      </c>
      <c r="DM312" t="str">
        <v>Family Planning Association of Trinidad and Tobago</v>
      </c>
      <c r="DN312" t="str">
        <v>Federación de Mujeres de Sucumbíos</v>
      </c>
      <c r="DO312" t="str">
        <v>Federación Internacional de la Cruz Roja (FIRC)</v>
      </c>
      <c r="DP312" t="str">
        <v>Federación internacional humanitaria</v>
      </c>
      <c r="DQ312" t="str">
        <v>Federación Luterana Mundial</v>
      </c>
      <c r="DR312" t="str">
        <v>Fondo de las Naciones Unidas para la Infancia (UNICEF)</v>
      </c>
      <c r="DS312" t="str">
        <v>Fondo de Población de las Naciones Unidas (UNFPA)</v>
      </c>
      <c r="DT312" t="str">
        <v>Fondo Ecuatoriano Populorum Progressio</v>
      </c>
      <c r="DU312" t="str">
        <v>Foro de Israel para la Ayuda Humanitaria Internacional (IsraAID)</v>
      </c>
      <c r="DV312" t="str">
        <v>Foro de la Sociedad Civil en Salud (ForoSalud)</v>
      </c>
      <c r="DW312" t="str">
        <v>Foro Salud Callao</v>
      </c>
      <c r="DX312" t="str">
        <v>Fraternidade Sem Fronteiras</v>
      </c>
      <c r="DY312" t="str">
        <v>Fundación “Project Hope of Colombia”</v>
      </c>
      <c r="DZ312" t="str">
        <v>Fundación Alas de Colibrí</v>
      </c>
      <c r="EA312" t="str">
        <v>Fundación Americares</v>
      </c>
      <c r="EB312" t="str">
        <v>Fundación AVSI</v>
      </c>
      <c r="EC312" t="str">
        <v>Fundación Baylor Colombia</v>
      </c>
      <c r="ED312" t="str">
        <v>Fundación Casa de Refugio Matilde</v>
      </c>
      <c r="EE312" t="str">
        <v>Fundación Colonia de Venezuela en República Dominicana (FUNCOVERD)</v>
      </c>
      <c r="EF312" t="str">
        <v>Fundación Comisión Católica Argentina de Migraciones (FCCAM)</v>
      </c>
      <c r="EG312" t="str">
        <v>Fundación CRISFE</v>
      </c>
      <c r="EH312" t="str">
        <v>Fundación de Ayuda Social de Las Iglesias Cristianas</v>
      </c>
      <c r="EI312" t="str">
        <v>Fundación de Ayuda Social de las Iglesias Cristianas (FASIC)</v>
      </c>
      <c r="EJ312" t="str">
        <v>Fundación de Emigrantes Venezolanos (FEV)</v>
      </c>
      <c r="EK312" t="str">
        <v>Fundación de las Americas (FUDELA)</v>
      </c>
      <c r="EL312" t="str">
        <v>Fundación Educativa Rada</v>
      </c>
      <c r="EM312" t="str">
        <v>Fundación Equidad</v>
      </c>
      <c r="EN312" t="str">
        <v>Fundación Halü Bienestar Humano (HALU)</v>
      </c>
      <c r="EO312" t="str">
        <v>Fundación Huésped</v>
      </c>
      <c r="EP312" t="str">
        <v>Fundación Human Rights Caribbean (HRC)</v>
      </c>
      <c r="EQ312" t="str">
        <v>Fundación Las Golondrinas</v>
      </c>
      <c r="ER312" t="str">
        <v>Fundación Manos Abiertas</v>
      </c>
      <c r="ES312" t="str">
        <v>Fundación Mi Sangre</v>
      </c>
      <c r="ET312" t="str">
        <v>Fundación Nuestros Jóvenes</v>
      </c>
      <c r="EU312" t="str">
        <v>Fundacion pa Hende Muhe den Dificultad (FHMD)</v>
      </c>
      <c r="EV312" t="str">
        <v>Fundación Pan de Vida</v>
      </c>
      <c r="EW312" t="str">
        <v>Fundación Panamericana de Desarrollo</v>
      </c>
      <c r="EX312" t="str">
        <v>Fundación Panamericana para el Desarrollo (FUPAD)</v>
      </c>
      <c r="EY312" t="str">
        <v>Fundación para Asistencia a las Víctimas</v>
      </c>
      <c r="EZ312" t="str">
        <v>Fundación para la Integración y el Desarrollo de América Latina (FIDAL)</v>
      </c>
      <c r="FA312" t="str">
        <v>Fundación Salú pa Tur</v>
      </c>
      <c r="FB312" t="str">
        <v>Fundación Scalabrini Bolivia</v>
      </c>
      <c r="FC312" t="str">
        <v>Fundacion Scalabrini Chile</v>
      </c>
      <c r="FD312" t="str">
        <v>Fundación SES</v>
      </c>
      <c r="FE312" t="str">
        <v>Fundación Solidaria Trabajo para un Hermano</v>
      </c>
      <c r="FF312" t="str">
        <v>Fundación Stima</v>
      </c>
      <c r="FG312" t="str">
        <v>Fundación Takuna</v>
      </c>
      <c r="FH312" t="str">
        <v>Fundación Tarabita</v>
      </c>
      <c r="FI312" t="str">
        <v>Fundación Venex Curacao</v>
      </c>
      <c r="FJ312" t="str">
        <v>Globalizate Radio</v>
      </c>
      <c r="FK312" t="str">
        <v>GOAL</v>
      </c>
      <c r="FL312" t="str">
        <v>Heartland Alliance International (HAI)</v>
      </c>
      <c r="FM312" t="str">
        <v>HELVETAS Swiss Intercooperation</v>
      </c>
      <c r="FN312" t="str">
        <v>Hermanos Salesianas</v>
      </c>
      <c r="FO312" t="str">
        <v>HIAS</v>
      </c>
      <c r="FP312" t="str">
        <v>Hogar de Cristo</v>
      </c>
      <c r="FQ312" t="str">
        <v>Hogar de Nazareth</v>
      </c>
      <c r="FR312" t="str">
        <v>Human Rights Defence Curaçao</v>
      </c>
      <c r="FS312" t="str">
        <v>Humanity &amp; Inclusion</v>
      </c>
      <c r="FT312" t="str">
        <v>Humans Analytic</v>
      </c>
      <c r="FU312" t="str">
        <v>IEB - Instituto Internacional de Educação do Brasil</v>
      </c>
      <c r="FV312" t="str">
        <v>iMMAP</v>
      </c>
      <c r="FW312" t="str">
        <v>IMPACT Initiatives (REACH)</v>
      </c>
      <c r="FX312" t="str">
        <v>Institute of Natural and Cultural Heritage (IPANC)</v>
      </c>
      <c r="FY312" t="str">
        <v>Instituto de Democracia y Derechos Humanos</v>
      </c>
      <c r="FZ312" t="str">
        <v>Instituto de maná</v>
      </c>
      <c r="GA312" t="str">
        <v>Instituto de Promoción del Desarrollo Solidario</v>
      </c>
      <c r="GB312" t="str">
        <v>Instituto Dominicano de Desarrollo Integral</v>
      </c>
      <c r="GC312" t="str">
        <v>Instituto Félix Guattari</v>
      </c>
      <c r="GD312" t="str">
        <v>Instituto Nice</v>
      </c>
      <c r="GE312" t="str">
        <v>Instituto para las Migraciones y Derechos Humanos (IMDH)</v>
      </c>
      <c r="GF312" t="str">
        <v>Instituto Pirilampos - Grupo de visitas y acciones voluntarias en Roraima</v>
      </c>
      <c r="GG312" t="str">
        <v>INTERSOS</v>
      </c>
      <c r="GH312" t="str">
        <v>IPANC</v>
      </c>
      <c r="GI312" t="str">
        <v>Kimirina Coorporation</v>
      </c>
      <c r="GJ312" t="str">
        <v>La Bolsa del Samaritano</v>
      </c>
      <c r="GK312" t="str">
        <v>Lutheran World Relief</v>
      </c>
      <c r="GL312" t="str">
        <v>Malteser International</v>
      </c>
      <c r="GM312" t="str">
        <v>Más Igualdad Perú</v>
      </c>
      <c r="GN312" t="str">
        <v>MedGlobal</v>
      </c>
      <c r="GO312" t="str">
        <v>Medical Teams International</v>
      </c>
      <c r="GP312" t="str">
        <v>Médicos del Mundo</v>
      </c>
      <c r="GQ312" t="str">
        <v>Mercy Corps</v>
      </c>
      <c r="GR312" t="str">
        <v>Migrantes, Refugiados y Argentinos Emprendedores Sociales (MIRARES)</v>
      </c>
      <c r="GS312" t="str">
        <v>Mision Scalabriniana - Ecuador</v>
      </c>
      <c r="GT312" t="str">
        <v>Missão Paz</v>
      </c>
      <c r="GU312" t="str">
        <v>Movimiento de Mujeres de El Oro</v>
      </c>
      <c r="GV312" t="str">
        <v>Movimiento LGBT+ Brasil</v>
      </c>
      <c r="GW312" t="str">
        <v>Museu A CASA</v>
      </c>
      <c r="GX312" t="str">
        <v>Nueva organización</v>
      </c>
      <c r="GY312" t="str">
        <v>Oficina de la Coordinadora Residente UN</v>
      </c>
      <c r="GZ312" t="str">
        <v>Oficina de las Naciones Unidas de Servicios para Proyectos (UNOPS)</v>
      </c>
      <c r="HA312" t="str">
        <v>Oficina de Naciones Unidas contra la Droga y el Delito (ONUDD)</v>
      </c>
      <c r="HB312" t="str">
        <v>Oficina de Naciones Unidas para la Coordinación de Asuntos Humanitarios</v>
      </c>
      <c r="HC312" t="str">
        <v>Oficina del Alto Comisionado de las Naciones Unidas para los Derechos Humanos (ACNUDH)</v>
      </c>
      <c r="HD312" t="str">
        <v>ONU voluntarios</v>
      </c>
      <c r="HE312" t="str">
        <v>Opportunity International/AGAPE</v>
      </c>
      <c r="HF312" t="str">
        <v>Organización de Estados Iberoamericanos para la Educación, la Ciencia y la Cultura (OEI)</v>
      </c>
      <c r="HG312" t="str">
        <v>Organización de las Naciones Unidas para la Alimentación y la Agricultura (FAO)</v>
      </c>
      <c r="HH312" t="str">
        <v>Organización de las Naciones Unidas para la Educación, la Ciencia y la Cultura (UNESCO)</v>
      </c>
      <c r="HI312" t="str">
        <v>Organización Fuerza Internacional de Capellanía DDHH y DIH OFICA ICC</v>
      </c>
      <c r="HJ312" t="str">
        <v>Organización Internacional del Trabajo (OIT)</v>
      </c>
      <c r="HK312" t="str">
        <v>Organización Internacional para las Migraciones (OIM)</v>
      </c>
      <c r="HL312" t="str">
        <v>Organización Panamericana de la Salud/Organización Mundial de la Salud (OPS/OMS)</v>
      </c>
      <c r="HM312" t="str">
        <v>OXFAM</v>
      </c>
      <c r="HN312" t="str">
        <v>Parroquia Eclesiástica San Francisco</v>
      </c>
      <c r="HO312" t="str">
        <v>Parroquia Ntra Sra Asunción y Madre de los Migrantes</v>
      </c>
      <c r="HP312" t="str">
        <v>Pastoral de Movilidad Humana - Conferencia Episcopal Peruana</v>
      </c>
      <c r="HQ312" t="str">
        <v>Pastoral Social Cáritas</v>
      </c>
      <c r="HR312" t="str">
        <v>Patronato de Amparo Social de Tulcán</v>
      </c>
      <c r="HS312" t="str">
        <v>Peace for Development</v>
      </c>
      <c r="HT312" t="str">
        <v>Plan Internacional</v>
      </c>
      <c r="HU312" t="str">
        <v>Première Urgence Internationale</v>
      </c>
      <c r="HV312" t="str">
        <v>PROBONO Colombia</v>
      </c>
      <c r="HW312" t="str">
        <v>Progetto mondo mlal</v>
      </c>
      <c r="HX312" t="str">
        <v>Programa Conjunto de las Naciones Unidas sobre el VIH/SIDA (ONUSIDA)</v>
      </c>
      <c r="HY312" t="str">
        <v>Programa de las Naciones Unidas para el Desarrollo (PNUD)</v>
      </c>
      <c r="HZ312" t="str">
        <v>Programa de las Naciones Unidas para los Asentamientos Humanos (UN Habitat)</v>
      </c>
      <c r="IA312" t="str">
        <v>Programa de Soporte a la autoayuda de personas seropositivas</v>
      </c>
      <c r="IB312" t="str">
        <v>Programa Mundial de Alimentos (PMA)</v>
      </c>
      <c r="IC312" t="str">
        <v>Purik Huasi</v>
      </c>
      <c r="ID312" t="str">
        <v>Red con Migrantes y Refugiados</v>
      </c>
      <c r="IE312" t="str">
        <v>Red de Investigaciones Orientadas a la Solución de Problemas en Derechos Humanos</v>
      </c>
      <c r="IF312" t="str">
        <v>Red Internacional de Migración Scalabrini</v>
      </c>
      <c r="IG312" t="str">
        <v>Red Latinoamericana de Organizaciones no Gubernamentales de Personas con Discapacidad y sus Familias (RIADIS)</v>
      </c>
      <c r="IH312" t="str">
        <v>Red regioanal LGTBI+</v>
      </c>
      <c r="II312" t="str">
        <v>Renacer</v>
      </c>
      <c r="IJ312" t="str">
        <v>RET Internacional</v>
      </c>
      <c r="IK312" t="str">
        <v>Save the Children (SCI)</v>
      </c>
      <c r="IL312" t="str">
        <v>Sección Peruana de Amnistía Internacional</v>
      </c>
      <c r="IM312" t="str">
        <v>Semillas para la Democracia</v>
      </c>
      <c r="IN312" t="str">
        <v>Servicio Ecuménico para la Dignidad Humana</v>
      </c>
      <c r="IO312" t="str">
        <v>Servicio Jesuita a Migrantes (SJM)</v>
      </c>
      <c r="IP312" t="str">
        <v>Servicio Jesuita a Migrantes y Refugiados (SJMR)</v>
      </c>
      <c r="IQ312" t="str">
        <v>Servicio Jesuita a Refugiados (SJR)</v>
      </c>
      <c r="IR312" t="str">
        <v>Servicio Pastoral de Migrantes Nacional</v>
      </c>
      <c r="IS312" t="str">
        <v>Serviço Pastoral dos Migrantes do Nordeste</v>
      </c>
      <c r="IT312" t="str">
        <v>Sesame Workshop</v>
      </c>
      <c r="IU312" t="str">
        <v>Sociedad Bolivariana de Curaçao</v>
      </c>
      <c r="IV312" t="str">
        <v>Solidarites International/Premiere Urgence Internationale (Consorcio de SI y PUI)</v>
      </c>
      <c r="IW312" t="str">
        <v>Sparkassenstiftung für internationale Kooperation</v>
      </c>
      <c r="IX312" t="str">
        <v>Stichting Slachtofferhulp Curaçao</v>
      </c>
      <c r="IY312" t="str">
        <v>Swisscontact</v>
      </c>
      <c r="IZ312" t="str">
        <v>Tearfund</v>
      </c>
      <c r="JA312" t="str">
        <v>TECHO</v>
      </c>
      <c r="JB312" t="str">
        <v>Terre des Hommes Italy</v>
      </c>
      <c r="JC312" t="str">
        <v>Terre des Hommes Lausanne</v>
      </c>
      <c r="JD312" t="str">
        <v>Terre des Hommes Suisse</v>
      </c>
      <c r="JE312" t="str">
        <v>Universidad Católica del Uruguay (UCU)</v>
      </c>
      <c r="JF312" t="str">
        <v>Universidad de Buenos Aires (UBA)</v>
      </c>
      <c r="JG312" t="str">
        <v>UruVene</v>
      </c>
      <c r="JH312" t="str">
        <v>VenAruba Solidaria</v>
      </c>
      <c r="JI312" t="str">
        <v>VenEuropa</v>
      </c>
      <c r="JJ312" t="str">
        <v>Venezolanos en San Cristóbal</v>
      </c>
      <c r="JK312" t="str">
        <v>Vicaría de Pastoral Social Caritas</v>
      </c>
      <c r="JL312" t="str">
        <v>Vicariato apostólico de Esmeraldas – Nación de Paz (VAE)</v>
      </c>
      <c r="JM312" t="str">
        <v>Visión Mundial</v>
      </c>
      <c r="JN312" t="str">
        <v>War Child</v>
      </c>
      <c r="JO312" t="str">
        <v>We World GVC</v>
      </c>
      <c r="JP312" t="str">
        <v>World Council of Credit Unions</v>
      </c>
      <c r="JQ312" t="str">
        <v>ZOA</v>
      </c>
    </row>
    <row r="313" spans="9:277" x14ac:dyDescent="0.3">
      <c r="I313" t="str" cm="1">
        <f t="array" ref="I313:JQ313">TRANSPOSE(_xlfn._xlws.SORT(_xlfn._xlws.FILTER(Table3[Nombre],ISNUMBER(SEARCH(' Activity Sheet'!C314,Table3[Nombre])),"Not found"),,1))</f>
        <v>100% Diversidad y Derechos</v>
      </c>
      <c r="J313" t="str">
        <v>ABV - Asociación del Bien con la Vida</v>
      </c>
      <c r="K313" t="str">
        <v>ACAPS</v>
      </c>
      <c r="L313" t="str">
        <v>Acción contra el Hambre</v>
      </c>
      <c r="M313" t="str">
        <v>ACT Alianza</v>
      </c>
      <c r="N313" t="str">
        <v>ACTED</v>
      </c>
      <c r="O313" t="str">
        <v>Agencia Adventista de Desarollo y Recursos Asistenciales (ADRA)</v>
      </c>
      <c r="P313" t="str">
        <v>Agencia de Cooperación Alemana para el Desarrollo GIZ</v>
      </c>
      <c r="Q313" t="str">
        <v>AID FOR AIDS</v>
      </c>
      <c r="R313" t="str">
        <v>AIDS Healthcare Foundation</v>
      </c>
      <c r="S313" t="str">
        <v>Aldeas Infantiles SOS</v>
      </c>
      <c r="T313" t="str">
        <v>Alianza por la Solidaridad</v>
      </c>
      <c r="U313" t="str">
        <v>Alianza por Venezuela</v>
      </c>
      <c r="V313" t="str">
        <v>Alto Comisionado de las Naciones Unidas para los Refugiados (ACNUR)</v>
      </c>
      <c r="W313" t="str">
        <v>Asociación Aves</v>
      </c>
      <c r="X313" t="str">
        <v>Asociación Caritativa y Cultural Amigos do Noivo</v>
      </c>
      <c r="Y313" t="str">
        <v>Asociación Churún Merú</v>
      </c>
      <c r="Z313" t="str">
        <v>Asociación Civil de Chamos Venezolanos</v>
      </c>
      <c r="AA313" t="str">
        <v>Asociación Civil El Paso</v>
      </c>
      <c r="AB313" t="str">
        <v>Asociación Civil Venezolana en Paraguay</v>
      </c>
      <c r="AC313" t="str">
        <v>Asociación Construyendo Caminos de Esperanza Frente a la Injusticia, el Rechazo y el Olvido (CCEFIRO)</v>
      </c>
      <c r="AD313" t="str">
        <v>Asociación de Apoyo al Desarrollo - APOYAR</v>
      </c>
      <c r="AE313" t="str">
        <v>Asociacion de Jubilados y Pensionados Venezolanos en Argentina</v>
      </c>
      <c r="AF313" t="str">
        <v>Asociación de Psicólogos Venezolanos en Argentina</v>
      </c>
      <c r="AG313" t="str">
        <v>Asociación de venezolanos en la República argentina (ASOVEN)</v>
      </c>
      <c r="AH313" t="str">
        <v>Asociación educativa y caritativa Vale da Benção (AEBVB)</v>
      </c>
      <c r="AI313" t="str">
        <v>Asociación Idas y Vueltas</v>
      </c>
      <c r="AJ313" t="str">
        <v>Asociación ILLARI-AMANECER</v>
      </c>
      <c r="AK313" t="str">
        <v>Asociación Inmigrante Feliz</v>
      </c>
      <c r="AL313" t="str">
        <v>Asociación Manos Veneguayas</v>
      </c>
      <c r="AM313" t="str">
        <v>AsociacIón Misioneros de San Carlos Scalabrinianos</v>
      </c>
      <c r="AN313" t="str">
        <v>Asociación Mutual Israelita Argentina</v>
      </c>
      <c r="AO313" t="str">
        <v>Asociación Profamilia</v>
      </c>
      <c r="AP313" t="str">
        <v>Asociación Quinta Ola</v>
      </c>
      <c r="AQ313" t="str">
        <v>Asociación Solidaridad y Acción</v>
      </c>
      <c r="AR313" t="str">
        <v>Asociación Venezolana en Chile</v>
      </c>
      <c r="AS313" t="str">
        <v>Associação Hermanitos</v>
      </c>
      <c r="AT313" t="str">
        <v>Ayuda en Acción</v>
      </c>
      <c r="AU313" t="str">
        <v>Bethany Christian Services</v>
      </c>
      <c r="AV313" t="str">
        <v>Blumont</v>
      </c>
      <c r="AW313" t="str">
        <v>Capellanía de migrantes venezolanos de la diócesis de Lurín</v>
      </c>
      <c r="AX313" t="str">
        <v>CARE</v>
      </c>
      <c r="AY313" t="str">
        <v>Cáritas Alemania</v>
      </c>
      <c r="AZ313" t="str">
        <v>Cáritas Aruba</v>
      </c>
      <c r="BA313" t="str">
        <v>Cáritas Bolivia</v>
      </c>
      <c r="BB313" t="str">
        <v>Cáritas Brasil</v>
      </c>
      <c r="BC313" t="str">
        <v>Caritas Ecuador</v>
      </c>
      <c r="BD313" t="str">
        <v>Caritas Manaus</v>
      </c>
      <c r="BE313" t="str">
        <v>Caritas Parana</v>
      </c>
      <c r="BF313" t="str">
        <v>Cáritas Perú</v>
      </c>
      <c r="BG313" t="str">
        <v>Cáritas Rio de Janeiro</v>
      </c>
      <c r="BH313" t="str">
        <v>Cáritas São Paulo</v>
      </c>
      <c r="BI313" t="str">
        <v>Cáritas Suiza</v>
      </c>
      <c r="BJ313" t="str">
        <v>Cáritas Willemstad</v>
      </c>
      <c r="BK313" t="str">
        <v>Casa Cemisol</v>
      </c>
      <c r="BL313" t="str">
        <v>Casa Hogar San José</v>
      </c>
      <c r="BM313" t="str">
        <v>Casa Violeta</v>
      </c>
      <c r="BN313" t="str">
        <v>Centro de Atencion alMigrante (CAM)</v>
      </c>
      <c r="BO313" t="str">
        <v>Centro de Atencion Psicosocial (CAPS)</v>
      </c>
      <c r="BP313" t="str">
        <v>Centro de Defensa de los Derechos Humanos de Guarulhos (CCDH)</v>
      </c>
      <c r="BQ313" t="str">
        <v>Centro de Desarrollo y Autogestión</v>
      </c>
      <c r="BR313" t="str">
        <v>Centro de Estudios y Programas Integrados para el Desarrollo Sostenible (CIEDS)</v>
      </c>
      <c r="BS313" t="str">
        <v>Centro de Estudios y Solidaridad con América Latina (CESAL)</v>
      </c>
      <c r="BT313" t="str">
        <v>Centro de Migración y Derechos Humanos de la Diócesis de Roraima</v>
      </c>
      <c r="BU313" t="str">
        <v>Centro Familiar Familias Sin Fronteras – Fundación Familia Sin Fronteras</v>
      </c>
      <c r="BV313" t="str">
        <v>CESVI-Cooperazione e Sviluppo</v>
      </c>
      <c r="BW313" t="str">
        <v>ChildFund Internacional</v>
      </c>
      <c r="BX313" t="str">
        <v>CHS Alternativo</v>
      </c>
      <c r="BY313" t="str">
        <v>CIR - Conselho Indígena de Roraima</v>
      </c>
      <c r="BZ313" t="str">
        <v>Coletivo MOSAICO - Asociación del Movimiento Social, Ambiental, Interactivo, Cultural y Organizacional</v>
      </c>
      <c r="CA313" t="str">
        <v>COLVENZ</v>
      </c>
      <c r="CB313" t="str">
        <v>Comisión Argentina para Refugiados y Migrantes (CAREF)</v>
      </c>
      <c r="CC313" t="str">
        <v>Comité Internacional de la Cruz Roja</v>
      </c>
      <c r="CD313" t="str">
        <v>Comité Internacional de Rescate (IRC)</v>
      </c>
      <c r="CE313" t="str">
        <v>Comité Internacional para el Desarrollo de los Pueblos (CISP)</v>
      </c>
      <c r="CF313" t="str">
        <v>Comite permanente por la defensa de los derechos humanos (CDH)</v>
      </c>
      <c r="CG313" t="str">
        <v>Compasión internacional</v>
      </c>
      <c r="CH313" t="str">
        <v>Compassiva</v>
      </c>
      <c r="CI313" t="str">
        <v>Conozco mis derechos</v>
      </c>
      <c r="CJ313" t="str">
        <v>ConQuito</v>
      </c>
      <c r="CK313" t="str">
        <v>Consejo Danés para los Refugiados (DRC)</v>
      </c>
      <c r="CL313" t="str">
        <v>Consejo Interreligioso del Perú - Religiones por la Paz</v>
      </c>
      <c r="CM313" t="str">
        <v>Consejo Noruego para los Refugiados (NRC)</v>
      </c>
      <c r="CN313" t="str">
        <v>Consorcio de Org. Privadas de promoción al desarrollo de la micro y pequeña empresa</v>
      </c>
      <c r="CO313" t="str">
        <v>COOPI - Cooperación Internacional</v>
      </c>
      <c r="CP313" t="str">
        <v>Corporacion Minuto de Dios</v>
      </c>
      <c r="CQ313" t="str">
        <v>Corporación Opción Legal</v>
      </c>
      <c r="CR313" t="str">
        <v>Corporación para el Desarrollo de Emprendimiento y la Innovación Social</v>
      </c>
      <c r="CS313" t="str">
        <v>Cruz Roja Argentina</v>
      </c>
      <c r="CT313" t="str">
        <v>Cruz Roja Colombia</v>
      </c>
      <c r="CU313" t="str">
        <v>Cruz Roja Ecuador</v>
      </c>
      <c r="CV313" t="str">
        <v>Cruz Roja Española</v>
      </c>
      <c r="CW313" t="str">
        <v>Cruz Roja Panamá</v>
      </c>
      <c r="CX313" t="str">
        <v>Cruz Roja Paraguay</v>
      </c>
      <c r="CY313" t="str">
        <v>Cruz Roja Perú</v>
      </c>
      <c r="CZ313" t="str">
        <v>Cruz Roja Uruguay</v>
      </c>
      <c r="DA313" t="str">
        <v>Cuso Internacional</v>
      </c>
      <c r="DB313" t="str">
        <v>DCF (Danielle’s Children Fund)</v>
      </c>
      <c r="DC313" t="str">
        <v>Desarrollo Cooperativo Agrícola Internacional / Voluntarios en Asistencia Cooperativa en el Extranjero</v>
      </c>
      <c r="DD313" t="str">
        <v>Diakonie Katastrophenhilfe</v>
      </c>
      <c r="DE313" t="str">
        <v>Diálogo Diverso</v>
      </c>
      <c r="DF313" t="str">
        <v>Diáspora Venezolana en República Dominicana</v>
      </c>
      <c r="DG313" t="str">
        <v>Duendes y Ángeles Vinotinto República Dominicana</v>
      </c>
      <c r="DH313" t="str">
        <v>Embajadores internacionales de Canarinhos da Amazonia por la paz</v>
      </c>
      <c r="DI313" t="str">
        <v>Encuentros SJS (Servicio Jesuita de la Solidaridad)</v>
      </c>
      <c r="DJ313" t="str">
        <v>Ending Violence Against Migrants</v>
      </c>
      <c r="DK313" t="str">
        <v>Entidad de las Naciones Unidas para la Igualdad de Género y el Empoderamiento de las Mujeres</v>
      </c>
      <c r="DL313" t="str">
        <v>Famia Planea</v>
      </c>
      <c r="DM313" t="str">
        <v>Family Planning Association of Trinidad and Tobago</v>
      </c>
      <c r="DN313" t="str">
        <v>Federación de Mujeres de Sucumbíos</v>
      </c>
      <c r="DO313" t="str">
        <v>Federación Internacional de la Cruz Roja (FIRC)</v>
      </c>
      <c r="DP313" t="str">
        <v>Federación internacional humanitaria</v>
      </c>
      <c r="DQ313" t="str">
        <v>Federación Luterana Mundial</v>
      </c>
      <c r="DR313" t="str">
        <v>Fondo de las Naciones Unidas para la Infancia (UNICEF)</v>
      </c>
      <c r="DS313" t="str">
        <v>Fondo de Población de las Naciones Unidas (UNFPA)</v>
      </c>
      <c r="DT313" t="str">
        <v>Fondo Ecuatoriano Populorum Progressio</v>
      </c>
      <c r="DU313" t="str">
        <v>Foro de Israel para la Ayuda Humanitaria Internacional (IsraAID)</v>
      </c>
      <c r="DV313" t="str">
        <v>Foro de la Sociedad Civil en Salud (ForoSalud)</v>
      </c>
      <c r="DW313" t="str">
        <v>Foro Salud Callao</v>
      </c>
      <c r="DX313" t="str">
        <v>Fraternidade Sem Fronteiras</v>
      </c>
      <c r="DY313" t="str">
        <v>Fundación “Project Hope of Colombia”</v>
      </c>
      <c r="DZ313" t="str">
        <v>Fundación Alas de Colibrí</v>
      </c>
      <c r="EA313" t="str">
        <v>Fundación Americares</v>
      </c>
      <c r="EB313" t="str">
        <v>Fundación AVSI</v>
      </c>
      <c r="EC313" t="str">
        <v>Fundación Baylor Colombia</v>
      </c>
      <c r="ED313" t="str">
        <v>Fundación Casa de Refugio Matilde</v>
      </c>
      <c r="EE313" t="str">
        <v>Fundación Colonia de Venezuela en República Dominicana (FUNCOVERD)</v>
      </c>
      <c r="EF313" t="str">
        <v>Fundación Comisión Católica Argentina de Migraciones (FCCAM)</v>
      </c>
      <c r="EG313" t="str">
        <v>Fundación CRISFE</v>
      </c>
      <c r="EH313" t="str">
        <v>Fundación de Ayuda Social de Las Iglesias Cristianas</v>
      </c>
      <c r="EI313" t="str">
        <v>Fundación de Ayuda Social de las Iglesias Cristianas (FASIC)</v>
      </c>
      <c r="EJ313" t="str">
        <v>Fundación de Emigrantes Venezolanos (FEV)</v>
      </c>
      <c r="EK313" t="str">
        <v>Fundación de las Americas (FUDELA)</v>
      </c>
      <c r="EL313" t="str">
        <v>Fundación Educativa Rada</v>
      </c>
      <c r="EM313" t="str">
        <v>Fundación Equidad</v>
      </c>
      <c r="EN313" t="str">
        <v>Fundación Halü Bienestar Humano (HALU)</v>
      </c>
      <c r="EO313" t="str">
        <v>Fundación Huésped</v>
      </c>
      <c r="EP313" t="str">
        <v>Fundación Human Rights Caribbean (HRC)</v>
      </c>
      <c r="EQ313" t="str">
        <v>Fundación Las Golondrinas</v>
      </c>
      <c r="ER313" t="str">
        <v>Fundación Manos Abiertas</v>
      </c>
      <c r="ES313" t="str">
        <v>Fundación Mi Sangre</v>
      </c>
      <c r="ET313" t="str">
        <v>Fundación Nuestros Jóvenes</v>
      </c>
      <c r="EU313" t="str">
        <v>Fundacion pa Hende Muhe den Dificultad (FHMD)</v>
      </c>
      <c r="EV313" t="str">
        <v>Fundación Pan de Vida</v>
      </c>
      <c r="EW313" t="str">
        <v>Fundación Panamericana de Desarrollo</v>
      </c>
      <c r="EX313" t="str">
        <v>Fundación Panamericana para el Desarrollo (FUPAD)</v>
      </c>
      <c r="EY313" t="str">
        <v>Fundación para Asistencia a las Víctimas</v>
      </c>
      <c r="EZ313" t="str">
        <v>Fundación para la Integración y el Desarrollo de América Latina (FIDAL)</v>
      </c>
      <c r="FA313" t="str">
        <v>Fundación Salú pa Tur</v>
      </c>
      <c r="FB313" t="str">
        <v>Fundación Scalabrini Bolivia</v>
      </c>
      <c r="FC313" t="str">
        <v>Fundacion Scalabrini Chile</v>
      </c>
      <c r="FD313" t="str">
        <v>Fundación SES</v>
      </c>
      <c r="FE313" t="str">
        <v>Fundación Solidaria Trabajo para un Hermano</v>
      </c>
      <c r="FF313" t="str">
        <v>Fundación Stima</v>
      </c>
      <c r="FG313" t="str">
        <v>Fundación Takuna</v>
      </c>
      <c r="FH313" t="str">
        <v>Fundación Tarabita</v>
      </c>
      <c r="FI313" t="str">
        <v>Fundación Venex Curacao</v>
      </c>
      <c r="FJ313" t="str">
        <v>Globalizate Radio</v>
      </c>
      <c r="FK313" t="str">
        <v>GOAL</v>
      </c>
      <c r="FL313" t="str">
        <v>Heartland Alliance International (HAI)</v>
      </c>
      <c r="FM313" t="str">
        <v>HELVETAS Swiss Intercooperation</v>
      </c>
      <c r="FN313" t="str">
        <v>Hermanos Salesianas</v>
      </c>
      <c r="FO313" t="str">
        <v>HIAS</v>
      </c>
      <c r="FP313" t="str">
        <v>Hogar de Cristo</v>
      </c>
      <c r="FQ313" t="str">
        <v>Hogar de Nazareth</v>
      </c>
      <c r="FR313" t="str">
        <v>Human Rights Defence Curaçao</v>
      </c>
      <c r="FS313" t="str">
        <v>Humanity &amp; Inclusion</v>
      </c>
      <c r="FT313" t="str">
        <v>Humans Analytic</v>
      </c>
      <c r="FU313" t="str">
        <v>IEB - Instituto Internacional de Educação do Brasil</v>
      </c>
      <c r="FV313" t="str">
        <v>iMMAP</v>
      </c>
      <c r="FW313" t="str">
        <v>IMPACT Initiatives (REACH)</v>
      </c>
      <c r="FX313" t="str">
        <v>Institute of Natural and Cultural Heritage (IPANC)</v>
      </c>
      <c r="FY313" t="str">
        <v>Instituto de Democracia y Derechos Humanos</v>
      </c>
      <c r="FZ313" t="str">
        <v>Instituto de maná</v>
      </c>
      <c r="GA313" t="str">
        <v>Instituto de Promoción del Desarrollo Solidario</v>
      </c>
      <c r="GB313" t="str">
        <v>Instituto Dominicano de Desarrollo Integral</v>
      </c>
      <c r="GC313" t="str">
        <v>Instituto Félix Guattari</v>
      </c>
      <c r="GD313" t="str">
        <v>Instituto Nice</v>
      </c>
      <c r="GE313" t="str">
        <v>Instituto para las Migraciones y Derechos Humanos (IMDH)</v>
      </c>
      <c r="GF313" t="str">
        <v>Instituto Pirilampos - Grupo de visitas y acciones voluntarias en Roraima</v>
      </c>
      <c r="GG313" t="str">
        <v>INTERSOS</v>
      </c>
      <c r="GH313" t="str">
        <v>IPANC</v>
      </c>
      <c r="GI313" t="str">
        <v>Kimirina Coorporation</v>
      </c>
      <c r="GJ313" t="str">
        <v>La Bolsa del Samaritano</v>
      </c>
      <c r="GK313" t="str">
        <v>Lutheran World Relief</v>
      </c>
      <c r="GL313" t="str">
        <v>Malteser International</v>
      </c>
      <c r="GM313" t="str">
        <v>Más Igualdad Perú</v>
      </c>
      <c r="GN313" t="str">
        <v>MedGlobal</v>
      </c>
      <c r="GO313" t="str">
        <v>Medical Teams International</v>
      </c>
      <c r="GP313" t="str">
        <v>Médicos del Mundo</v>
      </c>
      <c r="GQ313" t="str">
        <v>Mercy Corps</v>
      </c>
      <c r="GR313" t="str">
        <v>Migrantes, Refugiados y Argentinos Emprendedores Sociales (MIRARES)</v>
      </c>
      <c r="GS313" t="str">
        <v>Mision Scalabriniana - Ecuador</v>
      </c>
      <c r="GT313" t="str">
        <v>Missão Paz</v>
      </c>
      <c r="GU313" t="str">
        <v>Movimiento de Mujeres de El Oro</v>
      </c>
      <c r="GV313" t="str">
        <v>Movimiento LGBT+ Brasil</v>
      </c>
      <c r="GW313" t="str">
        <v>Museu A CASA</v>
      </c>
      <c r="GX313" t="str">
        <v>Nueva organización</v>
      </c>
      <c r="GY313" t="str">
        <v>Oficina de la Coordinadora Residente UN</v>
      </c>
      <c r="GZ313" t="str">
        <v>Oficina de las Naciones Unidas de Servicios para Proyectos (UNOPS)</v>
      </c>
      <c r="HA313" t="str">
        <v>Oficina de Naciones Unidas contra la Droga y el Delito (ONUDD)</v>
      </c>
      <c r="HB313" t="str">
        <v>Oficina de Naciones Unidas para la Coordinación de Asuntos Humanitarios</v>
      </c>
      <c r="HC313" t="str">
        <v>Oficina del Alto Comisionado de las Naciones Unidas para los Derechos Humanos (ACNUDH)</v>
      </c>
      <c r="HD313" t="str">
        <v>ONU voluntarios</v>
      </c>
      <c r="HE313" t="str">
        <v>Opportunity International/AGAPE</v>
      </c>
      <c r="HF313" t="str">
        <v>Organización de Estados Iberoamericanos para la Educación, la Ciencia y la Cultura (OEI)</v>
      </c>
      <c r="HG313" t="str">
        <v>Organización de las Naciones Unidas para la Alimentación y la Agricultura (FAO)</v>
      </c>
      <c r="HH313" t="str">
        <v>Organización de las Naciones Unidas para la Educación, la Ciencia y la Cultura (UNESCO)</v>
      </c>
      <c r="HI313" t="str">
        <v>Organización Fuerza Internacional de Capellanía DDHH y DIH OFICA ICC</v>
      </c>
      <c r="HJ313" t="str">
        <v>Organización Internacional del Trabajo (OIT)</v>
      </c>
      <c r="HK313" t="str">
        <v>Organización Internacional para las Migraciones (OIM)</v>
      </c>
      <c r="HL313" t="str">
        <v>Organización Panamericana de la Salud/Organización Mundial de la Salud (OPS/OMS)</v>
      </c>
      <c r="HM313" t="str">
        <v>OXFAM</v>
      </c>
      <c r="HN313" t="str">
        <v>Parroquia Eclesiástica San Francisco</v>
      </c>
      <c r="HO313" t="str">
        <v>Parroquia Ntra Sra Asunción y Madre de los Migrantes</v>
      </c>
      <c r="HP313" t="str">
        <v>Pastoral de Movilidad Humana - Conferencia Episcopal Peruana</v>
      </c>
      <c r="HQ313" t="str">
        <v>Pastoral Social Cáritas</v>
      </c>
      <c r="HR313" t="str">
        <v>Patronato de Amparo Social de Tulcán</v>
      </c>
      <c r="HS313" t="str">
        <v>Peace for Development</v>
      </c>
      <c r="HT313" t="str">
        <v>Plan Internacional</v>
      </c>
      <c r="HU313" t="str">
        <v>Première Urgence Internationale</v>
      </c>
      <c r="HV313" t="str">
        <v>PROBONO Colombia</v>
      </c>
      <c r="HW313" t="str">
        <v>Progetto mondo mlal</v>
      </c>
      <c r="HX313" t="str">
        <v>Programa Conjunto de las Naciones Unidas sobre el VIH/SIDA (ONUSIDA)</v>
      </c>
      <c r="HY313" t="str">
        <v>Programa de las Naciones Unidas para el Desarrollo (PNUD)</v>
      </c>
      <c r="HZ313" t="str">
        <v>Programa de las Naciones Unidas para los Asentamientos Humanos (UN Habitat)</v>
      </c>
      <c r="IA313" t="str">
        <v>Programa de Soporte a la autoayuda de personas seropositivas</v>
      </c>
      <c r="IB313" t="str">
        <v>Programa Mundial de Alimentos (PMA)</v>
      </c>
      <c r="IC313" t="str">
        <v>Purik Huasi</v>
      </c>
      <c r="ID313" t="str">
        <v>Red con Migrantes y Refugiados</v>
      </c>
      <c r="IE313" t="str">
        <v>Red de Investigaciones Orientadas a la Solución de Problemas en Derechos Humanos</v>
      </c>
      <c r="IF313" t="str">
        <v>Red Internacional de Migración Scalabrini</v>
      </c>
      <c r="IG313" t="str">
        <v>Red Latinoamericana de Organizaciones no Gubernamentales de Personas con Discapacidad y sus Familias (RIADIS)</v>
      </c>
      <c r="IH313" t="str">
        <v>Red regioanal LGTBI+</v>
      </c>
      <c r="II313" t="str">
        <v>Renacer</v>
      </c>
      <c r="IJ313" t="str">
        <v>RET Internacional</v>
      </c>
      <c r="IK313" t="str">
        <v>Save the Children (SCI)</v>
      </c>
      <c r="IL313" t="str">
        <v>Sección Peruana de Amnistía Internacional</v>
      </c>
      <c r="IM313" t="str">
        <v>Semillas para la Democracia</v>
      </c>
      <c r="IN313" t="str">
        <v>Servicio Ecuménico para la Dignidad Humana</v>
      </c>
      <c r="IO313" t="str">
        <v>Servicio Jesuita a Migrantes (SJM)</v>
      </c>
      <c r="IP313" t="str">
        <v>Servicio Jesuita a Migrantes y Refugiados (SJMR)</v>
      </c>
      <c r="IQ313" t="str">
        <v>Servicio Jesuita a Refugiados (SJR)</v>
      </c>
      <c r="IR313" t="str">
        <v>Servicio Pastoral de Migrantes Nacional</v>
      </c>
      <c r="IS313" t="str">
        <v>Serviço Pastoral dos Migrantes do Nordeste</v>
      </c>
      <c r="IT313" t="str">
        <v>Sesame Workshop</v>
      </c>
      <c r="IU313" t="str">
        <v>Sociedad Bolivariana de Curaçao</v>
      </c>
      <c r="IV313" t="str">
        <v>Solidarites International/Premiere Urgence Internationale (Consorcio de SI y PUI)</v>
      </c>
      <c r="IW313" t="str">
        <v>Sparkassenstiftung für internationale Kooperation</v>
      </c>
      <c r="IX313" t="str">
        <v>Stichting Slachtofferhulp Curaçao</v>
      </c>
      <c r="IY313" t="str">
        <v>Swisscontact</v>
      </c>
      <c r="IZ313" t="str">
        <v>Tearfund</v>
      </c>
      <c r="JA313" t="str">
        <v>TECHO</v>
      </c>
      <c r="JB313" t="str">
        <v>Terre des Hommes Italy</v>
      </c>
      <c r="JC313" t="str">
        <v>Terre des Hommes Lausanne</v>
      </c>
      <c r="JD313" t="str">
        <v>Terre des Hommes Suisse</v>
      </c>
      <c r="JE313" t="str">
        <v>Universidad Católica del Uruguay (UCU)</v>
      </c>
      <c r="JF313" t="str">
        <v>Universidad de Buenos Aires (UBA)</v>
      </c>
      <c r="JG313" t="str">
        <v>UruVene</v>
      </c>
      <c r="JH313" t="str">
        <v>VenAruba Solidaria</v>
      </c>
      <c r="JI313" t="str">
        <v>VenEuropa</v>
      </c>
      <c r="JJ313" t="str">
        <v>Venezolanos en San Cristóbal</v>
      </c>
      <c r="JK313" t="str">
        <v>Vicaría de Pastoral Social Caritas</v>
      </c>
      <c r="JL313" t="str">
        <v>Vicariato apostólico de Esmeraldas – Nación de Paz (VAE)</v>
      </c>
      <c r="JM313" t="str">
        <v>Visión Mundial</v>
      </c>
      <c r="JN313" t="str">
        <v>War Child</v>
      </c>
      <c r="JO313" t="str">
        <v>We World GVC</v>
      </c>
      <c r="JP313" t="str">
        <v>World Council of Credit Unions</v>
      </c>
      <c r="JQ313" t="str">
        <v>ZOA</v>
      </c>
    </row>
    <row r="314" spans="9:277" x14ac:dyDescent="0.3">
      <c r="I314" t="str" cm="1">
        <f t="array" ref="I314:JQ314">TRANSPOSE(_xlfn._xlws.SORT(_xlfn._xlws.FILTER(Table3[Nombre],ISNUMBER(SEARCH(' Activity Sheet'!C315,Table3[Nombre])),"Not found"),,1))</f>
        <v>100% Diversidad y Derechos</v>
      </c>
      <c r="J314" t="str">
        <v>ABV - Asociación del Bien con la Vida</v>
      </c>
      <c r="K314" t="str">
        <v>ACAPS</v>
      </c>
      <c r="L314" t="str">
        <v>Acción contra el Hambre</v>
      </c>
      <c r="M314" t="str">
        <v>ACT Alianza</v>
      </c>
      <c r="N314" t="str">
        <v>ACTED</v>
      </c>
      <c r="O314" t="str">
        <v>Agencia Adventista de Desarollo y Recursos Asistenciales (ADRA)</v>
      </c>
      <c r="P314" t="str">
        <v>Agencia de Cooperación Alemana para el Desarrollo GIZ</v>
      </c>
      <c r="Q314" t="str">
        <v>AID FOR AIDS</v>
      </c>
      <c r="R314" t="str">
        <v>AIDS Healthcare Foundation</v>
      </c>
      <c r="S314" t="str">
        <v>Aldeas Infantiles SOS</v>
      </c>
      <c r="T314" t="str">
        <v>Alianza por la Solidaridad</v>
      </c>
      <c r="U314" t="str">
        <v>Alianza por Venezuela</v>
      </c>
      <c r="V314" t="str">
        <v>Alto Comisionado de las Naciones Unidas para los Refugiados (ACNUR)</v>
      </c>
      <c r="W314" t="str">
        <v>Asociación Aves</v>
      </c>
      <c r="X314" t="str">
        <v>Asociación Caritativa y Cultural Amigos do Noivo</v>
      </c>
      <c r="Y314" t="str">
        <v>Asociación Churún Merú</v>
      </c>
      <c r="Z314" t="str">
        <v>Asociación Civil de Chamos Venezolanos</v>
      </c>
      <c r="AA314" t="str">
        <v>Asociación Civil El Paso</v>
      </c>
      <c r="AB314" t="str">
        <v>Asociación Civil Venezolana en Paraguay</v>
      </c>
      <c r="AC314" t="str">
        <v>Asociación Construyendo Caminos de Esperanza Frente a la Injusticia, el Rechazo y el Olvido (CCEFIRO)</v>
      </c>
      <c r="AD314" t="str">
        <v>Asociación de Apoyo al Desarrollo - APOYAR</v>
      </c>
      <c r="AE314" t="str">
        <v>Asociacion de Jubilados y Pensionados Venezolanos en Argentina</v>
      </c>
      <c r="AF314" t="str">
        <v>Asociación de Psicólogos Venezolanos en Argentina</v>
      </c>
      <c r="AG314" t="str">
        <v>Asociación de venezolanos en la República argentina (ASOVEN)</v>
      </c>
      <c r="AH314" t="str">
        <v>Asociación educativa y caritativa Vale da Benção (AEBVB)</v>
      </c>
      <c r="AI314" t="str">
        <v>Asociación Idas y Vueltas</v>
      </c>
      <c r="AJ314" t="str">
        <v>Asociación ILLARI-AMANECER</v>
      </c>
      <c r="AK314" t="str">
        <v>Asociación Inmigrante Feliz</v>
      </c>
      <c r="AL314" t="str">
        <v>Asociación Manos Veneguayas</v>
      </c>
      <c r="AM314" t="str">
        <v>AsociacIón Misioneros de San Carlos Scalabrinianos</v>
      </c>
      <c r="AN314" t="str">
        <v>Asociación Mutual Israelita Argentina</v>
      </c>
      <c r="AO314" t="str">
        <v>Asociación Profamilia</v>
      </c>
      <c r="AP314" t="str">
        <v>Asociación Quinta Ola</v>
      </c>
      <c r="AQ314" t="str">
        <v>Asociación Solidaridad y Acción</v>
      </c>
      <c r="AR314" t="str">
        <v>Asociación Venezolana en Chile</v>
      </c>
      <c r="AS314" t="str">
        <v>Associação Hermanitos</v>
      </c>
      <c r="AT314" t="str">
        <v>Ayuda en Acción</v>
      </c>
      <c r="AU314" t="str">
        <v>Bethany Christian Services</v>
      </c>
      <c r="AV314" t="str">
        <v>Blumont</v>
      </c>
      <c r="AW314" t="str">
        <v>Capellanía de migrantes venezolanos de la diócesis de Lurín</v>
      </c>
      <c r="AX314" t="str">
        <v>CARE</v>
      </c>
      <c r="AY314" t="str">
        <v>Cáritas Alemania</v>
      </c>
      <c r="AZ314" t="str">
        <v>Cáritas Aruba</v>
      </c>
      <c r="BA314" t="str">
        <v>Cáritas Bolivia</v>
      </c>
      <c r="BB314" t="str">
        <v>Cáritas Brasil</v>
      </c>
      <c r="BC314" t="str">
        <v>Caritas Ecuador</v>
      </c>
      <c r="BD314" t="str">
        <v>Caritas Manaus</v>
      </c>
      <c r="BE314" t="str">
        <v>Caritas Parana</v>
      </c>
      <c r="BF314" t="str">
        <v>Cáritas Perú</v>
      </c>
      <c r="BG314" t="str">
        <v>Cáritas Rio de Janeiro</v>
      </c>
      <c r="BH314" t="str">
        <v>Cáritas São Paulo</v>
      </c>
      <c r="BI314" t="str">
        <v>Cáritas Suiza</v>
      </c>
      <c r="BJ314" t="str">
        <v>Cáritas Willemstad</v>
      </c>
      <c r="BK314" t="str">
        <v>Casa Cemisol</v>
      </c>
      <c r="BL314" t="str">
        <v>Casa Hogar San José</v>
      </c>
      <c r="BM314" t="str">
        <v>Casa Violeta</v>
      </c>
      <c r="BN314" t="str">
        <v>Centro de Atencion alMigrante (CAM)</v>
      </c>
      <c r="BO314" t="str">
        <v>Centro de Atencion Psicosocial (CAPS)</v>
      </c>
      <c r="BP314" t="str">
        <v>Centro de Defensa de los Derechos Humanos de Guarulhos (CCDH)</v>
      </c>
      <c r="BQ314" t="str">
        <v>Centro de Desarrollo y Autogestión</v>
      </c>
      <c r="BR314" t="str">
        <v>Centro de Estudios y Programas Integrados para el Desarrollo Sostenible (CIEDS)</v>
      </c>
      <c r="BS314" t="str">
        <v>Centro de Estudios y Solidaridad con América Latina (CESAL)</v>
      </c>
      <c r="BT314" t="str">
        <v>Centro de Migración y Derechos Humanos de la Diócesis de Roraima</v>
      </c>
      <c r="BU314" t="str">
        <v>Centro Familiar Familias Sin Fronteras – Fundación Familia Sin Fronteras</v>
      </c>
      <c r="BV314" t="str">
        <v>CESVI-Cooperazione e Sviluppo</v>
      </c>
      <c r="BW314" t="str">
        <v>ChildFund Internacional</v>
      </c>
      <c r="BX314" t="str">
        <v>CHS Alternativo</v>
      </c>
      <c r="BY314" t="str">
        <v>CIR - Conselho Indígena de Roraima</v>
      </c>
      <c r="BZ314" t="str">
        <v>Coletivo MOSAICO - Asociación del Movimiento Social, Ambiental, Interactivo, Cultural y Organizacional</v>
      </c>
      <c r="CA314" t="str">
        <v>COLVENZ</v>
      </c>
      <c r="CB314" t="str">
        <v>Comisión Argentina para Refugiados y Migrantes (CAREF)</v>
      </c>
      <c r="CC314" t="str">
        <v>Comité Internacional de la Cruz Roja</v>
      </c>
      <c r="CD314" t="str">
        <v>Comité Internacional de Rescate (IRC)</v>
      </c>
      <c r="CE314" t="str">
        <v>Comité Internacional para el Desarrollo de los Pueblos (CISP)</v>
      </c>
      <c r="CF314" t="str">
        <v>Comite permanente por la defensa de los derechos humanos (CDH)</v>
      </c>
      <c r="CG314" t="str">
        <v>Compasión internacional</v>
      </c>
      <c r="CH314" t="str">
        <v>Compassiva</v>
      </c>
      <c r="CI314" t="str">
        <v>Conozco mis derechos</v>
      </c>
      <c r="CJ314" t="str">
        <v>ConQuito</v>
      </c>
      <c r="CK314" t="str">
        <v>Consejo Danés para los Refugiados (DRC)</v>
      </c>
      <c r="CL314" t="str">
        <v>Consejo Interreligioso del Perú - Religiones por la Paz</v>
      </c>
      <c r="CM314" t="str">
        <v>Consejo Noruego para los Refugiados (NRC)</v>
      </c>
      <c r="CN314" t="str">
        <v>Consorcio de Org. Privadas de promoción al desarrollo de la micro y pequeña empresa</v>
      </c>
      <c r="CO314" t="str">
        <v>COOPI - Cooperación Internacional</v>
      </c>
      <c r="CP314" t="str">
        <v>Corporacion Minuto de Dios</v>
      </c>
      <c r="CQ314" t="str">
        <v>Corporación Opción Legal</v>
      </c>
      <c r="CR314" t="str">
        <v>Corporación para el Desarrollo de Emprendimiento y la Innovación Social</v>
      </c>
      <c r="CS314" t="str">
        <v>Cruz Roja Argentina</v>
      </c>
      <c r="CT314" t="str">
        <v>Cruz Roja Colombia</v>
      </c>
      <c r="CU314" t="str">
        <v>Cruz Roja Ecuador</v>
      </c>
      <c r="CV314" t="str">
        <v>Cruz Roja Española</v>
      </c>
      <c r="CW314" t="str">
        <v>Cruz Roja Panamá</v>
      </c>
      <c r="CX314" t="str">
        <v>Cruz Roja Paraguay</v>
      </c>
      <c r="CY314" t="str">
        <v>Cruz Roja Perú</v>
      </c>
      <c r="CZ314" t="str">
        <v>Cruz Roja Uruguay</v>
      </c>
      <c r="DA314" t="str">
        <v>Cuso Internacional</v>
      </c>
      <c r="DB314" t="str">
        <v>DCF (Danielle’s Children Fund)</v>
      </c>
      <c r="DC314" t="str">
        <v>Desarrollo Cooperativo Agrícola Internacional / Voluntarios en Asistencia Cooperativa en el Extranjero</v>
      </c>
      <c r="DD314" t="str">
        <v>Diakonie Katastrophenhilfe</v>
      </c>
      <c r="DE314" t="str">
        <v>Diálogo Diverso</v>
      </c>
      <c r="DF314" t="str">
        <v>Diáspora Venezolana en República Dominicana</v>
      </c>
      <c r="DG314" t="str">
        <v>Duendes y Ángeles Vinotinto República Dominicana</v>
      </c>
      <c r="DH314" t="str">
        <v>Embajadores internacionales de Canarinhos da Amazonia por la paz</v>
      </c>
      <c r="DI314" t="str">
        <v>Encuentros SJS (Servicio Jesuita de la Solidaridad)</v>
      </c>
      <c r="DJ314" t="str">
        <v>Ending Violence Against Migrants</v>
      </c>
      <c r="DK314" t="str">
        <v>Entidad de las Naciones Unidas para la Igualdad de Género y el Empoderamiento de las Mujeres</v>
      </c>
      <c r="DL314" t="str">
        <v>Famia Planea</v>
      </c>
      <c r="DM314" t="str">
        <v>Family Planning Association of Trinidad and Tobago</v>
      </c>
      <c r="DN314" t="str">
        <v>Federación de Mujeres de Sucumbíos</v>
      </c>
      <c r="DO314" t="str">
        <v>Federación Internacional de la Cruz Roja (FIRC)</v>
      </c>
      <c r="DP314" t="str">
        <v>Federación internacional humanitaria</v>
      </c>
      <c r="DQ314" t="str">
        <v>Federación Luterana Mundial</v>
      </c>
      <c r="DR314" t="str">
        <v>Fondo de las Naciones Unidas para la Infancia (UNICEF)</v>
      </c>
      <c r="DS314" t="str">
        <v>Fondo de Población de las Naciones Unidas (UNFPA)</v>
      </c>
      <c r="DT314" t="str">
        <v>Fondo Ecuatoriano Populorum Progressio</v>
      </c>
      <c r="DU314" t="str">
        <v>Foro de Israel para la Ayuda Humanitaria Internacional (IsraAID)</v>
      </c>
      <c r="DV314" t="str">
        <v>Foro de la Sociedad Civil en Salud (ForoSalud)</v>
      </c>
      <c r="DW314" t="str">
        <v>Foro Salud Callao</v>
      </c>
      <c r="DX314" t="str">
        <v>Fraternidade Sem Fronteiras</v>
      </c>
      <c r="DY314" t="str">
        <v>Fundación “Project Hope of Colombia”</v>
      </c>
      <c r="DZ314" t="str">
        <v>Fundación Alas de Colibrí</v>
      </c>
      <c r="EA314" t="str">
        <v>Fundación Americares</v>
      </c>
      <c r="EB314" t="str">
        <v>Fundación AVSI</v>
      </c>
      <c r="EC314" t="str">
        <v>Fundación Baylor Colombia</v>
      </c>
      <c r="ED314" t="str">
        <v>Fundación Casa de Refugio Matilde</v>
      </c>
      <c r="EE314" t="str">
        <v>Fundación Colonia de Venezuela en República Dominicana (FUNCOVERD)</v>
      </c>
      <c r="EF314" t="str">
        <v>Fundación Comisión Católica Argentina de Migraciones (FCCAM)</v>
      </c>
      <c r="EG314" t="str">
        <v>Fundación CRISFE</v>
      </c>
      <c r="EH314" t="str">
        <v>Fundación de Ayuda Social de Las Iglesias Cristianas</v>
      </c>
      <c r="EI314" t="str">
        <v>Fundación de Ayuda Social de las Iglesias Cristianas (FASIC)</v>
      </c>
      <c r="EJ314" t="str">
        <v>Fundación de Emigrantes Venezolanos (FEV)</v>
      </c>
      <c r="EK314" t="str">
        <v>Fundación de las Americas (FUDELA)</v>
      </c>
      <c r="EL314" t="str">
        <v>Fundación Educativa Rada</v>
      </c>
      <c r="EM314" t="str">
        <v>Fundación Equidad</v>
      </c>
      <c r="EN314" t="str">
        <v>Fundación Halü Bienestar Humano (HALU)</v>
      </c>
      <c r="EO314" t="str">
        <v>Fundación Huésped</v>
      </c>
      <c r="EP314" t="str">
        <v>Fundación Human Rights Caribbean (HRC)</v>
      </c>
      <c r="EQ314" t="str">
        <v>Fundación Las Golondrinas</v>
      </c>
      <c r="ER314" t="str">
        <v>Fundación Manos Abiertas</v>
      </c>
      <c r="ES314" t="str">
        <v>Fundación Mi Sangre</v>
      </c>
      <c r="ET314" t="str">
        <v>Fundación Nuestros Jóvenes</v>
      </c>
      <c r="EU314" t="str">
        <v>Fundacion pa Hende Muhe den Dificultad (FHMD)</v>
      </c>
      <c r="EV314" t="str">
        <v>Fundación Pan de Vida</v>
      </c>
      <c r="EW314" t="str">
        <v>Fundación Panamericana de Desarrollo</v>
      </c>
      <c r="EX314" t="str">
        <v>Fundación Panamericana para el Desarrollo (FUPAD)</v>
      </c>
      <c r="EY314" t="str">
        <v>Fundación para Asistencia a las Víctimas</v>
      </c>
      <c r="EZ314" t="str">
        <v>Fundación para la Integración y el Desarrollo de América Latina (FIDAL)</v>
      </c>
      <c r="FA314" t="str">
        <v>Fundación Salú pa Tur</v>
      </c>
      <c r="FB314" t="str">
        <v>Fundación Scalabrini Bolivia</v>
      </c>
      <c r="FC314" t="str">
        <v>Fundacion Scalabrini Chile</v>
      </c>
      <c r="FD314" t="str">
        <v>Fundación SES</v>
      </c>
      <c r="FE314" t="str">
        <v>Fundación Solidaria Trabajo para un Hermano</v>
      </c>
      <c r="FF314" t="str">
        <v>Fundación Stima</v>
      </c>
      <c r="FG314" t="str">
        <v>Fundación Takuna</v>
      </c>
      <c r="FH314" t="str">
        <v>Fundación Tarabita</v>
      </c>
      <c r="FI314" t="str">
        <v>Fundación Venex Curacao</v>
      </c>
      <c r="FJ314" t="str">
        <v>Globalizate Radio</v>
      </c>
      <c r="FK314" t="str">
        <v>GOAL</v>
      </c>
      <c r="FL314" t="str">
        <v>Heartland Alliance International (HAI)</v>
      </c>
      <c r="FM314" t="str">
        <v>HELVETAS Swiss Intercooperation</v>
      </c>
      <c r="FN314" t="str">
        <v>Hermanos Salesianas</v>
      </c>
      <c r="FO314" t="str">
        <v>HIAS</v>
      </c>
      <c r="FP314" t="str">
        <v>Hogar de Cristo</v>
      </c>
      <c r="FQ314" t="str">
        <v>Hogar de Nazareth</v>
      </c>
      <c r="FR314" t="str">
        <v>Human Rights Defence Curaçao</v>
      </c>
      <c r="FS314" t="str">
        <v>Humanity &amp; Inclusion</v>
      </c>
      <c r="FT314" t="str">
        <v>Humans Analytic</v>
      </c>
      <c r="FU314" t="str">
        <v>IEB - Instituto Internacional de Educação do Brasil</v>
      </c>
      <c r="FV314" t="str">
        <v>iMMAP</v>
      </c>
      <c r="FW314" t="str">
        <v>IMPACT Initiatives (REACH)</v>
      </c>
      <c r="FX314" t="str">
        <v>Institute of Natural and Cultural Heritage (IPANC)</v>
      </c>
      <c r="FY314" t="str">
        <v>Instituto de Democracia y Derechos Humanos</v>
      </c>
      <c r="FZ314" t="str">
        <v>Instituto de maná</v>
      </c>
      <c r="GA314" t="str">
        <v>Instituto de Promoción del Desarrollo Solidario</v>
      </c>
      <c r="GB314" t="str">
        <v>Instituto Dominicano de Desarrollo Integral</v>
      </c>
      <c r="GC314" t="str">
        <v>Instituto Félix Guattari</v>
      </c>
      <c r="GD314" t="str">
        <v>Instituto Nice</v>
      </c>
      <c r="GE314" t="str">
        <v>Instituto para las Migraciones y Derechos Humanos (IMDH)</v>
      </c>
      <c r="GF314" t="str">
        <v>Instituto Pirilampos - Grupo de visitas y acciones voluntarias en Roraima</v>
      </c>
      <c r="GG314" t="str">
        <v>INTERSOS</v>
      </c>
      <c r="GH314" t="str">
        <v>IPANC</v>
      </c>
      <c r="GI314" t="str">
        <v>Kimirina Coorporation</v>
      </c>
      <c r="GJ314" t="str">
        <v>La Bolsa del Samaritano</v>
      </c>
      <c r="GK314" t="str">
        <v>Lutheran World Relief</v>
      </c>
      <c r="GL314" t="str">
        <v>Malteser International</v>
      </c>
      <c r="GM314" t="str">
        <v>Más Igualdad Perú</v>
      </c>
      <c r="GN314" t="str">
        <v>MedGlobal</v>
      </c>
      <c r="GO314" t="str">
        <v>Medical Teams International</v>
      </c>
      <c r="GP314" t="str">
        <v>Médicos del Mundo</v>
      </c>
      <c r="GQ314" t="str">
        <v>Mercy Corps</v>
      </c>
      <c r="GR314" t="str">
        <v>Migrantes, Refugiados y Argentinos Emprendedores Sociales (MIRARES)</v>
      </c>
      <c r="GS314" t="str">
        <v>Mision Scalabriniana - Ecuador</v>
      </c>
      <c r="GT314" t="str">
        <v>Missão Paz</v>
      </c>
      <c r="GU314" t="str">
        <v>Movimiento de Mujeres de El Oro</v>
      </c>
      <c r="GV314" t="str">
        <v>Movimiento LGBT+ Brasil</v>
      </c>
      <c r="GW314" t="str">
        <v>Museu A CASA</v>
      </c>
      <c r="GX314" t="str">
        <v>Nueva organización</v>
      </c>
      <c r="GY314" t="str">
        <v>Oficina de la Coordinadora Residente UN</v>
      </c>
      <c r="GZ314" t="str">
        <v>Oficina de las Naciones Unidas de Servicios para Proyectos (UNOPS)</v>
      </c>
      <c r="HA314" t="str">
        <v>Oficina de Naciones Unidas contra la Droga y el Delito (ONUDD)</v>
      </c>
      <c r="HB314" t="str">
        <v>Oficina de Naciones Unidas para la Coordinación de Asuntos Humanitarios</v>
      </c>
      <c r="HC314" t="str">
        <v>Oficina del Alto Comisionado de las Naciones Unidas para los Derechos Humanos (ACNUDH)</v>
      </c>
      <c r="HD314" t="str">
        <v>ONU voluntarios</v>
      </c>
      <c r="HE314" t="str">
        <v>Opportunity International/AGAPE</v>
      </c>
      <c r="HF314" t="str">
        <v>Organización de Estados Iberoamericanos para la Educación, la Ciencia y la Cultura (OEI)</v>
      </c>
      <c r="HG314" t="str">
        <v>Organización de las Naciones Unidas para la Alimentación y la Agricultura (FAO)</v>
      </c>
      <c r="HH314" t="str">
        <v>Organización de las Naciones Unidas para la Educación, la Ciencia y la Cultura (UNESCO)</v>
      </c>
      <c r="HI314" t="str">
        <v>Organización Fuerza Internacional de Capellanía DDHH y DIH OFICA ICC</v>
      </c>
      <c r="HJ314" t="str">
        <v>Organización Internacional del Trabajo (OIT)</v>
      </c>
      <c r="HK314" t="str">
        <v>Organización Internacional para las Migraciones (OIM)</v>
      </c>
      <c r="HL314" t="str">
        <v>Organización Panamericana de la Salud/Organización Mundial de la Salud (OPS/OMS)</v>
      </c>
      <c r="HM314" t="str">
        <v>OXFAM</v>
      </c>
      <c r="HN314" t="str">
        <v>Parroquia Eclesiástica San Francisco</v>
      </c>
      <c r="HO314" t="str">
        <v>Parroquia Ntra Sra Asunción y Madre de los Migrantes</v>
      </c>
      <c r="HP314" t="str">
        <v>Pastoral de Movilidad Humana - Conferencia Episcopal Peruana</v>
      </c>
      <c r="HQ314" t="str">
        <v>Pastoral Social Cáritas</v>
      </c>
      <c r="HR314" t="str">
        <v>Patronato de Amparo Social de Tulcán</v>
      </c>
      <c r="HS314" t="str">
        <v>Peace for Development</v>
      </c>
      <c r="HT314" t="str">
        <v>Plan Internacional</v>
      </c>
      <c r="HU314" t="str">
        <v>Première Urgence Internationale</v>
      </c>
      <c r="HV314" t="str">
        <v>PROBONO Colombia</v>
      </c>
      <c r="HW314" t="str">
        <v>Progetto mondo mlal</v>
      </c>
      <c r="HX314" t="str">
        <v>Programa Conjunto de las Naciones Unidas sobre el VIH/SIDA (ONUSIDA)</v>
      </c>
      <c r="HY314" t="str">
        <v>Programa de las Naciones Unidas para el Desarrollo (PNUD)</v>
      </c>
      <c r="HZ314" t="str">
        <v>Programa de las Naciones Unidas para los Asentamientos Humanos (UN Habitat)</v>
      </c>
      <c r="IA314" t="str">
        <v>Programa de Soporte a la autoayuda de personas seropositivas</v>
      </c>
      <c r="IB314" t="str">
        <v>Programa Mundial de Alimentos (PMA)</v>
      </c>
      <c r="IC314" t="str">
        <v>Purik Huasi</v>
      </c>
      <c r="ID314" t="str">
        <v>Red con Migrantes y Refugiados</v>
      </c>
      <c r="IE314" t="str">
        <v>Red de Investigaciones Orientadas a la Solución de Problemas en Derechos Humanos</v>
      </c>
      <c r="IF314" t="str">
        <v>Red Internacional de Migración Scalabrini</v>
      </c>
      <c r="IG314" t="str">
        <v>Red Latinoamericana de Organizaciones no Gubernamentales de Personas con Discapacidad y sus Familias (RIADIS)</v>
      </c>
      <c r="IH314" t="str">
        <v>Red regioanal LGTBI+</v>
      </c>
      <c r="II314" t="str">
        <v>Renacer</v>
      </c>
      <c r="IJ314" t="str">
        <v>RET Internacional</v>
      </c>
      <c r="IK314" t="str">
        <v>Save the Children (SCI)</v>
      </c>
      <c r="IL314" t="str">
        <v>Sección Peruana de Amnistía Internacional</v>
      </c>
      <c r="IM314" t="str">
        <v>Semillas para la Democracia</v>
      </c>
      <c r="IN314" t="str">
        <v>Servicio Ecuménico para la Dignidad Humana</v>
      </c>
      <c r="IO314" t="str">
        <v>Servicio Jesuita a Migrantes (SJM)</v>
      </c>
      <c r="IP314" t="str">
        <v>Servicio Jesuita a Migrantes y Refugiados (SJMR)</v>
      </c>
      <c r="IQ314" t="str">
        <v>Servicio Jesuita a Refugiados (SJR)</v>
      </c>
      <c r="IR314" t="str">
        <v>Servicio Pastoral de Migrantes Nacional</v>
      </c>
      <c r="IS314" t="str">
        <v>Serviço Pastoral dos Migrantes do Nordeste</v>
      </c>
      <c r="IT314" t="str">
        <v>Sesame Workshop</v>
      </c>
      <c r="IU314" t="str">
        <v>Sociedad Bolivariana de Curaçao</v>
      </c>
      <c r="IV314" t="str">
        <v>Solidarites International/Premiere Urgence Internationale (Consorcio de SI y PUI)</v>
      </c>
      <c r="IW314" t="str">
        <v>Sparkassenstiftung für internationale Kooperation</v>
      </c>
      <c r="IX314" t="str">
        <v>Stichting Slachtofferhulp Curaçao</v>
      </c>
      <c r="IY314" t="str">
        <v>Swisscontact</v>
      </c>
      <c r="IZ314" t="str">
        <v>Tearfund</v>
      </c>
      <c r="JA314" t="str">
        <v>TECHO</v>
      </c>
      <c r="JB314" t="str">
        <v>Terre des Hommes Italy</v>
      </c>
      <c r="JC314" t="str">
        <v>Terre des Hommes Lausanne</v>
      </c>
      <c r="JD314" t="str">
        <v>Terre des Hommes Suisse</v>
      </c>
      <c r="JE314" t="str">
        <v>Universidad Católica del Uruguay (UCU)</v>
      </c>
      <c r="JF314" t="str">
        <v>Universidad de Buenos Aires (UBA)</v>
      </c>
      <c r="JG314" t="str">
        <v>UruVene</v>
      </c>
      <c r="JH314" t="str">
        <v>VenAruba Solidaria</v>
      </c>
      <c r="JI314" t="str">
        <v>VenEuropa</v>
      </c>
      <c r="JJ314" t="str">
        <v>Venezolanos en San Cristóbal</v>
      </c>
      <c r="JK314" t="str">
        <v>Vicaría de Pastoral Social Caritas</v>
      </c>
      <c r="JL314" t="str">
        <v>Vicariato apostólico de Esmeraldas – Nación de Paz (VAE)</v>
      </c>
      <c r="JM314" t="str">
        <v>Visión Mundial</v>
      </c>
      <c r="JN314" t="str">
        <v>War Child</v>
      </c>
      <c r="JO314" t="str">
        <v>We World GVC</v>
      </c>
      <c r="JP314" t="str">
        <v>World Council of Credit Unions</v>
      </c>
      <c r="JQ314" t="str">
        <v>ZOA</v>
      </c>
    </row>
    <row r="315" spans="9:277" x14ac:dyDescent="0.3">
      <c r="I315" t="str" cm="1">
        <f t="array" ref="I315:JQ315">TRANSPOSE(_xlfn._xlws.SORT(_xlfn._xlws.FILTER(Table3[Nombre],ISNUMBER(SEARCH(' Activity Sheet'!C316,Table3[Nombre])),"Not found"),,1))</f>
        <v>100% Diversidad y Derechos</v>
      </c>
      <c r="J315" t="str">
        <v>ABV - Asociación del Bien con la Vida</v>
      </c>
      <c r="K315" t="str">
        <v>ACAPS</v>
      </c>
      <c r="L315" t="str">
        <v>Acción contra el Hambre</v>
      </c>
      <c r="M315" t="str">
        <v>ACT Alianza</v>
      </c>
      <c r="N315" t="str">
        <v>ACTED</v>
      </c>
      <c r="O315" t="str">
        <v>Agencia Adventista de Desarollo y Recursos Asistenciales (ADRA)</v>
      </c>
      <c r="P315" t="str">
        <v>Agencia de Cooperación Alemana para el Desarrollo GIZ</v>
      </c>
      <c r="Q315" t="str">
        <v>AID FOR AIDS</v>
      </c>
      <c r="R315" t="str">
        <v>AIDS Healthcare Foundation</v>
      </c>
      <c r="S315" t="str">
        <v>Aldeas Infantiles SOS</v>
      </c>
      <c r="T315" t="str">
        <v>Alianza por la Solidaridad</v>
      </c>
      <c r="U315" t="str">
        <v>Alianza por Venezuela</v>
      </c>
      <c r="V315" t="str">
        <v>Alto Comisionado de las Naciones Unidas para los Refugiados (ACNUR)</v>
      </c>
      <c r="W315" t="str">
        <v>Asociación Aves</v>
      </c>
      <c r="X315" t="str">
        <v>Asociación Caritativa y Cultural Amigos do Noivo</v>
      </c>
      <c r="Y315" t="str">
        <v>Asociación Churún Merú</v>
      </c>
      <c r="Z315" t="str">
        <v>Asociación Civil de Chamos Venezolanos</v>
      </c>
      <c r="AA315" t="str">
        <v>Asociación Civil El Paso</v>
      </c>
      <c r="AB315" t="str">
        <v>Asociación Civil Venezolana en Paraguay</v>
      </c>
      <c r="AC315" t="str">
        <v>Asociación Construyendo Caminos de Esperanza Frente a la Injusticia, el Rechazo y el Olvido (CCEFIRO)</v>
      </c>
      <c r="AD315" t="str">
        <v>Asociación de Apoyo al Desarrollo - APOYAR</v>
      </c>
      <c r="AE315" t="str">
        <v>Asociacion de Jubilados y Pensionados Venezolanos en Argentina</v>
      </c>
      <c r="AF315" t="str">
        <v>Asociación de Psicólogos Venezolanos en Argentina</v>
      </c>
      <c r="AG315" t="str">
        <v>Asociación de venezolanos en la República argentina (ASOVEN)</v>
      </c>
      <c r="AH315" t="str">
        <v>Asociación educativa y caritativa Vale da Benção (AEBVB)</v>
      </c>
      <c r="AI315" t="str">
        <v>Asociación Idas y Vueltas</v>
      </c>
      <c r="AJ315" t="str">
        <v>Asociación ILLARI-AMANECER</v>
      </c>
      <c r="AK315" t="str">
        <v>Asociación Inmigrante Feliz</v>
      </c>
      <c r="AL315" t="str">
        <v>Asociación Manos Veneguayas</v>
      </c>
      <c r="AM315" t="str">
        <v>AsociacIón Misioneros de San Carlos Scalabrinianos</v>
      </c>
      <c r="AN315" t="str">
        <v>Asociación Mutual Israelita Argentina</v>
      </c>
      <c r="AO315" t="str">
        <v>Asociación Profamilia</v>
      </c>
      <c r="AP315" t="str">
        <v>Asociación Quinta Ola</v>
      </c>
      <c r="AQ315" t="str">
        <v>Asociación Solidaridad y Acción</v>
      </c>
      <c r="AR315" t="str">
        <v>Asociación Venezolana en Chile</v>
      </c>
      <c r="AS315" t="str">
        <v>Associação Hermanitos</v>
      </c>
      <c r="AT315" t="str">
        <v>Ayuda en Acción</v>
      </c>
      <c r="AU315" t="str">
        <v>Bethany Christian Services</v>
      </c>
      <c r="AV315" t="str">
        <v>Blumont</v>
      </c>
      <c r="AW315" t="str">
        <v>Capellanía de migrantes venezolanos de la diócesis de Lurín</v>
      </c>
      <c r="AX315" t="str">
        <v>CARE</v>
      </c>
      <c r="AY315" t="str">
        <v>Cáritas Alemania</v>
      </c>
      <c r="AZ315" t="str">
        <v>Cáritas Aruba</v>
      </c>
      <c r="BA315" t="str">
        <v>Cáritas Bolivia</v>
      </c>
      <c r="BB315" t="str">
        <v>Cáritas Brasil</v>
      </c>
      <c r="BC315" t="str">
        <v>Caritas Ecuador</v>
      </c>
      <c r="BD315" t="str">
        <v>Caritas Manaus</v>
      </c>
      <c r="BE315" t="str">
        <v>Caritas Parana</v>
      </c>
      <c r="BF315" t="str">
        <v>Cáritas Perú</v>
      </c>
      <c r="BG315" t="str">
        <v>Cáritas Rio de Janeiro</v>
      </c>
      <c r="BH315" t="str">
        <v>Cáritas São Paulo</v>
      </c>
      <c r="BI315" t="str">
        <v>Cáritas Suiza</v>
      </c>
      <c r="BJ315" t="str">
        <v>Cáritas Willemstad</v>
      </c>
      <c r="BK315" t="str">
        <v>Casa Cemisol</v>
      </c>
      <c r="BL315" t="str">
        <v>Casa Hogar San José</v>
      </c>
      <c r="BM315" t="str">
        <v>Casa Violeta</v>
      </c>
      <c r="BN315" t="str">
        <v>Centro de Atencion alMigrante (CAM)</v>
      </c>
      <c r="BO315" t="str">
        <v>Centro de Atencion Psicosocial (CAPS)</v>
      </c>
      <c r="BP315" t="str">
        <v>Centro de Defensa de los Derechos Humanos de Guarulhos (CCDH)</v>
      </c>
      <c r="BQ315" t="str">
        <v>Centro de Desarrollo y Autogestión</v>
      </c>
      <c r="BR315" t="str">
        <v>Centro de Estudios y Programas Integrados para el Desarrollo Sostenible (CIEDS)</v>
      </c>
      <c r="BS315" t="str">
        <v>Centro de Estudios y Solidaridad con América Latina (CESAL)</v>
      </c>
      <c r="BT315" t="str">
        <v>Centro de Migración y Derechos Humanos de la Diócesis de Roraima</v>
      </c>
      <c r="BU315" t="str">
        <v>Centro Familiar Familias Sin Fronteras – Fundación Familia Sin Fronteras</v>
      </c>
      <c r="BV315" t="str">
        <v>CESVI-Cooperazione e Sviluppo</v>
      </c>
      <c r="BW315" t="str">
        <v>ChildFund Internacional</v>
      </c>
      <c r="BX315" t="str">
        <v>CHS Alternativo</v>
      </c>
      <c r="BY315" t="str">
        <v>CIR - Conselho Indígena de Roraima</v>
      </c>
      <c r="BZ315" t="str">
        <v>Coletivo MOSAICO - Asociación del Movimiento Social, Ambiental, Interactivo, Cultural y Organizacional</v>
      </c>
      <c r="CA315" t="str">
        <v>COLVENZ</v>
      </c>
      <c r="CB315" t="str">
        <v>Comisión Argentina para Refugiados y Migrantes (CAREF)</v>
      </c>
      <c r="CC315" t="str">
        <v>Comité Internacional de la Cruz Roja</v>
      </c>
      <c r="CD315" t="str">
        <v>Comité Internacional de Rescate (IRC)</v>
      </c>
      <c r="CE315" t="str">
        <v>Comité Internacional para el Desarrollo de los Pueblos (CISP)</v>
      </c>
      <c r="CF315" t="str">
        <v>Comite permanente por la defensa de los derechos humanos (CDH)</v>
      </c>
      <c r="CG315" t="str">
        <v>Compasión internacional</v>
      </c>
      <c r="CH315" t="str">
        <v>Compassiva</v>
      </c>
      <c r="CI315" t="str">
        <v>Conozco mis derechos</v>
      </c>
      <c r="CJ315" t="str">
        <v>ConQuito</v>
      </c>
      <c r="CK315" t="str">
        <v>Consejo Danés para los Refugiados (DRC)</v>
      </c>
      <c r="CL315" t="str">
        <v>Consejo Interreligioso del Perú - Religiones por la Paz</v>
      </c>
      <c r="CM315" t="str">
        <v>Consejo Noruego para los Refugiados (NRC)</v>
      </c>
      <c r="CN315" t="str">
        <v>Consorcio de Org. Privadas de promoción al desarrollo de la micro y pequeña empresa</v>
      </c>
      <c r="CO315" t="str">
        <v>COOPI - Cooperación Internacional</v>
      </c>
      <c r="CP315" t="str">
        <v>Corporacion Minuto de Dios</v>
      </c>
      <c r="CQ315" t="str">
        <v>Corporación Opción Legal</v>
      </c>
      <c r="CR315" t="str">
        <v>Corporación para el Desarrollo de Emprendimiento y la Innovación Social</v>
      </c>
      <c r="CS315" t="str">
        <v>Cruz Roja Argentina</v>
      </c>
      <c r="CT315" t="str">
        <v>Cruz Roja Colombia</v>
      </c>
      <c r="CU315" t="str">
        <v>Cruz Roja Ecuador</v>
      </c>
      <c r="CV315" t="str">
        <v>Cruz Roja Española</v>
      </c>
      <c r="CW315" t="str">
        <v>Cruz Roja Panamá</v>
      </c>
      <c r="CX315" t="str">
        <v>Cruz Roja Paraguay</v>
      </c>
      <c r="CY315" t="str">
        <v>Cruz Roja Perú</v>
      </c>
      <c r="CZ315" t="str">
        <v>Cruz Roja Uruguay</v>
      </c>
      <c r="DA315" t="str">
        <v>Cuso Internacional</v>
      </c>
      <c r="DB315" t="str">
        <v>DCF (Danielle’s Children Fund)</v>
      </c>
      <c r="DC315" t="str">
        <v>Desarrollo Cooperativo Agrícola Internacional / Voluntarios en Asistencia Cooperativa en el Extranjero</v>
      </c>
      <c r="DD315" t="str">
        <v>Diakonie Katastrophenhilfe</v>
      </c>
      <c r="DE315" t="str">
        <v>Diálogo Diverso</v>
      </c>
      <c r="DF315" t="str">
        <v>Diáspora Venezolana en República Dominicana</v>
      </c>
      <c r="DG315" t="str">
        <v>Duendes y Ángeles Vinotinto República Dominicana</v>
      </c>
      <c r="DH315" t="str">
        <v>Embajadores internacionales de Canarinhos da Amazonia por la paz</v>
      </c>
      <c r="DI315" t="str">
        <v>Encuentros SJS (Servicio Jesuita de la Solidaridad)</v>
      </c>
      <c r="DJ315" t="str">
        <v>Ending Violence Against Migrants</v>
      </c>
      <c r="DK315" t="str">
        <v>Entidad de las Naciones Unidas para la Igualdad de Género y el Empoderamiento de las Mujeres</v>
      </c>
      <c r="DL315" t="str">
        <v>Famia Planea</v>
      </c>
      <c r="DM315" t="str">
        <v>Family Planning Association of Trinidad and Tobago</v>
      </c>
      <c r="DN315" t="str">
        <v>Federación de Mujeres de Sucumbíos</v>
      </c>
      <c r="DO315" t="str">
        <v>Federación Internacional de la Cruz Roja (FIRC)</v>
      </c>
      <c r="DP315" t="str">
        <v>Federación internacional humanitaria</v>
      </c>
      <c r="DQ315" t="str">
        <v>Federación Luterana Mundial</v>
      </c>
      <c r="DR315" t="str">
        <v>Fondo de las Naciones Unidas para la Infancia (UNICEF)</v>
      </c>
      <c r="DS315" t="str">
        <v>Fondo de Población de las Naciones Unidas (UNFPA)</v>
      </c>
      <c r="DT315" t="str">
        <v>Fondo Ecuatoriano Populorum Progressio</v>
      </c>
      <c r="DU315" t="str">
        <v>Foro de Israel para la Ayuda Humanitaria Internacional (IsraAID)</v>
      </c>
      <c r="DV315" t="str">
        <v>Foro de la Sociedad Civil en Salud (ForoSalud)</v>
      </c>
      <c r="DW315" t="str">
        <v>Foro Salud Callao</v>
      </c>
      <c r="DX315" t="str">
        <v>Fraternidade Sem Fronteiras</v>
      </c>
      <c r="DY315" t="str">
        <v>Fundación “Project Hope of Colombia”</v>
      </c>
      <c r="DZ315" t="str">
        <v>Fundación Alas de Colibrí</v>
      </c>
      <c r="EA315" t="str">
        <v>Fundación Americares</v>
      </c>
      <c r="EB315" t="str">
        <v>Fundación AVSI</v>
      </c>
      <c r="EC315" t="str">
        <v>Fundación Baylor Colombia</v>
      </c>
      <c r="ED315" t="str">
        <v>Fundación Casa de Refugio Matilde</v>
      </c>
      <c r="EE315" t="str">
        <v>Fundación Colonia de Venezuela en República Dominicana (FUNCOVERD)</v>
      </c>
      <c r="EF315" t="str">
        <v>Fundación Comisión Católica Argentina de Migraciones (FCCAM)</v>
      </c>
      <c r="EG315" t="str">
        <v>Fundación CRISFE</v>
      </c>
      <c r="EH315" t="str">
        <v>Fundación de Ayuda Social de Las Iglesias Cristianas</v>
      </c>
      <c r="EI315" t="str">
        <v>Fundación de Ayuda Social de las Iglesias Cristianas (FASIC)</v>
      </c>
      <c r="EJ315" t="str">
        <v>Fundación de Emigrantes Venezolanos (FEV)</v>
      </c>
      <c r="EK315" t="str">
        <v>Fundación de las Americas (FUDELA)</v>
      </c>
      <c r="EL315" t="str">
        <v>Fundación Educativa Rada</v>
      </c>
      <c r="EM315" t="str">
        <v>Fundación Equidad</v>
      </c>
      <c r="EN315" t="str">
        <v>Fundación Halü Bienestar Humano (HALU)</v>
      </c>
      <c r="EO315" t="str">
        <v>Fundación Huésped</v>
      </c>
      <c r="EP315" t="str">
        <v>Fundación Human Rights Caribbean (HRC)</v>
      </c>
      <c r="EQ315" t="str">
        <v>Fundación Las Golondrinas</v>
      </c>
      <c r="ER315" t="str">
        <v>Fundación Manos Abiertas</v>
      </c>
      <c r="ES315" t="str">
        <v>Fundación Mi Sangre</v>
      </c>
      <c r="ET315" t="str">
        <v>Fundación Nuestros Jóvenes</v>
      </c>
      <c r="EU315" t="str">
        <v>Fundacion pa Hende Muhe den Dificultad (FHMD)</v>
      </c>
      <c r="EV315" t="str">
        <v>Fundación Pan de Vida</v>
      </c>
      <c r="EW315" t="str">
        <v>Fundación Panamericana de Desarrollo</v>
      </c>
      <c r="EX315" t="str">
        <v>Fundación Panamericana para el Desarrollo (FUPAD)</v>
      </c>
      <c r="EY315" t="str">
        <v>Fundación para Asistencia a las Víctimas</v>
      </c>
      <c r="EZ315" t="str">
        <v>Fundación para la Integración y el Desarrollo de América Latina (FIDAL)</v>
      </c>
      <c r="FA315" t="str">
        <v>Fundación Salú pa Tur</v>
      </c>
      <c r="FB315" t="str">
        <v>Fundación Scalabrini Bolivia</v>
      </c>
      <c r="FC315" t="str">
        <v>Fundacion Scalabrini Chile</v>
      </c>
      <c r="FD315" t="str">
        <v>Fundación SES</v>
      </c>
      <c r="FE315" t="str">
        <v>Fundación Solidaria Trabajo para un Hermano</v>
      </c>
      <c r="FF315" t="str">
        <v>Fundación Stima</v>
      </c>
      <c r="FG315" t="str">
        <v>Fundación Takuna</v>
      </c>
      <c r="FH315" t="str">
        <v>Fundación Tarabita</v>
      </c>
      <c r="FI315" t="str">
        <v>Fundación Venex Curacao</v>
      </c>
      <c r="FJ315" t="str">
        <v>Globalizate Radio</v>
      </c>
      <c r="FK315" t="str">
        <v>GOAL</v>
      </c>
      <c r="FL315" t="str">
        <v>Heartland Alliance International (HAI)</v>
      </c>
      <c r="FM315" t="str">
        <v>HELVETAS Swiss Intercooperation</v>
      </c>
      <c r="FN315" t="str">
        <v>Hermanos Salesianas</v>
      </c>
      <c r="FO315" t="str">
        <v>HIAS</v>
      </c>
      <c r="FP315" t="str">
        <v>Hogar de Cristo</v>
      </c>
      <c r="FQ315" t="str">
        <v>Hogar de Nazareth</v>
      </c>
      <c r="FR315" t="str">
        <v>Human Rights Defence Curaçao</v>
      </c>
      <c r="FS315" t="str">
        <v>Humanity &amp; Inclusion</v>
      </c>
      <c r="FT315" t="str">
        <v>Humans Analytic</v>
      </c>
      <c r="FU315" t="str">
        <v>IEB - Instituto Internacional de Educação do Brasil</v>
      </c>
      <c r="FV315" t="str">
        <v>iMMAP</v>
      </c>
      <c r="FW315" t="str">
        <v>IMPACT Initiatives (REACH)</v>
      </c>
      <c r="FX315" t="str">
        <v>Institute of Natural and Cultural Heritage (IPANC)</v>
      </c>
      <c r="FY315" t="str">
        <v>Instituto de Democracia y Derechos Humanos</v>
      </c>
      <c r="FZ315" t="str">
        <v>Instituto de maná</v>
      </c>
      <c r="GA315" t="str">
        <v>Instituto de Promoción del Desarrollo Solidario</v>
      </c>
      <c r="GB315" t="str">
        <v>Instituto Dominicano de Desarrollo Integral</v>
      </c>
      <c r="GC315" t="str">
        <v>Instituto Félix Guattari</v>
      </c>
      <c r="GD315" t="str">
        <v>Instituto Nice</v>
      </c>
      <c r="GE315" t="str">
        <v>Instituto para las Migraciones y Derechos Humanos (IMDH)</v>
      </c>
      <c r="GF315" t="str">
        <v>Instituto Pirilampos - Grupo de visitas y acciones voluntarias en Roraima</v>
      </c>
      <c r="GG315" t="str">
        <v>INTERSOS</v>
      </c>
      <c r="GH315" t="str">
        <v>IPANC</v>
      </c>
      <c r="GI315" t="str">
        <v>Kimirina Coorporation</v>
      </c>
      <c r="GJ315" t="str">
        <v>La Bolsa del Samaritano</v>
      </c>
      <c r="GK315" t="str">
        <v>Lutheran World Relief</v>
      </c>
      <c r="GL315" t="str">
        <v>Malteser International</v>
      </c>
      <c r="GM315" t="str">
        <v>Más Igualdad Perú</v>
      </c>
      <c r="GN315" t="str">
        <v>MedGlobal</v>
      </c>
      <c r="GO315" t="str">
        <v>Medical Teams International</v>
      </c>
      <c r="GP315" t="str">
        <v>Médicos del Mundo</v>
      </c>
      <c r="GQ315" t="str">
        <v>Mercy Corps</v>
      </c>
      <c r="GR315" t="str">
        <v>Migrantes, Refugiados y Argentinos Emprendedores Sociales (MIRARES)</v>
      </c>
      <c r="GS315" t="str">
        <v>Mision Scalabriniana - Ecuador</v>
      </c>
      <c r="GT315" t="str">
        <v>Missão Paz</v>
      </c>
      <c r="GU315" t="str">
        <v>Movimiento de Mujeres de El Oro</v>
      </c>
      <c r="GV315" t="str">
        <v>Movimiento LGBT+ Brasil</v>
      </c>
      <c r="GW315" t="str">
        <v>Museu A CASA</v>
      </c>
      <c r="GX315" t="str">
        <v>Nueva organización</v>
      </c>
      <c r="GY315" t="str">
        <v>Oficina de la Coordinadora Residente UN</v>
      </c>
      <c r="GZ315" t="str">
        <v>Oficina de las Naciones Unidas de Servicios para Proyectos (UNOPS)</v>
      </c>
      <c r="HA315" t="str">
        <v>Oficina de Naciones Unidas contra la Droga y el Delito (ONUDD)</v>
      </c>
      <c r="HB315" t="str">
        <v>Oficina de Naciones Unidas para la Coordinación de Asuntos Humanitarios</v>
      </c>
      <c r="HC315" t="str">
        <v>Oficina del Alto Comisionado de las Naciones Unidas para los Derechos Humanos (ACNUDH)</v>
      </c>
      <c r="HD315" t="str">
        <v>ONU voluntarios</v>
      </c>
      <c r="HE315" t="str">
        <v>Opportunity International/AGAPE</v>
      </c>
      <c r="HF315" t="str">
        <v>Organización de Estados Iberoamericanos para la Educación, la Ciencia y la Cultura (OEI)</v>
      </c>
      <c r="HG315" t="str">
        <v>Organización de las Naciones Unidas para la Alimentación y la Agricultura (FAO)</v>
      </c>
      <c r="HH315" t="str">
        <v>Organización de las Naciones Unidas para la Educación, la Ciencia y la Cultura (UNESCO)</v>
      </c>
      <c r="HI315" t="str">
        <v>Organización Fuerza Internacional de Capellanía DDHH y DIH OFICA ICC</v>
      </c>
      <c r="HJ315" t="str">
        <v>Organización Internacional del Trabajo (OIT)</v>
      </c>
      <c r="HK315" t="str">
        <v>Organización Internacional para las Migraciones (OIM)</v>
      </c>
      <c r="HL315" t="str">
        <v>Organización Panamericana de la Salud/Organización Mundial de la Salud (OPS/OMS)</v>
      </c>
      <c r="HM315" t="str">
        <v>OXFAM</v>
      </c>
      <c r="HN315" t="str">
        <v>Parroquia Eclesiástica San Francisco</v>
      </c>
      <c r="HO315" t="str">
        <v>Parroquia Ntra Sra Asunción y Madre de los Migrantes</v>
      </c>
      <c r="HP315" t="str">
        <v>Pastoral de Movilidad Humana - Conferencia Episcopal Peruana</v>
      </c>
      <c r="HQ315" t="str">
        <v>Pastoral Social Cáritas</v>
      </c>
      <c r="HR315" t="str">
        <v>Patronato de Amparo Social de Tulcán</v>
      </c>
      <c r="HS315" t="str">
        <v>Peace for Development</v>
      </c>
      <c r="HT315" t="str">
        <v>Plan Internacional</v>
      </c>
      <c r="HU315" t="str">
        <v>Première Urgence Internationale</v>
      </c>
      <c r="HV315" t="str">
        <v>PROBONO Colombia</v>
      </c>
      <c r="HW315" t="str">
        <v>Progetto mondo mlal</v>
      </c>
      <c r="HX315" t="str">
        <v>Programa Conjunto de las Naciones Unidas sobre el VIH/SIDA (ONUSIDA)</v>
      </c>
      <c r="HY315" t="str">
        <v>Programa de las Naciones Unidas para el Desarrollo (PNUD)</v>
      </c>
      <c r="HZ315" t="str">
        <v>Programa de las Naciones Unidas para los Asentamientos Humanos (UN Habitat)</v>
      </c>
      <c r="IA315" t="str">
        <v>Programa de Soporte a la autoayuda de personas seropositivas</v>
      </c>
      <c r="IB315" t="str">
        <v>Programa Mundial de Alimentos (PMA)</v>
      </c>
      <c r="IC315" t="str">
        <v>Purik Huasi</v>
      </c>
      <c r="ID315" t="str">
        <v>Red con Migrantes y Refugiados</v>
      </c>
      <c r="IE315" t="str">
        <v>Red de Investigaciones Orientadas a la Solución de Problemas en Derechos Humanos</v>
      </c>
      <c r="IF315" t="str">
        <v>Red Internacional de Migración Scalabrini</v>
      </c>
      <c r="IG315" t="str">
        <v>Red Latinoamericana de Organizaciones no Gubernamentales de Personas con Discapacidad y sus Familias (RIADIS)</v>
      </c>
      <c r="IH315" t="str">
        <v>Red regioanal LGTBI+</v>
      </c>
      <c r="II315" t="str">
        <v>Renacer</v>
      </c>
      <c r="IJ315" t="str">
        <v>RET Internacional</v>
      </c>
      <c r="IK315" t="str">
        <v>Save the Children (SCI)</v>
      </c>
      <c r="IL315" t="str">
        <v>Sección Peruana de Amnistía Internacional</v>
      </c>
      <c r="IM315" t="str">
        <v>Semillas para la Democracia</v>
      </c>
      <c r="IN315" t="str">
        <v>Servicio Ecuménico para la Dignidad Humana</v>
      </c>
      <c r="IO315" t="str">
        <v>Servicio Jesuita a Migrantes (SJM)</v>
      </c>
      <c r="IP315" t="str">
        <v>Servicio Jesuita a Migrantes y Refugiados (SJMR)</v>
      </c>
      <c r="IQ315" t="str">
        <v>Servicio Jesuita a Refugiados (SJR)</v>
      </c>
      <c r="IR315" t="str">
        <v>Servicio Pastoral de Migrantes Nacional</v>
      </c>
      <c r="IS315" t="str">
        <v>Serviço Pastoral dos Migrantes do Nordeste</v>
      </c>
      <c r="IT315" t="str">
        <v>Sesame Workshop</v>
      </c>
      <c r="IU315" t="str">
        <v>Sociedad Bolivariana de Curaçao</v>
      </c>
      <c r="IV315" t="str">
        <v>Solidarites International/Premiere Urgence Internationale (Consorcio de SI y PUI)</v>
      </c>
      <c r="IW315" t="str">
        <v>Sparkassenstiftung für internationale Kooperation</v>
      </c>
      <c r="IX315" t="str">
        <v>Stichting Slachtofferhulp Curaçao</v>
      </c>
      <c r="IY315" t="str">
        <v>Swisscontact</v>
      </c>
      <c r="IZ315" t="str">
        <v>Tearfund</v>
      </c>
      <c r="JA315" t="str">
        <v>TECHO</v>
      </c>
      <c r="JB315" t="str">
        <v>Terre des Hommes Italy</v>
      </c>
      <c r="JC315" t="str">
        <v>Terre des Hommes Lausanne</v>
      </c>
      <c r="JD315" t="str">
        <v>Terre des Hommes Suisse</v>
      </c>
      <c r="JE315" t="str">
        <v>Universidad Católica del Uruguay (UCU)</v>
      </c>
      <c r="JF315" t="str">
        <v>Universidad de Buenos Aires (UBA)</v>
      </c>
      <c r="JG315" t="str">
        <v>UruVene</v>
      </c>
      <c r="JH315" t="str">
        <v>VenAruba Solidaria</v>
      </c>
      <c r="JI315" t="str">
        <v>VenEuropa</v>
      </c>
      <c r="JJ315" t="str">
        <v>Venezolanos en San Cristóbal</v>
      </c>
      <c r="JK315" t="str">
        <v>Vicaría de Pastoral Social Caritas</v>
      </c>
      <c r="JL315" t="str">
        <v>Vicariato apostólico de Esmeraldas – Nación de Paz (VAE)</v>
      </c>
      <c r="JM315" t="str">
        <v>Visión Mundial</v>
      </c>
      <c r="JN315" t="str">
        <v>War Child</v>
      </c>
      <c r="JO315" t="str">
        <v>We World GVC</v>
      </c>
      <c r="JP315" t="str">
        <v>World Council of Credit Unions</v>
      </c>
      <c r="JQ315" t="str">
        <v>ZOA</v>
      </c>
    </row>
    <row r="316" spans="9:277" x14ac:dyDescent="0.3">
      <c r="I316" t="str" cm="1">
        <f t="array" ref="I316:JQ316">TRANSPOSE(_xlfn._xlws.SORT(_xlfn._xlws.FILTER(Table3[Nombre],ISNUMBER(SEARCH(' Activity Sheet'!C317,Table3[Nombre])),"Not found"),,1))</f>
        <v>100% Diversidad y Derechos</v>
      </c>
      <c r="J316" t="str">
        <v>ABV - Asociación del Bien con la Vida</v>
      </c>
      <c r="K316" t="str">
        <v>ACAPS</v>
      </c>
      <c r="L316" t="str">
        <v>Acción contra el Hambre</v>
      </c>
      <c r="M316" t="str">
        <v>ACT Alianza</v>
      </c>
      <c r="N316" t="str">
        <v>ACTED</v>
      </c>
      <c r="O316" t="str">
        <v>Agencia Adventista de Desarollo y Recursos Asistenciales (ADRA)</v>
      </c>
      <c r="P316" t="str">
        <v>Agencia de Cooperación Alemana para el Desarrollo GIZ</v>
      </c>
      <c r="Q316" t="str">
        <v>AID FOR AIDS</v>
      </c>
      <c r="R316" t="str">
        <v>AIDS Healthcare Foundation</v>
      </c>
      <c r="S316" t="str">
        <v>Aldeas Infantiles SOS</v>
      </c>
      <c r="T316" t="str">
        <v>Alianza por la Solidaridad</v>
      </c>
      <c r="U316" t="str">
        <v>Alianza por Venezuela</v>
      </c>
      <c r="V316" t="str">
        <v>Alto Comisionado de las Naciones Unidas para los Refugiados (ACNUR)</v>
      </c>
      <c r="W316" t="str">
        <v>Asociación Aves</v>
      </c>
      <c r="X316" t="str">
        <v>Asociación Caritativa y Cultural Amigos do Noivo</v>
      </c>
      <c r="Y316" t="str">
        <v>Asociación Churún Merú</v>
      </c>
      <c r="Z316" t="str">
        <v>Asociación Civil de Chamos Venezolanos</v>
      </c>
      <c r="AA316" t="str">
        <v>Asociación Civil El Paso</v>
      </c>
      <c r="AB316" t="str">
        <v>Asociación Civil Venezolana en Paraguay</v>
      </c>
      <c r="AC316" t="str">
        <v>Asociación Construyendo Caminos de Esperanza Frente a la Injusticia, el Rechazo y el Olvido (CCEFIRO)</v>
      </c>
      <c r="AD316" t="str">
        <v>Asociación de Apoyo al Desarrollo - APOYAR</v>
      </c>
      <c r="AE316" t="str">
        <v>Asociacion de Jubilados y Pensionados Venezolanos en Argentina</v>
      </c>
      <c r="AF316" t="str">
        <v>Asociación de Psicólogos Venezolanos en Argentina</v>
      </c>
      <c r="AG316" t="str">
        <v>Asociación de venezolanos en la República argentina (ASOVEN)</v>
      </c>
      <c r="AH316" t="str">
        <v>Asociación educativa y caritativa Vale da Benção (AEBVB)</v>
      </c>
      <c r="AI316" t="str">
        <v>Asociación Idas y Vueltas</v>
      </c>
      <c r="AJ316" t="str">
        <v>Asociación ILLARI-AMANECER</v>
      </c>
      <c r="AK316" t="str">
        <v>Asociación Inmigrante Feliz</v>
      </c>
      <c r="AL316" t="str">
        <v>Asociación Manos Veneguayas</v>
      </c>
      <c r="AM316" t="str">
        <v>AsociacIón Misioneros de San Carlos Scalabrinianos</v>
      </c>
      <c r="AN316" t="str">
        <v>Asociación Mutual Israelita Argentina</v>
      </c>
      <c r="AO316" t="str">
        <v>Asociación Profamilia</v>
      </c>
      <c r="AP316" t="str">
        <v>Asociación Quinta Ola</v>
      </c>
      <c r="AQ316" t="str">
        <v>Asociación Solidaridad y Acción</v>
      </c>
      <c r="AR316" t="str">
        <v>Asociación Venezolana en Chile</v>
      </c>
      <c r="AS316" t="str">
        <v>Associação Hermanitos</v>
      </c>
      <c r="AT316" t="str">
        <v>Ayuda en Acción</v>
      </c>
      <c r="AU316" t="str">
        <v>Bethany Christian Services</v>
      </c>
      <c r="AV316" t="str">
        <v>Blumont</v>
      </c>
      <c r="AW316" t="str">
        <v>Capellanía de migrantes venezolanos de la diócesis de Lurín</v>
      </c>
      <c r="AX316" t="str">
        <v>CARE</v>
      </c>
      <c r="AY316" t="str">
        <v>Cáritas Alemania</v>
      </c>
      <c r="AZ316" t="str">
        <v>Cáritas Aruba</v>
      </c>
      <c r="BA316" t="str">
        <v>Cáritas Bolivia</v>
      </c>
      <c r="BB316" t="str">
        <v>Cáritas Brasil</v>
      </c>
      <c r="BC316" t="str">
        <v>Caritas Ecuador</v>
      </c>
      <c r="BD316" t="str">
        <v>Caritas Manaus</v>
      </c>
      <c r="BE316" t="str">
        <v>Caritas Parana</v>
      </c>
      <c r="BF316" t="str">
        <v>Cáritas Perú</v>
      </c>
      <c r="BG316" t="str">
        <v>Cáritas Rio de Janeiro</v>
      </c>
      <c r="BH316" t="str">
        <v>Cáritas São Paulo</v>
      </c>
      <c r="BI316" t="str">
        <v>Cáritas Suiza</v>
      </c>
      <c r="BJ316" t="str">
        <v>Cáritas Willemstad</v>
      </c>
      <c r="BK316" t="str">
        <v>Casa Cemisol</v>
      </c>
      <c r="BL316" t="str">
        <v>Casa Hogar San José</v>
      </c>
      <c r="BM316" t="str">
        <v>Casa Violeta</v>
      </c>
      <c r="BN316" t="str">
        <v>Centro de Atencion alMigrante (CAM)</v>
      </c>
      <c r="BO316" t="str">
        <v>Centro de Atencion Psicosocial (CAPS)</v>
      </c>
      <c r="BP316" t="str">
        <v>Centro de Defensa de los Derechos Humanos de Guarulhos (CCDH)</v>
      </c>
      <c r="BQ316" t="str">
        <v>Centro de Desarrollo y Autogestión</v>
      </c>
      <c r="BR316" t="str">
        <v>Centro de Estudios y Programas Integrados para el Desarrollo Sostenible (CIEDS)</v>
      </c>
      <c r="BS316" t="str">
        <v>Centro de Estudios y Solidaridad con América Latina (CESAL)</v>
      </c>
      <c r="BT316" t="str">
        <v>Centro de Migración y Derechos Humanos de la Diócesis de Roraima</v>
      </c>
      <c r="BU316" t="str">
        <v>Centro Familiar Familias Sin Fronteras – Fundación Familia Sin Fronteras</v>
      </c>
      <c r="BV316" t="str">
        <v>CESVI-Cooperazione e Sviluppo</v>
      </c>
      <c r="BW316" t="str">
        <v>ChildFund Internacional</v>
      </c>
      <c r="BX316" t="str">
        <v>CHS Alternativo</v>
      </c>
      <c r="BY316" t="str">
        <v>CIR - Conselho Indígena de Roraima</v>
      </c>
      <c r="BZ316" t="str">
        <v>Coletivo MOSAICO - Asociación del Movimiento Social, Ambiental, Interactivo, Cultural y Organizacional</v>
      </c>
      <c r="CA316" t="str">
        <v>COLVENZ</v>
      </c>
      <c r="CB316" t="str">
        <v>Comisión Argentina para Refugiados y Migrantes (CAREF)</v>
      </c>
      <c r="CC316" t="str">
        <v>Comité Internacional de la Cruz Roja</v>
      </c>
      <c r="CD316" t="str">
        <v>Comité Internacional de Rescate (IRC)</v>
      </c>
      <c r="CE316" t="str">
        <v>Comité Internacional para el Desarrollo de los Pueblos (CISP)</v>
      </c>
      <c r="CF316" t="str">
        <v>Comite permanente por la defensa de los derechos humanos (CDH)</v>
      </c>
      <c r="CG316" t="str">
        <v>Compasión internacional</v>
      </c>
      <c r="CH316" t="str">
        <v>Compassiva</v>
      </c>
      <c r="CI316" t="str">
        <v>Conozco mis derechos</v>
      </c>
      <c r="CJ316" t="str">
        <v>ConQuito</v>
      </c>
      <c r="CK316" t="str">
        <v>Consejo Danés para los Refugiados (DRC)</v>
      </c>
      <c r="CL316" t="str">
        <v>Consejo Interreligioso del Perú - Religiones por la Paz</v>
      </c>
      <c r="CM316" t="str">
        <v>Consejo Noruego para los Refugiados (NRC)</v>
      </c>
      <c r="CN316" t="str">
        <v>Consorcio de Org. Privadas de promoción al desarrollo de la micro y pequeña empresa</v>
      </c>
      <c r="CO316" t="str">
        <v>COOPI - Cooperación Internacional</v>
      </c>
      <c r="CP316" t="str">
        <v>Corporacion Minuto de Dios</v>
      </c>
      <c r="CQ316" t="str">
        <v>Corporación Opción Legal</v>
      </c>
      <c r="CR316" t="str">
        <v>Corporación para el Desarrollo de Emprendimiento y la Innovación Social</v>
      </c>
      <c r="CS316" t="str">
        <v>Cruz Roja Argentina</v>
      </c>
      <c r="CT316" t="str">
        <v>Cruz Roja Colombia</v>
      </c>
      <c r="CU316" t="str">
        <v>Cruz Roja Ecuador</v>
      </c>
      <c r="CV316" t="str">
        <v>Cruz Roja Española</v>
      </c>
      <c r="CW316" t="str">
        <v>Cruz Roja Panamá</v>
      </c>
      <c r="CX316" t="str">
        <v>Cruz Roja Paraguay</v>
      </c>
      <c r="CY316" t="str">
        <v>Cruz Roja Perú</v>
      </c>
      <c r="CZ316" t="str">
        <v>Cruz Roja Uruguay</v>
      </c>
      <c r="DA316" t="str">
        <v>Cuso Internacional</v>
      </c>
      <c r="DB316" t="str">
        <v>DCF (Danielle’s Children Fund)</v>
      </c>
      <c r="DC316" t="str">
        <v>Desarrollo Cooperativo Agrícola Internacional / Voluntarios en Asistencia Cooperativa en el Extranjero</v>
      </c>
      <c r="DD316" t="str">
        <v>Diakonie Katastrophenhilfe</v>
      </c>
      <c r="DE316" t="str">
        <v>Diálogo Diverso</v>
      </c>
      <c r="DF316" t="str">
        <v>Diáspora Venezolana en República Dominicana</v>
      </c>
      <c r="DG316" t="str">
        <v>Duendes y Ángeles Vinotinto República Dominicana</v>
      </c>
      <c r="DH316" t="str">
        <v>Embajadores internacionales de Canarinhos da Amazonia por la paz</v>
      </c>
      <c r="DI316" t="str">
        <v>Encuentros SJS (Servicio Jesuita de la Solidaridad)</v>
      </c>
      <c r="DJ316" t="str">
        <v>Ending Violence Against Migrants</v>
      </c>
      <c r="DK316" t="str">
        <v>Entidad de las Naciones Unidas para la Igualdad de Género y el Empoderamiento de las Mujeres</v>
      </c>
      <c r="DL316" t="str">
        <v>Famia Planea</v>
      </c>
      <c r="DM316" t="str">
        <v>Family Planning Association of Trinidad and Tobago</v>
      </c>
      <c r="DN316" t="str">
        <v>Federación de Mujeres de Sucumbíos</v>
      </c>
      <c r="DO316" t="str">
        <v>Federación Internacional de la Cruz Roja (FIRC)</v>
      </c>
      <c r="DP316" t="str">
        <v>Federación internacional humanitaria</v>
      </c>
      <c r="DQ316" t="str">
        <v>Federación Luterana Mundial</v>
      </c>
      <c r="DR316" t="str">
        <v>Fondo de las Naciones Unidas para la Infancia (UNICEF)</v>
      </c>
      <c r="DS316" t="str">
        <v>Fondo de Población de las Naciones Unidas (UNFPA)</v>
      </c>
      <c r="DT316" t="str">
        <v>Fondo Ecuatoriano Populorum Progressio</v>
      </c>
      <c r="DU316" t="str">
        <v>Foro de Israel para la Ayuda Humanitaria Internacional (IsraAID)</v>
      </c>
      <c r="DV316" t="str">
        <v>Foro de la Sociedad Civil en Salud (ForoSalud)</v>
      </c>
      <c r="DW316" t="str">
        <v>Foro Salud Callao</v>
      </c>
      <c r="DX316" t="str">
        <v>Fraternidade Sem Fronteiras</v>
      </c>
      <c r="DY316" t="str">
        <v>Fundación “Project Hope of Colombia”</v>
      </c>
      <c r="DZ316" t="str">
        <v>Fundación Alas de Colibrí</v>
      </c>
      <c r="EA316" t="str">
        <v>Fundación Americares</v>
      </c>
      <c r="EB316" t="str">
        <v>Fundación AVSI</v>
      </c>
      <c r="EC316" t="str">
        <v>Fundación Baylor Colombia</v>
      </c>
      <c r="ED316" t="str">
        <v>Fundación Casa de Refugio Matilde</v>
      </c>
      <c r="EE316" t="str">
        <v>Fundación Colonia de Venezuela en República Dominicana (FUNCOVERD)</v>
      </c>
      <c r="EF316" t="str">
        <v>Fundación Comisión Católica Argentina de Migraciones (FCCAM)</v>
      </c>
      <c r="EG316" t="str">
        <v>Fundación CRISFE</v>
      </c>
      <c r="EH316" t="str">
        <v>Fundación de Ayuda Social de Las Iglesias Cristianas</v>
      </c>
      <c r="EI316" t="str">
        <v>Fundación de Ayuda Social de las Iglesias Cristianas (FASIC)</v>
      </c>
      <c r="EJ316" t="str">
        <v>Fundación de Emigrantes Venezolanos (FEV)</v>
      </c>
      <c r="EK316" t="str">
        <v>Fundación de las Americas (FUDELA)</v>
      </c>
      <c r="EL316" t="str">
        <v>Fundación Educativa Rada</v>
      </c>
      <c r="EM316" t="str">
        <v>Fundación Equidad</v>
      </c>
      <c r="EN316" t="str">
        <v>Fundación Halü Bienestar Humano (HALU)</v>
      </c>
      <c r="EO316" t="str">
        <v>Fundación Huésped</v>
      </c>
      <c r="EP316" t="str">
        <v>Fundación Human Rights Caribbean (HRC)</v>
      </c>
      <c r="EQ316" t="str">
        <v>Fundación Las Golondrinas</v>
      </c>
      <c r="ER316" t="str">
        <v>Fundación Manos Abiertas</v>
      </c>
      <c r="ES316" t="str">
        <v>Fundación Mi Sangre</v>
      </c>
      <c r="ET316" t="str">
        <v>Fundación Nuestros Jóvenes</v>
      </c>
      <c r="EU316" t="str">
        <v>Fundacion pa Hende Muhe den Dificultad (FHMD)</v>
      </c>
      <c r="EV316" t="str">
        <v>Fundación Pan de Vida</v>
      </c>
      <c r="EW316" t="str">
        <v>Fundación Panamericana de Desarrollo</v>
      </c>
      <c r="EX316" t="str">
        <v>Fundación Panamericana para el Desarrollo (FUPAD)</v>
      </c>
      <c r="EY316" t="str">
        <v>Fundación para Asistencia a las Víctimas</v>
      </c>
      <c r="EZ316" t="str">
        <v>Fundación para la Integración y el Desarrollo de América Latina (FIDAL)</v>
      </c>
      <c r="FA316" t="str">
        <v>Fundación Salú pa Tur</v>
      </c>
      <c r="FB316" t="str">
        <v>Fundación Scalabrini Bolivia</v>
      </c>
      <c r="FC316" t="str">
        <v>Fundacion Scalabrini Chile</v>
      </c>
      <c r="FD316" t="str">
        <v>Fundación SES</v>
      </c>
      <c r="FE316" t="str">
        <v>Fundación Solidaria Trabajo para un Hermano</v>
      </c>
      <c r="FF316" t="str">
        <v>Fundación Stima</v>
      </c>
      <c r="FG316" t="str">
        <v>Fundación Takuna</v>
      </c>
      <c r="FH316" t="str">
        <v>Fundación Tarabita</v>
      </c>
      <c r="FI316" t="str">
        <v>Fundación Venex Curacao</v>
      </c>
      <c r="FJ316" t="str">
        <v>Globalizate Radio</v>
      </c>
      <c r="FK316" t="str">
        <v>GOAL</v>
      </c>
      <c r="FL316" t="str">
        <v>Heartland Alliance International (HAI)</v>
      </c>
      <c r="FM316" t="str">
        <v>HELVETAS Swiss Intercooperation</v>
      </c>
      <c r="FN316" t="str">
        <v>Hermanos Salesianas</v>
      </c>
      <c r="FO316" t="str">
        <v>HIAS</v>
      </c>
      <c r="FP316" t="str">
        <v>Hogar de Cristo</v>
      </c>
      <c r="FQ316" t="str">
        <v>Hogar de Nazareth</v>
      </c>
      <c r="FR316" t="str">
        <v>Human Rights Defence Curaçao</v>
      </c>
      <c r="FS316" t="str">
        <v>Humanity &amp; Inclusion</v>
      </c>
      <c r="FT316" t="str">
        <v>Humans Analytic</v>
      </c>
      <c r="FU316" t="str">
        <v>IEB - Instituto Internacional de Educação do Brasil</v>
      </c>
      <c r="FV316" t="str">
        <v>iMMAP</v>
      </c>
      <c r="FW316" t="str">
        <v>IMPACT Initiatives (REACH)</v>
      </c>
      <c r="FX316" t="str">
        <v>Institute of Natural and Cultural Heritage (IPANC)</v>
      </c>
      <c r="FY316" t="str">
        <v>Instituto de Democracia y Derechos Humanos</v>
      </c>
      <c r="FZ316" t="str">
        <v>Instituto de maná</v>
      </c>
      <c r="GA316" t="str">
        <v>Instituto de Promoción del Desarrollo Solidario</v>
      </c>
      <c r="GB316" t="str">
        <v>Instituto Dominicano de Desarrollo Integral</v>
      </c>
      <c r="GC316" t="str">
        <v>Instituto Félix Guattari</v>
      </c>
      <c r="GD316" t="str">
        <v>Instituto Nice</v>
      </c>
      <c r="GE316" t="str">
        <v>Instituto para las Migraciones y Derechos Humanos (IMDH)</v>
      </c>
      <c r="GF316" t="str">
        <v>Instituto Pirilampos - Grupo de visitas y acciones voluntarias en Roraima</v>
      </c>
      <c r="GG316" t="str">
        <v>INTERSOS</v>
      </c>
      <c r="GH316" t="str">
        <v>IPANC</v>
      </c>
      <c r="GI316" t="str">
        <v>Kimirina Coorporation</v>
      </c>
      <c r="GJ316" t="str">
        <v>La Bolsa del Samaritano</v>
      </c>
      <c r="GK316" t="str">
        <v>Lutheran World Relief</v>
      </c>
      <c r="GL316" t="str">
        <v>Malteser International</v>
      </c>
      <c r="GM316" t="str">
        <v>Más Igualdad Perú</v>
      </c>
      <c r="GN316" t="str">
        <v>MedGlobal</v>
      </c>
      <c r="GO316" t="str">
        <v>Medical Teams International</v>
      </c>
      <c r="GP316" t="str">
        <v>Médicos del Mundo</v>
      </c>
      <c r="GQ316" t="str">
        <v>Mercy Corps</v>
      </c>
      <c r="GR316" t="str">
        <v>Migrantes, Refugiados y Argentinos Emprendedores Sociales (MIRARES)</v>
      </c>
      <c r="GS316" t="str">
        <v>Mision Scalabriniana - Ecuador</v>
      </c>
      <c r="GT316" t="str">
        <v>Missão Paz</v>
      </c>
      <c r="GU316" t="str">
        <v>Movimiento de Mujeres de El Oro</v>
      </c>
      <c r="GV316" t="str">
        <v>Movimiento LGBT+ Brasil</v>
      </c>
      <c r="GW316" t="str">
        <v>Museu A CASA</v>
      </c>
      <c r="GX316" t="str">
        <v>Nueva organización</v>
      </c>
      <c r="GY316" t="str">
        <v>Oficina de la Coordinadora Residente UN</v>
      </c>
      <c r="GZ316" t="str">
        <v>Oficina de las Naciones Unidas de Servicios para Proyectos (UNOPS)</v>
      </c>
      <c r="HA316" t="str">
        <v>Oficina de Naciones Unidas contra la Droga y el Delito (ONUDD)</v>
      </c>
      <c r="HB316" t="str">
        <v>Oficina de Naciones Unidas para la Coordinación de Asuntos Humanitarios</v>
      </c>
      <c r="HC316" t="str">
        <v>Oficina del Alto Comisionado de las Naciones Unidas para los Derechos Humanos (ACNUDH)</v>
      </c>
      <c r="HD316" t="str">
        <v>ONU voluntarios</v>
      </c>
      <c r="HE316" t="str">
        <v>Opportunity International/AGAPE</v>
      </c>
      <c r="HF316" t="str">
        <v>Organización de Estados Iberoamericanos para la Educación, la Ciencia y la Cultura (OEI)</v>
      </c>
      <c r="HG316" t="str">
        <v>Organización de las Naciones Unidas para la Alimentación y la Agricultura (FAO)</v>
      </c>
      <c r="HH316" t="str">
        <v>Organización de las Naciones Unidas para la Educación, la Ciencia y la Cultura (UNESCO)</v>
      </c>
      <c r="HI316" t="str">
        <v>Organización Fuerza Internacional de Capellanía DDHH y DIH OFICA ICC</v>
      </c>
      <c r="HJ316" t="str">
        <v>Organización Internacional del Trabajo (OIT)</v>
      </c>
      <c r="HK316" t="str">
        <v>Organización Internacional para las Migraciones (OIM)</v>
      </c>
      <c r="HL316" t="str">
        <v>Organización Panamericana de la Salud/Organización Mundial de la Salud (OPS/OMS)</v>
      </c>
      <c r="HM316" t="str">
        <v>OXFAM</v>
      </c>
      <c r="HN316" t="str">
        <v>Parroquia Eclesiástica San Francisco</v>
      </c>
      <c r="HO316" t="str">
        <v>Parroquia Ntra Sra Asunción y Madre de los Migrantes</v>
      </c>
      <c r="HP316" t="str">
        <v>Pastoral de Movilidad Humana - Conferencia Episcopal Peruana</v>
      </c>
      <c r="HQ316" t="str">
        <v>Pastoral Social Cáritas</v>
      </c>
      <c r="HR316" t="str">
        <v>Patronato de Amparo Social de Tulcán</v>
      </c>
      <c r="HS316" t="str">
        <v>Peace for Development</v>
      </c>
      <c r="HT316" t="str">
        <v>Plan Internacional</v>
      </c>
      <c r="HU316" t="str">
        <v>Première Urgence Internationale</v>
      </c>
      <c r="HV316" t="str">
        <v>PROBONO Colombia</v>
      </c>
      <c r="HW316" t="str">
        <v>Progetto mondo mlal</v>
      </c>
      <c r="HX316" t="str">
        <v>Programa Conjunto de las Naciones Unidas sobre el VIH/SIDA (ONUSIDA)</v>
      </c>
      <c r="HY316" t="str">
        <v>Programa de las Naciones Unidas para el Desarrollo (PNUD)</v>
      </c>
      <c r="HZ316" t="str">
        <v>Programa de las Naciones Unidas para los Asentamientos Humanos (UN Habitat)</v>
      </c>
      <c r="IA316" t="str">
        <v>Programa de Soporte a la autoayuda de personas seropositivas</v>
      </c>
      <c r="IB316" t="str">
        <v>Programa Mundial de Alimentos (PMA)</v>
      </c>
      <c r="IC316" t="str">
        <v>Purik Huasi</v>
      </c>
      <c r="ID316" t="str">
        <v>Red con Migrantes y Refugiados</v>
      </c>
      <c r="IE316" t="str">
        <v>Red de Investigaciones Orientadas a la Solución de Problemas en Derechos Humanos</v>
      </c>
      <c r="IF316" t="str">
        <v>Red Internacional de Migración Scalabrini</v>
      </c>
      <c r="IG316" t="str">
        <v>Red Latinoamericana de Organizaciones no Gubernamentales de Personas con Discapacidad y sus Familias (RIADIS)</v>
      </c>
      <c r="IH316" t="str">
        <v>Red regioanal LGTBI+</v>
      </c>
      <c r="II316" t="str">
        <v>Renacer</v>
      </c>
      <c r="IJ316" t="str">
        <v>RET Internacional</v>
      </c>
      <c r="IK316" t="str">
        <v>Save the Children (SCI)</v>
      </c>
      <c r="IL316" t="str">
        <v>Sección Peruana de Amnistía Internacional</v>
      </c>
      <c r="IM316" t="str">
        <v>Semillas para la Democracia</v>
      </c>
      <c r="IN316" t="str">
        <v>Servicio Ecuménico para la Dignidad Humana</v>
      </c>
      <c r="IO316" t="str">
        <v>Servicio Jesuita a Migrantes (SJM)</v>
      </c>
      <c r="IP316" t="str">
        <v>Servicio Jesuita a Migrantes y Refugiados (SJMR)</v>
      </c>
      <c r="IQ316" t="str">
        <v>Servicio Jesuita a Refugiados (SJR)</v>
      </c>
      <c r="IR316" t="str">
        <v>Servicio Pastoral de Migrantes Nacional</v>
      </c>
      <c r="IS316" t="str">
        <v>Serviço Pastoral dos Migrantes do Nordeste</v>
      </c>
      <c r="IT316" t="str">
        <v>Sesame Workshop</v>
      </c>
      <c r="IU316" t="str">
        <v>Sociedad Bolivariana de Curaçao</v>
      </c>
      <c r="IV316" t="str">
        <v>Solidarites International/Premiere Urgence Internationale (Consorcio de SI y PUI)</v>
      </c>
      <c r="IW316" t="str">
        <v>Sparkassenstiftung für internationale Kooperation</v>
      </c>
      <c r="IX316" t="str">
        <v>Stichting Slachtofferhulp Curaçao</v>
      </c>
      <c r="IY316" t="str">
        <v>Swisscontact</v>
      </c>
      <c r="IZ316" t="str">
        <v>Tearfund</v>
      </c>
      <c r="JA316" t="str">
        <v>TECHO</v>
      </c>
      <c r="JB316" t="str">
        <v>Terre des Hommes Italy</v>
      </c>
      <c r="JC316" t="str">
        <v>Terre des Hommes Lausanne</v>
      </c>
      <c r="JD316" t="str">
        <v>Terre des Hommes Suisse</v>
      </c>
      <c r="JE316" t="str">
        <v>Universidad Católica del Uruguay (UCU)</v>
      </c>
      <c r="JF316" t="str">
        <v>Universidad de Buenos Aires (UBA)</v>
      </c>
      <c r="JG316" t="str">
        <v>UruVene</v>
      </c>
      <c r="JH316" t="str">
        <v>VenAruba Solidaria</v>
      </c>
      <c r="JI316" t="str">
        <v>VenEuropa</v>
      </c>
      <c r="JJ316" t="str">
        <v>Venezolanos en San Cristóbal</v>
      </c>
      <c r="JK316" t="str">
        <v>Vicaría de Pastoral Social Caritas</v>
      </c>
      <c r="JL316" t="str">
        <v>Vicariato apostólico de Esmeraldas – Nación de Paz (VAE)</v>
      </c>
      <c r="JM316" t="str">
        <v>Visión Mundial</v>
      </c>
      <c r="JN316" t="str">
        <v>War Child</v>
      </c>
      <c r="JO316" t="str">
        <v>We World GVC</v>
      </c>
      <c r="JP316" t="str">
        <v>World Council of Credit Unions</v>
      </c>
      <c r="JQ316" t="str">
        <v>ZOA</v>
      </c>
    </row>
    <row r="317" spans="9:277" x14ac:dyDescent="0.3">
      <c r="I317" t="str" cm="1">
        <f t="array" ref="I317:JQ317">TRANSPOSE(_xlfn._xlws.SORT(_xlfn._xlws.FILTER(Table3[Nombre],ISNUMBER(SEARCH(' Activity Sheet'!C318,Table3[Nombre])),"Not found"),,1))</f>
        <v>100% Diversidad y Derechos</v>
      </c>
      <c r="J317" t="str">
        <v>ABV - Asociación del Bien con la Vida</v>
      </c>
      <c r="K317" t="str">
        <v>ACAPS</v>
      </c>
      <c r="L317" t="str">
        <v>Acción contra el Hambre</v>
      </c>
      <c r="M317" t="str">
        <v>ACT Alianza</v>
      </c>
      <c r="N317" t="str">
        <v>ACTED</v>
      </c>
      <c r="O317" t="str">
        <v>Agencia Adventista de Desarollo y Recursos Asistenciales (ADRA)</v>
      </c>
      <c r="P317" t="str">
        <v>Agencia de Cooperación Alemana para el Desarrollo GIZ</v>
      </c>
      <c r="Q317" t="str">
        <v>AID FOR AIDS</v>
      </c>
      <c r="R317" t="str">
        <v>AIDS Healthcare Foundation</v>
      </c>
      <c r="S317" t="str">
        <v>Aldeas Infantiles SOS</v>
      </c>
      <c r="T317" t="str">
        <v>Alianza por la Solidaridad</v>
      </c>
      <c r="U317" t="str">
        <v>Alianza por Venezuela</v>
      </c>
      <c r="V317" t="str">
        <v>Alto Comisionado de las Naciones Unidas para los Refugiados (ACNUR)</v>
      </c>
      <c r="W317" t="str">
        <v>Asociación Aves</v>
      </c>
      <c r="X317" t="str">
        <v>Asociación Caritativa y Cultural Amigos do Noivo</v>
      </c>
      <c r="Y317" t="str">
        <v>Asociación Churún Merú</v>
      </c>
      <c r="Z317" t="str">
        <v>Asociación Civil de Chamos Venezolanos</v>
      </c>
      <c r="AA317" t="str">
        <v>Asociación Civil El Paso</v>
      </c>
      <c r="AB317" t="str">
        <v>Asociación Civil Venezolana en Paraguay</v>
      </c>
      <c r="AC317" t="str">
        <v>Asociación Construyendo Caminos de Esperanza Frente a la Injusticia, el Rechazo y el Olvido (CCEFIRO)</v>
      </c>
      <c r="AD317" t="str">
        <v>Asociación de Apoyo al Desarrollo - APOYAR</v>
      </c>
      <c r="AE317" t="str">
        <v>Asociacion de Jubilados y Pensionados Venezolanos en Argentina</v>
      </c>
      <c r="AF317" t="str">
        <v>Asociación de Psicólogos Venezolanos en Argentina</v>
      </c>
      <c r="AG317" t="str">
        <v>Asociación de venezolanos en la República argentina (ASOVEN)</v>
      </c>
      <c r="AH317" t="str">
        <v>Asociación educativa y caritativa Vale da Benção (AEBVB)</v>
      </c>
      <c r="AI317" t="str">
        <v>Asociación Idas y Vueltas</v>
      </c>
      <c r="AJ317" t="str">
        <v>Asociación ILLARI-AMANECER</v>
      </c>
      <c r="AK317" t="str">
        <v>Asociación Inmigrante Feliz</v>
      </c>
      <c r="AL317" t="str">
        <v>Asociación Manos Veneguayas</v>
      </c>
      <c r="AM317" t="str">
        <v>AsociacIón Misioneros de San Carlos Scalabrinianos</v>
      </c>
      <c r="AN317" t="str">
        <v>Asociación Mutual Israelita Argentina</v>
      </c>
      <c r="AO317" t="str">
        <v>Asociación Profamilia</v>
      </c>
      <c r="AP317" t="str">
        <v>Asociación Quinta Ola</v>
      </c>
      <c r="AQ317" t="str">
        <v>Asociación Solidaridad y Acción</v>
      </c>
      <c r="AR317" t="str">
        <v>Asociación Venezolana en Chile</v>
      </c>
      <c r="AS317" t="str">
        <v>Associação Hermanitos</v>
      </c>
      <c r="AT317" t="str">
        <v>Ayuda en Acción</v>
      </c>
      <c r="AU317" t="str">
        <v>Bethany Christian Services</v>
      </c>
      <c r="AV317" t="str">
        <v>Blumont</v>
      </c>
      <c r="AW317" t="str">
        <v>Capellanía de migrantes venezolanos de la diócesis de Lurín</v>
      </c>
      <c r="AX317" t="str">
        <v>CARE</v>
      </c>
      <c r="AY317" t="str">
        <v>Cáritas Alemania</v>
      </c>
      <c r="AZ317" t="str">
        <v>Cáritas Aruba</v>
      </c>
      <c r="BA317" t="str">
        <v>Cáritas Bolivia</v>
      </c>
      <c r="BB317" t="str">
        <v>Cáritas Brasil</v>
      </c>
      <c r="BC317" t="str">
        <v>Caritas Ecuador</v>
      </c>
      <c r="BD317" t="str">
        <v>Caritas Manaus</v>
      </c>
      <c r="BE317" t="str">
        <v>Caritas Parana</v>
      </c>
      <c r="BF317" t="str">
        <v>Cáritas Perú</v>
      </c>
      <c r="BG317" t="str">
        <v>Cáritas Rio de Janeiro</v>
      </c>
      <c r="BH317" t="str">
        <v>Cáritas São Paulo</v>
      </c>
      <c r="BI317" t="str">
        <v>Cáritas Suiza</v>
      </c>
      <c r="BJ317" t="str">
        <v>Cáritas Willemstad</v>
      </c>
      <c r="BK317" t="str">
        <v>Casa Cemisol</v>
      </c>
      <c r="BL317" t="str">
        <v>Casa Hogar San José</v>
      </c>
      <c r="BM317" t="str">
        <v>Casa Violeta</v>
      </c>
      <c r="BN317" t="str">
        <v>Centro de Atencion alMigrante (CAM)</v>
      </c>
      <c r="BO317" t="str">
        <v>Centro de Atencion Psicosocial (CAPS)</v>
      </c>
      <c r="BP317" t="str">
        <v>Centro de Defensa de los Derechos Humanos de Guarulhos (CCDH)</v>
      </c>
      <c r="BQ317" t="str">
        <v>Centro de Desarrollo y Autogestión</v>
      </c>
      <c r="BR317" t="str">
        <v>Centro de Estudios y Programas Integrados para el Desarrollo Sostenible (CIEDS)</v>
      </c>
      <c r="BS317" t="str">
        <v>Centro de Estudios y Solidaridad con América Latina (CESAL)</v>
      </c>
      <c r="BT317" t="str">
        <v>Centro de Migración y Derechos Humanos de la Diócesis de Roraima</v>
      </c>
      <c r="BU317" t="str">
        <v>Centro Familiar Familias Sin Fronteras – Fundación Familia Sin Fronteras</v>
      </c>
      <c r="BV317" t="str">
        <v>CESVI-Cooperazione e Sviluppo</v>
      </c>
      <c r="BW317" t="str">
        <v>ChildFund Internacional</v>
      </c>
      <c r="BX317" t="str">
        <v>CHS Alternativo</v>
      </c>
      <c r="BY317" t="str">
        <v>CIR - Conselho Indígena de Roraima</v>
      </c>
      <c r="BZ317" t="str">
        <v>Coletivo MOSAICO - Asociación del Movimiento Social, Ambiental, Interactivo, Cultural y Organizacional</v>
      </c>
      <c r="CA317" t="str">
        <v>COLVENZ</v>
      </c>
      <c r="CB317" t="str">
        <v>Comisión Argentina para Refugiados y Migrantes (CAREF)</v>
      </c>
      <c r="CC317" t="str">
        <v>Comité Internacional de la Cruz Roja</v>
      </c>
      <c r="CD317" t="str">
        <v>Comité Internacional de Rescate (IRC)</v>
      </c>
      <c r="CE317" t="str">
        <v>Comité Internacional para el Desarrollo de los Pueblos (CISP)</v>
      </c>
      <c r="CF317" t="str">
        <v>Comite permanente por la defensa de los derechos humanos (CDH)</v>
      </c>
      <c r="CG317" t="str">
        <v>Compasión internacional</v>
      </c>
      <c r="CH317" t="str">
        <v>Compassiva</v>
      </c>
      <c r="CI317" t="str">
        <v>Conozco mis derechos</v>
      </c>
      <c r="CJ317" t="str">
        <v>ConQuito</v>
      </c>
      <c r="CK317" t="str">
        <v>Consejo Danés para los Refugiados (DRC)</v>
      </c>
      <c r="CL317" t="str">
        <v>Consejo Interreligioso del Perú - Religiones por la Paz</v>
      </c>
      <c r="CM317" t="str">
        <v>Consejo Noruego para los Refugiados (NRC)</v>
      </c>
      <c r="CN317" t="str">
        <v>Consorcio de Org. Privadas de promoción al desarrollo de la micro y pequeña empresa</v>
      </c>
      <c r="CO317" t="str">
        <v>COOPI - Cooperación Internacional</v>
      </c>
      <c r="CP317" t="str">
        <v>Corporacion Minuto de Dios</v>
      </c>
      <c r="CQ317" t="str">
        <v>Corporación Opción Legal</v>
      </c>
      <c r="CR317" t="str">
        <v>Corporación para el Desarrollo de Emprendimiento y la Innovación Social</v>
      </c>
      <c r="CS317" t="str">
        <v>Cruz Roja Argentina</v>
      </c>
      <c r="CT317" t="str">
        <v>Cruz Roja Colombia</v>
      </c>
      <c r="CU317" t="str">
        <v>Cruz Roja Ecuador</v>
      </c>
      <c r="CV317" t="str">
        <v>Cruz Roja Española</v>
      </c>
      <c r="CW317" t="str">
        <v>Cruz Roja Panamá</v>
      </c>
      <c r="CX317" t="str">
        <v>Cruz Roja Paraguay</v>
      </c>
      <c r="CY317" t="str">
        <v>Cruz Roja Perú</v>
      </c>
      <c r="CZ317" t="str">
        <v>Cruz Roja Uruguay</v>
      </c>
      <c r="DA317" t="str">
        <v>Cuso Internacional</v>
      </c>
      <c r="DB317" t="str">
        <v>DCF (Danielle’s Children Fund)</v>
      </c>
      <c r="DC317" t="str">
        <v>Desarrollo Cooperativo Agrícola Internacional / Voluntarios en Asistencia Cooperativa en el Extranjero</v>
      </c>
      <c r="DD317" t="str">
        <v>Diakonie Katastrophenhilfe</v>
      </c>
      <c r="DE317" t="str">
        <v>Diálogo Diverso</v>
      </c>
      <c r="DF317" t="str">
        <v>Diáspora Venezolana en República Dominicana</v>
      </c>
      <c r="DG317" t="str">
        <v>Duendes y Ángeles Vinotinto República Dominicana</v>
      </c>
      <c r="DH317" t="str">
        <v>Embajadores internacionales de Canarinhos da Amazonia por la paz</v>
      </c>
      <c r="DI317" t="str">
        <v>Encuentros SJS (Servicio Jesuita de la Solidaridad)</v>
      </c>
      <c r="DJ317" t="str">
        <v>Ending Violence Against Migrants</v>
      </c>
      <c r="DK317" t="str">
        <v>Entidad de las Naciones Unidas para la Igualdad de Género y el Empoderamiento de las Mujeres</v>
      </c>
      <c r="DL317" t="str">
        <v>Famia Planea</v>
      </c>
      <c r="DM317" t="str">
        <v>Family Planning Association of Trinidad and Tobago</v>
      </c>
      <c r="DN317" t="str">
        <v>Federación de Mujeres de Sucumbíos</v>
      </c>
      <c r="DO317" t="str">
        <v>Federación Internacional de la Cruz Roja (FIRC)</v>
      </c>
      <c r="DP317" t="str">
        <v>Federación internacional humanitaria</v>
      </c>
      <c r="DQ317" t="str">
        <v>Federación Luterana Mundial</v>
      </c>
      <c r="DR317" t="str">
        <v>Fondo de las Naciones Unidas para la Infancia (UNICEF)</v>
      </c>
      <c r="DS317" t="str">
        <v>Fondo de Población de las Naciones Unidas (UNFPA)</v>
      </c>
      <c r="DT317" t="str">
        <v>Fondo Ecuatoriano Populorum Progressio</v>
      </c>
      <c r="DU317" t="str">
        <v>Foro de Israel para la Ayuda Humanitaria Internacional (IsraAID)</v>
      </c>
      <c r="DV317" t="str">
        <v>Foro de la Sociedad Civil en Salud (ForoSalud)</v>
      </c>
      <c r="DW317" t="str">
        <v>Foro Salud Callao</v>
      </c>
      <c r="DX317" t="str">
        <v>Fraternidade Sem Fronteiras</v>
      </c>
      <c r="DY317" t="str">
        <v>Fundación “Project Hope of Colombia”</v>
      </c>
      <c r="DZ317" t="str">
        <v>Fundación Alas de Colibrí</v>
      </c>
      <c r="EA317" t="str">
        <v>Fundación Americares</v>
      </c>
      <c r="EB317" t="str">
        <v>Fundación AVSI</v>
      </c>
      <c r="EC317" t="str">
        <v>Fundación Baylor Colombia</v>
      </c>
      <c r="ED317" t="str">
        <v>Fundación Casa de Refugio Matilde</v>
      </c>
      <c r="EE317" t="str">
        <v>Fundación Colonia de Venezuela en República Dominicana (FUNCOVERD)</v>
      </c>
      <c r="EF317" t="str">
        <v>Fundación Comisión Católica Argentina de Migraciones (FCCAM)</v>
      </c>
      <c r="EG317" t="str">
        <v>Fundación CRISFE</v>
      </c>
      <c r="EH317" t="str">
        <v>Fundación de Ayuda Social de Las Iglesias Cristianas</v>
      </c>
      <c r="EI317" t="str">
        <v>Fundación de Ayuda Social de las Iglesias Cristianas (FASIC)</v>
      </c>
      <c r="EJ317" t="str">
        <v>Fundación de Emigrantes Venezolanos (FEV)</v>
      </c>
      <c r="EK317" t="str">
        <v>Fundación de las Americas (FUDELA)</v>
      </c>
      <c r="EL317" t="str">
        <v>Fundación Educativa Rada</v>
      </c>
      <c r="EM317" t="str">
        <v>Fundación Equidad</v>
      </c>
      <c r="EN317" t="str">
        <v>Fundación Halü Bienestar Humano (HALU)</v>
      </c>
      <c r="EO317" t="str">
        <v>Fundación Huésped</v>
      </c>
      <c r="EP317" t="str">
        <v>Fundación Human Rights Caribbean (HRC)</v>
      </c>
      <c r="EQ317" t="str">
        <v>Fundación Las Golondrinas</v>
      </c>
      <c r="ER317" t="str">
        <v>Fundación Manos Abiertas</v>
      </c>
      <c r="ES317" t="str">
        <v>Fundación Mi Sangre</v>
      </c>
      <c r="ET317" t="str">
        <v>Fundación Nuestros Jóvenes</v>
      </c>
      <c r="EU317" t="str">
        <v>Fundacion pa Hende Muhe den Dificultad (FHMD)</v>
      </c>
      <c r="EV317" t="str">
        <v>Fundación Pan de Vida</v>
      </c>
      <c r="EW317" t="str">
        <v>Fundación Panamericana de Desarrollo</v>
      </c>
      <c r="EX317" t="str">
        <v>Fundación Panamericana para el Desarrollo (FUPAD)</v>
      </c>
      <c r="EY317" t="str">
        <v>Fundación para Asistencia a las Víctimas</v>
      </c>
      <c r="EZ317" t="str">
        <v>Fundación para la Integración y el Desarrollo de América Latina (FIDAL)</v>
      </c>
      <c r="FA317" t="str">
        <v>Fundación Salú pa Tur</v>
      </c>
      <c r="FB317" t="str">
        <v>Fundación Scalabrini Bolivia</v>
      </c>
      <c r="FC317" t="str">
        <v>Fundacion Scalabrini Chile</v>
      </c>
      <c r="FD317" t="str">
        <v>Fundación SES</v>
      </c>
      <c r="FE317" t="str">
        <v>Fundación Solidaria Trabajo para un Hermano</v>
      </c>
      <c r="FF317" t="str">
        <v>Fundación Stima</v>
      </c>
      <c r="FG317" t="str">
        <v>Fundación Takuna</v>
      </c>
      <c r="FH317" t="str">
        <v>Fundación Tarabita</v>
      </c>
      <c r="FI317" t="str">
        <v>Fundación Venex Curacao</v>
      </c>
      <c r="FJ317" t="str">
        <v>Globalizate Radio</v>
      </c>
      <c r="FK317" t="str">
        <v>GOAL</v>
      </c>
      <c r="FL317" t="str">
        <v>Heartland Alliance International (HAI)</v>
      </c>
      <c r="FM317" t="str">
        <v>HELVETAS Swiss Intercooperation</v>
      </c>
      <c r="FN317" t="str">
        <v>Hermanos Salesianas</v>
      </c>
      <c r="FO317" t="str">
        <v>HIAS</v>
      </c>
      <c r="FP317" t="str">
        <v>Hogar de Cristo</v>
      </c>
      <c r="FQ317" t="str">
        <v>Hogar de Nazareth</v>
      </c>
      <c r="FR317" t="str">
        <v>Human Rights Defence Curaçao</v>
      </c>
      <c r="FS317" t="str">
        <v>Humanity &amp; Inclusion</v>
      </c>
      <c r="FT317" t="str">
        <v>Humans Analytic</v>
      </c>
      <c r="FU317" t="str">
        <v>IEB - Instituto Internacional de Educação do Brasil</v>
      </c>
      <c r="FV317" t="str">
        <v>iMMAP</v>
      </c>
      <c r="FW317" t="str">
        <v>IMPACT Initiatives (REACH)</v>
      </c>
      <c r="FX317" t="str">
        <v>Institute of Natural and Cultural Heritage (IPANC)</v>
      </c>
      <c r="FY317" t="str">
        <v>Instituto de Democracia y Derechos Humanos</v>
      </c>
      <c r="FZ317" t="str">
        <v>Instituto de maná</v>
      </c>
      <c r="GA317" t="str">
        <v>Instituto de Promoción del Desarrollo Solidario</v>
      </c>
      <c r="GB317" t="str">
        <v>Instituto Dominicano de Desarrollo Integral</v>
      </c>
      <c r="GC317" t="str">
        <v>Instituto Félix Guattari</v>
      </c>
      <c r="GD317" t="str">
        <v>Instituto Nice</v>
      </c>
      <c r="GE317" t="str">
        <v>Instituto para las Migraciones y Derechos Humanos (IMDH)</v>
      </c>
      <c r="GF317" t="str">
        <v>Instituto Pirilampos - Grupo de visitas y acciones voluntarias en Roraima</v>
      </c>
      <c r="GG317" t="str">
        <v>INTERSOS</v>
      </c>
      <c r="GH317" t="str">
        <v>IPANC</v>
      </c>
      <c r="GI317" t="str">
        <v>Kimirina Coorporation</v>
      </c>
      <c r="GJ317" t="str">
        <v>La Bolsa del Samaritano</v>
      </c>
      <c r="GK317" t="str">
        <v>Lutheran World Relief</v>
      </c>
      <c r="GL317" t="str">
        <v>Malteser International</v>
      </c>
      <c r="GM317" t="str">
        <v>Más Igualdad Perú</v>
      </c>
      <c r="GN317" t="str">
        <v>MedGlobal</v>
      </c>
      <c r="GO317" t="str">
        <v>Medical Teams International</v>
      </c>
      <c r="GP317" t="str">
        <v>Médicos del Mundo</v>
      </c>
      <c r="GQ317" t="str">
        <v>Mercy Corps</v>
      </c>
      <c r="GR317" t="str">
        <v>Migrantes, Refugiados y Argentinos Emprendedores Sociales (MIRARES)</v>
      </c>
      <c r="GS317" t="str">
        <v>Mision Scalabriniana - Ecuador</v>
      </c>
      <c r="GT317" t="str">
        <v>Missão Paz</v>
      </c>
      <c r="GU317" t="str">
        <v>Movimiento de Mujeres de El Oro</v>
      </c>
      <c r="GV317" t="str">
        <v>Movimiento LGBT+ Brasil</v>
      </c>
      <c r="GW317" t="str">
        <v>Museu A CASA</v>
      </c>
      <c r="GX317" t="str">
        <v>Nueva organización</v>
      </c>
      <c r="GY317" t="str">
        <v>Oficina de la Coordinadora Residente UN</v>
      </c>
      <c r="GZ317" t="str">
        <v>Oficina de las Naciones Unidas de Servicios para Proyectos (UNOPS)</v>
      </c>
      <c r="HA317" t="str">
        <v>Oficina de Naciones Unidas contra la Droga y el Delito (ONUDD)</v>
      </c>
      <c r="HB317" t="str">
        <v>Oficina de Naciones Unidas para la Coordinación de Asuntos Humanitarios</v>
      </c>
      <c r="HC317" t="str">
        <v>Oficina del Alto Comisionado de las Naciones Unidas para los Derechos Humanos (ACNUDH)</v>
      </c>
      <c r="HD317" t="str">
        <v>ONU voluntarios</v>
      </c>
      <c r="HE317" t="str">
        <v>Opportunity International/AGAPE</v>
      </c>
      <c r="HF317" t="str">
        <v>Organización de Estados Iberoamericanos para la Educación, la Ciencia y la Cultura (OEI)</v>
      </c>
      <c r="HG317" t="str">
        <v>Organización de las Naciones Unidas para la Alimentación y la Agricultura (FAO)</v>
      </c>
      <c r="HH317" t="str">
        <v>Organización de las Naciones Unidas para la Educación, la Ciencia y la Cultura (UNESCO)</v>
      </c>
      <c r="HI317" t="str">
        <v>Organización Fuerza Internacional de Capellanía DDHH y DIH OFICA ICC</v>
      </c>
      <c r="HJ317" t="str">
        <v>Organización Internacional del Trabajo (OIT)</v>
      </c>
      <c r="HK317" t="str">
        <v>Organización Internacional para las Migraciones (OIM)</v>
      </c>
      <c r="HL317" t="str">
        <v>Organización Panamericana de la Salud/Organización Mundial de la Salud (OPS/OMS)</v>
      </c>
      <c r="HM317" t="str">
        <v>OXFAM</v>
      </c>
      <c r="HN317" t="str">
        <v>Parroquia Eclesiástica San Francisco</v>
      </c>
      <c r="HO317" t="str">
        <v>Parroquia Ntra Sra Asunción y Madre de los Migrantes</v>
      </c>
      <c r="HP317" t="str">
        <v>Pastoral de Movilidad Humana - Conferencia Episcopal Peruana</v>
      </c>
      <c r="HQ317" t="str">
        <v>Pastoral Social Cáritas</v>
      </c>
      <c r="HR317" t="str">
        <v>Patronato de Amparo Social de Tulcán</v>
      </c>
      <c r="HS317" t="str">
        <v>Peace for Development</v>
      </c>
      <c r="HT317" t="str">
        <v>Plan Internacional</v>
      </c>
      <c r="HU317" t="str">
        <v>Première Urgence Internationale</v>
      </c>
      <c r="HV317" t="str">
        <v>PROBONO Colombia</v>
      </c>
      <c r="HW317" t="str">
        <v>Progetto mondo mlal</v>
      </c>
      <c r="HX317" t="str">
        <v>Programa Conjunto de las Naciones Unidas sobre el VIH/SIDA (ONUSIDA)</v>
      </c>
      <c r="HY317" t="str">
        <v>Programa de las Naciones Unidas para el Desarrollo (PNUD)</v>
      </c>
      <c r="HZ317" t="str">
        <v>Programa de las Naciones Unidas para los Asentamientos Humanos (UN Habitat)</v>
      </c>
      <c r="IA317" t="str">
        <v>Programa de Soporte a la autoayuda de personas seropositivas</v>
      </c>
      <c r="IB317" t="str">
        <v>Programa Mundial de Alimentos (PMA)</v>
      </c>
      <c r="IC317" t="str">
        <v>Purik Huasi</v>
      </c>
      <c r="ID317" t="str">
        <v>Red con Migrantes y Refugiados</v>
      </c>
      <c r="IE317" t="str">
        <v>Red de Investigaciones Orientadas a la Solución de Problemas en Derechos Humanos</v>
      </c>
      <c r="IF317" t="str">
        <v>Red Internacional de Migración Scalabrini</v>
      </c>
      <c r="IG317" t="str">
        <v>Red Latinoamericana de Organizaciones no Gubernamentales de Personas con Discapacidad y sus Familias (RIADIS)</v>
      </c>
      <c r="IH317" t="str">
        <v>Red regioanal LGTBI+</v>
      </c>
      <c r="II317" t="str">
        <v>Renacer</v>
      </c>
      <c r="IJ317" t="str">
        <v>RET Internacional</v>
      </c>
      <c r="IK317" t="str">
        <v>Save the Children (SCI)</v>
      </c>
      <c r="IL317" t="str">
        <v>Sección Peruana de Amnistía Internacional</v>
      </c>
      <c r="IM317" t="str">
        <v>Semillas para la Democracia</v>
      </c>
      <c r="IN317" t="str">
        <v>Servicio Ecuménico para la Dignidad Humana</v>
      </c>
      <c r="IO317" t="str">
        <v>Servicio Jesuita a Migrantes (SJM)</v>
      </c>
      <c r="IP317" t="str">
        <v>Servicio Jesuita a Migrantes y Refugiados (SJMR)</v>
      </c>
      <c r="IQ317" t="str">
        <v>Servicio Jesuita a Refugiados (SJR)</v>
      </c>
      <c r="IR317" t="str">
        <v>Servicio Pastoral de Migrantes Nacional</v>
      </c>
      <c r="IS317" t="str">
        <v>Serviço Pastoral dos Migrantes do Nordeste</v>
      </c>
      <c r="IT317" t="str">
        <v>Sesame Workshop</v>
      </c>
      <c r="IU317" t="str">
        <v>Sociedad Bolivariana de Curaçao</v>
      </c>
      <c r="IV317" t="str">
        <v>Solidarites International/Premiere Urgence Internationale (Consorcio de SI y PUI)</v>
      </c>
      <c r="IW317" t="str">
        <v>Sparkassenstiftung für internationale Kooperation</v>
      </c>
      <c r="IX317" t="str">
        <v>Stichting Slachtofferhulp Curaçao</v>
      </c>
      <c r="IY317" t="str">
        <v>Swisscontact</v>
      </c>
      <c r="IZ317" t="str">
        <v>Tearfund</v>
      </c>
      <c r="JA317" t="str">
        <v>TECHO</v>
      </c>
      <c r="JB317" t="str">
        <v>Terre des Hommes Italy</v>
      </c>
      <c r="JC317" t="str">
        <v>Terre des Hommes Lausanne</v>
      </c>
      <c r="JD317" t="str">
        <v>Terre des Hommes Suisse</v>
      </c>
      <c r="JE317" t="str">
        <v>Universidad Católica del Uruguay (UCU)</v>
      </c>
      <c r="JF317" t="str">
        <v>Universidad de Buenos Aires (UBA)</v>
      </c>
      <c r="JG317" t="str">
        <v>UruVene</v>
      </c>
      <c r="JH317" t="str">
        <v>VenAruba Solidaria</v>
      </c>
      <c r="JI317" t="str">
        <v>VenEuropa</v>
      </c>
      <c r="JJ317" t="str">
        <v>Venezolanos en San Cristóbal</v>
      </c>
      <c r="JK317" t="str">
        <v>Vicaría de Pastoral Social Caritas</v>
      </c>
      <c r="JL317" t="str">
        <v>Vicariato apostólico de Esmeraldas – Nación de Paz (VAE)</v>
      </c>
      <c r="JM317" t="str">
        <v>Visión Mundial</v>
      </c>
      <c r="JN317" t="str">
        <v>War Child</v>
      </c>
      <c r="JO317" t="str">
        <v>We World GVC</v>
      </c>
      <c r="JP317" t="str">
        <v>World Council of Credit Unions</v>
      </c>
      <c r="JQ317" t="str">
        <v>ZOA</v>
      </c>
    </row>
    <row r="318" spans="9:277" x14ac:dyDescent="0.3">
      <c r="I318" t="str" cm="1">
        <f t="array" ref="I318:JQ318">TRANSPOSE(_xlfn._xlws.SORT(_xlfn._xlws.FILTER(Table3[Nombre],ISNUMBER(SEARCH(' Activity Sheet'!C319,Table3[Nombre])),"Not found"),,1))</f>
        <v>100% Diversidad y Derechos</v>
      </c>
      <c r="J318" t="str">
        <v>ABV - Asociación del Bien con la Vida</v>
      </c>
      <c r="K318" t="str">
        <v>ACAPS</v>
      </c>
      <c r="L318" t="str">
        <v>Acción contra el Hambre</v>
      </c>
      <c r="M318" t="str">
        <v>ACT Alianza</v>
      </c>
      <c r="N318" t="str">
        <v>ACTED</v>
      </c>
      <c r="O318" t="str">
        <v>Agencia Adventista de Desarollo y Recursos Asistenciales (ADRA)</v>
      </c>
      <c r="P318" t="str">
        <v>Agencia de Cooperación Alemana para el Desarrollo GIZ</v>
      </c>
      <c r="Q318" t="str">
        <v>AID FOR AIDS</v>
      </c>
      <c r="R318" t="str">
        <v>AIDS Healthcare Foundation</v>
      </c>
      <c r="S318" t="str">
        <v>Aldeas Infantiles SOS</v>
      </c>
      <c r="T318" t="str">
        <v>Alianza por la Solidaridad</v>
      </c>
      <c r="U318" t="str">
        <v>Alianza por Venezuela</v>
      </c>
      <c r="V318" t="str">
        <v>Alto Comisionado de las Naciones Unidas para los Refugiados (ACNUR)</v>
      </c>
      <c r="W318" t="str">
        <v>Asociación Aves</v>
      </c>
      <c r="X318" t="str">
        <v>Asociación Caritativa y Cultural Amigos do Noivo</v>
      </c>
      <c r="Y318" t="str">
        <v>Asociación Churún Merú</v>
      </c>
      <c r="Z318" t="str">
        <v>Asociación Civil de Chamos Venezolanos</v>
      </c>
      <c r="AA318" t="str">
        <v>Asociación Civil El Paso</v>
      </c>
      <c r="AB318" t="str">
        <v>Asociación Civil Venezolana en Paraguay</v>
      </c>
      <c r="AC318" t="str">
        <v>Asociación Construyendo Caminos de Esperanza Frente a la Injusticia, el Rechazo y el Olvido (CCEFIRO)</v>
      </c>
      <c r="AD318" t="str">
        <v>Asociación de Apoyo al Desarrollo - APOYAR</v>
      </c>
      <c r="AE318" t="str">
        <v>Asociacion de Jubilados y Pensionados Venezolanos en Argentina</v>
      </c>
      <c r="AF318" t="str">
        <v>Asociación de Psicólogos Venezolanos en Argentina</v>
      </c>
      <c r="AG318" t="str">
        <v>Asociación de venezolanos en la República argentina (ASOVEN)</v>
      </c>
      <c r="AH318" t="str">
        <v>Asociación educativa y caritativa Vale da Benção (AEBVB)</v>
      </c>
      <c r="AI318" t="str">
        <v>Asociación Idas y Vueltas</v>
      </c>
      <c r="AJ318" t="str">
        <v>Asociación ILLARI-AMANECER</v>
      </c>
      <c r="AK318" t="str">
        <v>Asociación Inmigrante Feliz</v>
      </c>
      <c r="AL318" t="str">
        <v>Asociación Manos Veneguayas</v>
      </c>
      <c r="AM318" t="str">
        <v>AsociacIón Misioneros de San Carlos Scalabrinianos</v>
      </c>
      <c r="AN318" t="str">
        <v>Asociación Mutual Israelita Argentina</v>
      </c>
      <c r="AO318" t="str">
        <v>Asociación Profamilia</v>
      </c>
      <c r="AP318" t="str">
        <v>Asociación Quinta Ola</v>
      </c>
      <c r="AQ318" t="str">
        <v>Asociación Solidaridad y Acción</v>
      </c>
      <c r="AR318" t="str">
        <v>Asociación Venezolana en Chile</v>
      </c>
      <c r="AS318" t="str">
        <v>Associação Hermanitos</v>
      </c>
      <c r="AT318" t="str">
        <v>Ayuda en Acción</v>
      </c>
      <c r="AU318" t="str">
        <v>Bethany Christian Services</v>
      </c>
      <c r="AV318" t="str">
        <v>Blumont</v>
      </c>
      <c r="AW318" t="str">
        <v>Capellanía de migrantes venezolanos de la diócesis de Lurín</v>
      </c>
      <c r="AX318" t="str">
        <v>CARE</v>
      </c>
      <c r="AY318" t="str">
        <v>Cáritas Alemania</v>
      </c>
      <c r="AZ318" t="str">
        <v>Cáritas Aruba</v>
      </c>
      <c r="BA318" t="str">
        <v>Cáritas Bolivia</v>
      </c>
      <c r="BB318" t="str">
        <v>Cáritas Brasil</v>
      </c>
      <c r="BC318" t="str">
        <v>Caritas Ecuador</v>
      </c>
      <c r="BD318" t="str">
        <v>Caritas Manaus</v>
      </c>
      <c r="BE318" t="str">
        <v>Caritas Parana</v>
      </c>
      <c r="BF318" t="str">
        <v>Cáritas Perú</v>
      </c>
      <c r="BG318" t="str">
        <v>Cáritas Rio de Janeiro</v>
      </c>
      <c r="BH318" t="str">
        <v>Cáritas São Paulo</v>
      </c>
      <c r="BI318" t="str">
        <v>Cáritas Suiza</v>
      </c>
      <c r="BJ318" t="str">
        <v>Cáritas Willemstad</v>
      </c>
      <c r="BK318" t="str">
        <v>Casa Cemisol</v>
      </c>
      <c r="BL318" t="str">
        <v>Casa Hogar San José</v>
      </c>
      <c r="BM318" t="str">
        <v>Casa Violeta</v>
      </c>
      <c r="BN318" t="str">
        <v>Centro de Atencion alMigrante (CAM)</v>
      </c>
      <c r="BO318" t="str">
        <v>Centro de Atencion Psicosocial (CAPS)</v>
      </c>
      <c r="BP318" t="str">
        <v>Centro de Defensa de los Derechos Humanos de Guarulhos (CCDH)</v>
      </c>
      <c r="BQ318" t="str">
        <v>Centro de Desarrollo y Autogestión</v>
      </c>
      <c r="BR318" t="str">
        <v>Centro de Estudios y Programas Integrados para el Desarrollo Sostenible (CIEDS)</v>
      </c>
      <c r="BS318" t="str">
        <v>Centro de Estudios y Solidaridad con América Latina (CESAL)</v>
      </c>
      <c r="BT318" t="str">
        <v>Centro de Migración y Derechos Humanos de la Diócesis de Roraima</v>
      </c>
      <c r="BU318" t="str">
        <v>Centro Familiar Familias Sin Fronteras – Fundación Familia Sin Fronteras</v>
      </c>
      <c r="BV318" t="str">
        <v>CESVI-Cooperazione e Sviluppo</v>
      </c>
      <c r="BW318" t="str">
        <v>ChildFund Internacional</v>
      </c>
      <c r="BX318" t="str">
        <v>CHS Alternativo</v>
      </c>
      <c r="BY318" t="str">
        <v>CIR - Conselho Indígena de Roraima</v>
      </c>
      <c r="BZ318" t="str">
        <v>Coletivo MOSAICO - Asociación del Movimiento Social, Ambiental, Interactivo, Cultural y Organizacional</v>
      </c>
      <c r="CA318" t="str">
        <v>COLVENZ</v>
      </c>
      <c r="CB318" t="str">
        <v>Comisión Argentina para Refugiados y Migrantes (CAREF)</v>
      </c>
      <c r="CC318" t="str">
        <v>Comité Internacional de la Cruz Roja</v>
      </c>
      <c r="CD318" t="str">
        <v>Comité Internacional de Rescate (IRC)</v>
      </c>
      <c r="CE318" t="str">
        <v>Comité Internacional para el Desarrollo de los Pueblos (CISP)</v>
      </c>
      <c r="CF318" t="str">
        <v>Comite permanente por la defensa de los derechos humanos (CDH)</v>
      </c>
      <c r="CG318" t="str">
        <v>Compasión internacional</v>
      </c>
      <c r="CH318" t="str">
        <v>Compassiva</v>
      </c>
      <c r="CI318" t="str">
        <v>Conozco mis derechos</v>
      </c>
      <c r="CJ318" t="str">
        <v>ConQuito</v>
      </c>
      <c r="CK318" t="str">
        <v>Consejo Danés para los Refugiados (DRC)</v>
      </c>
      <c r="CL318" t="str">
        <v>Consejo Interreligioso del Perú - Religiones por la Paz</v>
      </c>
      <c r="CM318" t="str">
        <v>Consejo Noruego para los Refugiados (NRC)</v>
      </c>
      <c r="CN318" t="str">
        <v>Consorcio de Org. Privadas de promoción al desarrollo de la micro y pequeña empresa</v>
      </c>
      <c r="CO318" t="str">
        <v>COOPI - Cooperación Internacional</v>
      </c>
      <c r="CP318" t="str">
        <v>Corporacion Minuto de Dios</v>
      </c>
      <c r="CQ318" t="str">
        <v>Corporación Opción Legal</v>
      </c>
      <c r="CR318" t="str">
        <v>Corporación para el Desarrollo de Emprendimiento y la Innovación Social</v>
      </c>
      <c r="CS318" t="str">
        <v>Cruz Roja Argentina</v>
      </c>
      <c r="CT318" t="str">
        <v>Cruz Roja Colombia</v>
      </c>
      <c r="CU318" t="str">
        <v>Cruz Roja Ecuador</v>
      </c>
      <c r="CV318" t="str">
        <v>Cruz Roja Española</v>
      </c>
      <c r="CW318" t="str">
        <v>Cruz Roja Panamá</v>
      </c>
      <c r="CX318" t="str">
        <v>Cruz Roja Paraguay</v>
      </c>
      <c r="CY318" t="str">
        <v>Cruz Roja Perú</v>
      </c>
      <c r="CZ318" t="str">
        <v>Cruz Roja Uruguay</v>
      </c>
      <c r="DA318" t="str">
        <v>Cuso Internacional</v>
      </c>
      <c r="DB318" t="str">
        <v>DCF (Danielle’s Children Fund)</v>
      </c>
      <c r="DC318" t="str">
        <v>Desarrollo Cooperativo Agrícola Internacional / Voluntarios en Asistencia Cooperativa en el Extranjero</v>
      </c>
      <c r="DD318" t="str">
        <v>Diakonie Katastrophenhilfe</v>
      </c>
      <c r="DE318" t="str">
        <v>Diálogo Diverso</v>
      </c>
      <c r="DF318" t="str">
        <v>Diáspora Venezolana en República Dominicana</v>
      </c>
      <c r="DG318" t="str">
        <v>Duendes y Ángeles Vinotinto República Dominicana</v>
      </c>
      <c r="DH318" t="str">
        <v>Embajadores internacionales de Canarinhos da Amazonia por la paz</v>
      </c>
      <c r="DI318" t="str">
        <v>Encuentros SJS (Servicio Jesuita de la Solidaridad)</v>
      </c>
      <c r="DJ318" t="str">
        <v>Ending Violence Against Migrants</v>
      </c>
      <c r="DK318" t="str">
        <v>Entidad de las Naciones Unidas para la Igualdad de Género y el Empoderamiento de las Mujeres</v>
      </c>
      <c r="DL318" t="str">
        <v>Famia Planea</v>
      </c>
      <c r="DM318" t="str">
        <v>Family Planning Association of Trinidad and Tobago</v>
      </c>
      <c r="DN318" t="str">
        <v>Federación de Mujeres de Sucumbíos</v>
      </c>
      <c r="DO318" t="str">
        <v>Federación Internacional de la Cruz Roja (FIRC)</v>
      </c>
      <c r="DP318" t="str">
        <v>Federación internacional humanitaria</v>
      </c>
      <c r="DQ318" t="str">
        <v>Federación Luterana Mundial</v>
      </c>
      <c r="DR318" t="str">
        <v>Fondo de las Naciones Unidas para la Infancia (UNICEF)</v>
      </c>
      <c r="DS318" t="str">
        <v>Fondo de Población de las Naciones Unidas (UNFPA)</v>
      </c>
      <c r="DT318" t="str">
        <v>Fondo Ecuatoriano Populorum Progressio</v>
      </c>
      <c r="DU318" t="str">
        <v>Foro de Israel para la Ayuda Humanitaria Internacional (IsraAID)</v>
      </c>
      <c r="DV318" t="str">
        <v>Foro de la Sociedad Civil en Salud (ForoSalud)</v>
      </c>
      <c r="DW318" t="str">
        <v>Foro Salud Callao</v>
      </c>
      <c r="DX318" t="str">
        <v>Fraternidade Sem Fronteiras</v>
      </c>
      <c r="DY318" t="str">
        <v>Fundación “Project Hope of Colombia”</v>
      </c>
      <c r="DZ318" t="str">
        <v>Fundación Alas de Colibrí</v>
      </c>
      <c r="EA318" t="str">
        <v>Fundación Americares</v>
      </c>
      <c r="EB318" t="str">
        <v>Fundación AVSI</v>
      </c>
      <c r="EC318" t="str">
        <v>Fundación Baylor Colombia</v>
      </c>
      <c r="ED318" t="str">
        <v>Fundación Casa de Refugio Matilde</v>
      </c>
      <c r="EE318" t="str">
        <v>Fundación Colonia de Venezuela en República Dominicana (FUNCOVERD)</v>
      </c>
      <c r="EF318" t="str">
        <v>Fundación Comisión Católica Argentina de Migraciones (FCCAM)</v>
      </c>
      <c r="EG318" t="str">
        <v>Fundación CRISFE</v>
      </c>
      <c r="EH318" t="str">
        <v>Fundación de Ayuda Social de Las Iglesias Cristianas</v>
      </c>
      <c r="EI318" t="str">
        <v>Fundación de Ayuda Social de las Iglesias Cristianas (FASIC)</v>
      </c>
      <c r="EJ318" t="str">
        <v>Fundación de Emigrantes Venezolanos (FEV)</v>
      </c>
      <c r="EK318" t="str">
        <v>Fundación de las Americas (FUDELA)</v>
      </c>
      <c r="EL318" t="str">
        <v>Fundación Educativa Rada</v>
      </c>
      <c r="EM318" t="str">
        <v>Fundación Equidad</v>
      </c>
      <c r="EN318" t="str">
        <v>Fundación Halü Bienestar Humano (HALU)</v>
      </c>
      <c r="EO318" t="str">
        <v>Fundación Huésped</v>
      </c>
      <c r="EP318" t="str">
        <v>Fundación Human Rights Caribbean (HRC)</v>
      </c>
      <c r="EQ318" t="str">
        <v>Fundación Las Golondrinas</v>
      </c>
      <c r="ER318" t="str">
        <v>Fundación Manos Abiertas</v>
      </c>
      <c r="ES318" t="str">
        <v>Fundación Mi Sangre</v>
      </c>
      <c r="ET318" t="str">
        <v>Fundación Nuestros Jóvenes</v>
      </c>
      <c r="EU318" t="str">
        <v>Fundacion pa Hende Muhe den Dificultad (FHMD)</v>
      </c>
      <c r="EV318" t="str">
        <v>Fundación Pan de Vida</v>
      </c>
      <c r="EW318" t="str">
        <v>Fundación Panamericana de Desarrollo</v>
      </c>
      <c r="EX318" t="str">
        <v>Fundación Panamericana para el Desarrollo (FUPAD)</v>
      </c>
      <c r="EY318" t="str">
        <v>Fundación para Asistencia a las Víctimas</v>
      </c>
      <c r="EZ318" t="str">
        <v>Fundación para la Integración y el Desarrollo de América Latina (FIDAL)</v>
      </c>
      <c r="FA318" t="str">
        <v>Fundación Salú pa Tur</v>
      </c>
      <c r="FB318" t="str">
        <v>Fundación Scalabrini Bolivia</v>
      </c>
      <c r="FC318" t="str">
        <v>Fundacion Scalabrini Chile</v>
      </c>
      <c r="FD318" t="str">
        <v>Fundación SES</v>
      </c>
      <c r="FE318" t="str">
        <v>Fundación Solidaria Trabajo para un Hermano</v>
      </c>
      <c r="FF318" t="str">
        <v>Fundación Stima</v>
      </c>
      <c r="FG318" t="str">
        <v>Fundación Takuna</v>
      </c>
      <c r="FH318" t="str">
        <v>Fundación Tarabita</v>
      </c>
      <c r="FI318" t="str">
        <v>Fundación Venex Curacao</v>
      </c>
      <c r="FJ318" t="str">
        <v>Globalizate Radio</v>
      </c>
      <c r="FK318" t="str">
        <v>GOAL</v>
      </c>
      <c r="FL318" t="str">
        <v>Heartland Alliance International (HAI)</v>
      </c>
      <c r="FM318" t="str">
        <v>HELVETAS Swiss Intercooperation</v>
      </c>
      <c r="FN318" t="str">
        <v>Hermanos Salesianas</v>
      </c>
      <c r="FO318" t="str">
        <v>HIAS</v>
      </c>
      <c r="FP318" t="str">
        <v>Hogar de Cristo</v>
      </c>
      <c r="FQ318" t="str">
        <v>Hogar de Nazareth</v>
      </c>
      <c r="FR318" t="str">
        <v>Human Rights Defence Curaçao</v>
      </c>
      <c r="FS318" t="str">
        <v>Humanity &amp; Inclusion</v>
      </c>
      <c r="FT318" t="str">
        <v>Humans Analytic</v>
      </c>
      <c r="FU318" t="str">
        <v>IEB - Instituto Internacional de Educação do Brasil</v>
      </c>
      <c r="FV318" t="str">
        <v>iMMAP</v>
      </c>
      <c r="FW318" t="str">
        <v>IMPACT Initiatives (REACH)</v>
      </c>
      <c r="FX318" t="str">
        <v>Institute of Natural and Cultural Heritage (IPANC)</v>
      </c>
      <c r="FY318" t="str">
        <v>Instituto de Democracia y Derechos Humanos</v>
      </c>
      <c r="FZ318" t="str">
        <v>Instituto de maná</v>
      </c>
      <c r="GA318" t="str">
        <v>Instituto de Promoción del Desarrollo Solidario</v>
      </c>
      <c r="GB318" t="str">
        <v>Instituto Dominicano de Desarrollo Integral</v>
      </c>
      <c r="GC318" t="str">
        <v>Instituto Félix Guattari</v>
      </c>
      <c r="GD318" t="str">
        <v>Instituto Nice</v>
      </c>
      <c r="GE318" t="str">
        <v>Instituto para las Migraciones y Derechos Humanos (IMDH)</v>
      </c>
      <c r="GF318" t="str">
        <v>Instituto Pirilampos - Grupo de visitas y acciones voluntarias en Roraima</v>
      </c>
      <c r="GG318" t="str">
        <v>INTERSOS</v>
      </c>
      <c r="GH318" t="str">
        <v>IPANC</v>
      </c>
      <c r="GI318" t="str">
        <v>Kimirina Coorporation</v>
      </c>
      <c r="GJ318" t="str">
        <v>La Bolsa del Samaritano</v>
      </c>
      <c r="GK318" t="str">
        <v>Lutheran World Relief</v>
      </c>
      <c r="GL318" t="str">
        <v>Malteser International</v>
      </c>
      <c r="GM318" t="str">
        <v>Más Igualdad Perú</v>
      </c>
      <c r="GN318" t="str">
        <v>MedGlobal</v>
      </c>
      <c r="GO318" t="str">
        <v>Medical Teams International</v>
      </c>
      <c r="GP318" t="str">
        <v>Médicos del Mundo</v>
      </c>
      <c r="GQ318" t="str">
        <v>Mercy Corps</v>
      </c>
      <c r="GR318" t="str">
        <v>Migrantes, Refugiados y Argentinos Emprendedores Sociales (MIRARES)</v>
      </c>
      <c r="GS318" t="str">
        <v>Mision Scalabriniana - Ecuador</v>
      </c>
      <c r="GT318" t="str">
        <v>Missão Paz</v>
      </c>
      <c r="GU318" t="str">
        <v>Movimiento de Mujeres de El Oro</v>
      </c>
      <c r="GV318" t="str">
        <v>Movimiento LGBT+ Brasil</v>
      </c>
      <c r="GW318" t="str">
        <v>Museu A CASA</v>
      </c>
      <c r="GX318" t="str">
        <v>Nueva organización</v>
      </c>
      <c r="GY318" t="str">
        <v>Oficina de la Coordinadora Residente UN</v>
      </c>
      <c r="GZ318" t="str">
        <v>Oficina de las Naciones Unidas de Servicios para Proyectos (UNOPS)</v>
      </c>
      <c r="HA318" t="str">
        <v>Oficina de Naciones Unidas contra la Droga y el Delito (ONUDD)</v>
      </c>
      <c r="HB318" t="str">
        <v>Oficina de Naciones Unidas para la Coordinación de Asuntos Humanitarios</v>
      </c>
      <c r="HC318" t="str">
        <v>Oficina del Alto Comisionado de las Naciones Unidas para los Derechos Humanos (ACNUDH)</v>
      </c>
      <c r="HD318" t="str">
        <v>ONU voluntarios</v>
      </c>
      <c r="HE318" t="str">
        <v>Opportunity International/AGAPE</v>
      </c>
      <c r="HF318" t="str">
        <v>Organización de Estados Iberoamericanos para la Educación, la Ciencia y la Cultura (OEI)</v>
      </c>
      <c r="HG318" t="str">
        <v>Organización de las Naciones Unidas para la Alimentación y la Agricultura (FAO)</v>
      </c>
      <c r="HH318" t="str">
        <v>Organización de las Naciones Unidas para la Educación, la Ciencia y la Cultura (UNESCO)</v>
      </c>
      <c r="HI318" t="str">
        <v>Organización Fuerza Internacional de Capellanía DDHH y DIH OFICA ICC</v>
      </c>
      <c r="HJ318" t="str">
        <v>Organización Internacional del Trabajo (OIT)</v>
      </c>
      <c r="HK318" t="str">
        <v>Organización Internacional para las Migraciones (OIM)</v>
      </c>
      <c r="HL318" t="str">
        <v>Organización Panamericana de la Salud/Organización Mundial de la Salud (OPS/OMS)</v>
      </c>
      <c r="HM318" t="str">
        <v>OXFAM</v>
      </c>
      <c r="HN318" t="str">
        <v>Parroquia Eclesiástica San Francisco</v>
      </c>
      <c r="HO318" t="str">
        <v>Parroquia Ntra Sra Asunción y Madre de los Migrantes</v>
      </c>
      <c r="HP318" t="str">
        <v>Pastoral de Movilidad Humana - Conferencia Episcopal Peruana</v>
      </c>
      <c r="HQ318" t="str">
        <v>Pastoral Social Cáritas</v>
      </c>
      <c r="HR318" t="str">
        <v>Patronato de Amparo Social de Tulcán</v>
      </c>
      <c r="HS318" t="str">
        <v>Peace for Development</v>
      </c>
      <c r="HT318" t="str">
        <v>Plan Internacional</v>
      </c>
      <c r="HU318" t="str">
        <v>Première Urgence Internationale</v>
      </c>
      <c r="HV318" t="str">
        <v>PROBONO Colombia</v>
      </c>
      <c r="HW318" t="str">
        <v>Progetto mondo mlal</v>
      </c>
      <c r="HX318" t="str">
        <v>Programa Conjunto de las Naciones Unidas sobre el VIH/SIDA (ONUSIDA)</v>
      </c>
      <c r="HY318" t="str">
        <v>Programa de las Naciones Unidas para el Desarrollo (PNUD)</v>
      </c>
      <c r="HZ318" t="str">
        <v>Programa de las Naciones Unidas para los Asentamientos Humanos (UN Habitat)</v>
      </c>
      <c r="IA318" t="str">
        <v>Programa de Soporte a la autoayuda de personas seropositivas</v>
      </c>
      <c r="IB318" t="str">
        <v>Programa Mundial de Alimentos (PMA)</v>
      </c>
      <c r="IC318" t="str">
        <v>Purik Huasi</v>
      </c>
      <c r="ID318" t="str">
        <v>Red con Migrantes y Refugiados</v>
      </c>
      <c r="IE318" t="str">
        <v>Red de Investigaciones Orientadas a la Solución de Problemas en Derechos Humanos</v>
      </c>
      <c r="IF318" t="str">
        <v>Red Internacional de Migración Scalabrini</v>
      </c>
      <c r="IG318" t="str">
        <v>Red Latinoamericana de Organizaciones no Gubernamentales de Personas con Discapacidad y sus Familias (RIADIS)</v>
      </c>
      <c r="IH318" t="str">
        <v>Red regioanal LGTBI+</v>
      </c>
      <c r="II318" t="str">
        <v>Renacer</v>
      </c>
      <c r="IJ318" t="str">
        <v>RET Internacional</v>
      </c>
      <c r="IK318" t="str">
        <v>Save the Children (SCI)</v>
      </c>
      <c r="IL318" t="str">
        <v>Sección Peruana de Amnistía Internacional</v>
      </c>
      <c r="IM318" t="str">
        <v>Semillas para la Democracia</v>
      </c>
      <c r="IN318" t="str">
        <v>Servicio Ecuménico para la Dignidad Humana</v>
      </c>
      <c r="IO318" t="str">
        <v>Servicio Jesuita a Migrantes (SJM)</v>
      </c>
      <c r="IP318" t="str">
        <v>Servicio Jesuita a Migrantes y Refugiados (SJMR)</v>
      </c>
      <c r="IQ318" t="str">
        <v>Servicio Jesuita a Refugiados (SJR)</v>
      </c>
      <c r="IR318" t="str">
        <v>Servicio Pastoral de Migrantes Nacional</v>
      </c>
      <c r="IS318" t="str">
        <v>Serviço Pastoral dos Migrantes do Nordeste</v>
      </c>
      <c r="IT318" t="str">
        <v>Sesame Workshop</v>
      </c>
      <c r="IU318" t="str">
        <v>Sociedad Bolivariana de Curaçao</v>
      </c>
      <c r="IV318" t="str">
        <v>Solidarites International/Premiere Urgence Internationale (Consorcio de SI y PUI)</v>
      </c>
      <c r="IW318" t="str">
        <v>Sparkassenstiftung für internationale Kooperation</v>
      </c>
      <c r="IX318" t="str">
        <v>Stichting Slachtofferhulp Curaçao</v>
      </c>
      <c r="IY318" t="str">
        <v>Swisscontact</v>
      </c>
      <c r="IZ318" t="str">
        <v>Tearfund</v>
      </c>
      <c r="JA318" t="str">
        <v>TECHO</v>
      </c>
      <c r="JB318" t="str">
        <v>Terre des Hommes Italy</v>
      </c>
      <c r="JC318" t="str">
        <v>Terre des Hommes Lausanne</v>
      </c>
      <c r="JD318" t="str">
        <v>Terre des Hommes Suisse</v>
      </c>
      <c r="JE318" t="str">
        <v>Universidad Católica del Uruguay (UCU)</v>
      </c>
      <c r="JF318" t="str">
        <v>Universidad de Buenos Aires (UBA)</v>
      </c>
      <c r="JG318" t="str">
        <v>UruVene</v>
      </c>
      <c r="JH318" t="str">
        <v>VenAruba Solidaria</v>
      </c>
      <c r="JI318" t="str">
        <v>VenEuropa</v>
      </c>
      <c r="JJ318" t="str">
        <v>Venezolanos en San Cristóbal</v>
      </c>
      <c r="JK318" t="str">
        <v>Vicaría de Pastoral Social Caritas</v>
      </c>
      <c r="JL318" t="str">
        <v>Vicariato apostólico de Esmeraldas – Nación de Paz (VAE)</v>
      </c>
      <c r="JM318" t="str">
        <v>Visión Mundial</v>
      </c>
      <c r="JN318" t="str">
        <v>War Child</v>
      </c>
      <c r="JO318" t="str">
        <v>We World GVC</v>
      </c>
      <c r="JP318" t="str">
        <v>World Council of Credit Unions</v>
      </c>
      <c r="JQ318" t="str">
        <v>ZOA</v>
      </c>
    </row>
    <row r="319" spans="9:277" x14ac:dyDescent="0.3">
      <c r="I319" t="str" cm="1">
        <f t="array" ref="I319:JQ319">TRANSPOSE(_xlfn._xlws.SORT(_xlfn._xlws.FILTER(Table3[Nombre],ISNUMBER(SEARCH(' Activity Sheet'!C320,Table3[Nombre])),"Not found"),,1))</f>
        <v>100% Diversidad y Derechos</v>
      </c>
      <c r="J319" t="str">
        <v>ABV - Asociación del Bien con la Vida</v>
      </c>
      <c r="K319" t="str">
        <v>ACAPS</v>
      </c>
      <c r="L319" t="str">
        <v>Acción contra el Hambre</v>
      </c>
      <c r="M319" t="str">
        <v>ACT Alianza</v>
      </c>
      <c r="N319" t="str">
        <v>ACTED</v>
      </c>
      <c r="O319" t="str">
        <v>Agencia Adventista de Desarollo y Recursos Asistenciales (ADRA)</v>
      </c>
      <c r="P319" t="str">
        <v>Agencia de Cooperación Alemana para el Desarrollo GIZ</v>
      </c>
      <c r="Q319" t="str">
        <v>AID FOR AIDS</v>
      </c>
      <c r="R319" t="str">
        <v>AIDS Healthcare Foundation</v>
      </c>
      <c r="S319" t="str">
        <v>Aldeas Infantiles SOS</v>
      </c>
      <c r="T319" t="str">
        <v>Alianza por la Solidaridad</v>
      </c>
      <c r="U319" t="str">
        <v>Alianza por Venezuela</v>
      </c>
      <c r="V319" t="str">
        <v>Alto Comisionado de las Naciones Unidas para los Refugiados (ACNUR)</v>
      </c>
      <c r="W319" t="str">
        <v>Asociación Aves</v>
      </c>
      <c r="X319" t="str">
        <v>Asociación Caritativa y Cultural Amigos do Noivo</v>
      </c>
      <c r="Y319" t="str">
        <v>Asociación Churún Merú</v>
      </c>
      <c r="Z319" t="str">
        <v>Asociación Civil de Chamos Venezolanos</v>
      </c>
      <c r="AA319" t="str">
        <v>Asociación Civil El Paso</v>
      </c>
      <c r="AB319" t="str">
        <v>Asociación Civil Venezolana en Paraguay</v>
      </c>
      <c r="AC319" t="str">
        <v>Asociación Construyendo Caminos de Esperanza Frente a la Injusticia, el Rechazo y el Olvido (CCEFIRO)</v>
      </c>
      <c r="AD319" t="str">
        <v>Asociación de Apoyo al Desarrollo - APOYAR</v>
      </c>
      <c r="AE319" t="str">
        <v>Asociacion de Jubilados y Pensionados Venezolanos en Argentina</v>
      </c>
      <c r="AF319" t="str">
        <v>Asociación de Psicólogos Venezolanos en Argentina</v>
      </c>
      <c r="AG319" t="str">
        <v>Asociación de venezolanos en la República argentina (ASOVEN)</v>
      </c>
      <c r="AH319" t="str">
        <v>Asociación educativa y caritativa Vale da Benção (AEBVB)</v>
      </c>
      <c r="AI319" t="str">
        <v>Asociación Idas y Vueltas</v>
      </c>
      <c r="AJ319" t="str">
        <v>Asociación ILLARI-AMANECER</v>
      </c>
      <c r="AK319" t="str">
        <v>Asociación Inmigrante Feliz</v>
      </c>
      <c r="AL319" t="str">
        <v>Asociación Manos Veneguayas</v>
      </c>
      <c r="AM319" t="str">
        <v>AsociacIón Misioneros de San Carlos Scalabrinianos</v>
      </c>
      <c r="AN319" t="str">
        <v>Asociación Mutual Israelita Argentina</v>
      </c>
      <c r="AO319" t="str">
        <v>Asociación Profamilia</v>
      </c>
      <c r="AP319" t="str">
        <v>Asociación Quinta Ola</v>
      </c>
      <c r="AQ319" t="str">
        <v>Asociación Solidaridad y Acción</v>
      </c>
      <c r="AR319" t="str">
        <v>Asociación Venezolana en Chile</v>
      </c>
      <c r="AS319" t="str">
        <v>Associação Hermanitos</v>
      </c>
      <c r="AT319" t="str">
        <v>Ayuda en Acción</v>
      </c>
      <c r="AU319" t="str">
        <v>Bethany Christian Services</v>
      </c>
      <c r="AV319" t="str">
        <v>Blumont</v>
      </c>
      <c r="AW319" t="str">
        <v>Capellanía de migrantes venezolanos de la diócesis de Lurín</v>
      </c>
      <c r="AX319" t="str">
        <v>CARE</v>
      </c>
      <c r="AY319" t="str">
        <v>Cáritas Alemania</v>
      </c>
      <c r="AZ319" t="str">
        <v>Cáritas Aruba</v>
      </c>
      <c r="BA319" t="str">
        <v>Cáritas Bolivia</v>
      </c>
      <c r="BB319" t="str">
        <v>Cáritas Brasil</v>
      </c>
      <c r="BC319" t="str">
        <v>Caritas Ecuador</v>
      </c>
      <c r="BD319" t="str">
        <v>Caritas Manaus</v>
      </c>
      <c r="BE319" t="str">
        <v>Caritas Parana</v>
      </c>
      <c r="BF319" t="str">
        <v>Cáritas Perú</v>
      </c>
      <c r="BG319" t="str">
        <v>Cáritas Rio de Janeiro</v>
      </c>
      <c r="BH319" t="str">
        <v>Cáritas São Paulo</v>
      </c>
      <c r="BI319" t="str">
        <v>Cáritas Suiza</v>
      </c>
      <c r="BJ319" t="str">
        <v>Cáritas Willemstad</v>
      </c>
      <c r="BK319" t="str">
        <v>Casa Cemisol</v>
      </c>
      <c r="BL319" t="str">
        <v>Casa Hogar San José</v>
      </c>
      <c r="BM319" t="str">
        <v>Casa Violeta</v>
      </c>
      <c r="BN319" t="str">
        <v>Centro de Atencion alMigrante (CAM)</v>
      </c>
      <c r="BO319" t="str">
        <v>Centro de Atencion Psicosocial (CAPS)</v>
      </c>
      <c r="BP319" t="str">
        <v>Centro de Defensa de los Derechos Humanos de Guarulhos (CCDH)</v>
      </c>
      <c r="BQ319" t="str">
        <v>Centro de Desarrollo y Autogestión</v>
      </c>
      <c r="BR319" t="str">
        <v>Centro de Estudios y Programas Integrados para el Desarrollo Sostenible (CIEDS)</v>
      </c>
      <c r="BS319" t="str">
        <v>Centro de Estudios y Solidaridad con América Latina (CESAL)</v>
      </c>
      <c r="BT319" t="str">
        <v>Centro de Migración y Derechos Humanos de la Diócesis de Roraima</v>
      </c>
      <c r="BU319" t="str">
        <v>Centro Familiar Familias Sin Fronteras – Fundación Familia Sin Fronteras</v>
      </c>
      <c r="BV319" t="str">
        <v>CESVI-Cooperazione e Sviluppo</v>
      </c>
      <c r="BW319" t="str">
        <v>ChildFund Internacional</v>
      </c>
      <c r="BX319" t="str">
        <v>CHS Alternativo</v>
      </c>
      <c r="BY319" t="str">
        <v>CIR - Conselho Indígena de Roraima</v>
      </c>
      <c r="BZ319" t="str">
        <v>Coletivo MOSAICO - Asociación del Movimiento Social, Ambiental, Interactivo, Cultural y Organizacional</v>
      </c>
      <c r="CA319" t="str">
        <v>COLVENZ</v>
      </c>
      <c r="CB319" t="str">
        <v>Comisión Argentina para Refugiados y Migrantes (CAREF)</v>
      </c>
      <c r="CC319" t="str">
        <v>Comité Internacional de la Cruz Roja</v>
      </c>
      <c r="CD319" t="str">
        <v>Comité Internacional de Rescate (IRC)</v>
      </c>
      <c r="CE319" t="str">
        <v>Comité Internacional para el Desarrollo de los Pueblos (CISP)</v>
      </c>
      <c r="CF319" t="str">
        <v>Comite permanente por la defensa de los derechos humanos (CDH)</v>
      </c>
      <c r="CG319" t="str">
        <v>Compasión internacional</v>
      </c>
      <c r="CH319" t="str">
        <v>Compassiva</v>
      </c>
      <c r="CI319" t="str">
        <v>Conozco mis derechos</v>
      </c>
      <c r="CJ319" t="str">
        <v>ConQuito</v>
      </c>
      <c r="CK319" t="str">
        <v>Consejo Danés para los Refugiados (DRC)</v>
      </c>
      <c r="CL319" t="str">
        <v>Consejo Interreligioso del Perú - Religiones por la Paz</v>
      </c>
      <c r="CM319" t="str">
        <v>Consejo Noruego para los Refugiados (NRC)</v>
      </c>
      <c r="CN319" t="str">
        <v>Consorcio de Org. Privadas de promoción al desarrollo de la micro y pequeña empresa</v>
      </c>
      <c r="CO319" t="str">
        <v>COOPI - Cooperación Internacional</v>
      </c>
      <c r="CP319" t="str">
        <v>Corporacion Minuto de Dios</v>
      </c>
      <c r="CQ319" t="str">
        <v>Corporación Opción Legal</v>
      </c>
      <c r="CR319" t="str">
        <v>Corporación para el Desarrollo de Emprendimiento y la Innovación Social</v>
      </c>
      <c r="CS319" t="str">
        <v>Cruz Roja Argentina</v>
      </c>
      <c r="CT319" t="str">
        <v>Cruz Roja Colombia</v>
      </c>
      <c r="CU319" t="str">
        <v>Cruz Roja Ecuador</v>
      </c>
      <c r="CV319" t="str">
        <v>Cruz Roja Española</v>
      </c>
      <c r="CW319" t="str">
        <v>Cruz Roja Panamá</v>
      </c>
      <c r="CX319" t="str">
        <v>Cruz Roja Paraguay</v>
      </c>
      <c r="CY319" t="str">
        <v>Cruz Roja Perú</v>
      </c>
      <c r="CZ319" t="str">
        <v>Cruz Roja Uruguay</v>
      </c>
      <c r="DA319" t="str">
        <v>Cuso Internacional</v>
      </c>
      <c r="DB319" t="str">
        <v>DCF (Danielle’s Children Fund)</v>
      </c>
      <c r="DC319" t="str">
        <v>Desarrollo Cooperativo Agrícola Internacional / Voluntarios en Asistencia Cooperativa en el Extranjero</v>
      </c>
      <c r="DD319" t="str">
        <v>Diakonie Katastrophenhilfe</v>
      </c>
      <c r="DE319" t="str">
        <v>Diálogo Diverso</v>
      </c>
      <c r="DF319" t="str">
        <v>Diáspora Venezolana en República Dominicana</v>
      </c>
      <c r="DG319" t="str">
        <v>Duendes y Ángeles Vinotinto República Dominicana</v>
      </c>
      <c r="DH319" t="str">
        <v>Embajadores internacionales de Canarinhos da Amazonia por la paz</v>
      </c>
      <c r="DI319" t="str">
        <v>Encuentros SJS (Servicio Jesuita de la Solidaridad)</v>
      </c>
      <c r="DJ319" t="str">
        <v>Ending Violence Against Migrants</v>
      </c>
      <c r="DK319" t="str">
        <v>Entidad de las Naciones Unidas para la Igualdad de Género y el Empoderamiento de las Mujeres</v>
      </c>
      <c r="DL319" t="str">
        <v>Famia Planea</v>
      </c>
      <c r="DM319" t="str">
        <v>Family Planning Association of Trinidad and Tobago</v>
      </c>
      <c r="DN319" t="str">
        <v>Federación de Mujeres de Sucumbíos</v>
      </c>
      <c r="DO319" t="str">
        <v>Federación Internacional de la Cruz Roja (FIRC)</v>
      </c>
      <c r="DP319" t="str">
        <v>Federación internacional humanitaria</v>
      </c>
      <c r="DQ319" t="str">
        <v>Federación Luterana Mundial</v>
      </c>
      <c r="DR319" t="str">
        <v>Fondo de las Naciones Unidas para la Infancia (UNICEF)</v>
      </c>
      <c r="DS319" t="str">
        <v>Fondo de Población de las Naciones Unidas (UNFPA)</v>
      </c>
      <c r="DT319" t="str">
        <v>Fondo Ecuatoriano Populorum Progressio</v>
      </c>
      <c r="DU319" t="str">
        <v>Foro de Israel para la Ayuda Humanitaria Internacional (IsraAID)</v>
      </c>
      <c r="DV319" t="str">
        <v>Foro de la Sociedad Civil en Salud (ForoSalud)</v>
      </c>
      <c r="DW319" t="str">
        <v>Foro Salud Callao</v>
      </c>
      <c r="DX319" t="str">
        <v>Fraternidade Sem Fronteiras</v>
      </c>
      <c r="DY319" t="str">
        <v>Fundación “Project Hope of Colombia”</v>
      </c>
      <c r="DZ319" t="str">
        <v>Fundación Alas de Colibrí</v>
      </c>
      <c r="EA319" t="str">
        <v>Fundación Americares</v>
      </c>
      <c r="EB319" t="str">
        <v>Fundación AVSI</v>
      </c>
      <c r="EC319" t="str">
        <v>Fundación Baylor Colombia</v>
      </c>
      <c r="ED319" t="str">
        <v>Fundación Casa de Refugio Matilde</v>
      </c>
      <c r="EE319" t="str">
        <v>Fundación Colonia de Venezuela en República Dominicana (FUNCOVERD)</v>
      </c>
      <c r="EF319" t="str">
        <v>Fundación Comisión Católica Argentina de Migraciones (FCCAM)</v>
      </c>
      <c r="EG319" t="str">
        <v>Fundación CRISFE</v>
      </c>
      <c r="EH319" t="str">
        <v>Fundación de Ayuda Social de Las Iglesias Cristianas</v>
      </c>
      <c r="EI319" t="str">
        <v>Fundación de Ayuda Social de las Iglesias Cristianas (FASIC)</v>
      </c>
      <c r="EJ319" t="str">
        <v>Fundación de Emigrantes Venezolanos (FEV)</v>
      </c>
      <c r="EK319" t="str">
        <v>Fundación de las Americas (FUDELA)</v>
      </c>
      <c r="EL319" t="str">
        <v>Fundación Educativa Rada</v>
      </c>
      <c r="EM319" t="str">
        <v>Fundación Equidad</v>
      </c>
      <c r="EN319" t="str">
        <v>Fundación Halü Bienestar Humano (HALU)</v>
      </c>
      <c r="EO319" t="str">
        <v>Fundación Huésped</v>
      </c>
      <c r="EP319" t="str">
        <v>Fundación Human Rights Caribbean (HRC)</v>
      </c>
      <c r="EQ319" t="str">
        <v>Fundación Las Golondrinas</v>
      </c>
      <c r="ER319" t="str">
        <v>Fundación Manos Abiertas</v>
      </c>
      <c r="ES319" t="str">
        <v>Fundación Mi Sangre</v>
      </c>
      <c r="ET319" t="str">
        <v>Fundación Nuestros Jóvenes</v>
      </c>
      <c r="EU319" t="str">
        <v>Fundacion pa Hende Muhe den Dificultad (FHMD)</v>
      </c>
      <c r="EV319" t="str">
        <v>Fundación Pan de Vida</v>
      </c>
      <c r="EW319" t="str">
        <v>Fundación Panamericana de Desarrollo</v>
      </c>
      <c r="EX319" t="str">
        <v>Fundación Panamericana para el Desarrollo (FUPAD)</v>
      </c>
      <c r="EY319" t="str">
        <v>Fundación para Asistencia a las Víctimas</v>
      </c>
      <c r="EZ319" t="str">
        <v>Fundación para la Integración y el Desarrollo de América Latina (FIDAL)</v>
      </c>
      <c r="FA319" t="str">
        <v>Fundación Salú pa Tur</v>
      </c>
      <c r="FB319" t="str">
        <v>Fundación Scalabrini Bolivia</v>
      </c>
      <c r="FC319" t="str">
        <v>Fundacion Scalabrini Chile</v>
      </c>
      <c r="FD319" t="str">
        <v>Fundación SES</v>
      </c>
      <c r="FE319" t="str">
        <v>Fundación Solidaria Trabajo para un Hermano</v>
      </c>
      <c r="FF319" t="str">
        <v>Fundación Stima</v>
      </c>
      <c r="FG319" t="str">
        <v>Fundación Takuna</v>
      </c>
      <c r="FH319" t="str">
        <v>Fundación Tarabita</v>
      </c>
      <c r="FI319" t="str">
        <v>Fundación Venex Curacao</v>
      </c>
      <c r="FJ319" t="str">
        <v>Globalizate Radio</v>
      </c>
      <c r="FK319" t="str">
        <v>GOAL</v>
      </c>
      <c r="FL319" t="str">
        <v>Heartland Alliance International (HAI)</v>
      </c>
      <c r="FM319" t="str">
        <v>HELVETAS Swiss Intercooperation</v>
      </c>
      <c r="FN319" t="str">
        <v>Hermanos Salesianas</v>
      </c>
      <c r="FO319" t="str">
        <v>HIAS</v>
      </c>
      <c r="FP319" t="str">
        <v>Hogar de Cristo</v>
      </c>
      <c r="FQ319" t="str">
        <v>Hogar de Nazareth</v>
      </c>
      <c r="FR319" t="str">
        <v>Human Rights Defence Curaçao</v>
      </c>
      <c r="FS319" t="str">
        <v>Humanity &amp; Inclusion</v>
      </c>
      <c r="FT319" t="str">
        <v>Humans Analytic</v>
      </c>
      <c r="FU319" t="str">
        <v>IEB - Instituto Internacional de Educação do Brasil</v>
      </c>
      <c r="FV319" t="str">
        <v>iMMAP</v>
      </c>
      <c r="FW319" t="str">
        <v>IMPACT Initiatives (REACH)</v>
      </c>
      <c r="FX319" t="str">
        <v>Institute of Natural and Cultural Heritage (IPANC)</v>
      </c>
      <c r="FY319" t="str">
        <v>Instituto de Democracia y Derechos Humanos</v>
      </c>
      <c r="FZ319" t="str">
        <v>Instituto de maná</v>
      </c>
      <c r="GA319" t="str">
        <v>Instituto de Promoción del Desarrollo Solidario</v>
      </c>
      <c r="GB319" t="str">
        <v>Instituto Dominicano de Desarrollo Integral</v>
      </c>
      <c r="GC319" t="str">
        <v>Instituto Félix Guattari</v>
      </c>
      <c r="GD319" t="str">
        <v>Instituto Nice</v>
      </c>
      <c r="GE319" t="str">
        <v>Instituto para las Migraciones y Derechos Humanos (IMDH)</v>
      </c>
      <c r="GF319" t="str">
        <v>Instituto Pirilampos - Grupo de visitas y acciones voluntarias en Roraima</v>
      </c>
      <c r="GG319" t="str">
        <v>INTERSOS</v>
      </c>
      <c r="GH319" t="str">
        <v>IPANC</v>
      </c>
      <c r="GI319" t="str">
        <v>Kimirina Coorporation</v>
      </c>
      <c r="GJ319" t="str">
        <v>La Bolsa del Samaritano</v>
      </c>
      <c r="GK319" t="str">
        <v>Lutheran World Relief</v>
      </c>
      <c r="GL319" t="str">
        <v>Malteser International</v>
      </c>
      <c r="GM319" t="str">
        <v>Más Igualdad Perú</v>
      </c>
      <c r="GN319" t="str">
        <v>MedGlobal</v>
      </c>
      <c r="GO319" t="str">
        <v>Medical Teams International</v>
      </c>
      <c r="GP319" t="str">
        <v>Médicos del Mundo</v>
      </c>
      <c r="GQ319" t="str">
        <v>Mercy Corps</v>
      </c>
      <c r="GR319" t="str">
        <v>Migrantes, Refugiados y Argentinos Emprendedores Sociales (MIRARES)</v>
      </c>
      <c r="GS319" t="str">
        <v>Mision Scalabriniana - Ecuador</v>
      </c>
      <c r="GT319" t="str">
        <v>Missão Paz</v>
      </c>
      <c r="GU319" t="str">
        <v>Movimiento de Mujeres de El Oro</v>
      </c>
      <c r="GV319" t="str">
        <v>Movimiento LGBT+ Brasil</v>
      </c>
      <c r="GW319" t="str">
        <v>Museu A CASA</v>
      </c>
      <c r="GX319" t="str">
        <v>Nueva organización</v>
      </c>
      <c r="GY319" t="str">
        <v>Oficina de la Coordinadora Residente UN</v>
      </c>
      <c r="GZ319" t="str">
        <v>Oficina de las Naciones Unidas de Servicios para Proyectos (UNOPS)</v>
      </c>
      <c r="HA319" t="str">
        <v>Oficina de Naciones Unidas contra la Droga y el Delito (ONUDD)</v>
      </c>
      <c r="HB319" t="str">
        <v>Oficina de Naciones Unidas para la Coordinación de Asuntos Humanitarios</v>
      </c>
      <c r="HC319" t="str">
        <v>Oficina del Alto Comisionado de las Naciones Unidas para los Derechos Humanos (ACNUDH)</v>
      </c>
      <c r="HD319" t="str">
        <v>ONU voluntarios</v>
      </c>
      <c r="HE319" t="str">
        <v>Opportunity International/AGAPE</v>
      </c>
      <c r="HF319" t="str">
        <v>Organización de Estados Iberoamericanos para la Educación, la Ciencia y la Cultura (OEI)</v>
      </c>
      <c r="HG319" t="str">
        <v>Organización de las Naciones Unidas para la Alimentación y la Agricultura (FAO)</v>
      </c>
      <c r="HH319" t="str">
        <v>Organización de las Naciones Unidas para la Educación, la Ciencia y la Cultura (UNESCO)</v>
      </c>
      <c r="HI319" t="str">
        <v>Organización Fuerza Internacional de Capellanía DDHH y DIH OFICA ICC</v>
      </c>
      <c r="HJ319" t="str">
        <v>Organización Internacional del Trabajo (OIT)</v>
      </c>
      <c r="HK319" t="str">
        <v>Organización Internacional para las Migraciones (OIM)</v>
      </c>
      <c r="HL319" t="str">
        <v>Organización Panamericana de la Salud/Organización Mundial de la Salud (OPS/OMS)</v>
      </c>
      <c r="HM319" t="str">
        <v>OXFAM</v>
      </c>
      <c r="HN319" t="str">
        <v>Parroquia Eclesiástica San Francisco</v>
      </c>
      <c r="HO319" t="str">
        <v>Parroquia Ntra Sra Asunción y Madre de los Migrantes</v>
      </c>
      <c r="HP319" t="str">
        <v>Pastoral de Movilidad Humana - Conferencia Episcopal Peruana</v>
      </c>
      <c r="HQ319" t="str">
        <v>Pastoral Social Cáritas</v>
      </c>
      <c r="HR319" t="str">
        <v>Patronato de Amparo Social de Tulcán</v>
      </c>
      <c r="HS319" t="str">
        <v>Peace for Development</v>
      </c>
      <c r="HT319" t="str">
        <v>Plan Internacional</v>
      </c>
      <c r="HU319" t="str">
        <v>Première Urgence Internationale</v>
      </c>
      <c r="HV319" t="str">
        <v>PROBONO Colombia</v>
      </c>
      <c r="HW319" t="str">
        <v>Progetto mondo mlal</v>
      </c>
      <c r="HX319" t="str">
        <v>Programa Conjunto de las Naciones Unidas sobre el VIH/SIDA (ONUSIDA)</v>
      </c>
      <c r="HY319" t="str">
        <v>Programa de las Naciones Unidas para el Desarrollo (PNUD)</v>
      </c>
      <c r="HZ319" t="str">
        <v>Programa de las Naciones Unidas para los Asentamientos Humanos (UN Habitat)</v>
      </c>
      <c r="IA319" t="str">
        <v>Programa de Soporte a la autoayuda de personas seropositivas</v>
      </c>
      <c r="IB319" t="str">
        <v>Programa Mundial de Alimentos (PMA)</v>
      </c>
      <c r="IC319" t="str">
        <v>Purik Huasi</v>
      </c>
      <c r="ID319" t="str">
        <v>Red con Migrantes y Refugiados</v>
      </c>
      <c r="IE319" t="str">
        <v>Red de Investigaciones Orientadas a la Solución de Problemas en Derechos Humanos</v>
      </c>
      <c r="IF319" t="str">
        <v>Red Internacional de Migración Scalabrini</v>
      </c>
      <c r="IG319" t="str">
        <v>Red Latinoamericana de Organizaciones no Gubernamentales de Personas con Discapacidad y sus Familias (RIADIS)</v>
      </c>
      <c r="IH319" t="str">
        <v>Red regioanal LGTBI+</v>
      </c>
      <c r="II319" t="str">
        <v>Renacer</v>
      </c>
      <c r="IJ319" t="str">
        <v>RET Internacional</v>
      </c>
      <c r="IK319" t="str">
        <v>Save the Children (SCI)</v>
      </c>
      <c r="IL319" t="str">
        <v>Sección Peruana de Amnistía Internacional</v>
      </c>
      <c r="IM319" t="str">
        <v>Semillas para la Democracia</v>
      </c>
      <c r="IN319" t="str">
        <v>Servicio Ecuménico para la Dignidad Humana</v>
      </c>
      <c r="IO319" t="str">
        <v>Servicio Jesuita a Migrantes (SJM)</v>
      </c>
      <c r="IP319" t="str">
        <v>Servicio Jesuita a Migrantes y Refugiados (SJMR)</v>
      </c>
      <c r="IQ319" t="str">
        <v>Servicio Jesuita a Refugiados (SJR)</v>
      </c>
      <c r="IR319" t="str">
        <v>Servicio Pastoral de Migrantes Nacional</v>
      </c>
      <c r="IS319" t="str">
        <v>Serviço Pastoral dos Migrantes do Nordeste</v>
      </c>
      <c r="IT319" t="str">
        <v>Sesame Workshop</v>
      </c>
      <c r="IU319" t="str">
        <v>Sociedad Bolivariana de Curaçao</v>
      </c>
      <c r="IV319" t="str">
        <v>Solidarites International/Premiere Urgence Internationale (Consorcio de SI y PUI)</v>
      </c>
      <c r="IW319" t="str">
        <v>Sparkassenstiftung für internationale Kooperation</v>
      </c>
      <c r="IX319" t="str">
        <v>Stichting Slachtofferhulp Curaçao</v>
      </c>
      <c r="IY319" t="str">
        <v>Swisscontact</v>
      </c>
      <c r="IZ319" t="str">
        <v>Tearfund</v>
      </c>
      <c r="JA319" t="str">
        <v>TECHO</v>
      </c>
      <c r="JB319" t="str">
        <v>Terre des Hommes Italy</v>
      </c>
      <c r="JC319" t="str">
        <v>Terre des Hommes Lausanne</v>
      </c>
      <c r="JD319" t="str">
        <v>Terre des Hommes Suisse</v>
      </c>
      <c r="JE319" t="str">
        <v>Universidad Católica del Uruguay (UCU)</v>
      </c>
      <c r="JF319" t="str">
        <v>Universidad de Buenos Aires (UBA)</v>
      </c>
      <c r="JG319" t="str">
        <v>UruVene</v>
      </c>
      <c r="JH319" t="str">
        <v>VenAruba Solidaria</v>
      </c>
      <c r="JI319" t="str">
        <v>VenEuropa</v>
      </c>
      <c r="JJ319" t="str">
        <v>Venezolanos en San Cristóbal</v>
      </c>
      <c r="JK319" t="str">
        <v>Vicaría de Pastoral Social Caritas</v>
      </c>
      <c r="JL319" t="str">
        <v>Vicariato apostólico de Esmeraldas – Nación de Paz (VAE)</v>
      </c>
      <c r="JM319" t="str">
        <v>Visión Mundial</v>
      </c>
      <c r="JN319" t="str">
        <v>War Child</v>
      </c>
      <c r="JO319" t="str">
        <v>We World GVC</v>
      </c>
      <c r="JP319" t="str">
        <v>World Council of Credit Unions</v>
      </c>
      <c r="JQ319" t="str">
        <v>ZOA</v>
      </c>
    </row>
    <row r="320" spans="9:277" x14ac:dyDescent="0.3">
      <c r="I320" t="str" cm="1">
        <f t="array" ref="I320:JQ320">TRANSPOSE(_xlfn._xlws.SORT(_xlfn._xlws.FILTER(Table3[Nombre],ISNUMBER(SEARCH(' Activity Sheet'!C321,Table3[Nombre])),"Not found"),,1))</f>
        <v>100% Diversidad y Derechos</v>
      </c>
      <c r="J320" t="str">
        <v>ABV - Asociación del Bien con la Vida</v>
      </c>
      <c r="K320" t="str">
        <v>ACAPS</v>
      </c>
      <c r="L320" t="str">
        <v>Acción contra el Hambre</v>
      </c>
      <c r="M320" t="str">
        <v>ACT Alianza</v>
      </c>
      <c r="N320" t="str">
        <v>ACTED</v>
      </c>
      <c r="O320" t="str">
        <v>Agencia Adventista de Desarollo y Recursos Asistenciales (ADRA)</v>
      </c>
      <c r="P320" t="str">
        <v>Agencia de Cooperación Alemana para el Desarrollo GIZ</v>
      </c>
      <c r="Q320" t="str">
        <v>AID FOR AIDS</v>
      </c>
      <c r="R320" t="str">
        <v>AIDS Healthcare Foundation</v>
      </c>
      <c r="S320" t="str">
        <v>Aldeas Infantiles SOS</v>
      </c>
      <c r="T320" t="str">
        <v>Alianza por la Solidaridad</v>
      </c>
      <c r="U320" t="str">
        <v>Alianza por Venezuela</v>
      </c>
      <c r="V320" t="str">
        <v>Alto Comisionado de las Naciones Unidas para los Refugiados (ACNUR)</v>
      </c>
      <c r="W320" t="str">
        <v>Asociación Aves</v>
      </c>
      <c r="X320" t="str">
        <v>Asociación Caritativa y Cultural Amigos do Noivo</v>
      </c>
      <c r="Y320" t="str">
        <v>Asociación Churún Merú</v>
      </c>
      <c r="Z320" t="str">
        <v>Asociación Civil de Chamos Venezolanos</v>
      </c>
      <c r="AA320" t="str">
        <v>Asociación Civil El Paso</v>
      </c>
      <c r="AB320" t="str">
        <v>Asociación Civil Venezolana en Paraguay</v>
      </c>
      <c r="AC320" t="str">
        <v>Asociación Construyendo Caminos de Esperanza Frente a la Injusticia, el Rechazo y el Olvido (CCEFIRO)</v>
      </c>
      <c r="AD320" t="str">
        <v>Asociación de Apoyo al Desarrollo - APOYAR</v>
      </c>
      <c r="AE320" t="str">
        <v>Asociacion de Jubilados y Pensionados Venezolanos en Argentina</v>
      </c>
      <c r="AF320" t="str">
        <v>Asociación de Psicólogos Venezolanos en Argentina</v>
      </c>
      <c r="AG320" t="str">
        <v>Asociación de venezolanos en la República argentina (ASOVEN)</v>
      </c>
      <c r="AH320" t="str">
        <v>Asociación educativa y caritativa Vale da Benção (AEBVB)</v>
      </c>
      <c r="AI320" t="str">
        <v>Asociación Idas y Vueltas</v>
      </c>
      <c r="AJ320" t="str">
        <v>Asociación ILLARI-AMANECER</v>
      </c>
      <c r="AK320" t="str">
        <v>Asociación Inmigrante Feliz</v>
      </c>
      <c r="AL320" t="str">
        <v>Asociación Manos Veneguayas</v>
      </c>
      <c r="AM320" t="str">
        <v>AsociacIón Misioneros de San Carlos Scalabrinianos</v>
      </c>
      <c r="AN320" t="str">
        <v>Asociación Mutual Israelita Argentina</v>
      </c>
      <c r="AO320" t="str">
        <v>Asociación Profamilia</v>
      </c>
      <c r="AP320" t="str">
        <v>Asociación Quinta Ola</v>
      </c>
      <c r="AQ320" t="str">
        <v>Asociación Solidaridad y Acción</v>
      </c>
      <c r="AR320" t="str">
        <v>Asociación Venezolana en Chile</v>
      </c>
      <c r="AS320" t="str">
        <v>Associação Hermanitos</v>
      </c>
      <c r="AT320" t="str">
        <v>Ayuda en Acción</v>
      </c>
      <c r="AU320" t="str">
        <v>Bethany Christian Services</v>
      </c>
      <c r="AV320" t="str">
        <v>Blumont</v>
      </c>
      <c r="AW320" t="str">
        <v>Capellanía de migrantes venezolanos de la diócesis de Lurín</v>
      </c>
      <c r="AX320" t="str">
        <v>CARE</v>
      </c>
      <c r="AY320" t="str">
        <v>Cáritas Alemania</v>
      </c>
      <c r="AZ320" t="str">
        <v>Cáritas Aruba</v>
      </c>
      <c r="BA320" t="str">
        <v>Cáritas Bolivia</v>
      </c>
      <c r="BB320" t="str">
        <v>Cáritas Brasil</v>
      </c>
      <c r="BC320" t="str">
        <v>Caritas Ecuador</v>
      </c>
      <c r="BD320" t="str">
        <v>Caritas Manaus</v>
      </c>
      <c r="BE320" t="str">
        <v>Caritas Parana</v>
      </c>
      <c r="BF320" t="str">
        <v>Cáritas Perú</v>
      </c>
      <c r="BG320" t="str">
        <v>Cáritas Rio de Janeiro</v>
      </c>
      <c r="BH320" t="str">
        <v>Cáritas São Paulo</v>
      </c>
      <c r="BI320" t="str">
        <v>Cáritas Suiza</v>
      </c>
      <c r="BJ320" t="str">
        <v>Cáritas Willemstad</v>
      </c>
      <c r="BK320" t="str">
        <v>Casa Cemisol</v>
      </c>
      <c r="BL320" t="str">
        <v>Casa Hogar San José</v>
      </c>
      <c r="BM320" t="str">
        <v>Casa Violeta</v>
      </c>
      <c r="BN320" t="str">
        <v>Centro de Atencion alMigrante (CAM)</v>
      </c>
      <c r="BO320" t="str">
        <v>Centro de Atencion Psicosocial (CAPS)</v>
      </c>
      <c r="BP320" t="str">
        <v>Centro de Defensa de los Derechos Humanos de Guarulhos (CCDH)</v>
      </c>
      <c r="BQ320" t="str">
        <v>Centro de Desarrollo y Autogestión</v>
      </c>
      <c r="BR320" t="str">
        <v>Centro de Estudios y Programas Integrados para el Desarrollo Sostenible (CIEDS)</v>
      </c>
      <c r="BS320" t="str">
        <v>Centro de Estudios y Solidaridad con América Latina (CESAL)</v>
      </c>
      <c r="BT320" t="str">
        <v>Centro de Migración y Derechos Humanos de la Diócesis de Roraima</v>
      </c>
      <c r="BU320" t="str">
        <v>Centro Familiar Familias Sin Fronteras – Fundación Familia Sin Fronteras</v>
      </c>
      <c r="BV320" t="str">
        <v>CESVI-Cooperazione e Sviluppo</v>
      </c>
      <c r="BW320" t="str">
        <v>ChildFund Internacional</v>
      </c>
      <c r="BX320" t="str">
        <v>CHS Alternativo</v>
      </c>
      <c r="BY320" t="str">
        <v>CIR - Conselho Indígena de Roraima</v>
      </c>
      <c r="BZ320" t="str">
        <v>Coletivo MOSAICO - Asociación del Movimiento Social, Ambiental, Interactivo, Cultural y Organizacional</v>
      </c>
      <c r="CA320" t="str">
        <v>COLVENZ</v>
      </c>
      <c r="CB320" t="str">
        <v>Comisión Argentina para Refugiados y Migrantes (CAREF)</v>
      </c>
      <c r="CC320" t="str">
        <v>Comité Internacional de la Cruz Roja</v>
      </c>
      <c r="CD320" t="str">
        <v>Comité Internacional de Rescate (IRC)</v>
      </c>
      <c r="CE320" t="str">
        <v>Comité Internacional para el Desarrollo de los Pueblos (CISP)</v>
      </c>
      <c r="CF320" t="str">
        <v>Comite permanente por la defensa de los derechos humanos (CDH)</v>
      </c>
      <c r="CG320" t="str">
        <v>Compasión internacional</v>
      </c>
      <c r="CH320" t="str">
        <v>Compassiva</v>
      </c>
      <c r="CI320" t="str">
        <v>Conozco mis derechos</v>
      </c>
      <c r="CJ320" t="str">
        <v>ConQuito</v>
      </c>
      <c r="CK320" t="str">
        <v>Consejo Danés para los Refugiados (DRC)</v>
      </c>
      <c r="CL320" t="str">
        <v>Consejo Interreligioso del Perú - Religiones por la Paz</v>
      </c>
      <c r="CM320" t="str">
        <v>Consejo Noruego para los Refugiados (NRC)</v>
      </c>
      <c r="CN320" t="str">
        <v>Consorcio de Org. Privadas de promoción al desarrollo de la micro y pequeña empresa</v>
      </c>
      <c r="CO320" t="str">
        <v>COOPI - Cooperación Internacional</v>
      </c>
      <c r="CP320" t="str">
        <v>Corporacion Minuto de Dios</v>
      </c>
      <c r="CQ320" t="str">
        <v>Corporación Opción Legal</v>
      </c>
      <c r="CR320" t="str">
        <v>Corporación para el Desarrollo de Emprendimiento y la Innovación Social</v>
      </c>
      <c r="CS320" t="str">
        <v>Cruz Roja Argentina</v>
      </c>
      <c r="CT320" t="str">
        <v>Cruz Roja Colombia</v>
      </c>
      <c r="CU320" t="str">
        <v>Cruz Roja Ecuador</v>
      </c>
      <c r="CV320" t="str">
        <v>Cruz Roja Española</v>
      </c>
      <c r="CW320" t="str">
        <v>Cruz Roja Panamá</v>
      </c>
      <c r="CX320" t="str">
        <v>Cruz Roja Paraguay</v>
      </c>
      <c r="CY320" t="str">
        <v>Cruz Roja Perú</v>
      </c>
      <c r="CZ320" t="str">
        <v>Cruz Roja Uruguay</v>
      </c>
      <c r="DA320" t="str">
        <v>Cuso Internacional</v>
      </c>
      <c r="DB320" t="str">
        <v>DCF (Danielle’s Children Fund)</v>
      </c>
      <c r="DC320" t="str">
        <v>Desarrollo Cooperativo Agrícola Internacional / Voluntarios en Asistencia Cooperativa en el Extranjero</v>
      </c>
      <c r="DD320" t="str">
        <v>Diakonie Katastrophenhilfe</v>
      </c>
      <c r="DE320" t="str">
        <v>Diálogo Diverso</v>
      </c>
      <c r="DF320" t="str">
        <v>Diáspora Venezolana en República Dominicana</v>
      </c>
      <c r="DG320" t="str">
        <v>Duendes y Ángeles Vinotinto República Dominicana</v>
      </c>
      <c r="DH320" t="str">
        <v>Embajadores internacionales de Canarinhos da Amazonia por la paz</v>
      </c>
      <c r="DI320" t="str">
        <v>Encuentros SJS (Servicio Jesuita de la Solidaridad)</v>
      </c>
      <c r="DJ320" t="str">
        <v>Ending Violence Against Migrants</v>
      </c>
      <c r="DK320" t="str">
        <v>Entidad de las Naciones Unidas para la Igualdad de Género y el Empoderamiento de las Mujeres</v>
      </c>
      <c r="DL320" t="str">
        <v>Famia Planea</v>
      </c>
      <c r="DM320" t="str">
        <v>Family Planning Association of Trinidad and Tobago</v>
      </c>
      <c r="DN320" t="str">
        <v>Federación de Mujeres de Sucumbíos</v>
      </c>
      <c r="DO320" t="str">
        <v>Federación Internacional de la Cruz Roja (FIRC)</v>
      </c>
      <c r="DP320" t="str">
        <v>Federación internacional humanitaria</v>
      </c>
      <c r="DQ320" t="str">
        <v>Federación Luterana Mundial</v>
      </c>
      <c r="DR320" t="str">
        <v>Fondo de las Naciones Unidas para la Infancia (UNICEF)</v>
      </c>
      <c r="DS320" t="str">
        <v>Fondo de Población de las Naciones Unidas (UNFPA)</v>
      </c>
      <c r="DT320" t="str">
        <v>Fondo Ecuatoriano Populorum Progressio</v>
      </c>
      <c r="DU320" t="str">
        <v>Foro de Israel para la Ayuda Humanitaria Internacional (IsraAID)</v>
      </c>
      <c r="DV320" t="str">
        <v>Foro de la Sociedad Civil en Salud (ForoSalud)</v>
      </c>
      <c r="DW320" t="str">
        <v>Foro Salud Callao</v>
      </c>
      <c r="DX320" t="str">
        <v>Fraternidade Sem Fronteiras</v>
      </c>
      <c r="DY320" t="str">
        <v>Fundación “Project Hope of Colombia”</v>
      </c>
      <c r="DZ320" t="str">
        <v>Fundación Alas de Colibrí</v>
      </c>
      <c r="EA320" t="str">
        <v>Fundación Americares</v>
      </c>
      <c r="EB320" t="str">
        <v>Fundación AVSI</v>
      </c>
      <c r="EC320" t="str">
        <v>Fundación Baylor Colombia</v>
      </c>
      <c r="ED320" t="str">
        <v>Fundación Casa de Refugio Matilde</v>
      </c>
      <c r="EE320" t="str">
        <v>Fundación Colonia de Venezuela en República Dominicana (FUNCOVERD)</v>
      </c>
      <c r="EF320" t="str">
        <v>Fundación Comisión Católica Argentina de Migraciones (FCCAM)</v>
      </c>
      <c r="EG320" t="str">
        <v>Fundación CRISFE</v>
      </c>
      <c r="EH320" t="str">
        <v>Fundación de Ayuda Social de Las Iglesias Cristianas</v>
      </c>
      <c r="EI320" t="str">
        <v>Fundación de Ayuda Social de las Iglesias Cristianas (FASIC)</v>
      </c>
      <c r="EJ320" t="str">
        <v>Fundación de Emigrantes Venezolanos (FEV)</v>
      </c>
      <c r="EK320" t="str">
        <v>Fundación de las Americas (FUDELA)</v>
      </c>
      <c r="EL320" t="str">
        <v>Fundación Educativa Rada</v>
      </c>
      <c r="EM320" t="str">
        <v>Fundación Equidad</v>
      </c>
      <c r="EN320" t="str">
        <v>Fundación Halü Bienestar Humano (HALU)</v>
      </c>
      <c r="EO320" t="str">
        <v>Fundación Huésped</v>
      </c>
      <c r="EP320" t="str">
        <v>Fundación Human Rights Caribbean (HRC)</v>
      </c>
      <c r="EQ320" t="str">
        <v>Fundación Las Golondrinas</v>
      </c>
      <c r="ER320" t="str">
        <v>Fundación Manos Abiertas</v>
      </c>
      <c r="ES320" t="str">
        <v>Fundación Mi Sangre</v>
      </c>
      <c r="ET320" t="str">
        <v>Fundación Nuestros Jóvenes</v>
      </c>
      <c r="EU320" t="str">
        <v>Fundacion pa Hende Muhe den Dificultad (FHMD)</v>
      </c>
      <c r="EV320" t="str">
        <v>Fundación Pan de Vida</v>
      </c>
      <c r="EW320" t="str">
        <v>Fundación Panamericana de Desarrollo</v>
      </c>
      <c r="EX320" t="str">
        <v>Fundación Panamericana para el Desarrollo (FUPAD)</v>
      </c>
      <c r="EY320" t="str">
        <v>Fundación para Asistencia a las Víctimas</v>
      </c>
      <c r="EZ320" t="str">
        <v>Fundación para la Integración y el Desarrollo de América Latina (FIDAL)</v>
      </c>
      <c r="FA320" t="str">
        <v>Fundación Salú pa Tur</v>
      </c>
      <c r="FB320" t="str">
        <v>Fundación Scalabrini Bolivia</v>
      </c>
      <c r="FC320" t="str">
        <v>Fundacion Scalabrini Chile</v>
      </c>
      <c r="FD320" t="str">
        <v>Fundación SES</v>
      </c>
      <c r="FE320" t="str">
        <v>Fundación Solidaria Trabajo para un Hermano</v>
      </c>
      <c r="FF320" t="str">
        <v>Fundación Stima</v>
      </c>
      <c r="FG320" t="str">
        <v>Fundación Takuna</v>
      </c>
      <c r="FH320" t="str">
        <v>Fundación Tarabita</v>
      </c>
      <c r="FI320" t="str">
        <v>Fundación Venex Curacao</v>
      </c>
      <c r="FJ320" t="str">
        <v>Globalizate Radio</v>
      </c>
      <c r="FK320" t="str">
        <v>GOAL</v>
      </c>
      <c r="FL320" t="str">
        <v>Heartland Alliance International (HAI)</v>
      </c>
      <c r="FM320" t="str">
        <v>HELVETAS Swiss Intercooperation</v>
      </c>
      <c r="FN320" t="str">
        <v>Hermanos Salesianas</v>
      </c>
      <c r="FO320" t="str">
        <v>HIAS</v>
      </c>
      <c r="FP320" t="str">
        <v>Hogar de Cristo</v>
      </c>
      <c r="FQ320" t="str">
        <v>Hogar de Nazareth</v>
      </c>
      <c r="FR320" t="str">
        <v>Human Rights Defence Curaçao</v>
      </c>
      <c r="FS320" t="str">
        <v>Humanity &amp; Inclusion</v>
      </c>
      <c r="FT320" t="str">
        <v>Humans Analytic</v>
      </c>
      <c r="FU320" t="str">
        <v>IEB - Instituto Internacional de Educação do Brasil</v>
      </c>
      <c r="FV320" t="str">
        <v>iMMAP</v>
      </c>
      <c r="FW320" t="str">
        <v>IMPACT Initiatives (REACH)</v>
      </c>
      <c r="FX320" t="str">
        <v>Institute of Natural and Cultural Heritage (IPANC)</v>
      </c>
      <c r="FY320" t="str">
        <v>Instituto de Democracia y Derechos Humanos</v>
      </c>
      <c r="FZ320" t="str">
        <v>Instituto de maná</v>
      </c>
      <c r="GA320" t="str">
        <v>Instituto de Promoción del Desarrollo Solidario</v>
      </c>
      <c r="GB320" t="str">
        <v>Instituto Dominicano de Desarrollo Integral</v>
      </c>
      <c r="GC320" t="str">
        <v>Instituto Félix Guattari</v>
      </c>
      <c r="GD320" t="str">
        <v>Instituto Nice</v>
      </c>
      <c r="GE320" t="str">
        <v>Instituto para las Migraciones y Derechos Humanos (IMDH)</v>
      </c>
      <c r="GF320" t="str">
        <v>Instituto Pirilampos - Grupo de visitas y acciones voluntarias en Roraima</v>
      </c>
      <c r="GG320" t="str">
        <v>INTERSOS</v>
      </c>
      <c r="GH320" t="str">
        <v>IPANC</v>
      </c>
      <c r="GI320" t="str">
        <v>Kimirina Coorporation</v>
      </c>
      <c r="GJ320" t="str">
        <v>La Bolsa del Samaritano</v>
      </c>
      <c r="GK320" t="str">
        <v>Lutheran World Relief</v>
      </c>
      <c r="GL320" t="str">
        <v>Malteser International</v>
      </c>
      <c r="GM320" t="str">
        <v>Más Igualdad Perú</v>
      </c>
      <c r="GN320" t="str">
        <v>MedGlobal</v>
      </c>
      <c r="GO320" t="str">
        <v>Medical Teams International</v>
      </c>
      <c r="GP320" t="str">
        <v>Médicos del Mundo</v>
      </c>
      <c r="GQ320" t="str">
        <v>Mercy Corps</v>
      </c>
      <c r="GR320" t="str">
        <v>Migrantes, Refugiados y Argentinos Emprendedores Sociales (MIRARES)</v>
      </c>
      <c r="GS320" t="str">
        <v>Mision Scalabriniana - Ecuador</v>
      </c>
      <c r="GT320" t="str">
        <v>Missão Paz</v>
      </c>
      <c r="GU320" t="str">
        <v>Movimiento de Mujeres de El Oro</v>
      </c>
      <c r="GV320" t="str">
        <v>Movimiento LGBT+ Brasil</v>
      </c>
      <c r="GW320" t="str">
        <v>Museu A CASA</v>
      </c>
      <c r="GX320" t="str">
        <v>Nueva organización</v>
      </c>
      <c r="GY320" t="str">
        <v>Oficina de la Coordinadora Residente UN</v>
      </c>
      <c r="GZ320" t="str">
        <v>Oficina de las Naciones Unidas de Servicios para Proyectos (UNOPS)</v>
      </c>
      <c r="HA320" t="str">
        <v>Oficina de Naciones Unidas contra la Droga y el Delito (ONUDD)</v>
      </c>
      <c r="HB320" t="str">
        <v>Oficina de Naciones Unidas para la Coordinación de Asuntos Humanitarios</v>
      </c>
      <c r="HC320" t="str">
        <v>Oficina del Alto Comisionado de las Naciones Unidas para los Derechos Humanos (ACNUDH)</v>
      </c>
      <c r="HD320" t="str">
        <v>ONU voluntarios</v>
      </c>
      <c r="HE320" t="str">
        <v>Opportunity International/AGAPE</v>
      </c>
      <c r="HF320" t="str">
        <v>Organización de Estados Iberoamericanos para la Educación, la Ciencia y la Cultura (OEI)</v>
      </c>
      <c r="HG320" t="str">
        <v>Organización de las Naciones Unidas para la Alimentación y la Agricultura (FAO)</v>
      </c>
      <c r="HH320" t="str">
        <v>Organización de las Naciones Unidas para la Educación, la Ciencia y la Cultura (UNESCO)</v>
      </c>
      <c r="HI320" t="str">
        <v>Organización Fuerza Internacional de Capellanía DDHH y DIH OFICA ICC</v>
      </c>
      <c r="HJ320" t="str">
        <v>Organización Internacional del Trabajo (OIT)</v>
      </c>
      <c r="HK320" t="str">
        <v>Organización Internacional para las Migraciones (OIM)</v>
      </c>
      <c r="HL320" t="str">
        <v>Organización Panamericana de la Salud/Organización Mundial de la Salud (OPS/OMS)</v>
      </c>
      <c r="HM320" t="str">
        <v>OXFAM</v>
      </c>
      <c r="HN320" t="str">
        <v>Parroquia Eclesiástica San Francisco</v>
      </c>
      <c r="HO320" t="str">
        <v>Parroquia Ntra Sra Asunción y Madre de los Migrantes</v>
      </c>
      <c r="HP320" t="str">
        <v>Pastoral de Movilidad Humana - Conferencia Episcopal Peruana</v>
      </c>
      <c r="HQ320" t="str">
        <v>Pastoral Social Cáritas</v>
      </c>
      <c r="HR320" t="str">
        <v>Patronato de Amparo Social de Tulcán</v>
      </c>
      <c r="HS320" t="str">
        <v>Peace for Development</v>
      </c>
      <c r="HT320" t="str">
        <v>Plan Internacional</v>
      </c>
      <c r="HU320" t="str">
        <v>Première Urgence Internationale</v>
      </c>
      <c r="HV320" t="str">
        <v>PROBONO Colombia</v>
      </c>
      <c r="HW320" t="str">
        <v>Progetto mondo mlal</v>
      </c>
      <c r="HX320" t="str">
        <v>Programa Conjunto de las Naciones Unidas sobre el VIH/SIDA (ONUSIDA)</v>
      </c>
      <c r="HY320" t="str">
        <v>Programa de las Naciones Unidas para el Desarrollo (PNUD)</v>
      </c>
      <c r="HZ320" t="str">
        <v>Programa de las Naciones Unidas para los Asentamientos Humanos (UN Habitat)</v>
      </c>
      <c r="IA320" t="str">
        <v>Programa de Soporte a la autoayuda de personas seropositivas</v>
      </c>
      <c r="IB320" t="str">
        <v>Programa Mundial de Alimentos (PMA)</v>
      </c>
      <c r="IC320" t="str">
        <v>Purik Huasi</v>
      </c>
      <c r="ID320" t="str">
        <v>Red con Migrantes y Refugiados</v>
      </c>
      <c r="IE320" t="str">
        <v>Red de Investigaciones Orientadas a la Solución de Problemas en Derechos Humanos</v>
      </c>
      <c r="IF320" t="str">
        <v>Red Internacional de Migración Scalabrini</v>
      </c>
      <c r="IG320" t="str">
        <v>Red Latinoamericana de Organizaciones no Gubernamentales de Personas con Discapacidad y sus Familias (RIADIS)</v>
      </c>
      <c r="IH320" t="str">
        <v>Red regioanal LGTBI+</v>
      </c>
      <c r="II320" t="str">
        <v>Renacer</v>
      </c>
      <c r="IJ320" t="str">
        <v>RET Internacional</v>
      </c>
      <c r="IK320" t="str">
        <v>Save the Children (SCI)</v>
      </c>
      <c r="IL320" t="str">
        <v>Sección Peruana de Amnistía Internacional</v>
      </c>
      <c r="IM320" t="str">
        <v>Semillas para la Democracia</v>
      </c>
      <c r="IN320" t="str">
        <v>Servicio Ecuménico para la Dignidad Humana</v>
      </c>
      <c r="IO320" t="str">
        <v>Servicio Jesuita a Migrantes (SJM)</v>
      </c>
      <c r="IP320" t="str">
        <v>Servicio Jesuita a Migrantes y Refugiados (SJMR)</v>
      </c>
      <c r="IQ320" t="str">
        <v>Servicio Jesuita a Refugiados (SJR)</v>
      </c>
      <c r="IR320" t="str">
        <v>Servicio Pastoral de Migrantes Nacional</v>
      </c>
      <c r="IS320" t="str">
        <v>Serviço Pastoral dos Migrantes do Nordeste</v>
      </c>
      <c r="IT320" t="str">
        <v>Sesame Workshop</v>
      </c>
      <c r="IU320" t="str">
        <v>Sociedad Bolivariana de Curaçao</v>
      </c>
      <c r="IV320" t="str">
        <v>Solidarites International/Premiere Urgence Internationale (Consorcio de SI y PUI)</v>
      </c>
      <c r="IW320" t="str">
        <v>Sparkassenstiftung für internationale Kooperation</v>
      </c>
      <c r="IX320" t="str">
        <v>Stichting Slachtofferhulp Curaçao</v>
      </c>
      <c r="IY320" t="str">
        <v>Swisscontact</v>
      </c>
      <c r="IZ320" t="str">
        <v>Tearfund</v>
      </c>
      <c r="JA320" t="str">
        <v>TECHO</v>
      </c>
      <c r="JB320" t="str">
        <v>Terre des Hommes Italy</v>
      </c>
      <c r="JC320" t="str">
        <v>Terre des Hommes Lausanne</v>
      </c>
      <c r="JD320" t="str">
        <v>Terre des Hommes Suisse</v>
      </c>
      <c r="JE320" t="str">
        <v>Universidad Católica del Uruguay (UCU)</v>
      </c>
      <c r="JF320" t="str">
        <v>Universidad de Buenos Aires (UBA)</v>
      </c>
      <c r="JG320" t="str">
        <v>UruVene</v>
      </c>
      <c r="JH320" t="str">
        <v>VenAruba Solidaria</v>
      </c>
      <c r="JI320" t="str">
        <v>VenEuropa</v>
      </c>
      <c r="JJ320" t="str">
        <v>Venezolanos en San Cristóbal</v>
      </c>
      <c r="JK320" t="str">
        <v>Vicaría de Pastoral Social Caritas</v>
      </c>
      <c r="JL320" t="str">
        <v>Vicariato apostólico de Esmeraldas – Nación de Paz (VAE)</v>
      </c>
      <c r="JM320" t="str">
        <v>Visión Mundial</v>
      </c>
      <c r="JN320" t="str">
        <v>War Child</v>
      </c>
      <c r="JO320" t="str">
        <v>We World GVC</v>
      </c>
      <c r="JP320" t="str">
        <v>World Council of Credit Unions</v>
      </c>
      <c r="JQ320" t="str">
        <v>ZOA</v>
      </c>
    </row>
    <row r="321" spans="9:277" x14ac:dyDescent="0.3">
      <c r="I321" t="str" cm="1">
        <f t="array" ref="I321:JQ321">TRANSPOSE(_xlfn._xlws.SORT(_xlfn._xlws.FILTER(Table3[Nombre],ISNUMBER(SEARCH(' Activity Sheet'!C322,Table3[Nombre])),"Not found"),,1))</f>
        <v>100% Diversidad y Derechos</v>
      </c>
      <c r="J321" t="str">
        <v>ABV - Asociación del Bien con la Vida</v>
      </c>
      <c r="K321" t="str">
        <v>ACAPS</v>
      </c>
      <c r="L321" t="str">
        <v>Acción contra el Hambre</v>
      </c>
      <c r="M321" t="str">
        <v>ACT Alianza</v>
      </c>
      <c r="N321" t="str">
        <v>ACTED</v>
      </c>
      <c r="O321" t="str">
        <v>Agencia Adventista de Desarollo y Recursos Asistenciales (ADRA)</v>
      </c>
      <c r="P321" t="str">
        <v>Agencia de Cooperación Alemana para el Desarrollo GIZ</v>
      </c>
      <c r="Q321" t="str">
        <v>AID FOR AIDS</v>
      </c>
      <c r="R321" t="str">
        <v>AIDS Healthcare Foundation</v>
      </c>
      <c r="S321" t="str">
        <v>Aldeas Infantiles SOS</v>
      </c>
      <c r="T321" t="str">
        <v>Alianza por la Solidaridad</v>
      </c>
      <c r="U321" t="str">
        <v>Alianza por Venezuela</v>
      </c>
      <c r="V321" t="str">
        <v>Alto Comisionado de las Naciones Unidas para los Refugiados (ACNUR)</v>
      </c>
      <c r="W321" t="str">
        <v>Asociación Aves</v>
      </c>
      <c r="X321" t="str">
        <v>Asociación Caritativa y Cultural Amigos do Noivo</v>
      </c>
      <c r="Y321" t="str">
        <v>Asociación Churún Merú</v>
      </c>
      <c r="Z321" t="str">
        <v>Asociación Civil de Chamos Venezolanos</v>
      </c>
      <c r="AA321" t="str">
        <v>Asociación Civil El Paso</v>
      </c>
      <c r="AB321" t="str">
        <v>Asociación Civil Venezolana en Paraguay</v>
      </c>
      <c r="AC321" t="str">
        <v>Asociación Construyendo Caminos de Esperanza Frente a la Injusticia, el Rechazo y el Olvido (CCEFIRO)</v>
      </c>
      <c r="AD321" t="str">
        <v>Asociación de Apoyo al Desarrollo - APOYAR</v>
      </c>
      <c r="AE321" t="str">
        <v>Asociacion de Jubilados y Pensionados Venezolanos en Argentina</v>
      </c>
      <c r="AF321" t="str">
        <v>Asociación de Psicólogos Venezolanos en Argentina</v>
      </c>
      <c r="AG321" t="str">
        <v>Asociación de venezolanos en la República argentina (ASOVEN)</v>
      </c>
      <c r="AH321" t="str">
        <v>Asociación educativa y caritativa Vale da Benção (AEBVB)</v>
      </c>
      <c r="AI321" t="str">
        <v>Asociación Idas y Vueltas</v>
      </c>
      <c r="AJ321" t="str">
        <v>Asociación ILLARI-AMANECER</v>
      </c>
      <c r="AK321" t="str">
        <v>Asociación Inmigrante Feliz</v>
      </c>
      <c r="AL321" t="str">
        <v>Asociación Manos Veneguayas</v>
      </c>
      <c r="AM321" t="str">
        <v>AsociacIón Misioneros de San Carlos Scalabrinianos</v>
      </c>
      <c r="AN321" t="str">
        <v>Asociación Mutual Israelita Argentina</v>
      </c>
      <c r="AO321" t="str">
        <v>Asociación Profamilia</v>
      </c>
      <c r="AP321" t="str">
        <v>Asociación Quinta Ola</v>
      </c>
      <c r="AQ321" t="str">
        <v>Asociación Solidaridad y Acción</v>
      </c>
      <c r="AR321" t="str">
        <v>Asociación Venezolana en Chile</v>
      </c>
      <c r="AS321" t="str">
        <v>Associação Hermanitos</v>
      </c>
      <c r="AT321" t="str">
        <v>Ayuda en Acción</v>
      </c>
      <c r="AU321" t="str">
        <v>Bethany Christian Services</v>
      </c>
      <c r="AV321" t="str">
        <v>Blumont</v>
      </c>
      <c r="AW321" t="str">
        <v>Capellanía de migrantes venezolanos de la diócesis de Lurín</v>
      </c>
      <c r="AX321" t="str">
        <v>CARE</v>
      </c>
      <c r="AY321" t="str">
        <v>Cáritas Alemania</v>
      </c>
      <c r="AZ321" t="str">
        <v>Cáritas Aruba</v>
      </c>
      <c r="BA321" t="str">
        <v>Cáritas Bolivia</v>
      </c>
      <c r="BB321" t="str">
        <v>Cáritas Brasil</v>
      </c>
      <c r="BC321" t="str">
        <v>Caritas Ecuador</v>
      </c>
      <c r="BD321" t="str">
        <v>Caritas Manaus</v>
      </c>
      <c r="BE321" t="str">
        <v>Caritas Parana</v>
      </c>
      <c r="BF321" t="str">
        <v>Cáritas Perú</v>
      </c>
      <c r="BG321" t="str">
        <v>Cáritas Rio de Janeiro</v>
      </c>
      <c r="BH321" t="str">
        <v>Cáritas São Paulo</v>
      </c>
      <c r="BI321" t="str">
        <v>Cáritas Suiza</v>
      </c>
      <c r="BJ321" t="str">
        <v>Cáritas Willemstad</v>
      </c>
      <c r="BK321" t="str">
        <v>Casa Cemisol</v>
      </c>
      <c r="BL321" t="str">
        <v>Casa Hogar San José</v>
      </c>
      <c r="BM321" t="str">
        <v>Casa Violeta</v>
      </c>
      <c r="BN321" t="str">
        <v>Centro de Atencion alMigrante (CAM)</v>
      </c>
      <c r="BO321" t="str">
        <v>Centro de Atencion Psicosocial (CAPS)</v>
      </c>
      <c r="BP321" t="str">
        <v>Centro de Defensa de los Derechos Humanos de Guarulhos (CCDH)</v>
      </c>
      <c r="BQ321" t="str">
        <v>Centro de Desarrollo y Autogestión</v>
      </c>
      <c r="BR321" t="str">
        <v>Centro de Estudios y Programas Integrados para el Desarrollo Sostenible (CIEDS)</v>
      </c>
      <c r="BS321" t="str">
        <v>Centro de Estudios y Solidaridad con América Latina (CESAL)</v>
      </c>
      <c r="BT321" t="str">
        <v>Centro de Migración y Derechos Humanos de la Diócesis de Roraima</v>
      </c>
      <c r="BU321" t="str">
        <v>Centro Familiar Familias Sin Fronteras – Fundación Familia Sin Fronteras</v>
      </c>
      <c r="BV321" t="str">
        <v>CESVI-Cooperazione e Sviluppo</v>
      </c>
      <c r="BW321" t="str">
        <v>ChildFund Internacional</v>
      </c>
      <c r="BX321" t="str">
        <v>CHS Alternativo</v>
      </c>
      <c r="BY321" t="str">
        <v>CIR - Conselho Indígena de Roraima</v>
      </c>
      <c r="BZ321" t="str">
        <v>Coletivo MOSAICO - Asociación del Movimiento Social, Ambiental, Interactivo, Cultural y Organizacional</v>
      </c>
      <c r="CA321" t="str">
        <v>COLVENZ</v>
      </c>
      <c r="CB321" t="str">
        <v>Comisión Argentina para Refugiados y Migrantes (CAREF)</v>
      </c>
      <c r="CC321" t="str">
        <v>Comité Internacional de la Cruz Roja</v>
      </c>
      <c r="CD321" t="str">
        <v>Comité Internacional de Rescate (IRC)</v>
      </c>
      <c r="CE321" t="str">
        <v>Comité Internacional para el Desarrollo de los Pueblos (CISP)</v>
      </c>
      <c r="CF321" t="str">
        <v>Comite permanente por la defensa de los derechos humanos (CDH)</v>
      </c>
      <c r="CG321" t="str">
        <v>Compasión internacional</v>
      </c>
      <c r="CH321" t="str">
        <v>Compassiva</v>
      </c>
      <c r="CI321" t="str">
        <v>Conozco mis derechos</v>
      </c>
      <c r="CJ321" t="str">
        <v>ConQuito</v>
      </c>
      <c r="CK321" t="str">
        <v>Consejo Danés para los Refugiados (DRC)</v>
      </c>
      <c r="CL321" t="str">
        <v>Consejo Interreligioso del Perú - Religiones por la Paz</v>
      </c>
      <c r="CM321" t="str">
        <v>Consejo Noruego para los Refugiados (NRC)</v>
      </c>
      <c r="CN321" t="str">
        <v>Consorcio de Org. Privadas de promoción al desarrollo de la micro y pequeña empresa</v>
      </c>
      <c r="CO321" t="str">
        <v>COOPI - Cooperación Internacional</v>
      </c>
      <c r="CP321" t="str">
        <v>Corporacion Minuto de Dios</v>
      </c>
      <c r="CQ321" t="str">
        <v>Corporación Opción Legal</v>
      </c>
      <c r="CR321" t="str">
        <v>Corporación para el Desarrollo de Emprendimiento y la Innovación Social</v>
      </c>
      <c r="CS321" t="str">
        <v>Cruz Roja Argentina</v>
      </c>
      <c r="CT321" t="str">
        <v>Cruz Roja Colombia</v>
      </c>
      <c r="CU321" t="str">
        <v>Cruz Roja Ecuador</v>
      </c>
      <c r="CV321" t="str">
        <v>Cruz Roja Española</v>
      </c>
      <c r="CW321" t="str">
        <v>Cruz Roja Panamá</v>
      </c>
      <c r="CX321" t="str">
        <v>Cruz Roja Paraguay</v>
      </c>
      <c r="CY321" t="str">
        <v>Cruz Roja Perú</v>
      </c>
      <c r="CZ321" t="str">
        <v>Cruz Roja Uruguay</v>
      </c>
      <c r="DA321" t="str">
        <v>Cuso Internacional</v>
      </c>
      <c r="DB321" t="str">
        <v>DCF (Danielle’s Children Fund)</v>
      </c>
      <c r="DC321" t="str">
        <v>Desarrollo Cooperativo Agrícola Internacional / Voluntarios en Asistencia Cooperativa en el Extranjero</v>
      </c>
      <c r="DD321" t="str">
        <v>Diakonie Katastrophenhilfe</v>
      </c>
      <c r="DE321" t="str">
        <v>Diálogo Diverso</v>
      </c>
      <c r="DF321" t="str">
        <v>Diáspora Venezolana en República Dominicana</v>
      </c>
      <c r="DG321" t="str">
        <v>Duendes y Ángeles Vinotinto República Dominicana</v>
      </c>
      <c r="DH321" t="str">
        <v>Embajadores internacionales de Canarinhos da Amazonia por la paz</v>
      </c>
      <c r="DI321" t="str">
        <v>Encuentros SJS (Servicio Jesuita de la Solidaridad)</v>
      </c>
      <c r="DJ321" t="str">
        <v>Ending Violence Against Migrants</v>
      </c>
      <c r="DK321" t="str">
        <v>Entidad de las Naciones Unidas para la Igualdad de Género y el Empoderamiento de las Mujeres</v>
      </c>
      <c r="DL321" t="str">
        <v>Famia Planea</v>
      </c>
      <c r="DM321" t="str">
        <v>Family Planning Association of Trinidad and Tobago</v>
      </c>
      <c r="DN321" t="str">
        <v>Federación de Mujeres de Sucumbíos</v>
      </c>
      <c r="DO321" t="str">
        <v>Federación Internacional de la Cruz Roja (FIRC)</v>
      </c>
      <c r="DP321" t="str">
        <v>Federación internacional humanitaria</v>
      </c>
      <c r="DQ321" t="str">
        <v>Federación Luterana Mundial</v>
      </c>
      <c r="DR321" t="str">
        <v>Fondo de las Naciones Unidas para la Infancia (UNICEF)</v>
      </c>
      <c r="DS321" t="str">
        <v>Fondo de Población de las Naciones Unidas (UNFPA)</v>
      </c>
      <c r="DT321" t="str">
        <v>Fondo Ecuatoriano Populorum Progressio</v>
      </c>
      <c r="DU321" t="str">
        <v>Foro de Israel para la Ayuda Humanitaria Internacional (IsraAID)</v>
      </c>
      <c r="DV321" t="str">
        <v>Foro de la Sociedad Civil en Salud (ForoSalud)</v>
      </c>
      <c r="DW321" t="str">
        <v>Foro Salud Callao</v>
      </c>
      <c r="DX321" t="str">
        <v>Fraternidade Sem Fronteiras</v>
      </c>
      <c r="DY321" t="str">
        <v>Fundación “Project Hope of Colombia”</v>
      </c>
      <c r="DZ321" t="str">
        <v>Fundación Alas de Colibrí</v>
      </c>
      <c r="EA321" t="str">
        <v>Fundación Americares</v>
      </c>
      <c r="EB321" t="str">
        <v>Fundación AVSI</v>
      </c>
      <c r="EC321" t="str">
        <v>Fundación Baylor Colombia</v>
      </c>
      <c r="ED321" t="str">
        <v>Fundación Casa de Refugio Matilde</v>
      </c>
      <c r="EE321" t="str">
        <v>Fundación Colonia de Venezuela en República Dominicana (FUNCOVERD)</v>
      </c>
      <c r="EF321" t="str">
        <v>Fundación Comisión Católica Argentina de Migraciones (FCCAM)</v>
      </c>
      <c r="EG321" t="str">
        <v>Fundación CRISFE</v>
      </c>
      <c r="EH321" t="str">
        <v>Fundación de Ayuda Social de Las Iglesias Cristianas</v>
      </c>
      <c r="EI321" t="str">
        <v>Fundación de Ayuda Social de las Iglesias Cristianas (FASIC)</v>
      </c>
      <c r="EJ321" t="str">
        <v>Fundación de Emigrantes Venezolanos (FEV)</v>
      </c>
      <c r="EK321" t="str">
        <v>Fundación de las Americas (FUDELA)</v>
      </c>
      <c r="EL321" t="str">
        <v>Fundación Educativa Rada</v>
      </c>
      <c r="EM321" t="str">
        <v>Fundación Equidad</v>
      </c>
      <c r="EN321" t="str">
        <v>Fundación Halü Bienestar Humano (HALU)</v>
      </c>
      <c r="EO321" t="str">
        <v>Fundación Huésped</v>
      </c>
      <c r="EP321" t="str">
        <v>Fundación Human Rights Caribbean (HRC)</v>
      </c>
      <c r="EQ321" t="str">
        <v>Fundación Las Golondrinas</v>
      </c>
      <c r="ER321" t="str">
        <v>Fundación Manos Abiertas</v>
      </c>
      <c r="ES321" t="str">
        <v>Fundación Mi Sangre</v>
      </c>
      <c r="ET321" t="str">
        <v>Fundación Nuestros Jóvenes</v>
      </c>
      <c r="EU321" t="str">
        <v>Fundacion pa Hende Muhe den Dificultad (FHMD)</v>
      </c>
      <c r="EV321" t="str">
        <v>Fundación Pan de Vida</v>
      </c>
      <c r="EW321" t="str">
        <v>Fundación Panamericana de Desarrollo</v>
      </c>
      <c r="EX321" t="str">
        <v>Fundación Panamericana para el Desarrollo (FUPAD)</v>
      </c>
      <c r="EY321" t="str">
        <v>Fundación para Asistencia a las Víctimas</v>
      </c>
      <c r="EZ321" t="str">
        <v>Fundación para la Integración y el Desarrollo de América Latina (FIDAL)</v>
      </c>
      <c r="FA321" t="str">
        <v>Fundación Salú pa Tur</v>
      </c>
      <c r="FB321" t="str">
        <v>Fundación Scalabrini Bolivia</v>
      </c>
      <c r="FC321" t="str">
        <v>Fundacion Scalabrini Chile</v>
      </c>
      <c r="FD321" t="str">
        <v>Fundación SES</v>
      </c>
      <c r="FE321" t="str">
        <v>Fundación Solidaria Trabajo para un Hermano</v>
      </c>
      <c r="FF321" t="str">
        <v>Fundación Stima</v>
      </c>
      <c r="FG321" t="str">
        <v>Fundación Takuna</v>
      </c>
      <c r="FH321" t="str">
        <v>Fundación Tarabita</v>
      </c>
      <c r="FI321" t="str">
        <v>Fundación Venex Curacao</v>
      </c>
      <c r="FJ321" t="str">
        <v>Globalizate Radio</v>
      </c>
      <c r="FK321" t="str">
        <v>GOAL</v>
      </c>
      <c r="FL321" t="str">
        <v>Heartland Alliance International (HAI)</v>
      </c>
      <c r="FM321" t="str">
        <v>HELVETAS Swiss Intercooperation</v>
      </c>
      <c r="FN321" t="str">
        <v>Hermanos Salesianas</v>
      </c>
      <c r="FO321" t="str">
        <v>HIAS</v>
      </c>
      <c r="FP321" t="str">
        <v>Hogar de Cristo</v>
      </c>
      <c r="FQ321" t="str">
        <v>Hogar de Nazareth</v>
      </c>
      <c r="FR321" t="str">
        <v>Human Rights Defence Curaçao</v>
      </c>
      <c r="FS321" t="str">
        <v>Humanity &amp; Inclusion</v>
      </c>
      <c r="FT321" t="str">
        <v>Humans Analytic</v>
      </c>
      <c r="FU321" t="str">
        <v>IEB - Instituto Internacional de Educação do Brasil</v>
      </c>
      <c r="FV321" t="str">
        <v>iMMAP</v>
      </c>
      <c r="FW321" t="str">
        <v>IMPACT Initiatives (REACH)</v>
      </c>
      <c r="FX321" t="str">
        <v>Institute of Natural and Cultural Heritage (IPANC)</v>
      </c>
      <c r="FY321" t="str">
        <v>Instituto de Democracia y Derechos Humanos</v>
      </c>
      <c r="FZ321" t="str">
        <v>Instituto de maná</v>
      </c>
      <c r="GA321" t="str">
        <v>Instituto de Promoción del Desarrollo Solidario</v>
      </c>
      <c r="GB321" t="str">
        <v>Instituto Dominicano de Desarrollo Integral</v>
      </c>
      <c r="GC321" t="str">
        <v>Instituto Félix Guattari</v>
      </c>
      <c r="GD321" t="str">
        <v>Instituto Nice</v>
      </c>
      <c r="GE321" t="str">
        <v>Instituto para las Migraciones y Derechos Humanos (IMDH)</v>
      </c>
      <c r="GF321" t="str">
        <v>Instituto Pirilampos - Grupo de visitas y acciones voluntarias en Roraima</v>
      </c>
      <c r="GG321" t="str">
        <v>INTERSOS</v>
      </c>
      <c r="GH321" t="str">
        <v>IPANC</v>
      </c>
      <c r="GI321" t="str">
        <v>Kimirina Coorporation</v>
      </c>
      <c r="GJ321" t="str">
        <v>La Bolsa del Samaritano</v>
      </c>
      <c r="GK321" t="str">
        <v>Lutheran World Relief</v>
      </c>
      <c r="GL321" t="str">
        <v>Malteser International</v>
      </c>
      <c r="GM321" t="str">
        <v>Más Igualdad Perú</v>
      </c>
      <c r="GN321" t="str">
        <v>MedGlobal</v>
      </c>
      <c r="GO321" t="str">
        <v>Medical Teams International</v>
      </c>
      <c r="GP321" t="str">
        <v>Médicos del Mundo</v>
      </c>
      <c r="GQ321" t="str">
        <v>Mercy Corps</v>
      </c>
      <c r="GR321" t="str">
        <v>Migrantes, Refugiados y Argentinos Emprendedores Sociales (MIRARES)</v>
      </c>
      <c r="GS321" t="str">
        <v>Mision Scalabriniana - Ecuador</v>
      </c>
      <c r="GT321" t="str">
        <v>Missão Paz</v>
      </c>
      <c r="GU321" t="str">
        <v>Movimiento de Mujeres de El Oro</v>
      </c>
      <c r="GV321" t="str">
        <v>Movimiento LGBT+ Brasil</v>
      </c>
      <c r="GW321" t="str">
        <v>Museu A CASA</v>
      </c>
      <c r="GX321" t="str">
        <v>Nueva organización</v>
      </c>
      <c r="GY321" t="str">
        <v>Oficina de la Coordinadora Residente UN</v>
      </c>
      <c r="GZ321" t="str">
        <v>Oficina de las Naciones Unidas de Servicios para Proyectos (UNOPS)</v>
      </c>
      <c r="HA321" t="str">
        <v>Oficina de Naciones Unidas contra la Droga y el Delito (ONUDD)</v>
      </c>
      <c r="HB321" t="str">
        <v>Oficina de Naciones Unidas para la Coordinación de Asuntos Humanitarios</v>
      </c>
      <c r="HC321" t="str">
        <v>Oficina del Alto Comisionado de las Naciones Unidas para los Derechos Humanos (ACNUDH)</v>
      </c>
      <c r="HD321" t="str">
        <v>ONU voluntarios</v>
      </c>
      <c r="HE321" t="str">
        <v>Opportunity International/AGAPE</v>
      </c>
      <c r="HF321" t="str">
        <v>Organización de Estados Iberoamericanos para la Educación, la Ciencia y la Cultura (OEI)</v>
      </c>
      <c r="HG321" t="str">
        <v>Organización de las Naciones Unidas para la Alimentación y la Agricultura (FAO)</v>
      </c>
      <c r="HH321" t="str">
        <v>Organización de las Naciones Unidas para la Educación, la Ciencia y la Cultura (UNESCO)</v>
      </c>
      <c r="HI321" t="str">
        <v>Organización Fuerza Internacional de Capellanía DDHH y DIH OFICA ICC</v>
      </c>
      <c r="HJ321" t="str">
        <v>Organización Internacional del Trabajo (OIT)</v>
      </c>
      <c r="HK321" t="str">
        <v>Organización Internacional para las Migraciones (OIM)</v>
      </c>
      <c r="HL321" t="str">
        <v>Organización Panamericana de la Salud/Organización Mundial de la Salud (OPS/OMS)</v>
      </c>
      <c r="HM321" t="str">
        <v>OXFAM</v>
      </c>
      <c r="HN321" t="str">
        <v>Parroquia Eclesiástica San Francisco</v>
      </c>
      <c r="HO321" t="str">
        <v>Parroquia Ntra Sra Asunción y Madre de los Migrantes</v>
      </c>
      <c r="HP321" t="str">
        <v>Pastoral de Movilidad Humana - Conferencia Episcopal Peruana</v>
      </c>
      <c r="HQ321" t="str">
        <v>Pastoral Social Cáritas</v>
      </c>
      <c r="HR321" t="str">
        <v>Patronato de Amparo Social de Tulcán</v>
      </c>
      <c r="HS321" t="str">
        <v>Peace for Development</v>
      </c>
      <c r="HT321" t="str">
        <v>Plan Internacional</v>
      </c>
      <c r="HU321" t="str">
        <v>Première Urgence Internationale</v>
      </c>
      <c r="HV321" t="str">
        <v>PROBONO Colombia</v>
      </c>
      <c r="HW321" t="str">
        <v>Progetto mondo mlal</v>
      </c>
      <c r="HX321" t="str">
        <v>Programa Conjunto de las Naciones Unidas sobre el VIH/SIDA (ONUSIDA)</v>
      </c>
      <c r="HY321" t="str">
        <v>Programa de las Naciones Unidas para el Desarrollo (PNUD)</v>
      </c>
      <c r="HZ321" t="str">
        <v>Programa de las Naciones Unidas para los Asentamientos Humanos (UN Habitat)</v>
      </c>
      <c r="IA321" t="str">
        <v>Programa de Soporte a la autoayuda de personas seropositivas</v>
      </c>
      <c r="IB321" t="str">
        <v>Programa Mundial de Alimentos (PMA)</v>
      </c>
      <c r="IC321" t="str">
        <v>Purik Huasi</v>
      </c>
      <c r="ID321" t="str">
        <v>Red con Migrantes y Refugiados</v>
      </c>
      <c r="IE321" t="str">
        <v>Red de Investigaciones Orientadas a la Solución de Problemas en Derechos Humanos</v>
      </c>
      <c r="IF321" t="str">
        <v>Red Internacional de Migración Scalabrini</v>
      </c>
      <c r="IG321" t="str">
        <v>Red Latinoamericana de Organizaciones no Gubernamentales de Personas con Discapacidad y sus Familias (RIADIS)</v>
      </c>
      <c r="IH321" t="str">
        <v>Red regioanal LGTBI+</v>
      </c>
      <c r="II321" t="str">
        <v>Renacer</v>
      </c>
      <c r="IJ321" t="str">
        <v>RET Internacional</v>
      </c>
      <c r="IK321" t="str">
        <v>Save the Children (SCI)</v>
      </c>
      <c r="IL321" t="str">
        <v>Sección Peruana de Amnistía Internacional</v>
      </c>
      <c r="IM321" t="str">
        <v>Semillas para la Democracia</v>
      </c>
      <c r="IN321" t="str">
        <v>Servicio Ecuménico para la Dignidad Humana</v>
      </c>
      <c r="IO321" t="str">
        <v>Servicio Jesuita a Migrantes (SJM)</v>
      </c>
      <c r="IP321" t="str">
        <v>Servicio Jesuita a Migrantes y Refugiados (SJMR)</v>
      </c>
      <c r="IQ321" t="str">
        <v>Servicio Jesuita a Refugiados (SJR)</v>
      </c>
      <c r="IR321" t="str">
        <v>Servicio Pastoral de Migrantes Nacional</v>
      </c>
      <c r="IS321" t="str">
        <v>Serviço Pastoral dos Migrantes do Nordeste</v>
      </c>
      <c r="IT321" t="str">
        <v>Sesame Workshop</v>
      </c>
      <c r="IU321" t="str">
        <v>Sociedad Bolivariana de Curaçao</v>
      </c>
      <c r="IV321" t="str">
        <v>Solidarites International/Premiere Urgence Internationale (Consorcio de SI y PUI)</v>
      </c>
      <c r="IW321" t="str">
        <v>Sparkassenstiftung für internationale Kooperation</v>
      </c>
      <c r="IX321" t="str">
        <v>Stichting Slachtofferhulp Curaçao</v>
      </c>
      <c r="IY321" t="str">
        <v>Swisscontact</v>
      </c>
      <c r="IZ321" t="str">
        <v>Tearfund</v>
      </c>
      <c r="JA321" t="str">
        <v>TECHO</v>
      </c>
      <c r="JB321" t="str">
        <v>Terre des Hommes Italy</v>
      </c>
      <c r="JC321" t="str">
        <v>Terre des Hommes Lausanne</v>
      </c>
      <c r="JD321" t="str">
        <v>Terre des Hommes Suisse</v>
      </c>
      <c r="JE321" t="str">
        <v>Universidad Católica del Uruguay (UCU)</v>
      </c>
      <c r="JF321" t="str">
        <v>Universidad de Buenos Aires (UBA)</v>
      </c>
      <c r="JG321" t="str">
        <v>UruVene</v>
      </c>
      <c r="JH321" t="str">
        <v>VenAruba Solidaria</v>
      </c>
      <c r="JI321" t="str">
        <v>VenEuropa</v>
      </c>
      <c r="JJ321" t="str">
        <v>Venezolanos en San Cristóbal</v>
      </c>
      <c r="JK321" t="str">
        <v>Vicaría de Pastoral Social Caritas</v>
      </c>
      <c r="JL321" t="str">
        <v>Vicariato apostólico de Esmeraldas – Nación de Paz (VAE)</v>
      </c>
      <c r="JM321" t="str">
        <v>Visión Mundial</v>
      </c>
      <c r="JN321" t="str">
        <v>War Child</v>
      </c>
      <c r="JO321" t="str">
        <v>We World GVC</v>
      </c>
      <c r="JP321" t="str">
        <v>World Council of Credit Unions</v>
      </c>
      <c r="JQ321" t="str">
        <v>ZOA</v>
      </c>
    </row>
    <row r="322" spans="9:277" x14ac:dyDescent="0.3">
      <c r="I322" t="str" cm="1">
        <f t="array" ref="I322:JQ322">TRANSPOSE(_xlfn._xlws.SORT(_xlfn._xlws.FILTER(Table3[Nombre],ISNUMBER(SEARCH(' Activity Sheet'!C323,Table3[Nombre])),"Not found"),,1))</f>
        <v>100% Diversidad y Derechos</v>
      </c>
      <c r="J322" t="str">
        <v>ABV - Asociación del Bien con la Vida</v>
      </c>
      <c r="K322" t="str">
        <v>ACAPS</v>
      </c>
      <c r="L322" t="str">
        <v>Acción contra el Hambre</v>
      </c>
      <c r="M322" t="str">
        <v>ACT Alianza</v>
      </c>
      <c r="N322" t="str">
        <v>ACTED</v>
      </c>
      <c r="O322" t="str">
        <v>Agencia Adventista de Desarollo y Recursos Asistenciales (ADRA)</v>
      </c>
      <c r="P322" t="str">
        <v>Agencia de Cooperación Alemana para el Desarrollo GIZ</v>
      </c>
      <c r="Q322" t="str">
        <v>AID FOR AIDS</v>
      </c>
      <c r="R322" t="str">
        <v>AIDS Healthcare Foundation</v>
      </c>
      <c r="S322" t="str">
        <v>Aldeas Infantiles SOS</v>
      </c>
      <c r="T322" t="str">
        <v>Alianza por la Solidaridad</v>
      </c>
      <c r="U322" t="str">
        <v>Alianza por Venezuela</v>
      </c>
      <c r="V322" t="str">
        <v>Alto Comisionado de las Naciones Unidas para los Refugiados (ACNUR)</v>
      </c>
      <c r="W322" t="str">
        <v>Asociación Aves</v>
      </c>
      <c r="X322" t="str">
        <v>Asociación Caritativa y Cultural Amigos do Noivo</v>
      </c>
      <c r="Y322" t="str">
        <v>Asociación Churún Merú</v>
      </c>
      <c r="Z322" t="str">
        <v>Asociación Civil de Chamos Venezolanos</v>
      </c>
      <c r="AA322" t="str">
        <v>Asociación Civil El Paso</v>
      </c>
      <c r="AB322" t="str">
        <v>Asociación Civil Venezolana en Paraguay</v>
      </c>
      <c r="AC322" t="str">
        <v>Asociación Construyendo Caminos de Esperanza Frente a la Injusticia, el Rechazo y el Olvido (CCEFIRO)</v>
      </c>
      <c r="AD322" t="str">
        <v>Asociación de Apoyo al Desarrollo - APOYAR</v>
      </c>
      <c r="AE322" t="str">
        <v>Asociacion de Jubilados y Pensionados Venezolanos en Argentina</v>
      </c>
      <c r="AF322" t="str">
        <v>Asociación de Psicólogos Venezolanos en Argentina</v>
      </c>
      <c r="AG322" t="str">
        <v>Asociación de venezolanos en la República argentina (ASOVEN)</v>
      </c>
      <c r="AH322" t="str">
        <v>Asociación educativa y caritativa Vale da Benção (AEBVB)</v>
      </c>
      <c r="AI322" t="str">
        <v>Asociación Idas y Vueltas</v>
      </c>
      <c r="AJ322" t="str">
        <v>Asociación ILLARI-AMANECER</v>
      </c>
      <c r="AK322" t="str">
        <v>Asociación Inmigrante Feliz</v>
      </c>
      <c r="AL322" t="str">
        <v>Asociación Manos Veneguayas</v>
      </c>
      <c r="AM322" t="str">
        <v>AsociacIón Misioneros de San Carlos Scalabrinianos</v>
      </c>
      <c r="AN322" t="str">
        <v>Asociación Mutual Israelita Argentina</v>
      </c>
      <c r="AO322" t="str">
        <v>Asociación Profamilia</v>
      </c>
      <c r="AP322" t="str">
        <v>Asociación Quinta Ola</v>
      </c>
      <c r="AQ322" t="str">
        <v>Asociación Solidaridad y Acción</v>
      </c>
      <c r="AR322" t="str">
        <v>Asociación Venezolana en Chile</v>
      </c>
      <c r="AS322" t="str">
        <v>Associação Hermanitos</v>
      </c>
      <c r="AT322" t="str">
        <v>Ayuda en Acción</v>
      </c>
      <c r="AU322" t="str">
        <v>Bethany Christian Services</v>
      </c>
      <c r="AV322" t="str">
        <v>Blumont</v>
      </c>
      <c r="AW322" t="str">
        <v>Capellanía de migrantes venezolanos de la diócesis de Lurín</v>
      </c>
      <c r="AX322" t="str">
        <v>CARE</v>
      </c>
      <c r="AY322" t="str">
        <v>Cáritas Alemania</v>
      </c>
      <c r="AZ322" t="str">
        <v>Cáritas Aruba</v>
      </c>
      <c r="BA322" t="str">
        <v>Cáritas Bolivia</v>
      </c>
      <c r="BB322" t="str">
        <v>Cáritas Brasil</v>
      </c>
      <c r="BC322" t="str">
        <v>Caritas Ecuador</v>
      </c>
      <c r="BD322" t="str">
        <v>Caritas Manaus</v>
      </c>
      <c r="BE322" t="str">
        <v>Caritas Parana</v>
      </c>
      <c r="BF322" t="str">
        <v>Cáritas Perú</v>
      </c>
      <c r="BG322" t="str">
        <v>Cáritas Rio de Janeiro</v>
      </c>
      <c r="BH322" t="str">
        <v>Cáritas São Paulo</v>
      </c>
      <c r="BI322" t="str">
        <v>Cáritas Suiza</v>
      </c>
      <c r="BJ322" t="str">
        <v>Cáritas Willemstad</v>
      </c>
      <c r="BK322" t="str">
        <v>Casa Cemisol</v>
      </c>
      <c r="BL322" t="str">
        <v>Casa Hogar San José</v>
      </c>
      <c r="BM322" t="str">
        <v>Casa Violeta</v>
      </c>
      <c r="BN322" t="str">
        <v>Centro de Atencion alMigrante (CAM)</v>
      </c>
      <c r="BO322" t="str">
        <v>Centro de Atencion Psicosocial (CAPS)</v>
      </c>
      <c r="BP322" t="str">
        <v>Centro de Defensa de los Derechos Humanos de Guarulhos (CCDH)</v>
      </c>
      <c r="BQ322" t="str">
        <v>Centro de Desarrollo y Autogestión</v>
      </c>
      <c r="BR322" t="str">
        <v>Centro de Estudios y Programas Integrados para el Desarrollo Sostenible (CIEDS)</v>
      </c>
      <c r="BS322" t="str">
        <v>Centro de Estudios y Solidaridad con América Latina (CESAL)</v>
      </c>
      <c r="BT322" t="str">
        <v>Centro de Migración y Derechos Humanos de la Diócesis de Roraima</v>
      </c>
      <c r="BU322" t="str">
        <v>Centro Familiar Familias Sin Fronteras – Fundación Familia Sin Fronteras</v>
      </c>
      <c r="BV322" t="str">
        <v>CESVI-Cooperazione e Sviluppo</v>
      </c>
      <c r="BW322" t="str">
        <v>ChildFund Internacional</v>
      </c>
      <c r="BX322" t="str">
        <v>CHS Alternativo</v>
      </c>
      <c r="BY322" t="str">
        <v>CIR - Conselho Indígena de Roraima</v>
      </c>
      <c r="BZ322" t="str">
        <v>Coletivo MOSAICO - Asociación del Movimiento Social, Ambiental, Interactivo, Cultural y Organizacional</v>
      </c>
      <c r="CA322" t="str">
        <v>COLVENZ</v>
      </c>
      <c r="CB322" t="str">
        <v>Comisión Argentina para Refugiados y Migrantes (CAREF)</v>
      </c>
      <c r="CC322" t="str">
        <v>Comité Internacional de la Cruz Roja</v>
      </c>
      <c r="CD322" t="str">
        <v>Comité Internacional de Rescate (IRC)</v>
      </c>
      <c r="CE322" t="str">
        <v>Comité Internacional para el Desarrollo de los Pueblos (CISP)</v>
      </c>
      <c r="CF322" t="str">
        <v>Comite permanente por la defensa de los derechos humanos (CDH)</v>
      </c>
      <c r="CG322" t="str">
        <v>Compasión internacional</v>
      </c>
      <c r="CH322" t="str">
        <v>Compassiva</v>
      </c>
      <c r="CI322" t="str">
        <v>Conozco mis derechos</v>
      </c>
      <c r="CJ322" t="str">
        <v>ConQuito</v>
      </c>
      <c r="CK322" t="str">
        <v>Consejo Danés para los Refugiados (DRC)</v>
      </c>
      <c r="CL322" t="str">
        <v>Consejo Interreligioso del Perú - Religiones por la Paz</v>
      </c>
      <c r="CM322" t="str">
        <v>Consejo Noruego para los Refugiados (NRC)</v>
      </c>
      <c r="CN322" t="str">
        <v>Consorcio de Org. Privadas de promoción al desarrollo de la micro y pequeña empresa</v>
      </c>
      <c r="CO322" t="str">
        <v>COOPI - Cooperación Internacional</v>
      </c>
      <c r="CP322" t="str">
        <v>Corporacion Minuto de Dios</v>
      </c>
      <c r="CQ322" t="str">
        <v>Corporación Opción Legal</v>
      </c>
      <c r="CR322" t="str">
        <v>Corporación para el Desarrollo de Emprendimiento y la Innovación Social</v>
      </c>
      <c r="CS322" t="str">
        <v>Cruz Roja Argentina</v>
      </c>
      <c r="CT322" t="str">
        <v>Cruz Roja Colombia</v>
      </c>
      <c r="CU322" t="str">
        <v>Cruz Roja Ecuador</v>
      </c>
      <c r="CV322" t="str">
        <v>Cruz Roja Española</v>
      </c>
      <c r="CW322" t="str">
        <v>Cruz Roja Panamá</v>
      </c>
      <c r="CX322" t="str">
        <v>Cruz Roja Paraguay</v>
      </c>
      <c r="CY322" t="str">
        <v>Cruz Roja Perú</v>
      </c>
      <c r="CZ322" t="str">
        <v>Cruz Roja Uruguay</v>
      </c>
      <c r="DA322" t="str">
        <v>Cuso Internacional</v>
      </c>
      <c r="DB322" t="str">
        <v>DCF (Danielle’s Children Fund)</v>
      </c>
      <c r="DC322" t="str">
        <v>Desarrollo Cooperativo Agrícola Internacional / Voluntarios en Asistencia Cooperativa en el Extranjero</v>
      </c>
      <c r="DD322" t="str">
        <v>Diakonie Katastrophenhilfe</v>
      </c>
      <c r="DE322" t="str">
        <v>Diálogo Diverso</v>
      </c>
      <c r="DF322" t="str">
        <v>Diáspora Venezolana en República Dominicana</v>
      </c>
      <c r="DG322" t="str">
        <v>Duendes y Ángeles Vinotinto República Dominicana</v>
      </c>
      <c r="DH322" t="str">
        <v>Embajadores internacionales de Canarinhos da Amazonia por la paz</v>
      </c>
      <c r="DI322" t="str">
        <v>Encuentros SJS (Servicio Jesuita de la Solidaridad)</v>
      </c>
      <c r="DJ322" t="str">
        <v>Ending Violence Against Migrants</v>
      </c>
      <c r="DK322" t="str">
        <v>Entidad de las Naciones Unidas para la Igualdad de Género y el Empoderamiento de las Mujeres</v>
      </c>
      <c r="DL322" t="str">
        <v>Famia Planea</v>
      </c>
      <c r="DM322" t="str">
        <v>Family Planning Association of Trinidad and Tobago</v>
      </c>
      <c r="DN322" t="str">
        <v>Federación de Mujeres de Sucumbíos</v>
      </c>
      <c r="DO322" t="str">
        <v>Federación Internacional de la Cruz Roja (FIRC)</v>
      </c>
      <c r="DP322" t="str">
        <v>Federación internacional humanitaria</v>
      </c>
      <c r="DQ322" t="str">
        <v>Federación Luterana Mundial</v>
      </c>
      <c r="DR322" t="str">
        <v>Fondo de las Naciones Unidas para la Infancia (UNICEF)</v>
      </c>
      <c r="DS322" t="str">
        <v>Fondo de Población de las Naciones Unidas (UNFPA)</v>
      </c>
      <c r="DT322" t="str">
        <v>Fondo Ecuatoriano Populorum Progressio</v>
      </c>
      <c r="DU322" t="str">
        <v>Foro de Israel para la Ayuda Humanitaria Internacional (IsraAID)</v>
      </c>
      <c r="DV322" t="str">
        <v>Foro de la Sociedad Civil en Salud (ForoSalud)</v>
      </c>
      <c r="DW322" t="str">
        <v>Foro Salud Callao</v>
      </c>
      <c r="DX322" t="str">
        <v>Fraternidade Sem Fronteiras</v>
      </c>
      <c r="DY322" t="str">
        <v>Fundación “Project Hope of Colombia”</v>
      </c>
      <c r="DZ322" t="str">
        <v>Fundación Alas de Colibrí</v>
      </c>
      <c r="EA322" t="str">
        <v>Fundación Americares</v>
      </c>
      <c r="EB322" t="str">
        <v>Fundación AVSI</v>
      </c>
      <c r="EC322" t="str">
        <v>Fundación Baylor Colombia</v>
      </c>
      <c r="ED322" t="str">
        <v>Fundación Casa de Refugio Matilde</v>
      </c>
      <c r="EE322" t="str">
        <v>Fundación Colonia de Venezuela en República Dominicana (FUNCOVERD)</v>
      </c>
      <c r="EF322" t="str">
        <v>Fundación Comisión Católica Argentina de Migraciones (FCCAM)</v>
      </c>
      <c r="EG322" t="str">
        <v>Fundación CRISFE</v>
      </c>
      <c r="EH322" t="str">
        <v>Fundación de Ayuda Social de Las Iglesias Cristianas</v>
      </c>
      <c r="EI322" t="str">
        <v>Fundación de Ayuda Social de las Iglesias Cristianas (FASIC)</v>
      </c>
      <c r="EJ322" t="str">
        <v>Fundación de Emigrantes Venezolanos (FEV)</v>
      </c>
      <c r="EK322" t="str">
        <v>Fundación de las Americas (FUDELA)</v>
      </c>
      <c r="EL322" t="str">
        <v>Fundación Educativa Rada</v>
      </c>
      <c r="EM322" t="str">
        <v>Fundación Equidad</v>
      </c>
      <c r="EN322" t="str">
        <v>Fundación Halü Bienestar Humano (HALU)</v>
      </c>
      <c r="EO322" t="str">
        <v>Fundación Huésped</v>
      </c>
      <c r="EP322" t="str">
        <v>Fundación Human Rights Caribbean (HRC)</v>
      </c>
      <c r="EQ322" t="str">
        <v>Fundación Las Golondrinas</v>
      </c>
      <c r="ER322" t="str">
        <v>Fundación Manos Abiertas</v>
      </c>
      <c r="ES322" t="str">
        <v>Fundación Mi Sangre</v>
      </c>
      <c r="ET322" t="str">
        <v>Fundación Nuestros Jóvenes</v>
      </c>
      <c r="EU322" t="str">
        <v>Fundacion pa Hende Muhe den Dificultad (FHMD)</v>
      </c>
      <c r="EV322" t="str">
        <v>Fundación Pan de Vida</v>
      </c>
      <c r="EW322" t="str">
        <v>Fundación Panamericana de Desarrollo</v>
      </c>
      <c r="EX322" t="str">
        <v>Fundación Panamericana para el Desarrollo (FUPAD)</v>
      </c>
      <c r="EY322" t="str">
        <v>Fundación para Asistencia a las Víctimas</v>
      </c>
      <c r="EZ322" t="str">
        <v>Fundación para la Integración y el Desarrollo de América Latina (FIDAL)</v>
      </c>
      <c r="FA322" t="str">
        <v>Fundación Salú pa Tur</v>
      </c>
      <c r="FB322" t="str">
        <v>Fundación Scalabrini Bolivia</v>
      </c>
      <c r="FC322" t="str">
        <v>Fundacion Scalabrini Chile</v>
      </c>
      <c r="FD322" t="str">
        <v>Fundación SES</v>
      </c>
      <c r="FE322" t="str">
        <v>Fundación Solidaria Trabajo para un Hermano</v>
      </c>
      <c r="FF322" t="str">
        <v>Fundación Stima</v>
      </c>
      <c r="FG322" t="str">
        <v>Fundación Takuna</v>
      </c>
      <c r="FH322" t="str">
        <v>Fundación Tarabita</v>
      </c>
      <c r="FI322" t="str">
        <v>Fundación Venex Curacao</v>
      </c>
      <c r="FJ322" t="str">
        <v>Globalizate Radio</v>
      </c>
      <c r="FK322" t="str">
        <v>GOAL</v>
      </c>
      <c r="FL322" t="str">
        <v>Heartland Alliance International (HAI)</v>
      </c>
      <c r="FM322" t="str">
        <v>HELVETAS Swiss Intercooperation</v>
      </c>
      <c r="FN322" t="str">
        <v>Hermanos Salesianas</v>
      </c>
      <c r="FO322" t="str">
        <v>HIAS</v>
      </c>
      <c r="FP322" t="str">
        <v>Hogar de Cristo</v>
      </c>
      <c r="FQ322" t="str">
        <v>Hogar de Nazareth</v>
      </c>
      <c r="FR322" t="str">
        <v>Human Rights Defence Curaçao</v>
      </c>
      <c r="FS322" t="str">
        <v>Humanity &amp; Inclusion</v>
      </c>
      <c r="FT322" t="str">
        <v>Humans Analytic</v>
      </c>
      <c r="FU322" t="str">
        <v>IEB - Instituto Internacional de Educação do Brasil</v>
      </c>
      <c r="FV322" t="str">
        <v>iMMAP</v>
      </c>
      <c r="FW322" t="str">
        <v>IMPACT Initiatives (REACH)</v>
      </c>
      <c r="FX322" t="str">
        <v>Institute of Natural and Cultural Heritage (IPANC)</v>
      </c>
      <c r="FY322" t="str">
        <v>Instituto de Democracia y Derechos Humanos</v>
      </c>
      <c r="FZ322" t="str">
        <v>Instituto de maná</v>
      </c>
      <c r="GA322" t="str">
        <v>Instituto de Promoción del Desarrollo Solidario</v>
      </c>
      <c r="GB322" t="str">
        <v>Instituto Dominicano de Desarrollo Integral</v>
      </c>
      <c r="GC322" t="str">
        <v>Instituto Félix Guattari</v>
      </c>
      <c r="GD322" t="str">
        <v>Instituto Nice</v>
      </c>
      <c r="GE322" t="str">
        <v>Instituto para las Migraciones y Derechos Humanos (IMDH)</v>
      </c>
      <c r="GF322" t="str">
        <v>Instituto Pirilampos - Grupo de visitas y acciones voluntarias en Roraima</v>
      </c>
      <c r="GG322" t="str">
        <v>INTERSOS</v>
      </c>
      <c r="GH322" t="str">
        <v>IPANC</v>
      </c>
      <c r="GI322" t="str">
        <v>Kimirina Coorporation</v>
      </c>
      <c r="GJ322" t="str">
        <v>La Bolsa del Samaritano</v>
      </c>
      <c r="GK322" t="str">
        <v>Lutheran World Relief</v>
      </c>
      <c r="GL322" t="str">
        <v>Malteser International</v>
      </c>
      <c r="GM322" t="str">
        <v>Más Igualdad Perú</v>
      </c>
      <c r="GN322" t="str">
        <v>MedGlobal</v>
      </c>
      <c r="GO322" t="str">
        <v>Medical Teams International</v>
      </c>
      <c r="GP322" t="str">
        <v>Médicos del Mundo</v>
      </c>
      <c r="GQ322" t="str">
        <v>Mercy Corps</v>
      </c>
      <c r="GR322" t="str">
        <v>Migrantes, Refugiados y Argentinos Emprendedores Sociales (MIRARES)</v>
      </c>
      <c r="GS322" t="str">
        <v>Mision Scalabriniana - Ecuador</v>
      </c>
      <c r="GT322" t="str">
        <v>Missão Paz</v>
      </c>
      <c r="GU322" t="str">
        <v>Movimiento de Mujeres de El Oro</v>
      </c>
      <c r="GV322" t="str">
        <v>Movimiento LGBT+ Brasil</v>
      </c>
      <c r="GW322" t="str">
        <v>Museu A CASA</v>
      </c>
      <c r="GX322" t="str">
        <v>Nueva organización</v>
      </c>
      <c r="GY322" t="str">
        <v>Oficina de la Coordinadora Residente UN</v>
      </c>
      <c r="GZ322" t="str">
        <v>Oficina de las Naciones Unidas de Servicios para Proyectos (UNOPS)</v>
      </c>
      <c r="HA322" t="str">
        <v>Oficina de Naciones Unidas contra la Droga y el Delito (ONUDD)</v>
      </c>
      <c r="HB322" t="str">
        <v>Oficina de Naciones Unidas para la Coordinación de Asuntos Humanitarios</v>
      </c>
      <c r="HC322" t="str">
        <v>Oficina del Alto Comisionado de las Naciones Unidas para los Derechos Humanos (ACNUDH)</v>
      </c>
      <c r="HD322" t="str">
        <v>ONU voluntarios</v>
      </c>
      <c r="HE322" t="str">
        <v>Opportunity International/AGAPE</v>
      </c>
      <c r="HF322" t="str">
        <v>Organización de Estados Iberoamericanos para la Educación, la Ciencia y la Cultura (OEI)</v>
      </c>
      <c r="HG322" t="str">
        <v>Organización de las Naciones Unidas para la Alimentación y la Agricultura (FAO)</v>
      </c>
      <c r="HH322" t="str">
        <v>Organización de las Naciones Unidas para la Educación, la Ciencia y la Cultura (UNESCO)</v>
      </c>
      <c r="HI322" t="str">
        <v>Organización Fuerza Internacional de Capellanía DDHH y DIH OFICA ICC</v>
      </c>
      <c r="HJ322" t="str">
        <v>Organización Internacional del Trabajo (OIT)</v>
      </c>
      <c r="HK322" t="str">
        <v>Organización Internacional para las Migraciones (OIM)</v>
      </c>
      <c r="HL322" t="str">
        <v>Organización Panamericana de la Salud/Organización Mundial de la Salud (OPS/OMS)</v>
      </c>
      <c r="HM322" t="str">
        <v>OXFAM</v>
      </c>
      <c r="HN322" t="str">
        <v>Parroquia Eclesiástica San Francisco</v>
      </c>
      <c r="HO322" t="str">
        <v>Parroquia Ntra Sra Asunción y Madre de los Migrantes</v>
      </c>
      <c r="HP322" t="str">
        <v>Pastoral de Movilidad Humana - Conferencia Episcopal Peruana</v>
      </c>
      <c r="HQ322" t="str">
        <v>Pastoral Social Cáritas</v>
      </c>
      <c r="HR322" t="str">
        <v>Patronato de Amparo Social de Tulcán</v>
      </c>
      <c r="HS322" t="str">
        <v>Peace for Development</v>
      </c>
      <c r="HT322" t="str">
        <v>Plan Internacional</v>
      </c>
      <c r="HU322" t="str">
        <v>Première Urgence Internationale</v>
      </c>
      <c r="HV322" t="str">
        <v>PROBONO Colombia</v>
      </c>
      <c r="HW322" t="str">
        <v>Progetto mondo mlal</v>
      </c>
      <c r="HX322" t="str">
        <v>Programa Conjunto de las Naciones Unidas sobre el VIH/SIDA (ONUSIDA)</v>
      </c>
      <c r="HY322" t="str">
        <v>Programa de las Naciones Unidas para el Desarrollo (PNUD)</v>
      </c>
      <c r="HZ322" t="str">
        <v>Programa de las Naciones Unidas para los Asentamientos Humanos (UN Habitat)</v>
      </c>
      <c r="IA322" t="str">
        <v>Programa de Soporte a la autoayuda de personas seropositivas</v>
      </c>
      <c r="IB322" t="str">
        <v>Programa Mundial de Alimentos (PMA)</v>
      </c>
      <c r="IC322" t="str">
        <v>Purik Huasi</v>
      </c>
      <c r="ID322" t="str">
        <v>Red con Migrantes y Refugiados</v>
      </c>
      <c r="IE322" t="str">
        <v>Red de Investigaciones Orientadas a la Solución de Problemas en Derechos Humanos</v>
      </c>
      <c r="IF322" t="str">
        <v>Red Internacional de Migración Scalabrini</v>
      </c>
      <c r="IG322" t="str">
        <v>Red Latinoamericana de Organizaciones no Gubernamentales de Personas con Discapacidad y sus Familias (RIADIS)</v>
      </c>
      <c r="IH322" t="str">
        <v>Red regioanal LGTBI+</v>
      </c>
      <c r="II322" t="str">
        <v>Renacer</v>
      </c>
      <c r="IJ322" t="str">
        <v>RET Internacional</v>
      </c>
      <c r="IK322" t="str">
        <v>Save the Children (SCI)</v>
      </c>
      <c r="IL322" t="str">
        <v>Sección Peruana de Amnistía Internacional</v>
      </c>
      <c r="IM322" t="str">
        <v>Semillas para la Democracia</v>
      </c>
      <c r="IN322" t="str">
        <v>Servicio Ecuménico para la Dignidad Humana</v>
      </c>
      <c r="IO322" t="str">
        <v>Servicio Jesuita a Migrantes (SJM)</v>
      </c>
      <c r="IP322" t="str">
        <v>Servicio Jesuita a Migrantes y Refugiados (SJMR)</v>
      </c>
      <c r="IQ322" t="str">
        <v>Servicio Jesuita a Refugiados (SJR)</v>
      </c>
      <c r="IR322" t="str">
        <v>Servicio Pastoral de Migrantes Nacional</v>
      </c>
      <c r="IS322" t="str">
        <v>Serviço Pastoral dos Migrantes do Nordeste</v>
      </c>
      <c r="IT322" t="str">
        <v>Sesame Workshop</v>
      </c>
      <c r="IU322" t="str">
        <v>Sociedad Bolivariana de Curaçao</v>
      </c>
      <c r="IV322" t="str">
        <v>Solidarites International/Premiere Urgence Internationale (Consorcio de SI y PUI)</v>
      </c>
      <c r="IW322" t="str">
        <v>Sparkassenstiftung für internationale Kooperation</v>
      </c>
      <c r="IX322" t="str">
        <v>Stichting Slachtofferhulp Curaçao</v>
      </c>
      <c r="IY322" t="str">
        <v>Swisscontact</v>
      </c>
      <c r="IZ322" t="str">
        <v>Tearfund</v>
      </c>
      <c r="JA322" t="str">
        <v>TECHO</v>
      </c>
      <c r="JB322" t="str">
        <v>Terre des Hommes Italy</v>
      </c>
      <c r="JC322" t="str">
        <v>Terre des Hommes Lausanne</v>
      </c>
      <c r="JD322" t="str">
        <v>Terre des Hommes Suisse</v>
      </c>
      <c r="JE322" t="str">
        <v>Universidad Católica del Uruguay (UCU)</v>
      </c>
      <c r="JF322" t="str">
        <v>Universidad de Buenos Aires (UBA)</v>
      </c>
      <c r="JG322" t="str">
        <v>UruVene</v>
      </c>
      <c r="JH322" t="str">
        <v>VenAruba Solidaria</v>
      </c>
      <c r="JI322" t="str">
        <v>VenEuropa</v>
      </c>
      <c r="JJ322" t="str">
        <v>Venezolanos en San Cristóbal</v>
      </c>
      <c r="JK322" t="str">
        <v>Vicaría de Pastoral Social Caritas</v>
      </c>
      <c r="JL322" t="str">
        <v>Vicariato apostólico de Esmeraldas – Nación de Paz (VAE)</v>
      </c>
      <c r="JM322" t="str">
        <v>Visión Mundial</v>
      </c>
      <c r="JN322" t="str">
        <v>War Child</v>
      </c>
      <c r="JO322" t="str">
        <v>We World GVC</v>
      </c>
      <c r="JP322" t="str">
        <v>World Council of Credit Unions</v>
      </c>
      <c r="JQ322" t="str">
        <v>ZOA</v>
      </c>
    </row>
    <row r="323" spans="9:277" x14ac:dyDescent="0.3">
      <c r="I323" t="str" cm="1">
        <f t="array" ref="I323:JQ323">TRANSPOSE(_xlfn._xlws.SORT(_xlfn._xlws.FILTER(Table3[Nombre],ISNUMBER(SEARCH(' Activity Sheet'!C324,Table3[Nombre])),"Not found"),,1))</f>
        <v>100% Diversidad y Derechos</v>
      </c>
      <c r="J323" t="str">
        <v>ABV - Asociación del Bien con la Vida</v>
      </c>
      <c r="K323" t="str">
        <v>ACAPS</v>
      </c>
      <c r="L323" t="str">
        <v>Acción contra el Hambre</v>
      </c>
      <c r="M323" t="str">
        <v>ACT Alianza</v>
      </c>
      <c r="N323" t="str">
        <v>ACTED</v>
      </c>
      <c r="O323" t="str">
        <v>Agencia Adventista de Desarollo y Recursos Asistenciales (ADRA)</v>
      </c>
      <c r="P323" t="str">
        <v>Agencia de Cooperación Alemana para el Desarrollo GIZ</v>
      </c>
      <c r="Q323" t="str">
        <v>AID FOR AIDS</v>
      </c>
      <c r="R323" t="str">
        <v>AIDS Healthcare Foundation</v>
      </c>
      <c r="S323" t="str">
        <v>Aldeas Infantiles SOS</v>
      </c>
      <c r="T323" t="str">
        <v>Alianza por la Solidaridad</v>
      </c>
      <c r="U323" t="str">
        <v>Alianza por Venezuela</v>
      </c>
      <c r="V323" t="str">
        <v>Alto Comisionado de las Naciones Unidas para los Refugiados (ACNUR)</v>
      </c>
      <c r="W323" t="str">
        <v>Asociación Aves</v>
      </c>
      <c r="X323" t="str">
        <v>Asociación Caritativa y Cultural Amigos do Noivo</v>
      </c>
      <c r="Y323" t="str">
        <v>Asociación Churún Merú</v>
      </c>
      <c r="Z323" t="str">
        <v>Asociación Civil de Chamos Venezolanos</v>
      </c>
      <c r="AA323" t="str">
        <v>Asociación Civil El Paso</v>
      </c>
      <c r="AB323" t="str">
        <v>Asociación Civil Venezolana en Paraguay</v>
      </c>
      <c r="AC323" t="str">
        <v>Asociación Construyendo Caminos de Esperanza Frente a la Injusticia, el Rechazo y el Olvido (CCEFIRO)</v>
      </c>
      <c r="AD323" t="str">
        <v>Asociación de Apoyo al Desarrollo - APOYAR</v>
      </c>
      <c r="AE323" t="str">
        <v>Asociacion de Jubilados y Pensionados Venezolanos en Argentina</v>
      </c>
      <c r="AF323" t="str">
        <v>Asociación de Psicólogos Venezolanos en Argentina</v>
      </c>
      <c r="AG323" t="str">
        <v>Asociación de venezolanos en la República argentina (ASOVEN)</v>
      </c>
      <c r="AH323" t="str">
        <v>Asociación educativa y caritativa Vale da Benção (AEBVB)</v>
      </c>
      <c r="AI323" t="str">
        <v>Asociación Idas y Vueltas</v>
      </c>
      <c r="AJ323" t="str">
        <v>Asociación ILLARI-AMANECER</v>
      </c>
      <c r="AK323" t="str">
        <v>Asociación Inmigrante Feliz</v>
      </c>
      <c r="AL323" t="str">
        <v>Asociación Manos Veneguayas</v>
      </c>
      <c r="AM323" t="str">
        <v>AsociacIón Misioneros de San Carlos Scalabrinianos</v>
      </c>
      <c r="AN323" t="str">
        <v>Asociación Mutual Israelita Argentina</v>
      </c>
      <c r="AO323" t="str">
        <v>Asociación Profamilia</v>
      </c>
      <c r="AP323" t="str">
        <v>Asociación Quinta Ola</v>
      </c>
      <c r="AQ323" t="str">
        <v>Asociación Solidaridad y Acción</v>
      </c>
      <c r="AR323" t="str">
        <v>Asociación Venezolana en Chile</v>
      </c>
      <c r="AS323" t="str">
        <v>Associação Hermanitos</v>
      </c>
      <c r="AT323" t="str">
        <v>Ayuda en Acción</v>
      </c>
      <c r="AU323" t="str">
        <v>Bethany Christian Services</v>
      </c>
      <c r="AV323" t="str">
        <v>Blumont</v>
      </c>
      <c r="AW323" t="str">
        <v>Capellanía de migrantes venezolanos de la diócesis de Lurín</v>
      </c>
      <c r="AX323" t="str">
        <v>CARE</v>
      </c>
      <c r="AY323" t="str">
        <v>Cáritas Alemania</v>
      </c>
      <c r="AZ323" t="str">
        <v>Cáritas Aruba</v>
      </c>
      <c r="BA323" t="str">
        <v>Cáritas Bolivia</v>
      </c>
      <c r="BB323" t="str">
        <v>Cáritas Brasil</v>
      </c>
      <c r="BC323" t="str">
        <v>Caritas Ecuador</v>
      </c>
      <c r="BD323" t="str">
        <v>Caritas Manaus</v>
      </c>
      <c r="BE323" t="str">
        <v>Caritas Parana</v>
      </c>
      <c r="BF323" t="str">
        <v>Cáritas Perú</v>
      </c>
      <c r="BG323" t="str">
        <v>Cáritas Rio de Janeiro</v>
      </c>
      <c r="BH323" t="str">
        <v>Cáritas São Paulo</v>
      </c>
      <c r="BI323" t="str">
        <v>Cáritas Suiza</v>
      </c>
      <c r="BJ323" t="str">
        <v>Cáritas Willemstad</v>
      </c>
      <c r="BK323" t="str">
        <v>Casa Cemisol</v>
      </c>
      <c r="BL323" t="str">
        <v>Casa Hogar San José</v>
      </c>
      <c r="BM323" t="str">
        <v>Casa Violeta</v>
      </c>
      <c r="BN323" t="str">
        <v>Centro de Atencion alMigrante (CAM)</v>
      </c>
      <c r="BO323" t="str">
        <v>Centro de Atencion Psicosocial (CAPS)</v>
      </c>
      <c r="BP323" t="str">
        <v>Centro de Defensa de los Derechos Humanos de Guarulhos (CCDH)</v>
      </c>
      <c r="BQ323" t="str">
        <v>Centro de Desarrollo y Autogestión</v>
      </c>
      <c r="BR323" t="str">
        <v>Centro de Estudios y Programas Integrados para el Desarrollo Sostenible (CIEDS)</v>
      </c>
      <c r="BS323" t="str">
        <v>Centro de Estudios y Solidaridad con América Latina (CESAL)</v>
      </c>
      <c r="BT323" t="str">
        <v>Centro de Migración y Derechos Humanos de la Diócesis de Roraima</v>
      </c>
      <c r="BU323" t="str">
        <v>Centro Familiar Familias Sin Fronteras – Fundación Familia Sin Fronteras</v>
      </c>
      <c r="BV323" t="str">
        <v>CESVI-Cooperazione e Sviluppo</v>
      </c>
      <c r="BW323" t="str">
        <v>ChildFund Internacional</v>
      </c>
      <c r="BX323" t="str">
        <v>CHS Alternativo</v>
      </c>
      <c r="BY323" t="str">
        <v>CIR - Conselho Indígena de Roraima</v>
      </c>
      <c r="BZ323" t="str">
        <v>Coletivo MOSAICO - Asociación del Movimiento Social, Ambiental, Interactivo, Cultural y Organizacional</v>
      </c>
      <c r="CA323" t="str">
        <v>COLVENZ</v>
      </c>
      <c r="CB323" t="str">
        <v>Comisión Argentina para Refugiados y Migrantes (CAREF)</v>
      </c>
      <c r="CC323" t="str">
        <v>Comité Internacional de la Cruz Roja</v>
      </c>
      <c r="CD323" t="str">
        <v>Comité Internacional de Rescate (IRC)</v>
      </c>
      <c r="CE323" t="str">
        <v>Comité Internacional para el Desarrollo de los Pueblos (CISP)</v>
      </c>
      <c r="CF323" t="str">
        <v>Comite permanente por la defensa de los derechos humanos (CDH)</v>
      </c>
      <c r="CG323" t="str">
        <v>Compasión internacional</v>
      </c>
      <c r="CH323" t="str">
        <v>Compassiva</v>
      </c>
      <c r="CI323" t="str">
        <v>Conozco mis derechos</v>
      </c>
      <c r="CJ323" t="str">
        <v>ConQuito</v>
      </c>
      <c r="CK323" t="str">
        <v>Consejo Danés para los Refugiados (DRC)</v>
      </c>
      <c r="CL323" t="str">
        <v>Consejo Interreligioso del Perú - Religiones por la Paz</v>
      </c>
      <c r="CM323" t="str">
        <v>Consejo Noruego para los Refugiados (NRC)</v>
      </c>
      <c r="CN323" t="str">
        <v>Consorcio de Org. Privadas de promoción al desarrollo de la micro y pequeña empresa</v>
      </c>
      <c r="CO323" t="str">
        <v>COOPI - Cooperación Internacional</v>
      </c>
      <c r="CP323" t="str">
        <v>Corporacion Minuto de Dios</v>
      </c>
      <c r="CQ323" t="str">
        <v>Corporación Opción Legal</v>
      </c>
      <c r="CR323" t="str">
        <v>Corporación para el Desarrollo de Emprendimiento y la Innovación Social</v>
      </c>
      <c r="CS323" t="str">
        <v>Cruz Roja Argentina</v>
      </c>
      <c r="CT323" t="str">
        <v>Cruz Roja Colombia</v>
      </c>
      <c r="CU323" t="str">
        <v>Cruz Roja Ecuador</v>
      </c>
      <c r="CV323" t="str">
        <v>Cruz Roja Española</v>
      </c>
      <c r="CW323" t="str">
        <v>Cruz Roja Panamá</v>
      </c>
      <c r="CX323" t="str">
        <v>Cruz Roja Paraguay</v>
      </c>
      <c r="CY323" t="str">
        <v>Cruz Roja Perú</v>
      </c>
      <c r="CZ323" t="str">
        <v>Cruz Roja Uruguay</v>
      </c>
      <c r="DA323" t="str">
        <v>Cuso Internacional</v>
      </c>
      <c r="DB323" t="str">
        <v>DCF (Danielle’s Children Fund)</v>
      </c>
      <c r="DC323" t="str">
        <v>Desarrollo Cooperativo Agrícola Internacional / Voluntarios en Asistencia Cooperativa en el Extranjero</v>
      </c>
      <c r="DD323" t="str">
        <v>Diakonie Katastrophenhilfe</v>
      </c>
      <c r="DE323" t="str">
        <v>Diálogo Diverso</v>
      </c>
      <c r="DF323" t="str">
        <v>Diáspora Venezolana en República Dominicana</v>
      </c>
      <c r="DG323" t="str">
        <v>Duendes y Ángeles Vinotinto República Dominicana</v>
      </c>
      <c r="DH323" t="str">
        <v>Embajadores internacionales de Canarinhos da Amazonia por la paz</v>
      </c>
      <c r="DI323" t="str">
        <v>Encuentros SJS (Servicio Jesuita de la Solidaridad)</v>
      </c>
      <c r="DJ323" t="str">
        <v>Ending Violence Against Migrants</v>
      </c>
      <c r="DK323" t="str">
        <v>Entidad de las Naciones Unidas para la Igualdad de Género y el Empoderamiento de las Mujeres</v>
      </c>
      <c r="DL323" t="str">
        <v>Famia Planea</v>
      </c>
      <c r="DM323" t="str">
        <v>Family Planning Association of Trinidad and Tobago</v>
      </c>
      <c r="DN323" t="str">
        <v>Federación de Mujeres de Sucumbíos</v>
      </c>
      <c r="DO323" t="str">
        <v>Federación Internacional de la Cruz Roja (FIRC)</v>
      </c>
      <c r="DP323" t="str">
        <v>Federación internacional humanitaria</v>
      </c>
      <c r="DQ323" t="str">
        <v>Federación Luterana Mundial</v>
      </c>
      <c r="DR323" t="str">
        <v>Fondo de las Naciones Unidas para la Infancia (UNICEF)</v>
      </c>
      <c r="DS323" t="str">
        <v>Fondo de Población de las Naciones Unidas (UNFPA)</v>
      </c>
      <c r="DT323" t="str">
        <v>Fondo Ecuatoriano Populorum Progressio</v>
      </c>
      <c r="DU323" t="str">
        <v>Foro de Israel para la Ayuda Humanitaria Internacional (IsraAID)</v>
      </c>
      <c r="DV323" t="str">
        <v>Foro de la Sociedad Civil en Salud (ForoSalud)</v>
      </c>
      <c r="DW323" t="str">
        <v>Foro Salud Callao</v>
      </c>
      <c r="DX323" t="str">
        <v>Fraternidade Sem Fronteiras</v>
      </c>
      <c r="DY323" t="str">
        <v>Fundación “Project Hope of Colombia”</v>
      </c>
      <c r="DZ323" t="str">
        <v>Fundación Alas de Colibrí</v>
      </c>
      <c r="EA323" t="str">
        <v>Fundación Americares</v>
      </c>
      <c r="EB323" t="str">
        <v>Fundación AVSI</v>
      </c>
      <c r="EC323" t="str">
        <v>Fundación Baylor Colombia</v>
      </c>
      <c r="ED323" t="str">
        <v>Fundación Casa de Refugio Matilde</v>
      </c>
      <c r="EE323" t="str">
        <v>Fundación Colonia de Venezuela en República Dominicana (FUNCOVERD)</v>
      </c>
      <c r="EF323" t="str">
        <v>Fundación Comisión Católica Argentina de Migraciones (FCCAM)</v>
      </c>
      <c r="EG323" t="str">
        <v>Fundación CRISFE</v>
      </c>
      <c r="EH323" t="str">
        <v>Fundación de Ayuda Social de Las Iglesias Cristianas</v>
      </c>
      <c r="EI323" t="str">
        <v>Fundación de Ayuda Social de las Iglesias Cristianas (FASIC)</v>
      </c>
      <c r="EJ323" t="str">
        <v>Fundación de Emigrantes Venezolanos (FEV)</v>
      </c>
      <c r="EK323" t="str">
        <v>Fundación de las Americas (FUDELA)</v>
      </c>
      <c r="EL323" t="str">
        <v>Fundación Educativa Rada</v>
      </c>
      <c r="EM323" t="str">
        <v>Fundación Equidad</v>
      </c>
      <c r="EN323" t="str">
        <v>Fundación Halü Bienestar Humano (HALU)</v>
      </c>
      <c r="EO323" t="str">
        <v>Fundación Huésped</v>
      </c>
      <c r="EP323" t="str">
        <v>Fundación Human Rights Caribbean (HRC)</v>
      </c>
      <c r="EQ323" t="str">
        <v>Fundación Las Golondrinas</v>
      </c>
      <c r="ER323" t="str">
        <v>Fundación Manos Abiertas</v>
      </c>
      <c r="ES323" t="str">
        <v>Fundación Mi Sangre</v>
      </c>
      <c r="ET323" t="str">
        <v>Fundación Nuestros Jóvenes</v>
      </c>
      <c r="EU323" t="str">
        <v>Fundacion pa Hende Muhe den Dificultad (FHMD)</v>
      </c>
      <c r="EV323" t="str">
        <v>Fundación Pan de Vida</v>
      </c>
      <c r="EW323" t="str">
        <v>Fundación Panamericana de Desarrollo</v>
      </c>
      <c r="EX323" t="str">
        <v>Fundación Panamericana para el Desarrollo (FUPAD)</v>
      </c>
      <c r="EY323" t="str">
        <v>Fundación para Asistencia a las Víctimas</v>
      </c>
      <c r="EZ323" t="str">
        <v>Fundación para la Integración y el Desarrollo de América Latina (FIDAL)</v>
      </c>
      <c r="FA323" t="str">
        <v>Fundación Salú pa Tur</v>
      </c>
      <c r="FB323" t="str">
        <v>Fundación Scalabrini Bolivia</v>
      </c>
      <c r="FC323" t="str">
        <v>Fundacion Scalabrini Chile</v>
      </c>
      <c r="FD323" t="str">
        <v>Fundación SES</v>
      </c>
      <c r="FE323" t="str">
        <v>Fundación Solidaria Trabajo para un Hermano</v>
      </c>
      <c r="FF323" t="str">
        <v>Fundación Stima</v>
      </c>
      <c r="FG323" t="str">
        <v>Fundación Takuna</v>
      </c>
      <c r="FH323" t="str">
        <v>Fundación Tarabita</v>
      </c>
      <c r="FI323" t="str">
        <v>Fundación Venex Curacao</v>
      </c>
      <c r="FJ323" t="str">
        <v>Globalizate Radio</v>
      </c>
      <c r="FK323" t="str">
        <v>GOAL</v>
      </c>
      <c r="FL323" t="str">
        <v>Heartland Alliance International (HAI)</v>
      </c>
      <c r="FM323" t="str">
        <v>HELVETAS Swiss Intercooperation</v>
      </c>
      <c r="FN323" t="str">
        <v>Hermanos Salesianas</v>
      </c>
      <c r="FO323" t="str">
        <v>HIAS</v>
      </c>
      <c r="FP323" t="str">
        <v>Hogar de Cristo</v>
      </c>
      <c r="FQ323" t="str">
        <v>Hogar de Nazareth</v>
      </c>
      <c r="FR323" t="str">
        <v>Human Rights Defence Curaçao</v>
      </c>
      <c r="FS323" t="str">
        <v>Humanity &amp; Inclusion</v>
      </c>
      <c r="FT323" t="str">
        <v>Humans Analytic</v>
      </c>
      <c r="FU323" t="str">
        <v>IEB - Instituto Internacional de Educação do Brasil</v>
      </c>
      <c r="FV323" t="str">
        <v>iMMAP</v>
      </c>
      <c r="FW323" t="str">
        <v>IMPACT Initiatives (REACH)</v>
      </c>
      <c r="FX323" t="str">
        <v>Institute of Natural and Cultural Heritage (IPANC)</v>
      </c>
      <c r="FY323" t="str">
        <v>Instituto de Democracia y Derechos Humanos</v>
      </c>
      <c r="FZ323" t="str">
        <v>Instituto de maná</v>
      </c>
      <c r="GA323" t="str">
        <v>Instituto de Promoción del Desarrollo Solidario</v>
      </c>
      <c r="GB323" t="str">
        <v>Instituto Dominicano de Desarrollo Integral</v>
      </c>
      <c r="GC323" t="str">
        <v>Instituto Félix Guattari</v>
      </c>
      <c r="GD323" t="str">
        <v>Instituto Nice</v>
      </c>
      <c r="GE323" t="str">
        <v>Instituto para las Migraciones y Derechos Humanos (IMDH)</v>
      </c>
      <c r="GF323" t="str">
        <v>Instituto Pirilampos - Grupo de visitas y acciones voluntarias en Roraima</v>
      </c>
      <c r="GG323" t="str">
        <v>INTERSOS</v>
      </c>
      <c r="GH323" t="str">
        <v>IPANC</v>
      </c>
      <c r="GI323" t="str">
        <v>Kimirina Coorporation</v>
      </c>
      <c r="GJ323" t="str">
        <v>La Bolsa del Samaritano</v>
      </c>
      <c r="GK323" t="str">
        <v>Lutheran World Relief</v>
      </c>
      <c r="GL323" t="str">
        <v>Malteser International</v>
      </c>
      <c r="GM323" t="str">
        <v>Más Igualdad Perú</v>
      </c>
      <c r="GN323" t="str">
        <v>MedGlobal</v>
      </c>
      <c r="GO323" t="str">
        <v>Medical Teams International</v>
      </c>
      <c r="GP323" t="str">
        <v>Médicos del Mundo</v>
      </c>
      <c r="GQ323" t="str">
        <v>Mercy Corps</v>
      </c>
      <c r="GR323" t="str">
        <v>Migrantes, Refugiados y Argentinos Emprendedores Sociales (MIRARES)</v>
      </c>
      <c r="GS323" t="str">
        <v>Mision Scalabriniana - Ecuador</v>
      </c>
      <c r="GT323" t="str">
        <v>Missão Paz</v>
      </c>
      <c r="GU323" t="str">
        <v>Movimiento de Mujeres de El Oro</v>
      </c>
      <c r="GV323" t="str">
        <v>Movimiento LGBT+ Brasil</v>
      </c>
      <c r="GW323" t="str">
        <v>Museu A CASA</v>
      </c>
      <c r="GX323" t="str">
        <v>Nueva organización</v>
      </c>
      <c r="GY323" t="str">
        <v>Oficina de la Coordinadora Residente UN</v>
      </c>
      <c r="GZ323" t="str">
        <v>Oficina de las Naciones Unidas de Servicios para Proyectos (UNOPS)</v>
      </c>
      <c r="HA323" t="str">
        <v>Oficina de Naciones Unidas contra la Droga y el Delito (ONUDD)</v>
      </c>
      <c r="HB323" t="str">
        <v>Oficina de Naciones Unidas para la Coordinación de Asuntos Humanitarios</v>
      </c>
      <c r="HC323" t="str">
        <v>Oficina del Alto Comisionado de las Naciones Unidas para los Derechos Humanos (ACNUDH)</v>
      </c>
      <c r="HD323" t="str">
        <v>ONU voluntarios</v>
      </c>
      <c r="HE323" t="str">
        <v>Opportunity International/AGAPE</v>
      </c>
      <c r="HF323" t="str">
        <v>Organización de Estados Iberoamericanos para la Educación, la Ciencia y la Cultura (OEI)</v>
      </c>
      <c r="HG323" t="str">
        <v>Organización de las Naciones Unidas para la Alimentación y la Agricultura (FAO)</v>
      </c>
      <c r="HH323" t="str">
        <v>Organización de las Naciones Unidas para la Educación, la Ciencia y la Cultura (UNESCO)</v>
      </c>
      <c r="HI323" t="str">
        <v>Organización Fuerza Internacional de Capellanía DDHH y DIH OFICA ICC</v>
      </c>
      <c r="HJ323" t="str">
        <v>Organización Internacional del Trabajo (OIT)</v>
      </c>
      <c r="HK323" t="str">
        <v>Organización Internacional para las Migraciones (OIM)</v>
      </c>
      <c r="HL323" t="str">
        <v>Organización Panamericana de la Salud/Organización Mundial de la Salud (OPS/OMS)</v>
      </c>
      <c r="HM323" t="str">
        <v>OXFAM</v>
      </c>
      <c r="HN323" t="str">
        <v>Parroquia Eclesiástica San Francisco</v>
      </c>
      <c r="HO323" t="str">
        <v>Parroquia Ntra Sra Asunción y Madre de los Migrantes</v>
      </c>
      <c r="HP323" t="str">
        <v>Pastoral de Movilidad Humana - Conferencia Episcopal Peruana</v>
      </c>
      <c r="HQ323" t="str">
        <v>Pastoral Social Cáritas</v>
      </c>
      <c r="HR323" t="str">
        <v>Patronato de Amparo Social de Tulcán</v>
      </c>
      <c r="HS323" t="str">
        <v>Peace for Development</v>
      </c>
      <c r="HT323" t="str">
        <v>Plan Internacional</v>
      </c>
      <c r="HU323" t="str">
        <v>Première Urgence Internationale</v>
      </c>
      <c r="HV323" t="str">
        <v>PROBONO Colombia</v>
      </c>
      <c r="HW323" t="str">
        <v>Progetto mondo mlal</v>
      </c>
      <c r="HX323" t="str">
        <v>Programa Conjunto de las Naciones Unidas sobre el VIH/SIDA (ONUSIDA)</v>
      </c>
      <c r="HY323" t="str">
        <v>Programa de las Naciones Unidas para el Desarrollo (PNUD)</v>
      </c>
      <c r="HZ323" t="str">
        <v>Programa de las Naciones Unidas para los Asentamientos Humanos (UN Habitat)</v>
      </c>
      <c r="IA323" t="str">
        <v>Programa de Soporte a la autoayuda de personas seropositivas</v>
      </c>
      <c r="IB323" t="str">
        <v>Programa Mundial de Alimentos (PMA)</v>
      </c>
      <c r="IC323" t="str">
        <v>Purik Huasi</v>
      </c>
      <c r="ID323" t="str">
        <v>Red con Migrantes y Refugiados</v>
      </c>
      <c r="IE323" t="str">
        <v>Red de Investigaciones Orientadas a la Solución de Problemas en Derechos Humanos</v>
      </c>
      <c r="IF323" t="str">
        <v>Red Internacional de Migración Scalabrini</v>
      </c>
      <c r="IG323" t="str">
        <v>Red Latinoamericana de Organizaciones no Gubernamentales de Personas con Discapacidad y sus Familias (RIADIS)</v>
      </c>
      <c r="IH323" t="str">
        <v>Red regioanal LGTBI+</v>
      </c>
      <c r="II323" t="str">
        <v>Renacer</v>
      </c>
      <c r="IJ323" t="str">
        <v>RET Internacional</v>
      </c>
      <c r="IK323" t="str">
        <v>Save the Children (SCI)</v>
      </c>
      <c r="IL323" t="str">
        <v>Sección Peruana de Amnistía Internacional</v>
      </c>
      <c r="IM323" t="str">
        <v>Semillas para la Democracia</v>
      </c>
      <c r="IN323" t="str">
        <v>Servicio Ecuménico para la Dignidad Humana</v>
      </c>
      <c r="IO323" t="str">
        <v>Servicio Jesuita a Migrantes (SJM)</v>
      </c>
      <c r="IP323" t="str">
        <v>Servicio Jesuita a Migrantes y Refugiados (SJMR)</v>
      </c>
      <c r="IQ323" t="str">
        <v>Servicio Jesuita a Refugiados (SJR)</v>
      </c>
      <c r="IR323" t="str">
        <v>Servicio Pastoral de Migrantes Nacional</v>
      </c>
      <c r="IS323" t="str">
        <v>Serviço Pastoral dos Migrantes do Nordeste</v>
      </c>
      <c r="IT323" t="str">
        <v>Sesame Workshop</v>
      </c>
      <c r="IU323" t="str">
        <v>Sociedad Bolivariana de Curaçao</v>
      </c>
      <c r="IV323" t="str">
        <v>Solidarites International/Premiere Urgence Internationale (Consorcio de SI y PUI)</v>
      </c>
      <c r="IW323" t="str">
        <v>Sparkassenstiftung für internationale Kooperation</v>
      </c>
      <c r="IX323" t="str">
        <v>Stichting Slachtofferhulp Curaçao</v>
      </c>
      <c r="IY323" t="str">
        <v>Swisscontact</v>
      </c>
      <c r="IZ323" t="str">
        <v>Tearfund</v>
      </c>
      <c r="JA323" t="str">
        <v>TECHO</v>
      </c>
      <c r="JB323" t="str">
        <v>Terre des Hommes Italy</v>
      </c>
      <c r="JC323" t="str">
        <v>Terre des Hommes Lausanne</v>
      </c>
      <c r="JD323" t="str">
        <v>Terre des Hommes Suisse</v>
      </c>
      <c r="JE323" t="str">
        <v>Universidad Católica del Uruguay (UCU)</v>
      </c>
      <c r="JF323" t="str">
        <v>Universidad de Buenos Aires (UBA)</v>
      </c>
      <c r="JG323" t="str">
        <v>UruVene</v>
      </c>
      <c r="JH323" t="str">
        <v>VenAruba Solidaria</v>
      </c>
      <c r="JI323" t="str">
        <v>VenEuropa</v>
      </c>
      <c r="JJ323" t="str">
        <v>Venezolanos en San Cristóbal</v>
      </c>
      <c r="JK323" t="str">
        <v>Vicaría de Pastoral Social Caritas</v>
      </c>
      <c r="JL323" t="str">
        <v>Vicariato apostólico de Esmeraldas – Nación de Paz (VAE)</v>
      </c>
      <c r="JM323" t="str">
        <v>Visión Mundial</v>
      </c>
      <c r="JN323" t="str">
        <v>War Child</v>
      </c>
      <c r="JO323" t="str">
        <v>We World GVC</v>
      </c>
      <c r="JP323" t="str">
        <v>World Council of Credit Unions</v>
      </c>
      <c r="JQ323" t="str">
        <v>ZOA</v>
      </c>
    </row>
    <row r="324" spans="9:277" x14ac:dyDescent="0.3">
      <c r="I324" t="str" cm="1">
        <f t="array" ref="I324:JQ324">TRANSPOSE(_xlfn._xlws.SORT(_xlfn._xlws.FILTER(Table3[Nombre],ISNUMBER(SEARCH(' Activity Sheet'!C325,Table3[Nombre])),"Not found"),,1))</f>
        <v>100% Diversidad y Derechos</v>
      </c>
      <c r="J324" t="str">
        <v>ABV - Asociación del Bien con la Vida</v>
      </c>
      <c r="K324" t="str">
        <v>ACAPS</v>
      </c>
      <c r="L324" t="str">
        <v>Acción contra el Hambre</v>
      </c>
      <c r="M324" t="str">
        <v>ACT Alianza</v>
      </c>
      <c r="N324" t="str">
        <v>ACTED</v>
      </c>
      <c r="O324" t="str">
        <v>Agencia Adventista de Desarollo y Recursos Asistenciales (ADRA)</v>
      </c>
      <c r="P324" t="str">
        <v>Agencia de Cooperación Alemana para el Desarrollo GIZ</v>
      </c>
      <c r="Q324" t="str">
        <v>AID FOR AIDS</v>
      </c>
      <c r="R324" t="str">
        <v>AIDS Healthcare Foundation</v>
      </c>
      <c r="S324" t="str">
        <v>Aldeas Infantiles SOS</v>
      </c>
      <c r="T324" t="str">
        <v>Alianza por la Solidaridad</v>
      </c>
      <c r="U324" t="str">
        <v>Alianza por Venezuela</v>
      </c>
      <c r="V324" t="str">
        <v>Alto Comisionado de las Naciones Unidas para los Refugiados (ACNUR)</v>
      </c>
      <c r="W324" t="str">
        <v>Asociación Aves</v>
      </c>
      <c r="X324" t="str">
        <v>Asociación Caritativa y Cultural Amigos do Noivo</v>
      </c>
      <c r="Y324" t="str">
        <v>Asociación Churún Merú</v>
      </c>
      <c r="Z324" t="str">
        <v>Asociación Civil de Chamos Venezolanos</v>
      </c>
      <c r="AA324" t="str">
        <v>Asociación Civil El Paso</v>
      </c>
      <c r="AB324" t="str">
        <v>Asociación Civil Venezolana en Paraguay</v>
      </c>
      <c r="AC324" t="str">
        <v>Asociación Construyendo Caminos de Esperanza Frente a la Injusticia, el Rechazo y el Olvido (CCEFIRO)</v>
      </c>
      <c r="AD324" t="str">
        <v>Asociación de Apoyo al Desarrollo - APOYAR</v>
      </c>
      <c r="AE324" t="str">
        <v>Asociacion de Jubilados y Pensionados Venezolanos en Argentina</v>
      </c>
      <c r="AF324" t="str">
        <v>Asociación de Psicólogos Venezolanos en Argentina</v>
      </c>
      <c r="AG324" t="str">
        <v>Asociación de venezolanos en la República argentina (ASOVEN)</v>
      </c>
      <c r="AH324" t="str">
        <v>Asociación educativa y caritativa Vale da Benção (AEBVB)</v>
      </c>
      <c r="AI324" t="str">
        <v>Asociación Idas y Vueltas</v>
      </c>
      <c r="AJ324" t="str">
        <v>Asociación ILLARI-AMANECER</v>
      </c>
      <c r="AK324" t="str">
        <v>Asociación Inmigrante Feliz</v>
      </c>
      <c r="AL324" t="str">
        <v>Asociación Manos Veneguayas</v>
      </c>
      <c r="AM324" t="str">
        <v>AsociacIón Misioneros de San Carlos Scalabrinianos</v>
      </c>
      <c r="AN324" t="str">
        <v>Asociación Mutual Israelita Argentina</v>
      </c>
      <c r="AO324" t="str">
        <v>Asociación Profamilia</v>
      </c>
      <c r="AP324" t="str">
        <v>Asociación Quinta Ola</v>
      </c>
      <c r="AQ324" t="str">
        <v>Asociación Solidaridad y Acción</v>
      </c>
      <c r="AR324" t="str">
        <v>Asociación Venezolana en Chile</v>
      </c>
      <c r="AS324" t="str">
        <v>Associação Hermanitos</v>
      </c>
      <c r="AT324" t="str">
        <v>Ayuda en Acción</v>
      </c>
      <c r="AU324" t="str">
        <v>Bethany Christian Services</v>
      </c>
      <c r="AV324" t="str">
        <v>Blumont</v>
      </c>
      <c r="AW324" t="str">
        <v>Capellanía de migrantes venezolanos de la diócesis de Lurín</v>
      </c>
      <c r="AX324" t="str">
        <v>CARE</v>
      </c>
      <c r="AY324" t="str">
        <v>Cáritas Alemania</v>
      </c>
      <c r="AZ324" t="str">
        <v>Cáritas Aruba</v>
      </c>
      <c r="BA324" t="str">
        <v>Cáritas Bolivia</v>
      </c>
      <c r="BB324" t="str">
        <v>Cáritas Brasil</v>
      </c>
      <c r="BC324" t="str">
        <v>Caritas Ecuador</v>
      </c>
      <c r="BD324" t="str">
        <v>Caritas Manaus</v>
      </c>
      <c r="BE324" t="str">
        <v>Caritas Parana</v>
      </c>
      <c r="BF324" t="str">
        <v>Cáritas Perú</v>
      </c>
      <c r="BG324" t="str">
        <v>Cáritas Rio de Janeiro</v>
      </c>
      <c r="BH324" t="str">
        <v>Cáritas São Paulo</v>
      </c>
      <c r="BI324" t="str">
        <v>Cáritas Suiza</v>
      </c>
      <c r="BJ324" t="str">
        <v>Cáritas Willemstad</v>
      </c>
      <c r="BK324" t="str">
        <v>Casa Cemisol</v>
      </c>
      <c r="BL324" t="str">
        <v>Casa Hogar San José</v>
      </c>
      <c r="BM324" t="str">
        <v>Casa Violeta</v>
      </c>
      <c r="BN324" t="str">
        <v>Centro de Atencion alMigrante (CAM)</v>
      </c>
      <c r="BO324" t="str">
        <v>Centro de Atencion Psicosocial (CAPS)</v>
      </c>
      <c r="BP324" t="str">
        <v>Centro de Defensa de los Derechos Humanos de Guarulhos (CCDH)</v>
      </c>
      <c r="BQ324" t="str">
        <v>Centro de Desarrollo y Autogestión</v>
      </c>
      <c r="BR324" t="str">
        <v>Centro de Estudios y Programas Integrados para el Desarrollo Sostenible (CIEDS)</v>
      </c>
      <c r="BS324" t="str">
        <v>Centro de Estudios y Solidaridad con América Latina (CESAL)</v>
      </c>
      <c r="BT324" t="str">
        <v>Centro de Migración y Derechos Humanos de la Diócesis de Roraima</v>
      </c>
      <c r="BU324" t="str">
        <v>Centro Familiar Familias Sin Fronteras – Fundación Familia Sin Fronteras</v>
      </c>
      <c r="BV324" t="str">
        <v>CESVI-Cooperazione e Sviluppo</v>
      </c>
      <c r="BW324" t="str">
        <v>ChildFund Internacional</v>
      </c>
      <c r="BX324" t="str">
        <v>CHS Alternativo</v>
      </c>
      <c r="BY324" t="str">
        <v>CIR - Conselho Indígena de Roraima</v>
      </c>
      <c r="BZ324" t="str">
        <v>Coletivo MOSAICO - Asociación del Movimiento Social, Ambiental, Interactivo, Cultural y Organizacional</v>
      </c>
      <c r="CA324" t="str">
        <v>COLVENZ</v>
      </c>
      <c r="CB324" t="str">
        <v>Comisión Argentina para Refugiados y Migrantes (CAREF)</v>
      </c>
      <c r="CC324" t="str">
        <v>Comité Internacional de la Cruz Roja</v>
      </c>
      <c r="CD324" t="str">
        <v>Comité Internacional de Rescate (IRC)</v>
      </c>
      <c r="CE324" t="str">
        <v>Comité Internacional para el Desarrollo de los Pueblos (CISP)</v>
      </c>
      <c r="CF324" t="str">
        <v>Comite permanente por la defensa de los derechos humanos (CDH)</v>
      </c>
      <c r="CG324" t="str">
        <v>Compasión internacional</v>
      </c>
      <c r="CH324" t="str">
        <v>Compassiva</v>
      </c>
      <c r="CI324" t="str">
        <v>Conozco mis derechos</v>
      </c>
      <c r="CJ324" t="str">
        <v>ConQuito</v>
      </c>
      <c r="CK324" t="str">
        <v>Consejo Danés para los Refugiados (DRC)</v>
      </c>
      <c r="CL324" t="str">
        <v>Consejo Interreligioso del Perú - Religiones por la Paz</v>
      </c>
      <c r="CM324" t="str">
        <v>Consejo Noruego para los Refugiados (NRC)</v>
      </c>
      <c r="CN324" t="str">
        <v>Consorcio de Org. Privadas de promoción al desarrollo de la micro y pequeña empresa</v>
      </c>
      <c r="CO324" t="str">
        <v>COOPI - Cooperación Internacional</v>
      </c>
      <c r="CP324" t="str">
        <v>Corporacion Minuto de Dios</v>
      </c>
      <c r="CQ324" t="str">
        <v>Corporación Opción Legal</v>
      </c>
      <c r="CR324" t="str">
        <v>Corporación para el Desarrollo de Emprendimiento y la Innovación Social</v>
      </c>
      <c r="CS324" t="str">
        <v>Cruz Roja Argentina</v>
      </c>
      <c r="CT324" t="str">
        <v>Cruz Roja Colombia</v>
      </c>
      <c r="CU324" t="str">
        <v>Cruz Roja Ecuador</v>
      </c>
      <c r="CV324" t="str">
        <v>Cruz Roja Española</v>
      </c>
      <c r="CW324" t="str">
        <v>Cruz Roja Panamá</v>
      </c>
      <c r="CX324" t="str">
        <v>Cruz Roja Paraguay</v>
      </c>
      <c r="CY324" t="str">
        <v>Cruz Roja Perú</v>
      </c>
      <c r="CZ324" t="str">
        <v>Cruz Roja Uruguay</v>
      </c>
      <c r="DA324" t="str">
        <v>Cuso Internacional</v>
      </c>
      <c r="DB324" t="str">
        <v>DCF (Danielle’s Children Fund)</v>
      </c>
      <c r="DC324" t="str">
        <v>Desarrollo Cooperativo Agrícola Internacional / Voluntarios en Asistencia Cooperativa en el Extranjero</v>
      </c>
      <c r="DD324" t="str">
        <v>Diakonie Katastrophenhilfe</v>
      </c>
      <c r="DE324" t="str">
        <v>Diálogo Diverso</v>
      </c>
      <c r="DF324" t="str">
        <v>Diáspora Venezolana en República Dominicana</v>
      </c>
      <c r="DG324" t="str">
        <v>Duendes y Ángeles Vinotinto República Dominicana</v>
      </c>
      <c r="DH324" t="str">
        <v>Embajadores internacionales de Canarinhos da Amazonia por la paz</v>
      </c>
      <c r="DI324" t="str">
        <v>Encuentros SJS (Servicio Jesuita de la Solidaridad)</v>
      </c>
      <c r="DJ324" t="str">
        <v>Ending Violence Against Migrants</v>
      </c>
      <c r="DK324" t="str">
        <v>Entidad de las Naciones Unidas para la Igualdad de Género y el Empoderamiento de las Mujeres</v>
      </c>
      <c r="DL324" t="str">
        <v>Famia Planea</v>
      </c>
      <c r="DM324" t="str">
        <v>Family Planning Association of Trinidad and Tobago</v>
      </c>
      <c r="DN324" t="str">
        <v>Federación de Mujeres de Sucumbíos</v>
      </c>
      <c r="DO324" t="str">
        <v>Federación Internacional de la Cruz Roja (FIRC)</v>
      </c>
      <c r="DP324" t="str">
        <v>Federación internacional humanitaria</v>
      </c>
      <c r="DQ324" t="str">
        <v>Federación Luterana Mundial</v>
      </c>
      <c r="DR324" t="str">
        <v>Fondo de las Naciones Unidas para la Infancia (UNICEF)</v>
      </c>
      <c r="DS324" t="str">
        <v>Fondo de Población de las Naciones Unidas (UNFPA)</v>
      </c>
      <c r="DT324" t="str">
        <v>Fondo Ecuatoriano Populorum Progressio</v>
      </c>
      <c r="DU324" t="str">
        <v>Foro de Israel para la Ayuda Humanitaria Internacional (IsraAID)</v>
      </c>
      <c r="DV324" t="str">
        <v>Foro de la Sociedad Civil en Salud (ForoSalud)</v>
      </c>
      <c r="DW324" t="str">
        <v>Foro Salud Callao</v>
      </c>
      <c r="DX324" t="str">
        <v>Fraternidade Sem Fronteiras</v>
      </c>
      <c r="DY324" t="str">
        <v>Fundación “Project Hope of Colombia”</v>
      </c>
      <c r="DZ324" t="str">
        <v>Fundación Alas de Colibrí</v>
      </c>
      <c r="EA324" t="str">
        <v>Fundación Americares</v>
      </c>
      <c r="EB324" t="str">
        <v>Fundación AVSI</v>
      </c>
      <c r="EC324" t="str">
        <v>Fundación Baylor Colombia</v>
      </c>
      <c r="ED324" t="str">
        <v>Fundación Casa de Refugio Matilde</v>
      </c>
      <c r="EE324" t="str">
        <v>Fundación Colonia de Venezuela en República Dominicana (FUNCOVERD)</v>
      </c>
      <c r="EF324" t="str">
        <v>Fundación Comisión Católica Argentina de Migraciones (FCCAM)</v>
      </c>
      <c r="EG324" t="str">
        <v>Fundación CRISFE</v>
      </c>
      <c r="EH324" t="str">
        <v>Fundación de Ayuda Social de Las Iglesias Cristianas</v>
      </c>
      <c r="EI324" t="str">
        <v>Fundación de Ayuda Social de las Iglesias Cristianas (FASIC)</v>
      </c>
      <c r="EJ324" t="str">
        <v>Fundación de Emigrantes Venezolanos (FEV)</v>
      </c>
      <c r="EK324" t="str">
        <v>Fundación de las Americas (FUDELA)</v>
      </c>
      <c r="EL324" t="str">
        <v>Fundación Educativa Rada</v>
      </c>
      <c r="EM324" t="str">
        <v>Fundación Equidad</v>
      </c>
      <c r="EN324" t="str">
        <v>Fundación Halü Bienestar Humano (HALU)</v>
      </c>
      <c r="EO324" t="str">
        <v>Fundación Huésped</v>
      </c>
      <c r="EP324" t="str">
        <v>Fundación Human Rights Caribbean (HRC)</v>
      </c>
      <c r="EQ324" t="str">
        <v>Fundación Las Golondrinas</v>
      </c>
      <c r="ER324" t="str">
        <v>Fundación Manos Abiertas</v>
      </c>
      <c r="ES324" t="str">
        <v>Fundación Mi Sangre</v>
      </c>
      <c r="ET324" t="str">
        <v>Fundación Nuestros Jóvenes</v>
      </c>
      <c r="EU324" t="str">
        <v>Fundacion pa Hende Muhe den Dificultad (FHMD)</v>
      </c>
      <c r="EV324" t="str">
        <v>Fundación Pan de Vida</v>
      </c>
      <c r="EW324" t="str">
        <v>Fundación Panamericana de Desarrollo</v>
      </c>
      <c r="EX324" t="str">
        <v>Fundación Panamericana para el Desarrollo (FUPAD)</v>
      </c>
      <c r="EY324" t="str">
        <v>Fundación para Asistencia a las Víctimas</v>
      </c>
      <c r="EZ324" t="str">
        <v>Fundación para la Integración y el Desarrollo de América Latina (FIDAL)</v>
      </c>
      <c r="FA324" t="str">
        <v>Fundación Salú pa Tur</v>
      </c>
      <c r="FB324" t="str">
        <v>Fundación Scalabrini Bolivia</v>
      </c>
      <c r="FC324" t="str">
        <v>Fundacion Scalabrini Chile</v>
      </c>
      <c r="FD324" t="str">
        <v>Fundación SES</v>
      </c>
      <c r="FE324" t="str">
        <v>Fundación Solidaria Trabajo para un Hermano</v>
      </c>
      <c r="FF324" t="str">
        <v>Fundación Stima</v>
      </c>
      <c r="FG324" t="str">
        <v>Fundación Takuna</v>
      </c>
      <c r="FH324" t="str">
        <v>Fundación Tarabita</v>
      </c>
      <c r="FI324" t="str">
        <v>Fundación Venex Curacao</v>
      </c>
      <c r="FJ324" t="str">
        <v>Globalizate Radio</v>
      </c>
      <c r="FK324" t="str">
        <v>GOAL</v>
      </c>
      <c r="FL324" t="str">
        <v>Heartland Alliance International (HAI)</v>
      </c>
      <c r="FM324" t="str">
        <v>HELVETAS Swiss Intercooperation</v>
      </c>
      <c r="FN324" t="str">
        <v>Hermanos Salesianas</v>
      </c>
      <c r="FO324" t="str">
        <v>HIAS</v>
      </c>
      <c r="FP324" t="str">
        <v>Hogar de Cristo</v>
      </c>
      <c r="FQ324" t="str">
        <v>Hogar de Nazareth</v>
      </c>
      <c r="FR324" t="str">
        <v>Human Rights Defence Curaçao</v>
      </c>
      <c r="FS324" t="str">
        <v>Humanity &amp; Inclusion</v>
      </c>
      <c r="FT324" t="str">
        <v>Humans Analytic</v>
      </c>
      <c r="FU324" t="str">
        <v>IEB - Instituto Internacional de Educação do Brasil</v>
      </c>
      <c r="FV324" t="str">
        <v>iMMAP</v>
      </c>
      <c r="FW324" t="str">
        <v>IMPACT Initiatives (REACH)</v>
      </c>
      <c r="FX324" t="str">
        <v>Institute of Natural and Cultural Heritage (IPANC)</v>
      </c>
      <c r="FY324" t="str">
        <v>Instituto de Democracia y Derechos Humanos</v>
      </c>
      <c r="FZ324" t="str">
        <v>Instituto de maná</v>
      </c>
      <c r="GA324" t="str">
        <v>Instituto de Promoción del Desarrollo Solidario</v>
      </c>
      <c r="GB324" t="str">
        <v>Instituto Dominicano de Desarrollo Integral</v>
      </c>
      <c r="GC324" t="str">
        <v>Instituto Félix Guattari</v>
      </c>
      <c r="GD324" t="str">
        <v>Instituto Nice</v>
      </c>
      <c r="GE324" t="str">
        <v>Instituto para las Migraciones y Derechos Humanos (IMDH)</v>
      </c>
      <c r="GF324" t="str">
        <v>Instituto Pirilampos - Grupo de visitas y acciones voluntarias en Roraima</v>
      </c>
      <c r="GG324" t="str">
        <v>INTERSOS</v>
      </c>
      <c r="GH324" t="str">
        <v>IPANC</v>
      </c>
      <c r="GI324" t="str">
        <v>Kimirina Coorporation</v>
      </c>
      <c r="GJ324" t="str">
        <v>La Bolsa del Samaritano</v>
      </c>
      <c r="GK324" t="str">
        <v>Lutheran World Relief</v>
      </c>
      <c r="GL324" t="str">
        <v>Malteser International</v>
      </c>
      <c r="GM324" t="str">
        <v>Más Igualdad Perú</v>
      </c>
      <c r="GN324" t="str">
        <v>MedGlobal</v>
      </c>
      <c r="GO324" t="str">
        <v>Medical Teams International</v>
      </c>
      <c r="GP324" t="str">
        <v>Médicos del Mundo</v>
      </c>
      <c r="GQ324" t="str">
        <v>Mercy Corps</v>
      </c>
      <c r="GR324" t="str">
        <v>Migrantes, Refugiados y Argentinos Emprendedores Sociales (MIRARES)</v>
      </c>
      <c r="GS324" t="str">
        <v>Mision Scalabriniana - Ecuador</v>
      </c>
      <c r="GT324" t="str">
        <v>Missão Paz</v>
      </c>
      <c r="GU324" t="str">
        <v>Movimiento de Mujeres de El Oro</v>
      </c>
      <c r="GV324" t="str">
        <v>Movimiento LGBT+ Brasil</v>
      </c>
      <c r="GW324" t="str">
        <v>Museu A CASA</v>
      </c>
      <c r="GX324" t="str">
        <v>Nueva organización</v>
      </c>
      <c r="GY324" t="str">
        <v>Oficina de la Coordinadora Residente UN</v>
      </c>
      <c r="GZ324" t="str">
        <v>Oficina de las Naciones Unidas de Servicios para Proyectos (UNOPS)</v>
      </c>
      <c r="HA324" t="str">
        <v>Oficina de Naciones Unidas contra la Droga y el Delito (ONUDD)</v>
      </c>
      <c r="HB324" t="str">
        <v>Oficina de Naciones Unidas para la Coordinación de Asuntos Humanitarios</v>
      </c>
      <c r="HC324" t="str">
        <v>Oficina del Alto Comisionado de las Naciones Unidas para los Derechos Humanos (ACNUDH)</v>
      </c>
      <c r="HD324" t="str">
        <v>ONU voluntarios</v>
      </c>
      <c r="HE324" t="str">
        <v>Opportunity International/AGAPE</v>
      </c>
      <c r="HF324" t="str">
        <v>Organización de Estados Iberoamericanos para la Educación, la Ciencia y la Cultura (OEI)</v>
      </c>
      <c r="HG324" t="str">
        <v>Organización de las Naciones Unidas para la Alimentación y la Agricultura (FAO)</v>
      </c>
      <c r="HH324" t="str">
        <v>Organización de las Naciones Unidas para la Educación, la Ciencia y la Cultura (UNESCO)</v>
      </c>
      <c r="HI324" t="str">
        <v>Organización Fuerza Internacional de Capellanía DDHH y DIH OFICA ICC</v>
      </c>
      <c r="HJ324" t="str">
        <v>Organización Internacional del Trabajo (OIT)</v>
      </c>
      <c r="HK324" t="str">
        <v>Organización Internacional para las Migraciones (OIM)</v>
      </c>
      <c r="HL324" t="str">
        <v>Organización Panamericana de la Salud/Organización Mundial de la Salud (OPS/OMS)</v>
      </c>
      <c r="HM324" t="str">
        <v>OXFAM</v>
      </c>
      <c r="HN324" t="str">
        <v>Parroquia Eclesiástica San Francisco</v>
      </c>
      <c r="HO324" t="str">
        <v>Parroquia Ntra Sra Asunción y Madre de los Migrantes</v>
      </c>
      <c r="HP324" t="str">
        <v>Pastoral de Movilidad Humana - Conferencia Episcopal Peruana</v>
      </c>
      <c r="HQ324" t="str">
        <v>Pastoral Social Cáritas</v>
      </c>
      <c r="HR324" t="str">
        <v>Patronato de Amparo Social de Tulcán</v>
      </c>
      <c r="HS324" t="str">
        <v>Peace for Development</v>
      </c>
      <c r="HT324" t="str">
        <v>Plan Internacional</v>
      </c>
      <c r="HU324" t="str">
        <v>Première Urgence Internationale</v>
      </c>
      <c r="HV324" t="str">
        <v>PROBONO Colombia</v>
      </c>
      <c r="HW324" t="str">
        <v>Progetto mondo mlal</v>
      </c>
      <c r="HX324" t="str">
        <v>Programa Conjunto de las Naciones Unidas sobre el VIH/SIDA (ONUSIDA)</v>
      </c>
      <c r="HY324" t="str">
        <v>Programa de las Naciones Unidas para el Desarrollo (PNUD)</v>
      </c>
      <c r="HZ324" t="str">
        <v>Programa de las Naciones Unidas para los Asentamientos Humanos (UN Habitat)</v>
      </c>
      <c r="IA324" t="str">
        <v>Programa de Soporte a la autoayuda de personas seropositivas</v>
      </c>
      <c r="IB324" t="str">
        <v>Programa Mundial de Alimentos (PMA)</v>
      </c>
      <c r="IC324" t="str">
        <v>Purik Huasi</v>
      </c>
      <c r="ID324" t="str">
        <v>Red con Migrantes y Refugiados</v>
      </c>
      <c r="IE324" t="str">
        <v>Red de Investigaciones Orientadas a la Solución de Problemas en Derechos Humanos</v>
      </c>
      <c r="IF324" t="str">
        <v>Red Internacional de Migración Scalabrini</v>
      </c>
      <c r="IG324" t="str">
        <v>Red Latinoamericana de Organizaciones no Gubernamentales de Personas con Discapacidad y sus Familias (RIADIS)</v>
      </c>
      <c r="IH324" t="str">
        <v>Red regioanal LGTBI+</v>
      </c>
      <c r="II324" t="str">
        <v>Renacer</v>
      </c>
      <c r="IJ324" t="str">
        <v>RET Internacional</v>
      </c>
      <c r="IK324" t="str">
        <v>Save the Children (SCI)</v>
      </c>
      <c r="IL324" t="str">
        <v>Sección Peruana de Amnistía Internacional</v>
      </c>
      <c r="IM324" t="str">
        <v>Semillas para la Democracia</v>
      </c>
      <c r="IN324" t="str">
        <v>Servicio Ecuménico para la Dignidad Humana</v>
      </c>
      <c r="IO324" t="str">
        <v>Servicio Jesuita a Migrantes (SJM)</v>
      </c>
      <c r="IP324" t="str">
        <v>Servicio Jesuita a Migrantes y Refugiados (SJMR)</v>
      </c>
      <c r="IQ324" t="str">
        <v>Servicio Jesuita a Refugiados (SJR)</v>
      </c>
      <c r="IR324" t="str">
        <v>Servicio Pastoral de Migrantes Nacional</v>
      </c>
      <c r="IS324" t="str">
        <v>Serviço Pastoral dos Migrantes do Nordeste</v>
      </c>
      <c r="IT324" t="str">
        <v>Sesame Workshop</v>
      </c>
      <c r="IU324" t="str">
        <v>Sociedad Bolivariana de Curaçao</v>
      </c>
      <c r="IV324" t="str">
        <v>Solidarites International/Premiere Urgence Internationale (Consorcio de SI y PUI)</v>
      </c>
      <c r="IW324" t="str">
        <v>Sparkassenstiftung für internationale Kooperation</v>
      </c>
      <c r="IX324" t="str">
        <v>Stichting Slachtofferhulp Curaçao</v>
      </c>
      <c r="IY324" t="str">
        <v>Swisscontact</v>
      </c>
      <c r="IZ324" t="str">
        <v>Tearfund</v>
      </c>
      <c r="JA324" t="str">
        <v>TECHO</v>
      </c>
      <c r="JB324" t="str">
        <v>Terre des Hommes Italy</v>
      </c>
      <c r="JC324" t="str">
        <v>Terre des Hommes Lausanne</v>
      </c>
      <c r="JD324" t="str">
        <v>Terre des Hommes Suisse</v>
      </c>
      <c r="JE324" t="str">
        <v>Universidad Católica del Uruguay (UCU)</v>
      </c>
      <c r="JF324" t="str">
        <v>Universidad de Buenos Aires (UBA)</v>
      </c>
      <c r="JG324" t="str">
        <v>UruVene</v>
      </c>
      <c r="JH324" t="str">
        <v>VenAruba Solidaria</v>
      </c>
      <c r="JI324" t="str">
        <v>VenEuropa</v>
      </c>
      <c r="JJ324" t="str">
        <v>Venezolanos en San Cristóbal</v>
      </c>
      <c r="JK324" t="str">
        <v>Vicaría de Pastoral Social Caritas</v>
      </c>
      <c r="JL324" t="str">
        <v>Vicariato apostólico de Esmeraldas – Nación de Paz (VAE)</v>
      </c>
      <c r="JM324" t="str">
        <v>Visión Mundial</v>
      </c>
      <c r="JN324" t="str">
        <v>War Child</v>
      </c>
      <c r="JO324" t="str">
        <v>We World GVC</v>
      </c>
      <c r="JP324" t="str">
        <v>World Council of Credit Unions</v>
      </c>
      <c r="JQ324" t="str">
        <v>ZOA</v>
      </c>
    </row>
    <row r="325" spans="9:277" x14ac:dyDescent="0.3">
      <c r="I325" t="str" cm="1">
        <f t="array" ref="I325:JQ325">TRANSPOSE(_xlfn._xlws.SORT(_xlfn._xlws.FILTER(Table3[Nombre],ISNUMBER(SEARCH(' Activity Sheet'!C326,Table3[Nombre])),"Not found"),,1))</f>
        <v>100% Diversidad y Derechos</v>
      </c>
      <c r="J325" t="str">
        <v>ABV - Asociación del Bien con la Vida</v>
      </c>
      <c r="K325" t="str">
        <v>ACAPS</v>
      </c>
      <c r="L325" t="str">
        <v>Acción contra el Hambre</v>
      </c>
      <c r="M325" t="str">
        <v>ACT Alianza</v>
      </c>
      <c r="N325" t="str">
        <v>ACTED</v>
      </c>
      <c r="O325" t="str">
        <v>Agencia Adventista de Desarollo y Recursos Asistenciales (ADRA)</v>
      </c>
      <c r="P325" t="str">
        <v>Agencia de Cooperación Alemana para el Desarrollo GIZ</v>
      </c>
      <c r="Q325" t="str">
        <v>AID FOR AIDS</v>
      </c>
      <c r="R325" t="str">
        <v>AIDS Healthcare Foundation</v>
      </c>
      <c r="S325" t="str">
        <v>Aldeas Infantiles SOS</v>
      </c>
      <c r="T325" t="str">
        <v>Alianza por la Solidaridad</v>
      </c>
      <c r="U325" t="str">
        <v>Alianza por Venezuela</v>
      </c>
      <c r="V325" t="str">
        <v>Alto Comisionado de las Naciones Unidas para los Refugiados (ACNUR)</v>
      </c>
      <c r="W325" t="str">
        <v>Asociación Aves</v>
      </c>
      <c r="X325" t="str">
        <v>Asociación Caritativa y Cultural Amigos do Noivo</v>
      </c>
      <c r="Y325" t="str">
        <v>Asociación Churún Merú</v>
      </c>
      <c r="Z325" t="str">
        <v>Asociación Civil de Chamos Venezolanos</v>
      </c>
      <c r="AA325" t="str">
        <v>Asociación Civil El Paso</v>
      </c>
      <c r="AB325" t="str">
        <v>Asociación Civil Venezolana en Paraguay</v>
      </c>
      <c r="AC325" t="str">
        <v>Asociación Construyendo Caminos de Esperanza Frente a la Injusticia, el Rechazo y el Olvido (CCEFIRO)</v>
      </c>
      <c r="AD325" t="str">
        <v>Asociación de Apoyo al Desarrollo - APOYAR</v>
      </c>
      <c r="AE325" t="str">
        <v>Asociacion de Jubilados y Pensionados Venezolanos en Argentina</v>
      </c>
      <c r="AF325" t="str">
        <v>Asociación de Psicólogos Venezolanos en Argentina</v>
      </c>
      <c r="AG325" t="str">
        <v>Asociación de venezolanos en la República argentina (ASOVEN)</v>
      </c>
      <c r="AH325" t="str">
        <v>Asociación educativa y caritativa Vale da Benção (AEBVB)</v>
      </c>
      <c r="AI325" t="str">
        <v>Asociación Idas y Vueltas</v>
      </c>
      <c r="AJ325" t="str">
        <v>Asociación ILLARI-AMANECER</v>
      </c>
      <c r="AK325" t="str">
        <v>Asociación Inmigrante Feliz</v>
      </c>
      <c r="AL325" t="str">
        <v>Asociación Manos Veneguayas</v>
      </c>
      <c r="AM325" t="str">
        <v>AsociacIón Misioneros de San Carlos Scalabrinianos</v>
      </c>
      <c r="AN325" t="str">
        <v>Asociación Mutual Israelita Argentina</v>
      </c>
      <c r="AO325" t="str">
        <v>Asociación Profamilia</v>
      </c>
      <c r="AP325" t="str">
        <v>Asociación Quinta Ola</v>
      </c>
      <c r="AQ325" t="str">
        <v>Asociación Solidaridad y Acción</v>
      </c>
      <c r="AR325" t="str">
        <v>Asociación Venezolana en Chile</v>
      </c>
      <c r="AS325" t="str">
        <v>Associação Hermanitos</v>
      </c>
      <c r="AT325" t="str">
        <v>Ayuda en Acción</v>
      </c>
      <c r="AU325" t="str">
        <v>Bethany Christian Services</v>
      </c>
      <c r="AV325" t="str">
        <v>Blumont</v>
      </c>
      <c r="AW325" t="str">
        <v>Capellanía de migrantes venezolanos de la diócesis de Lurín</v>
      </c>
      <c r="AX325" t="str">
        <v>CARE</v>
      </c>
      <c r="AY325" t="str">
        <v>Cáritas Alemania</v>
      </c>
      <c r="AZ325" t="str">
        <v>Cáritas Aruba</v>
      </c>
      <c r="BA325" t="str">
        <v>Cáritas Bolivia</v>
      </c>
      <c r="BB325" t="str">
        <v>Cáritas Brasil</v>
      </c>
      <c r="BC325" t="str">
        <v>Caritas Ecuador</v>
      </c>
      <c r="BD325" t="str">
        <v>Caritas Manaus</v>
      </c>
      <c r="BE325" t="str">
        <v>Caritas Parana</v>
      </c>
      <c r="BF325" t="str">
        <v>Cáritas Perú</v>
      </c>
      <c r="BG325" t="str">
        <v>Cáritas Rio de Janeiro</v>
      </c>
      <c r="BH325" t="str">
        <v>Cáritas São Paulo</v>
      </c>
      <c r="BI325" t="str">
        <v>Cáritas Suiza</v>
      </c>
      <c r="BJ325" t="str">
        <v>Cáritas Willemstad</v>
      </c>
      <c r="BK325" t="str">
        <v>Casa Cemisol</v>
      </c>
      <c r="BL325" t="str">
        <v>Casa Hogar San José</v>
      </c>
      <c r="BM325" t="str">
        <v>Casa Violeta</v>
      </c>
      <c r="BN325" t="str">
        <v>Centro de Atencion alMigrante (CAM)</v>
      </c>
      <c r="BO325" t="str">
        <v>Centro de Atencion Psicosocial (CAPS)</v>
      </c>
      <c r="BP325" t="str">
        <v>Centro de Defensa de los Derechos Humanos de Guarulhos (CCDH)</v>
      </c>
      <c r="BQ325" t="str">
        <v>Centro de Desarrollo y Autogestión</v>
      </c>
      <c r="BR325" t="str">
        <v>Centro de Estudios y Programas Integrados para el Desarrollo Sostenible (CIEDS)</v>
      </c>
      <c r="BS325" t="str">
        <v>Centro de Estudios y Solidaridad con América Latina (CESAL)</v>
      </c>
      <c r="BT325" t="str">
        <v>Centro de Migración y Derechos Humanos de la Diócesis de Roraima</v>
      </c>
      <c r="BU325" t="str">
        <v>Centro Familiar Familias Sin Fronteras – Fundación Familia Sin Fronteras</v>
      </c>
      <c r="BV325" t="str">
        <v>CESVI-Cooperazione e Sviluppo</v>
      </c>
      <c r="BW325" t="str">
        <v>ChildFund Internacional</v>
      </c>
      <c r="BX325" t="str">
        <v>CHS Alternativo</v>
      </c>
      <c r="BY325" t="str">
        <v>CIR - Conselho Indígena de Roraima</v>
      </c>
      <c r="BZ325" t="str">
        <v>Coletivo MOSAICO - Asociación del Movimiento Social, Ambiental, Interactivo, Cultural y Organizacional</v>
      </c>
      <c r="CA325" t="str">
        <v>COLVENZ</v>
      </c>
      <c r="CB325" t="str">
        <v>Comisión Argentina para Refugiados y Migrantes (CAREF)</v>
      </c>
      <c r="CC325" t="str">
        <v>Comité Internacional de la Cruz Roja</v>
      </c>
      <c r="CD325" t="str">
        <v>Comité Internacional de Rescate (IRC)</v>
      </c>
      <c r="CE325" t="str">
        <v>Comité Internacional para el Desarrollo de los Pueblos (CISP)</v>
      </c>
      <c r="CF325" t="str">
        <v>Comite permanente por la defensa de los derechos humanos (CDH)</v>
      </c>
      <c r="CG325" t="str">
        <v>Compasión internacional</v>
      </c>
      <c r="CH325" t="str">
        <v>Compassiva</v>
      </c>
      <c r="CI325" t="str">
        <v>Conozco mis derechos</v>
      </c>
      <c r="CJ325" t="str">
        <v>ConQuito</v>
      </c>
      <c r="CK325" t="str">
        <v>Consejo Danés para los Refugiados (DRC)</v>
      </c>
      <c r="CL325" t="str">
        <v>Consejo Interreligioso del Perú - Religiones por la Paz</v>
      </c>
      <c r="CM325" t="str">
        <v>Consejo Noruego para los Refugiados (NRC)</v>
      </c>
      <c r="CN325" t="str">
        <v>Consorcio de Org. Privadas de promoción al desarrollo de la micro y pequeña empresa</v>
      </c>
      <c r="CO325" t="str">
        <v>COOPI - Cooperación Internacional</v>
      </c>
      <c r="CP325" t="str">
        <v>Corporacion Minuto de Dios</v>
      </c>
      <c r="CQ325" t="str">
        <v>Corporación Opción Legal</v>
      </c>
      <c r="CR325" t="str">
        <v>Corporación para el Desarrollo de Emprendimiento y la Innovación Social</v>
      </c>
      <c r="CS325" t="str">
        <v>Cruz Roja Argentina</v>
      </c>
      <c r="CT325" t="str">
        <v>Cruz Roja Colombia</v>
      </c>
      <c r="CU325" t="str">
        <v>Cruz Roja Ecuador</v>
      </c>
      <c r="CV325" t="str">
        <v>Cruz Roja Española</v>
      </c>
      <c r="CW325" t="str">
        <v>Cruz Roja Panamá</v>
      </c>
      <c r="CX325" t="str">
        <v>Cruz Roja Paraguay</v>
      </c>
      <c r="CY325" t="str">
        <v>Cruz Roja Perú</v>
      </c>
      <c r="CZ325" t="str">
        <v>Cruz Roja Uruguay</v>
      </c>
      <c r="DA325" t="str">
        <v>Cuso Internacional</v>
      </c>
      <c r="DB325" t="str">
        <v>DCF (Danielle’s Children Fund)</v>
      </c>
      <c r="DC325" t="str">
        <v>Desarrollo Cooperativo Agrícola Internacional / Voluntarios en Asistencia Cooperativa en el Extranjero</v>
      </c>
      <c r="DD325" t="str">
        <v>Diakonie Katastrophenhilfe</v>
      </c>
      <c r="DE325" t="str">
        <v>Diálogo Diverso</v>
      </c>
      <c r="DF325" t="str">
        <v>Diáspora Venezolana en República Dominicana</v>
      </c>
      <c r="DG325" t="str">
        <v>Duendes y Ángeles Vinotinto República Dominicana</v>
      </c>
      <c r="DH325" t="str">
        <v>Embajadores internacionales de Canarinhos da Amazonia por la paz</v>
      </c>
      <c r="DI325" t="str">
        <v>Encuentros SJS (Servicio Jesuita de la Solidaridad)</v>
      </c>
      <c r="DJ325" t="str">
        <v>Ending Violence Against Migrants</v>
      </c>
      <c r="DK325" t="str">
        <v>Entidad de las Naciones Unidas para la Igualdad de Género y el Empoderamiento de las Mujeres</v>
      </c>
      <c r="DL325" t="str">
        <v>Famia Planea</v>
      </c>
      <c r="DM325" t="str">
        <v>Family Planning Association of Trinidad and Tobago</v>
      </c>
      <c r="DN325" t="str">
        <v>Federación de Mujeres de Sucumbíos</v>
      </c>
      <c r="DO325" t="str">
        <v>Federación Internacional de la Cruz Roja (FIRC)</v>
      </c>
      <c r="DP325" t="str">
        <v>Federación internacional humanitaria</v>
      </c>
      <c r="DQ325" t="str">
        <v>Federación Luterana Mundial</v>
      </c>
      <c r="DR325" t="str">
        <v>Fondo de las Naciones Unidas para la Infancia (UNICEF)</v>
      </c>
      <c r="DS325" t="str">
        <v>Fondo de Población de las Naciones Unidas (UNFPA)</v>
      </c>
      <c r="DT325" t="str">
        <v>Fondo Ecuatoriano Populorum Progressio</v>
      </c>
      <c r="DU325" t="str">
        <v>Foro de Israel para la Ayuda Humanitaria Internacional (IsraAID)</v>
      </c>
      <c r="DV325" t="str">
        <v>Foro de la Sociedad Civil en Salud (ForoSalud)</v>
      </c>
      <c r="DW325" t="str">
        <v>Foro Salud Callao</v>
      </c>
      <c r="DX325" t="str">
        <v>Fraternidade Sem Fronteiras</v>
      </c>
      <c r="DY325" t="str">
        <v>Fundación “Project Hope of Colombia”</v>
      </c>
      <c r="DZ325" t="str">
        <v>Fundación Alas de Colibrí</v>
      </c>
      <c r="EA325" t="str">
        <v>Fundación Americares</v>
      </c>
      <c r="EB325" t="str">
        <v>Fundación AVSI</v>
      </c>
      <c r="EC325" t="str">
        <v>Fundación Baylor Colombia</v>
      </c>
      <c r="ED325" t="str">
        <v>Fundación Casa de Refugio Matilde</v>
      </c>
      <c r="EE325" t="str">
        <v>Fundación Colonia de Venezuela en República Dominicana (FUNCOVERD)</v>
      </c>
      <c r="EF325" t="str">
        <v>Fundación Comisión Católica Argentina de Migraciones (FCCAM)</v>
      </c>
      <c r="EG325" t="str">
        <v>Fundación CRISFE</v>
      </c>
      <c r="EH325" t="str">
        <v>Fundación de Ayuda Social de Las Iglesias Cristianas</v>
      </c>
      <c r="EI325" t="str">
        <v>Fundación de Ayuda Social de las Iglesias Cristianas (FASIC)</v>
      </c>
      <c r="EJ325" t="str">
        <v>Fundación de Emigrantes Venezolanos (FEV)</v>
      </c>
      <c r="EK325" t="str">
        <v>Fundación de las Americas (FUDELA)</v>
      </c>
      <c r="EL325" t="str">
        <v>Fundación Educativa Rada</v>
      </c>
      <c r="EM325" t="str">
        <v>Fundación Equidad</v>
      </c>
      <c r="EN325" t="str">
        <v>Fundación Halü Bienestar Humano (HALU)</v>
      </c>
      <c r="EO325" t="str">
        <v>Fundación Huésped</v>
      </c>
      <c r="EP325" t="str">
        <v>Fundación Human Rights Caribbean (HRC)</v>
      </c>
      <c r="EQ325" t="str">
        <v>Fundación Las Golondrinas</v>
      </c>
      <c r="ER325" t="str">
        <v>Fundación Manos Abiertas</v>
      </c>
      <c r="ES325" t="str">
        <v>Fundación Mi Sangre</v>
      </c>
      <c r="ET325" t="str">
        <v>Fundación Nuestros Jóvenes</v>
      </c>
      <c r="EU325" t="str">
        <v>Fundacion pa Hende Muhe den Dificultad (FHMD)</v>
      </c>
      <c r="EV325" t="str">
        <v>Fundación Pan de Vida</v>
      </c>
      <c r="EW325" t="str">
        <v>Fundación Panamericana de Desarrollo</v>
      </c>
      <c r="EX325" t="str">
        <v>Fundación Panamericana para el Desarrollo (FUPAD)</v>
      </c>
      <c r="EY325" t="str">
        <v>Fundación para Asistencia a las Víctimas</v>
      </c>
      <c r="EZ325" t="str">
        <v>Fundación para la Integración y el Desarrollo de América Latina (FIDAL)</v>
      </c>
      <c r="FA325" t="str">
        <v>Fundación Salú pa Tur</v>
      </c>
      <c r="FB325" t="str">
        <v>Fundación Scalabrini Bolivia</v>
      </c>
      <c r="FC325" t="str">
        <v>Fundacion Scalabrini Chile</v>
      </c>
      <c r="FD325" t="str">
        <v>Fundación SES</v>
      </c>
      <c r="FE325" t="str">
        <v>Fundación Solidaria Trabajo para un Hermano</v>
      </c>
      <c r="FF325" t="str">
        <v>Fundación Stima</v>
      </c>
      <c r="FG325" t="str">
        <v>Fundación Takuna</v>
      </c>
      <c r="FH325" t="str">
        <v>Fundación Tarabita</v>
      </c>
      <c r="FI325" t="str">
        <v>Fundación Venex Curacao</v>
      </c>
      <c r="FJ325" t="str">
        <v>Globalizate Radio</v>
      </c>
      <c r="FK325" t="str">
        <v>GOAL</v>
      </c>
      <c r="FL325" t="str">
        <v>Heartland Alliance International (HAI)</v>
      </c>
      <c r="FM325" t="str">
        <v>HELVETAS Swiss Intercooperation</v>
      </c>
      <c r="FN325" t="str">
        <v>Hermanos Salesianas</v>
      </c>
      <c r="FO325" t="str">
        <v>HIAS</v>
      </c>
      <c r="FP325" t="str">
        <v>Hogar de Cristo</v>
      </c>
      <c r="FQ325" t="str">
        <v>Hogar de Nazareth</v>
      </c>
      <c r="FR325" t="str">
        <v>Human Rights Defence Curaçao</v>
      </c>
      <c r="FS325" t="str">
        <v>Humanity &amp; Inclusion</v>
      </c>
      <c r="FT325" t="str">
        <v>Humans Analytic</v>
      </c>
      <c r="FU325" t="str">
        <v>IEB - Instituto Internacional de Educação do Brasil</v>
      </c>
      <c r="FV325" t="str">
        <v>iMMAP</v>
      </c>
      <c r="FW325" t="str">
        <v>IMPACT Initiatives (REACH)</v>
      </c>
      <c r="FX325" t="str">
        <v>Institute of Natural and Cultural Heritage (IPANC)</v>
      </c>
      <c r="FY325" t="str">
        <v>Instituto de Democracia y Derechos Humanos</v>
      </c>
      <c r="FZ325" t="str">
        <v>Instituto de maná</v>
      </c>
      <c r="GA325" t="str">
        <v>Instituto de Promoción del Desarrollo Solidario</v>
      </c>
      <c r="GB325" t="str">
        <v>Instituto Dominicano de Desarrollo Integral</v>
      </c>
      <c r="GC325" t="str">
        <v>Instituto Félix Guattari</v>
      </c>
      <c r="GD325" t="str">
        <v>Instituto Nice</v>
      </c>
      <c r="GE325" t="str">
        <v>Instituto para las Migraciones y Derechos Humanos (IMDH)</v>
      </c>
      <c r="GF325" t="str">
        <v>Instituto Pirilampos - Grupo de visitas y acciones voluntarias en Roraima</v>
      </c>
      <c r="GG325" t="str">
        <v>INTERSOS</v>
      </c>
      <c r="GH325" t="str">
        <v>IPANC</v>
      </c>
      <c r="GI325" t="str">
        <v>Kimirina Coorporation</v>
      </c>
      <c r="GJ325" t="str">
        <v>La Bolsa del Samaritano</v>
      </c>
      <c r="GK325" t="str">
        <v>Lutheran World Relief</v>
      </c>
      <c r="GL325" t="str">
        <v>Malteser International</v>
      </c>
      <c r="GM325" t="str">
        <v>Más Igualdad Perú</v>
      </c>
      <c r="GN325" t="str">
        <v>MedGlobal</v>
      </c>
      <c r="GO325" t="str">
        <v>Medical Teams International</v>
      </c>
      <c r="GP325" t="str">
        <v>Médicos del Mundo</v>
      </c>
      <c r="GQ325" t="str">
        <v>Mercy Corps</v>
      </c>
      <c r="GR325" t="str">
        <v>Migrantes, Refugiados y Argentinos Emprendedores Sociales (MIRARES)</v>
      </c>
      <c r="GS325" t="str">
        <v>Mision Scalabriniana - Ecuador</v>
      </c>
      <c r="GT325" t="str">
        <v>Missão Paz</v>
      </c>
      <c r="GU325" t="str">
        <v>Movimiento de Mujeres de El Oro</v>
      </c>
      <c r="GV325" t="str">
        <v>Movimiento LGBT+ Brasil</v>
      </c>
      <c r="GW325" t="str">
        <v>Museu A CASA</v>
      </c>
      <c r="GX325" t="str">
        <v>Nueva organización</v>
      </c>
      <c r="GY325" t="str">
        <v>Oficina de la Coordinadora Residente UN</v>
      </c>
      <c r="GZ325" t="str">
        <v>Oficina de las Naciones Unidas de Servicios para Proyectos (UNOPS)</v>
      </c>
      <c r="HA325" t="str">
        <v>Oficina de Naciones Unidas contra la Droga y el Delito (ONUDD)</v>
      </c>
      <c r="HB325" t="str">
        <v>Oficina de Naciones Unidas para la Coordinación de Asuntos Humanitarios</v>
      </c>
      <c r="HC325" t="str">
        <v>Oficina del Alto Comisionado de las Naciones Unidas para los Derechos Humanos (ACNUDH)</v>
      </c>
      <c r="HD325" t="str">
        <v>ONU voluntarios</v>
      </c>
      <c r="HE325" t="str">
        <v>Opportunity International/AGAPE</v>
      </c>
      <c r="HF325" t="str">
        <v>Organización de Estados Iberoamericanos para la Educación, la Ciencia y la Cultura (OEI)</v>
      </c>
      <c r="HG325" t="str">
        <v>Organización de las Naciones Unidas para la Alimentación y la Agricultura (FAO)</v>
      </c>
      <c r="HH325" t="str">
        <v>Organización de las Naciones Unidas para la Educación, la Ciencia y la Cultura (UNESCO)</v>
      </c>
      <c r="HI325" t="str">
        <v>Organización Fuerza Internacional de Capellanía DDHH y DIH OFICA ICC</v>
      </c>
      <c r="HJ325" t="str">
        <v>Organización Internacional del Trabajo (OIT)</v>
      </c>
      <c r="HK325" t="str">
        <v>Organización Internacional para las Migraciones (OIM)</v>
      </c>
      <c r="HL325" t="str">
        <v>Organización Panamericana de la Salud/Organización Mundial de la Salud (OPS/OMS)</v>
      </c>
      <c r="HM325" t="str">
        <v>OXFAM</v>
      </c>
      <c r="HN325" t="str">
        <v>Parroquia Eclesiástica San Francisco</v>
      </c>
      <c r="HO325" t="str">
        <v>Parroquia Ntra Sra Asunción y Madre de los Migrantes</v>
      </c>
      <c r="HP325" t="str">
        <v>Pastoral de Movilidad Humana - Conferencia Episcopal Peruana</v>
      </c>
      <c r="HQ325" t="str">
        <v>Pastoral Social Cáritas</v>
      </c>
      <c r="HR325" t="str">
        <v>Patronato de Amparo Social de Tulcán</v>
      </c>
      <c r="HS325" t="str">
        <v>Peace for Development</v>
      </c>
      <c r="HT325" t="str">
        <v>Plan Internacional</v>
      </c>
      <c r="HU325" t="str">
        <v>Première Urgence Internationale</v>
      </c>
      <c r="HV325" t="str">
        <v>PROBONO Colombia</v>
      </c>
      <c r="HW325" t="str">
        <v>Progetto mondo mlal</v>
      </c>
      <c r="HX325" t="str">
        <v>Programa Conjunto de las Naciones Unidas sobre el VIH/SIDA (ONUSIDA)</v>
      </c>
      <c r="HY325" t="str">
        <v>Programa de las Naciones Unidas para el Desarrollo (PNUD)</v>
      </c>
      <c r="HZ325" t="str">
        <v>Programa de las Naciones Unidas para los Asentamientos Humanos (UN Habitat)</v>
      </c>
      <c r="IA325" t="str">
        <v>Programa de Soporte a la autoayuda de personas seropositivas</v>
      </c>
      <c r="IB325" t="str">
        <v>Programa Mundial de Alimentos (PMA)</v>
      </c>
      <c r="IC325" t="str">
        <v>Purik Huasi</v>
      </c>
      <c r="ID325" t="str">
        <v>Red con Migrantes y Refugiados</v>
      </c>
      <c r="IE325" t="str">
        <v>Red de Investigaciones Orientadas a la Solución de Problemas en Derechos Humanos</v>
      </c>
      <c r="IF325" t="str">
        <v>Red Internacional de Migración Scalabrini</v>
      </c>
      <c r="IG325" t="str">
        <v>Red Latinoamericana de Organizaciones no Gubernamentales de Personas con Discapacidad y sus Familias (RIADIS)</v>
      </c>
      <c r="IH325" t="str">
        <v>Red regioanal LGTBI+</v>
      </c>
      <c r="II325" t="str">
        <v>Renacer</v>
      </c>
      <c r="IJ325" t="str">
        <v>RET Internacional</v>
      </c>
      <c r="IK325" t="str">
        <v>Save the Children (SCI)</v>
      </c>
      <c r="IL325" t="str">
        <v>Sección Peruana de Amnistía Internacional</v>
      </c>
      <c r="IM325" t="str">
        <v>Semillas para la Democracia</v>
      </c>
      <c r="IN325" t="str">
        <v>Servicio Ecuménico para la Dignidad Humana</v>
      </c>
      <c r="IO325" t="str">
        <v>Servicio Jesuita a Migrantes (SJM)</v>
      </c>
      <c r="IP325" t="str">
        <v>Servicio Jesuita a Migrantes y Refugiados (SJMR)</v>
      </c>
      <c r="IQ325" t="str">
        <v>Servicio Jesuita a Refugiados (SJR)</v>
      </c>
      <c r="IR325" t="str">
        <v>Servicio Pastoral de Migrantes Nacional</v>
      </c>
      <c r="IS325" t="str">
        <v>Serviço Pastoral dos Migrantes do Nordeste</v>
      </c>
      <c r="IT325" t="str">
        <v>Sesame Workshop</v>
      </c>
      <c r="IU325" t="str">
        <v>Sociedad Bolivariana de Curaçao</v>
      </c>
      <c r="IV325" t="str">
        <v>Solidarites International/Premiere Urgence Internationale (Consorcio de SI y PUI)</v>
      </c>
      <c r="IW325" t="str">
        <v>Sparkassenstiftung für internationale Kooperation</v>
      </c>
      <c r="IX325" t="str">
        <v>Stichting Slachtofferhulp Curaçao</v>
      </c>
      <c r="IY325" t="str">
        <v>Swisscontact</v>
      </c>
      <c r="IZ325" t="str">
        <v>Tearfund</v>
      </c>
      <c r="JA325" t="str">
        <v>TECHO</v>
      </c>
      <c r="JB325" t="str">
        <v>Terre des Hommes Italy</v>
      </c>
      <c r="JC325" t="str">
        <v>Terre des Hommes Lausanne</v>
      </c>
      <c r="JD325" t="str">
        <v>Terre des Hommes Suisse</v>
      </c>
      <c r="JE325" t="str">
        <v>Universidad Católica del Uruguay (UCU)</v>
      </c>
      <c r="JF325" t="str">
        <v>Universidad de Buenos Aires (UBA)</v>
      </c>
      <c r="JG325" t="str">
        <v>UruVene</v>
      </c>
      <c r="JH325" t="str">
        <v>VenAruba Solidaria</v>
      </c>
      <c r="JI325" t="str">
        <v>VenEuropa</v>
      </c>
      <c r="JJ325" t="str">
        <v>Venezolanos en San Cristóbal</v>
      </c>
      <c r="JK325" t="str">
        <v>Vicaría de Pastoral Social Caritas</v>
      </c>
      <c r="JL325" t="str">
        <v>Vicariato apostólico de Esmeraldas – Nación de Paz (VAE)</v>
      </c>
      <c r="JM325" t="str">
        <v>Visión Mundial</v>
      </c>
      <c r="JN325" t="str">
        <v>War Child</v>
      </c>
      <c r="JO325" t="str">
        <v>We World GVC</v>
      </c>
      <c r="JP325" t="str">
        <v>World Council of Credit Unions</v>
      </c>
      <c r="JQ325" t="str">
        <v>ZOA</v>
      </c>
    </row>
    <row r="326" spans="9:277" x14ac:dyDescent="0.3">
      <c r="I326" t="str" cm="1">
        <f t="array" ref="I326:JQ326">TRANSPOSE(_xlfn._xlws.SORT(_xlfn._xlws.FILTER(Table3[Nombre],ISNUMBER(SEARCH(' Activity Sheet'!C327,Table3[Nombre])),"Not found"),,1))</f>
        <v>100% Diversidad y Derechos</v>
      </c>
      <c r="J326" t="str">
        <v>ABV - Asociación del Bien con la Vida</v>
      </c>
      <c r="K326" t="str">
        <v>ACAPS</v>
      </c>
      <c r="L326" t="str">
        <v>Acción contra el Hambre</v>
      </c>
      <c r="M326" t="str">
        <v>ACT Alianza</v>
      </c>
      <c r="N326" t="str">
        <v>ACTED</v>
      </c>
      <c r="O326" t="str">
        <v>Agencia Adventista de Desarollo y Recursos Asistenciales (ADRA)</v>
      </c>
      <c r="P326" t="str">
        <v>Agencia de Cooperación Alemana para el Desarrollo GIZ</v>
      </c>
      <c r="Q326" t="str">
        <v>AID FOR AIDS</v>
      </c>
      <c r="R326" t="str">
        <v>AIDS Healthcare Foundation</v>
      </c>
      <c r="S326" t="str">
        <v>Aldeas Infantiles SOS</v>
      </c>
      <c r="T326" t="str">
        <v>Alianza por la Solidaridad</v>
      </c>
      <c r="U326" t="str">
        <v>Alianza por Venezuela</v>
      </c>
      <c r="V326" t="str">
        <v>Alto Comisionado de las Naciones Unidas para los Refugiados (ACNUR)</v>
      </c>
      <c r="W326" t="str">
        <v>Asociación Aves</v>
      </c>
      <c r="X326" t="str">
        <v>Asociación Caritativa y Cultural Amigos do Noivo</v>
      </c>
      <c r="Y326" t="str">
        <v>Asociación Churún Merú</v>
      </c>
      <c r="Z326" t="str">
        <v>Asociación Civil de Chamos Venezolanos</v>
      </c>
      <c r="AA326" t="str">
        <v>Asociación Civil El Paso</v>
      </c>
      <c r="AB326" t="str">
        <v>Asociación Civil Venezolana en Paraguay</v>
      </c>
      <c r="AC326" t="str">
        <v>Asociación Construyendo Caminos de Esperanza Frente a la Injusticia, el Rechazo y el Olvido (CCEFIRO)</v>
      </c>
      <c r="AD326" t="str">
        <v>Asociación de Apoyo al Desarrollo - APOYAR</v>
      </c>
      <c r="AE326" t="str">
        <v>Asociacion de Jubilados y Pensionados Venezolanos en Argentina</v>
      </c>
      <c r="AF326" t="str">
        <v>Asociación de Psicólogos Venezolanos en Argentina</v>
      </c>
      <c r="AG326" t="str">
        <v>Asociación de venezolanos en la República argentina (ASOVEN)</v>
      </c>
      <c r="AH326" t="str">
        <v>Asociación educativa y caritativa Vale da Benção (AEBVB)</v>
      </c>
      <c r="AI326" t="str">
        <v>Asociación Idas y Vueltas</v>
      </c>
      <c r="AJ326" t="str">
        <v>Asociación ILLARI-AMANECER</v>
      </c>
      <c r="AK326" t="str">
        <v>Asociación Inmigrante Feliz</v>
      </c>
      <c r="AL326" t="str">
        <v>Asociación Manos Veneguayas</v>
      </c>
      <c r="AM326" t="str">
        <v>AsociacIón Misioneros de San Carlos Scalabrinianos</v>
      </c>
      <c r="AN326" t="str">
        <v>Asociación Mutual Israelita Argentina</v>
      </c>
      <c r="AO326" t="str">
        <v>Asociación Profamilia</v>
      </c>
      <c r="AP326" t="str">
        <v>Asociación Quinta Ola</v>
      </c>
      <c r="AQ326" t="str">
        <v>Asociación Solidaridad y Acción</v>
      </c>
      <c r="AR326" t="str">
        <v>Asociación Venezolana en Chile</v>
      </c>
      <c r="AS326" t="str">
        <v>Associação Hermanitos</v>
      </c>
      <c r="AT326" t="str">
        <v>Ayuda en Acción</v>
      </c>
      <c r="AU326" t="str">
        <v>Bethany Christian Services</v>
      </c>
      <c r="AV326" t="str">
        <v>Blumont</v>
      </c>
      <c r="AW326" t="str">
        <v>Capellanía de migrantes venezolanos de la diócesis de Lurín</v>
      </c>
      <c r="AX326" t="str">
        <v>CARE</v>
      </c>
      <c r="AY326" t="str">
        <v>Cáritas Alemania</v>
      </c>
      <c r="AZ326" t="str">
        <v>Cáritas Aruba</v>
      </c>
      <c r="BA326" t="str">
        <v>Cáritas Bolivia</v>
      </c>
      <c r="BB326" t="str">
        <v>Cáritas Brasil</v>
      </c>
      <c r="BC326" t="str">
        <v>Caritas Ecuador</v>
      </c>
      <c r="BD326" t="str">
        <v>Caritas Manaus</v>
      </c>
      <c r="BE326" t="str">
        <v>Caritas Parana</v>
      </c>
      <c r="BF326" t="str">
        <v>Cáritas Perú</v>
      </c>
      <c r="BG326" t="str">
        <v>Cáritas Rio de Janeiro</v>
      </c>
      <c r="BH326" t="str">
        <v>Cáritas São Paulo</v>
      </c>
      <c r="BI326" t="str">
        <v>Cáritas Suiza</v>
      </c>
      <c r="BJ326" t="str">
        <v>Cáritas Willemstad</v>
      </c>
      <c r="BK326" t="str">
        <v>Casa Cemisol</v>
      </c>
      <c r="BL326" t="str">
        <v>Casa Hogar San José</v>
      </c>
      <c r="BM326" t="str">
        <v>Casa Violeta</v>
      </c>
      <c r="BN326" t="str">
        <v>Centro de Atencion alMigrante (CAM)</v>
      </c>
      <c r="BO326" t="str">
        <v>Centro de Atencion Psicosocial (CAPS)</v>
      </c>
      <c r="BP326" t="str">
        <v>Centro de Defensa de los Derechos Humanos de Guarulhos (CCDH)</v>
      </c>
      <c r="BQ326" t="str">
        <v>Centro de Desarrollo y Autogestión</v>
      </c>
      <c r="BR326" t="str">
        <v>Centro de Estudios y Programas Integrados para el Desarrollo Sostenible (CIEDS)</v>
      </c>
      <c r="BS326" t="str">
        <v>Centro de Estudios y Solidaridad con América Latina (CESAL)</v>
      </c>
      <c r="BT326" t="str">
        <v>Centro de Migración y Derechos Humanos de la Diócesis de Roraima</v>
      </c>
      <c r="BU326" t="str">
        <v>Centro Familiar Familias Sin Fronteras – Fundación Familia Sin Fronteras</v>
      </c>
      <c r="BV326" t="str">
        <v>CESVI-Cooperazione e Sviluppo</v>
      </c>
      <c r="BW326" t="str">
        <v>ChildFund Internacional</v>
      </c>
      <c r="BX326" t="str">
        <v>CHS Alternativo</v>
      </c>
      <c r="BY326" t="str">
        <v>CIR - Conselho Indígena de Roraima</v>
      </c>
      <c r="BZ326" t="str">
        <v>Coletivo MOSAICO - Asociación del Movimiento Social, Ambiental, Interactivo, Cultural y Organizacional</v>
      </c>
      <c r="CA326" t="str">
        <v>COLVENZ</v>
      </c>
      <c r="CB326" t="str">
        <v>Comisión Argentina para Refugiados y Migrantes (CAREF)</v>
      </c>
      <c r="CC326" t="str">
        <v>Comité Internacional de la Cruz Roja</v>
      </c>
      <c r="CD326" t="str">
        <v>Comité Internacional de Rescate (IRC)</v>
      </c>
      <c r="CE326" t="str">
        <v>Comité Internacional para el Desarrollo de los Pueblos (CISP)</v>
      </c>
      <c r="CF326" t="str">
        <v>Comite permanente por la defensa de los derechos humanos (CDH)</v>
      </c>
      <c r="CG326" t="str">
        <v>Compasión internacional</v>
      </c>
      <c r="CH326" t="str">
        <v>Compassiva</v>
      </c>
      <c r="CI326" t="str">
        <v>Conozco mis derechos</v>
      </c>
      <c r="CJ326" t="str">
        <v>ConQuito</v>
      </c>
      <c r="CK326" t="str">
        <v>Consejo Danés para los Refugiados (DRC)</v>
      </c>
      <c r="CL326" t="str">
        <v>Consejo Interreligioso del Perú - Religiones por la Paz</v>
      </c>
      <c r="CM326" t="str">
        <v>Consejo Noruego para los Refugiados (NRC)</v>
      </c>
      <c r="CN326" t="str">
        <v>Consorcio de Org. Privadas de promoción al desarrollo de la micro y pequeña empresa</v>
      </c>
      <c r="CO326" t="str">
        <v>COOPI - Cooperación Internacional</v>
      </c>
      <c r="CP326" t="str">
        <v>Corporacion Minuto de Dios</v>
      </c>
      <c r="CQ326" t="str">
        <v>Corporación Opción Legal</v>
      </c>
      <c r="CR326" t="str">
        <v>Corporación para el Desarrollo de Emprendimiento y la Innovación Social</v>
      </c>
      <c r="CS326" t="str">
        <v>Cruz Roja Argentina</v>
      </c>
      <c r="CT326" t="str">
        <v>Cruz Roja Colombia</v>
      </c>
      <c r="CU326" t="str">
        <v>Cruz Roja Ecuador</v>
      </c>
      <c r="CV326" t="str">
        <v>Cruz Roja Española</v>
      </c>
      <c r="CW326" t="str">
        <v>Cruz Roja Panamá</v>
      </c>
      <c r="CX326" t="str">
        <v>Cruz Roja Paraguay</v>
      </c>
      <c r="CY326" t="str">
        <v>Cruz Roja Perú</v>
      </c>
      <c r="CZ326" t="str">
        <v>Cruz Roja Uruguay</v>
      </c>
      <c r="DA326" t="str">
        <v>Cuso Internacional</v>
      </c>
      <c r="DB326" t="str">
        <v>DCF (Danielle’s Children Fund)</v>
      </c>
      <c r="DC326" t="str">
        <v>Desarrollo Cooperativo Agrícola Internacional / Voluntarios en Asistencia Cooperativa en el Extranjero</v>
      </c>
      <c r="DD326" t="str">
        <v>Diakonie Katastrophenhilfe</v>
      </c>
      <c r="DE326" t="str">
        <v>Diálogo Diverso</v>
      </c>
      <c r="DF326" t="str">
        <v>Diáspora Venezolana en República Dominicana</v>
      </c>
      <c r="DG326" t="str">
        <v>Duendes y Ángeles Vinotinto República Dominicana</v>
      </c>
      <c r="DH326" t="str">
        <v>Embajadores internacionales de Canarinhos da Amazonia por la paz</v>
      </c>
      <c r="DI326" t="str">
        <v>Encuentros SJS (Servicio Jesuita de la Solidaridad)</v>
      </c>
      <c r="DJ326" t="str">
        <v>Ending Violence Against Migrants</v>
      </c>
      <c r="DK326" t="str">
        <v>Entidad de las Naciones Unidas para la Igualdad de Género y el Empoderamiento de las Mujeres</v>
      </c>
      <c r="DL326" t="str">
        <v>Famia Planea</v>
      </c>
      <c r="DM326" t="str">
        <v>Family Planning Association of Trinidad and Tobago</v>
      </c>
      <c r="DN326" t="str">
        <v>Federación de Mujeres de Sucumbíos</v>
      </c>
      <c r="DO326" t="str">
        <v>Federación Internacional de la Cruz Roja (FIRC)</v>
      </c>
      <c r="DP326" t="str">
        <v>Federación internacional humanitaria</v>
      </c>
      <c r="DQ326" t="str">
        <v>Federación Luterana Mundial</v>
      </c>
      <c r="DR326" t="str">
        <v>Fondo de las Naciones Unidas para la Infancia (UNICEF)</v>
      </c>
      <c r="DS326" t="str">
        <v>Fondo de Población de las Naciones Unidas (UNFPA)</v>
      </c>
      <c r="DT326" t="str">
        <v>Fondo Ecuatoriano Populorum Progressio</v>
      </c>
      <c r="DU326" t="str">
        <v>Foro de Israel para la Ayuda Humanitaria Internacional (IsraAID)</v>
      </c>
      <c r="DV326" t="str">
        <v>Foro de la Sociedad Civil en Salud (ForoSalud)</v>
      </c>
      <c r="DW326" t="str">
        <v>Foro Salud Callao</v>
      </c>
      <c r="DX326" t="str">
        <v>Fraternidade Sem Fronteiras</v>
      </c>
      <c r="DY326" t="str">
        <v>Fundación “Project Hope of Colombia”</v>
      </c>
      <c r="DZ326" t="str">
        <v>Fundación Alas de Colibrí</v>
      </c>
      <c r="EA326" t="str">
        <v>Fundación Americares</v>
      </c>
      <c r="EB326" t="str">
        <v>Fundación AVSI</v>
      </c>
      <c r="EC326" t="str">
        <v>Fundación Baylor Colombia</v>
      </c>
      <c r="ED326" t="str">
        <v>Fundación Casa de Refugio Matilde</v>
      </c>
      <c r="EE326" t="str">
        <v>Fundación Colonia de Venezuela en República Dominicana (FUNCOVERD)</v>
      </c>
      <c r="EF326" t="str">
        <v>Fundación Comisión Católica Argentina de Migraciones (FCCAM)</v>
      </c>
      <c r="EG326" t="str">
        <v>Fundación CRISFE</v>
      </c>
      <c r="EH326" t="str">
        <v>Fundación de Ayuda Social de Las Iglesias Cristianas</v>
      </c>
      <c r="EI326" t="str">
        <v>Fundación de Ayuda Social de las Iglesias Cristianas (FASIC)</v>
      </c>
      <c r="EJ326" t="str">
        <v>Fundación de Emigrantes Venezolanos (FEV)</v>
      </c>
      <c r="EK326" t="str">
        <v>Fundación de las Americas (FUDELA)</v>
      </c>
      <c r="EL326" t="str">
        <v>Fundación Educativa Rada</v>
      </c>
      <c r="EM326" t="str">
        <v>Fundación Equidad</v>
      </c>
      <c r="EN326" t="str">
        <v>Fundación Halü Bienestar Humano (HALU)</v>
      </c>
      <c r="EO326" t="str">
        <v>Fundación Huésped</v>
      </c>
      <c r="EP326" t="str">
        <v>Fundación Human Rights Caribbean (HRC)</v>
      </c>
      <c r="EQ326" t="str">
        <v>Fundación Las Golondrinas</v>
      </c>
      <c r="ER326" t="str">
        <v>Fundación Manos Abiertas</v>
      </c>
      <c r="ES326" t="str">
        <v>Fundación Mi Sangre</v>
      </c>
      <c r="ET326" t="str">
        <v>Fundación Nuestros Jóvenes</v>
      </c>
      <c r="EU326" t="str">
        <v>Fundacion pa Hende Muhe den Dificultad (FHMD)</v>
      </c>
      <c r="EV326" t="str">
        <v>Fundación Pan de Vida</v>
      </c>
      <c r="EW326" t="str">
        <v>Fundación Panamericana de Desarrollo</v>
      </c>
      <c r="EX326" t="str">
        <v>Fundación Panamericana para el Desarrollo (FUPAD)</v>
      </c>
      <c r="EY326" t="str">
        <v>Fundación para Asistencia a las Víctimas</v>
      </c>
      <c r="EZ326" t="str">
        <v>Fundación para la Integración y el Desarrollo de América Latina (FIDAL)</v>
      </c>
      <c r="FA326" t="str">
        <v>Fundación Salú pa Tur</v>
      </c>
      <c r="FB326" t="str">
        <v>Fundación Scalabrini Bolivia</v>
      </c>
      <c r="FC326" t="str">
        <v>Fundacion Scalabrini Chile</v>
      </c>
      <c r="FD326" t="str">
        <v>Fundación SES</v>
      </c>
      <c r="FE326" t="str">
        <v>Fundación Solidaria Trabajo para un Hermano</v>
      </c>
      <c r="FF326" t="str">
        <v>Fundación Stima</v>
      </c>
      <c r="FG326" t="str">
        <v>Fundación Takuna</v>
      </c>
      <c r="FH326" t="str">
        <v>Fundación Tarabita</v>
      </c>
      <c r="FI326" t="str">
        <v>Fundación Venex Curacao</v>
      </c>
      <c r="FJ326" t="str">
        <v>Globalizate Radio</v>
      </c>
      <c r="FK326" t="str">
        <v>GOAL</v>
      </c>
      <c r="FL326" t="str">
        <v>Heartland Alliance International (HAI)</v>
      </c>
      <c r="FM326" t="str">
        <v>HELVETAS Swiss Intercooperation</v>
      </c>
      <c r="FN326" t="str">
        <v>Hermanos Salesianas</v>
      </c>
      <c r="FO326" t="str">
        <v>HIAS</v>
      </c>
      <c r="FP326" t="str">
        <v>Hogar de Cristo</v>
      </c>
      <c r="FQ326" t="str">
        <v>Hogar de Nazareth</v>
      </c>
      <c r="FR326" t="str">
        <v>Human Rights Defence Curaçao</v>
      </c>
      <c r="FS326" t="str">
        <v>Humanity &amp; Inclusion</v>
      </c>
      <c r="FT326" t="str">
        <v>Humans Analytic</v>
      </c>
      <c r="FU326" t="str">
        <v>IEB - Instituto Internacional de Educação do Brasil</v>
      </c>
      <c r="FV326" t="str">
        <v>iMMAP</v>
      </c>
      <c r="FW326" t="str">
        <v>IMPACT Initiatives (REACH)</v>
      </c>
      <c r="FX326" t="str">
        <v>Institute of Natural and Cultural Heritage (IPANC)</v>
      </c>
      <c r="FY326" t="str">
        <v>Instituto de Democracia y Derechos Humanos</v>
      </c>
      <c r="FZ326" t="str">
        <v>Instituto de maná</v>
      </c>
      <c r="GA326" t="str">
        <v>Instituto de Promoción del Desarrollo Solidario</v>
      </c>
      <c r="GB326" t="str">
        <v>Instituto Dominicano de Desarrollo Integral</v>
      </c>
      <c r="GC326" t="str">
        <v>Instituto Félix Guattari</v>
      </c>
      <c r="GD326" t="str">
        <v>Instituto Nice</v>
      </c>
      <c r="GE326" t="str">
        <v>Instituto para las Migraciones y Derechos Humanos (IMDH)</v>
      </c>
      <c r="GF326" t="str">
        <v>Instituto Pirilampos - Grupo de visitas y acciones voluntarias en Roraima</v>
      </c>
      <c r="GG326" t="str">
        <v>INTERSOS</v>
      </c>
      <c r="GH326" t="str">
        <v>IPANC</v>
      </c>
      <c r="GI326" t="str">
        <v>Kimirina Coorporation</v>
      </c>
      <c r="GJ326" t="str">
        <v>La Bolsa del Samaritano</v>
      </c>
      <c r="GK326" t="str">
        <v>Lutheran World Relief</v>
      </c>
      <c r="GL326" t="str">
        <v>Malteser International</v>
      </c>
      <c r="GM326" t="str">
        <v>Más Igualdad Perú</v>
      </c>
      <c r="GN326" t="str">
        <v>MedGlobal</v>
      </c>
      <c r="GO326" t="str">
        <v>Medical Teams International</v>
      </c>
      <c r="GP326" t="str">
        <v>Médicos del Mundo</v>
      </c>
      <c r="GQ326" t="str">
        <v>Mercy Corps</v>
      </c>
      <c r="GR326" t="str">
        <v>Migrantes, Refugiados y Argentinos Emprendedores Sociales (MIRARES)</v>
      </c>
      <c r="GS326" t="str">
        <v>Mision Scalabriniana - Ecuador</v>
      </c>
      <c r="GT326" t="str">
        <v>Missão Paz</v>
      </c>
      <c r="GU326" t="str">
        <v>Movimiento de Mujeres de El Oro</v>
      </c>
      <c r="GV326" t="str">
        <v>Movimiento LGBT+ Brasil</v>
      </c>
      <c r="GW326" t="str">
        <v>Museu A CASA</v>
      </c>
      <c r="GX326" t="str">
        <v>Nueva organización</v>
      </c>
      <c r="GY326" t="str">
        <v>Oficina de la Coordinadora Residente UN</v>
      </c>
      <c r="GZ326" t="str">
        <v>Oficina de las Naciones Unidas de Servicios para Proyectos (UNOPS)</v>
      </c>
      <c r="HA326" t="str">
        <v>Oficina de Naciones Unidas contra la Droga y el Delito (ONUDD)</v>
      </c>
      <c r="HB326" t="str">
        <v>Oficina de Naciones Unidas para la Coordinación de Asuntos Humanitarios</v>
      </c>
      <c r="HC326" t="str">
        <v>Oficina del Alto Comisionado de las Naciones Unidas para los Derechos Humanos (ACNUDH)</v>
      </c>
      <c r="HD326" t="str">
        <v>ONU voluntarios</v>
      </c>
      <c r="HE326" t="str">
        <v>Opportunity International/AGAPE</v>
      </c>
      <c r="HF326" t="str">
        <v>Organización de Estados Iberoamericanos para la Educación, la Ciencia y la Cultura (OEI)</v>
      </c>
      <c r="HG326" t="str">
        <v>Organización de las Naciones Unidas para la Alimentación y la Agricultura (FAO)</v>
      </c>
      <c r="HH326" t="str">
        <v>Organización de las Naciones Unidas para la Educación, la Ciencia y la Cultura (UNESCO)</v>
      </c>
      <c r="HI326" t="str">
        <v>Organización Fuerza Internacional de Capellanía DDHH y DIH OFICA ICC</v>
      </c>
      <c r="HJ326" t="str">
        <v>Organización Internacional del Trabajo (OIT)</v>
      </c>
      <c r="HK326" t="str">
        <v>Organización Internacional para las Migraciones (OIM)</v>
      </c>
      <c r="HL326" t="str">
        <v>Organización Panamericana de la Salud/Organización Mundial de la Salud (OPS/OMS)</v>
      </c>
      <c r="HM326" t="str">
        <v>OXFAM</v>
      </c>
      <c r="HN326" t="str">
        <v>Parroquia Eclesiástica San Francisco</v>
      </c>
      <c r="HO326" t="str">
        <v>Parroquia Ntra Sra Asunción y Madre de los Migrantes</v>
      </c>
      <c r="HP326" t="str">
        <v>Pastoral de Movilidad Humana - Conferencia Episcopal Peruana</v>
      </c>
      <c r="HQ326" t="str">
        <v>Pastoral Social Cáritas</v>
      </c>
      <c r="HR326" t="str">
        <v>Patronato de Amparo Social de Tulcán</v>
      </c>
      <c r="HS326" t="str">
        <v>Peace for Development</v>
      </c>
      <c r="HT326" t="str">
        <v>Plan Internacional</v>
      </c>
      <c r="HU326" t="str">
        <v>Première Urgence Internationale</v>
      </c>
      <c r="HV326" t="str">
        <v>PROBONO Colombia</v>
      </c>
      <c r="HW326" t="str">
        <v>Progetto mondo mlal</v>
      </c>
      <c r="HX326" t="str">
        <v>Programa Conjunto de las Naciones Unidas sobre el VIH/SIDA (ONUSIDA)</v>
      </c>
      <c r="HY326" t="str">
        <v>Programa de las Naciones Unidas para el Desarrollo (PNUD)</v>
      </c>
      <c r="HZ326" t="str">
        <v>Programa de las Naciones Unidas para los Asentamientos Humanos (UN Habitat)</v>
      </c>
      <c r="IA326" t="str">
        <v>Programa de Soporte a la autoayuda de personas seropositivas</v>
      </c>
      <c r="IB326" t="str">
        <v>Programa Mundial de Alimentos (PMA)</v>
      </c>
      <c r="IC326" t="str">
        <v>Purik Huasi</v>
      </c>
      <c r="ID326" t="str">
        <v>Red con Migrantes y Refugiados</v>
      </c>
      <c r="IE326" t="str">
        <v>Red de Investigaciones Orientadas a la Solución de Problemas en Derechos Humanos</v>
      </c>
      <c r="IF326" t="str">
        <v>Red Internacional de Migración Scalabrini</v>
      </c>
      <c r="IG326" t="str">
        <v>Red Latinoamericana de Organizaciones no Gubernamentales de Personas con Discapacidad y sus Familias (RIADIS)</v>
      </c>
      <c r="IH326" t="str">
        <v>Red regioanal LGTBI+</v>
      </c>
      <c r="II326" t="str">
        <v>Renacer</v>
      </c>
      <c r="IJ326" t="str">
        <v>RET Internacional</v>
      </c>
      <c r="IK326" t="str">
        <v>Save the Children (SCI)</v>
      </c>
      <c r="IL326" t="str">
        <v>Sección Peruana de Amnistía Internacional</v>
      </c>
      <c r="IM326" t="str">
        <v>Semillas para la Democracia</v>
      </c>
      <c r="IN326" t="str">
        <v>Servicio Ecuménico para la Dignidad Humana</v>
      </c>
      <c r="IO326" t="str">
        <v>Servicio Jesuita a Migrantes (SJM)</v>
      </c>
      <c r="IP326" t="str">
        <v>Servicio Jesuita a Migrantes y Refugiados (SJMR)</v>
      </c>
      <c r="IQ326" t="str">
        <v>Servicio Jesuita a Refugiados (SJR)</v>
      </c>
      <c r="IR326" t="str">
        <v>Servicio Pastoral de Migrantes Nacional</v>
      </c>
      <c r="IS326" t="str">
        <v>Serviço Pastoral dos Migrantes do Nordeste</v>
      </c>
      <c r="IT326" t="str">
        <v>Sesame Workshop</v>
      </c>
      <c r="IU326" t="str">
        <v>Sociedad Bolivariana de Curaçao</v>
      </c>
      <c r="IV326" t="str">
        <v>Solidarites International/Premiere Urgence Internationale (Consorcio de SI y PUI)</v>
      </c>
      <c r="IW326" t="str">
        <v>Sparkassenstiftung für internationale Kooperation</v>
      </c>
      <c r="IX326" t="str">
        <v>Stichting Slachtofferhulp Curaçao</v>
      </c>
      <c r="IY326" t="str">
        <v>Swisscontact</v>
      </c>
      <c r="IZ326" t="str">
        <v>Tearfund</v>
      </c>
      <c r="JA326" t="str">
        <v>TECHO</v>
      </c>
      <c r="JB326" t="str">
        <v>Terre des Hommes Italy</v>
      </c>
      <c r="JC326" t="str">
        <v>Terre des Hommes Lausanne</v>
      </c>
      <c r="JD326" t="str">
        <v>Terre des Hommes Suisse</v>
      </c>
      <c r="JE326" t="str">
        <v>Universidad Católica del Uruguay (UCU)</v>
      </c>
      <c r="JF326" t="str">
        <v>Universidad de Buenos Aires (UBA)</v>
      </c>
      <c r="JG326" t="str">
        <v>UruVene</v>
      </c>
      <c r="JH326" t="str">
        <v>VenAruba Solidaria</v>
      </c>
      <c r="JI326" t="str">
        <v>VenEuropa</v>
      </c>
      <c r="JJ326" t="str">
        <v>Venezolanos en San Cristóbal</v>
      </c>
      <c r="JK326" t="str">
        <v>Vicaría de Pastoral Social Caritas</v>
      </c>
      <c r="JL326" t="str">
        <v>Vicariato apostólico de Esmeraldas – Nación de Paz (VAE)</v>
      </c>
      <c r="JM326" t="str">
        <v>Visión Mundial</v>
      </c>
      <c r="JN326" t="str">
        <v>War Child</v>
      </c>
      <c r="JO326" t="str">
        <v>We World GVC</v>
      </c>
      <c r="JP326" t="str">
        <v>World Council of Credit Unions</v>
      </c>
      <c r="JQ326" t="str">
        <v>ZOA</v>
      </c>
    </row>
    <row r="327" spans="9:277" x14ac:dyDescent="0.3">
      <c r="I327" t="str" cm="1">
        <f t="array" ref="I327:JQ327">TRANSPOSE(_xlfn._xlws.SORT(_xlfn._xlws.FILTER(Table3[Nombre],ISNUMBER(SEARCH(' Activity Sheet'!C328,Table3[Nombre])),"Not found"),,1))</f>
        <v>100% Diversidad y Derechos</v>
      </c>
      <c r="J327" t="str">
        <v>ABV - Asociación del Bien con la Vida</v>
      </c>
      <c r="K327" t="str">
        <v>ACAPS</v>
      </c>
      <c r="L327" t="str">
        <v>Acción contra el Hambre</v>
      </c>
      <c r="M327" t="str">
        <v>ACT Alianza</v>
      </c>
      <c r="N327" t="str">
        <v>ACTED</v>
      </c>
      <c r="O327" t="str">
        <v>Agencia Adventista de Desarollo y Recursos Asistenciales (ADRA)</v>
      </c>
      <c r="P327" t="str">
        <v>Agencia de Cooperación Alemana para el Desarrollo GIZ</v>
      </c>
      <c r="Q327" t="str">
        <v>AID FOR AIDS</v>
      </c>
      <c r="R327" t="str">
        <v>AIDS Healthcare Foundation</v>
      </c>
      <c r="S327" t="str">
        <v>Aldeas Infantiles SOS</v>
      </c>
      <c r="T327" t="str">
        <v>Alianza por la Solidaridad</v>
      </c>
      <c r="U327" t="str">
        <v>Alianza por Venezuela</v>
      </c>
      <c r="V327" t="str">
        <v>Alto Comisionado de las Naciones Unidas para los Refugiados (ACNUR)</v>
      </c>
      <c r="W327" t="str">
        <v>Asociación Aves</v>
      </c>
      <c r="X327" t="str">
        <v>Asociación Caritativa y Cultural Amigos do Noivo</v>
      </c>
      <c r="Y327" t="str">
        <v>Asociación Churún Merú</v>
      </c>
      <c r="Z327" t="str">
        <v>Asociación Civil de Chamos Venezolanos</v>
      </c>
      <c r="AA327" t="str">
        <v>Asociación Civil El Paso</v>
      </c>
      <c r="AB327" t="str">
        <v>Asociación Civil Venezolana en Paraguay</v>
      </c>
      <c r="AC327" t="str">
        <v>Asociación Construyendo Caminos de Esperanza Frente a la Injusticia, el Rechazo y el Olvido (CCEFIRO)</v>
      </c>
      <c r="AD327" t="str">
        <v>Asociación de Apoyo al Desarrollo - APOYAR</v>
      </c>
      <c r="AE327" t="str">
        <v>Asociacion de Jubilados y Pensionados Venezolanos en Argentina</v>
      </c>
      <c r="AF327" t="str">
        <v>Asociación de Psicólogos Venezolanos en Argentina</v>
      </c>
      <c r="AG327" t="str">
        <v>Asociación de venezolanos en la República argentina (ASOVEN)</v>
      </c>
      <c r="AH327" t="str">
        <v>Asociación educativa y caritativa Vale da Benção (AEBVB)</v>
      </c>
      <c r="AI327" t="str">
        <v>Asociación Idas y Vueltas</v>
      </c>
      <c r="AJ327" t="str">
        <v>Asociación ILLARI-AMANECER</v>
      </c>
      <c r="AK327" t="str">
        <v>Asociación Inmigrante Feliz</v>
      </c>
      <c r="AL327" t="str">
        <v>Asociación Manos Veneguayas</v>
      </c>
      <c r="AM327" t="str">
        <v>AsociacIón Misioneros de San Carlos Scalabrinianos</v>
      </c>
      <c r="AN327" t="str">
        <v>Asociación Mutual Israelita Argentina</v>
      </c>
      <c r="AO327" t="str">
        <v>Asociación Profamilia</v>
      </c>
      <c r="AP327" t="str">
        <v>Asociación Quinta Ola</v>
      </c>
      <c r="AQ327" t="str">
        <v>Asociación Solidaridad y Acción</v>
      </c>
      <c r="AR327" t="str">
        <v>Asociación Venezolana en Chile</v>
      </c>
      <c r="AS327" t="str">
        <v>Associação Hermanitos</v>
      </c>
      <c r="AT327" t="str">
        <v>Ayuda en Acción</v>
      </c>
      <c r="AU327" t="str">
        <v>Bethany Christian Services</v>
      </c>
      <c r="AV327" t="str">
        <v>Blumont</v>
      </c>
      <c r="AW327" t="str">
        <v>Capellanía de migrantes venezolanos de la diócesis de Lurín</v>
      </c>
      <c r="AX327" t="str">
        <v>CARE</v>
      </c>
      <c r="AY327" t="str">
        <v>Cáritas Alemania</v>
      </c>
      <c r="AZ327" t="str">
        <v>Cáritas Aruba</v>
      </c>
      <c r="BA327" t="str">
        <v>Cáritas Bolivia</v>
      </c>
      <c r="BB327" t="str">
        <v>Cáritas Brasil</v>
      </c>
      <c r="BC327" t="str">
        <v>Caritas Ecuador</v>
      </c>
      <c r="BD327" t="str">
        <v>Caritas Manaus</v>
      </c>
      <c r="BE327" t="str">
        <v>Caritas Parana</v>
      </c>
      <c r="BF327" t="str">
        <v>Cáritas Perú</v>
      </c>
      <c r="BG327" t="str">
        <v>Cáritas Rio de Janeiro</v>
      </c>
      <c r="BH327" t="str">
        <v>Cáritas São Paulo</v>
      </c>
      <c r="BI327" t="str">
        <v>Cáritas Suiza</v>
      </c>
      <c r="BJ327" t="str">
        <v>Cáritas Willemstad</v>
      </c>
      <c r="BK327" t="str">
        <v>Casa Cemisol</v>
      </c>
      <c r="BL327" t="str">
        <v>Casa Hogar San José</v>
      </c>
      <c r="BM327" t="str">
        <v>Casa Violeta</v>
      </c>
      <c r="BN327" t="str">
        <v>Centro de Atencion alMigrante (CAM)</v>
      </c>
      <c r="BO327" t="str">
        <v>Centro de Atencion Psicosocial (CAPS)</v>
      </c>
      <c r="BP327" t="str">
        <v>Centro de Defensa de los Derechos Humanos de Guarulhos (CCDH)</v>
      </c>
      <c r="BQ327" t="str">
        <v>Centro de Desarrollo y Autogestión</v>
      </c>
      <c r="BR327" t="str">
        <v>Centro de Estudios y Programas Integrados para el Desarrollo Sostenible (CIEDS)</v>
      </c>
      <c r="BS327" t="str">
        <v>Centro de Estudios y Solidaridad con América Latina (CESAL)</v>
      </c>
      <c r="BT327" t="str">
        <v>Centro de Migración y Derechos Humanos de la Diócesis de Roraima</v>
      </c>
      <c r="BU327" t="str">
        <v>Centro Familiar Familias Sin Fronteras – Fundación Familia Sin Fronteras</v>
      </c>
      <c r="BV327" t="str">
        <v>CESVI-Cooperazione e Sviluppo</v>
      </c>
      <c r="BW327" t="str">
        <v>ChildFund Internacional</v>
      </c>
      <c r="BX327" t="str">
        <v>CHS Alternativo</v>
      </c>
      <c r="BY327" t="str">
        <v>CIR - Conselho Indígena de Roraima</v>
      </c>
      <c r="BZ327" t="str">
        <v>Coletivo MOSAICO - Asociación del Movimiento Social, Ambiental, Interactivo, Cultural y Organizacional</v>
      </c>
      <c r="CA327" t="str">
        <v>COLVENZ</v>
      </c>
      <c r="CB327" t="str">
        <v>Comisión Argentina para Refugiados y Migrantes (CAREF)</v>
      </c>
      <c r="CC327" t="str">
        <v>Comité Internacional de la Cruz Roja</v>
      </c>
      <c r="CD327" t="str">
        <v>Comité Internacional de Rescate (IRC)</v>
      </c>
      <c r="CE327" t="str">
        <v>Comité Internacional para el Desarrollo de los Pueblos (CISP)</v>
      </c>
      <c r="CF327" t="str">
        <v>Comite permanente por la defensa de los derechos humanos (CDH)</v>
      </c>
      <c r="CG327" t="str">
        <v>Compasión internacional</v>
      </c>
      <c r="CH327" t="str">
        <v>Compassiva</v>
      </c>
      <c r="CI327" t="str">
        <v>Conozco mis derechos</v>
      </c>
      <c r="CJ327" t="str">
        <v>ConQuito</v>
      </c>
      <c r="CK327" t="str">
        <v>Consejo Danés para los Refugiados (DRC)</v>
      </c>
      <c r="CL327" t="str">
        <v>Consejo Interreligioso del Perú - Religiones por la Paz</v>
      </c>
      <c r="CM327" t="str">
        <v>Consejo Noruego para los Refugiados (NRC)</v>
      </c>
      <c r="CN327" t="str">
        <v>Consorcio de Org. Privadas de promoción al desarrollo de la micro y pequeña empresa</v>
      </c>
      <c r="CO327" t="str">
        <v>COOPI - Cooperación Internacional</v>
      </c>
      <c r="CP327" t="str">
        <v>Corporacion Minuto de Dios</v>
      </c>
      <c r="CQ327" t="str">
        <v>Corporación Opción Legal</v>
      </c>
      <c r="CR327" t="str">
        <v>Corporación para el Desarrollo de Emprendimiento y la Innovación Social</v>
      </c>
      <c r="CS327" t="str">
        <v>Cruz Roja Argentina</v>
      </c>
      <c r="CT327" t="str">
        <v>Cruz Roja Colombia</v>
      </c>
      <c r="CU327" t="str">
        <v>Cruz Roja Ecuador</v>
      </c>
      <c r="CV327" t="str">
        <v>Cruz Roja Española</v>
      </c>
      <c r="CW327" t="str">
        <v>Cruz Roja Panamá</v>
      </c>
      <c r="CX327" t="str">
        <v>Cruz Roja Paraguay</v>
      </c>
      <c r="CY327" t="str">
        <v>Cruz Roja Perú</v>
      </c>
      <c r="CZ327" t="str">
        <v>Cruz Roja Uruguay</v>
      </c>
      <c r="DA327" t="str">
        <v>Cuso Internacional</v>
      </c>
      <c r="DB327" t="str">
        <v>DCF (Danielle’s Children Fund)</v>
      </c>
      <c r="DC327" t="str">
        <v>Desarrollo Cooperativo Agrícola Internacional / Voluntarios en Asistencia Cooperativa en el Extranjero</v>
      </c>
      <c r="DD327" t="str">
        <v>Diakonie Katastrophenhilfe</v>
      </c>
      <c r="DE327" t="str">
        <v>Diálogo Diverso</v>
      </c>
      <c r="DF327" t="str">
        <v>Diáspora Venezolana en República Dominicana</v>
      </c>
      <c r="DG327" t="str">
        <v>Duendes y Ángeles Vinotinto República Dominicana</v>
      </c>
      <c r="DH327" t="str">
        <v>Embajadores internacionales de Canarinhos da Amazonia por la paz</v>
      </c>
      <c r="DI327" t="str">
        <v>Encuentros SJS (Servicio Jesuita de la Solidaridad)</v>
      </c>
      <c r="DJ327" t="str">
        <v>Ending Violence Against Migrants</v>
      </c>
      <c r="DK327" t="str">
        <v>Entidad de las Naciones Unidas para la Igualdad de Género y el Empoderamiento de las Mujeres</v>
      </c>
      <c r="DL327" t="str">
        <v>Famia Planea</v>
      </c>
      <c r="DM327" t="str">
        <v>Family Planning Association of Trinidad and Tobago</v>
      </c>
      <c r="DN327" t="str">
        <v>Federación de Mujeres de Sucumbíos</v>
      </c>
      <c r="DO327" t="str">
        <v>Federación Internacional de la Cruz Roja (FIRC)</v>
      </c>
      <c r="DP327" t="str">
        <v>Federación internacional humanitaria</v>
      </c>
      <c r="DQ327" t="str">
        <v>Federación Luterana Mundial</v>
      </c>
      <c r="DR327" t="str">
        <v>Fondo de las Naciones Unidas para la Infancia (UNICEF)</v>
      </c>
      <c r="DS327" t="str">
        <v>Fondo de Población de las Naciones Unidas (UNFPA)</v>
      </c>
      <c r="DT327" t="str">
        <v>Fondo Ecuatoriano Populorum Progressio</v>
      </c>
      <c r="DU327" t="str">
        <v>Foro de Israel para la Ayuda Humanitaria Internacional (IsraAID)</v>
      </c>
      <c r="DV327" t="str">
        <v>Foro de la Sociedad Civil en Salud (ForoSalud)</v>
      </c>
      <c r="DW327" t="str">
        <v>Foro Salud Callao</v>
      </c>
      <c r="DX327" t="str">
        <v>Fraternidade Sem Fronteiras</v>
      </c>
      <c r="DY327" t="str">
        <v>Fundación “Project Hope of Colombia”</v>
      </c>
      <c r="DZ327" t="str">
        <v>Fundación Alas de Colibrí</v>
      </c>
      <c r="EA327" t="str">
        <v>Fundación Americares</v>
      </c>
      <c r="EB327" t="str">
        <v>Fundación AVSI</v>
      </c>
      <c r="EC327" t="str">
        <v>Fundación Baylor Colombia</v>
      </c>
      <c r="ED327" t="str">
        <v>Fundación Casa de Refugio Matilde</v>
      </c>
      <c r="EE327" t="str">
        <v>Fundación Colonia de Venezuela en República Dominicana (FUNCOVERD)</v>
      </c>
      <c r="EF327" t="str">
        <v>Fundación Comisión Católica Argentina de Migraciones (FCCAM)</v>
      </c>
      <c r="EG327" t="str">
        <v>Fundación CRISFE</v>
      </c>
      <c r="EH327" t="str">
        <v>Fundación de Ayuda Social de Las Iglesias Cristianas</v>
      </c>
      <c r="EI327" t="str">
        <v>Fundación de Ayuda Social de las Iglesias Cristianas (FASIC)</v>
      </c>
      <c r="EJ327" t="str">
        <v>Fundación de Emigrantes Venezolanos (FEV)</v>
      </c>
      <c r="EK327" t="str">
        <v>Fundación de las Americas (FUDELA)</v>
      </c>
      <c r="EL327" t="str">
        <v>Fundación Educativa Rada</v>
      </c>
      <c r="EM327" t="str">
        <v>Fundación Equidad</v>
      </c>
      <c r="EN327" t="str">
        <v>Fundación Halü Bienestar Humano (HALU)</v>
      </c>
      <c r="EO327" t="str">
        <v>Fundación Huésped</v>
      </c>
      <c r="EP327" t="str">
        <v>Fundación Human Rights Caribbean (HRC)</v>
      </c>
      <c r="EQ327" t="str">
        <v>Fundación Las Golondrinas</v>
      </c>
      <c r="ER327" t="str">
        <v>Fundación Manos Abiertas</v>
      </c>
      <c r="ES327" t="str">
        <v>Fundación Mi Sangre</v>
      </c>
      <c r="ET327" t="str">
        <v>Fundación Nuestros Jóvenes</v>
      </c>
      <c r="EU327" t="str">
        <v>Fundacion pa Hende Muhe den Dificultad (FHMD)</v>
      </c>
      <c r="EV327" t="str">
        <v>Fundación Pan de Vida</v>
      </c>
      <c r="EW327" t="str">
        <v>Fundación Panamericana de Desarrollo</v>
      </c>
      <c r="EX327" t="str">
        <v>Fundación Panamericana para el Desarrollo (FUPAD)</v>
      </c>
      <c r="EY327" t="str">
        <v>Fundación para Asistencia a las Víctimas</v>
      </c>
      <c r="EZ327" t="str">
        <v>Fundación para la Integración y el Desarrollo de América Latina (FIDAL)</v>
      </c>
      <c r="FA327" t="str">
        <v>Fundación Salú pa Tur</v>
      </c>
      <c r="FB327" t="str">
        <v>Fundación Scalabrini Bolivia</v>
      </c>
      <c r="FC327" t="str">
        <v>Fundacion Scalabrini Chile</v>
      </c>
      <c r="FD327" t="str">
        <v>Fundación SES</v>
      </c>
      <c r="FE327" t="str">
        <v>Fundación Solidaria Trabajo para un Hermano</v>
      </c>
      <c r="FF327" t="str">
        <v>Fundación Stima</v>
      </c>
      <c r="FG327" t="str">
        <v>Fundación Takuna</v>
      </c>
      <c r="FH327" t="str">
        <v>Fundación Tarabita</v>
      </c>
      <c r="FI327" t="str">
        <v>Fundación Venex Curacao</v>
      </c>
      <c r="FJ327" t="str">
        <v>Globalizate Radio</v>
      </c>
      <c r="FK327" t="str">
        <v>GOAL</v>
      </c>
      <c r="FL327" t="str">
        <v>Heartland Alliance International (HAI)</v>
      </c>
      <c r="FM327" t="str">
        <v>HELVETAS Swiss Intercooperation</v>
      </c>
      <c r="FN327" t="str">
        <v>Hermanos Salesianas</v>
      </c>
      <c r="FO327" t="str">
        <v>HIAS</v>
      </c>
      <c r="FP327" t="str">
        <v>Hogar de Cristo</v>
      </c>
      <c r="FQ327" t="str">
        <v>Hogar de Nazareth</v>
      </c>
      <c r="FR327" t="str">
        <v>Human Rights Defence Curaçao</v>
      </c>
      <c r="FS327" t="str">
        <v>Humanity &amp; Inclusion</v>
      </c>
      <c r="FT327" t="str">
        <v>Humans Analytic</v>
      </c>
      <c r="FU327" t="str">
        <v>IEB - Instituto Internacional de Educação do Brasil</v>
      </c>
      <c r="FV327" t="str">
        <v>iMMAP</v>
      </c>
      <c r="FW327" t="str">
        <v>IMPACT Initiatives (REACH)</v>
      </c>
      <c r="FX327" t="str">
        <v>Institute of Natural and Cultural Heritage (IPANC)</v>
      </c>
      <c r="FY327" t="str">
        <v>Instituto de Democracia y Derechos Humanos</v>
      </c>
      <c r="FZ327" t="str">
        <v>Instituto de maná</v>
      </c>
      <c r="GA327" t="str">
        <v>Instituto de Promoción del Desarrollo Solidario</v>
      </c>
      <c r="GB327" t="str">
        <v>Instituto Dominicano de Desarrollo Integral</v>
      </c>
      <c r="GC327" t="str">
        <v>Instituto Félix Guattari</v>
      </c>
      <c r="GD327" t="str">
        <v>Instituto Nice</v>
      </c>
      <c r="GE327" t="str">
        <v>Instituto para las Migraciones y Derechos Humanos (IMDH)</v>
      </c>
      <c r="GF327" t="str">
        <v>Instituto Pirilampos - Grupo de visitas y acciones voluntarias en Roraima</v>
      </c>
      <c r="GG327" t="str">
        <v>INTERSOS</v>
      </c>
      <c r="GH327" t="str">
        <v>IPANC</v>
      </c>
      <c r="GI327" t="str">
        <v>Kimirina Coorporation</v>
      </c>
      <c r="GJ327" t="str">
        <v>La Bolsa del Samaritano</v>
      </c>
      <c r="GK327" t="str">
        <v>Lutheran World Relief</v>
      </c>
      <c r="GL327" t="str">
        <v>Malteser International</v>
      </c>
      <c r="GM327" t="str">
        <v>Más Igualdad Perú</v>
      </c>
      <c r="GN327" t="str">
        <v>MedGlobal</v>
      </c>
      <c r="GO327" t="str">
        <v>Medical Teams International</v>
      </c>
      <c r="GP327" t="str">
        <v>Médicos del Mundo</v>
      </c>
      <c r="GQ327" t="str">
        <v>Mercy Corps</v>
      </c>
      <c r="GR327" t="str">
        <v>Migrantes, Refugiados y Argentinos Emprendedores Sociales (MIRARES)</v>
      </c>
      <c r="GS327" t="str">
        <v>Mision Scalabriniana - Ecuador</v>
      </c>
      <c r="GT327" t="str">
        <v>Missão Paz</v>
      </c>
      <c r="GU327" t="str">
        <v>Movimiento de Mujeres de El Oro</v>
      </c>
      <c r="GV327" t="str">
        <v>Movimiento LGBT+ Brasil</v>
      </c>
      <c r="GW327" t="str">
        <v>Museu A CASA</v>
      </c>
      <c r="GX327" t="str">
        <v>Nueva organización</v>
      </c>
      <c r="GY327" t="str">
        <v>Oficina de la Coordinadora Residente UN</v>
      </c>
      <c r="GZ327" t="str">
        <v>Oficina de las Naciones Unidas de Servicios para Proyectos (UNOPS)</v>
      </c>
      <c r="HA327" t="str">
        <v>Oficina de Naciones Unidas contra la Droga y el Delito (ONUDD)</v>
      </c>
      <c r="HB327" t="str">
        <v>Oficina de Naciones Unidas para la Coordinación de Asuntos Humanitarios</v>
      </c>
      <c r="HC327" t="str">
        <v>Oficina del Alto Comisionado de las Naciones Unidas para los Derechos Humanos (ACNUDH)</v>
      </c>
      <c r="HD327" t="str">
        <v>ONU voluntarios</v>
      </c>
      <c r="HE327" t="str">
        <v>Opportunity International/AGAPE</v>
      </c>
      <c r="HF327" t="str">
        <v>Organización de Estados Iberoamericanos para la Educación, la Ciencia y la Cultura (OEI)</v>
      </c>
      <c r="HG327" t="str">
        <v>Organización de las Naciones Unidas para la Alimentación y la Agricultura (FAO)</v>
      </c>
      <c r="HH327" t="str">
        <v>Organización de las Naciones Unidas para la Educación, la Ciencia y la Cultura (UNESCO)</v>
      </c>
      <c r="HI327" t="str">
        <v>Organización Fuerza Internacional de Capellanía DDHH y DIH OFICA ICC</v>
      </c>
      <c r="HJ327" t="str">
        <v>Organización Internacional del Trabajo (OIT)</v>
      </c>
      <c r="HK327" t="str">
        <v>Organización Internacional para las Migraciones (OIM)</v>
      </c>
      <c r="HL327" t="str">
        <v>Organización Panamericana de la Salud/Organización Mundial de la Salud (OPS/OMS)</v>
      </c>
      <c r="HM327" t="str">
        <v>OXFAM</v>
      </c>
      <c r="HN327" t="str">
        <v>Parroquia Eclesiástica San Francisco</v>
      </c>
      <c r="HO327" t="str">
        <v>Parroquia Ntra Sra Asunción y Madre de los Migrantes</v>
      </c>
      <c r="HP327" t="str">
        <v>Pastoral de Movilidad Humana - Conferencia Episcopal Peruana</v>
      </c>
      <c r="HQ327" t="str">
        <v>Pastoral Social Cáritas</v>
      </c>
      <c r="HR327" t="str">
        <v>Patronato de Amparo Social de Tulcán</v>
      </c>
      <c r="HS327" t="str">
        <v>Peace for Development</v>
      </c>
      <c r="HT327" t="str">
        <v>Plan Internacional</v>
      </c>
      <c r="HU327" t="str">
        <v>Première Urgence Internationale</v>
      </c>
      <c r="HV327" t="str">
        <v>PROBONO Colombia</v>
      </c>
      <c r="HW327" t="str">
        <v>Progetto mondo mlal</v>
      </c>
      <c r="HX327" t="str">
        <v>Programa Conjunto de las Naciones Unidas sobre el VIH/SIDA (ONUSIDA)</v>
      </c>
      <c r="HY327" t="str">
        <v>Programa de las Naciones Unidas para el Desarrollo (PNUD)</v>
      </c>
      <c r="HZ327" t="str">
        <v>Programa de las Naciones Unidas para los Asentamientos Humanos (UN Habitat)</v>
      </c>
      <c r="IA327" t="str">
        <v>Programa de Soporte a la autoayuda de personas seropositivas</v>
      </c>
      <c r="IB327" t="str">
        <v>Programa Mundial de Alimentos (PMA)</v>
      </c>
      <c r="IC327" t="str">
        <v>Purik Huasi</v>
      </c>
      <c r="ID327" t="str">
        <v>Red con Migrantes y Refugiados</v>
      </c>
      <c r="IE327" t="str">
        <v>Red de Investigaciones Orientadas a la Solución de Problemas en Derechos Humanos</v>
      </c>
      <c r="IF327" t="str">
        <v>Red Internacional de Migración Scalabrini</v>
      </c>
      <c r="IG327" t="str">
        <v>Red Latinoamericana de Organizaciones no Gubernamentales de Personas con Discapacidad y sus Familias (RIADIS)</v>
      </c>
      <c r="IH327" t="str">
        <v>Red regioanal LGTBI+</v>
      </c>
      <c r="II327" t="str">
        <v>Renacer</v>
      </c>
      <c r="IJ327" t="str">
        <v>RET Internacional</v>
      </c>
      <c r="IK327" t="str">
        <v>Save the Children (SCI)</v>
      </c>
      <c r="IL327" t="str">
        <v>Sección Peruana de Amnistía Internacional</v>
      </c>
      <c r="IM327" t="str">
        <v>Semillas para la Democracia</v>
      </c>
      <c r="IN327" t="str">
        <v>Servicio Ecuménico para la Dignidad Humana</v>
      </c>
      <c r="IO327" t="str">
        <v>Servicio Jesuita a Migrantes (SJM)</v>
      </c>
      <c r="IP327" t="str">
        <v>Servicio Jesuita a Migrantes y Refugiados (SJMR)</v>
      </c>
      <c r="IQ327" t="str">
        <v>Servicio Jesuita a Refugiados (SJR)</v>
      </c>
      <c r="IR327" t="str">
        <v>Servicio Pastoral de Migrantes Nacional</v>
      </c>
      <c r="IS327" t="str">
        <v>Serviço Pastoral dos Migrantes do Nordeste</v>
      </c>
      <c r="IT327" t="str">
        <v>Sesame Workshop</v>
      </c>
      <c r="IU327" t="str">
        <v>Sociedad Bolivariana de Curaçao</v>
      </c>
      <c r="IV327" t="str">
        <v>Solidarites International/Premiere Urgence Internationale (Consorcio de SI y PUI)</v>
      </c>
      <c r="IW327" t="str">
        <v>Sparkassenstiftung für internationale Kooperation</v>
      </c>
      <c r="IX327" t="str">
        <v>Stichting Slachtofferhulp Curaçao</v>
      </c>
      <c r="IY327" t="str">
        <v>Swisscontact</v>
      </c>
      <c r="IZ327" t="str">
        <v>Tearfund</v>
      </c>
      <c r="JA327" t="str">
        <v>TECHO</v>
      </c>
      <c r="JB327" t="str">
        <v>Terre des Hommes Italy</v>
      </c>
      <c r="JC327" t="str">
        <v>Terre des Hommes Lausanne</v>
      </c>
      <c r="JD327" t="str">
        <v>Terre des Hommes Suisse</v>
      </c>
      <c r="JE327" t="str">
        <v>Universidad Católica del Uruguay (UCU)</v>
      </c>
      <c r="JF327" t="str">
        <v>Universidad de Buenos Aires (UBA)</v>
      </c>
      <c r="JG327" t="str">
        <v>UruVene</v>
      </c>
      <c r="JH327" t="str">
        <v>VenAruba Solidaria</v>
      </c>
      <c r="JI327" t="str">
        <v>VenEuropa</v>
      </c>
      <c r="JJ327" t="str">
        <v>Venezolanos en San Cristóbal</v>
      </c>
      <c r="JK327" t="str">
        <v>Vicaría de Pastoral Social Caritas</v>
      </c>
      <c r="JL327" t="str">
        <v>Vicariato apostólico de Esmeraldas – Nación de Paz (VAE)</v>
      </c>
      <c r="JM327" t="str">
        <v>Visión Mundial</v>
      </c>
      <c r="JN327" t="str">
        <v>War Child</v>
      </c>
      <c r="JO327" t="str">
        <v>We World GVC</v>
      </c>
      <c r="JP327" t="str">
        <v>World Council of Credit Unions</v>
      </c>
      <c r="JQ327" t="str">
        <v>ZOA</v>
      </c>
    </row>
    <row r="328" spans="9:277" x14ac:dyDescent="0.3">
      <c r="I328" t="str" cm="1">
        <f t="array" ref="I328:JQ328">TRANSPOSE(_xlfn._xlws.SORT(_xlfn._xlws.FILTER(Table3[Nombre],ISNUMBER(SEARCH(' Activity Sheet'!C329,Table3[Nombre])),"Not found"),,1))</f>
        <v>100% Diversidad y Derechos</v>
      </c>
      <c r="J328" t="str">
        <v>ABV - Asociación del Bien con la Vida</v>
      </c>
      <c r="K328" t="str">
        <v>ACAPS</v>
      </c>
      <c r="L328" t="str">
        <v>Acción contra el Hambre</v>
      </c>
      <c r="M328" t="str">
        <v>ACT Alianza</v>
      </c>
      <c r="N328" t="str">
        <v>ACTED</v>
      </c>
      <c r="O328" t="str">
        <v>Agencia Adventista de Desarollo y Recursos Asistenciales (ADRA)</v>
      </c>
      <c r="P328" t="str">
        <v>Agencia de Cooperación Alemana para el Desarrollo GIZ</v>
      </c>
      <c r="Q328" t="str">
        <v>AID FOR AIDS</v>
      </c>
      <c r="R328" t="str">
        <v>AIDS Healthcare Foundation</v>
      </c>
      <c r="S328" t="str">
        <v>Aldeas Infantiles SOS</v>
      </c>
      <c r="T328" t="str">
        <v>Alianza por la Solidaridad</v>
      </c>
      <c r="U328" t="str">
        <v>Alianza por Venezuela</v>
      </c>
      <c r="V328" t="str">
        <v>Alto Comisionado de las Naciones Unidas para los Refugiados (ACNUR)</v>
      </c>
      <c r="W328" t="str">
        <v>Asociación Aves</v>
      </c>
      <c r="X328" t="str">
        <v>Asociación Caritativa y Cultural Amigos do Noivo</v>
      </c>
      <c r="Y328" t="str">
        <v>Asociación Churún Merú</v>
      </c>
      <c r="Z328" t="str">
        <v>Asociación Civil de Chamos Venezolanos</v>
      </c>
      <c r="AA328" t="str">
        <v>Asociación Civil El Paso</v>
      </c>
      <c r="AB328" t="str">
        <v>Asociación Civil Venezolana en Paraguay</v>
      </c>
      <c r="AC328" t="str">
        <v>Asociación Construyendo Caminos de Esperanza Frente a la Injusticia, el Rechazo y el Olvido (CCEFIRO)</v>
      </c>
      <c r="AD328" t="str">
        <v>Asociación de Apoyo al Desarrollo - APOYAR</v>
      </c>
      <c r="AE328" t="str">
        <v>Asociacion de Jubilados y Pensionados Venezolanos en Argentina</v>
      </c>
      <c r="AF328" t="str">
        <v>Asociación de Psicólogos Venezolanos en Argentina</v>
      </c>
      <c r="AG328" t="str">
        <v>Asociación de venezolanos en la República argentina (ASOVEN)</v>
      </c>
      <c r="AH328" t="str">
        <v>Asociación educativa y caritativa Vale da Benção (AEBVB)</v>
      </c>
      <c r="AI328" t="str">
        <v>Asociación Idas y Vueltas</v>
      </c>
      <c r="AJ328" t="str">
        <v>Asociación ILLARI-AMANECER</v>
      </c>
      <c r="AK328" t="str">
        <v>Asociación Inmigrante Feliz</v>
      </c>
      <c r="AL328" t="str">
        <v>Asociación Manos Veneguayas</v>
      </c>
      <c r="AM328" t="str">
        <v>AsociacIón Misioneros de San Carlos Scalabrinianos</v>
      </c>
      <c r="AN328" t="str">
        <v>Asociación Mutual Israelita Argentina</v>
      </c>
      <c r="AO328" t="str">
        <v>Asociación Profamilia</v>
      </c>
      <c r="AP328" t="str">
        <v>Asociación Quinta Ola</v>
      </c>
      <c r="AQ328" t="str">
        <v>Asociación Solidaridad y Acción</v>
      </c>
      <c r="AR328" t="str">
        <v>Asociación Venezolana en Chile</v>
      </c>
      <c r="AS328" t="str">
        <v>Associação Hermanitos</v>
      </c>
      <c r="AT328" t="str">
        <v>Ayuda en Acción</v>
      </c>
      <c r="AU328" t="str">
        <v>Bethany Christian Services</v>
      </c>
      <c r="AV328" t="str">
        <v>Blumont</v>
      </c>
      <c r="AW328" t="str">
        <v>Capellanía de migrantes venezolanos de la diócesis de Lurín</v>
      </c>
      <c r="AX328" t="str">
        <v>CARE</v>
      </c>
      <c r="AY328" t="str">
        <v>Cáritas Alemania</v>
      </c>
      <c r="AZ328" t="str">
        <v>Cáritas Aruba</v>
      </c>
      <c r="BA328" t="str">
        <v>Cáritas Bolivia</v>
      </c>
      <c r="BB328" t="str">
        <v>Cáritas Brasil</v>
      </c>
      <c r="BC328" t="str">
        <v>Caritas Ecuador</v>
      </c>
      <c r="BD328" t="str">
        <v>Caritas Manaus</v>
      </c>
      <c r="BE328" t="str">
        <v>Caritas Parana</v>
      </c>
      <c r="BF328" t="str">
        <v>Cáritas Perú</v>
      </c>
      <c r="BG328" t="str">
        <v>Cáritas Rio de Janeiro</v>
      </c>
      <c r="BH328" t="str">
        <v>Cáritas São Paulo</v>
      </c>
      <c r="BI328" t="str">
        <v>Cáritas Suiza</v>
      </c>
      <c r="BJ328" t="str">
        <v>Cáritas Willemstad</v>
      </c>
      <c r="BK328" t="str">
        <v>Casa Cemisol</v>
      </c>
      <c r="BL328" t="str">
        <v>Casa Hogar San José</v>
      </c>
      <c r="BM328" t="str">
        <v>Casa Violeta</v>
      </c>
      <c r="BN328" t="str">
        <v>Centro de Atencion alMigrante (CAM)</v>
      </c>
      <c r="BO328" t="str">
        <v>Centro de Atencion Psicosocial (CAPS)</v>
      </c>
      <c r="BP328" t="str">
        <v>Centro de Defensa de los Derechos Humanos de Guarulhos (CCDH)</v>
      </c>
      <c r="BQ328" t="str">
        <v>Centro de Desarrollo y Autogestión</v>
      </c>
      <c r="BR328" t="str">
        <v>Centro de Estudios y Programas Integrados para el Desarrollo Sostenible (CIEDS)</v>
      </c>
      <c r="BS328" t="str">
        <v>Centro de Estudios y Solidaridad con América Latina (CESAL)</v>
      </c>
      <c r="BT328" t="str">
        <v>Centro de Migración y Derechos Humanos de la Diócesis de Roraima</v>
      </c>
      <c r="BU328" t="str">
        <v>Centro Familiar Familias Sin Fronteras – Fundación Familia Sin Fronteras</v>
      </c>
      <c r="BV328" t="str">
        <v>CESVI-Cooperazione e Sviluppo</v>
      </c>
      <c r="BW328" t="str">
        <v>ChildFund Internacional</v>
      </c>
      <c r="BX328" t="str">
        <v>CHS Alternativo</v>
      </c>
      <c r="BY328" t="str">
        <v>CIR - Conselho Indígena de Roraima</v>
      </c>
      <c r="BZ328" t="str">
        <v>Coletivo MOSAICO - Asociación del Movimiento Social, Ambiental, Interactivo, Cultural y Organizacional</v>
      </c>
      <c r="CA328" t="str">
        <v>COLVENZ</v>
      </c>
      <c r="CB328" t="str">
        <v>Comisión Argentina para Refugiados y Migrantes (CAREF)</v>
      </c>
      <c r="CC328" t="str">
        <v>Comité Internacional de la Cruz Roja</v>
      </c>
      <c r="CD328" t="str">
        <v>Comité Internacional de Rescate (IRC)</v>
      </c>
      <c r="CE328" t="str">
        <v>Comité Internacional para el Desarrollo de los Pueblos (CISP)</v>
      </c>
      <c r="CF328" t="str">
        <v>Comite permanente por la defensa de los derechos humanos (CDH)</v>
      </c>
      <c r="CG328" t="str">
        <v>Compasión internacional</v>
      </c>
      <c r="CH328" t="str">
        <v>Compassiva</v>
      </c>
      <c r="CI328" t="str">
        <v>Conozco mis derechos</v>
      </c>
      <c r="CJ328" t="str">
        <v>ConQuito</v>
      </c>
      <c r="CK328" t="str">
        <v>Consejo Danés para los Refugiados (DRC)</v>
      </c>
      <c r="CL328" t="str">
        <v>Consejo Interreligioso del Perú - Religiones por la Paz</v>
      </c>
      <c r="CM328" t="str">
        <v>Consejo Noruego para los Refugiados (NRC)</v>
      </c>
      <c r="CN328" t="str">
        <v>Consorcio de Org. Privadas de promoción al desarrollo de la micro y pequeña empresa</v>
      </c>
      <c r="CO328" t="str">
        <v>COOPI - Cooperación Internacional</v>
      </c>
      <c r="CP328" t="str">
        <v>Corporacion Minuto de Dios</v>
      </c>
      <c r="CQ328" t="str">
        <v>Corporación Opción Legal</v>
      </c>
      <c r="CR328" t="str">
        <v>Corporación para el Desarrollo de Emprendimiento y la Innovación Social</v>
      </c>
      <c r="CS328" t="str">
        <v>Cruz Roja Argentina</v>
      </c>
      <c r="CT328" t="str">
        <v>Cruz Roja Colombia</v>
      </c>
      <c r="CU328" t="str">
        <v>Cruz Roja Ecuador</v>
      </c>
      <c r="CV328" t="str">
        <v>Cruz Roja Española</v>
      </c>
      <c r="CW328" t="str">
        <v>Cruz Roja Panamá</v>
      </c>
      <c r="CX328" t="str">
        <v>Cruz Roja Paraguay</v>
      </c>
      <c r="CY328" t="str">
        <v>Cruz Roja Perú</v>
      </c>
      <c r="CZ328" t="str">
        <v>Cruz Roja Uruguay</v>
      </c>
      <c r="DA328" t="str">
        <v>Cuso Internacional</v>
      </c>
      <c r="DB328" t="str">
        <v>DCF (Danielle’s Children Fund)</v>
      </c>
      <c r="DC328" t="str">
        <v>Desarrollo Cooperativo Agrícola Internacional / Voluntarios en Asistencia Cooperativa en el Extranjero</v>
      </c>
      <c r="DD328" t="str">
        <v>Diakonie Katastrophenhilfe</v>
      </c>
      <c r="DE328" t="str">
        <v>Diálogo Diverso</v>
      </c>
      <c r="DF328" t="str">
        <v>Diáspora Venezolana en República Dominicana</v>
      </c>
      <c r="DG328" t="str">
        <v>Duendes y Ángeles Vinotinto República Dominicana</v>
      </c>
      <c r="DH328" t="str">
        <v>Embajadores internacionales de Canarinhos da Amazonia por la paz</v>
      </c>
      <c r="DI328" t="str">
        <v>Encuentros SJS (Servicio Jesuita de la Solidaridad)</v>
      </c>
      <c r="DJ328" t="str">
        <v>Ending Violence Against Migrants</v>
      </c>
      <c r="DK328" t="str">
        <v>Entidad de las Naciones Unidas para la Igualdad de Género y el Empoderamiento de las Mujeres</v>
      </c>
      <c r="DL328" t="str">
        <v>Famia Planea</v>
      </c>
      <c r="DM328" t="str">
        <v>Family Planning Association of Trinidad and Tobago</v>
      </c>
      <c r="DN328" t="str">
        <v>Federación de Mujeres de Sucumbíos</v>
      </c>
      <c r="DO328" t="str">
        <v>Federación Internacional de la Cruz Roja (FIRC)</v>
      </c>
      <c r="DP328" t="str">
        <v>Federación internacional humanitaria</v>
      </c>
      <c r="DQ328" t="str">
        <v>Federación Luterana Mundial</v>
      </c>
      <c r="DR328" t="str">
        <v>Fondo de las Naciones Unidas para la Infancia (UNICEF)</v>
      </c>
      <c r="DS328" t="str">
        <v>Fondo de Población de las Naciones Unidas (UNFPA)</v>
      </c>
      <c r="DT328" t="str">
        <v>Fondo Ecuatoriano Populorum Progressio</v>
      </c>
      <c r="DU328" t="str">
        <v>Foro de Israel para la Ayuda Humanitaria Internacional (IsraAID)</v>
      </c>
      <c r="DV328" t="str">
        <v>Foro de la Sociedad Civil en Salud (ForoSalud)</v>
      </c>
      <c r="DW328" t="str">
        <v>Foro Salud Callao</v>
      </c>
      <c r="DX328" t="str">
        <v>Fraternidade Sem Fronteiras</v>
      </c>
      <c r="DY328" t="str">
        <v>Fundación “Project Hope of Colombia”</v>
      </c>
      <c r="DZ328" t="str">
        <v>Fundación Alas de Colibrí</v>
      </c>
      <c r="EA328" t="str">
        <v>Fundación Americares</v>
      </c>
      <c r="EB328" t="str">
        <v>Fundación AVSI</v>
      </c>
      <c r="EC328" t="str">
        <v>Fundación Baylor Colombia</v>
      </c>
      <c r="ED328" t="str">
        <v>Fundación Casa de Refugio Matilde</v>
      </c>
      <c r="EE328" t="str">
        <v>Fundación Colonia de Venezuela en República Dominicana (FUNCOVERD)</v>
      </c>
      <c r="EF328" t="str">
        <v>Fundación Comisión Católica Argentina de Migraciones (FCCAM)</v>
      </c>
      <c r="EG328" t="str">
        <v>Fundación CRISFE</v>
      </c>
      <c r="EH328" t="str">
        <v>Fundación de Ayuda Social de Las Iglesias Cristianas</v>
      </c>
      <c r="EI328" t="str">
        <v>Fundación de Ayuda Social de las Iglesias Cristianas (FASIC)</v>
      </c>
      <c r="EJ328" t="str">
        <v>Fundación de Emigrantes Venezolanos (FEV)</v>
      </c>
      <c r="EK328" t="str">
        <v>Fundación de las Americas (FUDELA)</v>
      </c>
      <c r="EL328" t="str">
        <v>Fundación Educativa Rada</v>
      </c>
      <c r="EM328" t="str">
        <v>Fundación Equidad</v>
      </c>
      <c r="EN328" t="str">
        <v>Fundación Halü Bienestar Humano (HALU)</v>
      </c>
      <c r="EO328" t="str">
        <v>Fundación Huésped</v>
      </c>
      <c r="EP328" t="str">
        <v>Fundación Human Rights Caribbean (HRC)</v>
      </c>
      <c r="EQ328" t="str">
        <v>Fundación Las Golondrinas</v>
      </c>
      <c r="ER328" t="str">
        <v>Fundación Manos Abiertas</v>
      </c>
      <c r="ES328" t="str">
        <v>Fundación Mi Sangre</v>
      </c>
      <c r="ET328" t="str">
        <v>Fundación Nuestros Jóvenes</v>
      </c>
      <c r="EU328" t="str">
        <v>Fundacion pa Hende Muhe den Dificultad (FHMD)</v>
      </c>
      <c r="EV328" t="str">
        <v>Fundación Pan de Vida</v>
      </c>
      <c r="EW328" t="str">
        <v>Fundación Panamericana de Desarrollo</v>
      </c>
      <c r="EX328" t="str">
        <v>Fundación Panamericana para el Desarrollo (FUPAD)</v>
      </c>
      <c r="EY328" t="str">
        <v>Fundación para Asistencia a las Víctimas</v>
      </c>
      <c r="EZ328" t="str">
        <v>Fundación para la Integración y el Desarrollo de América Latina (FIDAL)</v>
      </c>
      <c r="FA328" t="str">
        <v>Fundación Salú pa Tur</v>
      </c>
      <c r="FB328" t="str">
        <v>Fundación Scalabrini Bolivia</v>
      </c>
      <c r="FC328" t="str">
        <v>Fundacion Scalabrini Chile</v>
      </c>
      <c r="FD328" t="str">
        <v>Fundación SES</v>
      </c>
      <c r="FE328" t="str">
        <v>Fundación Solidaria Trabajo para un Hermano</v>
      </c>
      <c r="FF328" t="str">
        <v>Fundación Stima</v>
      </c>
      <c r="FG328" t="str">
        <v>Fundación Takuna</v>
      </c>
      <c r="FH328" t="str">
        <v>Fundación Tarabita</v>
      </c>
      <c r="FI328" t="str">
        <v>Fundación Venex Curacao</v>
      </c>
      <c r="FJ328" t="str">
        <v>Globalizate Radio</v>
      </c>
      <c r="FK328" t="str">
        <v>GOAL</v>
      </c>
      <c r="FL328" t="str">
        <v>Heartland Alliance International (HAI)</v>
      </c>
      <c r="FM328" t="str">
        <v>HELVETAS Swiss Intercooperation</v>
      </c>
      <c r="FN328" t="str">
        <v>Hermanos Salesianas</v>
      </c>
      <c r="FO328" t="str">
        <v>HIAS</v>
      </c>
      <c r="FP328" t="str">
        <v>Hogar de Cristo</v>
      </c>
      <c r="FQ328" t="str">
        <v>Hogar de Nazareth</v>
      </c>
      <c r="FR328" t="str">
        <v>Human Rights Defence Curaçao</v>
      </c>
      <c r="FS328" t="str">
        <v>Humanity &amp; Inclusion</v>
      </c>
      <c r="FT328" t="str">
        <v>Humans Analytic</v>
      </c>
      <c r="FU328" t="str">
        <v>IEB - Instituto Internacional de Educação do Brasil</v>
      </c>
      <c r="FV328" t="str">
        <v>iMMAP</v>
      </c>
      <c r="FW328" t="str">
        <v>IMPACT Initiatives (REACH)</v>
      </c>
      <c r="FX328" t="str">
        <v>Institute of Natural and Cultural Heritage (IPANC)</v>
      </c>
      <c r="FY328" t="str">
        <v>Instituto de Democracia y Derechos Humanos</v>
      </c>
      <c r="FZ328" t="str">
        <v>Instituto de maná</v>
      </c>
      <c r="GA328" t="str">
        <v>Instituto de Promoción del Desarrollo Solidario</v>
      </c>
      <c r="GB328" t="str">
        <v>Instituto Dominicano de Desarrollo Integral</v>
      </c>
      <c r="GC328" t="str">
        <v>Instituto Félix Guattari</v>
      </c>
      <c r="GD328" t="str">
        <v>Instituto Nice</v>
      </c>
      <c r="GE328" t="str">
        <v>Instituto para las Migraciones y Derechos Humanos (IMDH)</v>
      </c>
      <c r="GF328" t="str">
        <v>Instituto Pirilampos - Grupo de visitas y acciones voluntarias en Roraima</v>
      </c>
      <c r="GG328" t="str">
        <v>INTERSOS</v>
      </c>
      <c r="GH328" t="str">
        <v>IPANC</v>
      </c>
      <c r="GI328" t="str">
        <v>Kimirina Coorporation</v>
      </c>
      <c r="GJ328" t="str">
        <v>La Bolsa del Samaritano</v>
      </c>
      <c r="GK328" t="str">
        <v>Lutheran World Relief</v>
      </c>
      <c r="GL328" t="str">
        <v>Malteser International</v>
      </c>
      <c r="GM328" t="str">
        <v>Más Igualdad Perú</v>
      </c>
      <c r="GN328" t="str">
        <v>MedGlobal</v>
      </c>
      <c r="GO328" t="str">
        <v>Medical Teams International</v>
      </c>
      <c r="GP328" t="str">
        <v>Médicos del Mundo</v>
      </c>
      <c r="GQ328" t="str">
        <v>Mercy Corps</v>
      </c>
      <c r="GR328" t="str">
        <v>Migrantes, Refugiados y Argentinos Emprendedores Sociales (MIRARES)</v>
      </c>
      <c r="GS328" t="str">
        <v>Mision Scalabriniana - Ecuador</v>
      </c>
      <c r="GT328" t="str">
        <v>Missão Paz</v>
      </c>
      <c r="GU328" t="str">
        <v>Movimiento de Mujeres de El Oro</v>
      </c>
      <c r="GV328" t="str">
        <v>Movimiento LGBT+ Brasil</v>
      </c>
      <c r="GW328" t="str">
        <v>Museu A CASA</v>
      </c>
      <c r="GX328" t="str">
        <v>Nueva organización</v>
      </c>
      <c r="GY328" t="str">
        <v>Oficina de la Coordinadora Residente UN</v>
      </c>
      <c r="GZ328" t="str">
        <v>Oficina de las Naciones Unidas de Servicios para Proyectos (UNOPS)</v>
      </c>
      <c r="HA328" t="str">
        <v>Oficina de Naciones Unidas contra la Droga y el Delito (ONUDD)</v>
      </c>
      <c r="HB328" t="str">
        <v>Oficina de Naciones Unidas para la Coordinación de Asuntos Humanitarios</v>
      </c>
      <c r="HC328" t="str">
        <v>Oficina del Alto Comisionado de las Naciones Unidas para los Derechos Humanos (ACNUDH)</v>
      </c>
      <c r="HD328" t="str">
        <v>ONU voluntarios</v>
      </c>
      <c r="HE328" t="str">
        <v>Opportunity International/AGAPE</v>
      </c>
      <c r="HF328" t="str">
        <v>Organización de Estados Iberoamericanos para la Educación, la Ciencia y la Cultura (OEI)</v>
      </c>
      <c r="HG328" t="str">
        <v>Organización de las Naciones Unidas para la Alimentación y la Agricultura (FAO)</v>
      </c>
      <c r="HH328" t="str">
        <v>Organización de las Naciones Unidas para la Educación, la Ciencia y la Cultura (UNESCO)</v>
      </c>
      <c r="HI328" t="str">
        <v>Organización Fuerza Internacional de Capellanía DDHH y DIH OFICA ICC</v>
      </c>
      <c r="HJ328" t="str">
        <v>Organización Internacional del Trabajo (OIT)</v>
      </c>
      <c r="HK328" t="str">
        <v>Organización Internacional para las Migraciones (OIM)</v>
      </c>
      <c r="HL328" t="str">
        <v>Organización Panamericana de la Salud/Organización Mundial de la Salud (OPS/OMS)</v>
      </c>
      <c r="HM328" t="str">
        <v>OXFAM</v>
      </c>
      <c r="HN328" t="str">
        <v>Parroquia Eclesiástica San Francisco</v>
      </c>
      <c r="HO328" t="str">
        <v>Parroquia Ntra Sra Asunción y Madre de los Migrantes</v>
      </c>
      <c r="HP328" t="str">
        <v>Pastoral de Movilidad Humana - Conferencia Episcopal Peruana</v>
      </c>
      <c r="HQ328" t="str">
        <v>Pastoral Social Cáritas</v>
      </c>
      <c r="HR328" t="str">
        <v>Patronato de Amparo Social de Tulcán</v>
      </c>
      <c r="HS328" t="str">
        <v>Peace for Development</v>
      </c>
      <c r="HT328" t="str">
        <v>Plan Internacional</v>
      </c>
      <c r="HU328" t="str">
        <v>Première Urgence Internationale</v>
      </c>
      <c r="HV328" t="str">
        <v>PROBONO Colombia</v>
      </c>
      <c r="HW328" t="str">
        <v>Progetto mondo mlal</v>
      </c>
      <c r="HX328" t="str">
        <v>Programa Conjunto de las Naciones Unidas sobre el VIH/SIDA (ONUSIDA)</v>
      </c>
      <c r="HY328" t="str">
        <v>Programa de las Naciones Unidas para el Desarrollo (PNUD)</v>
      </c>
      <c r="HZ328" t="str">
        <v>Programa de las Naciones Unidas para los Asentamientos Humanos (UN Habitat)</v>
      </c>
      <c r="IA328" t="str">
        <v>Programa de Soporte a la autoayuda de personas seropositivas</v>
      </c>
      <c r="IB328" t="str">
        <v>Programa Mundial de Alimentos (PMA)</v>
      </c>
      <c r="IC328" t="str">
        <v>Purik Huasi</v>
      </c>
      <c r="ID328" t="str">
        <v>Red con Migrantes y Refugiados</v>
      </c>
      <c r="IE328" t="str">
        <v>Red de Investigaciones Orientadas a la Solución de Problemas en Derechos Humanos</v>
      </c>
      <c r="IF328" t="str">
        <v>Red Internacional de Migración Scalabrini</v>
      </c>
      <c r="IG328" t="str">
        <v>Red Latinoamericana de Organizaciones no Gubernamentales de Personas con Discapacidad y sus Familias (RIADIS)</v>
      </c>
      <c r="IH328" t="str">
        <v>Red regioanal LGTBI+</v>
      </c>
      <c r="II328" t="str">
        <v>Renacer</v>
      </c>
      <c r="IJ328" t="str">
        <v>RET Internacional</v>
      </c>
      <c r="IK328" t="str">
        <v>Save the Children (SCI)</v>
      </c>
      <c r="IL328" t="str">
        <v>Sección Peruana de Amnistía Internacional</v>
      </c>
      <c r="IM328" t="str">
        <v>Semillas para la Democracia</v>
      </c>
      <c r="IN328" t="str">
        <v>Servicio Ecuménico para la Dignidad Humana</v>
      </c>
      <c r="IO328" t="str">
        <v>Servicio Jesuita a Migrantes (SJM)</v>
      </c>
      <c r="IP328" t="str">
        <v>Servicio Jesuita a Migrantes y Refugiados (SJMR)</v>
      </c>
      <c r="IQ328" t="str">
        <v>Servicio Jesuita a Refugiados (SJR)</v>
      </c>
      <c r="IR328" t="str">
        <v>Servicio Pastoral de Migrantes Nacional</v>
      </c>
      <c r="IS328" t="str">
        <v>Serviço Pastoral dos Migrantes do Nordeste</v>
      </c>
      <c r="IT328" t="str">
        <v>Sesame Workshop</v>
      </c>
      <c r="IU328" t="str">
        <v>Sociedad Bolivariana de Curaçao</v>
      </c>
      <c r="IV328" t="str">
        <v>Solidarites International/Premiere Urgence Internationale (Consorcio de SI y PUI)</v>
      </c>
      <c r="IW328" t="str">
        <v>Sparkassenstiftung für internationale Kooperation</v>
      </c>
      <c r="IX328" t="str">
        <v>Stichting Slachtofferhulp Curaçao</v>
      </c>
      <c r="IY328" t="str">
        <v>Swisscontact</v>
      </c>
      <c r="IZ328" t="str">
        <v>Tearfund</v>
      </c>
      <c r="JA328" t="str">
        <v>TECHO</v>
      </c>
      <c r="JB328" t="str">
        <v>Terre des Hommes Italy</v>
      </c>
      <c r="JC328" t="str">
        <v>Terre des Hommes Lausanne</v>
      </c>
      <c r="JD328" t="str">
        <v>Terre des Hommes Suisse</v>
      </c>
      <c r="JE328" t="str">
        <v>Universidad Católica del Uruguay (UCU)</v>
      </c>
      <c r="JF328" t="str">
        <v>Universidad de Buenos Aires (UBA)</v>
      </c>
      <c r="JG328" t="str">
        <v>UruVene</v>
      </c>
      <c r="JH328" t="str">
        <v>VenAruba Solidaria</v>
      </c>
      <c r="JI328" t="str">
        <v>VenEuropa</v>
      </c>
      <c r="JJ328" t="str">
        <v>Venezolanos en San Cristóbal</v>
      </c>
      <c r="JK328" t="str">
        <v>Vicaría de Pastoral Social Caritas</v>
      </c>
      <c r="JL328" t="str">
        <v>Vicariato apostólico de Esmeraldas – Nación de Paz (VAE)</v>
      </c>
      <c r="JM328" t="str">
        <v>Visión Mundial</v>
      </c>
      <c r="JN328" t="str">
        <v>War Child</v>
      </c>
      <c r="JO328" t="str">
        <v>We World GVC</v>
      </c>
      <c r="JP328" t="str">
        <v>World Council of Credit Unions</v>
      </c>
      <c r="JQ328" t="str">
        <v>ZOA</v>
      </c>
    </row>
    <row r="329" spans="9:277" x14ac:dyDescent="0.3">
      <c r="I329" t="str" cm="1">
        <f t="array" ref="I329:JQ329">TRANSPOSE(_xlfn._xlws.SORT(_xlfn._xlws.FILTER(Table3[Nombre],ISNUMBER(SEARCH(' Activity Sheet'!C330,Table3[Nombre])),"Not found"),,1))</f>
        <v>100% Diversidad y Derechos</v>
      </c>
      <c r="J329" t="str">
        <v>ABV - Asociación del Bien con la Vida</v>
      </c>
      <c r="K329" t="str">
        <v>ACAPS</v>
      </c>
      <c r="L329" t="str">
        <v>Acción contra el Hambre</v>
      </c>
      <c r="M329" t="str">
        <v>ACT Alianza</v>
      </c>
      <c r="N329" t="str">
        <v>ACTED</v>
      </c>
      <c r="O329" t="str">
        <v>Agencia Adventista de Desarollo y Recursos Asistenciales (ADRA)</v>
      </c>
      <c r="P329" t="str">
        <v>Agencia de Cooperación Alemana para el Desarrollo GIZ</v>
      </c>
      <c r="Q329" t="str">
        <v>AID FOR AIDS</v>
      </c>
      <c r="R329" t="str">
        <v>AIDS Healthcare Foundation</v>
      </c>
      <c r="S329" t="str">
        <v>Aldeas Infantiles SOS</v>
      </c>
      <c r="T329" t="str">
        <v>Alianza por la Solidaridad</v>
      </c>
      <c r="U329" t="str">
        <v>Alianza por Venezuela</v>
      </c>
      <c r="V329" t="str">
        <v>Alto Comisionado de las Naciones Unidas para los Refugiados (ACNUR)</v>
      </c>
      <c r="W329" t="str">
        <v>Asociación Aves</v>
      </c>
      <c r="X329" t="str">
        <v>Asociación Caritativa y Cultural Amigos do Noivo</v>
      </c>
      <c r="Y329" t="str">
        <v>Asociación Churún Merú</v>
      </c>
      <c r="Z329" t="str">
        <v>Asociación Civil de Chamos Venezolanos</v>
      </c>
      <c r="AA329" t="str">
        <v>Asociación Civil El Paso</v>
      </c>
      <c r="AB329" t="str">
        <v>Asociación Civil Venezolana en Paraguay</v>
      </c>
      <c r="AC329" t="str">
        <v>Asociación Construyendo Caminos de Esperanza Frente a la Injusticia, el Rechazo y el Olvido (CCEFIRO)</v>
      </c>
      <c r="AD329" t="str">
        <v>Asociación de Apoyo al Desarrollo - APOYAR</v>
      </c>
      <c r="AE329" t="str">
        <v>Asociacion de Jubilados y Pensionados Venezolanos en Argentina</v>
      </c>
      <c r="AF329" t="str">
        <v>Asociación de Psicólogos Venezolanos en Argentina</v>
      </c>
      <c r="AG329" t="str">
        <v>Asociación de venezolanos en la República argentina (ASOVEN)</v>
      </c>
      <c r="AH329" t="str">
        <v>Asociación educativa y caritativa Vale da Benção (AEBVB)</v>
      </c>
      <c r="AI329" t="str">
        <v>Asociación Idas y Vueltas</v>
      </c>
      <c r="AJ329" t="str">
        <v>Asociación ILLARI-AMANECER</v>
      </c>
      <c r="AK329" t="str">
        <v>Asociación Inmigrante Feliz</v>
      </c>
      <c r="AL329" t="str">
        <v>Asociación Manos Veneguayas</v>
      </c>
      <c r="AM329" t="str">
        <v>AsociacIón Misioneros de San Carlos Scalabrinianos</v>
      </c>
      <c r="AN329" t="str">
        <v>Asociación Mutual Israelita Argentina</v>
      </c>
      <c r="AO329" t="str">
        <v>Asociación Profamilia</v>
      </c>
      <c r="AP329" t="str">
        <v>Asociación Quinta Ola</v>
      </c>
      <c r="AQ329" t="str">
        <v>Asociación Solidaridad y Acción</v>
      </c>
      <c r="AR329" t="str">
        <v>Asociación Venezolana en Chile</v>
      </c>
      <c r="AS329" t="str">
        <v>Associação Hermanitos</v>
      </c>
      <c r="AT329" t="str">
        <v>Ayuda en Acción</v>
      </c>
      <c r="AU329" t="str">
        <v>Bethany Christian Services</v>
      </c>
      <c r="AV329" t="str">
        <v>Blumont</v>
      </c>
      <c r="AW329" t="str">
        <v>Capellanía de migrantes venezolanos de la diócesis de Lurín</v>
      </c>
      <c r="AX329" t="str">
        <v>CARE</v>
      </c>
      <c r="AY329" t="str">
        <v>Cáritas Alemania</v>
      </c>
      <c r="AZ329" t="str">
        <v>Cáritas Aruba</v>
      </c>
      <c r="BA329" t="str">
        <v>Cáritas Bolivia</v>
      </c>
      <c r="BB329" t="str">
        <v>Cáritas Brasil</v>
      </c>
      <c r="BC329" t="str">
        <v>Caritas Ecuador</v>
      </c>
      <c r="BD329" t="str">
        <v>Caritas Manaus</v>
      </c>
      <c r="BE329" t="str">
        <v>Caritas Parana</v>
      </c>
      <c r="BF329" t="str">
        <v>Cáritas Perú</v>
      </c>
      <c r="BG329" t="str">
        <v>Cáritas Rio de Janeiro</v>
      </c>
      <c r="BH329" t="str">
        <v>Cáritas São Paulo</v>
      </c>
      <c r="BI329" t="str">
        <v>Cáritas Suiza</v>
      </c>
      <c r="BJ329" t="str">
        <v>Cáritas Willemstad</v>
      </c>
      <c r="BK329" t="str">
        <v>Casa Cemisol</v>
      </c>
      <c r="BL329" t="str">
        <v>Casa Hogar San José</v>
      </c>
      <c r="BM329" t="str">
        <v>Casa Violeta</v>
      </c>
      <c r="BN329" t="str">
        <v>Centro de Atencion alMigrante (CAM)</v>
      </c>
      <c r="BO329" t="str">
        <v>Centro de Atencion Psicosocial (CAPS)</v>
      </c>
      <c r="BP329" t="str">
        <v>Centro de Defensa de los Derechos Humanos de Guarulhos (CCDH)</v>
      </c>
      <c r="BQ329" t="str">
        <v>Centro de Desarrollo y Autogestión</v>
      </c>
      <c r="BR329" t="str">
        <v>Centro de Estudios y Programas Integrados para el Desarrollo Sostenible (CIEDS)</v>
      </c>
      <c r="BS329" t="str">
        <v>Centro de Estudios y Solidaridad con América Latina (CESAL)</v>
      </c>
      <c r="BT329" t="str">
        <v>Centro de Migración y Derechos Humanos de la Diócesis de Roraima</v>
      </c>
      <c r="BU329" t="str">
        <v>Centro Familiar Familias Sin Fronteras – Fundación Familia Sin Fronteras</v>
      </c>
      <c r="BV329" t="str">
        <v>CESVI-Cooperazione e Sviluppo</v>
      </c>
      <c r="BW329" t="str">
        <v>ChildFund Internacional</v>
      </c>
      <c r="BX329" t="str">
        <v>CHS Alternativo</v>
      </c>
      <c r="BY329" t="str">
        <v>CIR - Conselho Indígena de Roraima</v>
      </c>
      <c r="BZ329" t="str">
        <v>Coletivo MOSAICO - Asociación del Movimiento Social, Ambiental, Interactivo, Cultural y Organizacional</v>
      </c>
      <c r="CA329" t="str">
        <v>COLVENZ</v>
      </c>
      <c r="CB329" t="str">
        <v>Comisión Argentina para Refugiados y Migrantes (CAREF)</v>
      </c>
      <c r="CC329" t="str">
        <v>Comité Internacional de la Cruz Roja</v>
      </c>
      <c r="CD329" t="str">
        <v>Comité Internacional de Rescate (IRC)</v>
      </c>
      <c r="CE329" t="str">
        <v>Comité Internacional para el Desarrollo de los Pueblos (CISP)</v>
      </c>
      <c r="CF329" t="str">
        <v>Comite permanente por la defensa de los derechos humanos (CDH)</v>
      </c>
      <c r="CG329" t="str">
        <v>Compasión internacional</v>
      </c>
      <c r="CH329" t="str">
        <v>Compassiva</v>
      </c>
      <c r="CI329" t="str">
        <v>Conozco mis derechos</v>
      </c>
      <c r="CJ329" t="str">
        <v>ConQuito</v>
      </c>
      <c r="CK329" t="str">
        <v>Consejo Danés para los Refugiados (DRC)</v>
      </c>
      <c r="CL329" t="str">
        <v>Consejo Interreligioso del Perú - Religiones por la Paz</v>
      </c>
      <c r="CM329" t="str">
        <v>Consejo Noruego para los Refugiados (NRC)</v>
      </c>
      <c r="CN329" t="str">
        <v>Consorcio de Org. Privadas de promoción al desarrollo de la micro y pequeña empresa</v>
      </c>
      <c r="CO329" t="str">
        <v>COOPI - Cooperación Internacional</v>
      </c>
      <c r="CP329" t="str">
        <v>Corporacion Minuto de Dios</v>
      </c>
      <c r="CQ329" t="str">
        <v>Corporación Opción Legal</v>
      </c>
      <c r="CR329" t="str">
        <v>Corporación para el Desarrollo de Emprendimiento y la Innovación Social</v>
      </c>
      <c r="CS329" t="str">
        <v>Cruz Roja Argentina</v>
      </c>
      <c r="CT329" t="str">
        <v>Cruz Roja Colombia</v>
      </c>
      <c r="CU329" t="str">
        <v>Cruz Roja Ecuador</v>
      </c>
      <c r="CV329" t="str">
        <v>Cruz Roja Española</v>
      </c>
      <c r="CW329" t="str">
        <v>Cruz Roja Panamá</v>
      </c>
      <c r="CX329" t="str">
        <v>Cruz Roja Paraguay</v>
      </c>
      <c r="CY329" t="str">
        <v>Cruz Roja Perú</v>
      </c>
      <c r="CZ329" t="str">
        <v>Cruz Roja Uruguay</v>
      </c>
      <c r="DA329" t="str">
        <v>Cuso Internacional</v>
      </c>
      <c r="DB329" t="str">
        <v>DCF (Danielle’s Children Fund)</v>
      </c>
      <c r="DC329" t="str">
        <v>Desarrollo Cooperativo Agrícola Internacional / Voluntarios en Asistencia Cooperativa en el Extranjero</v>
      </c>
      <c r="DD329" t="str">
        <v>Diakonie Katastrophenhilfe</v>
      </c>
      <c r="DE329" t="str">
        <v>Diálogo Diverso</v>
      </c>
      <c r="DF329" t="str">
        <v>Diáspora Venezolana en República Dominicana</v>
      </c>
      <c r="DG329" t="str">
        <v>Duendes y Ángeles Vinotinto República Dominicana</v>
      </c>
      <c r="DH329" t="str">
        <v>Embajadores internacionales de Canarinhos da Amazonia por la paz</v>
      </c>
      <c r="DI329" t="str">
        <v>Encuentros SJS (Servicio Jesuita de la Solidaridad)</v>
      </c>
      <c r="DJ329" t="str">
        <v>Ending Violence Against Migrants</v>
      </c>
      <c r="DK329" t="str">
        <v>Entidad de las Naciones Unidas para la Igualdad de Género y el Empoderamiento de las Mujeres</v>
      </c>
      <c r="DL329" t="str">
        <v>Famia Planea</v>
      </c>
      <c r="DM329" t="str">
        <v>Family Planning Association of Trinidad and Tobago</v>
      </c>
      <c r="DN329" t="str">
        <v>Federación de Mujeres de Sucumbíos</v>
      </c>
      <c r="DO329" t="str">
        <v>Federación Internacional de la Cruz Roja (FIRC)</v>
      </c>
      <c r="DP329" t="str">
        <v>Federación internacional humanitaria</v>
      </c>
      <c r="DQ329" t="str">
        <v>Federación Luterana Mundial</v>
      </c>
      <c r="DR329" t="str">
        <v>Fondo de las Naciones Unidas para la Infancia (UNICEF)</v>
      </c>
      <c r="DS329" t="str">
        <v>Fondo de Población de las Naciones Unidas (UNFPA)</v>
      </c>
      <c r="DT329" t="str">
        <v>Fondo Ecuatoriano Populorum Progressio</v>
      </c>
      <c r="DU329" t="str">
        <v>Foro de Israel para la Ayuda Humanitaria Internacional (IsraAID)</v>
      </c>
      <c r="DV329" t="str">
        <v>Foro de la Sociedad Civil en Salud (ForoSalud)</v>
      </c>
      <c r="DW329" t="str">
        <v>Foro Salud Callao</v>
      </c>
      <c r="DX329" t="str">
        <v>Fraternidade Sem Fronteiras</v>
      </c>
      <c r="DY329" t="str">
        <v>Fundación “Project Hope of Colombia”</v>
      </c>
      <c r="DZ329" t="str">
        <v>Fundación Alas de Colibrí</v>
      </c>
      <c r="EA329" t="str">
        <v>Fundación Americares</v>
      </c>
      <c r="EB329" t="str">
        <v>Fundación AVSI</v>
      </c>
      <c r="EC329" t="str">
        <v>Fundación Baylor Colombia</v>
      </c>
      <c r="ED329" t="str">
        <v>Fundación Casa de Refugio Matilde</v>
      </c>
      <c r="EE329" t="str">
        <v>Fundación Colonia de Venezuela en República Dominicana (FUNCOVERD)</v>
      </c>
      <c r="EF329" t="str">
        <v>Fundación Comisión Católica Argentina de Migraciones (FCCAM)</v>
      </c>
      <c r="EG329" t="str">
        <v>Fundación CRISFE</v>
      </c>
      <c r="EH329" t="str">
        <v>Fundación de Ayuda Social de Las Iglesias Cristianas</v>
      </c>
      <c r="EI329" t="str">
        <v>Fundación de Ayuda Social de las Iglesias Cristianas (FASIC)</v>
      </c>
      <c r="EJ329" t="str">
        <v>Fundación de Emigrantes Venezolanos (FEV)</v>
      </c>
      <c r="EK329" t="str">
        <v>Fundación de las Americas (FUDELA)</v>
      </c>
      <c r="EL329" t="str">
        <v>Fundación Educativa Rada</v>
      </c>
      <c r="EM329" t="str">
        <v>Fundación Equidad</v>
      </c>
      <c r="EN329" t="str">
        <v>Fundación Halü Bienestar Humano (HALU)</v>
      </c>
      <c r="EO329" t="str">
        <v>Fundación Huésped</v>
      </c>
      <c r="EP329" t="str">
        <v>Fundación Human Rights Caribbean (HRC)</v>
      </c>
      <c r="EQ329" t="str">
        <v>Fundación Las Golondrinas</v>
      </c>
      <c r="ER329" t="str">
        <v>Fundación Manos Abiertas</v>
      </c>
      <c r="ES329" t="str">
        <v>Fundación Mi Sangre</v>
      </c>
      <c r="ET329" t="str">
        <v>Fundación Nuestros Jóvenes</v>
      </c>
      <c r="EU329" t="str">
        <v>Fundacion pa Hende Muhe den Dificultad (FHMD)</v>
      </c>
      <c r="EV329" t="str">
        <v>Fundación Pan de Vida</v>
      </c>
      <c r="EW329" t="str">
        <v>Fundación Panamericana de Desarrollo</v>
      </c>
      <c r="EX329" t="str">
        <v>Fundación Panamericana para el Desarrollo (FUPAD)</v>
      </c>
      <c r="EY329" t="str">
        <v>Fundación para Asistencia a las Víctimas</v>
      </c>
      <c r="EZ329" t="str">
        <v>Fundación para la Integración y el Desarrollo de América Latina (FIDAL)</v>
      </c>
      <c r="FA329" t="str">
        <v>Fundación Salú pa Tur</v>
      </c>
      <c r="FB329" t="str">
        <v>Fundación Scalabrini Bolivia</v>
      </c>
      <c r="FC329" t="str">
        <v>Fundacion Scalabrini Chile</v>
      </c>
      <c r="FD329" t="str">
        <v>Fundación SES</v>
      </c>
      <c r="FE329" t="str">
        <v>Fundación Solidaria Trabajo para un Hermano</v>
      </c>
      <c r="FF329" t="str">
        <v>Fundación Stima</v>
      </c>
      <c r="FG329" t="str">
        <v>Fundación Takuna</v>
      </c>
      <c r="FH329" t="str">
        <v>Fundación Tarabita</v>
      </c>
      <c r="FI329" t="str">
        <v>Fundación Venex Curacao</v>
      </c>
      <c r="FJ329" t="str">
        <v>Globalizate Radio</v>
      </c>
      <c r="FK329" t="str">
        <v>GOAL</v>
      </c>
      <c r="FL329" t="str">
        <v>Heartland Alliance International (HAI)</v>
      </c>
      <c r="FM329" t="str">
        <v>HELVETAS Swiss Intercooperation</v>
      </c>
      <c r="FN329" t="str">
        <v>Hermanos Salesianas</v>
      </c>
      <c r="FO329" t="str">
        <v>HIAS</v>
      </c>
      <c r="FP329" t="str">
        <v>Hogar de Cristo</v>
      </c>
      <c r="FQ329" t="str">
        <v>Hogar de Nazareth</v>
      </c>
      <c r="FR329" t="str">
        <v>Human Rights Defence Curaçao</v>
      </c>
      <c r="FS329" t="str">
        <v>Humanity &amp; Inclusion</v>
      </c>
      <c r="FT329" t="str">
        <v>Humans Analytic</v>
      </c>
      <c r="FU329" t="str">
        <v>IEB - Instituto Internacional de Educação do Brasil</v>
      </c>
      <c r="FV329" t="str">
        <v>iMMAP</v>
      </c>
      <c r="FW329" t="str">
        <v>IMPACT Initiatives (REACH)</v>
      </c>
      <c r="FX329" t="str">
        <v>Institute of Natural and Cultural Heritage (IPANC)</v>
      </c>
      <c r="FY329" t="str">
        <v>Instituto de Democracia y Derechos Humanos</v>
      </c>
      <c r="FZ329" t="str">
        <v>Instituto de maná</v>
      </c>
      <c r="GA329" t="str">
        <v>Instituto de Promoción del Desarrollo Solidario</v>
      </c>
      <c r="GB329" t="str">
        <v>Instituto Dominicano de Desarrollo Integral</v>
      </c>
      <c r="GC329" t="str">
        <v>Instituto Félix Guattari</v>
      </c>
      <c r="GD329" t="str">
        <v>Instituto Nice</v>
      </c>
      <c r="GE329" t="str">
        <v>Instituto para las Migraciones y Derechos Humanos (IMDH)</v>
      </c>
      <c r="GF329" t="str">
        <v>Instituto Pirilampos - Grupo de visitas y acciones voluntarias en Roraima</v>
      </c>
      <c r="GG329" t="str">
        <v>INTERSOS</v>
      </c>
      <c r="GH329" t="str">
        <v>IPANC</v>
      </c>
      <c r="GI329" t="str">
        <v>Kimirina Coorporation</v>
      </c>
      <c r="GJ329" t="str">
        <v>La Bolsa del Samaritano</v>
      </c>
      <c r="GK329" t="str">
        <v>Lutheran World Relief</v>
      </c>
      <c r="GL329" t="str">
        <v>Malteser International</v>
      </c>
      <c r="GM329" t="str">
        <v>Más Igualdad Perú</v>
      </c>
      <c r="GN329" t="str">
        <v>MedGlobal</v>
      </c>
      <c r="GO329" t="str">
        <v>Medical Teams International</v>
      </c>
      <c r="GP329" t="str">
        <v>Médicos del Mundo</v>
      </c>
      <c r="GQ329" t="str">
        <v>Mercy Corps</v>
      </c>
      <c r="GR329" t="str">
        <v>Migrantes, Refugiados y Argentinos Emprendedores Sociales (MIRARES)</v>
      </c>
      <c r="GS329" t="str">
        <v>Mision Scalabriniana - Ecuador</v>
      </c>
      <c r="GT329" t="str">
        <v>Missão Paz</v>
      </c>
      <c r="GU329" t="str">
        <v>Movimiento de Mujeres de El Oro</v>
      </c>
      <c r="GV329" t="str">
        <v>Movimiento LGBT+ Brasil</v>
      </c>
      <c r="GW329" t="str">
        <v>Museu A CASA</v>
      </c>
      <c r="GX329" t="str">
        <v>Nueva organización</v>
      </c>
      <c r="GY329" t="str">
        <v>Oficina de la Coordinadora Residente UN</v>
      </c>
      <c r="GZ329" t="str">
        <v>Oficina de las Naciones Unidas de Servicios para Proyectos (UNOPS)</v>
      </c>
      <c r="HA329" t="str">
        <v>Oficina de Naciones Unidas contra la Droga y el Delito (ONUDD)</v>
      </c>
      <c r="HB329" t="str">
        <v>Oficina de Naciones Unidas para la Coordinación de Asuntos Humanitarios</v>
      </c>
      <c r="HC329" t="str">
        <v>Oficina del Alto Comisionado de las Naciones Unidas para los Derechos Humanos (ACNUDH)</v>
      </c>
      <c r="HD329" t="str">
        <v>ONU voluntarios</v>
      </c>
      <c r="HE329" t="str">
        <v>Opportunity International/AGAPE</v>
      </c>
      <c r="HF329" t="str">
        <v>Organización de Estados Iberoamericanos para la Educación, la Ciencia y la Cultura (OEI)</v>
      </c>
      <c r="HG329" t="str">
        <v>Organización de las Naciones Unidas para la Alimentación y la Agricultura (FAO)</v>
      </c>
      <c r="HH329" t="str">
        <v>Organización de las Naciones Unidas para la Educación, la Ciencia y la Cultura (UNESCO)</v>
      </c>
      <c r="HI329" t="str">
        <v>Organización Fuerza Internacional de Capellanía DDHH y DIH OFICA ICC</v>
      </c>
      <c r="HJ329" t="str">
        <v>Organización Internacional del Trabajo (OIT)</v>
      </c>
      <c r="HK329" t="str">
        <v>Organización Internacional para las Migraciones (OIM)</v>
      </c>
      <c r="HL329" t="str">
        <v>Organización Panamericana de la Salud/Organización Mundial de la Salud (OPS/OMS)</v>
      </c>
      <c r="HM329" t="str">
        <v>OXFAM</v>
      </c>
      <c r="HN329" t="str">
        <v>Parroquia Eclesiástica San Francisco</v>
      </c>
      <c r="HO329" t="str">
        <v>Parroquia Ntra Sra Asunción y Madre de los Migrantes</v>
      </c>
      <c r="HP329" t="str">
        <v>Pastoral de Movilidad Humana - Conferencia Episcopal Peruana</v>
      </c>
      <c r="HQ329" t="str">
        <v>Pastoral Social Cáritas</v>
      </c>
      <c r="HR329" t="str">
        <v>Patronato de Amparo Social de Tulcán</v>
      </c>
      <c r="HS329" t="str">
        <v>Peace for Development</v>
      </c>
      <c r="HT329" t="str">
        <v>Plan Internacional</v>
      </c>
      <c r="HU329" t="str">
        <v>Première Urgence Internationale</v>
      </c>
      <c r="HV329" t="str">
        <v>PROBONO Colombia</v>
      </c>
      <c r="HW329" t="str">
        <v>Progetto mondo mlal</v>
      </c>
      <c r="HX329" t="str">
        <v>Programa Conjunto de las Naciones Unidas sobre el VIH/SIDA (ONUSIDA)</v>
      </c>
      <c r="HY329" t="str">
        <v>Programa de las Naciones Unidas para el Desarrollo (PNUD)</v>
      </c>
      <c r="HZ329" t="str">
        <v>Programa de las Naciones Unidas para los Asentamientos Humanos (UN Habitat)</v>
      </c>
      <c r="IA329" t="str">
        <v>Programa de Soporte a la autoayuda de personas seropositivas</v>
      </c>
      <c r="IB329" t="str">
        <v>Programa Mundial de Alimentos (PMA)</v>
      </c>
      <c r="IC329" t="str">
        <v>Purik Huasi</v>
      </c>
      <c r="ID329" t="str">
        <v>Red con Migrantes y Refugiados</v>
      </c>
      <c r="IE329" t="str">
        <v>Red de Investigaciones Orientadas a la Solución de Problemas en Derechos Humanos</v>
      </c>
      <c r="IF329" t="str">
        <v>Red Internacional de Migración Scalabrini</v>
      </c>
      <c r="IG329" t="str">
        <v>Red Latinoamericana de Organizaciones no Gubernamentales de Personas con Discapacidad y sus Familias (RIADIS)</v>
      </c>
      <c r="IH329" t="str">
        <v>Red regioanal LGTBI+</v>
      </c>
      <c r="II329" t="str">
        <v>Renacer</v>
      </c>
      <c r="IJ329" t="str">
        <v>RET Internacional</v>
      </c>
      <c r="IK329" t="str">
        <v>Save the Children (SCI)</v>
      </c>
      <c r="IL329" t="str">
        <v>Sección Peruana de Amnistía Internacional</v>
      </c>
      <c r="IM329" t="str">
        <v>Semillas para la Democracia</v>
      </c>
      <c r="IN329" t="str">
        <v>Servicio Ecuménico para la Dignidad Humana</v>
      </c>
      <c r="IO329" t="str">
        <v>Servicio Jesuita a Migrantes (SJM)</v>
      </c>
      <c r="IP329" t="str">
        <v>Servicio Jesuita a Migrantes y Refugiados (SJMR)</v>
      </c>
      <c r="IQ329" t="str">
        <v>Servicio Jesuita a Refugiados (SJR)</v>
      </c>
      <c r="IR329" t="str">
        <v>Servicio Pastoral de Migrantes Nacional</v>
      </c>
      <c r="IS329" t="str">
        <v>Serviço Pastoral dos Migrantes do Nordeste</v>
      </c>
      <c r="IT329" t="str">
        <v>Sesame Workshop</v>
      </c>
      <c r="IU329" t="str">
        <v>Sociedad Bolivariana de Curaçao</v>
      </c>
      <c r="IV329" t="str">
        <v>Solidarites International/Premiere Urgence Internationale (Consorcio de SI y PUI)</v>
      </c>
      <c r="IW329" t="str">
        <v>Sparkassenstiftung für internationale Kooperation</v>
      </c>
      <c r="IX329" t="str">
        <v>Stichting Slachtofferhulp Curaçao</v>
      </c>
      <c r="IY329" t="str">
        <v>Swisscontact</v>
      </c>
      <c r="IZ329" t="str">
        <v>Tearfund</v>
      </c>
      <c r="JA329" t="str">
        <v>TECHO</v>
      </c>
      <c r="JB329" t="str">
        <v>Terre des Hommes Italy</v>
      </c>
      <c r="JC329" t="str">
        <v>Terre des Hommes Lausanne</v>
      </c>
      <c r="JD329" t="str">
        <v>Terre des Hommes Suisse</v>
      </c>
      <c r="JE329" t="str">
        <v>Universidad Católica del Uruguay (UCU)</v>
      </c>
      <c r="JF329" t="str">
        <v>Universidad de Buenos Aires (UBA)</v>
      </c>
      <c r="JG329" t="str">
        <v>UruVene</v>
      </c>
      <c r="JH329" t="str">
        <v>VenAruba Solidaria</v>
      </c>
      <c r="JI329" t="str">
        <v>VenEuropa</v>
      </c>
      <c r="JJ329" t="str">
        <v>Venezolanos en San Cristóbal</v>
      </c>
      <c r="JK329" t="str">
        <v>Vicaría de Pastoral Social Caritas</v>
      </c>
      <c r="JL329" t="str">
        <v>Vicariato apostólico de Esmeraldas – Nación de Paz (VAE)</v>
      </c>
      <c r="JM329" t="str">
        <v>Visión Mundial</v>
      </c>
      <c r="JN329" t="str">
        <v>War Child</v>
      </c>
      <c r="JO329" t="str">
        <v>We World GVC</v>
      </c>
      <c r="JP329" t="str">
        <v>World Council of Credit Unions</v>
      </c>
      <c r="JQ329" t="str">
        <v>ZOA</v>
      </c>
    </row>
    <row r="330" spans="9:277" x14ac:dyDescent="0.3">
      <c r="I330" t="str" cm="1">
        <f t="array" ref="I330:JQ330">TRANSPOSE(_xlfn._xlws.SORT(_xlfn._xlws.FILTER(Table3[Nombre],ISNUMBER(SEARCH(' Activity Sheet'!C331,Table3[Nombre])),"Not found"),,1))</f>
        <v>100% Diversidad y Derechos</v>
      </c>
      <c r="J330" t="str">
        <v>ABV - Asociación del Bien con la Vida</v>
      </c>
      <c r="K330" t="str">
        <v>ACAPS</v>
      </c>
      <c r="L330" t="str">
        <v>Acción contra el Hambre</v>
      </c>
      <c r="M330" t="str">
        <v>ACT Alianza</v>
      </c>
      <c r="N330" t="str">
        <v>ACTED</v>
      </c>
      <c r="O330" t="str">
        <v>Agencia Adventista de Desarollo y Recursos Asistenciales (ADRA)</v>
      </c>
      <c r="P330" t="str">
        <v>Agencia de Cooperación Alemana para el Desarrollo GIZ</v>
      </c>
      <c r="Q330" t="str">
        <v>AID FOR AIDS</v>
      </c>
      <c r="R330" t="str">
        <v>AIDS Healthcare Foundation</v>
      </c>
      <c r="S330" t="str">
        <v>Aldeas Infantiles SOS</v>
      </c>
      <c r="T330" t="str">
        <v>Alianza por la Solidaridad</v>
      </c>
      <c r="U330" t="str">
        <v>Alianza por Venezuela</v>
      </c>
      <c r="V330" t="str">
        <v>Alto Comisionado de las Naciones Unidas para los Refugiados (ACNUR)</v>
      </c>
      <c r="W330" t="str">
        <v>Asociación Aves</v>
      </c>
      <c r="X330" t="str">
        <v>Asociación Caritativa y Cultural Amigos do Noivo</v>
      </c>
      <c r="Y330" t="str">
        <v>Asociación Churún Merú</v>
      </c>
      <c r="Z330" t="str">
        <v>Asociación Civil de Chamos Venezolanos</v>
      </c>
      <c r="AA330" t="str">
        <v>Asociación Civil El Paso</v>
      </c>
      <c r="AB330" t="str">
        <v>Asociación Civil Venezolana en Paraguay</v>
      </c>
      <c r="AC330" t="str">
        <v>Asociación Construyendo Caminos de Esperanza Frente a la Injusticia, el Rechazo y el Olvido (CCEFIRO)</v>
      </c>
      <c r="AD330" t="str">
        <v>Asociación de Apoyo al Desarrollo - APOYAR</v>
      </c>
      <c r="AE330" t="str">
        <v>Asociacion de Jubilados y Pensionados Venezolanos en Argentina</v>
      </c>
      <c r="AF330" t="str">
        <v>Asociación de Psicólogos Venezolanos en Argentina</v>
      </c>
      <c r="AG330" t="str">
        <v>Asociación de venezolanos en la República argentina (ASOVEN)</v>
      </c>
      <c r="AH330" t="str">
        <v>Asociación educativa y caritativa Vale da Benção (AEBVB)</v>
      </c>
      <c r="AI330" t="str">
        <v>Asociación Idas y Vueltas</v>
      </c>
      <c r="AJ330" t="str">
        <v>Asociación ILLARI-AMANECER</v>
      </c>
      <c r="AK330" t="str">
        <v>Asociación Inmigrante Feliz</v>
      </c>
      <c r="AL330" t="str">
        <v>Asociación Manos Veneguayas</v>
      </c>
      <c r="AM330" t="str">
        <v>AsociacIón Misioneros de San Carlos Scalabrinianos</v>
      </c>
      <c r="AN330" t="str">
        <v>Asociación Mutual Israelita Argentina</v>
      </c>
      <c r="AO330" t="str">
        <v>Asociación Profamilia</v>
      </c>
      <c r="AP330" t="str">
        <v>Asociación Quinta Ola</v>
      </c>
      <c r="AQ330" t="str">
        <v>Asociación Solidaridad y Acción</v>
      </c>
      <c r="AR330" t="str">
        <v>Asociación Venezolana en Chile</v>
      </c>
      <c r="AS330" t="str">
        <v>Associação Hermanitos</v>
      </c>
      <c r="AT330" t="str">
        <v>Ayuda en Acción</v>
      </c>
      <c r="AU330" t="str">
        <v>Bethany Christian Services</v>
      </c>
      <c r="AV330" t="str">
        <v>Blumont</v>
      </c>
      <c r="AW330" t="str">
        <v>Capellanía de migrantes venezolanos de la diócesis de Lurín</v>
      </c>
      <c r="AX330" t="str">
        <v>CARE</v>
      </c>
      <c r="AY330" t="str">
        <v>Cáritas Alemania</v>
      </c>
      <c r="AZ330" t="str">
        <v>Cáritas Aruba</v>
      </c>
      <c r="BA330" t="str">
        <v>Cáritas Bolivia</v>
      </c>
      <c r="BB330" t="str">
        <v>Cáritas Brasil</v>
      </c>
      <c r="BC330" t="str">
        <v>Caritas Ecuador</v>
      </c>
      <c r="BD330" t="str">
        <v>Caritas Manaus</v>
      </c>
      <c r="BE330" t="str">
        <v>Caritas Parana</v>
      </c>
      <c r="BF330" t="str">
        <v>Cáritas Perú</v>
      </c>
      <c r="BG330" t="str">
        <v>Cáritas Rio de Janeiro</v>
      </c>
      <c r="BH330" t="str">
        <v>Cáritas São Paulo</v>
      </c>
      <c r="BI330" t="str">
        <v>Cáritas Suiza</v>
      </c>
      <c r="BJ330" t="str">
        <v>Cáritas Willemstad</v>
      </c>
      <c r="BK330" t="str">
        <v>Casa Cemisol</v>
      </c>
      <c r="BL330" t="str">
        <v>Casa Hogar San José</v>
      </c>
      <c r="BM330" t="str">
        <v>Casa Violeta</v>
      </c>
      <c r="BN330" t="str">
        <v>Centro de Atencion alMigrante (CAM)</v>
      </c>
      <c r="BO330" t="str">
        <v>Centro de Atencion Psicosocial (CAPS)</v>
      </c>
      <c r="BP330" t="str">
        <v>Centro de Defensa de los Derechos Humanos de Guarulhos (CCDH)</v>
      </c>
      <c r="BQ330" t="str">
        <v>Centro de Desarrollo y Autogestión</v>
      </c>
      <c r="BR330" t="str">
        <v>Centro de Estudios y Programas Integrados para el Desarrollo Sostenible (CIEDS)</v>
      </c>
      <c r="BS330" t="str">
        <v>Centro de Estudios y Solidaridad con América Latina (CESAL)</v>
      </c>
      <c r="BT330" t="str">
        <v>Centro de Migración y Derechos Humanos de la Diócesis de Roraima</v>
      </c>
      <c r="BU330" t="str">
        <v>Centro Familiar Familias Sin Fronteras – Fundación Familia Sin Fronteras</v>
      </c>
      <c r="BV330" t="str">
        <v>CESVI-Cooperazione e Sviluppo</v>
      </c>
      <c r="BW330" t="str">
        <v>ChildFund Internacional</v>
      </c>
      <c r="BX330" t="str">
        <v>CHS Alternativo</v>
      </c>
      <c r="BY330" t="str">
        <v>CIR - Conselho Indígena de Roraima</v>
      </c>
      <c r="BZ330" t="str">
        <v>Coletivo MOSAICO - Asociación del Movimiento Social, Ambiental, Interactivo, Cultural y Organizacional</v>
      </c>
      <c r="CA330" t="str">
        <v>COLVENZ</v>
      </c>
      <c r="CB330" t="str">
        <v>Comisión Argentina para Refugiados y Migrantes (CAREF)</v>
      </c>
      <c r="CC330" t="str">
        <v>Comité Internacional de la Cruz Roja</v>
      </c>
      <c r="CD330" t="str">
        <v>Comité Internacional de Rescate (IRC)</v>
      </c>
      <c r="CE330" t="str">
        <v>Comité Internacional para el Desarrollo de los Pueblos (CISP)</v>
      </c>
      <c r="CF330" t="str">
        <v>Comite permanente por la defensa de los derechos humanos (CDH)</v>
      </c>
      <c r="CG330" t="str">
        <v>Compasión internacional</v>
      </c>
      <c r="CH330" t="str">
        <v>Compassiva</v>
      </c>
      <c r="CI330" t="str">
        <v>Conozco mis derechos</v>
      </c>
      <c r="CJ330" t="str">
        <v>ConQuito</v>
      </c>
      <c r="CK330" t="str">
        <v>Consejo Danés para los Refugiados (DRC)</v>
      </c>
      <c r="CL330" t="str">
        <v>Consejo Interreligioso del Perú - Religiones por la Paz</v>
      </c>
      <c r="CM330" t="str">
        <v>Consejo Noruego para los Refugiados (NRC)</v>
      </c>
      <c r="CN330" t="str">
        <v>Consorcio de Org. Privadas de promoción al desarrollo de la micro y pequeña empresa</v>
      </c>
      <c r="CO330" t="str">
        <v>COOPI - Cooperación Internacional</v>
      </c>
      <c r="CP330" t="str">
        <v>Corporacion Minuto de Dios</v>
      </c>
      <c r="CQ330" t="str">
        <v>Corporación Opción Legal</v>
      </c>
      <c r="CR330" t="str">
        <v>Corporación para el Desarrollo de Emprendimiento y la Innovación Social</v>
      </c>
      <c r="CS330" t="str">
        <v>Cruz Roja Argentina</v>
      </c>
      <c r="CT330" t="str">
        <v>Cruz Roja Colombia</v>
      </c>
      <c r="CU330" t="str">
        <v>Cruz Roja Ecuador</v>
      </c>
      <c r="CV330" t="str">
        <v>Cruz Roja Española</v>
      </c>
      <c r="CW330" t="str">
        <v>Cruz Roja Panamá</v>
      </c>
      <c r="CX330" t="str">
        <v>Cruz Roja Paraguay</v>
      </c>
      <c r="CY330" t="str">
        <v>Cruz Roja Perú</v>
      </c>
      <c r="CZ330" t="str">
        <v>Cruz Roja Uruguay</v>
      </c>
      <c r="DA330" t="str">
        <v>Cuso Internacional</v>
      </c>
      <c r="DB330" t="str">
        <v>DCF (Danielle’s Children Fund)</v>
      </c>
      <c r="DC330" t="str">
        <v>Desarrollo Cooperativo Agrícola Internacional / Voluntarios en Asistencia Cooperativa en el Extranjero</v>
      </c>
      <c r="DD330" t="str">
        <v>Diakonie Katastrophenhilfe</v>
      </c>
      <c r="DE330" t="str">
        <v>Diálogo Diverso</v>
      </c>
      <c r="DF330" t="str">
        <v>Diáspora Venezolana en República Dominicana</v>
      </c>
      <c r="DG330" t="str">
        <v>Duendes y Ángeles Vinotinto República Dominicana</v>
      </c>
      <c r="DH330" t="str">
        <v>Embajadores internacionales de Canarinhos da Amazonia por la paz</v>
      </c>
      <c r="DI330" t="str">
        <v>Encuentros SJS (Servicio Jesuita de la Solidaridad)</v>
      </c>
      <c r="DJ330" t="str">
        <v>Ending Violence Against Migrants</v>
      </c>
      <c r="DK330" t="str">
        <v>Entidad de las Naciones Unidas para la Igualdad de Género y el Empoderamiento de las Mujeres</v>
      </c>
      <c r="DL330" t="str">
        <v>Famia Planea</v>
      </c>
      <c r="DM330" t="str">
        <v>Family Planning Association of Trinidad and Tobago</v>
      </c>
      <c r="DN330" t="str">
        <v>Federación de Mujeres de Sucumbíos</v>
      </c>
      <c r="DO330" t="str">
        <v>Federación Internacional de la Cruz Roja (FIRC)</v>
      </c>
      <c r="DP330" t="str">
        <v>Federación internacional humanitaria</v>
      </c>
      <c r="DQ330" t="str">
        <v>Federación Luterana Mundial</v>
      </c>
      <c r="DR330" t="str">
        <v>Fondo de las Naciones Unidas para la Infancia (UNICEF)</v>
      </c>
      <c r="DS330" t="str">
        <v>Fondo de Población de las Naciones Unidas (UNFPA)</v>
      </c>
      <c r="DT330" t="str">
        <v>Fondo Ecuatoriano Populorum Progressio</v>
      </c>
      <c r="DU330" t="str">
        <v>Foro de Israel para la Ayuda Humanitaria Internacional (IsraAID)</v>
      </c>
      <c r="DV330" t="str">
        <v>Foro de la Sociedad Civil en Salud (ForoSalud)</v>
      </c>
      <c r="DW330" t="str">
        <v>Foro Salud Callao</v>
      </c>
      <c r="DX330" t="str">
        <v>Fraternidade Sem Fronteiras</v>
      </c>
      <c r="DY330" t="str">
        <v>Fundación “Project Hope of Colombia”</v>
      </c>
      <c r="DZ330" t="str">
        <v>Fundación Alas de Colibrí</v>
      </c>
      <c r="EA330" t="str">
        <v>Fundación Americares</v>
      </c>
      <c r="EB330" t="str">
        <v>Fundación AVSI</v>
      </c>
      <c r="EC330" t="str">
        <v>Fundación Baylor Colombia</v>
      </c>
      <c r="ED330" t="str">
        <v>Fundación Casa de Refugio Matilde</v>
      </c>
      <c r="EE330" t="str">
        <v>Fundación Colonia de Venezuela en República Dominicana (FUNCOVERD)</v>
      </c>
      <c r="EF330" t="str">
        <v>Fundación Comisión Católica Argentina de Migraciones (FCCAM)</v>
      </c>
      <c r="EG330" t="str">
        <v>Fundación CRISFE</v>
      </c>
      <c r="EH330" t="str">
        <v>Fundación de Ayuda Social de Las Iglesias Cristianas</v>
      </c>
      <c r="EI330" t="str">
        <v>Fundación de Ayuda Social de las Iglesias Cristianas (FASIC)</v>
      </c>
      <c r="EJ330" t="str">
        <v>Fundación de Emigrantes Venezolanos (FEV)</v>
      </c>
      <c r="EK330" t="str">
        <v>Fundación de las Americas (FUDELA)</v>
      </c>
      <c r="EL330" t="str">
        <v>Fundación Educativa Rada</v>
      </c>
      <c r="EM330" t="str">
        <v>Fundación Equidad</v>
      </c>
      <c r="EN330" t="str">
        <v>Fundación Halü Bienestar Humano (HALU)</v>
      </c>
      <c r="EO330" t="str">
        <v>Fundación Huésped</v>
      </c>
      <c r="EP330" t="str">
        <v>Fundación Human Rights Caribbean (HRC)</v>
      </c>
      <c r="EQ330" t="str">
        <v>Fundación Las Golondrinas</v>
      </c>
      <c r="ER330" t="str">
        <v>Fundación Manos Abiertas</v>
      </c>
      <c r="ES330" t="str">
        <v>Fundación Mi Sangre</v>
      </c>
      <c r="ET330" t="str">
        <v>Fundación Nuestros Jóvenes</v>
      </c>
      <c r="EU330" t="str">
        <v>Fundacion pa Hende Muhe den Dificultad (FHMD)</v>
      </c>
      <c r="EV330" t="str">
        <v>Fundación Pan de Vida</v>
      </c>
      <c r="EW330" t="str">
        <v>Fundación Panamericana de Desarrollo</v>
      </c>
      <c r="EX330" t="str">
        <v>Fundación Panamericana para el Desarrollo (FUPAD)</v>
      </c>
      <c r="EY330" t="str">
        <v>Fundación para Asistencia a las Víctimas</v>
      </c>
      <c r="EZ330" t="str">
        <v>Fundación para la Integración y el Desarrollo de América Latina (FIDAL)</v>
      </c>
      <c r="FA330" t="str">
        <v>Fundación Salú pa Tur</v>
      </c>
      <c r="FB330" t="str">
        <v>Fundación Scalabrini Bolivia</v>
      </c>
      <c r="FC330" t="str">
        <v>Fundacion Scalabrini Chile</v>
      </c>
      <c r="FD330" t="str">
        <v>Fundación SES</v>
      </c>
      <c r="FE330" t="str">
        <v>Fundación Solidaria Trabajo para un Hermano</v>
      </c>
      <c r="FF330" t="str">
        <v>Fundación Stima</v>
      </c>
      <c r="FG330" t="str">
        <v>Fundación Takuna</v>
      </c>
      <c r="FH330" t="str">
        <v>Fundación Tarabita</v>
      </c>
      <c r="FI330" t="str">
        <v>Fundación Venex Curacao</v>
      </c>
      <c r="FJ330" t="str">
        <v>Globalizate Radio</v>
      </c>
      <c r="FK330" t="str">
        <v>GOAL</v>
      </c>
      <c r="FL330" t="str">
        <v>Heartland Alliance International (HAI)</v>
      </c>
      <c r="FM330" t="str">
        <v>HELVETAS Swiss Intercooperation</v>
      </c>
      <c r="FN330" t="str">
        <v>Hermanos Salesianas</v>
      </c>
      <c r="FO330" t="str">
        <v>HIAS</v>
      </c>
      <c r="FP330" t="str">
        <v>Hogar de Cristo</v>
      </c>
      <c r="FQ330" t="str">
        <v>Hogar de Nazareth</v>
      </c>
      <c r="FR330" t="str">
        <v>Human Rights Defence Curaçao</v>
      </c>
      <c r="FS330" t="str">
        <v>Humanity &amp; Inclusion</v>
      </c>
      <c r="FT330" t="str">
        <v>Humans Analytic</v>
      </c>
      <c r="FU330" t="str">
        <v>IEB - Instituto Internacional de Educação do Brasil</v>
      </c>
      <c r="FV330" t="str">
        <v>iMMAP</v>
      </c>
      <c r="FW330" t="str">
        <v>IMPACT Initiatives (REACH)</v>
      </c>
      <c r="FX330" t="str">
        <v>Institute of Natural and Cultural Heritage (IPANC)</v>
      </c>
      <c r="FY330" t="str">
        <v>Instituto de Democracia y Derechos Humanos</v>
      </c>
      <c r="FZ330" t="str">
        <v>Instituto de maná</v>
      </c>
      <c r="GA330" t="str">
        <v>Instituto de Promoción del Desarrollo Solidario</v>
      </c>
      <c r="GB330" t="str">
        <v>Instituto Dominicano de Desarrollo Integral</v>
      </c>
      <c r="GC330" t="str">
        <v>Instituto Félix Guattari</v>
      </c>
      <c r="GD330" t="str">
        <v>Instituto Nice</v>
      </c>
      <c r="GE330" t="str">
        <v>Instituto para las Migraciones y Derechos Humanos (IMDH)</v>
      </c>
      <c r="GF330" t="str">
        <v>Instituto Pirilampos - Grupo de visitas y acciones voluntarias en Roraima</v>
      </c>
      <c r="GG330" t="str">
        <v>INTERSOS</v>
      </c>
      <c r="GH330" t="str">
        <v>IPANC</v>
      </c>
      <c r="GI330" t="str">
        <v>Kimirina Coorporation</v>
      </c>
      <c r="GJ330" t="str">
        <v>La Bolsa del Samaritano</v>
      </c>
      <c r="GK330" t="str">
        <v>Lutheran World Relief</v>
      </c>
      <c r="GL330" t="str">
        <v>Malteser International</v>
      </c>
      <c r="GM330" t="str">
        <v>Más Igualdad Perú</v>
      </c>
      <c r="GN330" t="str">
        <v>MedGlobal</v>
      </c>
      <c r="GO330" t="str">
        <v>Medical Teams International</v>
      </c>
      <c r="GP330" t="str">
        <v>Médicos del Mundo</v>
      </c>
      <c r="GQ330" t="str">
        <v>Mercy Corps</v>
      </c>
      <c r="GR330" t="str">
        <v>Migrantes, Refugiados y Argentinos Emprendedores Sociales (MIRARES)</v>
      </c>
      <c r="GS330" t="str">
        <v>Mision Scalabriniana - Ecuador</v>
      </c>
      <c r="GT330" t="str">
        <v>Missão Paz</v>
      </c>
      <c r="GU330" t="str">
        <v>Movimiento de Mujeres de El Oro</v>
      </c>
      <c r="GV330" t="str">
        <v>Movimiento LGBT+ Brasil</v>
      </c>
      <c r="GW330" t="str">
        <v>Museu A CASA</v>
      </c>
      <c r="GX330" t="str">
        <v>Nueva organización</v>
      </c>
      <c r="GY330" t="str">
        <v>Oficina de la Coordinadora Residente UN</v>
      </c>
      <c r="GZ330" t="str">
        <v>Oficina de las Naciones Unidas de Servicios para Proyectos (UNOPS)</v>
      </c>
      <c r="HA330" t="str">
        <v>Oficina de Naciones Unidas contra la Droga y el Delito (ONUDD)</v>
      </c>
      <c r="HB330" t="str">
        <v>Oficina de Naciones Unidas para la Coordinación de Asuntos Humanitarios</v>
      </c>
      <c r="HC330" t="str">
        <v>Oficina del Alto Comisionado de las Naciones Unidas para los Derechos Humanos (ACNUDH)</v>
      </c>
      <c r="HD330" t="str">
        <v>ONU voluntarios</v>
      </c>
      <c r="HE330" t="str">
        <v>Opportunity International/AGAPE</v>
      </c>
      <c r="HF330" t="str">
        <v>Organización de Estados Iberoamericanos para la Educación, la Ciencia y la Cultura (OEI)</v>
      </c>
      <c r="HG330" t="str">
        <v>Organización de las Naciones Unidas para la Alimentación y la Agricultura (FAO)</v>
      </c>
      <c r="HH330" t="str">
        <v>Organización de las Naciones Unidas para la Educación, la Ciencia y la Cultura (UNESCO)</v>
      </c>
      <c r="HI330" t="str">
        <v>Organización Fuerza Internacional de Capellanía DDHH y DIH OFICA ICC</v>
      </c>
      <c r="HJ330" t="str">
        <v>Organización Internacional del Trabajo (OIT)</v>
      </c>
      <c r="HK330" t="str">
        <v>Organización Internacional para las Migraciones (OIM)</v>
      </c>
      <c r="HL330" t="str">
        <v>Organización Panamericana de la Salud/Organización Mundial de la Salud (OPS/OMS)</v>
      </c>
      <c r="HM330" t="str">
        <v>OXFAM</v>
      </c>
      <c r="HN330" t="str">
        <v>Parroquia Eclesiástica San Francisco</v>
      </c>
      <c r="HO330" t="str">
        <v>Parroquia Ntra Sra Asunción y Madre de los Migrantes</v>
      </c>
      <c r="HP330" t="str">
        <v>Pastoral de Movilidad Humana - Conferencia Episcopal Peruana</v>
      </c>
      <c r="HQ330" t="str">
        <v>Pastoral Social Cáritas</v>
      </c>
      <c r="HR330" t="str">
        <v>Patronato de Amparo Social de Tulcán</v>
      </c>
      <c r="HS330" t="str">
        <v>Peace for Development</v>
      </c>
      <c r="HT330" t="str">
        <v>Plan Internacional</v>
      </c>
      <c r="HU330" t="str">
        <v>Première Urgence Internationale</v>
      </c>
      <c r="HV330" t="str">
        <v>PROBONO Colombia</v>
      </c>
      <c r="HW330" t="str">
        <v>Progetto mondo mlal</v>
      </c>
      <c r="HX330" t="str">
        <v>Programa Conjunto de las Naciones Unidas sobre el VIH/SIDA (ONUSIDA)</v>
      </c>
      <c r="HY330" t="str">
        <v>Programa de las Naciones Unidas para el Desarrollo (PNUD)</v>
      </c>
      <c r="HZ330" t="str">
        <v>Programa de las Naciones Unidas para los Asentamientos Humanos (UN Habitat)</v>
      </c>
      <c r="IA330" t="str">
        <v>Programa de Soporte a la autoayuda de personas seropositivas</v>
      </c>
      <c r="IB330" t="str">
        <v>Programa Mundial de Alimentos (PMA)</v>
      </c>
      <c r="IC330" t="str">
        <v>Purik Huasi</v>
      </c>
      <c r="ID330" t="str">
        <v>Red con Migrantes y Refugiados</v>
      </c>
      <c r="IE330" t="str">
        <v>Red de Investigaciones Orientadas a la Solución de Problemas en Derechos Humanos</v>
      </c>
      <c r="IF330" t="str">
        <v>Red Internacional de Migración Scalabrini</v>
      </c>
      <c r="IG330" t="str">
        <v>Red Latinoamericana de Organizaciones no Gubernamentales de Personas con Discapacidad y sus Familias (RIADIS)</v>
      </c>
      <c r="IH330" t="str">
        <v>Red regioanal LGTBI+</v>
      </c>
      <c r="II330" t="str">
        <v>Renacer</v>
      </c>
      <c r="IJ330" t="str">
        <v>RET Internacional</v>
      </c>
      <c r="IK330" t="str">
        <v>Save the Children (SCI)</v>
      </c>
      <c r="IL330" t="str">
        <v>Sección Peruana de Amnistía Internacional</v>
      </c>
      <c r="IM330" t="str">
        <v>Semillas para la Democracia</v>
      </c>
      <c r="IN330" t="str">
        <v>Servicio Ecuménico para la Dignidad Humana</v>
      </c>
      <c r="IO330" t="str">
        <v>Servicio Jesuita a Migrantes (SJM)</v>
      </c>
      <c r="IP330" t="str">
        <v>Servicio Jesuita a Migrantes y Refugiados (SJMR)</v>
      </c>
      <c r="IQ330" t="str">
        <v>Servicio Jesuita a Refugiados (SJR)</v>
      </c>
      <c r="IR330" t="str">
        <v>Servicio Pastoral de Migrantes Nacional</v>
      </c>
      <c r="IS330" t="str">
        <v>Serviço Pastoral dos Migrantes do Nordeste</v>
      </c>
      <c r="IT330" t="str">
        <v>Sesame Workshop</v>
      </c>
      <c r="IU330" t="str">
        <v>Sociedad Bolivariana de Curaçao</v>
      </c>
      <c r="IV330" t="str">
        <v>Solidarites International/Premiere Urgence Internationale (Consorcio de SI y PUI)</v>
      </c>
      <c r="IW330" t="str">
        <v>Sparkassenstiftung für internationale Kooperation</v>
      </c>
      <c r="IX330" t="str">
        <v>Stichting Slachtofferhulp Curaçao</v>
      </c>
      <c r="IY330" t="str">
        <v>Swisscontact</v>
      </c>
      <c r="IZ330" t="str">
        <v>Tearfund</v>
      </c>
      <c r="JA330" t="str">
        <v>TECHO</v>
      </c>
      <c r="JB330" t="str">
        <v>Terre des Hommes Italy</v>
      </c>
      <c r="JC330" t="str">
        <v>Terre des Hommes Lausanne</v>
      </c>
      <c r="JD330" t="str">
        <v>Terre des Hommes Suisse</v>
      </c>
      <c r="JE330" t="str">
        <v>Universidad Católica del Uruguay (UCU)</v>
      </c>
      <c r="JF330" t="str">
        <v>Universidad de Buenos Aires (UBA)</v>
      </c>
      <c r="JG330" t="str">
        <v>UruVene</v>
      </c>
      <c r="JH330" t="str">
        <v>VenAruba Solidaria</v>
      </c>
      <c r="JI330" t="str">
        <v>VenEuropa</v>
      </c>
      <c r="JJ330" t="str">
        <v>Venezolanos en San Cristóbal</v>
      </c>
      <c r="JK330" t="str">
        <v>Vicaría de Pastoral Social Caritas</v>
      </c>
      <c r="JL330" t="str">
        <v>Vicariato apostólico de Esmeraldas – Nación de Paz (VAE)</v>
      </c>
      <c r="JM330" t="str">
        <v>Visión Mundial</v>
      </c>
      <c r="JN330" t="str">
        <v>War Child</v>
      </c>
      <c r="JO330" t="str">
        <v>We World GVC</v>
      </c>
      <c r="JP330" t="str">
        <v>World Council of Credit Unions</v>
      </c>
      <c r="JQ330" t="str">
        <v>ZOA</v>
      </c>
    </row>
    <row r="331" spans="9:277" x14ac:dyDescent="0.3">
      <c r="I331" t="str" cm="1">
        <f t="array" ref="I331:JQ331">TRANSPOSE(_xlfn._xlws.SORT(_xlfn._xlws.FILTER(Table3[Nombre],ISNUMBER(SEARCH(' Activity Sheet'!C332,Table3[Nombre])),"Not found"),,1))</f>
        <v>100% Diversidad y Derechos</v>
      </c>
      <c r="J331" t="str">
        <v>ABV - Asociación del Bien con la Vida</v>
      </c>
      <c r="K331" t="str">
        <v>ACAPS</v>
      </c>
      <c r="L331" t="str">
        <v>Acción contra el Hambre</v>
      </c>
      <c r="M331" t="str">
        <v>ACT Alianza</v>
      </c>
      <c r="N331" t="str">
        <v>ACTED</v>
      </c>
      <c r="O331" t="str">
        <v>Agencia Adventista de Desarollo y Recursos Asistenciales (ADRA)</v>
      </c>
      <c r="P331" t="str">
        <v>Agencia de Cooperación Alemana para el Desarrollo GIZ</v>
      </c>
      <c r="Q331" t="str">
        <v>AID FOR AIDS</v>
      </c>
      <c r="R331" t="str">
        <v>AIDS Healthcare Foundation</v>
      </c>
      <c r="S331" t="str">
        <v>Aldeas Infantiles SOS</v>
      </c>
      <c r="T331" t="str">
        <v>Alianza por la Solidaridad</v>
      </c>
      <c r="U331" t="str">
        <v>Alianza por Venezuela</v>
      </c>
      <c r="V331" t="str">
        <v>Alto Comisionado de las Naciones Unidas para los Refugiados (ACNUR)</v>
      </c>
      <c r="W331" t="str">
        <v>Asociación Aves</v>
      </c>
      <c r="X331" t="str">
        <v>Asociación Caritativa y Cultural Amigos do Noivo</v>
      </c>
      <c r="Y331" t="str">
        <v>Asociación Churún Merú</v>
      </c>
      <c r="Z331" t="str">
        <v>Asociación Civil de Chamos Venezolanos</v>
      </c>
      <c r="AA331" t="str">
        <v>Asociación Civil El Paso</v>
      </c>
      <c r="AB331" t="str">
        <v>Asociación Civil Venezolana en Paraguay</v>
      </c>
      <c r="AC331" t="str">
        <v>Asociación Construyendo Caminos de Esperanza Frente a la Injusticia, el Rechazo y el Olvido (CCEFIRO)</v>
      </c>
      <c r="AD331" t="str">
        <v>Asociación de Apoyo al Desarrollo - APOYAR</v>
      </c>
      <c r="AE331" t="str">
        <v>Asociacion de Jubilados y Pensionados Venezolanos en Argentina</v>
      </c>
      <c r="AF331" t="str">
        <v>Asociación de Psicólogos Venezolanos en Argentina</v>
      </c>
      <c r="AG331" t="str">
        <v>Asociación de venezolanos en la República argentina (ASOVEN)</v>
      </c>
      <c r="AH331" t="str">
        <v>Asociación educativa y caritativa Vale da Benção (AEBVB)</v>
      </c>
      <c r="AI331" t="str">
        <v>Asociación Idas y Vueltas</v>
      </c>
      <c r="AJ331" t="str">
        <v>Asociación ILLARI-AMANECER</v>
      </c>
      <c r="AK331" t="str">
        <v>Asociación Inmigrante Feliz</v>
      </c>
      <c r="AL331" t="str">
        <v>Asociación Manos Veneguayas</v>
      </c>
      <c r="AM331" t="str">
        <v>AsociacIón Misioneros de San Carlos Scalabrinianos</v>
      </c>
      <c r="AN331" t="str">
        <v>Asociación Mutual Israelita Argentina</v>
      </c>
      <c r="AO331" t="str">
        <v>Asociación Profamilia</v>
      </c>
      <c r="AP331" t="str">
        <v>Asociación Quinta Ola</v>
      </c>
      <c r="AQ331" t="str">
        <v>Asociación Solidaridad y Acción</v>
      </c>
      <c r="AR331" t="str">
        <v>Asociación Venezolana en Chile</v>
      </c>
      <c r="AS331" t="str">
        <v>Associação Hermanitos</v>
      </c>
      <c r="AT331" t="str">
        <v>Ayuda en Acción</v>
      </c>
      <c r="AU331" t="str">
        <v>Bethany Christian Services</v>
      </c>
      <c r="AV331" t="str">
        <v>Blumont</v>
      </c>
      <c r="AW331" t="str">
        <v>Capellanía de migrantes venezolanos de la diócesis de Lurín</v>
      </c>
      <c r="AX331" t="str">
        <v>CARE</v>
      </c>
      <c r="AY331" t="str">
        <v>Cáritas Alemania</v>
      </c>
      <c r="AZ331" t="str">
        <v>Cáritas Aruba</v>
      </c>
      <c r="BA331" t="str">
        <v>Cáritas Bolivia</v>
      </c>
      <c r="BB331" t="str">
        <v>Cáritas Brasil</v>
      </c>
      <c r="BC331" t="str">
        <v>Caritas Ecuador</v>
      </c>
      <c r="BD331" t="str">
        <v>Caritas Manaus</v>
      </c>
      <c r="BE331" t="str">
        <v>Caritas Parana</v>
      </c>
      <c r="BF331" t="str">
        <v>Cáritas Perú</v>
      </c>
      <c r="BG331" t="str">
        <v>Cáritas Rio de Janeiro</v>
      </c>
      <c r="BH331" t="str">
        <v>Cáritas São Paulo</v>
      </c>
      <c r="BI331" t="str">
        <v>Cáritas Suiza</v>
      </c>
      <c r="BJ331" t="str">
        <v>Cáritas Willemstad</v>
      </c>
      <c r="BK331" t="str">
        <v>Casa Cemisol</v>
      </c>
      <c r="BL331" t="str">
        <v>Casa Hogar San José</v>
      </c>
      <c r="BM331" t="str">
        <v>Casa Violeta</v>
      </c>
      <c r="BN331" t="str">
        <v>Centro de Atencion alMigrante (CAM)</v>
      </c>
      <c r="BO331" t="str">
        <v>Centro de Atencion Psicosocial (CAPS)</v>
      </c>
      <c r="BP331" t="str">
        <v>Centro de Defensa de los Derechos Humanos de Guarulhos (CCDH)</v>
      </c>
      <c r="BQ331" t="str">
        <v>Centro de Desarrollo y Autogestión</v>
      </c>
      <c r="BR331" t="str">
        <v>Centro de Estudios y Programas Integrados para el Desarrollo Sostenible (CIEDS)</v>
      </c>
      <c r="BS331" t="str">
        <v>Centro de Estudios y Solidaridad con América Latina (CESAL)</v>
      </c>
      <c r="BT331" t="str">
        <v>Centro de Migración y Derechos Humanos de la Diócesis de Roraima</v>
      </c>
      <c r="BU331" t="str">
        <v>Centro Familiar Familias Sin Fronteras – Fundación Familia Sin Fronteras</v>
      </c>
      <c r="BV331" t="str">
        <v>CESVI-Cooperazione e Sviluppo</v>
      </c>
      <c r="BW331" t="str">
        <v>ChildFund Internacional</v>
      </c>
      <c r="BX331" t="str">
        <v>CHS Alternativo</v>
      </c>
      <c r="BY331" t="str">
        <v>CIR - Conselho Indígena de Roraima</v>
      </c>
      <c r="BZ331" t="str">
        <v>Coletivo MOSAICO - Asociación del Movimiento Social, Ambiental, Interactivo, Cultural y Organizacional</v>
      </c>
      <c r="CA331" t="str">
        <v>COLVENZ</v>
      </c>
      <c r="CB331" t="str">
        <v>Comisión Argentina para Refugiados y Migrantes (CAREF)</v>
      </c>
      <c r="CC331" t="str">
        <v>Comité Internacional de la Cruz Roja</v>
      </c>
      <c r="CD331" t="str">
        <v>Comité Internacional de Rescate (IRC)</v>
      </c>
      <c r="CE331" t="str">
        <v>Comité Internacional para el Desarrollo de los Pueblos (CISP)</v>
      </c>
      <c r="CF331" t="str">
        <v>Comite permanente por la defensa de los derechos humanos (CDH)</v>
      </c>
      <c r="CG331" t="str">
        <v>Compasión internacional</v>
      </c>
      <c r="CH331" t="str">
        <v>Compassiva</v>
      </c>
      <c r="CI331" t="str">
        <v>Conozco mis derechos</v>
      </c>
      <c r="CJ331" t="str">
        <v>ConQuito</v>
      </c>
      <c r="CK331" t="str">
        <v>Consejo Danés para los Refugiados (DRC)</v>
      </c>
      <c r="CL331" t="str">
        <v>Consejo Interreligioso del Perú - Religiones por la Paz</v>
      </c>
      <c r="CM331" t="str">
        <v>Consejo Noruego para los Refugiados (NRC)</v>
      </c>
      <c r="CN331" t="str">
        <v>Consorcio de Org. Privadas de promoción al desarrollo de la micro y pequeña empresa</v>
      </c>
      <c r="CO331" t="str">
        <v>COOPI - Cooperación Internacional</v>
      </c>
      <c r="CP331" t="str">
        <v>Corporacion Minuto de Dios</v>
      </c>
      <c r="CQ331" t="str">
        <v>Corporación Opción Legal</v>
      </c>
      <c r="CR331" t="str">
        <v>Corporación para el Desarrollo de Emprendimiento y la Innovación Social</v>
      </c>
      <c r="CS331" t="str">
        <v>Cruz Roja Argentina</v>
      </c>
      <c r="CT331" t="str">
        <v>Cruz Roja Colombia</v>
      </c>
      <c r="CU331" t="str">
        <v>Cruz Roja Ecuador</v>
      </c>
      <c r="CV331" t="str">
        <v>Cruz Roja Española</v>
      </c>
      <c r="CW331" t="str">
        <v>Cruz Roja Panamá</v>
      </c>
      <c r="CX331" t="str">
        <v>Cruz Roja Paraguay</v>
      </c>
      <c r="CY331" t="str">
        <v>Cruz Roja Perú</v>
      </c>
      <c r="CZ331" t="str">
        <v>Cruz Roja Uruguay</v>
      </c>
      <c r="DA331" t="str">
        <v>Cuso Internacional</v>
      </c>
      <c r="DB331" t="str">
        <v>DCF (Danielle’s Children Fund)</v>
      </c>
      <c r="DC331" t="str">
        <v>Desarrollo Cooperativo Agrícola Internacional / Voluntarios en Asistencia Cooperativa en el Extranjero</v>
      </c>
      <c r="DD331" t="str">
        <v>Diakonie Katastrophenhilfe</v>
      </c>
      <c r="DE331" t="str">
        <v>Diálogo Diverso</v>
      </c>
      <c r="DF331" t="str">
        <v>Diáspora Venezolana en República Dominicana</v>
      </c>
      <c r="DG331" t="str">
        <v>Duendes y Ángeles Vinotinto República Dominicana</v>
      </c>
      <c r="DH331" t="str">
        <v>Embajadores internacionales de Canarinhos da Amazonia por la paz</v>
      </c>
      <c r="DI331" t="str">
        <v>Encuentros SJS (Servicio Jesuita de la Solidaridad)</v>
      </c>
      <c r="DJ331" t="str">
        <v>Ending Violence Against Migrants</v>
      </c>
      <c r="DK331" t="str">
        <v>Entidad de las Naciones Unidas para la Igualdad de Género y el Empoderamiento de las Mujeres</v>
      </c>
      <c r="DL331" t="str">
        <v>Famia Planea</v>
      </c>
      <c r="DM331" t="str">
        <v>Family Planning Association of Trinidad and Tobago</v>
      </c>
      <c r="DN331" t="str">
        <v>Federación de Mujeres de Sucumbíos</v>
      </c>
      <c r="DO331" t="str">
        <v>Federación Internacional de la Cruz Roja (FIRC)</v>
      </c>
      <c r="DP331" t="str">
        <v>Federación internacional humanitaria</v>
      </c>
      <c r="DQ331" t="str">
        <v>Federación Luterana Mundial</v>
      </c>
      <c r="DR331" t="str">
        <v>Fondo de las Naciones Unidas para la Infancia (UNICEF)</v>
      </c>
      <c r="DS331" t="str">
        <v>Fondo de Población de las Naciones Unidas (UNFPA)</v>
      </c>
      <c r="DT331" t="str">
        <v>Fondo Ecuatoriano Populorum Progressio</v>
      </c>
      <c r="DU331" t="str">
        <v>Foro de Israel para la Ayuda Humanitaria Internacional (IsraAID)</v>
      </c>
      <c r="DV331" t="str">
        <v>Foro de la Sociedad Civil en Salud (ForoSalud)</v>
      </c>
      <c r="DW331" t="str">
        <v>Foro Salud Callao</v>
      </c>
      <c r="DX331" t="str">
        <v>Fraternidade Sem Fronteiras</v>
      </c>
      <c r="DY331" t="str">
        <v>Fundación “Project Hope of Colombia”</v>
      </c>
      <c r="DZ331" t="str">
        <v>Fundación Alas de Colibrí</v>
      </c>
      <c r="EA331" t="str">
        <v>Fundación Americares</v>
      </c>
      <c r="EB331" t="str">
        <v>Fundación AVSI</v>
      </c>
      <c r="EC331" t="str">
        <v>Fundación Baylor Colombia</v>
      </c>
      <c r="ED331" t="str">
        <v>Fundación Casa de Refugio Matilde</v>
      </c>
      <c r="EE331" t="str">
        <v>Fundación Colonia de Venezuela en República Dominicana (FUNCOVERD)</v>
      </c>
      <c r="EF331" t="str">
        <v>Fundación Comisión Católica Argentina de Migraciones (FCCAM)</v>
      </c>
      <c r="EG331" t="str">
        <v>Fundación CRISFE</v>
      </c>
      <c r="EH331" t="str">
        <v>Fundación de Ayuda Social de Las Iglesias Cristianas</v>
      </c>
      <c r="EI331" t="str">
        <v>Fundación de Ayuda Social de las Iglesias Cristianas (FASIC)</v>
      </c>
      <c r="EJ331" t="str">
        <v>Fundación de Emigrantes Venezolanos (FEV)</v>
      </c>
      <c r="EK331" t="str">
        <v>Fundación de las Americas (FUDELA)</v>
      </c>
      <c r="EL331" t="str">
        <v>Fundación Educativa Rada</v>
      </c>
      <c r="EM331" t="str">
        <v>Fundación Equidad</v>
      </c>
      <c r="EN331" t="str">
        <v>Fundación Halü Bienestar Humano (HALU)</v>
      </c>
      <c r="EO331" t="str">
        <v>Fundación Huésped</v>
      </c>
      <c r="EP331" t="str">
        <v>Fundación Human Rights Caribbean (HRC)</v>
      </c>
      <c r="EQ331" t="str">
        <v>Fundación Las Golondrinas</v>
      </c>
      <c r="ER331" t="str">
        <v>Fundación Manos Abiertas</v>
      </c>
      <c r="ES331" t="str">
        <v>Fundación Mi Sangre</v>
      </c>
      <c r="ET331" t="str">
        <v>Fundación Nuestros Jóvenes</v>
      </c>
      <c r="EU331" t="str">
        <v>Fundacion pa Hende Muhe den Dificultad (FHMD)</v>
      </c>
      <c r="EV331" t="str">
        <v>Fundación Pan de Vida</v>
      </c>
      <c r="EW331" t="str">
        <v>Fundación Panamericana de Desarrollo</v>
      </c>
      <c r="EX331" t="str">
        <v>Fundación Panamericana para el Desarrollo (FUPAD)</v>
      </c>
      <c r="EY331" t="str">
        <v>Fundación para Asistencia a las Víctimas</v>
      </c>
      <c r="EZ331" t="str">
        <v>Fundación para la Integración y el Desarrollo de América Latina (FIDAL)</v>
      </c>
      <c r="FA331" t="str">
        <v>Fundación Salú pa Tur</v>
      </c>
      <c r="FB331" t="str">
        <v>Fundación Scalabrini Bolivia</v>
      </c>
      <c r="FC331" t="str">
        <v>Fundacion Scalabrini Chile</v>
      </c>
      <c r="FD331" t="str">
        <v>Fundación SES</v>
      </c>
      <c r="FE331" t="str">
        <v>Fundación Solidaria Trabajo para un Hermano</v>
      </c>
      <c r="FF331" t="str">
        <v>Fundación Stima</v>
      </c>
      <c r="FG331" t="str">
        <v>Fundación Takuna</v>
      </c>
      <c r="FH331" t="str">
        <v>Fundación Tarabita</v>
      </c>
      <c r="FI331" t="str">
        <v>Fundación Venex Curacao</v>
      </c>
      <c r="FJ331" t="str">
        <v>Globalizate Radio</v>
      </c>
      <c r="FK331" t="str">
        <v>GOAL</v>
      </c>
      <c r="FL331" t="str">
        <v>Heartland Alliance International (HAI)</v>
      </c>
      <c r="FM331" t="str">
        <v>HELVETAS Swiss Intercooperation</v>
      </c>
      <c r="FN331" t="str">
        <v>Hermanos Salesianas</v>
      </c>
      <c r="FO331" t="str">
        <v>HIAS</v>
      </c>
      <c r="FP331" t="str">
        <v>Hogar de Cristo</v>
      </c>
      <c r="FQ331" t="str">
        <v>Hogar de Nazareth</v>
      </c>
      <c r="FR331" t="str">
        <v>Human Rights Defence Curaçao</v>
      </c>
      <c r="FS331" t="str">
        <v>Humanity &amp; Inclusion</v>
      </c>
      <c r="FT331" t="str">
        <v>Humans Analytic</v>
      </c>
      <c r="FU331" t="str">
        <v>IEB - Instituto Internacional de Educação do Brasil</v>
      </c>
      <c r="FV331" t="str">
        <v>iMMAP</v>
      </c>
      <c r="FW331" t="str">
        <v>IMPACT Initiatives (REACH)</v>
      </c>
      <c r="FX331" t="str">
        <v>Institute of Natural and Cultural Heritage (IPANC)</v>
      </c>
      <c r="FY331" t="str">
        <v>Instituto de Democracia y Derechos Humanos</v>
      </c>
      <c r="FZ331" t="str">
        <v>Instituto de maná</v>
      </c>
      <c r="GA331" t="str">
        <v>Instituto de Promoción del Desarrollo Solidario</v>
      </c>
      <c r="GB331" t="str">
        <v>Instituto Dominicano de Desarrollo Integral</v>
      </c>
      <c r="GC331" t="str">
        <v>Instituto Félix Guattari</v>
      </c>
      <c r="GD331" t="str">
        <v>Instituto Nice</v>
      </c>
      <c r="GE331" t="str">
        <v>Instituto para las Migraciones y Derechos Humanos (IMDH)</v>
      </c>
      <c r="GF331" t="str">
        <v>Instituto Pirilampos - Grupo de visitas y acciones voluntarias en Roraima</v>
      </c>
      <c r="GG331" t="str">
        <v>INTERSOS</v>
      </c>
      <c r="GH331" t="str">
        <v>IPANC</v>
      </c>
      <c r="GI331" t="str">
        <v>Kimirina Coorporation</v>
      </c>
      <c r="GJ331" t="str">
        <v>La Bolsa del Samaritano</v>
      </c>
      <c r="GK331" t="str">
        <v>Lutheran World Relief</v>
      </c>
      <c r="GL331" t="str">
        <v>Malteser International</v>
      </c>
      <c r="GM331" t="str">
        <v>Más Igualdad Perú</v>
      </c>
      <c r="GN331" t="str">
        <v>MedGlobal</v>
      </c>
      <c r="GO331" t="str">
        <v>Medical Teams International</v>
      </c>
      <c r="GP331" t="str">
        <v>Médicos del Mundo</v>
      </c>
      <c r="GQ331" t="str">
        <v>Mercy Corps</v>
      </c>
      <c r="GR331" t="str">
        <v>Migrantes, Refugiados y Argentinos Emprendedores Sociales (MIRARES)</v>
      </c>
      <c r="GS331" t="str">
        <v>Mision Scalabriniana - Ecuador</v>
      </c>
      <c r="GT331" t="str">
        <v>Missão Paz</v>
      </c>
      <c r="GU331" t="str">
        <v>Movimiento de Mujeres de El Oro</v>
      </c>
      <c r="GV331" t="str">
        <v>Movimiento LGBT+ Brasil</v>
      </c>
      <c r="GW331" t="str">
        <v>Museu A CASA</v>
      </c>
      <c r="GX331" t="str">
        <v>Nueva organización</v>
      </c>
      <c r="GY331" t="str">
        <v>Oficina de la Coordinadora Residente UN</v>
      </c>
      <c r="GZ331" t="str">
        <v>Oficina de las Naciones Unidas de Servicios para Proyectos (UNOPS)</v>
      </c>
      <c r="HA331" t="str">
        <v>Oficina de Naciones Unidas contra la Droga y el Delito (ONUDD)</v>
      </c>
      <c r="HB331" t="str">
        <v>Oficina de Naciones Unidas para la Coordinación de Asuntos Humanitarios</v>
      </c>
      <c r="HC331" t="str">
        <v>Oficina del Alto Comisionado de las Naciones Unidas para los Derechos Humanos (ACNUDH)</v>
      </c>
      <c r="HD331" t="str">
        <v>ONU voluntarios</v>
      </c>
      <c r="HE331" t="str">
        <v>Opportunity International/AGAPE</v>
      </c>
      <c r="HF331" t="str">
        <v>Organización de Estados Iberoamericanos para la Educación, la Ciencia y la Cultura (OEI)</v>
      </c>
      <c r="HG331" t="str">
        <v>Organización de las Naciones Unidas para la Alimentación y la Agricultura (FAO)</v>
      </c>
      <c r="HH331" t="str">
        <v>Organización de las Naciones Unidas para la Educación, la Ciencia y la Cultura (UNESCO)</v>
      </c>
      <c r="HI331" t="str">
        <v>Organización Fuerza Internacional de Capellanía DDHH y DIH OFICA ICC</v>
      </c>
      <c r="HJ331" t="str">
        <v>Organización Internacional del Trabajo (OIT)</v>
      </c>
      <c r="HK331" t="str">
        <v>Organización Internacional para las Migraciones (OIM)</v>
      </c>
      <c r="HL331" t="str">
        <v>Organización Panamericana de la Salud/Organización Mundial de la Salud (OPS/OMS)</v>
      </c>
      <c r="HM331" t="str">
        <v>OXFAM</v>
      </c>
      <c r="HN331" t="str">
        <v>Parroquia Eclesiástica San Francisco</v>
      </c>
      <c r="HO331" t="str">
        <v>Parroquia Ntra Sra Asunción y Madre de los Migrantes</v>
      </c>
      <c r="HP331" t="str">
        <v>Pastoral de Movilidad Humana - Conferencia Episcopal Peruana</v>
      </c>
      <c r="HQ331" t="str">
        <v>Pastoral Social Cáritas</v>
      </c>
      <c r="HR331" t="str">
        <v>Patronato de Amparo Social de Tulcán</v>
      </c>
      <c r="HS331" t="str">
        <v>Peace for Development</v>
      </c>
      <c r="HT331" t="str">
        <v>Plan Internacional</v>
      </c>
      <c r="HU331" t="str">
        <v>Première Urgence Internationale</v>
      </c>
      <c r="HV331" t="str">
        <v>PROBONO Colombia</v>
      </c>
      <c r="HW331" t="str">
        <v>Progetto mondo mlal</v>
      </c>
      <c r="HX331" t="str">
        <v>Programa Conjunto de las Naciones Unidas sobre el VIH/SIDA (ONUSIDA)</v>
      </c>
      <c r="HY331" t="str">
        <v>Programa de las Naciones Unidas para el Desarrollo (PNUD)</v>
      </c>
      <c r="HZ331" t="str">
        <v>Programa de las Naciones Unidas para los Asentamientos Humanos (UN Habitat)</v>
      </c>
      <c r="IA331" t="str">
        <v>Programa de Soporte a la autoayuda de personas seropositivas</v>
      </c>
      <c r="IB331" t="str">
        <v>Programa Mundial de Alimentos (PMA)</v>
      </c>
      <c r="IC331" t="str">
        <v>Purik Huasi</v>
      </c>
      <c r="ID331" t="str">
        <v>Red con Migrantes y Refugiados</v>
      </c>
      <c r="IE331" t="str">
        <v>Red de Investigaciones Orientadas a la Solución de Problemas en Derechos Humanos</v>
      </c>
      <c r="IF331" t="str">
        <v>Red Internacional de Migración Scalabrini</v>
      </c>
      <c r="IG331" t="str">
        <v>Red Latinoamericana de Organizaciones no Gubernamentales de Personas con Discapacidad y sus Familias (RIADIS)</v>
      </c>
      <c r="IH331" t="str">
        <v>Red regioanal LGTBI+</v>
      </c>
      <c r="II331" t="str">
        <v>Renacer</v>
      </c>
      <c r="IJ331" t="str">
        <v>RET Internacional</v>
      </c>
      <c r="IK331" t="str">
        <v>Save the Children (SCI)</v>
      </c>
      <c r="IL331" t="str">
        <v>Sección Peruana de Amnistía Internacional</v>
      </c>
      <c r="IM331" t="str">
        <v>Semillas para la Democracia</v>
      </c>
      <c r="IN331" t="str">
        <v>Servicio Ecuménico para la Dignidad Humana</v>
      </c>
      <c r="IO331" t="str">
        <v>Servicio Jesuita a Migrantes (SJM)</v>
      </c>
      <c r="IP331" t="str">
        <v>Servicio Jesuita a Migrantes y Refugiados (SJMR)</v>
      </c>
      <c r="IQ331" t="str">
        <v>Servicio Jesuita a Refugiados (SJR)</v>
      </c>
      <c r="IR331" t="str">
        <v>Servicio Pastoral de Migrantes Nacional</v>
      </c>
      <c r="IS331" t="str">
        <v>Serviço Pastoral dos Migrantes do Nordeste</v>
      </c>
      <c r="IT331" t="str">
        <v>Sesame Workshop</v>
      </c>
      <c r="IU331" t="str">
        <v>Sociedad Bolivariana de Curaçao</v>
      </c>
      <c r="IV331" t="str">
        <v>Solidarites International/Premiere Urgence Internationale (Consorcio de SI y PUI)</v>
      </c>
      <c r="IW331" t="str">
        <v>Sparkassenstiftung für internationale Kooperation</v>
      </c>
      <c r="IX331" t="str">
        <v>Stichting Slachtofferhulp Curaçao</v>
      </c>
      <c r="IY331" t="str">
        <v>Swisscontact</v>
      </c>
      <c r="IZ331" t="str">
        <v>Tearfund</v>
      </c>
      <c r="JA331" t="str">
        <v>TECHO</v>
      </c>
      <c r="JB331" t="str">
        <v>Terre des Hommes Italy</v>
      </c>
      <c r="JC331" t="str">
        <v>Terre des Hommes Lausanne</v>
      </c>
      <c r="JD331" t="str">
        <v>Terre des Hommes Suisse</v>
      </c>
      <c r="JE331" t="str">
        <v>Universidad Católica del Uruguay (UCU)</v>
      </c>
      <c r="JF331" t="str">
        <v>Universidad de Buenos Aires (UBA)</v>
      </c>
      <c r="JG331" t="str">
        <v>UruVene</v>
      </c>
      <c r="JH331" t="str">
        <v>VenAruba Solidaria</v>
      </c>
      <c r="JI331" t="str">
        <v>VenEuropa</v>
      </c>
      <c r="JJ331" t="str">
        <v>Venezolanos en San Cristóbal</v>
      </c>
      <c r="JK331" t="str">
        <v>Vicaría de Pastoral Social Caritas</v>
      </c>
      <c r="JL331" t="str">
        <v>Vicariato apostólico de Esmeraldas – Nación de Paz (VAE)</v>
      </c>
      <c r="JM331" t="str">
        <v>Visión Mundial</v>
      </c>
      <c r="JN331" t="str">
        <v>War Child</v>
      </c>
      <c r="JO331" t="str">
        <v>We World GVC</v>
      </c>
      <c r="JP331" t="str">
        <v>World Council of Credit Unions</v>
      </c>
      <c r="JQ331" t="str">
        <v>ZOA</v>
      </c>
    </row>
    <row r="332" spans="9:277" x14ac:dyDescent="0.3">
      <c r="I332" t="str" cm="1">
        <f t="array" ref="I332:JQ332">TRANSPOSE(_xlfn._xlws.SORT(_xlfn._xlws.FILTER(Table3[Nombre],ISNUMBER(SEARCH(' Activity Sheet'!C333,Table3[Nombre])),"Not found"),,1))</f>
        <v>100% Diversidad y Derechos</v>
      </c>
      <c r="J332" t="str">
        <v>ABV - Asociación del Bien con la Vida</v>
      </c>
      <c r="K332" t="str">
        <v>ACAPS</v>
      </c>
      <c r="L332" t="str">
        <v>Acción contra el Hambre</v>
      </c>
      <c r="M332" t="str">
        <v>ACT Alianza</v>
      </c>
      <c r="N332" t="str">
        <v>ACTED</v>
      </c>
      <c r="O332" t="str">
        <v>Agencia Adventista de Desarollo y Recursos Asistenciales (ADRA)</v>
      </c>
      <c r="P332" t="str">
        <v>Agencia de Cooperación Alemana para el Desarrollo GIZ</v>
      </c>
      <c r="Q332" t="str">
        <v>AID FOR AIDS</v>
      </c>
      <c r="R332" t="str">
        <v>AIDS Healthcare Foundation</v>
      </c>
      <c r="S332" t="str">
        <v>Aldeas Infantiles SOS</v>
      </c>
      <c r="T332" t="str">
        <v>Alianza por la Solidaridad</v>
      </c>
      <c r="U332" t="str">
        <v>Alianza por Venezuela</v>
      </c>
      <c r="V332" t="str">
        <v>Alto Comisionado de las Naciones Unidas para los Refugiados (ACNUR)</v>
      </c>
      <c r="W332" t="str">
        <v>Asociación Aves</v>
      </c>
      <c r="X332" t="str">
        <v>Asociación Caritativa y Cultural Amigos do Noivo</v>
      </c>
      <c r="Y332" t="str">
        <v>Asociación Churún Merú</v>
      </c>
      <c r="Z332" t="str">
        <v>Asociación Civil de Chamos Venezolanos</v>
      </c>
      <c r="AA332" t="str">
        <v>Asociación Civil El Paso</v>
      </c>
      <c r="AB332" t="str">
        <v>Asociación Civil Venezolana en Paraguay</v>
      </c>
      <c r="AC332" t="str">
        <v>Asociación Construyendo Caminos de Esperanza Frente a la Injusticia, el Rechazo y el Olvido (CCEFIRO)</v>
      </c>
      <c r="AD332" t="str">
        <v>Asociación de Apoyo al Desarrollo - APOYAR</v>
      </c>
      <c r="AE332" t="str">
        <v>Asociacion de Jubilados y Pensionados Venezolanos en Argentina</v>
      </c>
      <c r="AF332" t="str">
        <v>Asociación de Psicólogos Venezolanos en Argentina</v>
      </c>
      <c r="AG332" t="str">
        <v>Asociación de venezolanos en la República argentina (ASOVEN)</v>
      </c>
      <c r="AH332" t="str">
        <v>Asociación educativa y caritativa Vale da Benção (AEBVB)</v>
      </c>
      <c r="AI332" t="str">
        <v>Asociación Idas y Vueltas</v>
      </c>
      <c r="AJ332" t="str">
        <v>Asociación ILLARI-AMANECER</v>
      </c>
      <c r="AK332" t="str">
        <v>Asociación Inmigrante Feliz</v>
      </c>
      <c r="AL332" t="str">
        <v>Asociación Manos Veneguayas</v>
      </c>
      <c r="AM332" t="str">
        <v>AsociacIón Misioneros de San Carlos Scalabrinianos</v>
      </c>
      <c r="AN332" t="str">
        <v>Asociación Mutual Israelita Argentina</v>
      </c>
      <c r="AO332" t="str">
        <v>Asociación Profamilia</v>
      </c>
      <c r="AP332" t="str">
        <v>Asociación Quinta Ola</v>
      </c>
      <c r="AQ332" t="str">
        <v>Asociación Solidaridad y Acción</v>
      </c>
      <c r="AR332" t="str">
        <v>Asociación Venezolana en Chile</v>
      </c>
      <c r="AS332" t="str">
        <v>Associação Hermanitos</v>
      </c>
      <c r="AT332" t="str">
        <v>Ayuda en Acción</v>
      </c>
      <c r="AU332" t="str">
        <v>Bethany Christian Services</v>
      </c>
      <c r="AV332" t="str">
        <v>Blumont</v>
      </c>
      <c r="AW332" t="str">
        <v>Capellanía de migrantes venezolanos de la diócesis de Lurín</v>
      </c>
      <c r="AX332" t="str">
        <v>CARE</v>
      </c>
      <c r="AY332" t="str">
        <v>Cáritas Alemania</v>
      </c>
      <c r="AZ332" t="str">
        <v>Cáritas Aruba</v>
      </c>
      <c r="BA332" t="str">
        <v>Cáritas Bolivia</v>
      </c>
      <c r="BB332" t="str">
        <v>Cáritas Brasil</v>
      </c>
      <c r="BC332" t="str">
        <v>Caritas Ecuador</v>
      </c>
      <c r="BD332" t="str">
        <v>Caritas Manaus</v>
      </c>
      <c r="BE332" t="str">
        <v>Caritas Parana</v>
      </c>
      <c r="BF332" t="str">
        <v>Cáritas Perú</v>
      </c>
      <c r="BG332" t="str">
        <v>Cáritas Rio de Janeiro</v>
      </c>
      <c r="BH332" t="str">
        <v>Cáritas São Paulo</v>
      </c>
      <c r="BI332" t="str">
        <v>Cáritas Suiza</v>
      </c>
      <c r="BJ332" t="str">
        <v>Cáritas Willemstad</v>
      </c>
      <c r="BK332" t="str">
        <v>Casa Cemisol</v>
      </c>
      <c r="BL332" t="str">
        <v>Casa Hogar San José</v>
      </c>
      <c r="BM332" t="str">
        <v>Casa Violeta</v>
      </c>
      <c r="BN332" t="str">
        <v>Centro de Atencion alMigrante (CAM)</v>
      </c>
      <c r="BO332" t="str">
        <v>Centro de Atencion Psicosocial (CAPS)</v>
      </c>
      <c r="BP332" t="str">
        <v>Centro de Defensa de los Derechos Humanos de Guarulhos (CCDH)</v>
      </c>
      <c r="BQ332" t="str">
        <v>Centro de Desarrollo y Autogestión</v>
      </c>
      <c r="BR332" t="str">
        <v>Centro de Estudios y Programas Integrados para el Desarrollo Sostenible (CIEDS)</v>
      </c>
      <c r="BS332" t="str">
        <v>Centro de Estudios y Solidaridad con América Latina (CESAL)</v>
      </c>
      <c r="BT332" t="str">
        <v>Centro de Migración y Derechos Humanos de la Diócesis de Roraima</v>
      </c>
      <c r="BU332" t="str">
        <v>Centro Familiar Familias Sin Fronteras – Fundación Familia Sin Fronteras</v>
      </c>
      <c r="BV332" t="str">
        <v>CESVI-Cooperazione e Sviluppo</v>
      </c>
      <c r="BW332" t="str">
        <v>ChildFund Internacional</v>
      </c>
      <c r="BX332" t="str">
        <v>CHS Alternativo</v>
      </c>
      <c r="BY332" t="str">
        <v>CIR - Conselho Indígena de Roraima</v>
      </c>
      <c r="BZ332" t="str">
        <v>Coletivo MOSAICO - Asociación del Movimiento Social, Ambiental, Interactivo, Cultural y Organizacional</v>
      </c>
      <c r="CA332" t="str">
        <v>COLVENZ</v>
      </c>
      <c r="CB332" t="str">
        <v>Comisión Argentina para Refugiados y Migrantes (CAREF)</v>
      </c>
      <c r="CC332" t="str">
        <v>Comité Internacional de la Cruz Roja</v>
      </c>
      <c r="CD332" t="str">
        <v>Comité Internacional de Rescate (IRC)</v>
      </c>
      <c r="CE332" t="str">
        <v>Comité Internacional para el Desarrollo de los Pueblos (CISP)</v>
      </c>
      <c r="CF332" t="str">
        <v>Comite permanente por la defensa de los derechos humanos (CDH)</v>
      </c>
      <c r="CG332" t="str">
        <v>Compasión internacional</v>
      </c>
      <c r="CH332" t="str">
        <v>Compassiva</v>
      </c>
      <c r="CI332" t="str">
        <v>Conozco mis derechos</v>
      </c>
      <c r="CJ332" t="str">
        <v>ConQuito</v>
      </c>
      <c r="CK332" t="str">
        <v>Consejo Danés para los Refugiados (DRC)</v>
      </c>
      <c r="CL332" t="str">
        <v>Consejo Interreligioso del Perú - Religiones por la Paz</v>
      </c>
      <c r="CM332" t="str">
        <v>Consejo Noruego para los Refugiados (NRC)</v>
      </c>
      <c r="CN332" t="str">
        <v>Consorcio de Org. Privadas de promoción al desarrollo de la micro y pequeña empresa</v>
      </c>
      <c r="CO332" t="str">
        <v>COOPI - Cooperación Internacional</v>
      </c>
      <c r="CP332" t="str">
        <v>Corporacion Minuto de Dios</v>
      </c>
      <c r="CQ332" t="str">
        <v>Corporación Opción Legal</v>
      </c>
      <c r="CR332" t="str">
        <v>Corporación para el Desarrollo de Emprendimiento y la Innovación Social</v>
      </c>
      <c r="CS332" t="str">
        <v>Cruz Roja Argentina</v>
      </c>
      <c r="CT332" t="str">
        <v>Cruz Roja Colombia</v>
      </c>
      <c r="CU332" t="str">
        <v>Cruz Roja Ecuador</v>
      </c>
      <c r="CV332" t="str">
        <v>Cruz Roja Española</v>
      </c>
      <c r="CW332" t="str">
        <v>Cruz Roja Panamá</v>
      </c>
      <c r="CX332" t="str">
        <v>Cruz Roja Paraguay</v>
      </c>
      <c r="CY332" t="str">
        <v>Cruz Roja Perú</v>
      </c>
      <c r="CZ332" t="str">
        <v>Cruz Roja Uruguay</v>
      </c>
      <c r="DA332" t="str">
        <v>Cuso Internacional</v>
      </c>
      <c r="DB332" t="str">
        <v>DCF (Danielle’s Children Fund)</v>
      </c>
      <c r="DC332" t="str">
        <v>Desarrollo Cooperativo Agrícola Internacional / Voluntarios en Asistencia Cooperativa en el Extranjero</v>
      </c>
      <c r="DD332" t="str">
        <v>Diakonie Katastrophenhilfe</v>
      </c>
      <c r="DE332" t="str">
        <v>Diálogo Diverso</v>
      </c>
      <c r="DF332" t="str">
        <v>Diáspora Venezolana en República Dominicana</v>
      </c>
      <c r="DG332" t="str">
        <v>Duendes y Ángeles Vinotinto República Dominicana</v>
      </c>
      <c r="DH332" t="str">
        <v>Embajadores internacionales de Canarinhos da Amazonia por la paz</v>
      </c>
      <c r="DI332" t="str">
        <v>Encuentros SJS (Servicio Jesuita de la Solidaridad)</v>
      </c>
      <c r="DJ332" t="str">
        <v>Ending Violence Against Migrants</v>
      </c>
      <c r="DK332" t="str">
        <v>Entidad de las Naciones Unidas para la Igualdad de Género y el Empoderamiento de las Mujeres</v>
      </c>
      <c r="DL332" t="str">
        <v>Famia Planea</v>
      </c>
      <c r="DM332" t="str">
        <v>Family Planning Association of Trinidad and Tobago</v>
      </c>
      <c r="DN332" t="str">
        <v>Federación de Mujeres de Sucumbíos</v>
      </c>
      <c r="DO332" t="str">
        <v>Federación Internacional de la Cruz Roja (FIRC)</v>
      </c>
      <c r="DP332" t="str">
        <v>Federación internacional humanitaria</v>
      </c>
      <c r="DQ332" t="str">
        <v>Federación Luterana Mundial</v>
      </c>
      <c r="DR332" t="str">
        <v>Fondo de las Naciones Unidas para la Infancia (UNICEF)</v>
      </c>
      <c r="DS332" t="str">
        <v>Fondo de Población de las Naciones Unidas (UNFPA)</v>
      </c>
      <c r="DT332" t="str">
        <v>Fondo Ecuatoriano Populorum Progressio</v>
      </c>
      <c r="DU332" t="str">
        <v>Foro de Israel para la Ayuda Humanitaria Internacional (IsraAID)</v>
      </c>
      <c r="DV332" t="str">
        <v>Foro de la Sociedad Civil en Salud (ForoSalud)</v>
      </c>
      <c r="DW332" t="str">
        <v>Foro Salud Callao</v>
      </c>
      <c r="DX332" t="str">
        <v>Fraternidade Sem Fronteiras</v>
      </c>
      <c r="DY332" t="str">
        <v>Fundación “Project Hope of Colombia”</v>
      </c>
      <c r="DZ332" t="str">
        <v>Fundación Alas de Colibrí</v>
      </c>
      <c r="EA332" t="str">
        <v>Fundación Americares</v>
      </c>
      <c r="EB332" t="str">
        <v>Fundación AVSI</v>
      </c>
      <c r="EC332" t="str">
        <v>Fundación Baylor Colombia</v>
      </c>
      <c r="ED332" t="str">
        <v>Fundación Casa de Refugio Matilde</v>
      </c>
      <c r="EE332" t="str">
        <v>Fundación Colonia de Venezuela en República Dominicana (FUNCOVERD)</v>
      </c>
      <c r="EF332" t="str">
        <v>Fundación Comisión Católica Argentina de Migraciones (FCCAM)</v>
      </c>
      <c r="EG332" t="str">
        <v>Fundación CRISFE</v>
      </c>
      <c r="EH332" t="str">
        <v>Fundación de Ayuda Social de Las Iglesias Cristianas</v>
      </c>
      <c r="EI332" t="str">
        <v>Fundación de Ayuda Social de las Iglesias Cristianas (FASIC)</v>
      </c>
      <c r="EJ332" t="str">
        <v>Fundación de Emigrantes Venezolanos (FEV)</v>
      </c>
      <c r="EK332" t="str">
        <v>Fundación de las Americas (FUDELA)</v>
      </c>
      <c r="EL332" t="str">
        <v>Fundación Educativa Rada</v>
      </c>
      <c r="EM332" t="str">
        <v>Fundación Equidad</v>
      </c>
      <c r="EN332" t="str">
        <v>Fundación Halü Bienestar Humano (HALU)</v>
      </c>
      <c r="EO332" t="str">
        <v>Fundación Huésped</v>
      </c>
      <c r="EP332" t="str">
        <v>Fundación Human Rights Caribbean (HRC)</v>
      </c>
      <c r="EQ332" t="str">
        <v>Fundación Las Golondrinas</v>
      </c>
      <c r="ER332" t="str">
        <v>Fundación Manos Abiertas</v>
      </c>
      <c r="ES332" t="str">
        <v>Fundación Mi Sangre</v>
      </c>
      <c r="ET332" t="str">
        <v>Fundación Nuestros Jóvenes</v>
      </c>
      <c r="EU332" t="str">
        <v>Fundacion pa Hende Muhe den Dificultad (FHMD)</v>
      </c>
      <c r="EV332" t="str">
        <v>Fundación Pan de Vida</v>
      </c>
      <c r="EW332" t="str">
        <v>Fundación Panamericana de Desarrollo</v>
      </c>
      <c r="EX332" t="str">
        <v>Fundación Panamericana para el Desarrollo (FUPAD)</v>
      </c>
      <c r="EY332" t="str">
        <v>Fundación para Asistencia a las Víctimas</v>
      </c>
      <c r="EZ332" t="str">
        <v>Fundación para la Integración y el Desarrollo de América Latina (FIDAL)</v>
      </c>
      <c r="FA332" t="str">
        <v>Fundación Salú pa Tur</v>
      </c>
      <c r="FB332" t="str">
        <v>Fundación Scalabrini Bolivia</v>
      </c>
      <c r="FC332" t="str">
        <v>Fundacion Scalabrini Chile</v>
      </c>
      <c r="FD332" t="str">
        <v>Fundación SES</v>
      </c>
      <c r="FE332" t="str">
        <v>Fundación Solidaria Trabajo para un Hermano</v>
      </c>
      <c r="FF332" t="str">
        <v>Fundación Stima</v>
      </c>
      <c r="FG332" t="str">
        <v>Fundación Takuna</v>
      </c>
      <c r="FH332" t="str">
        <v>Fundación Tarabita</v>
      </c>
      <c r="FI332" t="str">
        <v>Fundación Venex Curacao</v>
      </c>
      <c r="FJ332" t="str">
        <v>Globalizate Radio</v>
      </c>
      <c r="FK332" t="str">
        <v>GOAL</v>
      </c>
      <c r="FL332" t="str">
        <v>Heartland Alliance International (HAI)</v>
      </c>
      <c r="FM332" t="str">
        <v>HELVETAS Swiss Intercooperation</v>
      </c>
      <c r="FN332" t="str">
        <v>Hermanos Salesianas</v>
      </c>
      <c r="FO332" t="str">
        <v>HIAS</v>
      </c>
      <c r="FP332" t="str">
        <v>Hogar de Cristo</v>
      </c>
      <c r="FQ332" t="str">
        <v>Hogar de Nazareth</v>
      </c>
      <c r="FR332" t="str">
        <v>Human Rights Defence Curaçao</v>
      </c>
      <c r="FS332" t="str">
        <v>Humanity &amp; Inclusion</v>
      </c>
      <c r="FT332" t="str">
        <v>Humans Analytic</v>
      </c>
      <c r="FU332" t="str">
        <v>IEB - Instituto Internacional de Educação do Brasil</v>
      </c>
      <c r="FV332" t="str">
        <v>iMMAP</v>
      </c>
      <c r="FW332" t="str">
        <v>IMPACT Initiatives (REACH)</v>
      </c>
      <c r="FX332" t="str">
        <v>Institute of Natural and Cultural Heritage (IPANC)</v>
      </c>
      <c r="FY332" t="str">
        <v>Instituto de Democracia y Derechos Humanos</v>
      </c>
      <c r="FZ332" t="str">
        <v>Instituto de maná</v>
      </c>
      <c r="GA332" t="str">
        <v>Instituto de Promoción del Desarrollo Solidario</v>
      </c>
      <c r="GB332" t="str">
        <v>Instituto Dominicano de Desarrollo Integral</v>
      </c>
      <c r="GC332" t="str">
        <v>Instituto Félix Guattari</v>
      </c>
      <c r="GD332" t="str">
        <v>Instituto Nice</v>
      </c>
      <c r="GE332" t="str">
        <v>Instituto para las Migraciones y Derechos Humanos (IMDH)</v>
      </c>
      <c r="GF332" t="str">
        <v>Instituto Pirilampos - Grupo de visitas y acciones voluntarias en Roraima</v>
      </c>
      <c r="GG332" t="str">
        <v>INTERSOS</v>
      </c>
      <c r="GH332" t="str">
        <v>IPANC</v>
      </c>
      <c r="GI332" t="str">
        <v>Kimirina Coorporation</v>
      </c>
      <c r="GJ332" t="str">
        <v>La Bolsa del Samaritano</v>
      </c>
      <c r="GK332" t="str">
        <v>Lutheran World Relief</v>
      </c>
      <c r="GL332" t="str">
        <v>Malteser International</v>
      </c>
      <c r="GM332" t="str">
        <v>Más Igualdad Perú</v>
      </c>
      <c r="GN332" t="str">
        <v>MedGlobal</v>
      </c>
      <c r="GO332" t="str">
        <v>Medical Teams International</v>
      </c>
      <c r="GP332" t="str">
        <v>Médicos del Mundo</v>
      </c>
      <c r="GQ332" t="str">
        <v>Mercy Corps</v>
      </c>
      <c r="GR332" t="str">
        <v>Migrantes, Refugiados y Argentinos Emprendedores Sociales (MIRARES)</v>
      </c>
      <c r="GS332" t="str">
        <v>Mision Scalabriniana - Ecuador</v>
      </c>
      <c r="GT332" t="str">
        <v>Missão Paz</v>
      </c>
      <c r="GU332" t="str">
        <v>Movimiento de Mujeres de El Oro</v>
      </c>
      <c r="GV332" t="str">
        <v>Movimiento LGBT+ Brasil</v>
      </c>
      <c r="GW332" t="str">
        <v>Museu A CASA</v>
      </c>
      <c r="GX332" t="str">
        <v>Nueva organización</v>
      </c>
      <c r="GY332" t="str">
        <v>Oficina de la Coordinadora Residente UN</v>
      </c>
      <c r="GZ332" t="str">
        <v>Oficina de las Naciones Unidas de Servicios para Proyectos (UNOPS)</v>
      </c>
      <c r="HA332" t="str">
        <v>Oficina de Naciones Unidas contra la Droga y el Delito (ONUDD)</v>
      </c>
      <c r="HB332" t="str">
        <v>Oficina de Naciones Unidas para la Coordinación de Asuntos Humanitarios</v>
      </c>
      <c r="HC332" t="str">
        <v>Oficina del Alto Comisionado de las Naciones Unidas para los Derechos Humanos (ACNUDH)</v>
      </c>
      <c r="HD332" t="str">
        <v>ONU voluntarios</v>
      </c>
      <c r="HE332" t="str">
        <v>Opportunity International/AGAPE</v>
      </c>
      <c r="HF332" t="str">
        <v>Organización de Estados Iberoamericanos para la Educación, la Ciencia y la Cultura (OEI)</v>
      </c>
      <c r="HG332" t="str">
        <v>Organización de las Naciones Unidas para la Alimentación y la Agricultura (FAO)</v>
      </c>
      <c r="HH332" t="str">
        <v>Organización de las Naciones Unidas para la Educación, la Ciencia y la Cultura (UNESCO)</v>
      </c>
      <c r="HI332" t="str">
        <v>Organización Fuerza Internacional de Capellanía DDHH y DIH OFICA ICC</v>
      </c>
      <c r="HJ332" t="str">
        <v>Organización Internacional del Trabajo (OIT)</v>
      </c>
      <c r="HK332" t="str">
        <v>Organización Internacional para las Migraciones (OIM)</v>
      </c>
      <c r="HL332" t="str">
        <v>Organización Panamericana de la Salud/Organización Mundial de la Salud (OPS/OMS)</v>
      </c>
      <c r="HM332" t="str">
        <v>OXFAM</v>
      </c>
      <c r="HN332" t="str">
        <v>Parroquia Eclesiástica San Francisco</v>
      </c>
      <c r="HO332" t="str">
        <v>Parroquia Ntra Sra Asunción y Madre de los Migrantes</v>
      </c>
      <c r="HP332" t="str">
        <v>Pastoral de Movilidad Humana - Conferencia Episcopal Peruana</v>
      </c>
      <c r="HQ332" t="str">
        <v>Pastoral Social Cáritas</v>
      </c>
      <c r="HR332" t="str">
        <v>Patronato de Amparo Social de Tulcán</v>
      </c>
      <c r="HS332" t="str">
        <v>Peace for Development</v>
      </c>
      <c r="HT332" t="str">
        <v>Plan Internacional</v>
      </c>
      <c r="HU332" t="str">
        <v>Première Urgence Internationale</v>
      </c>
      <c r="HV332" t="str">
        <v>PROBONO Colombia</v>
      </c>
      <c r="HW332" t="str">
        <v>Progetto mondo mlal</v>
      </c>
      <c r="HX332" t="str">
        <v>Programa Conjunto de las Naciones Unidas sobre el VIH/SIDA (ONUSIDA)</v>
      </c>
      <c r="HY332" t="str">
        <v>Programa de las Naciones Unidas para el Desarrollo (PNUD)</v>
      </c>
      <c r="HZ332" t="str">
        <v>Programa de las Naciones Unidas para los Asentamientos Humanos (UN Habitat)</v>
      </c>
      <c r="IA332" t="str">
        <v>Programa de Soporte a la autoayuda de personas seropositivas</v>
      </c>
      <c r="IB332" t="str">
        <v>Programa Mundial de Alimentos (PMA)</v>
      </c>
      <c r="IC332" t="str">
        <v>Purik Huasi</v>
      </c>
      <c r="ID332" t="str">
        <v>Red con Migrantes y Refugiados</v>
      </c>
      <c r="IE332" t="str">
        <v>Red de Investigaciones Orientadas a la Solución de Problemas en Derechos Humanos</v>
      </c>
      <c r="IF332" t="str">
        <v>Red Internacional de Migración Scalabrini</v>
      </c>
      <c r="IG332" t="str">
        <v>Red Latinoamericana de Organizaciones no Gubernamentales de Personas con Discapacidad y sus Familias (RIADIS)</v>
      </c>
      <c r="IH332" t="str">
        <v>Red regioanal LGTBI+</v>
      </c>
      <c r="II332" t="str">
        <v>Renacer</v>
      </c>
      <c r="IJ332" t="str">
        <v>RET Internacional</v>
      </c>
      <c r="IK332" t="str">
        <v>Save the Children (SCI)</v>
      </c>
      <c r="IL332" t="str">
        <v>Sección Peruana de Amnistía Internacional</v>
      </c>
      <c r="IM332" t="str">
        <v>Semillas para la Democracia</v>
      </c>
      <c r="IN332" t="str">
        <v>Servicio Ecuménico para la Dignidad Humana</v>
      </c>
      <c r="IO332" t="str">
        <v>Servicio Jesuita a Migrantes (SJM)</v>
      </c>
      <c r="IP332" t="str">
        <v>Servicio Jesuita a Migrantes y Refugiados (SJMR)</v>
      </c>
      <c r="IQ332" t="str">
        <v>Servicio Jesuita a Refugiados (SJR)</v>
      </c>
      <c r="IR332" t="str">
        <v>Servicio Pastoral de Migrantes Nacional</v>
      </c>
      <c r="IS332" t="str">
        <v>Serviço Pastoral dos Migrantes do Nordeste</v>
      </c>
      <c r="IT332" t="str">
        <v>Sesame Workshop</v>
      </c>
      <c r="IU332" t="str">
        <v>Sociedad Bolivariana de Curaçao</v>
      </c>
      <c r="IV332" t="str">
        <v>Solidarites International/Premiere Urgence Internationale (Consorcio de SI y PUI)</v>
      </c>
      <c r="IW332" t="str">
        <v>Sparkassenstiftung für internationale Kooperation</v>
      </c>
      <c r="IX332" t="str">
        <v>Stichting Slachtofferhulp Curaçao</v>
      </c>
      <c r="IY332" t="str">
        <v>Swisscontact</v>
      </c>
      <c r="IZ332" t="str">
        <v>Tearfund</v>
      </c>
      <c r="JA332" t="str">
        <v>TECHO</v>
      </c>
      <c r="JB332" t="str">
        <v>Terre des Hommes Italy</v>
      </c>
      <c r="JC332" t="str">
        <v>Terre des Hommes Lausanne</v>
      </c>
      <c r="JD332" t="str">
        <v>Terre des Hommes Suisse</v>
      </c>
      <c r="JE332" t="str">
        <v>Universidad Católica del Uruguay (UCU)</v>
      </c>
      <c r="JF332" t="str">
        <v>Universidad de Buenos Aires (UBA)</v>
      </c>
      <c r="JG332" t="str">
        <v>UruVene</v>
      </c>
      <c r="JH332" t="str">
        <v>VenAruba Solidaria</v>
      </c>
      <c r="JI332" t="str">
        <v>VenEuropa</v>
      </c>
      <c r="JJ332" t="str">
        <v>Venezolanos en San Cristóbal</v>
      </c>
      <c r="JK332" t="str">
        <v>Vicaría de Pastoral Social Caritas</v>
      </c>
      <c r="JL332" t="str">
        <v>Vicariato apostólico de Esmeraldas – Nación de Paz (VAE)</v>
      </c>
      <c r="JM332" t="str">
        <v>Visión Mundial</v>
      </c>
      <c r="JN332" t="str">
        <v>War Child</v>
      </c>
      <c r="JO332" t="str">
        <v>We World GVC</v>
      </c>
      <c r="JP332" t="str">
        <v>World Council of Credit Unions</v>
      </c>
      <c r="JQ332" t="str">
        <v>ZOA</v>
      </c>
    </row>
    <row r="333" spans="9:277" x14ac:dyDescent="0.3">
      <c r="I333" t="str" cm="1">
        <f t="array" ref="I333:JQ333">TRANSPOSE(_xlfn._xlws.SORT(_xlfn._xlws.FILTER(Table3[Nombre],ISNUMBER(SEARCH(' Activity Sheet'!C334,Table3[Nombre])),"Not found"),,1))</f>
        <v>100% Diversidad y Derechos</v>
      </c>
      <c r="J333" t="str">
        <v>ABV - Asociación del Bien con la Vida</v>
      </c>
      <c r="K333" t="str">
        <v>ACAPS</v>
      </c>
      <c r="L333" t="str">
        <v>Acción contra el Hambre</v>
      </c>
      <c r="M333" t="str">
        <v>ACT Alianza</v>
      </c>
      <c r="N333" t="str">
        <v>ACTED</v>
      </c>
      <c r="O333" t="str">
        <v>Agencia Adventista de Desarollo y Recursos Asistenciales (ADRA)</v>
      </c>
      <c r="P333" t="str">
        <v>Agencia de Cooperación Alemana para el Desarrollo GIZ</v>
      </c>
      <c r="Q333" t="str">
        <v>AID FOR AIDS</v>
      </c>
      <c r="R333" t="str">
        <v>AIDS Healthcare Foundation</v>
      </c>
      <c r="S333" t="str">
        <v>Aldeas Infantiles SOS</v>
      </c>
      <c r="T333" t="str">
        <v>Alianza por la Solidaridad</v>
      </c>
      <c r="U333" t="str">
        <v>Alianza por Venezuela</v>
      </c>
      <c r="V333" t="str">
        <v>Alto Comisionado de las Naciones Unidas para los Refugiados (ACNUR)</v>
      </c>
      <c r="W333" t="str">
        <v>Asociación Aves</v>
      </c>
      <c r="X333" t="str">
        <v>Asociación Caritativa y Cultural Amigos do Noivo</v>
      </c>
      <c r="Y333" t="str">
        <v>Asociación Churún Merú</v>
      </c>
      <c r="Z333" t="str">
        <v>Asociación Civil de Chamos Venezolanos</v>
      </c>
      <c r="AA333" t="str">
        <v>Asociación Civil El Paso</v>
      </c>
      <c r="AB333" t="str">
        <v>Asociación Civil Venezolana en Paraguay</v>
      </c>
      <c r="AC333" t="str">
        <v>Asociación Construyendo Caminos de Esperanza Frente a la Injusticia, el Rechazo y el Olvido (CCEFIRO)</v>
      </c>
      <c r="AD333" t="str">
        <v>Asociación de Apoyo al Desarrollo - APOYAR</v>
      </c>
      <c r="AE333" t="str">
        <v>Asociacion de Jubilados y Pensionados Venezolanos en Argentina</v>
      </c>
      <c r="AF333" t="str">
        <v>Asociación de Psicólogos Venezolanos en Argentina</v>
      </c>
      <c r="AG333" t="str">
        <v>Asociación de venezolanos en la República argentina (ASOVEN)</v>
      </c>
      <c r="AH333" t="str">
        <v>Asociación educativa y caritativa Vale da Benção (AEBVB)</v>
      </c>
      <c r="AI333" t="str">
        <v>Asociación Idas y Vueltas</v>
      </c>
      <c r="AJ333" t="str">
        <v>Asociación ILLARI-AMANECER</v>
      </c>
      <c r="AK333" t="str">
        <v>Asociación Inmigrante Feliz</v>
      </c>
      <c r="AL333" t="str">
        <v>Asociación Manos Veneguayas</v>
      </c>
      <c r="AM333" t="str">
        <v>AsociacIón Misioneros de San Carlos Scalabrinianos</v>
      </c>
      <c r="AN333" t="str">
        <v>Asociación Mutual Israelita Argentina</v>
      </c>
      <c r="AO333" t="str">
        <v>Asociación Profamilia</v>
      </c>
      <c r="AP333" t="str">
        <v>Asociación Quinta Ola</v>
      </c>
      <c r="AQ333" t="str">
        <v>Asociación Solidaridad y Acción</v>
      </c>
      <c r="AR333" t="str">
        <v>Asociación Venezolana en Chile</v>
      </c>
      <c r="AS333" t="str">
        <v>Associação Hermanitos</v>
      </c>
      <c r="AT333" t="str">
        <v>Ayuda en Acción</v>
      </c>
      <c r="AU333" t="str">
        <v>Bethany Christian Services</v>
      </c>
      <c r="AV333" t="str">
        <v>Blumont</v>
      </c>
      <c r="AW333" t="str">
        <v>Capellanía de migrantes venezolanos de la diócesis de Lurín</v>
      </c>
      <c r="AX333" t="str">
        <v>CARE</v>
      </c>
      <c r="AY333" t="str">
        <v>Cáritas Alemania</v>
      </c>
      <c r="AZ333" t="str">
        <v>Cáritas Aruba</v>
      </c>
      <c r="BA333" t="str">
        <v>Cáritas Bolivia</v>
      </c>
      <c r="BB333" t="str">
        <v>Cáritas Brasil</v>
      </c>
      <c r="BC333" t="str">
        <v>Caritas Ecuador</v>
      </c>
      <c r="BD333" t="str">
        <v>Caritas Manaus</v>
      </c>
      <c r="BE333" t="str">
        <v>Caritas Parana</v>
      </c>
      <c r="BF333" t="str">
        <v>Cáritas Perú</v>
      </c>
      <c r="BG333" t="str">
        <v>Cáritas Rio de Janeiro</v>
      </c>
      <c r="BH333" t="str">
        <v>Cáritas São Paulo</v>
      </c>
      <c r="BI333" t="str">
        <v>Cáritas Suiza</v>
      </c>
      <c r="BJ333" t="str">
        <v>Cáritas Willemstad</v>
      </c>
      <c r="BK333" t="str">
        <v>Casa Cemisol</v>
      </c>
      <c r="BL333" t="str">
        <v>Casa Hogar San José</v>
      </c>
      <c r="BM333" t="str">
        <v>Casa Violeta</v>
      </c>
      <c r="BN333" t="str">
        <v>Centro de Atencion alMigrante (CAM)</v>
      </c>
      <c r="BO333" t="str">
        <v>Centro de Atencion Psicosocial (CAPS)</v>
      </c>
      <c r="BP333" t="str">
        <v>Centro de Defensa de los Derechos Humanos de Guarulhos (CCDH)</v>
      </c>
      <c r="BQ333" t="str">
        <v>Centro de Desarrollo y Autogestión</v>
      </c>
      <c r="BR333" t="str">
        <v>Centro de Estudios y Programas Integrados para el Desarrollo Sostenible (CIEDS)</v>
      </c>
      <c r="BS333" t="str">
        <v>Centro de Estudios y Solidaridad con América Latina (CESAL)</v>
      </c>
      <c r="BT333" t="str">
        <v>Centro de Migración y Derechos Humanos de la Diócesis de Roraima</v>
      </c>
      <c r="BU333" t="str">
        <v>Centro Familiar Familias Sin Fronteras – Fundación Familia Sin Fronteras</v>
      </c>
      <c r="BV333" t="str">
        <v>CESVI-Cooperazione e Sviluppo</v>
      </c>
      <c r="BW333" t="str">
        <v>ChildFund Internacional</v>
      </c>
      <c r="BX333" t="str">
        <v>CHS Alternativo</v>
      </c>
      <c r="BY333" t="str">
        <v>CIR - Conselho Indígena de Roraima</v>
      </c>
      <c r="BZ333" t="str">
        <v>Coletivo MOSAICO - Asociación del Movimiento Social, Ambiental, Interactivo, Cultural y Organizacional</v>
      </c>
      <c r="CA333" t="str">
        <v>COLVENZ</v>
      </c>
      <c r="CB333" t="str">
        <v>Comisión Argentina para Refugiados y Migrantes (CAREF)</v>
      </c>
      <c r="CC333" t="str">
        <v>Comité Internacional de la Cruz Roja</v>
      </c>
      <c r="CD333" t="str">
        <v>Comité Internacional de Rescate (IRC)</v>
      </c>
      <c r="CE333" t="str">
        <v>Comité Internacional para el Desarrollo de los Pueblos (CISP)</v>
      </c>
      <c r="CF333" t="str">
        <v>Comite permanente por la defensa de los derechos humanos (CDH)</v>
      </c>
      <c r="CG333" t="str">
        <v>Compasión internacional</v>
      </c>
      <c r="CH333" t="str">
        <v>Compassiva</v>
      </c>
      <c r="CI333" t="str">
        <v>Conozco mis derechos</v>
      </c>
      <c r="CJ333" t="str">
        <v>ConQuito</v>
      </c>
      <c r="CK333" t="str">
        <v>Consejo Danés para los Refugiados (DRC)</v>
      </c>
      <c r="CL333" t="str">
        <v>Consejo Interreligioso del Perú - Religiones por la Paz</v>
      </c>
      <c r="CM333" t="str">
        <v>Consejo Noruego para los Refugiados (NRC)</v>
      </c>
      <c r="CN333" t="str">
        <v>Consorcio de Org. Privadas de promoción al desarrollo de la micro y pequeña empresa</v>
      </c>
      <c r="CO333" t="str">
        <v>COOPI - Cooperación Internacional</v>
      </c>
      <c r="CP333" t="str">
        <v>Corporacion Minuto de Dios</v>
      </c>
      <c r="CQ333" t="str">
        <v>Corporación Opción Legal</v>
      </c>
      <c r="CR333" t="str">
        <v>Corporación para el Desarrollo de Emprendimiento y la Innovación Social</v>
      </c>
      <c r="CS333" t="str">
        <v>Cruz Roja Argentina</v>
      </c>
      <c r="CT333" t="str">
        <v>Cruz Roja Colombia</v>
      </c>
      <c r="CU333" t="str">
        <v>Cruz Roja Ecuador</v>
      </c>
      <c r="CV333" t="str">
        <v>Cruz Roja Española</v>
      </c>
      <c r="CW333" t="str">
        <v>Cruz Roja Panamá</v>
      </c>
      <c r="CX333" t="str">
        <v>Cruz Roja Paraguay</v>
      </c>
      <c r="CY333" t="str">
        <v>Cruz Roja Perú</v>
      </c>
      <c r="CZ333" t="str">
        <v>Cruz Roja Uruguay</v>
      </c>
      <c r="DA333" t="str">
        <v>Cuso Internacional</v>
      </c>
      <c r="DB333" t="str">
        <v>DCF (Danielle’s Children Fund)</v>
      </c>
      <c r="DC333" t="str">
        <v>Desarrollo Cooperativo Agrícola Internacional / Voluntarios en Asistencia Cooperativa en el Extranjero</v>
      </c>
      <c r="DD333" t="str">
        <v>Diakonie Katastrophenhilfe</v>
      </c>
      <c r="DE333" t="str">
        <v>Diálogo Diverso</v>
      </c>
      <c r="DF333" t="str">
        <v>Diáspora Venezolana en República Dominicana</v>
      </c>
      <c r="DG333" t="str">
        <v>Duendes y Ángeles Vinotinto República Dominicana</v>
      </c>
      <c r="DH333" t="str">
        <v>Embajadores internacionales de Canarinhos da Amazonia por la paz</v>
      </c>
      <c r="DI333" t="str">
        <v>Encuentros SJS (Servicio Jesuita de la Solidaridad)</v>
      </c>
      <c r="DJ333" t="str">
        <v>Ending Violence Against Migrants</v>
      </c>
      <c r="DK333" t="str">
        <v>Entidad de las Naciones Unidas para la Igualdad de Género y el Empoderamiento de las Mujeres</v>
      </c>
      <c r="DL333" t="str">
        <v>Famia Planea</v>
      </c>
      <c r="DM333" t="str">
        <v>Family Planning Association of Trinidad and Tobago</v>
      </c>
      <c r="DN333" t="str">
        <v>Federación de Mujeres de Sucumbíos</v>
      </c>
      <c r="DO333" t="str">
        <v>Federación Internacional de la Cruz Roja (FIRC)</v>
      </c>
      <c r="DP333" t="str">
        <v>Federación internacional humanitaria</v>
      </c>
      <c r="DQ333" t="str">
        <v>Federación Luterana Mundial</v>
      </c>
      <c r="DR333" t="str">
        <v>Fondo de las Naciones Unidas para la Infancia (UNICEF)</v>
      </c>
      <c r="DS333" t="str">
        <v>Fondo de Población de las Naciones Unidas (UNFPA)</v>
      </c>
      <c r="DT333" t="str">
        <v>Fondo Ecuatoriano Populorum Progressio</v>
      </c>
      <c r="DU333" t="str">
        <v>Foro de Israel para la Ayuda Humanitaria Internacional (IsraAID)</v>
      </c>
      <c r="DV333" t="str">
        <v>Foro de la Sociedad Civil en Salud (ForoSalud)</v>
      </c>
      <c r="DW333" t="str">
        <v>Foro Salud Callao</v>
      </c>
      <c r="DX333" t="str">
        <v>Fraternidade Sem Fronteiras</v>
      </c>
      <c r="DY333" t="str">
        <v>Fundación “Project Hope of Colombia”</v>
      </c>
      <c r="DZ333" t="str">
        <v>Fundación Alas de Colibrí</v>
      </c>
      <c r="EA333" t="str">
        <v>Fundación Americares</v>
      </c>
      <c r="EB333" t="str">
        <v>Fundación AVSI</v>
      </c>
      <c r="EC333" t="str">
        <v>Fundación Baylor Colombia</v>
      </c>
      <c r="ED333" t="str">
        <v>Fundación Casa de Refugio Matilde</v>
      </c>
      <c r="EE333" t="str">
        <v>Fundación Colonia de Venezuela en República Dominicana (FUNCOVERD)</v>
      </c>
      <c r="EF333" t="str">
        <v>Fundación Comisión Católica Argentina de Migraciones (FCCAM)</v>
      </c>
      <c r="EG333" t="str">
        <v>Fundación CRISFE</v>
      </c>
      <c r="EH333" t="str">
        <v>Fundación de Ayuda Social de Las Iglesias Cristianas</v>
      </c>
      <c r="EI333" t="str">
        <v>Fundación de Ayuda Social de las Iglesias Cristianas (FASIC)</v>
      </c>
      <c r="EJ333" t="str">
        <v>Fundación de Emigrantes Venezolanos (FEV)</v>
      </c>
      <c r="EK333" t="str">
        <v>Fundación de las Americas (FUDELA)</v>
      </c>
      <c r="EL333" t="str">
        <v>Fundación Educativa Rada</v>
      </c>
      <c r="EM333" t="str">
        <v>Fundación Equidad</v>
      </c>
      <c r="EN333" t="str">
        <v>Fundación Halü Bienestar Humano (HALU)</v>
      </c>
      <c r="EO333" t="str">
        <v>Fundación Huésped</v>
      </c>
      <c r="EP333" t="str">
        <v>Fundación Human Rights Caribbean (HRC)</v>
      </c>
      <c r="EQ333" t="str">
        <v>Fundación Las Golondrinas</v>
      </c>
      <c r="ER333" t="str">
        <v>Fundación Manos Abiertas</v>
      </c>
      <c r="ES333" t="str">
        <v>Fundación Mi Sangre</v>
      </c>
      <c r="ET333" t="str">
        <v>Fundación Nuestros Jóvenes</v>
      </c>
      <c r="EU333" t="str">
        <v>Fundacion pa Hende Muhe den Dificultad (FHMD)</v>
      </c>
      <c r="EV333" t="str">
        <v>Fundación Pan de Vida</v>
      </c>
      <c r="EW333" t="str">
        <v>Fundación Panamericana de Desarrollo</v>
      </c>
      <c r="EX333" t="str">
        <v>Fundación Panamericana para el Desarrollo (FUPAD)</v>
      </c>
      <c r="EY333" t="str">
        <v>Fundación para Asistencia a las Víctimas</v>
      </c>
      <c r="EZ333" t="str">
        <v>Fundación para la Integración y el Desarrollo de América Latina (FIDAL)</v>
      </c>
      <c r="FA333" t="str">
        <v>Fundación Salú pa Tur</v>
      </c>
      <c r="FB333" t="str">
        <v>Fundación Scalabrini Bolivia</v>
      </c>
      <c r="FC333" t="str">
        <v>Fundacion Scalabrini Chile</v>
      </c>
      <c r="FD333" t="str">
        <v>Fundación SES</v>
      </c>
      <c r="FE333" t="str">
        <v>Fundación Solidaria Trabajo para un Hermano</v>
      </c>
      <c r="FF333" t="str">
        <v>Fundación Stima</v>
      </c>
      <c r="FG333" t="str">
        <v>Fundación Takuna</v>
      </c>
      <c r="FH333" t="str">
        <v>Fundación Tarabita</v>
      </c>
      <c r="FI333" t="str">
        <v>Fundación Venex Curacao</v>
      </c>
      <c r="FJ333" t="str">
        <v>Globalizate Radio</v>
      </c>
      <c r="FK333" t="str">
        <v>GOAL</v>
      </c>
      <c r="FL333" t="str">
        <v>Heartland Alliance International (HAI)</v>
      </c>
      <c r="FM333" t="str">
        <v>HELVETAS Swiss Intercooperation</v>
      </c>
      <c r="FN333" t="str">
        <v>Hermanos Salesianas</v>
      </c>
      <c r="FO333" t="str">
        <v>HIAS</v>
      </c>
      <c r="FP333" t="str">
        <v>Hogar de Cristo</v>
      </c>
      <c r="FQ333" t="str">
        <v>Hogar de Nazareth</v>
      </c>
      <c r="FR333" t="str">
        <v>Human Rights Defence Curaçao</v>
      </c>
      <c r="FS333" t="str">
        <v>Humanity &amp; Inclusion</v>
      </c>
      <c r="FT333" t="str">
        <v>Humans Analytic</v>
      </c>
      <c r="FU333" t="str">
        <v>IEB - Instituto Internacional de Educação do Brasil</v>
      </c>
      <c r="FV333" t="str">
        <v>iMMAP</v>
      </c>
      <c r="FW333" t="str">
        <v>IMPACT Initiatives (REACH)</v>
      </c>
      <c r="FX333" t="str">
        <v>Institute of Natural and Cultural Heritage (IPANC)</v>
      </c>
      <c r="FY333" t="str">
        <v>Instituto de Democracia y Derechos Humanos</v>
      </c>
      <c r="FZ333" t="str">
        <v>Instituto de maná</v>
      </c>
      <c r="GA333" t="str">
        <v>Instituto de Promoción del Desarrollo Solidario</v>
      </c>
      <c r="GB333" t="str">
        <v>Instituto Dominicano de Desarrollo Integral</v>
      </c>
      <c r="GC333" t="str">
        <v>Instituto Félix Guattari</v>
      </c>
      <c r="GD333" t="str">
        <v>Instituto Nice</v>
      </c>
      <c r="GE333" t="str">
        <v>Instituto para las Migraciones y Derechos Humanos (IMDH)</v>
      </c>
      <c r="GF333" t="str">
        <v>Instituto Pirilampos - Grupo de visitas y acciones voluntarias en Roraima</v>
      </c>
      <c r="GG333" t="str">
        <v>INTERSOS</v>
      </c>
      <c r="GH333" t="str">
        <v>IPANC</v>
      </c>
      <c r="GI333" t="str">
        <v>Kimirina Coorporation</v>
      </c>
      <c r="GJ333" t="str">
        <v>La Bolsa del Samaritano</v>
      </c>
      <c r="GK333" t="str">
        <v>Lutheran World Relief</v>
      </c>
      <c r="GL333" t="str">
        <v>Malteser International</v>
      </c>
      <c r="GM333" t="str">
        <v>Más Igualdad Perú</v>
      </c>
      <c r="GN333" t="str">
        <v>MedGlobal</v>
      </c>
      <c r="GO333" t="str">
        <v>Medical Teams International</v>
      </c>
      <c r="GP333" t="str">
        <v>Médicos del Mundo</v>
      </c>
      <c r="GQ333" t="str">
        <v>Mercy Corps</v>
      </c>
      <c r="GR333" t="str">
        <v>Migrantes, Refugiados y Argentinos Emprendedores Sociales (MIRARES)</v>
      </c>
      <c r="GS333" t="str">
        <v>Mision Scalabriniana - Ecuador</v>
      </c>
      <c r="GT333" t="str">
        <v>Missão Paz</v>
      </c>
      <c r="GU333" t="str">
        <v>Movimiento de Mujeres de El Oro</v>
      </c>
      <c r="GV333" t="str">
        <v>Movimiento LGBT+ Brasil</v>
      </c>
      <c r="GW333" t="str">
        <v>Museu A CASA</v>
      </c>
      <c r="GX333" t="str">
        <v>Nueva organización</v>
      </c>
      <c r="GY333" t="str">
        <v>Oficina de la Coordinadora Residente UN</v>
      </c>
      <c r="GZ333" t="str">
        <v>Oficina de las Naciones Unidas de Servicios para Proyectos (UNOPS)</v>
      </c>
      <c r="HA333" t="str">
        <v>Oficina de Naciones Unidas contra la Droga y el Delito (ONUDD)</v>
      </c>
      <c r="HB333" t="str">
        <v>Oficina de Naciones Unidas para la Coordinación de Asuntos Humanitarios</v>
      </c>
      <c r="HC333" t="str">
        <v>Oficina del Alto Comisionado de las Naciones Unidas para los Derechos Humanos (ACNUDH)</v>
      </c>
      <c r="HD333" t="str">
        <v>ONU voluntarios</v>
      </c>
      <c r="HE333" t="str">
        <v>Opportunity International/AGAPE</v>
      </c>
      <c r="HF333" t="str">
        <v>Organización de Estados Iberoamericanos para la Educación, la Ciencia y la Cultura (OEI)</v>
      </c>
      <c r="HG333" t="str">
        <v>Organización de las Naciones Unidas para la Alimentación y la Agricultura (FAO)</v>
      </c>
      <c r="HH333" t="str">
        <v>Organización de las Naciones Unidas para la Educación, la Ciencia y la Cultura (UNESCO)</v>
      </c>
      <c r="HI333" t="str">
        <v>Organización Fuerza Internacional de Capellanía DDHH y DIH OFICA ICC</v>
      </c>
      <c r="HJ333" t="str">
        <v>Organización Internacional del Trabajo (OIT)</v>
      </c>
      <c r="HK333" t="str">
        <v>Organización Internacional para las Migraciones (OIM)</v>
      </c>
      <c r="HL333" t="str">
        <v>Organización Panamericana de la Salud/Organización Mundial de la Salud (OPS/OMS)</v>
      </c>
      <c r="HM333" t="str">
        <v>OXFAM</v>
      </c>
      <c r="HN333" t="str">
        <v>Parroquia Eclesiástica San Francisco</v>
      </c>
      <c r="HO333" t="str">
        <v>Parroquia Ntra Sra Asunción y Madre de los Migrantes</v>
      </c>
      <c r="HP333" t="str">
        <v>Pastoral de Movilidad Humana - Conferencia Episcopal Peruana</v>
      </c>
      <c r="HQ333" t="str">
        <v>Pastoral Social Cáritas</v>
      </c>
      <c r="HR333" t="str">
        <v>Patronato de Amparo Social de Tulcán</v>
      </c>
      <c r="HS333" t="str">
        <v>Peace for Development</v>
      </c>
      <c r="HT333" t="str">
        <v>Plan Internacional</v>
      </c>
      <c r="HU333" t="str">
        <v>Première Urgence Internationale</v>
      </c>
      <c r="HV333" t="str">
        <v>PROBONO Colombia</v>
      </c>
      <c r="HW333" t="str">
        <v>Progetto mondo mlal</v>
      </c>
      <c r="HX333" t="str">
        <v>Programa Conjunto de las Naciones Unidas sobre el VIH/SIDA (ONUSIDA)</v>
      </c>
      <c r="HY333" t="str">
        <v>Programa de las Naciones Unidas para el Desarrollo (PNUD)</v>
      </c>
      <c r="HZ333" t="str">
        <v>Programa de las Naciones Unidas para los Asentamientos Humanos (UN Habitat)</v>
      </c>
      <c r="IA333" t="str">
        <v>Programa de Soporte a la autoayuda de personas seropositivas</v>
      </c>
      <c r="IB333" t="str">
        <v>Programa Mundial de Alimentos (PMA)</v>
      </c>
      <c r="IC333" t="str">
        <v>Purik Huasi</v>
      </c>
      <c r="ID333" t="str">
        <v>Red con Migrantes y Refugiados</v>
      </c>
      <c r="IE333" t="str">
        <v>Red de Investigaciones Orientadas a la Solución de Problemas en Derechos Humanos</v>
      </c>
      <c r="IF333" t="str">
        <v>Red Internacional de Migración Scalabrini</v>
      </c>
      <c r="IG333" t="str">
        <v>Red Latinoamericana de Organizaciones no Gubernamentales de Personas con Discapacidad y sus Familias (RIADIS)</v>
      </c>
      <c r="IH333" t="str">
        <v>Red regioanal LGTBI+</v>
      </c>
      <c r="II333" t="str">
        <v>Renacer</v>
      </c>
      <c r="IJ333" t="str">
        <v>RET Internacional</v>
      </c>
      <c r="IK333" t="str">
        <v>Save the Children (SCI)</v>
      </c>
      <c r="IL333" t="str">
        <v>Sección Peruana de Amnistía Internacional</v>
      </c>
      <c r="IM333" t="str">
        <v>Semillas para la Democracia</v>
      </c>
      <c r="IN333" t="str">
        <v>Servicio Ecuménico para la Dignidad Humana</v>
      </c>
      <c r="IO333" t="str">
        <v>Servicio Jesuita a Migrantes (SJM)</v>
      </c>
      <c r="IP333" t="str">
        <v>Servicio Jesuita a Migrantes y Refugiados (SJMR)</v>
      </c>
      <c r="IQ333" t="str">
        <v>Servicio Jesuita a Refugiados (SJR)</v>
      </c>
      <c r="IR333" t="str">
        <v>Servicio Pastoral de Migrantes Nacional</v>
      </c>
      <c r="IS333" t="str">
        <v>Serviço Pastoral dos Migrantes do Nordeste</v>
      </c>
      <c r="IT333" t="str">
        <v>Sesame Workshop</v>
      </c>
      <c r="IU333" t="str">
        <v>Sociedad Bolivariana de Curaçao</v>
      </c>
      <c r="IV333" t="str">
        <v>Solidarites International/Premiere Urgence Internationale (Consorcio de SI y PUI)</v>
      </c>
      <c r="IW333" t="str">
        <v>Sparkassenstiftung für internationale Kooperation</v>
      </c>
      <c r="IX333" t="str">
        <v>Stichting Slachtofferhulp Curaçao</v>
      </c>
      <c r="IY333" t="str">
        <v>Swisscontact</v>
      </c>
      <c r="IZ333" t="str">
        <v>Tearfund</v>
      </c>
      <c r="JA333" t="str">
        <v>TECHO</v>
      </c>
      <c r="JB333" t="str">
        <v>Terre des Hommes Italy</v>
      </c>
      <c r="JC333" t="str">
        <v>Terre des Hommes Lausanne</v>
      </c>
      <c r="JD333" t="str">
        <v>Terre des Hommes Suisse</v>
      </c>
      <c r="JE333" t="str">
        <v>Universidad Católica del Uruguay (UCU)</v>
      </c>
      <c r="JF333" t="str">
        <v>Universidad de Buenos Aires (UBA)</v>
      </c>
      <c r="JG333" t="str">
        <v>UruVene</v>
      </c>
      <c r="JH333" t="str">
        <v>VenAruba Solidaria</v>
      </c>
      <c r="JI333" t="str">
        <v>VenEuropa</v>
      </c>
      <c r="JJ333" t="str">
        <v>Venezolanos en San Cristóbal</v>
      </c>
      <c r="JK333" t="str">
        <v>Vicaría de Pastoral Social Caritas</v>
      </c>
      <c r="JL333" t="str">
        <v>Vicariato apostólico de Esmeraldas – Nación de Paz (VAE)</v>
      </c>
      <c r="JM333" t="str">
        <v>Visión Mundial</v>
      </c>
      <c r="JN333" t="str">
        <v>War Child</v>
      </c>
      <c r="JO333" t="str">
        <v>We World GVC</v>
      </c>
      <c r="JP333" t="str">
        <v>World Council of Credit Unions</v>
      </c>
      <c r="JQ333" t="str">
        <v>ZOA</v>
      </c>
    </row>
    <row r="334" spans="9:277" x14ac:dyDescent="0.3">
      <c r="I334" t="str" cm="1">
        <f t="array" ref="I334:JQ334">TRANSPOSE(_xlfn._xlws.SORT(_xlfn._xlws.FILTER(Table3[Nombre],ISNUMBER(SEARCH(' Activity Sheet'!C335,Table3[Nombre])),"Not found"),,1))</f>
        <v>100% Diversidad y Derechos</v>
      </c>
      <c r="J334" t="str">
        <v>ABV - Asociación del Bien con la Vida</v>
      </c>
      <c r="K334" t="str">
        <v>ACAPS</v>
      </c>
      <c r="L334" t="str">
        <v>Acción contra el Hambre</v>
      </c>
      <c r="M334" t="str">
        <v>ACT Alianza</v>
      </c>
      <c r="N334" t="str">
        <v>ACTED</v>
      </c>
      <c r="O334" t="str">
        <v>Agencia Adventista de Desarollo y Recursos Asistenciales (ADRA)</v>
      </c>
      <c r="P334" t="str">
        <v>Agencia de Cooperación Alemana para el Desarrollo GIZ</v>
      </c>
      <c r="Q334" t="str">
        <v>AID FOR AIDS</v>
      </c>
      <c r="R334" t="str">
        <v>AIDS Healthcare Foundation</v>
      </c>
      <c r="S334" t="str">
        <v>Aldeas Infantiles SOS</v>
      </c>
      <c r="T334" t="str">
        <v>Alianza por la Solidaridad</v>
      </c>
      <c r="U334" t="str">
        <v>Alianza por Venezuela</v>
      </c>
      <c r="V334" t="str">
        <v>Alto Comisionado de las Naciones Unidas para los Refugiados (ACNUR)</v>
      </c>
      <c r="W334" t="str">
        <v>Asociación Aves</v>
      </c>
      <c r="X334" t="str">
        <v>Asociación Caritativa y Cultural Amigos do Noivo</v>
      </c>
      <c r="Y334" t="str">
        <v>Asociación Churún Merú</v>
      </c>
      <c r="Z334" t="str">
        <v>Asociación Civil de Chamos Venezolanos</v>
      </c>
      <c r="AA334" t="str">
        <v>Asociación Civil El Paso</v>
      </c>
      <c r="AB334" t="str">
        <v>Asociación Civil Venezolana en Paraguay</v>
      </c>
      <c r="AC334" t="str">
        <v>Asociación Construyendo Caminos de Esperanza Frente a la Injusticia, el Rechazo y el Olvido (CCEFIRO)</v>
      </c>
      <c r="AD334" t="str">
        <v>Asociación de Apoyo al Desarrollo - APOYAR</v>
      </c>
      <c r="AE334" t="str">
        <v>Asociacion de Jubilados y Pensionados Venezolanos en Argentina</v>
      </c>
      <c r="AF334" t="str">
        <v>Asociación de Psicólogos Venezolanos en Argentina</v>
      </c>
      <c r="AG334" t="str">
        <v>Asociación de venezolanos en la República argentina (ASOVEN)</v>
      </c>
      <c r="AH334" t="str">
        <v>Asociación educativa y caritativa Vale da Benção (AEBVB)</v>
      </c>
      <c r="AI334" t="str">
        <v>Asociación Idas y Vueltas</v>
      </c>
      <c r="AJ334" t="str">
        <v>Asociación ILLARI-AMANECER</v>
      </c>
      <c r="AK334" t="str">
        <v>Asociación Inmigrante Feliz</v>
      </c>
      <c r="AL334" t="str">
        <v>Asociación Manos Veneguayas</v>
      </c>
      <c r="AM334" t="str">
        <v>AsociacIón Misioneros de San Carlos Scalabrinianos</v>
      </c>
      <c r="AN334" t="str">
        <v>Asociación Mutual Israelita Argentina</v>
      </c>
      <c r="AO334" t="str">
        <v>Asociación Profamilia</v>
      </c>
      <c r="AP334" t="str">
        <v>Asociación Quinta Ola</v>
      </c>
      <c r="AQ334" t="str">
        <v>Asociación Solidaridad y Acción</v>
      </c>
      <c r="AR334" t="str">
        <v>Asociación Venezolana en Chile</v>
      </c>
      <c r="AS334" t="str">
        <v>Associação Hermanitos</v>
      </c>
      <c r="AT334" t="str">
        <v>Ayuda en Acción</v>
      </c>
      <c r="AU334" t="str">
        <v>Bethany Christian Services</v>
      </c>
      <c r="AV334" t="str">
        <v>Blumont</v>
      </c>
      <c r="AW334" t="str">
        <v>Capellanía de migrantes venezolanos de la diócesis de Lurín</v>
      </c>
      <c r="AX334" t="str">
        <v>CARE</v>
      </c>
      <c r="AY334" t="str">
        <v>Cáritas Alemania</v>
      </c>
      <c r="AZ334" t="str">
        <v>Cáritas Aruba</v>
      </c>
      <c r="BA334" t="str">
        <v>Cáritas Bolivia</v>
      </c>
      <c r="BB334" t="str">
        <v>Cáritas Brasil</v>
      </c>
      <c r="BC334" t="str">
        <v>Caritas Ecuador</v>
      </c>
      <c r="BD334" t="str">
        <v>Caritas Manaus</v>
      </c>
      <c r="BE334" t="str">
        <v>Caritas Parana</v>
      </c>
      <c r="BF334" t="str">
        <v>Cáritas Perú</v>
      </c>
      <c r="BG334" t="str">
        <v>Cáritas Rio de Janeiro</v>
      </c>
      <c r="BH334" t="str">
        <v>Cáritas São Paulo</v>
      </c>
      <c r="BI334" t="str">
        <v>Cáritas Suiza</v>
      </c>
      <c r="BJ334" t="str">
        <v>Cáritas Willemstad</v>
      </c>
      <c r="BK334" t="str">
        <v>Casa Cemisol</v>
      </c>
      <c r="BL334" t="str">
        <v>Casa Hogar San José</v>
      </c>
      <c r="BM334" t="str">
        <v>Casa Violeta</v>
      </c>
      <c r="BN334" t="str">
        <v>Centro de Atencion alMigrante (CAM)</v>
      </c>
      <c r="BO334" t="str">
        <v>Centro de Atencion Psicosocial (CAPS)</v>
      </c>
      <c r="BP334" t="str">
        <v>Centro de Defensa de los Derechos Humanos de Guarulhos (CCDH)</v>
      </c>
      <c r="BQ334" t="str">
        <v>Centro de Desarrollo y Autogestión</v>
      </c>
      <c r="BR334" t="str">
        <v>Centro de Estudios y Programas Integrados para el Desarrollo Sostenible (CIEDS)</v>
      </c>
      <c r="BS334" t="str">
        <v>Centro de Estudios y Solidaridad con América Latina (CESAL)</v>
      </c>
      <c r="BT334" t="str">
        <v>Centro de Migración y Derechos Humanos de la Diócesis de Roraima</v>
      </c>
      <c r="BU334" t="str">
        <v>Centro Familiar Familias Sin Fronteras – Fundación Familia Sin Fronteras</v>
      </c>
      <c r="BV334" t="str">
        <v>CESVI-Cooperazione e Sviluppo</v>
      </c>
      <c r="BW334" t="str">
        <v>ChildFund Internacional</v>
      </c>
      <c r="BX334" t="str">
        <v>CHS Alternativo</v>
      </c>
      <c r="BY334" t="str">
        <v>CIR - Conselho Indígena de Roraima</v>
      </c>
      <c r="BZ334" t="str">
        <v>Coletivo MOSAICO - Asociación del Movimiento Social, Ambiental, Interactivo, Cultural y Organizacional</v>
      </c>
      <c r="CA334" t="str">
        <v>COLVENZ</v>
      </c>
      <c r="CB334" t="str">
        <v>Comisión Argentina para Refugiados y Migrantes (CAREF)</v>
      </c>
      <c r="CC334" t="str">
        <v>Comité Internacional de la Cruz Roja</v>
      </c>
      <c r="CD334" t="str">
        <v>Comité Internacional de Rescate (IRC)</v>
      </c>
      <c r="CE334" t="str">
        <v>Comité Internacional para el Desarrollo de los Pueblos (CISP)</v>
      </c>
      <c r="CF334" t="str">
        <v>Comite permanente por la defensa de los derechos humanos (CDH)</v>
      </c>
      <c r="CG334" t="str">
        <v>Compasión internacional</v>
      </c>
      <c r="CH334" t="str">
        <v>Compassiva</v>
      </c>
      <c r="CI334" t="str">
        <v>Conozco mis derechos</v>
      </c>
      <c r="CJ334" t="str">
        <v>ConQuito</v>
      </c>
      <c r="CK334" t="str">
        <v>Consejo Danés para los Refugiados (DRC)</v>
      </c>
      <c r="CL334" t="str">
        <v>Consejo Interreligioso del Perú - Religiones por la Paz</v>
      </c>
      <c r="CM334" t="str">
        <v>Consejo Noruego para los Refugiados (NRC)</v>
      </c>
      <c r="CN334" t="str">
        <v>Consorcio de Org. Privadas de promoción al desarrollo de la micro y pequeña empresa</v>
      </c>
      <c r="CO334" t="str">
        <v>COOPI - Cooperación Internacional</v>
      </c>
      <c r="CP334" t="str">
        <v>Corporacion Minuto de Dios</v>
      </c>
      <c r="CQ334" t="str">
        <v>Corporación Opción Legal</v>
      </c>
      <c r="CR334" t="str">
        <v>Corporación para el Desarrollo de Emprendimiento y la Innovación Social</v>
      </c>
      <c r="CS334" t="str">
        <v>Cruz Roja Argentina</v>
      </c>
      <c r="CT334" t="str">
        <v>Cruz Roja Colombia</v>
      </c>
      <c r="CU334" t="str">
        <v>Cruz Roja Ecuador</v>
      </c>
      <c r="CV334" t="str">
        <v>Cruz Roja Española</v>
      </c>
      <c r="CW334" t="str">
        <v>Cruz Roja Panamá</v>
      </c>
      <c r="CX334" t="str">
        <v>Cruz Roja Paraguay</v>
      </c>
      <c r="CY334" t="str">
        <v>Cruz Roja Perú</v>
      </c>
      <c r="CZ334" t="str">
        <v>Cruz Roja Uruguay</v>
      </c>
      <c r="DA334" t="str">
        <v>Cuso Internacional</v>
      </c>
      <c r="DB334" t="str">
        <v>DCF (Danielle’s Children Fund)</v>
      </c>
      <c r="DC334" t="str">
        <v>Desarrollo Cooperativo Agrícola Internacional / Voluntarios en Asistencia Cooperativa en el Extranjero</v>
      </c>
      <c r="DD334" t="str">
        <v>Diakonie Katastrophenhilfe</v>
      </c>
      <c r="DE334" t="str">
        <v>Diálogo Diverso</v>
      </c>
      <c r="DF334" t="str">
        <v>Diáspora Venezolana en República Dominicana</v>
      </c>
      <c r="DG334" t="str">
        <v>Duendes y Ángeles Vinotinto República Dominicana</v>
      </c>
      <c r="DH334" t="str">
        <v>Embajadores internacionales de Canarinhos da Amazonia por la paz</v>
      </c>
      <c r="DI334" t="str">
        <v>Encuentros SJS (Servicio Jesuita de la Solidaridad)</v>
      </c>
      <c r="DJ334" t="str">
        <v>Ending Violence Against Migrants</v>
      </c>
      <c r="DK334" t="str">
        <v>Entidad de las Naciones Unidas para la Igualdad de Género y el Empoderamiento de las Mujeres</v>
      </c>
      <c r="DL334" t="str">
        <v>Famia Planea</v>
      </c>
      <c r="DM334" t="str">
        <v>Family Planning Association of Trinidad and Tobago</v>
      </c>
      <c r="DN334" t="str">
        <v>Federación de Mujeres de Sucumbíos</v>
      </c>
      <c r="DO334" t="str">
        <v>Federación Internacional de la Cruz Roja (FIRC)</v>
      </c>
      <c r="DP334" t="str">
        <v>Federación internacional humanitaria</v>
      </c>
      <c r="DQ334" t="str">
        <v>Federación Luterana Mundial</v>
      </c>
      <c r="DR334" t="str">
        <v>Fondo de las Naciones Unidas para la Infancia (UNICEF)</v>
      </c>
      <c r="DS334" t="str">
        <v>Fondo de Población de las Naciones Unidas (UNFPA)</v>
      </c>
      <c r="DT334" t="str">
        <v>Fondo Ecuatoriano Populorum Progressio</v>
      </c>
      <c r="DU334" t="str">
        <v>Foro de Israel para la Ayuda Humanitaria Internacional (IsraAID)</v>
      </c>
      <c r="DV334" t="str">
        <v>Foro de la Sociedad Civil en Salud (ForoSalud)</v>
      </c>
      <c r="DW334" t="str">
        <v>Foro Salud Callao</v>
      </c>
      <c r="DX334" t="str">
        <v>Fraternidade Sem Fronteiras</v>
      </c>
      <c r="DY334" t="str">
        <v>Fundación “Project Hope of Colombia”</v>
      </c>
      <c r="DZ334" t="str">
        <v>Fundación Alas de Colibrí</v>
      </c>
      <c r="EA334" t="str">
        <v>Fundación Americares</v>
      </c>
      <c r="EB334" t="str">
        <v>Fundación AVSI</v>
      </c>
      <c r="EC334" t="str">
        <v>Fundación Baylor Colombia</v>
      </c>
      <c r="ED334" t="str">
        <v>Fundación Casa de Refugio Matilde</v>
      </c>
      <c r="EE334" t="str">
        <v>Fundación Colonia de Venezuela en República Dominicana (FUNCOVERD)</v>
      </c>
      <c r="EF334" t="str">
        <v>Fundación Comisión Católica Argentina de Migraciones (FCCAM)</v>
      </c>
      <c r="EG334" t="str">
        <v>Fundación CRISFE</v>
      </c>
      <c r="EH334" t="str">
        <v>Fundación de Ayuda Social de Las Iglesias Cristianas</v>
      </c>
      <c r="EI334" t="str">
        <v>Fundación de Ayuda Social de las Iglesias Cristianas (FASIC)</v>
      </c>
      <c r="EJ334" t="str">
        <v>Fundación de Emigrantes Venezolanos (FEV)</v>
      </c>
      <c r="EK334" t="str">
        <v>Fundación de las Americas (FUDELA)</v>
      </c>
      <c r="EL334" t="str">
        <v>Fundación Educativa Rada</v>
      </c>
      <c r="EM334" t="str">
        <v>Fundación Equidad</v>
      </c>
      <c r="EN334" t="str">
        <v>Fundación Halü Bienestar Humano (HALU)</v>
      </c>
      <c r="EO334" t="str">
        <v>Fundación Huésped</v>
      </c>
      <c r="EP334" t="str">
        <v>Fundación Human Rights Caribbean (HRC)</v>
      </c>
      <c r="EQ334" t="str">
        <v>Fundación Las Golondrinas</v>
      </c>
      <c r="ER334" t="str">
        <v>Fundación Manos Abiertas</v>
      </c>
      <c r="ES334" t="str">
        <v>Fundación Mi Sangre</v>
      </c>
      <c r="ET334" t="str">
        <v>Fundación Nuestros Jóvenes</v>
      </c>
      <c r="EU334" t="str">
        <v>Fundacion pa Hende Muhe den Dificultad (FHMD)</v>
      </c>
      <c r="EV334" t="str">
        <v>Fundación Pan de Vida</v>
      </c>
      <c r="EW334" t="str">
        <v>Fundación Panamericana de Desarrollo</v>
      </c>
      <c r="EX334" t="str">
        <v>Fundación Panamericana para el Desarrollo (FUPAD)</v>
      </c>
      <c r="EY334" t="str">
        <v>Fundación para Asistencia a las Víctimas</v>
      </c>
      <c r="EZ334" t="str">
        <v>Fundación para la Integración y el Desarrollo de América Latina (FIDAL)</v>
      </c>
      <c r="FA334" t="str">
        <v>Fundación Salú pa Tur</v>
      </c>
      <c r="FB334" t="str">
        <v>Fundación Scalabrini Bolivia</v>
      </c>
      <c r="FC334" t="str">
        <v>Fundacion Scalabrini Chile</v>
      </c>
      <c r="FD334" t="str">
        <v>Fundación SES</v>
      </c>
      <c r="FE334" t="str">
        <v>Fundación Solidaria Trabajo para un Hermano</v>
      </c>
      <c r="FF334" t="str">
        <v>Fundación Stima</v>
      </c>
      <c r="FG334" t="str">
        <v>Fundación Takuna</v>
      </c>
      <c r="FH334" t="str">
        <v>Fundación Tarabita</v>
      </c>
      <c r="FI334" t="str">
        <v>Fundación Venex Curacao</v>
      </c>
      <c r="FJ334" t="str">
        <v>Globalizate Radio</v>
      </c>
      <c r="FK334" t="str">
        <v>GOAL</v>
      </c>
      <c r="FL334" t="str">
        <v>Heartland Alliance International (HAI)</v>
      </c>
      <c r="FM334" t="str">
        <v>HELVETAS Swiss Intercooperation</v>
      </c>
      <c r="FN334" t="str">
        <v>Hermanos Salesianas</v>
      </c>
      <c r="FO334" t="str">
        <v>HIAS</v>
      </c>
      <c r="FP334" t="str">
        <v>Hogar de Cristo</v>
      </c>
      <c r="FQ334" t="str">
        <v>Hogar de Nazareth</v>
      </c>
      <c r="FR334" t="str">
        <v>Human Rights Defence Curaçao</v>
      </c>
      <c r="FS334" t="str">
        <v>Humanity &amp; Inclusion</v>
      </c>
      <c r="FT334" t="str">
        <v>Humans Analytic</v>
      </c>
      <c r="FU334" t="str">
        <v>IEB - Instituto Internacional de Educação do Brasil</v>
      </c>
      <c r="FV334" t="str">
        <v>iMMAP</v>
      </c>
      <c r="FW334" t="str">
        <v>IMPACT Initiatives (REACH)</v>
      </c>
      <c r="FX334" t="str">
        <v>Institute of Natural and Cultural Heritage (IPANC)</v>
      </c>
      <c r="FY334" t="str">
        <v>Instituto de Democracia y Derechos Humanos</v>
      </c>
      <c r="FZ334" t="str">
        <v>Instituto de maná</v>
      </c>
      <c r="GA334" t="str">
        <v>Instituto de Promoción del Desarrollo Solidario</v>
      </c>
      <c r="GB334" t="str">
        <v>Instituto Dominicano de Desarrollo Integral</v>
      </c>
      <c r="GC334" t="str">
        <v>Instituto Félix Guattari</v>
      </c>
      <c r="GD334" t="str">
        <v>Instituto Nice</v>
      </c>
      <c r="GE334" t="str">
        <v>Instituto para las Migraciones y Derechos Humanos (IMDH)</v>
      </c>
      <c r="GF334" t="str">
        <v>Instituto Pirilampos - Grupo de visitas y acciones voluntarias en Roraima</v>
      </c>
      <c r="GG334" t="str">
        <v>INTERSOS</v>
      </c>
      <c r="GH334" t="str">
        <v>IPANC</v>
      </c>
      <c r="GI334" t="str">
        <v>Kimirina Coorporation</v>
      </c>
      <c r="GJ334" t="str">
        <v>La Bolsa del Samaritano</v>
      </c>
      <c r="GK334" t="str">
        <v>Lutheran World Relief</v>
      </c>
      <c r="GL334" t="str">
        <v>Malteser International</v>
      </c>
      <c r="GM334" t="str">
        <v>Más Igualdad Perú</v>
      </c>
      <c r="GN334" t="str">
        <v>MedGlobal</v>
      </c>
      <c r="GO334" t="str">
        <v>Medical Teams International</v>
      </c>
      <c r="GP334" t="str">
        <v>Médicos del Mundo</v>
      </c>
      <c r="GQ334" t="str">
        <v>Mercy Corps</v>
      </c>
      <c r="GR334" t="str">
        <v>Migrantes, Refugiados y Argentinos Emprendedores Sociales (MIRARES)</v>
      </c>
      <c r="GS334" t="str">
        <v>Mision Scalabriniana - Ecuador</v>
      </c>
      <c r="GT334" t="str">
        <v>Missão Paz</v>
      </c>
      <c r="GU334" t="str">
        <v>Movimiento de Mujeres de El Oro</v>
      </c>
      <c r="GV334" t="str">
        <v>Movimiento LGBT+ Brasil</v>
      </c>
      <c r="GW334" t="str">
        <v>Museu A CASA</v>
      </c>
      <c r="GX334" t="str">
        <v>Nueva organización</v>
      </c>
      <c r="GY334" t="str">
        <v>Oficina de la Coordinadora Residente UN</v>
      </c>
      <c r="GZ334" t="str">
        <v>Oficina de las Naciones Unidas de Servicios para Proyectos (UNOPS)</v>
      </c>
      <c r="HA334" t="str">
        <v>Oficina de Naciones Unidas contra la Droga y el Delito (ONUDD)</v>
      </c>
      <c r="HB334" t="str">
        <v>Oficina de Naciones Unidas para la Coordinación de Asuntos Humanitarios</v>
      </c>
      <c r="HC334" t="str">
        <v>Oficina del Alto Comisionado de las Naciones Unidas para los Derechos Humanos (ACNUDH)</v>
      </c>
      <c r="HD334" t="str">
        <v>ONU voluntarios</v>
      </c>
      <c r="HE334" t="str">
        <v>Opportunity International/AGAPE</v>
      </c>
      <c r="HF334" t="str">
        <v>Organización de Estados Iberoamericanos para la Educación, la Ciencia y la Cultura (OEI)</v>
      </c>
      <c r="HG334" t="str">
        <v>Organización de las Naciones Unidas para la Alimentación y la Agricultura (FAO)</v>
      </c>
      <c r="HH334" t="str">
        <v>Organización de las Naciones Unidas para la Educación, la Ciencia y la Cultura (UNESCO)</v>
      </c>
      <c r="HI334" t="str">
        <v>Organización Fuerza Internacional de Capellanía DDHH y DIH OFICA ICC</v>
      </c>
      <c r="HJ334" t="str">
        <v>Organización Internacional del Trabajo (OIT)</v>
      </c>
      <c r="HK334" t="str">
        <v>Organización Internacional para las Migraciones (OIM)</v>
      </c>
      <c r="HL334" t="str">
        <v>Organización Panamericana de la Salud/Organización Mundial de la Salud (OPS/OMS)</v>
      </c>
      <c r="HM334" t="str">
        <v>OXFAM</v>
      </c>
      <c r="HN334" t="str">
        <v>Parroquia Eclesiástica San Francisco</v>
      </c>
      <c r="HO334" t="str">
        <v>Parroquia Ntra Sra Asunción y Madre de los Migrantes</v>
      </c>
      <c r="HP334" t="str">
        <v>Pastoral de Movilidad Humana - Conferencia Episcopal Peruana</v>
      </c>
      <c r="HQ334" t="str">
        <v>Pastoral Social Cáritas</v>
      </c>
      <c r="HR334" t="str">
        <v>Patronato de Amparo Social de Tulcán</v>
      </c>
      <c r="HS334" t="str">
        <v>Peace for Development</v>
      </c>
      <c r="HT334" t="str">
        <v>Plan Internacional</v>
      </c>
      <c r="HU334" t="str">
        <v>Première Urgence Internationale</v>
      </c>
      <c r="HV334" t="str">
        <v>PROBONO Colombia</v>
      </c>
      <c r="HW334" t="str">
        <v>Progetto mondo mlal</v>
      </c>
      <c r="HX334" t="str">
        <v>Programa Conjunto de las Naciones Unidas sobre el VIH/SIDA (ONUSIDA)</v>
      </c>
      <c r="HY334" t="str">
        <v>Programa de las Naciones Unidas para el Desarrollo (PNUD)</v>
      </c>
      <c r="HZ334" t="str">
        <v>Programa de las Naciones Unidas para los Asentamientos Humanos (UN Habitat)</v>
      </c>
      <c r="IA334" t="str">
        <v>Programa de Soporte a la autoayuda de personas seropositivas</v>
      </c>
      <c r="IB334" t="str">
        <v>Programa Mundial de Alimentos (PMA)</v>
      </c>
      <c r="IC334" t="str">
        <v>Purik Huasi</v>
      </c>
      <c r="ID334" t="str">
        <v>Red con Migrantes y Refugiados</v>
      </c>
      <c r="IE334" t="str">
        <v>Red de Investigaciones Orientadas a la Solución de Problemas en Derechos Humanos</v>
      </c>
      <c r="IF334" t="str">
        <v>Red Internacional de Migración Scalabrini</v>
      </c>
      <c r="IG334" t="str">
        <v>Red Latinoamericana de Organizaciones no Gubernamentales de Personas con Discapacidad y sus Familias (RIADIS)</v>
      </c>
      <c r="IH334" t="str">
        <v>Red regioanal LGTBI+</v>
      </c>
      <c r="II334" t="str">
        <v>Renacer</v>
      </c>
      <c r="IJ334" t="str">
        <v>RET Internacional</v>
      </c>
      <c r="IK334" t="str">
        <v>Save the Children (SCI)</v>
      </c>
      <c r="IL334" t="str">
        <v>Sección Peruana de Amnistía Internacional</v>
      </c>
      <c r="IM334" t="str">
        <v>Semillas para la Democracia</v>
      </c>
      <c r="IN334" t="str">
        <v>Servicio Ecuménico para la Dignidad Humana</v>
      </c>
      <c r="IO334" t="str">
        <v>Servicio Jesuita a Migrantes (SJM)</v>
      </c>
      <c r="IP334" t="str">
        <v>Servicio Jesuita a Migrantes y Refugiados (SJMR)</v>
      </c>
      <c r="IQ334" t="str">
        <v>Servicio Jesuita a Refugiados (SJR)</v>
      </c>
      <c r="IR334" t="str">
        <v>Servicio Pastoral de Migrantes Nacional</v>
      </c>
      <c r="IS334" t="str">
        <v>Serviço Pastoral dos Migrantes do Nordeste</v>
      </c>
      <c r="IT334" t="str">
        <v>Sesame Workshop</v>
      </c>
      <c r="IU334" t="str">
        <v>Sociedad Bolivariana de Curaçao</v>
      </c>
      <c r="IV334" t="str">
        <v>Solidarites International/Premiere Urgence Internationale (Consorcio de SI y PUI)</v>
      </c>
      <c r="IW334" t="str">
        <v>Sparkassenstiftung für internationale Kooperation</v>
      </c>
      <c r="IX334" t="str">
        <v>Stichting Slachtofferhulp Curaçao</v>
      </c>
      <c r="IY334" t="str">
        <v>Swisscontact</v>
      </c>
      <c r="IZ334" t="str">
        <v>Tearfund</v>
      </c>
      <c r="JA334" t="str">
        <v>TECHO</v>
      </c>
      <c r="JB334" t="str">
        <v>Terre des Hommes Italy</v>
      </c>
      <c r="JC334" t="str">
        <v>Terre des Hommes Lausanne</v>
      </c>
      <c r="JD334" t="str">
        <v>Terre des Hommes Suisse</v>
      </c>
      <c r="JE334" t="str">
        <v>Universidad Católica del Uruguay (UCU)</v>
      </c>
      <c r="JF334" t="str">
        <v>Universidad de Buenos Aires (UBA)</v>
      </c>
      <c r="JG334" t="str">
        <v>UruVene</v>
      </c>
      <c r="JH334" t="str">
        <v>VenAruba Solidaria</v>
      </c>
      <c r="JI334" t="str">
        <v>VenEuropa</v>
      </c>
      <c r="JJ334" t="str">
        <v>Venezolanos en San Cristóbal</v>
      </c>
      <c r="JK334" t="str">
        <v>Vicaría de Pastoral Social Caritas</v>
      </c>
      <c r="JL334" t="str">
        <v>Vicariato apostólico de Esmeraldas – Nación de Paz (VAE)</v>
      </c>
      <c r="JM334" t="str">
        <v>Visión Mundial</v>
      </c>
      <c r="JN334" t="str">
        <v>War Child</v>
      </c>
      <c r="JO334" t="str">
        <v>We World GVC</v>
      </c>
      <c r="JP334" t="str">
        <v>World Council of Credit Unions</v>
      </c>
      <c r="JQ334" t="str">
        <v>ZOA</v>
      </c>
    </row>
    <row r="335" spans="9:277" x14ac:dyDescent="0.3">
      <c r="I335" t="str" cm="1">
        <f t="array" ref="I335:JQ335">TRANSPOSE(_xlfn._xlws.SORT(_xlfn._xlws.FILTER(Table3[Nombre],ISNUMBER(SEARCH(' Activity Sheet'!C336,Table3[Nombre])),"Not found"),,1))</f>
        <v>100% Diversidad y Derechos</v>
      </c>
      <c r="J335" t="str">
        <v>ABV - Asociación del Bien con la Vida</v>
      </c>
      <c r="K335" t="str">
        <v>ACAPS</v>
      </c>
      <c r="L335" t="str">
        <v>Acción contra el Hambre</v>
      </c>
      <c r="M335" t="str">
        <v>ACT Alianza</v>
      </c>
      <c r="N335" t="str">
        <v>ACTED</v>
      </c>
      <c r="O335" t="str">
        <v>Agencia Adventista de Desarollo y Recursos Asistenciales (ADRA)</v>
      </c>
      <c r="P335" t="str">
        <v>Agencia de Cooperación Alemana para el Desarrollo GIZ</v>
      </c>
      <c r="Q335" t="str">
        <v>AID FOR AIDS</v>
      </c>
      <c r="R335" t="str">
        <v>AIDS Healthcare Foundation</v>
      </c>
      <c r="S335" t="str">
        <v>Aldeas Infantiles SOS</v>
      </c>
      <c r="T335" t="str">
        <v>Alianza por la Solidaridad</v>
      </c>
      <c r="U335" t="str">
        <v>Alianza por Venezuela</v>
      </c>
      <c r="V335" t="str">
        <v>Alto Comisionado de las Naciones Unidas para los Refugiados (ACNUR)</v>
      </c>
      <c r="W335" t="str">
        <v>Asociación Aves</v>
      </c>
      <c r="X335" t="str">
        <v>Asociación Caritativa y Cultural Amigos do Noivo</v>
      </c>
      <c r="Y335" t="str">
        <v>Asociación Churún Merú</v>
      </c>
      <c r="Z335" t="str">
        <v>Asociación Civil de Chamos Venezolanos</v>
      </c>
      <c r="AA335" t="str">
        <v>Asociación Civil El Paso</v>
      </c>
      <c r="AB335" t="str">
        <v>Asociación Civil Venezolana en Paraguay</v>
      </c>
      <c r="AC335" t="str">
        <v>Asociación Construyendo Caminos de Esperanza Frente a la Injusticia, el Rechazo y el Olvido (CCEFIRO)</v>
      </c>
      <c r="AD335" t="str">
        <v>Asociación de Apoyo al Desarrollo - APOYAR</v>
      </c>
      <c r="AE335" t="str">
        <v>Asociacion de Jubilados y Pensionados Venezolanos en Argentina</v>
      </c>
      <c r="AF335" t="str">
        <v>Asociación de Psicólogos Venezolanos en Argentina</v>
      </c>
      <c r="AG335" t="str">
        <v>Asociación de venezolanos en la República argentina (ASOVEN)</v>
      </c>
      <c r="AH335" t="str">
        <v>Asociación educativa y caritativa Vale da Benção (AEBVB)</v>
      </c>
      <c r="AI335" t="str">
        <v>Asociación Idas y Vueltas</v>
      </c>
      <c r="AJ335" t="str">
        <v>Asociación ILLARI-AMANECER</v>
      </c>
      <c r="AK335" t="str">
        <v>Asociación Inmigrante Feliz</v>
      </c>
      <c r="AL335" t="str">
        <v>Asociación Manos Veneguayas</v>
      </c>
      <c r="AM335" t="str">
        <v>AsociacIón Misioneros de San Carlos Scalabrinianos</v>
      </c>
      <c r="AN335" t="str">
        <v>Asociación Mutual Israelita Argentina</v>
      </c>
      <c r="AO335" t="str">
        <v>Asociación Profamilia</v>
      </c>
      <c r="AP335" t="str">
        <v>Asociación Quinta Ola</v>
      </c>
      <c r="AQ335" t="str">
        <v>Asociación Solidaridad y Acción</v>
      </c>
      <c r="AR335" t="str">
        <v>Asociación Venezolana en Chile</v>
      </c>
      <c r="AS335" t="str">
        <v>Associação Hermanitos</v>
      </c>
      <c r="AT335" t="str">
        <v>Ayuda en Acción</v>
      </c>
      <c r="AU335" t="str">
        <v>Bethany Christian Services</v>
      </c>
      <c r="AV335" t="str">
        <v>Blumont</v>
      </c>
      <c r="AW335" t="str">
        <v>Capellanía de migrantes venezolanos de la diócesis de Lurín</v>
      </c>
      <c r="AX335" t="str">
        <v>CARE</v>
      </c>
      <c r="AY335" t="str">
        <v>Cáritas Alemania</v>
      </c>
      <c r="AZ335" t="str">
        <v>Cáritas Aruba</v>
      </c>
      <c r="BA335" t="str">
        <v>Cáritas Bolivia</v>
      </c>
      <c r="BB335" t="str">
        <v>Cáritas Brasil</v>
      </c>
      <c r="BC335" t="str">
        <v>Caritas Ecuador</v>
      </c>
      <c r="BD335" t="str">
        <v>Caritas Manaus</v>
      </c>
      <c r="BE335" t="str">
        <v>Caritas Parana</v>
      </c>
      <c r="BF335" t="str">
        <v>Cáritas Perú</v>
      </c>
      <c r="BG335" t="str">
        <v>Cáritas Rio de Janeiro</v>
      </c>
      <c r="BH335" t="str">
        <v>Cáritas São Paulo</v>
      </c>
      <c r="BI335" t="str">
        <v>Cáritas Suiza</v>
      </c>
      <c r="BJ335" t="str">
        <v>Cáritas Willemstad</v>
      </c>
      <c r="BK335" t="str">
        <v>Casa Cemisol</v>
      </c>
      <c r="BL335" t="str">
        <v>Casa Hogar San José</v>
      </c>
      <c r="BM335" t="str">
        <v>Casa Violeta</v>
      </c>
      <c r="BN335" t="str">
        <v>Centro de Atencion alMigrante (CAM)</v>
      </c>
      <c r="BO335" t="str">
        <v>Centro de Atencion Psicosocial (CAPS)</v>
      </c>
      <c r="BP335" t="str">
        <v>Centro de Defensa de los Derechos Humanos de Guarulhos (CCDH)</v>
      </c>
      <c r="BQ335" t="str">
        <v>Centro de Desarrollo y Autogestión</v>
      </c>
      <c r="BR335" t="str">
        <v>Centro de Estudios y Programas Integrados para el Desarrollo Sostenible (CIEDS)</v>
      </c>
      <c r="BS335" t="str">
        <v>Centro de Estudios y Solidaridad con América Latina (CESAL)</v>
      </c>
      <c r="BT335" t="str">
        <v>Centro de Migración y Derechos Humanos de la Diócesis de Roraima</v>
      </c>
      <c r="BU335" t="str">
        <v>Centro Familiar Familias Sin Fronteras – Fundación Familia Sin Fronteras</v>
      </c>
      <c r="BV335" t="str">
        <v>CESVI-Cooperazione e Sviluppo</v>
      </c>
      <c r="BW335" t="str">
        <v>ChildFund Internacional</v>
      </c>
      <c r="BX335" t="str">
        <v>CHS Alternativo</v>
      </c>
      <c r="BY335" t="str">
        <v>CIR - Conselho Indígena de Roraima</v>
      </c>
      <c r="BZ335" t="str">
        <v>Coletivo MOSAICO - Asociación del Movimiento Social, Ambiental, Interactivo, Cultural y Organizacional</v>
      </c>
      <c r="CA335" t="str">
        <v>COLVENZ</v>
      </c>
      <c r="CB335" t="str">
        <v>Comisión Argentina para Refugiados y Migrantes (CAREF)</v>
      </c>
      <c r="CC335" t="str">
        <v>Comité Internacional de la Cruz Roja</v>
      </c>
      <c r="CD335" t="str">
        <v>Comité Internacional de Rescate (IRC)</v>
      </c>
      <c r="CE335" t="str">
        <v>Comité Internacional para el Desarrollo de los Pueblos (CISP)</v>
      </c>
      <c r="CF335" t="str">
        <v>Comite permanente por la defensa de los derechos humanos (CDH)</v>
      </c>
      <c r="CG335" t="str">
        <v>Compasión internacional</v>
      </c>
      <c r="CH335" t="str">
        <v>Compassiva</v>
      </c>
      <c r="CI335" t="str">
        <v>Conozco mis derechos</v>
      </c>
      <c r="CJ335" t="str">
        <v>ConQuito</v>
      </c>
      <c r="CK335" t="str">
        <v>Consejo Danés para los Refugiados (DRC)</v>
      </c>
      <c r="CL335" t="str">
        <v>Consejo Interreligioso del Perú - Religiones por la Paz</v>
      </c>
      <c r="CM335" t="str">
        <v>Consejo Noruego para los Refugiados (NRC)</v>
      </c>
      <c r="CN335" t="str">
        <v>Consorcio de Org. Privadas de promoción al desarrollo de la micro y pequeña empresa</v>
      </c>
      <c r="CO335" t="str">
        <v>COOPI - Cooperación Internacional</v>
      </c>
      <c r="CP335" t="str">
        <v>Corporacion Minuto de Dios</v>
      </c>
      <c r="CQ335" t="str">
        <v>Corporación Opción Legal</v>
      </c>
      <c r="CR335" t="str">
        <v>Corporación para el Desarrollo de Emprendimiento y la Innovación Social</v>
      </c>
      <c r="CS335" t="str">
        <v>Cruz Roja Argentina</v>
      </c>
      <c r="CT335" t="str">
        <v>Cruz Roja Colombia</v>
      </c>
      <c r="CU335" t="str">
        <v>Cruz Roja Ecuador</v>
      </c>
      <c r="CV335" t="str">
        <v>Cruz Roja Española</v>
      </c>
      <c r="CW335" t="str">
        <v>Cruz Roja Panamá</v>
      </c>
      <c r="CX335" t="str">
        <v>Cruz Roja Paraguay</v>
      </c>
      <c r="CY335" t="str">
        <v>Cruz Roja Perú</v>
      </c>
      <c r="CZ335" t="str">
        <v>Cruz Roja Uruguay</v>
      </c>
      <c r="DA335" t="str">
        <v>Cuso Internacional</v>
      </c>
      <c r="DB335" t="str">
        <v>DCF (Danielle’s Children Fund)</v>
      </c>
      <c r="DC335" t="str">
        <v>Desarrollo Cooperativo Agrícola Internacional / Voluntarios en Asistencia Cooperativa en el Extranjero</v>
      </c>
      <c r="DD335" t="str">
        <v>Diakonie Katastrophenhilfe</v>
      </c>
      <c r="DE335" t="str">
        <v>Diálogo Diverso</v>
      </c>
      <c r="DF335" t="str">
        <v>Diáspora Venezolana en República Dominicana</v>
      </c>
      <c r="DG335" t="str">
        <v>Duendes y Ángeles Vinotinto República Dominicana</v>
      </c>
      <c r="DH335" t="str">
        <v>Embajadores internacionales de Canarinhos da Amazonia por la paz</v>
      </c>
      <c r="DI335" t="str">
        <v>Encuentros SJS (Servicio Jesuita de la Solidaridad)</v>
      </c>
      <c r="DJ335" t="str">
        <v>Ending Violence Against Migrants</v>
      </c>
      <c r="DK335" t="str">
        <v>Entidad de las Naciones Unidas para la Igualdad de Género y el Empoderamiento de las Mujeres</v>
      </c>
      <c r="DL335" t="str">
        <v>Famia Planea</v>
      </c>
      <c r="DM335" t="str">
        <v>Family Planning Association of Trinidad and Tobago</v>
      </c>
      <c r="DN335" t="str">
        <v>Federación de Mujeres de Sucumbíos</v>
      </c>
      <c r="DO335" t="str">
        <v>Federación Internacional de la Cruz Roja (FIRC)</v>
      </c>
      <c r="DP335" t="str">
        <v>Federación internacional humanitaria</v>
      </c>
      <c r="DQ335" t="str">
        <v>Federación Luterana Mundial</v>
      </c>
      <c r="DR335" t="str">
        <v>Fondo de las Naciones Unidas para la Infancia (UNICEF)</v>
      </c>
      <c r="DS335" t="str">
        <v>Fondo de Población de las Naciones Unidas (UNFPA)</v>
      </c>
      <c r="DT335" t="str">
        <v>Fondo Ecuatoriano Populorum Progressio</v>
      </c>
      <c r="DU335" t="str">
        <v>Foro de Israel para la Ayuda Humanitaria Internacional (IsraAID)</v>
      </c>
      <c r="DV335" t="str">
        <v>Foro de la Sociedad Civil en Salud (ForoSalud)</v>
      </c>
      <c r="DW335" t="str">
        <v>Foro Salud Callao</v>
      </c>
      <c r="DX335" t="str">
        <v>Fraternidade Sem Fronteiras</v>
      </c>
      <c r="DY335" t="str">
        <v>Fundación “Project Hope of Colombia”</v>
      </c>
      <c r="DZ335" t="str">
        <v>Fundación Alas de Colibrí</v>
      </c>
      <c r="EA335" t="str">
        <v>Fundación Americares</v>
      </c>
      <c r="EB335" t="str">
        <v>Fundación AVSI</v>
      </c>
      <c r="EC335" t="str">
        <v>Fundación Baylor Colombia</v>
      </c>
      <c r="ED335" t="str">
        <v>Fundación Casa de Refugio Matilde</v>
      </c>
      <c r="EE335" t="str">
        <v>Fundación Colonia de Venezuela en República Dominicana (FUNCOVERD)</v>
      </c>
      <c r="EF335" t="str">
        <v>Fundación Comisión Católica Argentina de Migraciones (FCCAM)</v>
      </c>
      <c r="EG335" t="str">
        <v>Fundación CRISFE</v>
      </c>
      <c r="EH335" t="str">
        <v>Fundación de Ayuda Social de Las Iglesias Cristianas</v>
      </c>
      <c r="EI335" t="str">
        <v>Fundación de Ayuda Social de las Iglesias Cristianas (FASIC)</v>
      </c>
      <c r="EJ335" t="str">
        <v>Fundación de Emigrantes Venezolanos (FEV)</v>
      </c>
      <c r="EK335" t="str">
        <v>Fundación de las Americas (FUDELA)</v>
      </c>
      <c r="EL335" t="str">
        <v>Fundación Educativa Rada</v>
      </c>
      <c r="EM335" t="str">
        <v>Fundación Equidad</v>
      </c>
      <c r="EN335" t="str">
        <v>Fundación Halü Bienestar Humano (HALU)</v>
      </c>
      <c r="EO335" t="str">
        <v>Fundación Huésped</v>
      </c>
      <c r="EP335" t="str">
        <v>Fundación Human Rights Caribbean (HRC)</v>
      </c>
      <c r="EQ335" t="str">
        <v>Fundación Las Golondrinas</v>
      </c>
      <c r="ER335" t="str">
        <v>Fundación Manos Abiertas</v>
      </c>
      <c r="ES335" t="str">
        <v>Fundación Mi Sangre</v>
      </c>
      <c r="ET335" t="str">
        <v>Fundación Nuestros Jóvenes</v>
      </c>
      <c r="EU335" t="str">
        <v>Fundacion pa Hende Muhe den Dificultad (FHMD)</v>
      </c>
      <c r="EV335" t="str">
        <v>Fundación Pan de Vida</v>
      </c>
      <c r="EW335" t="str">
        <v>Fundación Panamericana de Desarrollo</v>
      </c>
      <c r="EX335" t="str">
        <v>Fundación Panamericana para el Desarrollo (FUPAD)</v>
      </c>
      <c r="EY335" t="str">
        <v>Fundación para Asistencia a las Víctimas</v>
      </c>
      <c r="EZ335" t="str">
        <v>Fundación para la Integración y el Desarrollo de América Latina (FIDAL)</v>
      </c>
      <c r="FA335" t="str">
        <v>Fundación Salú pa Tur</v>
      </c>
      <c r="FB335" t="str">
        <v>Fundación Scalabrini Bolivia</v>
      </c>
      <c r="FC335" t="str">
        <v>Fundacion Scalabrini Chile</v>
      </c>
      <c r="FD335" t="str">
        <v>Fundación SES</v>
      </c>
      <c r="FE335" t="str">
        <v>Fundación Solidaria Trabajo para un Hermano</v>
      </c>
      <c r="FF335" t="str">
        <v>Fundación Stima</v>
      </c>
      <c r="FG335" t="str">
        <v>Fundación Takuna</v>
      </c>
      <c r="FH335" t="str">
        <v>Fundación Tarabita</v>
      </c>
      <c r="FI335" t="str">
        <v>Fundación Venex Curacao</v>
      </c>
      <c r="FJ335" t="str">
        <v>Globalizate Radio</v>
      </c>
      <c r="FK335" t="str">
        <v>GOAL</v>
      </c>
      <c r="FL335" t="str">
        <v>Heartland Alliance International (HAI)</v>
      </c>
      <c r="FM335" t="str">
        <v>HELVETAS Swiss Intercooperation</v>
      </c>
      <c r="FN335" t="str">
        <v>Hermanos Salesianas</v>
      </c>
      <c r="FO335" t="str">
        <v>HIAS</v>
      </c>
      <c r="FP335" t="str">
        <v>Hogar de Cristo</v>
      </c>
      <c r="FQ335" t="str">
        <v>Hogar de Nazareth</v>
      </c>
      <c r="FR335" t="str">
        <v>Human Rights Defence Curaçao</v>
      </c>
      <c r="FS335" t="str">
        <v>Humanity &amp; Inclusion</v>
      </c>
      <c r="FT335" t="str">
        <v>Humans Analytic</v>
      </c>
      <c r="FU335" t="str">
        <v>IEB - Instituto Internacional de Educação do Brasil</v>
      </c>
      <c r="FV335" t="str">
        <v>iMMAP</v>
      </c>
      <c r="FW335" t="str">
        <v>IMPACT Initiatives (REACH)</v>
      </c>
      <c r="FX335" t="str">
        <v>Institute of Natural and Cultural Heritage (IPANC)</v>
      </c>
      <c r="FY335" t="str">
        <v>Instituto de Democracia y Derechos Humanos</v>
      </c>
      <c r="FZ335" t="str">
        <v>Instituto de maná</v>
      </c>
      <c r="GA335" t="str">
        <v>Instituto de Promoción del Desarrollo Solidario</v>
      </c>
      <c r="GB335" t="str">
        <v>Instituto Dominicano de Desarrollo Integral</v>
      </c>
      <c r="GC335" t="str">
        <v>Instituto Félix Guattari</v>
      </c>
      <c r="GD335" t="str">
        <v>Instituto Nice</v>
      </c>
      <c r="GE335" t="str">
        <v>Instituto para las Migraciones y Derechos Humanos (IMDH)</v>
      </c>
      <c r="GF335" t="str">
        <v>Instituto Pirilampos - Grupo de visitas y acciones voluntarias en Roraima</v>
      </c>
      <c r="GG335" t="str">
        <v>INTERSOS</v>
      </c>
      <c r="GH335" t="str">
        <v>IPANC</v>
      </c>
      <c r="GI335" t="str">
        <v>Kimirina Coorporation</v>
      </c>
      <c r="GJ335" t="str">
        <v>La Bolsa del Samaritano</v>
      </c>
      <c r="GK335" t="str">
        <v>Lutheran World Relief</v>
      </c>
      <c r="GL335" t="str">
        <v>Malteser International</v>
      </c>
      <c r="GM335" t="str">
        <v>Más Igualdad Perú</v>
      </c>
      <c r="GN335" t="str">
        <v>MedGlobal</v>
      </c>
      <c r="GO335" t="str">
        <v>Medical Teams International</v>
      </c>
      <c r="GP335" t="str">
        <v>Médicos del Mundo</v>
      </c>
      <c r="GQ335" t="str">
        <v>Mercy Corps</v>
      </c>
      <c r="GR335" t="str">
        <v>Migrantes, Refugiados y Argentinos Emprendedores Sociales (MIRARES)</v>
      </c>
      <c r="GS335" t="str">
        <v>Mision Scalabriniana - Ecuador</v>
      </c>
      <c r="GT335" t="str">
        <v>Missão Paz</v>
      </c>
      <c r="GU335" t="str">
        <v>Movimiento de Mujeres de El Oro</v>
      </c>
      <c r="GV335" t="str">
        <v>Movimiento LGBT+ Brasil</v>
      </c>
      <c r="GW335" t="str">
        <v>Museu A CASA</v>
      </c>
      <c r="GX335" t="str">
        <v>Nueva organización</v>
      </c>
      <c r="GY335" t="str">
        <v>Oficina de la Coordinadora Residente UN</v>
      </c>
      <c r="GZ335" t="str">
        <v>Oficina de las Naciones Unidas de Servicios para Proyectos (UNOPS)</v>
      </c>
      <c r="HA335" t="str">
        <v>Oficina de Naciones Unidas contra la Droga y el Delito (ONUDD)</v>
      </c>
      <c r="HB335" t="str">
        <v>Oficina de Naciones Unidas para la Coordinación de Asuntos Humanitarios</v>
      </c>
      <c r="HC335" t="str">
        <v>Oficina del Alto Comisionado de las Naciones Unidas para los Derechos Humanos (ACNUDH)</v>
      </c>
      <c r="HD335" t="str">
        <v>ONU voluntarios</v>
      </c>
      <c r="HE335" t="str">
        <v>Opportunity International/AGAPE</v>
      </c>
      <c r="HF335" t="str">
        <v>Organización de Estados Iberoamericanos para la Educación, la Ciencia y la Cultura (OEI)</v>
      </c>
      <c r="HG335" t="str">
        <v>Organización de las Naciones Unidas para la Alimentación y la Agricultura (FAO)</v>
      </c>
      <c r="HH335" t="str">
        <v>Organización de las Naciones Unidas para la Educación, la Ciencia y la Cultura (UNESCO)</v>
      </c>
      <c r="HI335" t="str">
        <v>Organización Fuerza Internacional de Capellanía DDHH y DIH OFICA ICC</v>
      </c>
      <c r="HJ335" t="str">
        <v>Organización Internacional del Trabajo (OIT)</v>
      </c>
      <c r="HK335" t="str">
        <v>Organización Internacional para las Migraciones (OIM)</v>
      </c>
      <c r="HL335" t="str">
        <v>Organización Panamericana de la Salud/Organización Mundial de la Salud (OPS/OMS)</v>
      </c>
      <c r="HM335" t="str">
        <v>OXFAM</v>
      </c>
      <c r="HN335" t="str">
        <v>Parroquia Eclesiástica San Francisco</v>
      </c>
      <c r="HO335" t="str">
        <v>Parroquia Ntra Sra Asunción y Madre de los Migrantes</v>
      </c>
      <c r="HP335" t="str">
        <v>Pastoral de Movilidad Humana - Conferencia Episcopal Peruana</v>
      </c>
      <c r="HQ335" t="str">
        <v>Pastoral Social Cáritas</v>
      </c>
      <c r="HR335" t="str">
        <v>Patronato de Amparo Social de Tulcán</v>
      </c>
      <c r="HS335" t="str">
        <v>Peace for Development</v>
      </c>
      <c r="HT335" t="str">
        <v>Plan Internacional</v>
      </c>
      <c r="HU335" t="str">
        <v>Première Urgence Internationale</v>
      </c>
      <c r="HV335" t="str">
        <v>PROBONO Colombia</v>
      </c>
      <c r="HW335" t="str">
        <v>Progetto mondo mlal</v>
      </c>
      <c r="HX335" t="str">
        <v>Programa Conjunto de las Naciones Unidas sobre el VIH/SIDA (ONUSIDA)</v>
      </c>
      <c r="HY335" t="str">
        <v>Programa de las Naciones Unidas para el Desarrollo (PNUD)</v>
      </c>
      <c r="HZ335" t="str">
        <v>Programa de las Naciones Unidas para los Asentamientos Humanos (UN Habitat)</v>
      </c>
      <c r="IA335" t="str">
        <v>Programa de Soporte a la autoayuda de personas seropositivas</v>
      </c>
      <c r="IB335" t="str">
        <v>Programa Mundial de Alimentos (PMA)</v>
      </c>
      <c r="IC335" t="str">
        <v>Purik Huasi</v>
      </c>
      <c r="ID335" t="str">
        <v>Red con Migrantes y Refugiados</v>
      </c>
      <c r="IE335" t="str">
        <v>Red de Investigaciones Orientadas a la Solución de Problemas en Derechos Humanos</v>
      </c>
      <c r="IF335" t="str">
        <v>Red Internacional de Migración Scalabrini</v>
      </c>
      <c r="IG335" t="str">
        <v>Red Latinoamericana de Organizaciones no Gubernamentales de Personas con Discapacidad y sus Familias (RIADIS)</v>
      </c>
      <c r="IH335" t="str">
        <v>Red regioanal LGTBI+</v>
      </c>
      <c r="II335" t="str">
        <v>Renacer</v>
      </c>
      <c r="IJ335" t="str">
        <v>RET Internacional</v>
      </c>
      <c r="IK335" t="str">
        <v>Save the Children (SCI)</v>
      </c>
      <c r="IL335" t="str">
        <v>Sección Peruana de Amnistía Internacional</v>
      </c>
      <c r="IM335" t="str">
        <v>Semillas para la Democracia</v>
      </c>
      <c r="IN335" t="str">
        <v>Servicio Ecuménico para la Dignidad Humana</v>
      </c>
      <c r="IO335" t="str">
        <v>Servicio Jesuita a Migrantes (SJM)</v>
      </c>
      <c r="IP335" t="str">
        <v>Servicio Jesuita a Migrantes y Refugiados (SJMR)</v>
      </c>
      <c r="IQ335" t="str">
        <v>Servicio Jesuita a Refugiados (SJR)</v>
      </c>
      <c r="IR335" t="str">
        <v>Servicio Pastoral de Migrantes Nacional</v>
      </c>
      <c r="IS335" t="str">
        <v>Serviço Pastoral dos Migrantes do Nordeste</v>
      </c>
      <c r="IT335" t="str">
        <v>Sesame Workshop</v>
      </c>
      <c r="IU335" t="str">
        <v>Sociedad Bolivariana de Curaçao</v>
      </c>
      <c r="IV335" t="str">
        <v>Solidarites International/Premiere Urgence Internationale (Consorcio de SI y PUI)</v>
      </c>
      <c r="IW335" t="str">
        <v>Sparkassenstiftung für internationale Kooperation</v>
      </c>
      <c r="IX335" t="str">
        <v>Stichting Slachtofferhulp Curaçao</v>
      </c>
      <c r="IY335" t="str">
        <v>Swisscontact</v>
      </c>
      <c r="IZ335" t="str">
        <v>Tearfund</v>
      </c>
      <c r="JA335" t="str">
        <v>TECHO</v>
      </c>
      <c r="JB335" t="str">
        <v>Terre des Hommes Italy</v>
      </c>
      <c r="JC335" t="str">
        <v>Terre des Hommes Lausanne</v>
      </c>
      <c r="JD335" t="str">
        <v>Terre des Hommes Suisse</v>
      </c>
      <c r="JE335" t="str">
        <v>Universidad Católica del Uruguay (UCU)</v>
      </c>
      <c r="JF335" t="str">
        <v>Universidad de Buenos Aires (UBA)</v>
      </c>
      <c r="JG335" t="str">
        <v>UruVene</v>
      </c>
      <c r="JH335" t="str">
        <v>VenAruba Solidaria</v>
      </c>
      <c r="JI335" t="str">
        <v>VenEuropa</v>
      </c>
      <c r="JJ335" t="str">
        <v>Venezolanos en San Cristóbal</v>
      </c>
      <c r="JK335" t="str">
        <v>Vicaría de Pastoral Social Caritas</v>
      </c>
      <c r="JL335" t="str">
        <v>Vicariato apostólico de Esmeraldas – Nación de Paz (VAE)</v>
      </c>
      <c r="JM335" t="str">
        <v>Visión Mundial</v>
      </c>
      <c r="JN335" t="str">
        <v>War Child</v>
      </c>
      <c r="JO335" t="str">
        <v>We World GVC</v>
      </c>
      <c r="JP335" t="str">
        <v>World Council of Credit Unions</v>
      </c>
      <c r="JQ335" t="str">
        <v>ZOA</v>
      </c>
    </row>
    <row r="336" spans="9:277" x14ac:dyDescent="0.3">
      <c r="I336" t="str" cm="1">
        <f t="array" ref="I336:JQ336">TRANSPOSE(_xlfn._xlws.SORT(_xlfn._xlws.FILTER(Table3[Nombre],ISNUMBER(SEARCH(' Activity Sheet'!C337,Table3[Nombre])),"Not found"),,1))</f>
        <v>100% Diversidad y Derechos</v>
      </c>
      <c r="J336" t="str">
        <v>ABV - Asociación del Bien con la Vida</v>
      </c>
      <c r="K336" t="str">
        <v>ACAPS</v>
      </c>
      <c r="L336" t="str">
        <v>Acción contra el Hambre</v>
      </c>
      <c r="M336" t="str">
        <v>ACT Alianza</v>
      </c>
      <c r="N336" t="str">
        <v>ACTED</v>
      </c>
      <c r="O336" t="str">
        <v>Agencia Adventista de Desarollo y Recursos Asistenciales (ADRA)</v>
      </c>
      <c r="P336" t="str">
        <v>Agencia de Cooperación Alemana para el Desarrollo GIZ</v>
      </c>
      <c r="Q336" t="str">
        <v>AID FOR AIDS</v>
      </c>
      <c r="R336" t="str">
        <v>AIDS Healthcare Foundation</v>
      </c>
      <c r="S336" t="str">
        <v>Aldeas Infantiles SOS</v>
      </c>
      <c r="T336" t="str">
        <v>Alianza por la Solidaridad</v>
      </c>
      <c r="U336" t="str">
        <v>Alianza por Venezuela</v>
      </c>
      <c r="V336" t="str">
        <v>Alto Comisionado de las Naciones Unidas para los Refugiados (ACNUR)</v>
      </c>
      <c r="W336" t="str">
        <v>Asociación Aves</v>
      </c>
      <c r="X336" t="str">
        <v>Asociación Caritativa y Cultural Amigos do Noivo</v>
      </c>
      <c r="Y336" t="str">
        <v>Asociación Churún Merú</v>
      </c>
      <c r="Z336" t="str">
        <v>Asociación Civil de Chamos Venezolanos</v>
      </c>
      <c r="AA336" t="str">
        <v>Asociación Civil El Paso</v>
      </c>
      <c r="AB336" t="str">
        <v>Asociación Civil Venezolana en Paraguay</v>
      </c>
      <c r="AC336" t="str">
        <v>Asociación Construyendo Caminos de Esperanza Frente a la Injusticia, el Rechazo y el Olvido (CCEFIRO)</v>
      </c>
      <c r="AD336" t="str">
        <v>Asociación de Apoyo al Desarrollo - APOYAR</v>
      </c>
      <c r="AE336" t="str">
        <v>Asociacion de Jubilados y Pensionados Venezolanos en Argentina</v>
      </c>
      <c r="AF336" t="str">
        <v>Asociación de Psicólogos Venezolanos en Argentina</v>
      </c>
      <c r="AG336" t="str">
        <v>Asociación de venezolanos en la República argentina (ASOVEN)</v>
      </c>
      <c r="AH336" t="str">
        <v>Asociación educativa y caritativa Vale da Benção (AEBVB)</v>
      </c>
      <c r="AI336" t="str">
        <v>Asociación Idas y Vueltas</v>
      </c>
      <c r="AJ336" t="str">
        <v>Asociación ILLARI-AMANECER</v>
      </c>
      <c r="AK336" t="str">
        <v>Asociación Inmigrante Feliz</v>
      </c>
      <c r="AL336" t="str">
        <v>Asociación Manos Veneguayas</v>
      </c>
      <c r="AM336" t="str">
        <v>AsociacIón Misioneros de San Carlos Scalabrinianos</v>
      </c>
      <c r="AN336" t="str">
        <v>Asociación Mutual Israelita Argentina</v>
      </c>
      <c r="AO336" t="str">
        <v>Asociación Profamilia</v>
      </c>
      <c r="AP336" t="str">
        <v>Asociación Quinta Ola</v>
      </c>
      <c r="AQ336" t="str">
        <v>Asociación Solidaridad y Acción</v>
      </c>
      <c r="AR336" t="str">
        <v>Asociación Venezolana en Chile</v>
      </c>
      <c r="AS336" t="str">
        <v>Associação Hermanitos</v>
      </c>
      <c r="AT336" t="str">
        <v>Ayuda en Acción</v>
      </c>
      <c r="AU336" t="str">
        <v>Bethany Christian Services</v>
      </c>
      <c r="AV336" t="str">
        <v>Blumont</v>
      </c>
      <c r="AW336" t="str">
        <v>Capellanía de migrantes venezolanos de la diócesis de Lurín</v>
      </c>
      <c r="AX336" t="str">
        <v>CARE</v>
      </c>
      <c r="AY336" t="str">
        <v>Cáritas Alemania</v>
      </c>
      <c r="AZ336" t="str">
        <v>Cáritas Aruba</v>
      </c>
      <c r="BA336" t="str">
        <v>Cáritas Bolivia</v>
      </c>
      <c r="BB336" t="str">
        <v>Cáritas Brasil</v>
      </c>
      <c r="BC336" t="str">
        <v>Caritas Ecuador</v>
      </c>
      <c r="BD336" t="str">
        <v>Caritas Manaus</v>
      </c>
      <c r="BE336" t="str">
        <v>Caritas Parana</v>
      </c>
      <c r="BF336" t="str">
        <v>Cáritas Perú</v>
      </c>
      <c r="BG336" t="str">
        <v>Cáritas Rio de Janeiro</v>
      </c>
      <c r="BH336" t="str">
        <v>Cáritas São Paulo</v>
      </c>
      <c r="BI336" t="str">
        <v>Cáritas Suiza</v>
      </c>
      <c r="BJ336" t="str">
        <v>Cáritas Willemstad</v>
      </c>
      <c r="BK336" t="str">
        <v>Casa Cemisol</v>
      </c>
      <c r="BL336" t="str">
        <v>Casa Hogar San José</v>
      </c>
      <c r="BM336" t="str">
        <v>Casa Violeta</v>
      </c>
      <c r="BN336" t="str">
        <v>Centro de Atencion alMigrante (CAM)</v>
      </c>
      <c r="BO336" t="str">
        <v>Centro de Atencion Psicosocial (CAPS)</v>
      </c>
      <c r="BP336" t="str">
        <v>Centro de Defensa de los Derechos Humanos de Guarulhos (CCDH)</v>
      </c>
      <c r="BQ336" t="str">
        <v>Centro de Desarrollo y Autogestión</v>
      </c>
      <c r="BR336" t="str">
        <v>Centro de Estudios y Programas Integrados para el Desarrollo Sostenible (CIEDS)</v>
      </c>
      <c r="BS336" t="str">
        <v>Centro de Estudios y Solidaridad con América Latina (CESAL)</v>
      </c>
      <c r="BT336" t="str">
        <v>Centro de Migración y Derechos Humanos de la Diócesis de Roraima</v>
      </c>
      <c r="BU336" t="str">
        <v>Centro Familiar Familias Sin Fronteras – Fundación Familia Sin Fronteras</v>
      </c>
      <c r="BV336" t="str">
        <v>CESVI-Cooperazione e Sviluppo</v>
      </c>
      <c r="BW336" t="str">
        <v>ChildFund Internacional</v>
      </c>
      <c r="BX336" t="str">
        <v>CHS Alternativo</v>
      </c>
      <c r="BY336" t="str">
        <v>CIR - Conselho Indígena de Roraima</v>
      </c>
      <c r="BZ336" t="str">
        <v>Coletivo MOSAICO - Asociación del Movimiento Social, Ambiental, Interactivo, Cultural y Organizacional</v>
      </c>
      <c r="CA336" t="str">
        <v>COLVENZ</v>
      </c>
      <c r="CB336" t="str">
        <v>Comisión Argentina para Refugiados y Migrantes (CAREF)</v>
      </c>
      <c r="CC336" t="str">
        <v>Comité Internacional de la Cruz Roja</v>
      </c>
      <c r="CD336" t="str">
        <v>Comité Internacional de Rescate (IRC)</v>
      </c>
      <c r="CE336" t="str">
        <v>Comité Internacional para el Desarrollo de los Pueblos (CISP)</v>
      </c>
      <c r="CF336" t="str">
        <v>Comite permanente por la defensa de los derechos humanos (CDH)</v>
      </c>
      <c r="CG336" t="str">
        <v>Compasión internacional</v>
      </c>
      <c r="CH336" t="str">
        <v>Compassiva</v>
      </c>
      <c r="CI336" t="str">
        <v>Conozco mis derechos</v>
      </c>
      <c r="CJ336" t="str">
        <v>ConQuito</v>
      </c>
      <c r="CK336" t="str">
        <v>Consejo Danés para los Refugiados (DRC)</v>
      </c>
      <c r="CL336" t="str">
        <v>Consejo Interreligioso del Perú - Religiones por la Paz</v>
      </c>
      <c r="CM336" t="str">
        <v>Consejo Noruego para los Refugiados (NRC)</v>
      </c>
      <c r="CN336" t="str">
        <v>Consorcio de Org. Privadas de promoción al desarrollo de la micro y pequeña empresa</v>
      </c>
      <c r="CO336" t="str">
        <v>COOPI - Cooperación Internacional</v>
      </c>
      <c r="CP336" t="str">
        <v>Corporacion Minuto de Dios</v>
      </c>
      <c r="CQ336" t="str">
        <v>Corporación Opción Legal</v>
      </c>
      <c r="CR336" t="str">
        <v>Corporación para el Desarrollo de Emprendimiento y la Innovación Social</v>
      </c>
      <c r="CS336" t="str">
        <v>Cruz Roja Argentina</v>
      </c>
      <c r="CT336" t="str">
        <v>Cruz Roja Colombia</v>
      </c>
      <c r="CU336" t="str">
        <v>Cruz Roja Ecuador</v>
      </c>
      <c r="CV336" t="str">
        <v>Cruz Roja Española</v>
      </c>
      <c r="CW336" t="str">
        <v>Cruz Roja Panamá</v>
      </c>
      <c r="CX336" t="str">
        <v>Cruz Roja Paraguay</v>
      </c>
      <c r="CY336" t="str">
        <v>Cruz Roja Perú</v>
      </c>
      <c r="CZ336" t="str">
        <v>Cruz Roja Uruguay</v>
      </c>
      <c r="DA336" t="str">
        <v>Cuso Internacional</v>
      </c>
      <c r="DB336" t="str">
        <v>DCF (Danielle’s Children Fund)</v>
      </c>
      <c r="DC336" t="str">
        <v>Desarrollo Cooperativo Agrícola Internacional / Voluntarios en Asistencia Cooperativa en el Extranjero</v>
      </c>
      <c r="DD336" t="str">
        <v>Diakonie Katastrophenhilfe</v>
      </c>
      <c r="DE336" t="str">
        <v>Diálogo Diverso</v>
      </c>
      <c r="DF336" t="str">
        <v>Diáspora Venezolana en República Dominicana</v>
      </c>
      <c r="DG336" t="str">
        <v>Duendes y Ángeles Vinotinto República Dominicana</v>
      </c>
      <c r="DH336" t="str">
        <v>Embajadores internacionales de Canarinhos da Amazonia por la paz</v>
      </c>
      <c r="DI336" t="str">
        <v>Encuentros SJS (Servicio Jesuita de la Solidaridad)</v>
      </c>
      <c r="DJ336" t="str">
        <v>Ending Violence Against Migrants</v>
      </c>
      <c r="DK336" t="str">
        <v>Entidad de las Naciones Unidas para la Igualdad de Género y el Empoderamiento de las Mujeres</v>
      </c>
      <c r="DL336" t="str">
        <v>Famia Planea</v>
      </c>
      <c r="DM336" t="str">
        <v>Family Planning Association of Trinidad and Tobago</v>
      </c>
      <c r="DN336" t="str">
        <v>Federación de Mujeres de Sucumbíos</v>
      </c>
      <c r="DO336" t="str">
        <v>Federación Internacional de la Cruz Roja (FIRC)</v>
      </c>
      <c r="DP336" t="str">
        <v>Federación internacional humanitaria</v>
      </c>
      <c r="DQ336" t="str">
        <v>Federación Luterana Mundial</v>
      </c>
      <c r="DR336" t="str">
        <v>Fondo de las Naciones Unidas para la Infancia (UNICEF)</v>
      </c>
      <c r="DS336" t="str">
        <v>Fondo de Población de las Naciones Unidas (UNFPA)</v>
      </c>
      <c r="DT336" t="str">
        <v>Fondo Ecuatoriano Populorum Progressio</v>
      </c>
      <c r="DU336" t="str">
        <v>Foro de Israel para la Ayuda Humanitaria Internacional (IsraAID)</v>
      </c>
      <c r="DV336" t="str">
        <v>Foro de la Sociedad Civil en Salud (ForoSalud)</v>
      </c>
      <c r="DW336" t="str">
        <v>Foro Salud Callao</v>
      </c>
      <c r="DX336" t="str">
        <v>Fraternidade Sem Fronteiras</v>
      </c>
      <c r="DY336" t="str">
        <v>Fundación “Project Hope of Colombia”</v>
      </c>
      <c r="DZ336" t="str">
        <v>Fundación Alas de Colibrí</v>
      </c>
      <c r="EA336" t="str">
        <v>Fundación Americares</v>
      </c>
      <c r="EB336" t="str">
        <v>Fundación AVSI</v>
      </c>
      <c r="EC336" t="str">
        <v>Fundación Baylor Colombia</v>
      </c>
      <c r="ED336" t="str">
        <v>Fundación Casa de Refugio Matilde</v>
      </c>
      <c r="EE336" t="str">
        <v>Fundación Colonia de Venezuela en República Dominicana (FUNCOVERD)</v>
      </c>
      <c r="EF336" t="str">
        <v>Fundación Comisión Católica Argentina de Migraciones (FCCAM)</v>
      </c>
      <c r="EG336" t="str">
        <v>Fundación CRISFE</v>
      </c>
      <c r="EH336" t="str">
        <v>Fundación de Ayuda Social de Las Iglesias Cristianas</v>
      </c>
      <c r="EI336" t="str">
        <v>Fundación de Ayuda Social de las Iglesias Cristianas (FASIC)</v>
      </c>
      <c r="EJ336" t="str">
        <v>Fundación de Emigrantes Venezolanos (FEV)</v>
      </c>
      <c r="EK336" t="str">
        <v>Fundación de las Americas (FUDELA)</v>
      </c>
      <c r="EL336" t="str">
        <v>Fundación Educativa Rada</v>
      </c>
      <c r="EM336" t="str">
        <v>Fundación Equidad</v>
      </c>
      <c r="EN336" t="str">
        <v>Fundación Halü Bienestar Humano (HALU)</v>
      </c>
      <c r="EO336" t="str">
        <v>Fundación Huésped</v>
      </c>
      <c r="EP336" t="str">
        <v>Fundación Human Rights Caribbean (HRC)</v>
      </c>
      <c r="EQ336" t="str">
        <v>Fundación Las Golondrinas</v>
      </c>
      <c r="ER336" t="str">
        <v>Fundación Manos Abiertas</v>
      </c>
      <c r="ES336" t="str">
        <v>Fundación Mi Sangre</v>
      </c>
      <c r="ET336" t="str">
        <v>Fundación Nuestros Jóvenes</v>
      </c>
      <c r="EU336" t="str">
        <v>Fundacion pa Hende Muhe den Dificultad (FHMD)</v>
      </c>
      <c r="EV336" t="str">
        <v>Fundación Pan de Vida</v>
      </c>
      <c r="EW336" t="str">
        <v>Fundación Panamericana de Desarrollo</v>
      </c>
      <c r="EX336" t="str">
        <v>Fundación Panamericana para el Desarrollo (FUPAD)</v>
      </c>
      <c r="EY336" t="str">
        <v>Fundación para Asistencia a las Víctimas</v>
      </c>
      <c r="EZ336" t="str">
        <v>Fundación para la Integración y el Desarrollo de América Latina (FIDAL)</v>
      </c>
      <c r="FA336" t="str">
        <v>Fundación Salú pa Tur</v>
      </c>
      <c r="FB336" t="str">
        <v>Fundación Scalabrini Bolivia</v>
      </c>
      <c r="FC336" t="str">
        <v>Fundacion Scalabrini Chile</v>
      </c>
      <c r="FD336" t="str">
        <v>Fundación SES</v>
      </c>
      <c r="FE336" t="str">
        <v>Fundación Solidaria Trabajo para un Hermano</v>
      </c>
      <c r="FF336" t="str">
        <v>Fundación Stima</v>
      </c>
      <c r="FG336" t="str">
        <v>Fundación Takuna</v>
      </c>
      <c r="FH336" t="str">
        <v>Fundación Tarabita</v>
      </c>
      <c r="FI336" t="str">
        <v>Fundación Venex Curacao</v>
      </c>
      <c r="FJ336" t="str">
        <v>Globalizate Radio</v>
      </c>
      <c r="FK336" t="str">
        <v>GOAL</v>
      </c>
      <c r="FL336" t="str">
        <v>Heartland Alliance International (HAI)</v>
      </c>
      <c r="FM336" t="str">
        <v>HELVETAS Swiss Intercooperation</v>
      </c>
      <c r="FN336" t="str">
        <v>Hermanos Salesianas</v>
      </c>
      <c r="FO336" t="str">
        <v>HIAS</v>
      </c>
      <c r="FP336" t="str">
        <v>Hogar de Cristo</v>
      </c>
      <c r="FQ336" t="str">
        <v>Hogar de Nazareth</v>
      </c>
      <c r="FR336" t="str">
        <v>Human Rights Defence Curaçao</v>
      </c>
      <c r="FS336" t="str">
        <v>Humanity &amp; Inclusion</v>
      </c>
      <c r="FT336" t="str">
        <v>Humans Analytic</v>
      </c>
      <c r="FU336" t="str">
        <v>IEB - Instituto Internacional de Educação do Brasil</v>
      </c>
      <c r="FV336" t="str">
        <v>iMMAP</v>
      </c>
      <c r="FW336" t="str">
        <v>IMPACT Initiatives (REACH)</v>
      </c>
      <c r="FX336" t="str">
        <v>Institute of Natural and Cultural Heritage (IPANC)</v>
      </c>
      <c r="FY336" t="str">
        <v>Instituto de Democracia y Derechos Humanos</v>
      </c>
      <c r="FZ336" t="str">
        <v>Instituto de maná</v>
      </c>
      <c r="GA336" t="str">
        <v>Instituto de Promoción del Desarrollo Solidario</v>
      </c>
      <c r="GB336" t="str">
        <v>Instituto Dominicano de Desarrollo Integral</v>
      </c>
      <c r="GC336" t="str">
        <v>Instituto Félix Guattari</v>
      </c>
      <c r="GD336" t="str">
        <v>Instituto Nice</v>
      </c>
      <c r="GE336" t="str">
        <v>Instituto para las Migraciones y Derechos Humanos (IMDH)</v>
      </c>
      <c r="GF336" t="str">
        <v>Instituto Pirilampos - Grupo de visitas y acciones voluntarias en Roraima</v>
      </c>
      <c r="GG336" t="str">
        <v>INTERSOS</v>
      </c>
      <c r="GH336" t="str">
        <v>IPANC</v>
      </c>
      <c r="GI336" t="str">
        <v>Kimirina Coorporation</v>
      </c>
      <c r="GJ336" t="str">
        <v>La Bolsa del Samaritano</v>
      </c>
      <c r="GK336" t="str">
        <v>Lutheran World Relief</v>
      </c>
      <c r="GL336" t="str">
        <v>Malteser International</v>
      </c>
      <c r="GM336" t="str">
        <v>Más Igualdad Perú</v>
      </c>
      <c r="GN336" t="str">
        <v>MedGlobal</v>
      </c>
      <c r="GO336" t="str">
        <v>Medical Teams International</v>
      </c>
      <c r="GP336" t="str">
        <v>Médicos del Mundo</v>
      </c>
      <c r="GQ336" t="str">
        <v>Mercy Corps</v>
      </c>
      <c r="GR336" t="str">
        <v>Migrantes, Refugiados y Argentinos Emprendedores Sociales (MIRARES)</v>
      </c>
      <c r="GS336" t="str">
        <v>Mision Scalabriniana - Ecuador</v>
      </c>
      <c r="GT336" t="str">
        <v>Missão Paz</v>
      </c>
      <c r="GU336" t="str">
        <v>Movimiento de Mujeres de El Oro</v>
      </c>
      <c r="GV336" t="str">
        <v>Movimiento LGBT+ Brasil</v>
      </c>
      <c r="GW336" t="str">
        <v>Museu A CASA</v>
      </c>
      <c r="GX336" t="str">
        <v>Nueva organización</v>
      </c>
      <c r="GY336" t="str">
        <v>Oficina de la Coordinadora Residente UN</v>
      </c>
      <c r="GZ336" t="str">
        <v>Oficina de las Naciones Unidas de Servicios para Proyectos (UNOPS)</v>
      </c>
      <c r="HA336" t="str">
        <v>Oficina de Naciones Unidas contra la Droga y el Delito (ONUDD)</v>
      </c>
      <c r="HB336" t="str">
        <v>Oficina de Naciones Unidas para la Coordinación de Asuntos Humanitarios</v>
      </c>
      <c r="HC336" t="str">
        <v>Oficina del Alto Comisionado de las Naciones Unidas para los Derechos Humanos (ACNUDH)</v>
      </c>
      <c r="HD336" t="str">
        <v>ONU voluntarios</v>
      </c>
      <c r="HE336" t="str">
        <v>Opportunity International/AGAPE</v>
      </c>
      <c r="HF336" t="str">
        <v>Organización de Estados Iberoamericanos para la Educación, la Ciencia y la Cultura (OEI)</v>
      </c>
      <c r="HG336" t="str">
        <v>Organización de las Naciones Unidas para la Alimentación y la Agricultura (FAO)</v>
      </c>
      <c r="HH336" t="str">
        <v>Organización de las Naciones Unidas para la Educación, la Ciencia y la Cultura (UNESCO)</v>
      </c>
      <c r="HI336" t="str">
        <v>Organización Fuerza Internacional de Capellanía DDHH y DIH OFICA ICC</v>
      </c>
      <c r="HJ336" t="str">
        <v>Organización Internacional del Trabajo (OIT)</v>
      </c>
      <c r="HK336" t="str">
        <v>Organización Internacional para las Migraciones (OIM)</v>
      </c>
      <c r="HL336" t="str">
        <v>Organización Panamericana de la Salud/Organización Mundial de la Salud (OPS/OMS)</v>
      </c>
      <c r="HM336" t="str">
        <v>OXFAM</v>
      </c>
      <c r="HN336" t="str">
        <v>Parroquia Eclesiástica San Francisco</v>
      </c>
      <c r="HO336" t="str">
        <v>Parroquia Ntra Sra Asunción y Madre de los Migrantes</v>
      </c>
      <c r="HP336" t="str">
        <v>Pastoral de Movilidad Humana - Conferencia Episcopal Peruana</v>
      </c>
      <c r="HQ336" t="str">
        <v>Pastoral Social Cáritas</v>
      </c>
      <c r="HR336" t="str">
        <v>Patronato de Amparo Social de Tulcán</v>
      </c>
      <c r="HS336" t="str">
        <v>Peace for Development</v>
      </c>
      <c r="HT336" t="str">
        <v>Plan Internacional</v>
      </c>
      <c r="HU336" t="str">
        <v>Première Urgence Internationale</v>
      </c>
      <c r="HV336" t="str">
        <v>PROBONO Colombia</v>
      </c>
      <c r="HW336" t="str">
        <v>Progetto mondo mlal</v>
      </c>
      <c r="HX336" t="str">
        <v>Programa Conjunto de las Naciones Unidas sobre el VIH/SIDA (ONUSIDA)</v>
      </c>
      <c r="HY336" t="str">
        <v>Programa de las Naciones Unidas para el Desarrollo (PNUD)</v>
      </c>
      <c r="HZ336" t="str">
        <v>Programa de las Naciones Unidas para los Asentamientos Humanos (UN Habitat)</v>
      </c>
      <c r="IA336" t="str">
        <v>Programa de Soporte a la autoayuda de personas seropositivas</v>
      </c>
      <c r="IB336" t="str">
        <v>Programa Mundial de Alimentos (PMA)</v>
      </c>
      <c r="IC336" t="str">
        <v>Purik Huasi</v>
      </c>
      <c r="ID336" t="str">
        <v>Red con Migrantes y Refugiados</v>
      </c>
      <c r="IE336" t="str">
        <v>Red de Investigaciones Orientadas a la Solución de Problemas en Derechos Humanos</v>
      </c>
      <c r="IF336" t="str">
        <v>Red Internacional de Migración Scalabrini</v>
      </c>
      <c r="IG336" t="str">
        <v>Red Latinoamericana de Organizaciones no Gubernamentales de Personas con Discapacidad y sus Familias (RIADIS)</v>
      </c>
      <c r="IH336" t="str">
        <v>Red regioanal LGTBI+</v>
      </c>
      <c r="II336" t="str">
        <v>Renacer</v>
      </c>
      <c r="IJ336" t="str">
        <v>RET Internacional</v>
      </c>
      <c r="IK336" t="str">
        <v>Save the Children (SCI)</v>
      </c>
      <c r="IL336" t="str">
        <v>Sección Peruana de Amnistía Internacional</v>
      </c>
      <c r="IM336" t="str">
        <v>Semillas para la Democracia</v>
      </c>
      <c r="IN336" t="str">
        <v>Servicio Ecuménico para la Dignidad Humana</v>
      </c>
      <c r="IO336" t="str">
        <v>Servicio Jesuita a Migrantes (SJM)</v>
      </c>
      <c r="IP336" t="str">
        <v>Servicio Jesuita a Migrantes y Refugiados (SJMR)</v>
      </c>
      <c r="IQ336" t="str">
        <v>Servicio Jesuita a Refugiados (SJR)</v>
      </c>
      <c r="IR336" t="str">
        <v>Servicio Pastoral de Migrantes Nacional</v>
      </c>
      <c r="IS336" t="str">
        <v>Serviço Pastoral dos Migrantes do Nordeste</v>
      </c>
      <c r="IT336" t="str">
        <v>Sesame Workshop</v>
      </c>
      <c r="IU336" t="str">
        <v>Sociedad Bolivariana de Curaçao</v>
      </c>
      <c r="IV336" t="str">
        <v>Solidarites International/Premiere Urgence Internationale (Consorcio de SI y PUI)</v>
      </c>
      <c r="IW336" t="str">
        <v>Sparkassenstiftung für internationale Kooperation</v>
      </c>
      <c r="IX336" t="str">
        <v>Stichting Slachtofferhulp Curaçao</v>
      </c>
      <c r="IY336" t="str">
        <v>Swisscontact</v>
      </c>
      <c r="IZ336" t="str">
        <v>Tearfund</v>
      </c>
      <c r="JA336" t="str">
        <v>TECHO</v>
      </c>
      <c r="JB336" t="str">
        <v>Terre des Hommes Italy</v>
      </c>
      <c r="JC336" t="str">
        <v>Terre des Hommes Lausanne</v>
      </c>
      <c r="JD336" t="str">
        <v>Terre des Hommes Suisse</v>
      </c>
      <c r="JE336" t="str">
        <v>Universidad Católica del Uruguay (UCU)</v>
      </c>
      <c r="JF336" t="str">
        <v>Universidad de Buenos Aires (UBA)</v>
      </c>
      <c r="JG336" t="str">
        <v>UruVene</v>
      </c>
      <c r="JH336" t="str">
        <v>VenAruba Solidaria</v>
      </c>
      <c r="JI336" t="str">
        <v>VenEuropa</v>
      </c>
      <c r="JJ336" t="str">
        <v>Venezolanos en San Cristóbal</v>
      </c>
      <c r="JK336" t="str">
        <v>Vicaría de Pastoral Social Caritas</v>
      </c>
      <c r="JL336" t="str">
        <v>Vicariato apostólico de Esmeraldas – Nación de Paz (VAE)</v>
      </c>
      <c r="JM336" t="str">
        <v>Visión Mundial</v>
      </c>
      <c r="JN336" t="str">
        <v>War Child</v>
      </c>
      <c r="JO336" t="str">
        <v>We World GVC</v>
      </c>
      <c r="JP336" t="str">
        <v>World Council of Credit Unions</v>
      </c>
      <c r="JQ336" t="str">
        <v>ZOA</v>
      </c>
    </row>
    <row r="337" spans="9:277" x14ac:dyDescent="0.3">
      <c r="I337" t="str" cm="1">
        <f t="array" ref="I337:JQ337">TRANSPOSE(_xlfn._xlws.SORT(_xlfn._xlws.FILTER(Table3[Nombre],ISNUMBER(SEARCH(' Activity Sheet'!C338,Table3[Nombre])),"Not found"),,1))</f>
        <v>100% Diversidad y Derechos</v>
      </c>
      <c r="J337" t="str">
        <v>ABV - Asociación del Bien con la Vida</v>
      </c>
      <c r="K337" t="str">
        <v>ACAPS</v>
      </c>
      <c r="L337" t="str">
        <v>Acción contra el Hambre</v>
      </c>
      <c r="M337" t="str">
        <v>ACT Alianza</v>
      </c>
      <c r="N337" t="str">
        <v>ACTED</v>
      </c>
      <c r="O337" t="str">
        <v>Agencia Adventista de Desarollo y Recursos Asistenciales (ADRA)</v>
      </c>
      <c r="P337" t="str">
        <v>Agencia de Cooperación Alemana para el Desarrollo GIZ</v>
      </c>
      <c r="Q337" t="str">
        <v>AID FOR AIDS</v>
      </c>
      <c r="R337" t="str">
        <v>AIDS Healthcare Foundation</v>
      </c>
      <c r="S337" t="str">
        <v>Aldeas Infantiles SOS</v>
      </c>
      <c r="T337" t="str">
        <v>Alianza por la Solidaridad</v>
      </c>
      <c r="U337" t="str">
        <v>Alianza por Venezuela</v>
      </c>
      <c r="V337" t="str">
        <v>Alto Comisionado de las Naciones Unidas para los Refugiados (ACNUR)</v>
      </c>
      <c r="W337" t="str">
        <v>Asociación Aves</v>
      </c>
      <c r="X337" t="str">
        <v>Asociación Caritativa y Cultural Amigos do Noivo</v>
      </c>
      <c r="Y337" t="str">
        <v>Asociación Churún Merú</v>
      </c>
      <c r="Z337" t="str">
        <v>Asociación Civil de Chamos Venezolanos</v>
      </c>
      <c r="AA337" t="str">
        <v>Asociación Civil El Paso</v>
      </c>
      <c r="AB337" t="str">
        <v>Asociación Civil Venezolana en Paraguay</v>
      </c>
      <c r="AC337" t="str">
        <v>Asociación Construyendo Caminos de Esperanza Frente a la Injusticia, el Rechazo y el Olvido (CCEFIRO)</v>
      </c>
      <c r="AD337" t="str">
        <v>Asociación de Apoyo al Desarrollo - APOYAR</v>
      </c>
      <c r="AE337" t="str">
        <v>Asociacion de Jubilados y Pensionados Venezolanos en Argentina</v>
      </c>
      <c r="AF337" t="str">
        <v>Asociación de Psicólogos Venezolanos en Argentina</v>
      </c>
      <c r="AG337" t="str">
        <v>Asociación de venezolanos en la República argentina (ASOVEN)</v>
      </c>
      <c r="AH337" t="str">
        <v>Asociación educativa y caritativa Vale da Benção (AEBVB)</v>
      </c>
      <c r="AI337" t="str">
        <v>Asociación Idas y Vueltas</v>
      </c>
      <c r="AJ337" t="str">
        <v>Asociación ILLARI-AMANECER</v>
      </c>
      <c r="AK337" t="str">
        <v>Asociación Inmigrante Feliz</v>
      </c>
      <c r="AL337" t="str">
        <v>Asociación Manos Veneguayas</v>
      </c>
      <c r="AM337" t="str">
        <v>AsociacIón Misioneros de San Carlos Scalabrinianos</v>
      </c>
      <c r="AN337" t="str">
        <v>Asociación Mutual Israelita Argentina</v>
      </c>
      <c r="AO337" t="str">
        <v>Asociación Profamilia</v>
      </c>
      <c r="AP337" t="str">
        <v>Asociación Quinta Ola</v>
      </c>
      <c r="AQ337" t="str">
        <v>Asociación Solidaridad y Acción</v>
      </c>
      <c r="AR337" t="str">
        <v>Asociación Venezolana en Chile</v>
      </c>
      <c r="AS337" t="str">
        <v>Associação Hermanitos</v>
      </c>
      <c r="AT337" t="str">
        <v>Ayuda en Acción</v>
      </c>
      <c r="AU337" t="str">
        <v>Bethany Christian Services</v>
      </c>
      <c r="AV337" t="str">
        <v>Blumont</v>
      </c>
      <c r="AW337" t="str">
        <v>Capellanía de migrantes venezolanos de la diócesis de Lurín</v>
      </c>
      <c r="AX337" t="str">
        <v>CARE</v>
      </c>
      <c r="AY337" t="str">
        <v>Cáritas Alemania</v>
      </c>
      <c r="AZ337" t="str">
        <v>Cáritas Aruba</v>
      </c>
      <c r="BA337" t="str">
        <v>Cáritas Bolivia</v>
      </c>
      <c r="BB337" t="str">
        <v>Cáritas Brasil</v>
      </c>
      <c r="BC337" t="str">
        <v>Caritas Ecuador</v>
      </c>
      <c r="BD337" t="str">
        <v>Caritas Manaus</v>
      </c>
      <c r="BE337" t="str">
        <v>Caritas Parana</v>
      </c>
      <c r="BF337" t="str">
        <v>Cáritas Perú</v>
      </c>
      <c r="BG337" t="str">
        <v>Cáritas Rio de Janeiro</v>
      </c>
      <c r="BH337" t="str">
        <v>Cáritas São Paulo</v>
      </c>
      <c r="BI337" t="str">
        <v>Cáritas Suiza</v>
      </c>
      <c r="BJ337" t="str">
        <v>Cáritas Willemstad</v>
      </c>
      <c r="BK337" t="str">
        <v>Casa Cemisol</v>
      </c>
      <c r="BL337" t="str">
        <v>Casa Hogar San José</v>
      </c>
      <c r="BM337" t="str">
        <v>Casa Violeta</v>
      </c>
      <c r="BN337" t="str">
        <v>Centro de Atencion alMigrante (CAM)</v>
      </c>
      <c r="BO337" t="str">
        <v>Centro de Atencion Psicosocial (CAPS)</v>
      </c>
      <c r="BP337" t="str">
        <v>Centro de Defensa de los Derechos Humanos de Guarulhos (CCDH)</v>
      </c>
      <c r="BQ337" t="str">
        <v>Centro de Desarrollo y Autogestión</v>
      </c>
      <c r="BR337" t="str">
        <v>Centro de Estudios y Programas Integrados para el Desarrollo Sostenible (CIEDS)</v>
      </c>
      <c r="BS337" t="str">
        <v>Centro de Estudios y Solidaridad con América Latina (CESAL)</v>
      </c>
      <c r="BT337" t="str">
        <v>Centro de Migración y Derechos Humanos de la Diócesis de Roraima</v>
      </c>
      <c r="BU337" t="str">
        <v>Centro Familiar Familias Sin Fronteras – Fundación Familia Sin Fronteras</v>
      </c>
      <c r="BV337" t="str">
        <v>CESVI-Cooperazione e Sviluppo</v>
      </c>
      <c r="BW337" t="str">
        <v>ChildFund Internacional</v>
      </c>
      <c r="BX337" t="str">
        <v>CHS Alternativo</v>
      </c>
      <c r="BY337" t="str">
        <v>CIR - Conselho Indígena de Roraima</v>
      </c>
      <c r="BZ337" t="str">
        <v>Coletivo MOSAICO - Asociación del Movimiento Social, Ambiental, Interactivo, Cultural y Organizacional</v>
      </c>
      <c r="CA337" t="str">
        <v>COLVENZ</v>
      </c>
      <c r="CB337" t="str">
        <v>Comisión Argentina para Refugiados y Migrantes (CAREF)</v>
      </c>
      <c r="CC337" t="str">
        <v>Comité Internacional de la Cruz Roja</v>
      </c>
      <c r="CD337" t="str">
        <v>Comité Internacional de Rescate (IRC)</v>
      </c>
      <c r="CE337" t="str">
        <v>Comité Internacional para el Desarrollo de los Pueblos (CISP)</v>
      </c>
      <c r="CF337" t="str">
        <v>Comite permanente por la defensa de los derechos humanos (CDH)</v>
      </c>
      <c r="CG337" t="str">
        <v>Compasión internacional</v>
      </c>
      <c r="CH337" t="str">
        <v>Compassiva</v>
      </c>
      <c r="CI337" t="str">
        <v>Conozco mis derechos</v>
      </c>
      <c r="CJ337" t="str">
        <v>ConQuito</v>
      </c>
      <c r="CK337" t="str">
        <v>Consejo Danés para los Refugiados (DRC)</v>
      </c>
      <c r="CL337" t="str">
        <v>Consejo Interreligioso del Perú - Religiones por la Paz</v>
      </c>
      <c r="CM337" t="str">
        <v>Consejo Noruego para los Refugiados (NRC)</v>
      </c>
      <c r="CN337" t="str">
        <v>Consorcio de Org. Privadas de promoción al desarrollo de la micro y pequeña empresa</v>
      </c>
      <c r="CO337" t="str">
        <v>COOPI - Cooperación Internacional</v>
      </c>
      <c r="CP337" t="str">
        <v>Corporacion Minuto de Dios</v>
      </c>
      <c r="CQ337" t="str">
        <v>Corporación Opción Legal</v>
      </c>
      <c r="CR337" t="str">
        <v>Corporación para el Desarrollo de Emprendimiento y la Innovación Social</v>
      </c>
      <c r="CS337" t="str">
        <v>Cruz Roja Argentina</v>
      </c>
      <c r="CT337" t="str">
        <v>Cruz Roja Colombia</v>
      </c>
      <c r="CU337" t="str">
        <v>Cruz Roja Ecuador</v>
      </c>
      <c r="CV337" t="str">
        <v>Cruz Roja Española</v>
      </c>
      <c r="CW337" t="str">
        <v>Cruz Roja Panamá</v>
      </c>
      <c r="CX337" t="str">
        <v>Cruz Roja Paraguay</v>
      </c>
      <c r="CY337" t="str">
        <v>Cruz Roja Perú</v>
      </c>
      <c r="CZ337" t="str">
        <v>Cruz Roja Uruguay</v>
      </c>
      <c r="DA337" t="str">
        <v>Cuso Internacional</v>
      </c>
      <c r="DB337" t="str">
        <v>DCF (Danielle’s Children Fund)</v>
      </c>
      <c r="DC337" t="str">
        <v>Desarrollo Cooperativo Agrícola Internacional / Voluntarios en Asistencia Cooperativa en el Extranjero</v>
      </c>
      <c r="DD337" t="str">
        <v>Diakonie Katastrophenhilfe</v>
      </c>
      <c r="DE337" t="str">
        <v>Diálogo Diverso</v>
      </c>
      <c r="DF337" t="str">
        <v>Diáspora Venezolana en República Dominicana</v>
      </c>
      <c r="DG337" t="str">
        <v>Duendes y Ángeles Vinotinto República Dominicana</v>
      </c>
      <c r="DH337" t="str">
        <v>Embajadores internacionales de Canarinhos da Amazonia por la paz</v>
      </c>
      <c r="DI337" t="str">
        <v>Encuentros SJS (Servicio Jesuita de la Solidaridad)</v>
      </c>
      <c r="DJ337" t="str">
        <v>Ending Violence Against Migrants</v>
      </c>
      <c r="DK337" t="str">
        <v>Entidad de las Naciones Unidas para la Igualdad de Género y el Empoderamiento de las Mujeres</v>
      </c>
      <c r="DL337" t="str">
        <v>Famia Planea</v>
      </c>
      <c r="DM337" t="str">
        <v>Family Planning Association of Trinidad and Tobago</v>
      </c>
      <c r="DN337" t="str">
        <v>Federación de Mujeres de Sucumbíos</v>
      </c>
      <c r="DO337" t="str">
        <v>Federación Internacional de la Cruz Roja (FIRC)</v>
      </c>
      <c r="DP337" t="str">
        <v>Federación internacional humanitaria</v>
      </c>
      <c r="DQ337" t="str">
        <v>Federación Luterana Mundial</v>
      </c>
      <c r="DR337" t="str">
        <v>Fondo de las Naciones Unidas para la Infancia (UNICEF)</v>
      </c>
      <c r="DS337" t="str">
        <v>Fondo de Población de las Naciones Unidas (UNFPA)</v>
      </c>
      <c r="DT337" t="str">
        <v>Fondo Ecuatoriano Populorum Progressio</v>
      </c>
      <c r="DU337" t="str">
        <v>Foro de Israel para la Ayuda Humanitaria Internacional (IsraAID)</v>
      </c>
      <c r="DV337" t="str">
        <v>Foro de la Sociedad Civil en Salud (ForoSalud)</v>
      </c>
      <c r="DW337" t="str">
        <v>Foro Salud Callao</v>
      </c>
      <c r="DX337" t="str">
        <v>Fraternidade Sem Fronteiras</v>
      </c>
      <c r="DY337" t="str">
        <v>Fundación “Project Hope of Colombia”</v>
      </c>
      <c r="DZ337" t="str">
        <v>Fundación Alas de Colibrí</v>
      </c>
      <c r="EA337" t="str">
        <v>Fundación Americares</v>
      </c>
      <c r="EB337" t="str">
        <v>Fundación AVSI</v>
      </c>
      <c r="EC337" t="str">
        <v>Fundación Baylor Colombia</v>
      </c>
      <c r="ED337" t="str">
        <v>Fundación Casa de Refugio Matilde</v>
      </c>
      <c r="EE337" t="str">
        <v>Fundación Colonia de Venezuela en República Dominicana (FUNCOVERD)</v>
      </c>
      <c r="EF337" t="str">
        <v>Fundación Comisión Católica Argentina de Migraciones (FCCAM)</v>
      </c>
      <c r="EG337" t="str">
        <v>Fundación CRISFE</v>
      </c>
      <c r="EH337" t="str">
        <v>Fundación de Ayuda Social de Las Iglesias Cristianas</v>
      </c>
      <c r="EI337" t="str">
        <v>Fundación de Ayuda Social de las Iglesias Cristianas (FASIC)</v>
      </c>
      <c r="EJ337" t="str">
        <v>Fundación de Emigrantes Venezolanos (FEV)</v>
      </c>
      <c r="EK337" t="str">
        <v>Fundación de las Americas (FUDELA)</v>
      </c>
      <c r="EL337" t="str">
        <v>Fundación Educativa Rada</v>
      </c>
      <c r="EM337" t="str">
        <v>Fundación Equidad</v>
      </c>
      <c r="EN337" t="str">
        <v>Fundación Halü Bienestar Humano (HALU)</v>
      </c>
      <c r="EO337" t="str">
        <v>Fundación Huésped</v>
      </c>
      <c r="EP337" t="str">
        <v>Fundación Human Rights Caribbean (HRC)</v>
      </c>
      <c r="EQ337" t="str">
        <v>Fundación Las Golondrinas</v>
      </c>
      <c r="ER337" t="str">
        <v>Fundación Manos Abiertas</v>
      </c>
      <c r="ES337" t="str">
        <v>Fundación Mi Sangre</v>
      </c>
      <c r="ET337" t="str">
        <v>Fundación Nuestros Jóvenes</v>
      </c>
      <c r="EU337" t="str">
        <v>Fundacion pa Hende Muhe den Dificultad (FHMD)</v>
      </c>
      <c r="EV337" t="str">
        <v>Fundación Pan de Vida</v>
      </c>
      <c r="EW337" t="str">
        <v>Fundación Panamericana de Desarrollo</v>
      </c>
      <c r="EX337" t="str">
        <v>Fundación Panamericana para el Desarrollo (FUPAD)</v>
      </c>
      <c r="EY337" t="str">
        <v>Fundación para Asistencia a las Víctimas</v>
      </c>
      <c r="EZ337" t="str">
        <v>Fundación para la Integración y el Desarrollo de América Latina (FIDAL)</v>
      </c>
      <c r="FA337" t="str">
        <v>Fundación Salú pa Tur</v>
      </c>
      <c r="FB337" t="str">
        <v>Fundación Scalabrini Bolivia</v>
      </c>
      <c r="FC337" t="str">
        <v>Fundacion Scalabrini Chile</v>
      </c>
      <c r="FD337" t="str">
        <v>Fundación SES</v>
      </c>
      <c r="FE337" t="str">
        <v>Fundación Solidaria Trabajo para un Hermano</v>
      </c>
      <c r="FF337" t="str">
        <v>Fundación Stima</v>
      </c>
      <c r="FG337" t="str">
        <v>Fundación Takuna</v>
      </c>
      <c r="FH337" t="str">
        <v>Fundación Tarabita</v>
      </c>
      <c r="FI337" t="str">
        <v>Fundación Venex Curacao</v>
      </c>
      <c r="FJ337" t="str">
        <v>Globalizate Radio</v>
      </c>
      <c r="FK337" t="str">
        <v>GOAL</v>
      </c>
      <c r="FL337" t="str">
        <v>Heartland Alliance International (HAI)</v>
      </c>
      <c r="FM337" t="str">
        <v>HELVETAS Swiss Intercooperation</v>
      </c>
      <c r="FN337" t="str">
        <v>Hermanos Salesianas</v>
      </c>
      <c r="FO337" t="str">
        <v>HIAS</v>
      </c>
      <c r="FP337" t="str">
        <v>Hogar de Cristo</v>
      </c>
      <c r="FQ337" t="str">
        <v>Hogar de Nazareth</v>
      </c>
      <c r="FR337" t="str">
        <v>Human Rights Defence Curaçao</v>
      </c>
      <c r="FS337" t="str">
        <v>Humanity &amp; Inclusion</v>
      </c>
      <c r="FT337" t="str">
        <v>Humans Analytic</v>
      </c>
      <c r="FU337" t="str">
        <v>IEB - Instituto Internacional de Educação do Brasil</v>
      </c>
      <c r="FV337" t="str">
        <v>iMMAP</v>
      </c>
      <c r="FW337" t="str">
        <v>IMPACT Initiatives (REACH)</v>
      </c>
      <c r="FX337" t="str">
        <v>Institute of Natural and Cultural Heritage (IPANC)</v>
      </c>
      <c r="FY337" t="str">
        <v>Instituto de Democracia y Derechos Humanos</v>
      </c>
      <c r="FZ337" t="str">
        <v>Instituto de maná</v>
      </c>
      <c r="GA337" t="str">
        <v>Instituto de Promoción del Desarrollo Solidario</v>
      </c>
      <c r="GB337" t="str">
        <v>Instituto Dominicano de Desarrollo Integral</v>
      </c>
      <c r="GC337" t="str">
        <v>Instituto Félix Guattari</v>
      </c>
      <c r="GD337" t="str">
        <v>Instituto Nice</v>
      </c>
      <c r="GE337" t="str">
        <v>Instituto para las Migraciones y Derechos Humanos (IMDH)</v>
      </c>
      <c r="GF337" t="str">
        <v>Instituto Pirilampos - Grupo de visitas y acciones voluntarias en Roraima</v>
      </c>
      <c r="GG337" t="str">
        <v>INTERSOS</v>
      </c>
      <c r="GH337" t="str">
        <v>IPANC</v>
      </c>
      <c r="GI337" t="str">
        <v>Kimirina Coorporation</v>
      </c>
      <c r="GJ337" t="str">
        <v>La Bolsa del Samaritano</v>
      </c>
      <c r="GK337" t="str">
        <v>Lutheran World Relief</v>
      </c>
      <c r="GL337" t="str">
        <v>Malteser International</v>
      </c>
      <c r="GM337" t="str">
        <v>Más Igualdad Perú</v>
      </c>
      <c r="GN337" t="str">
        <v>MedGlobal</v>
      </c>
      <c r="GO337" t="str">
        <v>Medical Teams International</v>
      </c>
      <c r="GP337" t="str">
        <v>Médicos del Mundo</v>
      </c>
      <c r="GQ337" t="str">
        <v>Mercy Corps</v>
      </c>
      <c r="GR337" t="str">
        <v>Migrantes, Refugiados y Argentinos Emprendedores Sociales (MIRARES)</v>
      </c>
      <c r="GS337" t="str">
        <v>Mision Scalabriniana - Ecuador</v>
      </c>
      <c r="GT337" t="str">
        <v>Missão Paz</v>
      </c>
      <c r="GU337" t="str">
        <v>Movimiento de Mujeres de El Oro</v>
      </c>
      <c r="GV337" t="str">
        <v>Movimiento LGBT+ Brasil</v>
      </c>
      <c r="GW337" t="str">
        <v>Museu A CASA</v>
      </c>
      <c r="GX337" t="str">
        <v>Nueva organización</v>
      </c>
      <c r="GY337" t="str">
        <v>Oficina de la Coordinadora Residente UN</v>
      </c>
      <c r="GZ337" t="str">
        <v>Oficina de las Naciones Unidas de Servicios para Proyectos (UNOPS)</v>
      </c>
      <c r="HA337" t="str">
        <v>Oficina de Naciones Unidas contra la Droga y el Delito (ONUDD)</v>
      </c>
      <c r="HB337" t="str">
        <v>Oficina de Naciones Unidas para la Coordinación de Asuntos Humanitarios</v>
      </c>
      <c r="HC337" t="str">
        <v>Oficina del Alto Comisionado de las Naciones Unidas para los Derechos Humanos (ACNUDH)</v>
      </c>
      <c r="HD337" t="str">
        <v>ONU voluntarios</v>
      </c>
      <c r="HE337" t="str">
        <v>Opportunity International/AGAPE</v>
      </c>
      <c r="HF337" t="str">
        <v>Organización de Estados Iberoamericanos para la Educación, la Ciencia y la Cultura (OEI)</v>
      </c>
      <c r="HG337" t="str">
        <v>Organización de las Naciones Unidas para la Alimentación y la Agricultura (FAO)</v>
      </c>
      <c r="HH337" t="str">
        <v>Organización de las Naciones Unidas para la Educación, la Ciencia y la Cultura (UNESCO)</v>
      </c>
      <c r="HI337" t="str">
        <v>Organización Fuerza Internacional de Capellanía DDHH y DIH OFICA ICC</v>
      </c>
      <c r="HJ337" t="str">
        <v>Organización Internacional del Trabajo (OIT)</v>
      </c>
      <c r="HK337" t="str">
        <v>Organización Internacional para las Migraciones (OIM)</v>
      </c>
      <c r="HL337" t="str">
        <v>Organización Panamericana de la Salud/Organización Mundial de la Salud (OPS/OMS)</v>
      </c>
      <c r="HM337" t="str">
        <v>OXFAM</v>
      </c>
      <c r="HN337" t="str">
        <v>Parroquia Eclesiástica San Francisco</v>
      </c>
      <c r="HO337" t="str">
        <v>Parroquia Ntra Sra Asunción y Madre de los Migrantes</v>
      </c>
      <c r="HP337" t="str">
        <v>Pastoral de Movilidad Humana - Conferencia Episcopal Peruana</v>
      </c>
      <c r="HQ337" t="str">
        <v>Pastoral Social Cáritas</v>
      </c>
      <c r="HR337" t="str">
        <v>Patronato de Amparo Social de Tulcán</v>
      </c>
      <c r="HS337" t="str">
        <v>Peace for Development</v>
      </c>
      <c r="HT337" t="str">
        <v>Plan Internacional</v>
      </c>
      <c r="HU337" t="str">
        <v>Première Urgence Internationale</v>
      </c>
      <c r="HV337" t="str">
        <v>PROBONO Colombia</v>
      </c>
      <c r="HW337" t="str">
        <v>Progetto mondo mlal</v>
      </c>
      <c r="HX337" t="str">
        <v>Programa Conjunto de las Naciones Unidas sobre el VIH/SIDA (ONUSIDA)</v>
      </c>
      <c r="HY337" t="str">
        <v>Programa de las Naciones Unidas para el Desarrollo (PNUD)</v>
      </c>
      <c r="HZ337" t="str">
        <v>Programa de las Naciones Unidas para los Asentamientos Humanos (UN Habitat)</v>
      </c>
      <c r="IA337" t="str">
        <v>Programa de Soporte a la autoayuda de personas seropositivas</v>
      </c>
      <c r="IB337" t="str">
        <v>Programa Mundial de Alimentos (PMA)</v>
      </c>
      <c r="IC337" t="str">
        <v>Purik Huasi</v>
      </c>
      <c r="ID337" t="str">
        <v>Red con Migrantes y Refugiados</v>
      </c>
      <c r="IE337" t="str">
        <v>Red de Investigaciones Orientadas a la Solución de Problemas en Derechos Humanos</v>
      </c>
      <c r="IF337" t="str">
        <v>Red Internacional de Migración Scalabrini</v>
      </c>
      <c r="IG337" t="str">
        <v>Red Latinoamericana de Organizaciones no Gubernamentales de Personas con Discapacidad y sus Familias (RIADIS)</v>
      </c>
      <c r="IH337" t="str">
        <v>Red regioanal LGTBI+</v>
      </c>
      <c r="II337" t="str">
        <v>Renacer</v>
      </c>
      <c r="IJ337" t="str">
        <v>RET Internacional</v>
      </c>
      <c r="IK337" t="str">
        <v>Save the Children (SCI)</v>
      </c>
      <c r="IL337" t="str">
        <v>Sección Peruana de Amnistía Internacional</v>
      </c>
      <c r="IM337" t="str">
        <v>Semillas para la Democracia</v>
      </c>
      <c r="IN337" t="str">
        <v>Servicio Ecuménico para la Dignidad Humana</v>
      </c>
      <c r="IO337" t="str">
        <v>Servicio Jesuita a Migrantes (SJM)</v>
      </c>
      <c r="IP337" t="str">
        <v>Servicio Jesuita a Migrantes y Refugiados (SJMR)</v>
      </c>
      <c r="IQ337" t="str">
        <v>Servicio Jesuita a Refugiados (SJR)</v>
      </c>
      <c r="IR337" t="str">
        <v>Servicio Pastoral de Migrantes Nacional</v>
      </c>
      <c r="IS337" t="str">
        <v>Serviço Pastoral dos Migrantes do Nordeste</v>
      </c>
      <c r="IT337" t="str">
        <v>Sesame Workshop</v>
      </c>
      <c r="IU337" t="str">
        <v>Sociedad Bolivariana de Curaçao</v>
      </c>
      <c r="IV337" t="str">
        <v>Solidarites International/Premiere Urgence Internationale (Consorcio de SI y PUI)</v>
      </c>
      <c r="IW337" t="str">
        <v>Sparkassenstiftung für internationale Kooperation</v>
      </c>
      <c r="IX337" t="str">
        <v>Stichting Slachtofferhulp Curaçao</v>
      </c>
      <c r="IY337" t="str">
        <v>Swisscontact</v>
      </c>
      <c r="IZ337" t="str">
        <v>Tearfund</v>
      </c>
      <c r="JA337" t="str">
        <v>TECHO</v>
      </c>
      <c r="JB337" t="str">
        <v>Terre des Hommes Italy</v>
      </c>
      <c r="JC337" t="str">
        <v>Terre des Hommes Lausanne</v>
      </c>
      <c r="JD337" t="str">
        <v>Terre des Hommes Suisse</v>
      </c>
      <c r="JE337" t="str">
        <v>Universidad Católica del Uruguay (UCU)</v>
      </c>
      <c r="JF337" t="str">
        <v>Universidad de Buenos Aires (UBA)</v>
      </c>
      <c r="JG337" t="str">
        <v>UruVene</v>
      </c>
      <c r="JH337" t="str">
        <v>VenAruba Solidaria</v>
      </c>
      <c r="JI337" t="str">
        <v>VenEuropa</v>
      </c>
      <c r="JJ337" t="str">
        <v>Venezolanos en San Cristóbal</v>
      </c>
      <c r="JK337" t="str">
        <v>Vicaría de Pastoral Social Caritas</v>
      </c>
      <c r="JL337" t="str">
        <v>Vicariato apostólico de Esmeraldas – Nación de Paz (VAE)</v>
      </c>
      <c r="JM337" t="str">
        <v>Visión Mundial</v>
      </c>
      <c r="JN337" t="str">
        <v>War Child</v>
      </c>
      <c r="JO337" t="str">
        <v>We World GVC</v>
      </c>
      <c r="JP337" t="str">
        <v>World Council of Credit Unions</v>
      </c>
      <c r="JQ337" t="str">
        <v>ZOA</v>
      </c>
    </row>
    <row r="338" spans="9:277" x14ac:dyDescent="0.3">
      <c r="I338" t="str" cm="1">
        <f t="array" ref="I338:JQ338">TRANSPOSE(_xlfn._xlws.SORT(_xlfn._xlws.FILTER(Table3[Nombre],ISNUMBER(SEARCH(' Activity Sheet'!C339,Table3[Nombre])),"Not found"),,1))</f>
        <v>100% Diversidad y Derechos</v>
      </c>
      <c r="J338" t="str">
        <v>ABV - Asociación del Bien con la Vida</v>
      </c>
      <c r="K338" t="str">
        <v>ACAPS</v>
      </c>
      <c r="L338" t="str">
        <v>Acción contra el Hambre</v>
      </c>
      <c r="M338" t="str">
        <v>ACT Alianza</v>
      </c>
      <c r="N338" t="str">
        <v>ACTED</v>
      </c>
      <c r="O338" t="str">
        <v>Agencia Adventista de Desarollo y Recursos Asistenciales (ADRA)</v>
      </c>
      <c r="P338" t="str">
        <v>Agencia de Cooperación Alemana para el Desarrollo GIZ</v>
      </c>
      <c r="Q338" t="str">
        <v>AID FOR AIDS</v>
      </c>
      <c r="R338" t="str">
        <v>AIDS Healthcare Foundation</v>
      </c>
      <c r="S338" t="str">
        <v>Aldeas Infantiles SOS</v>
      </c>
      <c r="T338" t="str">
        <v>Alianza por la Solidaridad</v>
      </c>
      <c r="U338" t="str">
        <v>Alianza por Venezuela</v>
      </c>
      <c r="V338" t="str">
        <v>Alto Comisionado de las Naciones Unidas para los Refugiados (ACNUR)</v>
      </c>
      <c r="W338" t="str">
        <v>Asociación Aves</v>
      </c>
      <c r="X338" t="str">
        <v>Asociación Caritativa y Cultural Amigos do Noivo</v>
      </c>
      <c r="Y338" t="str">
        <v>Asociación Churún Merú</v>
      </c>
      <c r="Z338" t="str">
        <v>Asociación Civil de Chamos Venezolanos</v>
      </c>
      <c r="AA338" t="str">
        <v>Asociación Civil El Paso</v>
      </c>
      <c r="AB338" t="str">
        <v>Asociación Civil Venezolana en Paraguay</v>
      </c>
      <c r="AC338" t="str">
        <v>Asociación Construyendo Caminos de Esperanza Frente a la Injusticia, el Rechazo y el Olvido (CCEFIRO)</v>
      </c>
      <c r="AD338" t="str">
        <v>Asociación de Apoyo al Desarrollo - APOYAR</v>
      </c>
      <c r="AE338" t="str">
        <v>Asociacion de Jubilados y Pensionados Venezolanos en Argentina</v>
      </c>
      <c r="AF338" t="str">
        <v>Asociación de Psicólogos Venezolanos en Argentina</v>
      </c>
      <c r="AG338" t="str">
        <v>Asociación de venezolanos en la República argentina (ASOVEN)</v>
      </c>
      <c r="AH338" t="str">
        <v>Asociación educativa y caritativa Vale da Benção (AEBVB)</v>
      </c>
      <c r="AI338" t="str">
        <v>Asociación Idas y Vueltas</v>
      </c>
      <c r="AJ338" t="str">
        <v>Asociación ILLARI-AMANECER</v>
      </c>
      <c r="AK338" t="str">
        <v>Asociación Inmigrante Feliz</v>
      </c>
      <c r="AL338" t="str">
        <v>Asociación Manos Veneguayas</v>
      </c>
      <c r="AM338" t="str">
        <v>AsociacIón Misioneros de San Carlos Scalabrinianos</v>
      </c>
      <c r="AN338" t="str">
        <v>Asociación Mutual Israelita Argentina</v>
      </c>
      <c r="AO338" t="str">
        <v>Asociación Profamilia</v>
      </c>
      <c r="AP338" t="str">
        <v>Asociación Quinta Ola</v>
      </c>
      <c r="AQ338" t="str">
        <v>Asociación Solidaridad y Acción</v>
      </c>
      <c r="AR338" t="str">
        <v>Asociación Venezolana en Chile</v>
      </c>
      <c r="AS338" t="str">
        <v>Associação Hermanitos</v>
      </c>
      <c r="AT338" t="str">
        <v>Ayuda en Acción</v>
      </c>
      <c r="AU338" t="str">
        <v>Bethany Christian Services</v>
      </c>
      <c r="AV338" t="str">
        <v>Blumont</v>
      </c>
      <c r="AW338" t="str">
        <v>Capellanía de migrantes venezolanos de la diócesis de Lurín</v>
      </c>
      <c r="AX338" t="str">
        <v>CARE</v>
      </c>
      <c r="AY338" t="str">
        <v>Cáritas Alemania</v>
      </c>
      <c r="AZ338" t="str">
        <v>Cáritas Aruba</v>
      </c>
      <c r="BA338" t="str">
        <v>Cáritas Bolivia</v>
      </c>
      <c r="BB338" t="str">
        <v>Cáritas Brasil</v>
      </c>
      <c r="BC338" t="str">
        <v>Caritas Ecuador</v>
      </c>
      <c r="BD338" t="str">
        <v>Caritas Manaus</v>
      </c>
      <c r="BE338" t="str">
        <v>Caritas Parana</v>
      </c>
      <c r="BF338" t="str">
        <v>Cáritas Perú</v>
      </c>
      <c r="BG338" t="str">
        <v>Cáritas Rio de Janeiro</v>
      </c>
      <c r="BH338" t="str">
        <v>Cáritas São Paulo</v>
      </c>
      <c r="BI338" t="str">
        <v>Cáritas Suiza</v>
      </c>
      <c r="BJ338" t="str">
        <v>Cáritas Willemstad</v>
      </c>
      <c r="BK338" t="str">
        <v>Casa Cemisol</v>
      </c>
      <c r="BL338" t="str">
        <v>Casa Hogar San José</v>
      </c>
      <c r="BM338" t="str">
        <v>Casa Violeta</v>
      </c>
      <c r="BN338" t="str">
        <v>Centro de Atencion alMigrante (CAM)</v>
      </c>
      <c r="BO338" t="str">
        <v>Centro de Atencion Psicosocial (CAPS)</v>
      </c>
      <c r="BP338" t="str">
        <v>Centro de Defensa de los Derechos Humanos de Guarulhos (CCDH)</v>
      </c>
      <c r="BQ338" t="str">
        <v>Centro de Desarrollo y Autogestión</v>
      </c>
      <c r="BR338" t="str">
        <v>Centro de Estudios y Programas Integrados para el Desarrollo Sostenible (CIEDS)</v>
      </c>
      <c r="BS338" t="str">
        <v>Centro de Estudios y Solidaridad con América Latina (CESAL)</v>
      </c>
      <c r="BT338" t="str">
        <v>Centro de Migración y Derechos Humanos de la Diócesis de Roraima</v>
      </c>
      <c r="BU338" t="str">
        <v>Centro Familiar Familias Sin Fronteras – Fundación Familia Sin Fronteras</v>
      </c>
      <c r="BV338" t="str">
        <v>CESVI-Cooperazione e Sviluppo</v>
      </c>
      <c r="BW338" t="str">
        <v>ChildFund Internacional</v>
      </c>
      <c r="BX338" t="str">
        <v>CHS Alternativo</v>
      </c>
      <c r="BY338" t="str">
        <v>CIR - Conselho Indígena de Roraima</v>
      </c>
      <c r="BZ338" t="str">
        <v>Coletivo MOSAICO - Asociación del Movimiento Social, Ambiental, Interactivo, Cultural y Organizacional</v>
      </c>
      <c r="CA338" t="str">
        <v>COLVENZ</v>
      </c>
      <c r="CB338" t="str">
        <v>Comisión Argentina para Refugiados y Migrantes (CAREF)</v>
      </c>
      <c r="CC338" t="str">
        <v>Comité Internacional de la Cruz Roja</v>
      </c>
      <c r="CD338" t="str">
        <v>Comité Internacional de Rescate (IRC)</v>
      </c>
      <c r="CE338" t="str">
        <v>Comité Internacional para el Desarrollo de los Pueblos (CISP)</v>
      </c>
      <c r="CF338" t="str">
        <v>Comite permanente por la defensa de los derechos humanos (CDH)</v>
      </c>
      <c r="CG338" t="str">
        <v>Compasión internacional</v>
      </c>
      <c r="CH338" t="str">
        <v>Compassiva</v>
      </c>
      <c r="CI338" t="str">
        <v>Conozco mis derechos</v>
      </c>
      <c r="CJ338" t="str">
        <v>ConQuito</v>
      </c>
      <c r="CK338" t="str">
        <v>Consejo Danés para los Refugiados (DRC)</v>
      </c>
      <c r="CL338" t="str">
        <v>Consejo Interreligioso del Perú - Religiones por la Paz</v>
      </c>
      <c r="CM338" t="str">
        <v>Consejo Noruego para los Refugiados (NRC)</v>
      </c>
      <c r="CN338" t="str">
        <v>Consorcio de Org. Privadas de promoción al desarrollo de la micro y pequeña empresa</v>
      </c>
      <c r="CO338" t="str">
        <v>COOPI - Cooperación Internacional</v>
      </c>
      <c r="CP338" t="str">
        <v>Corporacion Minuto de Dios</v>
      </c>
      <c r="CQ338" t="str">
        <v>Corporación Opción Legal</v>
      </c>
      <c r="CR338" t="str">
        <v>Corporación para el Desarrollo de Emprendimiento y la Innovación Social</v>
      </c>
      <c r="CS338" t="str">
        <v>Cruz Roja Argentina</v>
      </c>
      <c r="CT338" t="str">
        <v>Cruz Roja Colombia</v>
      </c>
      <c r="CU338" t="str">
        <v>Cruz Roja Ecuador</v>
      </c>
      <c r="CV338" t="str">
        <v>Cruz Roja Española</v>
      </c>
      <c r="CW338" t="str">
        <v>Cruz Roja Panamá</v>
      </c>
      <c r="CX338" t="str">
        <v>Cruz Roja Paraguay</v>
      </c>
      <c r="CY338" t="str">
        <v>Cruz Roja Perú</v>
      </c>
      <c r="CZ338" t="str">
        <v>Cruz Roja Uruguay</v>
      </c>
      <c r="DA338" t="str">
        <v>Cuso Internacional</v>
      </c>
      <c r="DB338" t="str">
        <v>DCF (Danielle’s Children Fund)</v>
      </c>
      <c r="DC338" t="str">
        <v>Desarrollo Cooperativo Agrícola Internacional / Voluntarios en Asistencia Cooperativa en el Extranjero</v>
      </c>
      <c r="DD338" t="str">
        <v>Diakonie Katastrophenhilfe</v>
      </c>
      <c r="DE338" t="str">
        <v>Diálogo Diverso</v>
      </c>
      <c r="DF338" t="str">
        <v>Diáspora Venezolana en República Dominicana</v>
      </c>
      <c r="DG338" t="str">
        <v>Duendes y Ángeles Vinotinto República Dominicana</v>
      </c>
      <c r="DH338" t="str">
        <v>Embajadores internacionales de Canarinhos da Amazonia por la paz</v>
      </c>
      <c r="DI338" t="str">
        <v>Encuentros SJS (Servicio Jesuita de la Solidaridad)</v>
      </c>
      <c r="DJ338" t="str">
        <v>Ending Violence Against Migrants</v>
      </c>
      <c r="DK338" t="str">
        <v>Entidad de las Naciones Unidas para la Igualdad de Género y el Empoderamiento de las Mujeres</v>
      </c>
      <c r="DL338" t="str">
        <v>Famia Planea</v>
      </c>
      <c r="DM338" t="str">
        <v>Family Planning Association of Trinidad and Tobago</v>
      </c>
      <c r="DN338" t="str">
        <v>Federación de Mujeres de Sucumbíos</v>
      </c>
      <c r="DO338" t="str">
        <v>Federación Internacional de la Cruz Roja (FIRC)</v>
      </c>
      <c r="DP338" t="str">
        <v>Federación internacional humanitaria</v>
      </c>
      <c r="DQ338" t="str">
        <v>Federación Luterana Mundial</v>
      </c>
      <c r="DR338" t="str">
        <v>Fondo de las Naciones Unidas para la Infancia (UNICEF)</v>
      </c>
      <c r="DS338" t="str">
        <v>Fondo de Población de las Naciones Unidas (UNFPA)</v>
      </c>
      <c r="DT338" t="str">
        <v>Fondo Ecuatoriano Populorum Progressio</v>
      </c>
      <c r="DU338" t="str">
        <v>Foro de Israel para la Ayuda Humanitaria Internacional (IsraAID)</v>
      </c>
      <c r="DV338" t="str">
        <v>Foro de la Sociedad Civil en Salud (ForoSalud)</v>
      </c>
      <c r="DW338" t="str">
        <v>Foro Salud Callao</v>
      </c>
      <c r="DX338" t="str">
        <v>Fraternidade Sem Fronteiras</v>
      </c>
      <c r="DY338" t="str">
        <v>Fundación “Project Hope of Colombia”</v>
      </c>
      <c r="DZ338" t="str">
        <v>Fundación Alas de Colibrí</v>
      </c>
      <c r="EA338" t="str">
        <v>Fundación Americares</v>
      </c>
      <c r="EB338" t="str">
        <v>Fundación AVSI</v>
      </c>
      <c r="EC338" t="str">
        <v>Fundación Baylor Colombia</v>
      </c>
      <c r="ED338" t="str">
        <v>Fundación Casa de Refugio Matilde</v>
      </c>
      <c r="EE338" t="str">
        <v>Fundación Colonia de Venezuela en República Dominicana (FUNCOVERD)</v>
      </c>
      <c r="EF338" t="str">
        <v>Fundación Comisión Católica Argentina de Migraciones (FCCAM)</v>
      </c>
      <c r="EG338" t="str">
        <v>Fundación CRISFE</v>
      </c>
      <c r="EH338" t="str">
        <v>Fundación de Ayuda Social de Las Iglesias Cristianas</v>
      </c>
      <c r="EI338" t="str">
        <v>Fundación de Ayuda Social de las Iglesias Cristianas (FASIC)</v>
      </c>
      <c r="EJ338" t="str">
        <v>Fundación de Emigrantes Venezolanos (FEV)</v>
      </c>
      <c r="EK338" t="str">
        <v>Fundación de las Americas (FUDELA)</v>
      </c>
      <c r="EL338" t="str">
        <v>Fundación Educativa Rada</v>
      </c>
      <c r="EM338" t="str">
        <v>Fundación Equidad</v>
      </c>
      <c r="EN338" t="str">
        <v>Fundación Halü Bienestar Humano (HALU)</v>
      </c>
      <c r="EO338" t="str">
        <v>Fundación Huésped</v>
      </c>
      <c r="EP338" t="str">
        <v>Fundación Human Rights Caribbean (HRC)</v>
      </c>
      <c r="EQ338" t="str">
        <v>Fundación Las Golondrinas</v>
      </c>
      <c r="ER338" t="str">
        <v>Fundación Manos Abiertas</v>
      </c>
      <c r="ES338" t="str">
        <v>Fundación Mi Sangre</v>
      </c>
      <c r="ET338" t="str">
        <v>Fundación Nuestros Jóvenes</v>
      </c>
      <c r="EU338" t="str">
        <v>Fundacion pa Hende Muhe den Dificultad (FHMD)</v>
      </c>
      <c r="EV338" t="str">
        <v>Fundación Pan de Vida</v>
      </c>
      <c r="EW338" t="str">
        <v>Fundación Panamericana de Desarrollo</v>
      </c>
      <c r="EX338" t="str">
        <v>Fundación Panamericana para el Desarrollo (FUPAD)</v>
      </c>
      <c r="EY338" t="str">
        <v>Fundación para Asistencia a las Víctimas</v>
      </c>
      <c r="EZ338" t="str">
        <v>Fundación para la Integración y el Desarrollo de América Latina (FIDAL)</v>
      </c>
      <c r="FA338" t="str">
        <v>Fundación Salú pa Tur</v>
      </c>
      <c r="FB338" t="str">
        <v>Fundación Scalabrini Bolivia</v>
      </c>
      <c r="FC338" t="str">
        <v>Fundacion Scalabrini Chile</v>
      </c>
      <c r="FD338" t="str">
        <v>Fundación SES</v>
      </c>
      <c r="FE338" t="str">
        <v>Fundación Solidaria Trabajo para un Hermano</v>
      </c>
      <c r="FF338" t="str">
        <v>Fundación Stima</v>
      </c>
      <c r="FG338" t="str">
        <v>Fundación Takuna</v>
      </c>
      <c r="FH338" t="str">
        <v>Fundación Tarabita</v>
      </c>
      <c r="FI338" t="str">
        <v>Fundación Venex Curacao</v>
      </c>
      <c r="FJ338" t="str">
        <v>Globalizate Radio</v>
      </c>
      <c r="FK338" t="str">
        <v>GOAL</v>
      </c>
      <c r="FL338" t="str">
        <v>Heartland Alliance International (HAI)</v>
      </c>
      <c r="FM338" t="str">
        <v>HELVETAS Swiss Intercooperation</v>
      </c>
      <c r="FN338" t="str">
        <v>Hermanos Salesianas</v>
      </c>
      <c r="FO338" t="str">
        <v>HIAS</v>
      </c>
      <c r="FP338" t="str">
        <v>Hogar de Cristo</v>
      </c>
      <c r="FQ338" t="str">
        <v>Hogar de Nazareth</v>
      </c>
      <c r="FR338" t="str">
        <v>Human Rights Defence Curaçao</v>
      </c>
      <c r="FS338" t="str">
        <v>Humanity &amp; Inclusion</v>
      </c>
      <c r="FT338" t="str">
        <v>Humans Analytic</v>
      </c>
      <c r="FU338" t="str">
        <v>IEB - Instituto Internacional de Educação do Brasil</v>
      </c>
      <c r="FV338" t="str">
        <v>iMMAP</v>
      </c>
      <c r="FW338" t="str">
        <v>IMPACT Initiatives (REACH)</v>
      </c>
      <c r="FX338" t="str">
        <v>Institute of Natural and Cultural Heritage (IPANC)</v>
      </c>
      <c r="FY338" t="str">
        <v>Instituto de Democracia y Derechos Humanos</v>
      </c>
      <c r="FZ338" t="str">
        <v>Instituto de maná</v>
      </c>
      <c r="GA338" t="str">
        <v>Instituto de Promoción del Desarrollo Solidario</v>
      </c>
      <c r="GB338" t="str">
        <v>Instituto Dominicano de Desarrollo Integral</v>
      </c>
      <c r="GC338" t="str">
        <v>Instituto Félix Guattari</v>
      </c>
      <c r="GD338" t="str">
        <v>Instituto Nice</v>
      </c>
      <c r="GE338" t="str">
        <v>Instituto para las Migraciones y Derechos Humanos (IMDH)</v>
      </c>
      <c r="GF338" t="str">
        <v>Instituto Pirilampos - Grupo de visitas y acciones voluntarias en Roraima</v>
      </c>
      <c r="GG338" t="str">
        <v>INTERSOS</v>
      </c>
      <c r="GH338" t="str">
        <v>IPANC</v>
      </c>
      <c r="GI338" t="str">
        <v>Kimirina Coorporation</v>
      </c>
      <c r="GJ338" t="str">
        <v>La Bolsa del Samaritano</v>
      </c>
      <c r="GK338" t="str">
        <v>Lutheran World Relief</v>
      </c>
      <c r="GL338" t="str">
        <v>Malteser International</v>
      </c>
      <c r="GM338" t="str">
        <v>Más Igualdad Perú</v>
      </c>
      <c r="GN338" t="str">
        <v>MedGlobal</v>
      </c>
      <c r="GO338" t="str">
        <v>Medical Teams International</v>
      </c>
      <c r="GP338" t="str">
        <v>Médicos del Mundo</v>
      </c>
      <c r="GQ338" t="str">
        <v>Mercy Corps</v>
      </c>
      <c r="GR338" t="str">
        <v>Migrantes, Refugiados y Argentinos Emprendedores Sociales (MIRARES)</v>
      </c>
      <c r="GS338" t="str">
        <v>Mision Scalabriniana - Ecuador</v>
      </c>
      <c r="GT338" t="str">
        <v>Missão Paz</v>
      </c>
      <c r="GU338" t="str">
        <v>Movimiento de Mujeres de El Oro</v>
      </c>
      <c r="GV338" t="str">
        <v>Movimiento LGBT+ Brasil</v>
      </c>
      <c r="GW338" t="str">
        <v>Museu A CASA</v>
      </c>
      <c r="GX338" t="str">
        <v>Nueva organización</v>
      </c>
      <c r="GY338" t="str">
        <v>Oficina de la Coordinadora Residente UN</v>
      </c>
      <c r="GZ338" t="str">
        <v>Oficina de las Naciones Unidas de Servicios para Proyectos (UNOPS)</v>
      </c>
      <c r="HA338" t="str">
        <v>Oficina de Naciones Unidas contra la Droga y el Delito (ONUDD)</v>
      </c>
      <c r="HB338" t="str">
        <v>Oficina de Naciones Unidas para la Coordinación de Asuntos Humanitarios</v>
      </c>
      <c r="HC338" t="str">
        <v>Oficina del Alto Comisionado de las Naciones Unidas para los Derechos Humanos (ACNUDH)</v>
      </c>
      <c r="HD338" t="str">
        <v>ONU voluntarios</v>
      </c>
      <c r="HE338" t="str">
        <v>Opportunity International/AGAPE</v>
      </c>
      <c r="HF338" t="str">
        <v>Organización de Estados Iberoamericanos para la Educación, la Ciencia y la Cultura (OEI)</v>
      </c>
      <c r="HG338" t="str">
        <v>Organización de las Naciones Unidas para la Alimentación y la Agricultura (FAO)</v>
      </c>
      <c r="HH338" t="str">
        <v>Organización de las Naciones Unidas para la Educación, la Ciencia y la Cultura (UNESCO)</v>
      </c>
      <c r="HI338" t="str">
        <v>Organización Fuerza Internacional de Capellanía DDHH y DIH OFICA ICC</v>
      </c>
      <c r="HJ338" t="str">
        <v>Organización Internacional del Trabajo (OIT)</v>
      </c>
      <c r="HK338" t="str">
        <v>Organización Internacional para las Migraciones (OIM)</v>
      </c>
      <c r="HL338" t="str">
        <v>Organización Panamericana de la Salud/Organización Mundial de la Salud (OPS/OMS)</v>
      </c>
      <c r="HM338" t="str">
        <v>OXFAM</v>
      </c>
      <c r="HN338" t="str">
        <v>Parroquia Eclesiástica San Francisco</v>
      </c>
      <c r="HO338" t="str">
        <v>Parroquia Ntra Sra Asunción y Madre de los Migrantes</v>
      </c>
      <c r="HP338" t="str">
        <v>Pastoral de Movilidad Humana - Conferencia Episcopal Peruana</v>
      </c>
      <c r="HQ338" t="str">
        <v>Pastoral Social Cáritas</v>
      </c>
      <c r="HR338" t="str">
        <v>Patronato de Amparo Social de Tulcán</v>
      </c>
      <c r="HS338" t="str">
        <v>Peace for Development</v>
      </c>
      <c r="HT338" t="str">
        <v>Plan Internacional</v>
      </c>
      <c r="HU338" t="str">
        <v>Première Urgence Internationale</v>
      </c>
      <c r="HV338" t="str">
        <v>PROBONO Colombia</v>
      </c>
      <c r="HW338" t="str">
        <v>Progetto mondo mlal</v>
      </c>
      <c r="HX338" t="str">
        <v>Programa Conjunto de las Naciones Unidas sobre el VIH/SIDA (ONUSIDA)</v>
      </c>
      <c r="HY338" t="str">
        <v>Programa de las Naciones Unidas para el Desarrollo (PNUD)</v>
      </c>
      <c r="HZ338" t="str">
        <v>Programa de las Naciones Unidas para los Asentamientos Humanos (UN Habitat)</v>
      </c>
      <c r="IA338" t="str">
        <v>Programa de Soporte a la autoayuda de personas seropositivas</v>
      </c>
      <c r="IB338" t="str">
        <v>Programa Mundial de Alimentos (PMA)</v>
      </c>
      <c r="IC338" t="str">
        <v>Purik Huasi</v>
      </c>
      <c r="ID338" t="str">
        <v>Red con Migrantes y Refugiados</v>
      </c>
      <c r="IE338" t="str">
        <v>Red de Investigaciones Orientadas a la Solución de Problemas en Derechos Humanos</v>
      </c>
      <c r="IF338" t="str">
        <v>Red Internacional de Migración Scalabrini</v>
      </c>
      <c r="IG338" t="str">
        <v>Red Latinoamericana de Organizaciones no Gubernamentales de Personas con Discapacidad y sus Familias (RIADIS)</v>
      </c>
      <c r="IH338" t="str">
        <v>Red regioanal LGTBI+</v>
      </c>
      <c r="II338" t="str">
        <v>Renacer</v>
      </c>
      <c r="IJ338" t="str">
        <v>RET Internacional</v>
      </c>
      <c r="IK338" t="str">
        <v>Save the Children (SCI)</v>
      </c>
      <c r="IL338" t="str">
        <v>Sección Peruana de Amnistía Internacional</v>
      </c>
      <c r="IM338" t="str">
        <v>Semillas para la Democracia</v>
      </c>
      <c r="IN338" t="str">
        <v>Servicio Ecuménico para la Dignidad Humana</v>
      </c>
      <c r="IO338" t="str">
        <v>Servicio Jesuita a Migrantes (SJM)</v>
      </c>
      <c r="IP338" t="str">
        <v>Servicio Jesuita a Migrantes y Refugiados (SJMR)</v>
      </c>
      <c r="IQ338" t="str">
        <v>Servicio Jesuita a Refugiados (SJR)</v>
      </c>
      <c r="IR338" t="str">
        <v>Servicio Pastoral de Migrantes Nacional</v>
      </c>
      <c r="IS338" t="str">
        <v>Serviço Pastoral dos Migrantes do Nordeste</v>
      </c>
      <c r="IT338" t="str">
        <v>Sesame Workshop</v>
      </c>
      <c r="IU338" t="str">
        <v>Sociedad Bolivariana de Curaçao</v>
      </c>
      <c r="IV338" t="str">
        <v>Solidarites International/Premiere Urgence Internationale (Consorcio de SI y PUI)</v>
      </c>
      <c r="IW338" t="str">
        <v>Sparkassenstiftung für internationale Kooperation</v>
      </c>
      <c r="IX338" t="str">
        <v>Stichting Slachtofferhulp Curaçao</v>
      </c>
      <c r="IY338" t="str">
        <v>Swisscontact</v>
      </c>
      <c r="IZ338" t="str">
        <v>Tearfund</v>
      </c>
      <c r="JA338" t="str">
        <v>TECHO</v>
      </c>
      <c r="JB338" t="str">
        <v>Terre des Hommes Italy</v>
      </c>
      <c r="JC338" t="str">
        <v>Terre des Hommes Lausanne</v>
      </c>
      <c r="JD338" t="str">
        <v>Terre des Hommes Suisse</v>
      </c>
      <c r="JE338" t="str">
        <v>Universidad Católica del Uruguay (UCU)</v>
      </c>
      <c r="JF338" t="str">
        <v>Universidad de Buenos Aires (UBA)</v>
      </c>
      <c r="JG338" t="str">
        <v>UruVene</v>
      </c>
      <c r="JH338" t="str">
        <v>VenAruba Solidaria</v>
      </c>
      <c r="JI338" t="str">
        <v>VenEuropa</v>
      </c>
      <c r="JJ338" t="str">
        <v>Venezolanos en San Cristóbal</v>
      </c>
      <c r="JK338" t="str">
        <v>Vicaría de Pastoral Social Caritas</v>
      </c>
      <c r="JL338" t="str">
        <v>Vicariato apostólico de Esmeraldas – Nación de Paz (VAE)</v>
      </c>
      <c r="JM338" t="str">
        <v>Visión Mundial</v>
      </c>
      <c r="JN338" t="str">
        <v>War Child</v>
      </c>
      <c r="JO338" t="str">
        <v>We World GVC</v>
      </c>
      <c r="JP338" t="str">
        <v>World Council of Credit Unions</v>
      </c>
      <c r="JQ338" t="str">
        <v>ZOA</v>
      </c>
    </row>
    <row r="339" spans="9:277" x14ac:dyDescent="0.3">
      <c r="I339" t="str" cm="1">
        <f t="array" ref="I339:JQ339">TRANSPOSE(_xlfn._xlws.SORT(_xlfn._xlws.FILTER(Table3[Nombre],ISNUMBER(SEARCH(' Activity Sheet'!C340,Table3[Nombre])),"Not found"),,1))</f>
        <v>100% Diversidad y Derechos</v>
      </c>
      <c r="J339" t="str">
        <v>ABV - Asociación del Bien con la Vida</v>
      </c>
      <c r="K339" t="str">
        <v>ACAPS</v>
      </c>
      <c r="L339" t="str">
        <v>Acción contra el Hambre</v>
      </c>
      <c r="M339" t="str">
        <v>ACT Alianza</v>
      </c>
      <c r="N339" t="str">
        <v>ACTED</v>
      </c>
      <c r="O339" t="str">
        <v>Agencia Adventista de Desarollo y Recursos Asistenciales (ADRA)</v>
      </c>
      <c r="P339" t="str">
        <v>Agencia de Cooperación Alemana para el Desarrollo GIZ</v>
      </c>
      <c r="Q339" t="str">
        <v>AID FOR AIDS</v>
      </c>
      <c r="R339" t="str">
        <v>AIDS Healthcare Foundation</v>
      </c>
      <c r="S339" t="str">
        <v>Aldeas Infantiles SOS</v>
      </c>
      <c r="T339" t="str">
        <v>Alianza por la Solidaridad</v>
      </c>
      <c r="U339" t="str">
        <v>Alianza por Venezuela</v>
      </c>
      <c r="V339" t="str">
        <v>Alto Comisionado de las Naciones Unidas para los Refugiados (ACNUR)</v>
      </c>
      <c r="W339" t="str">
        <v>Asociación Aves</v>
      </c>
      <c r="X339" t="str">
        <v>Asociación Caritativa y Cultural Amigos do Noivo</v>
      </c>
      <c r="Y339" t="str">
        <v>Asociación Churún Merú</v>
      </c>
      <c r="Z339" t="str">
        <v>Asociación Civil de Chamos Venezolanos</v>
      </c>
      <c r="AA339" t="str">
        <v>Asociación Civil El Paso</v>
      </c>
      <c r="AB339" t="str">
        <v>Asociación Civil Venezolana en Paraguay</v>
      </c>
      <c r="AC339" t="str">
        <v>Asociación Construyendo Caminos de Esperanza Frente a la Injusticia, el Rechazo y el Olvido (CCEFIRO)</v>
      </c>
      <c r="AD339" t="str">
        <v>Asociación de Apoyo al Desarrollo - APOYAR</v>
      </c>
      <c r="AE339" t="str">
        <v>Asociacion de Jubilados y Pensionados Venezolanos en Argentina</v>
      </c>
      <c r="AF339" t="str">
        <v>Asociación de Psicólogos Venezolanos en Argentina</v>
      </c>
      <c r="AG339" t="str">
        <v>Asociación de venezolanos en la República argentina (ASOVEN)</v>
      </c>
      <c r="AH339" t="str">
        <v>Asociación educativa y caritativa Vale da Benção (AEBVB)</v>
      </c>
      <c r="AI339" t="str">
        <v>Asociación Idas y Vueltas</v>
      </c>
      <c r="AJ339" t="str">
        <v>Asociación ILLARI-AMANECER</v>
      </c>
      <c r="AK339" t="str">
        <v>Asociación Inmigrante Feliz</v>
      </c>
      <c r="AL339" t="str">
        <v>Asociación Manos Veneguayas</v>
      </c>
      <c r="AM339" t="str">
        <v>AsociacIón Misioneros de San Carlos Scalabrinianos</v>
      </c>
      <c r="AN339" t="str">
        <v>Asociación Mutual Israelita Argentina</v>
      </c>
      <c r="AO339" t="str">
        <v>Asociación Profamilia</v>
      </c>
      <c r="AP339" t="str">
        <v>Asociación Quinta Ola</v>
      </c>
      <c r="AQ339" t="str">
        <v>Asociación Solidaridad y Acción</v>
      </c>
      <c r="AR339" t="str">
        <v>Asociación Venezolana en Chile</v>
      </c>
      <c r="AS339" t="str">
        <v>Associação Hermanitos</v>
      </c>
      <c r="AT339" t="str">
        <v>Ayuda en Acción</v>
      </c>
      <c r="AU339" t="str">
        <v>Bethany Christian Services</v>
      </c>
      <c r="AV339" t="str">
        <v>Blumont</v>
      </c>
      <c r="AW339" t="str">
        <v>Capellanía de migrantes venezolanos de la diócesis de Lurín</v>
      </c>
      <c r="AX339" t="str">
        <v>CARE</v>
      </c>
      <c r="AY339" t="str">
        <v>Cáritas Alemania</v>
      </c>
      <c r="AZ339" t="str">
        <v>Cáritas Aruba</v>
      </c>
      <c r="BA339" t="str">
        <v>Cáritas Bolivia</v>
      </c>
      <c r="BB339" t="str">
        <v>Cáritas Brasil</v>
      </c>
      <c r="BC339" t="str">
        <v>Caritas Ecuador</v>
      </c>
      <c r="BD339" t="str">
        <v>Caritas Manaus</v>
      </c>
      <c r="BE339" t="str">
        <v>Caritas Parana</v>
      </c>
      <c r="BF339" t="str">
        <v>Cáritas Perú</v>
      </c>
      <c r="BG339" t="str">
        <v>Cáritas Rio de Janeiro</v>
      </c>
      <c r="BH339" t="str">
        <v>Cáritas São Paulo</v>
      </c>
      <c r="BI339" t="str">
        <v>Cáritas Suiza</v>
      </c>
      <c r="BJ339" t="str">
        <v>Cáritas Willemstad</v>
      </c>
      <c r="BK339" t="str">
        <v>Casa Cemisol</v>
      </c>
      <c r="BL339" t="str">
        <v>Casa Hogar San José</v>
      </c>
      <c r="BM339" t="str">
        <v>Casa Violeta</v>
      </c>
      <c r="BN339" t="str">
        <v>Centro de Atencion alMigrante (CAM)</v>
      </c>
      <c r="BO339" t="str">
        <v>Centro de Atencion Psicosocial (CAPS)</v>
      </c>
      <c r="BP339" t="str">
        <v>Centro de Defensa de los Derechos Humanos de Guarulhos (CCDH)</v>
      </c>
      <c r="BQ339" t="str">
        <v>Centro de Desarrollo y Autogestión</v>
      </c>
      <c r="BR339" t="str">
        <v>Centro de Estudios y Programas Integrados para el Desarrollo Sostenible (CIEDS)</v>
      </c>
      <c r="BS339" t="str">
        <v>Centro de Estudios y Solidaridad con América Latina (CESAL)</v>
      </c>
      <c r="BT339" t="str">
        <v>Centro de Migración y Derechos Humanos de la Diócesis de Roraima</v>
      </c>
      <c r="BU339" t="str">
        <v>Centro Familiar Familias Sin Fronteras – Fundación Familia Sin Fronteras</v>
      </c>
      <c r="BV339" t="str">
        <v>CESVI-Cooperazione e Sviluppo</v>
      </c>
      <c r="BW339" t="str">
        <v>ChildFund Internacional</v>
      </c>
      <c r="BX339" t="str">
        <v>CHS Alternativo</v>
      </c>
      <c r="BY339" t="str">
        <v>CIR - Conselho Indígena de Roraima</v>
      </c>
      <c r="BZ339" t="str">
        <v>Coletivo MOSAICO - Asociación del Movimiento Social, Ambiental, Interactivo, Cultural y Organizacional</v>
      </c>
      <c r="CA339" t="str">
        <v>COLVENZ</v>
      </c>
      <c r="CB339" t="str">
        <v>Comisión Argentina para Refugiados y Migrantes (CAREF)</v>
      </c>
      <c r="CC339" t="str">
        <v>Comité Internacional de la Cruz Roja</v>
      </c>
      <c r="CD339" t="str">
        <v>Comité Internacional de Rescate (IRC)</v>
      </c>
      <c r="CE339" t="str">
        <v>Comité Internacional para el Desarrollo de los Pueblos (CISP)</v>
      </c>
      <c r="CF339" t="str">
        <v>Comite permanente por la defensa de los derechos humanos (CDH)</v>
      </c>
      <c r="CG339" t="str">
        <v>Compasión internacional</v>
      </c>
      <c r="CH339" t="str">
        <v>Compassiva</v>
      </c>
      <c r="CI339" t="str">
        <v>Conozco mis derechos</v>
      </c>
      <c r="CJ339" t="str">
        <v>ConQuito</v>
      </c>
      <c r="CK339" t="str">
        <v>Consejo Danés para los Refugiados (DRC)</v>
      </c>
      <c r="CL339" t="str">
        <v>Consejo Interreligioso del Perú - Religiones por la Paz</v>
      </c>
      <c r="CM339" t="str">
        <v>Consejo Noruego para los Refugiados (NRC)</v>
      </c>
      <c r="CN339" t="str">
        <v>Consorcio de Org. Privadas de promoción al desarrollo de la micro y pequeña empresa</v>
      </c>
      <c r="CO339" t="str">
        <v>COOPI - Cooperación Internacional</v>
      </c>
      <c r="CP339" t="str">
        <v>Corporacion Minuto de Dios</v>
      </c>
      <c r="CQ339" t="str">
        <v>Corporación Opción Legal</v>
      </c>
      <c r="CR339" t="str">
        <v>Corporación para el Desarrollo de Emprendimiento y la Innovación Social</v>
      </c>
      <c r="CS339" t="str">
        <v>Cruz Roja Argentina</v>
      </c>
      <c r="CT339" t="str">
        <v>Cruz Roja Colombia</v>
      </c>
      <c r="CU339" t="str">
        <v>Cruz Roja Ecuador</v>
      </c>
      <c r="CV339" t="str">
        <v>Cruz Roja Española</v>
      </c>
      <c r="CW339" t="str">
        <v>Cruz Roja Panamá</v>
      </c>
      <c r="CX339" t="str">
        <v>Cruz Roja Paraguay</v>
      </c>
      <c r="CY339" t="str">
        <v>Cruz Roja Perú</v>
      </c>
      <c r="CZ339" t="str">
        <v>Cruz Roja Uruguay</v>
      </c>
      <c r="DA339" t="str">
        <v>Cuso Internacional</v>
      </c>
      <c r="DB339" t="str">
        <v>DCF (Danielle’s Children Fund)</v>
      </c>
      <c r="DC339" t="str">
        <v>Desarrollo Cooperativo Agrícola Internacional / Voluntarios en Asistencia Cooperativa en el Extranjero</v>
      </c>
      <c r="DD339" t="str">
        <v>Diakonie Katastrophenhilfe</v>
      </c>
      <c r="DE339" t="str">
        <v>Diálogo Diverso</v>
      </c>
      <c r="DF339" t="str">
        <v>Diáspora Venezolana en República Dominicana</v>
      </c>
      <c r="DG339" t="str">
        <v>Duendes y Ángeles Vinotinto República Dominicana</v>
      </c>
      <c r="DH339" t="str">
        <v>Embajadores internacionales de Canarinhos da Amazonia por la paz</v>
      </c>
      <c r="DI339" t="str">
        <v>Encuentros SJS (Servicio Jesuita de la Solidaridad)</v>
      </c>
      <c r="DJ339" t="str">
        <v>Ending Violence Against Migrants</v>
      </c>
      <c r="DK339" t="str">
        <v>Entidad de las Naciones Unidas para la Igualdad de Género y el Empoderamiento de las Mujeres</v>
      </c>
      <c r="DL339" t="str">
        <v>Famia Planea</v>
      </c>
      <c r="DM339" t="str">
        <v>Family Planning Association of Trinidad and Tobago</v>
      </c>
      <c r="DN339" t="str">
        <v>Federación de Mujeres de Sucumbíos</v>
      </c>
      <c r="DO339" t="str">
        <v>Federación Internacional de la Cruz Roja (FIRC)</v>
      </c>
      <c r="DP339" t="str">
        <v>Federación internacional humanitaria</v>
      </c>
      <c r="DQ339" t="str">
        <v>Federación Luterana Mundial</v>
      </c>
      <c r="DR339" t="str">
        <v>Fondo de las Naciones Unidas para la Infancia (UNICEF)</v>
      </c>
      <c r="DS339" t="str">
        <v>Fondo de Población de las Naciones Unidas (UNFPA)</v>
      </c>
      <c r="DT339" t="str">
        <v>Fondo Ecuatoriano Populorum Progressio</v>
      </c>
      <c r="DU339" t="str">
        <v>Foro de Israel para la Ayuda Humanitaria Internacional (IsraAID)</v>
      </c>
      <c r="DV339" t="str">
        <v>Foro de la Sociedad Civil en Salud (ForoSalud)</v>
      </c>
      <c r="DW339" t="str">
        <v>Foro Salud Callao</v>
      </c>
      <c r="DX339" t="str">
        <v>Fraternidade Sem Fronteiras</v>
      </c>
      <c r="DY339" t="str">
        <v>Fundación “Project Hope of Colombia”</v>
      </c>
      <c r="DZ339" t="str">
        <v>Fundación Alas de Colibrí</v>
      </c>
      <c r="EA339" t="str">
        <v>Fundación Americares</v>
      </c>
      <c r="EB339" t="str">
        <v>Fundación AVSI</v>
      </c>
      <c r="EC339" t="str">
        <v>Fundación Baylor Colombia</v>
      </c>
      <c r="ED339" t="str">
        <v>Fundación Casa de Refugio Matilde</v>
      </c>
      <c r="EE339" t="str">
        <v>Fundación Colonia de Venezuela en República Dominicana (FUNCOVERD)</v>
      </c>
      <c r="EF339" t="str">
        <v>Fundación Comisión Católica Argentina de Migraciones (FCCAM)</v>
      </c>
      <c r="EG339" t="str">
        <v>Fundación CRISFE</v>
      </c>
      <c r="EH339" t="str">
        <v>Fundación de Ayuda Social de Las Iglesias Cristianas</v>
      </c>
      <c r="EI339" t="str">
        <v>Fundación de Ayuda Social de las Iglesias Cristianas (FASIC)</v>
      </c>
      <c r="EJ339" t="str">
        <v>Fundación de Emigrantes Venezolanos (FEV)</v>
      </c>
      <c r="EK339" t="str">
        <v>Fundación de las Americas (FUDELA)</v>
      </c>
      <c r="EL339" t="str">
        <v>Fundación Educativa Rada</v>
      </c>
      <c r="EM339" t="str">
        <v>Fundación Equidad</v>
      </c>
      <c r="EN339" t="str">
        <v>Fundación Halü Bienestar Humano (HALU)</v>
      </c>
      <c r="EO339" t="str">
        <v>Fundación Huésped</v>
      </c>
      <c r="EP339" t="str">
        <v>Fundación Human Rights Caribbean (HRC)</v>
      </c>
      <c r="EQ339" t="str">
        <v>Fundación Las Golondrinas</v>
      </c>
      <c r="ER339" t="str">
        <v>Fundación Manos Abiertas</v>
      </c>
      <c r="ES339" t="str">
        <v>Fundación Mi Sangre</v>
      </c>
      <c r="ET339" t="str">
        <v>Fundación Nuestros Jóvenes</v>
      </c>
      <c r="EU339" t="str">
        <v>Fundacion pa Hende Muhe den Dificultad (FHMD)</v>
      </c>
      <c r="EV339" t="str">
        <v>Fundación Pan de Vida</v>
      </c>
      <c r="EW339" t="str">
        <v>Fundación Panamericana de Desarrollo</v>
      </c>
      <c r="EX339" t="str">
        <v>Fundación Panamericana para el Desarrollo (FUPAD)</v>
      </c>
      <c r="EY339" t="str">
        <v>Fundación para Asistencia a las Víctimas</v>
      </c>
      <c r="EZ339" t="str">
        <v>Fundación para la Integración y el Desarrollo de América Latina (FIDAL)</v>
      </c>
      <c r="FA339" t="str">
        <v>Fundación Salú pa Tur</v>
      </c>
      <c r="FB339" t="str">
        <v>Fundación Scalabrini Bolivia</v>
      </c>
      <c r="FC339" t="str">
        <v>Fundacion Scalabrini Chile</v>
      </c>
      <c r="FD339" t="str">
        <v>Fundación SES</v>
      </c>
      <c r="FE339" t="str">
        <v>Fundación Solidaria Trabajo para un Hermano</v>
      </c>
      <c r="FF339" t="str">
        <v>Fundación Stima</v>
      </c>
      <c r="FG339" t="str">
        <v>Fundación Takuna</v>
      </c>
      <c r="FH339" t="str">
        <v>Fundación Tarabita</v>
      </c>
      <c r="FI339" t="str">
        <v>Fundación Venex Curacao</v>
      </c>
      <c r="FJ339" t="str">
        <v>Globalizate Radio</v>
      </c>
      <c r="FK339" t="str">
        <v>GOAL</v>
      </c>
      <c r="FL339" t="str">
        <v>Heartland Alliance International (HAI)</v>
      </c>
      <c r="FM339" t="str">
        <v>HELVETAS Swiss Intercooperation</v>
      </c>
      <c r="FN339" t="str">
        <v>Hermanos Salesianas</v>
      </c>
      <c r="FO339" t="str">
        <v>HIAS</v>
      </c>
      <c r="FP339" t="str">
        <v>Hogar de Cristo</v>
      </c>
      <c r="FQ339" t="str">
        <v>Hogar de Nazareth</v>
      </c>
      <c r="FR339" t="str">
        <v>Human Rights Defence Curaçao</v>
      </c>
      <c r="FS339" t="str">
        <v>Humanity &amp; Inclusion</v>
      </c>
      <c r="FT339" t="str">
        <v>Humans Analytic</v>
      </c>
      <c r="FU339" t="str">
        <v>IEB - Instituto Internacional de Educação do Brasil</v>
      </c>
      <c r="FV339" t="str">
        <v>iMMAP</v>
      </c>
      <c r="FW339" t="str">
        <v>IMPACT Initiatives (REACH)</v>
      </c>
      <c r="FX339" t="str">
        <v>Institute of Natural and Cultural Heritage (IPANC)</v>
      </c>
      <c r="FY339" t="str">
        <v>Instituto de Democracia y Derechos Humanos</v>
      </c>
      <c r="FZ339" t="str">
        <v>Instituto de maná</v>
      </c>
      <c r="GA339" t="str">
        <v>Instituto de Promoción del Desarrollo Solidario</v>
      </c>
      <c r="GB339" t="str">
        <v>Instituto Dominicano de Desarrollo Integral</v>
      </c>
      <c r="GC339" t="str">
        <v>Instituto Félix Guattari</v>
      </c>
      <c r="GD339" t="str">
        <v>Instituto Nice</v>
      </c>
      <c r="GE339" t="str">
        <v>Instituto para las Migraciones y Derechos Humanos (IMDH)</v>
      </c>
      <c r="GF339" t="str">
        <v>Instituto Pirilampos - Grupo de visitas y acciones voluntarias en Roraima</v>
      </c>
      <c r="GG339" t="str">
        <v>INTERSOS</v>
      </c>
      <c r="GH339" t="str">
        <v>IPANC</v>
      </c>
      <c r="GI339" t="str">
        <v>Kimirina Coorporation</v>
      </c>
      <c r="GJ339" t="str">
        <v>La Bolsa del Samaritano</v>
      </c>
      <c r="GK339" t="str">
        <v>Lutheran World Relief</v>
      </c>
      <c r="GL339" t="str">
        <v>Malteser International</v>
      </c>
      <c r="GM339" t="str">
        <v>Más Igualdad Perú</v>
      </c>
      <c r="GN339" t="str">
        <v>MedGlobal</v>
      </c>
      <c r="GO339" t="str">
        <v>Medical Teams International</v>
      </c>
      <c r="GP339" t="str">
        <v>Médicos del Mundo</v>
      </c>
      <c r="GQ339" t="str">
        <v>Mercy Corps</v>
      </c>
      <c r="GR339" t="str">
        <v>Migrantes, Refugiados y Argentinos Emprendedores Sociales (MIRARES)</v>
      </c>
      <c r="GS339" t="str">
        <v>Mision Scalabriniana - Ecuador</v>
      </c>
      <c r="GT339" t="str">
        <v>Missão Paz</v>
      </c>
      <c r="GU339" t="str">
        <v>Movimiento de Mujeres de El Oro</v>
      </c>
      <c r="GV339" t="str">
        <v>Movimiento LGBT+ Brasil</v>
      </c>
      <c r="GW339" t="str">
        <v>Museu A CASA</v>
      </c>
      <c r="GX339" t="str">
        <v>Nueva organización</v>
      </c>
      <c r="GY339" t="str">
        <v>Oficina de la Coordinadora Residente UN</v>
      </c>
      <c r="GZ339" t="str">
        <v>Oficina de las Naciones Unidas de Servicios para Proyectos (UNOPS)</v>
      </c>
      <c r="HA339" t="str">
        <v>Oficina de Naciones Unidas contra la Droga y el Delito (ONUDD)</v>
      </c>
      <c r="HB339" t="str">
        <v>Oficina de Naciones Unidas para la Coordinación de Asuntos Humanitarios</v>
      </c>
      <c r="HC339" t="str">
        <v>Oficina del Alto Comisionado de las Naciones Unidas para los Derechos Humanos (ACNUDH)</v>
      </c>
      <c r="HD339" t="str">
        <v>ONU voluntarios</v>
      </c>
      <c r="HE339" t="str">
        <v>Opportunity International/AGAPE</v>
      </c>
      <c r="HF339" t="str">
        <v>Organización de Estados Iberoamericanos para la Educación, la Ciencia y la Cultura (OEI)</v>
      </c>
      <c r="HG339" t="str">
        <v>Organización de las Naciones Unidas para la Alimentación y la Agricultura (FAO)</v>
      </c>
      <c r="HH339" t="str">
        <v>Organización de las Naciones Unidas para la Educación, la Ciencia y la Cultura (UNESCO)</v>
      </c>
      <c r="HI339" t="str">
        <v>Organización Fuerza Internacional de Capellanía DDHH y DIH OFICA ICC</v>
      </c>
      <c r="HJ339" t="str">
        <v>Organización Internacional del Trabajo (OIT)</v>
      </c>
      <c r="HK339" t="str">
        <v>Organización Internacional para las Migraciones (OIM)</v>
      </c>
      <c r="HL339" t="str">
        <v>Organización Panamericana de la Salud/Organización Mundial de la Salud (OPS/OMS)</v>
      </c>
      <c r="HM339" t="str">
        <v>OXFAM</v>
      </c>
      <c r="HN339" t="str">
        <v>Parroquia Eclesiástica San Francisco</v>
      </c>
      <c r="HO339" t="str">
        <v>Parroquia Ntra Sra Asunción y Madre de los Migrantes</v>
      </c>
      <c r="HP339" t="str">
        <v>Pastoral de Movilidad Humana - Conferencia Episcopal Peruana</v>
      </c>
      <c r="HQ339" t="str">
        <v>Pastoral Social Cáritas</v>
      </c>
      <c r="HR339" t="str">
        <v>Patronato de Amparo Social de Tulcán</v>
      </c>
      <c r="HS339" t="str">
        <v>Peace for Development</v>
      </c>
      <c r="HT339" t="str">
        <v>Plan Internacional</v>
      </c>
      <c r="HU339" t="str">
        <v>Première Urgence Internationale</v>
      </c>
      <c r="HV339" t="str">
        <v>PROBONO Colombia</v>
      </c>
      <c r="HW339" t="str">
        <v>Progetto mondo mlal</v>
      </c>
      <c r="HX339" t="str">
        <v>Programa Conjunto de las Naciones Unidas sobre el VIH/SIDA (ONUSIDA)</v>
      </c>
      <c r="HY339" t="str">
        <v>Programa de las Naciones Unidas para el Desarrollo (PNUD)</v>
      </c>
      <c r="HZ339" t="str">
        <v>Programa de las Naciones Unidas para los Asentamientos Humanos (UN Habitat)</v>
      </c>
      <c r="IA339" t="str">
        <v>Programa de Soporte a la autoayuda de personas seropositivas</v>
      </c>
      <c r="IB339" t="str">
        <v>Programa Mundial de Alimentos (PMA)</v>
      </c>
      <c r="IC339" t="str">
        <v>Purik Huasi</v>
      </c>
      <c r="ID339" t="str">
        <v>Red con Migrantes y Refugiados</v>
      </c>
      <c r="IE339" t="str">
        <v>Red de Investigaciones Orientadas a la Solución de Problemas en Derechos Humanos</v>
      </c>
      <c r="IF339" t="str">
        <v>Red Internacional de Migración Scalabrini</v>
      </c>
      <c r="IG339" t="str">
        <v>Red Latinoamericana de Organizaciones no Gubernamentales de Personas con Discapacidad y sus Familias (RIADIS)</v>
      </c>
      <c r="IH339" t="str">
        <v>Red regioanal LGTBI+</v>
      </c>
      <c r="II339" t="str">
        <v>Renacer</v>
      </c>
      <c r="IJ339" t="str">
        <v>RET Internacional</v>
      </c>
      <c r="IK339" t="str">
        <v>Save the Children (SCI)</v>
      </c>
      <c r="IL339" t="str">
        <v>Sección Peruana de Amnistía Internacional</v>
      </c>
      <c r="IM339" t="str">
        <v>Semillas para la Democracia</v>
      </c>
      <c r="IN339" t="str">
        <v>Servicio Ecuménico para la Dignidad Humana</v>
      </c>
      <c r="IO339" t="str">
        <v>Servicio Jesuita a Migrantes (SJM)</v>
      </c>
      <c r="IP339" t="str">
        <v>Servicio Jesuita a Migrantes y Refugiados (SJMR)</v>
      </c>
      <c r="IQ339" t="str">
        <v>Servicio Jesuita a Refugiados (SJR)</v>
      </c>
      <c r="IR339" t="str">
        <v>Servicio Pastoral de Migrantes Nacional</v>
      </c>
      <c r="IS339" t="str">
        <v>Serviço Pastoral dos Migrantes do Nordeste</v>
      </c>
      <c r="IT339" t="str">
        <v>Sesame Workshop</v>
      </c>
      <c r="IU339" t="str">
        <v>Sociedad Bolivariana de Curaçao</v>
      </c>
      <c r="IV339" t="str">
        <v>Solidarites International/Premiere Urgence Internationale (Consorcio de SI y PUI)</v>
      </c>
      <c r="IW339" t="str">
        <v>Sparkassenstiftung für internationale Kooperation</v>
      </c>
      <c r="IX339" t="str">
        <v>Stichting Slachtofferhulp Curaçao</v>
      </c>
      <c r="IY339" t="str">
        <v>Swisscontact</v>
      </c>
      <c r="IZ339" t="str">
        <v>Tearfund</v>
      </c>
      <c r="JA339" t="str">
        <v>TECHO</v>
      </c>
      <c r="JB339" t="str">
        <v>Terre des Hommes Italy</v>
      </c>
      <c r="JC339" t="str">
        <v>Terre des Hommes Lausanne</v>
      </c>
      <c r="JD339" t="str">
        <v>Terre des Hommes Suisse</v>
      </c>
      <c r="JE339" t="str">
        <v>Universidad Católica del Uruguay (UCU)</v>
      </c>
      <c r="JF339" t="str">
        <v>Universidad de Buenos Aires (UBA)</v>
      </c>
      <c r="JG339" t="str">
        <v>UruVene</v>
      </c>
      <c r="JH339" t="str">
        <v>VenAruba Solidaria</v>
      </c>
      <c r="JI339" t="str">
        <v>VenEuropa</v>
      </c>
      <c r="JJ339" t="str">
        <v>Venezolanos en San Cristóbal</v>
      </c>
      <c r="JK339" t="str">
        <v>Vicaría de Pastoral Social Caritas</v>
      </c>
      <c r="JL339" t="str">
        <v>Vicariato apostólico de Esmeraldas – Nación de Paz (VAE)</v>
      </c>
      <c r="JM339" t="str">
        <v>Visión Mundial</v>
      </c>
      <c r="JN339" t="str">
        <v>War Child</v>
      </c>
      <c r="JO339" t="str">
        <v>We World GVC</v>
      </c>
      <c r="JP339" t="str">
        <v>World Council of Credit Unions</v>
      </c>
      <c r="JQ339" t="str">
        <v>ZOA</v>
      </c>
    </row>
    <row r="340" spans="9:277" x14ac:dyDescent="0.3">
      <c r="I340" t="str" cm="1">
        <f t="array" ref="I340:JQ340">TRANSPOSE(_xlfn._xlws.SORT(_xlfn._xlws.FILTER(Table3[Nombre],ISNUMBER(SEARCH(' Activity Sheet'!C341,Table3[Nombre])),"Not found"),,1))</f>
        <v>100% Diversidad y Derechos</v>
      </c>
      <c r="J340" t="str">
        <v>ABV - Asociación del Bien con la Vida</v>
      </c>
      <c r="K340" t="str">
        <v>ACAPS</v>
      </c>
      <c r="L340" t="str">
        <v>Acción contra el Hambre</v>
      </c>
      <c r="M340" t="str">
        <v>ACT Alianza</v>
      </c>
      <c r="N340" t="str">
        <v>ACTED</v>
      </c>
      <c r="O340" t="str">
        <v>Agencia Adventista de Desarollo y Recursos Asistenciales (ADRA)</v>
      </c>
      <c r="P340" t="str">
        <v>Agencia de Cooperación Alemana para el Desarrollo GIZ</v>
      </c>
      <c r="Q340" t="str">
        <v>AID FOR AIDS</v>
      </c>
      <c r="R340" t="str">
        <v>AIDS Healthcare Foundation</v>
      </c>
      <c r="S340" t="str">
        <v>Aldeas Infantiles SOS</v>
      </c>
      <c r="T340" t="str">
        <v>Alianza por la Solidaridad</v>
      </c>
      <c r="U340" t="str">
        <v>Alianza por Venezuela</v>
      </c>
      <c r="V340" t="str">
        <v>Alto Comisionado de las Naciones Unidas para los Refugiados (ACNUR)</v>
      </c>
      <c r="W340" t="str">
        <v>Asociación Aves</v>
      </c>
      <c r="X340" t="str">
        <v>Asociación Caritativa y Cultural Amigos do Noivo</v>
      </c>
      <c r="Y340" t="str">
        <v>Asociación Churún Merú</v>
      </c>
      <c r="Z340" t="str">
        <v>Asociación Civil de Chamos Venezolanos</v>
      </c>
      <c r="AA340" t="str">
        <v>Asociación Civil El Paso</v>
      </c>
      <c r="AB340" t="str">
        <v>Asociación Civil Venezolana en Paraguay</v>
      </c>
      <c r="AC340" t="str">
        <v>Asociación Construyendo Caminos de Esperanza Frente a la Injusticia, el Rechazo y el Olvido (CCEFIRO)</v>
      </c>
      <c r="AD340" t="str">
        <v>Asociación de Apoyo al Desarrollo - APOYAR</v>
      </c>
      <c r="AE340" t="str">
        <v>Asociacion de Jubilados y Pensionados Venezolanos en Argentina</v>
      </c>
      <c r="AF340" t="str">
        <v>Asociación de Psicólogos Venezolanos en Argentina</v>
      </c>
      <c r="AG340" t="str">
        <v>Asociación de venezolanos en la República argentina (ASOVEN)</v>
      </c>
      <c r="AH340" t="str">
        <v>Asociación educativa y caritativa Vale da Benção (AEBVB)</v>
      </c>
      <c r="AI340" t="str">
        <v>Asociación Idas y Vueltas</v>
      </c>
      <c r="AJ340" t="str">
        <v>Asociación ILLARI-AMANECER</v>
      </c>
      <c r="AK340" t="str">
        <v>Asociación Inmigrante Feliz</v>
      </c>
      <c r="AL340" t="str">
        <v>Asociación Manos Veneguayas</v>
      </c>
      <c r="AM340" t="str">
        <v>AsociacIón Misioneros de San Carlos Scalabrinianos</v>
      </c>
      <c r="AN340" t="str">
        <v>Asociación Mutual Israelita Argentina</v>
      </c>
      <c r="AO340" t="str">
        <v>Asociación Profamilia</v>
      </c>
      <c r="AP340" t="str">
        <v>Asociación Quinta Ola</v>
      </c>
      <c r="AQ340" t="str">
        <v>Asociación Solidaridad y Acción</v>
      </c>
      <c r="AR340" t="str">
        <v>Asociación Venezolana en Chile</v>
      </c>
      <c r="AS340" t="str">
        <v>Associação Hermanitos</v>
      </c>
      <c r="AT340" t="str">
        <v>Ayuda en Acción</v>
      </c>
      <c r="AU340" t="str">
        <v>Bethany Christian Services</v>
      </c>
      <c r="AV340" t="str">
        <v>Blumont</v>
      </c>
      <c r="AW340" t="str">
        <v>Capellanía de migrantes venezolanos de la diócesis de Lurín</v>
      </c>
      <c r="AX340" t="str">
        <v>CARE</v>
      </c>
      <c r="AY340" t="str">
        <v>Cáritas Alemania</v>
      </c>
      <c r="AZ340" t="str">
        <v>Cáritas Aruba</v>
      </c>
      <c r="BA340" t="str">
        <v>Cáritas Bolivia</v>
      </c>
      <c r="BB340" t="str">
        <v>Cáritas Brasil</v>
      </c>
      <c r="BC340" t="str">
        <v>Caritas Ecuador</v>
      </c>
      <c r="BD340" t="str">
        <v>Caritas Manaus</v>
      </c>
      <c r="BE340" t="str">
        <v>Caritas Parana</v>
      </c>
      <c r="BF340" t="str">
        <v>Cáritas Perú</v>
      </c>
      <c r="BG340" t="str">
        <v>Cáritas Rio de Janeiro</v>
      </c>
      <c r="BH340" t="str">
        <v>Cáritas São Paulo</v>
      </c>
      <c r="BI340" t="str">
        <v>Cáritas Suiza</v>
      </c>
      <c r="BJ340" t="str">
        <v>Cáritas Willemstad</v>
      </c>
      <c r="BK340" t="str">
        <v>Casa Cemisol</v>
      </c>
      <c r="BL340" t="str">
        <v>Casa Hogar San José</v>
      </c>
      <c r="BM340" t="str">
        <v>Casa Violeta</v>
      </c>
      <c r="BN340" t="str">
        <v>Centro de Atencion alMigrante (CAM)</v>
      </c>
      <c r="BO340" t="str">
        <v>Centro de Atencion Psicosocial (CAPS)</v>
      </c>
      <c r="BP340" t="str">
        <v>Centro de Defensa de los Derechos Humanos de Guarulhos (CCDH)</v>
      </c>
      <c r="BQ340" t="str">
        <v>Centro de Desarrollo y Autogestión</v>
      </c>
      <c r="BR340" t="str">
        <v>Centro de Estudios y Programas Integrados para el Desarrollo Sostenible (CIEDS)</v>
      </c>
      <c r="BS340" t="str">
        <v>Centro de Estudios y Solidaridad con América Latina (CESAL)</v>
      </c>
      <c r="BT340" t="str">
        <v>Centro de Migración y Derechos Humanos de la Diócesis de Roraima</v>
      </c>
      <c r="BU340" t="str">
        <v>Centro Familiar Familias Sin Fronteras – Fundación Familia Sin Fronteras</v>
      </c>
      <c r="BV340" t="str">
        <v>CESVI-Cooperazione e Sviluppo</v>
      </c>
      <c r="BW340" t="str">
        <v>ChildFund Internacional</v>
      </c>
      <c r="BX340" t="str">
        <v>CHS Alternativo</v>
      </c>
      <c r="BY340" t="str">
        <v>CIR - Conselho Indígena de Roraima</v>
      </c>
      <c r="BZ340" t="str">
        <v>Coletivo MOSAICO - Asociación del Movimiento Social, Ambiental, Interactivo, Cultural y Organizacional</v>
      </c>
      <c r="CA340" t="str">
        <v>COLVENZ</v>
      </c>
      <c r="CB340" t="str">
        <v>Comisión Argentina para Refugiados y Migrantes (CAREF)</v>
      </c>
      <c r="CC340" t="str">
        <v>Comité Internacional de la Cruz Roja</v>
      </c>
      <c r="CD340" t="str">
        <v>Comité Internacional de Rescate (IRC)</v>
      </c>
      <c r="CE340" t="str">
        <v>Comité Internacional para el Desarrollo de los Pueblos (CISP)</v>
      </c>
      <c r="CF340" t="str">
        <v>Comite permanente por la defensa de los derechos humanos (CDH)</v>
      </c>
      <c r="CG340" t="str">
        <v>Compasión internacional</v>
      </c>
      <c r="CH340" t="str">
        <v>Compassiva</v>
      </c>
      <c r="CI340" t="str">
        <v>Conozco mis derechos</v>
      </c>
      <c r="CJ340" t="str">
        <v>ConQuito</v>
      </c>
      <c r="CK340" t="str">
        <v>Consejo Danés para los Refugiados (DRC)</v>
      </c>
      <c r="CL340" t="str">
        <v>Consejo Interreligioso del Perú - Religiones por la Paz</v>
      </c>
      <c r="CM340" t="str">
        <v>Consejo Noruego para los Refugiados (NRC)</v>
      </c>
      <c r="CN340" t="str">
        <v>Consorcio de Org. Privadas de promoción al desarrollo de la micro y pequeña empresa</v>
      </c>
      <c r="CO340" t="str">
        <v>COOPI - Cooperación Internacional</v>
      </c>
      <c r="CP340" t="str">
        <v>Corporacion Minuto de Dios</v>
      </c>
      <c r="CQ340" t="str">
        <v>Corporación Opción Legal</v>
      </c>
      <c r="CR340" t="str">
        <v>Corporación para el Desarrollo de Emprendimiento y la Innovación Social</v>
      </c>
      <c r="CS340" t="str">
        <v>Cruz Roja Argentina</v>
      </c>
      <c r="CT340" t="str">
        <v>Cruz Roja Colombia</v>
      </c>
      <c r="CU340" t="str">
        <v>Cruz Roja Ecuador</v>
      </c>
      <c r="CV340" t="str">
        <v>Cruz Roja Española</v>
      </c>
      <c r="CW340" t="str">
        <v>Cruz Roja Panamá</v>
      </c>
      <c r="CX340" t="str">
        <v>Cruz Roja Paraguay</v>
      </c>
      <c r="CY340" t="str">
        <v>Cruz Roja Perú</v>
      </c>
      <c r="CZ340" t="str">
        <v>Cruz Roja Uruguay</v>
      </c>
      <c r="DA340" t="str">
        <v>Cuso Internacional</v>
      </c>
      <c r="DB340" t="str">
        <v>DCF (Danielle’s Children Fund)</v>
      </c>
      <c r="DC340" t="str">
        <v>Desarrollo Cooperativo Agrícola Internacional / Voluntarios en Asistencia Cooperativa en el Extranjero</v>
      </c>
      <c r="DD340" t="str">
        <v>Diakonie Katastrophenhilfe</v>
      </c>
      <c r="DE340" t="str">
        <v>Diálogo Diverso</v>
      </c>
      <c r="DF340" t="str">
        <v>Diáspora Venezolana en República Dominicana</v>
      </c>
      <c r="DG340" t="str">
        <v>Duendes y Ángeles Vinotinto República Dominicana</v>
      </c>
      <c r="DH340" t="str">
        <v>Embajadores internacionales de Canarinhos da Amazonia por la paz</v>
      </c>
      <c r="DI340" t="str">
        <v>Encuentros SJS (Servicio Jesuita de la Solidaridad)</v>
      </c>
      <c r="DJ340" t="str">
        <v>Ending Violence Against Migrants</v>
      </c>
      <c r="DK340" t="str">
        <v>Entidad de las Naciones Unidas para la Igualdad de Género y el Empoderamiento de las Mujeres</v>
      </c>
      <c r="DL340" t="str">
        <v>Famia Planea</v>
      </c>
      <c r="DM340" t="str">
        <v>Family Planning Association of Trinidad and Tobago</v>
      </c>
      <c r="DN340" t="str">
        <v>Federación de Mujeres de Sucumbíos</v>
      </c>
      <c r="DO340" t="str">
        <v>Federación Internacional de la Cruz Roja (FIRC)</v>
      </c>
      <c r="DP340" t="str">
        <v>Federación internacional humanitaria</v>
      </c>
      <c r="DQ340" t="str">
        <v>Federación Luterana Mundial</v>
      </c>
      <c r="DR340" t="str">
        <v>Fondo de las Naciones Unidas para la Infancia (UNICEF)</v>
      </c>
      <c r="DS340" t="str">
        <v>Fondo de Población de las Naciones Unidas (UNFPA)</v>
      </c>
      <c r="DT340" t="str">
        <v>Fondo Ecuatoriano Populorum Progressio</v>
      </c>
      <c r="DU340" t="str">
        <v>Foro de Israel para la Ayuda Humanitaria Internacional (IsraAID)</v>
      </c>
      <c r="DV340" t="str">
        <v>Foro de la Sociedad Civil en Salud (ForoSalud)</v>
      </c>
      <c r="DW340" t="str">
        <v>Foro Salud Callao</v>
      </c>
      <c r="DX340" t="str">
        <v>Fraternidade Sem Fronteiras</v>
      </c>
      <c r="DY340" t="str">
        <v>Fundación “Project Hope of Colombia”</v>
      </c>
      <c r="DZ340" t="str">
        <v>Fundación Alas de Colibrí</v>
      </c>
      <c r="EA340" t="str">
        <v>Fundación Americares</v>
      </c>
      <c r="EB340" t="str">
        <v>Fundación AVSI</v>
      </c>
      <c r="EC340" t="str">
        <v>Fundación Baylor Colombia</v>
      </c>
      <c r="ED340" t="str">
        <v>Fundación Casa de Refugio Matilde</v>
      </c>
      <c r="EE340" t="str">
        <v>Fundación Colonia de Venezuela en República Dominicana (FUNCOVERD)</v>
      </c>
      <c r="EF340" t="str">
        <v>Fundación Comisión Católica Argentina de Migraciones (FCCAM)</v>
      </c>
      <c r="EG340" t="str">
        <v>Fundación CRISFE</v>
      </c>
      <c r="EH340" t="str">
        <v>Fundación de Ayuda Social de Las Iglesias Cristianas</v>
      </c>
      <c r="EI340" t="str">
        <v>Fundación de Ayuda Social de las Iglesias Cristianas (FASIC)</v>
      </c>
      <c r="EJ340" t="str">
        <v>Fundación de Emigrantes Venezolanos (FEV)</v>
      </c>
      <c r="EK340" t="str">
        <v>Fundación de las Americas (FUDELA)</v>
      </c>
      <c r="EL340" t="str">
        <v>Fundación Educativa Rada</v>
      </c>
      <c r="EM340" t="str">
        <v>Fundación Equidad</v>
      </c>
      <c r="EN340" t="str">
        <v>Fundación Halü Bienestar Humano (HALU)</v>
      </c>
      <c r="EO340" t="str">
        <v>Fundación Huésped</v>
      </c>
      <c r="EP340" t="str">
        <v>Fundación Human Rights Caribbean (HRC)</v>
      </c>
      <c r="EQ340" t="str">
        <v>Fundación Las Golondrinas</v>
      </c>
      <c r="ER340" t="str">
        <v>Fundación Manos Abiertas</v>
      </c>
      <c r="ES340" t="str">
        <v>Fundación Mi Sangre</v>
      </c>
      <c r="ET340" t="str">
        <v>Fundación Nuestros Jóvenes</v>
      </c>
      <c r="EU340" t="str">
        <v>Fundacion pa Hende Muhe den Dificultad (FHMD)</v>
      </c>
      <c r="EV340" t="str">
        <v>Fundación Pan de Vida</v>
      </c>
      <c r="EW340" t="str">
        <v>Fundación Panamericana de Desarrollo</v>
      </c>
      <c r="EX340" t="str">
        <v>Fundación Panamericana para el Desarrollo (FUPAD)</v>
      </c>
      <c r="EY340" t="str">
        <v>Fundación para Asistencia a las Víctimas</v>
      </c>
      <c r="EZ340" t="str">
        <v>Fundación para la Integración y el Desarrollo de América Latina (FIDAL)</v>
      </c>
      <c r="FA340" t="str">
        <v>Fundación Salú pa Tur</v>
      </c>
      <c r="FB340" t="str">
        <v>Fundación Scalabrini Bolivia</v>
      </c>
      <c r="FC340" t="str">
        <v>Fundacion Scalabrini Chile</v>
      </c>
      <c r="FD340" t="str">
        <v>Fundación SES</v>
      </c>
      <c r="FE340" t="str">
        <v>Fundación Solidaria Trabajo para un Hermano</v>
      </c>
      <c r="FF340" t="str">
        <v>Fundación Stima</v>
      </c>
      <c r="FG340" t="str">
        <v>Fundación Takuna</v>
      </c>
      <c r="FH340" t="str">
        <v>Fundación Tarabita</v>
      </c>
      <c r="FI340" t="str">
        <v>Fundación Venex Curacao</v>
      </c>
      <c r="FJ340" t="str">
        <v>Globalizate Radio</v>
      </c>
      <c r="FK340" t="str">
        <v>GOAL</v>
      </c>
      <c r="FL340" t="str">
        <v>Heartland Alliance International (HAI)</v>
      </c>
      <c r="FM340" t="str">
        <v>HELVETAS Swiss Intercooperation</v>
      </c>
      <c r="FN340" t="str">
        <v>Hermanos Salesianas</v>
      </c>
      <c r="FO340" t="str">
        <v>HIAS</v>
      </c>
      <c r="FP340" t="str">
        <v>Hogar de Cristo</v>
      </c>
      <c r="FQ340" t="str">
        <v>Hogar de Nazareth</v>
      </c>
      <c r="FR340" t="str">
        <v>Human Rights Defence Curaçao</v>
      </c>
      <c r="FS340" t="str">
        <v>Humanity &amp; Inclusion</v>
      </c>
      <c r="FT340" t="str">
        <v>Humans Analytic</v>
      </c>
      <c r="FU340" t="str">
        <v>IEB - Instituto Internacional de Educação do Brasil</v>
      </c>
      <c r="FV340" t="str">
        <v>iMMAP</v>
      </c>
      <c r="FW340" t="str">
        <v>IMPACT Initiatives (REACH)</v>
      </c>
      <c r="FX340" t="str">
        <v>Institute of Natural and Cultural Heritage (IPANC)</v>
      </c>
      <c r="FY340" t="str">
        <v>Instituto de Democracia y Derechos Humanos</v>
      </c>
      <c r="FZ340" t="str">
        <v>Instituto de maná</v>
      </c>
      <c r="GA340" t="str">
        <v>Instituto de Promoción del Desarrollo Solidario</v>
      </c>
      <c r="GB340" t="str">
        <v>Instituto Dominicano de Desarrollo Integral</v>
      </c>
      <c r="GC340" t="str">
        <v>Instituto Félix Guattari</v>
      </c>
      <c r="GD340" t="str">
        <v>Instituto Nice</v>
      </c>
      <c r="GE340" t="str">
        <v>Instituto para las Migraciones y Derechos Humanos (IMDH)</v>
      </c>
      <c r="GF340" t="str">
        <v>Instituto Pirilampos - Grupo de visitas y acciones voluntarias en Roraima</v>
      </c>
      <c r="GG340" t="str">
        <v>INTERSOS</v>
      </c>
      <c r="GH340" t="str">
        <v>IPANC</v>
      </c>
      <c r="GI340" t="str">
        <v>Kimirina Coorporation</v>
      </c>
      <c r="GJ340" t="str">
        <v>La Bolsa del Samaritano</v>
      </c>
      <c r="GK340" t="str">
        <v>Lutheran World Relief</v>
      </c>
      <c r="GL340" t="str">
        <v>Malteser International</v>
      </c>
      <c r="GM340" t="str">
        <v>Más Igualdad Perú</v>
      </c>
      <c r="GN340" t="str">
        <v>MedGlobal</v>
      </c>
      <c r="GO340" t="str">
        <v>Medical Teams International</v>
      </c>
      <c r="GP340" t="str">
        <v>Médicos del Mundo</v>
      </c>
      <c r="GQ340" t="str">
        <v>Mercy Corps</v>
      </c>
      <c r="GR340" t="str">
        <v>Migrantes, Refugiados y Argentinos Emprendedores Sociales (MIRARES)</v>
      </c>
      <c r="GS340" t="str">
        <v>Mision Scalabriniana - Ecuador</v>
      </c>
      <c r="GT340" t="str">
        <v>Missão Paz</v>
      </c>
      <c r="GU340" t="str">
        <v>Movimiento de Mujeres de El Oro</v>
      </c>
      <c r="GV340" t="str">
        <v>Movimiento LGBT+ Brasil</v>
      </c>
      <c r="GW340" t="str">
        <v>Museu A CASA</v>
      </c>
      <c r="GX340" t="str">
        <v>Nueva organización</v>
      </c>
      <c r="GY340" t="str">
        <v>Oficina de la Coordinadora Residente UN</v>
      </c>
      <c r="GZ340" t="str">
        <v>Oficina de las Naciones Unidas de Servicios para Proyectos (UNOPS)</v>
      </c>
      <c r="HA340" t="str">
        <v>Oficina de Naciones Unidas contra la Droga y el Delito (ONUDD)</v>
      </c>
      <c r="HB340" t="str">
        <v>Oficina de Naciones Unidas para la Coordinación de Asuntos Humanitarios</v>
      </c>
      <c r="HC340" t="str">
        <v>Oficina del Alto Comisionado de las Naciones Unidas para los Derechos Humanos (ACNUDH)</v>
      </c>
      <c r="HD340" t="str">
        <v>ONU voluntarios</v>
      </c>
      <c r="HE340" t="str">
        <v>Opportunity International/AGAPE</v>
      </c>
      <c r="HF340" t="str">
        <v>Organización de Estados Iberoamericanos para la Educación, la Ciencia y la Cultura (OEI)</v>
      </c>
      <c r="HG340" t="str">
        <v>Organización de las Naciones Unidas para la Alimentación y la Agricultura (FAO)</v>
      </c>
      <c r="HH340" t="str">
        <v>Organización de las Naciones Unidas para la Educación, la Ciencia y la Cultura (UNESCO)</v>
      </c>
      <c r="HI340" t="str">
        <v>Organización Fuerza Internacional de Capellanía DDHH y DIH OFICA ICC</v>
      </c>
      <c r="HJ340" t="str">
        <v>Organización Internacional del Trabajo (OIT)</v>
      </c>
      <c r="HK340" t="str">
        <v>Organización Internacional para las Migraciones (OIM)</v>
      </c>
      <c r="HL340" t="str">
        <v>Organización Panamericana de la Salud/Organización Mundial de la Salud (OPS/OMS)</v>
      </c>
      <c r="HM340" t="str">
        <v>OXFAM</v>
      </c>
      <c r="HN340" t="str">
        <v>Parroquia Eclesiástica San Francisco</v>
      </c>
      <c r="HO340" t="str">
        <v>Parroquia Ntra Sra Asunción y Madre de los Migrantes</v>
      </c>
      <c r="HP340" t="str">
        <v>Pastoral de Movilidad Humana - Conferencia Episcopal Peruana</v>
      </c>
      <c r="HQ340" t="str">
        <v>Pastoral Social Cáritas</v>
      </c>
      <c r="HR340" t="str">
        <v>Patronato de Amparo Social de Tulcán</v>
      </c>
      <c r="HS340" t="str">
        <v>Peace for Development</v>
      </c>
      <c r="HT340" t="str">
        <v>Plan Internacional</v>
      </c>
      <c r="HU340" t="str">
        <v>Première Urgence Internationale</v>
      </c>
      <c r="HV340" t="str">
        <v>PROBONO Colombia</v>
      </c>
      <c r="HW340" t="str">
        <v>Progetto mondo mlal</v>
      </c>
      <c r="HX340" t="str">
        <v>Programa Conjunto de las Naciones Unidas sobre el VIH/SIDA (ONUSIDA)</v>
      </c>
      <c r="HY340" t="str">
        <v>Programa de las Naciones Unidas para el Desarrollo (PNUD)</v>
      </c>
      <c r="HZ340" t="str">
        <v>Programa de las Naciones Unidas para los Asentamientos Humanos (UN Habitat)</v>
      </c>
      <c r="IA340" t="str">
        <v>Programa de Soporte a la autoayuda de personas seropositivas</v>
      </c>
      <c r="IB340" t="str">
        <v>Programa Mundial de Alimentos (PMA)</v>
      </c>
      <c r="IC340" t="str">
        <v>Purik Huasi</v>
      </c>
      <c r="ID340" t="str">
        <v>Red con Migrantes y Refugiados</v>
      </c>
      <c r="IE340" t="str">
        <v>Red de Investigaciones Orientadas a la Solución de Problemas en Derechos Humanos</v>
      </c>
      <c r="IF340" t="str">
        <v>Red Internacional de Migración Scalabrini</v>
      </c>
      <c r="IG340" t="str">
        <v>Red Latinoamericana de Organizaciones no Gubernamentales de Personas con Discapacidad y sus Familias (RIADIS)</v>
      </c>
      <c r="IH340" t="str">
        <v>Red regioanal LGTBI+</v>
      </c>
      <c r="II340" t="str">
        <v>Renacer</v>
      </c>
      <c r="IJ340" t="str">
        <v>RET Internacional</v>
      </c>
      <c r="IK340" t="str">
        <v>Save the Children (SCI)</v>
      </c>
      <c r="IL340" t="str">
        <v>Sección Peruana de Amnistía Internacional</v>
      </c>
      <c r="IM340" t="str">
        <v>Semillas para la Democracia</v>
      </c>
      <c r="IN340" t="str">
        <v>Servicio Ecuménico para la Dignidad Humana</v>
      </c>
      <c r="IO340" t="str">
        <v>Servicio Jesuita a Migrantes (SJM)</v>
      </c>
      <c r="IP340" t="str">
        <v>Servicio Jesuita a Migrantes y Refugiados (SJMR)</v>
      </c>
      <c r="IQ340" t="str">
        <v>Servicio Jesuita a Refugiados (SJR)</v>
      </c>
      <c r="IR340" t="str">
        <v>Servicio Pastoral de Migrantes Nacional</v>
      </c>
      <c r="IS340" t="str">
        <v>Serviço Pastoral dos Migrantes do Nordeste</v>
      </c>
      <c r="IT340" t="str">
        <v>Sesame Workshop</v>
      </c>
      <c r="IU340" t="str">
        <v>Sociedad Bolivariana de Curaçao</v>
      </c>
      <c r="IV340" t="str">
        <v>Solidarites International/Premiere Urgence Internationale (Consorcio de SI y PUI)</v>
      </c>
      <c r="IW340" t="str">
        <v>Sparkassenstiftung für internationale Kooperation</v>
      </c>
      <c r="IX340" t="str">
        <v>Stichting Slachtofferhulp Curaçao</v>
      </c>
      <c r="IY340" t="str">
        <v>Swisscontact</v>
      </c>
      <c r="IZ340" t="str">
        <v>Tearfund</v>
      </c>
      <c r="JA340" t="str">
        <v>TECHO</v>
      </c>
      <c r="JB340" t="str">
        <v>Terre des Hommes Italy</v>
      </c>
      <c r="JC340" t="str">
        <v>Terre des Hommes Lausanne</v>
      </c>
      <c r="JD340" t="str">
        <v>Terre des Hommes Suisse</v>
      </c>
      <c r="JE340" t="str">
        <v>Universidad Católica del Uruguay (UCU)</v>
      </c>
      <c r="JF340" t="str">
        <v>Universidad de Buenos Aires (UBA)</v>
      </c>
      <c r="JG340" t="str">
        <v>UruVene</v>
      </c>
      <c r="JH340" t="str">
        <v>VenAruba Solidaria</v>
      </c>
      <c r="JI340" t="str">
        <v>VenEuropa</v>
      </c>
      <c r="JJ340" t="str">
        <v>Venezolanos en San Cristóbal</v>
      </c>
      <c r="JK340" t="str">
        <v>Vicaría de Pastoral Social Caritas</v>
      </c>
      <c r="JL340" t="str">
        <v>Vicariato apostólico de Esmeraldas – Nación de Paz (VAE)</v>
      </c>
      <c r="JM340" t="str">
        <v>Visión Mundial</v>
      </c>
      <c r="JN340" t="str">
        <v>War Child</v>
      </c>
      <c r="JO340" t="str">
        <v>We World GVC</v>
      </c>
      <c r="JP340" t="str">
        <v>World Council of Credit Unions</v>
      </c>
      <c r="JQ340" t="str">
        <v>ZOA</v>
      </c>
    </row>
    <row r="341" spans="9:277" x14ac:dyDescent="0.3">
      <c r="I341" t="str" cm="1">
        <f t="array" ref="I341:JQ341">TRANSPOSE(_xlfn._xlws.SORT(_xlfn._xlws.FILTER(Table3[Nombre],ISNUMBER(SEARCH(' Activity Sheet'!C342,Table3[Nombre])),"Not found"),,1))</f>
        <v>100% Diversidad y Derechos</v>
      </c>
      <c r="J341" t="str">
        <v>ABV - Asociación del Bien con la Vida</v>
      </c>
      <c r="K341" t="str">
        <v>ACAPS</v>
      </c>
      <c r="L341" t="str">
        <v>Acción contra el Hambre</v>
      </c>
      <c r="M341" t="str">
        <v>ACT Alianza</v>
      </c>
      <c r="N341" t="str">
        <v>ACTED</v>
      </c>
      <c r="O341" t="str">
        <v>Agencia Adventista de Desarollo y Recursos Asistenciales (ADRA)</v>
      </c>
      <c r="P341" t="str">
        <v>Agencia de Cooperación Alemana para el Desarrollo GIZ</v>
      </c>
      <c r="Q341" t="str">
        <v>AID FOR AIDS</v>
      </c>
      <c r="R341" t="str">
        <v>AIDS Healthcare Foundation</v>
      </c>
      <c r="S341" t="str">
        <v>Aldeas Infantiles SOS</v>
      </c>
      <c r="T341" t="str">
        <v>Alianza por la Solidaridad</v>
      </c>
      <c r="U341" t="str">
        <v>Alianza por Venezuela</v>
      </c>
      <c r="V341" t="str">
        <v>Alto Comisionado de las Naciones Unidas para los Refugiados (ACNUR)</v>
      </c>
      <c r="W341" t="str">
        <v>Asociación Aves</v>
      </c>
      <c r="X341" t="str">
        <v>Asociación Caritativa y Cultural Amigos do Noivo</v>
      </c>
      <c r="Y341" t="str">
        <v>Asociación Churún Merú</v>
      </c>
      <c r="Z341" t="str">
        <v>Asociación Civil de Chamos Venezolanos</v>
      </c>
      <c r="AA341" t="str">
        <v>Asociación Civil El Paso</v>
      </c>
      <c r="AB341" t="str">
        <v>Asociación Civil Venezolana en Paraguay</v>
      </c>
      <c r="AC341" t="str">
        <v>Asociación Construyendo Caminos de Esperanza Frente a la Injusticia, el Rechazo y el Olvido (CCEFIRO)</v>
      </c>
      <c r="AD341" t="str">
        <v>Asociación de Apoyo al Desarrollo - APOYAR</v>
      </c>
      <c r="AE341" t="str">
        <v>Asociacion de Jubilados y Pensionados Venezolanos en Argentina</v>
      </c>
      <c r="AF341" t="str">
        <v>Asociación de Psicólogos Venezolanos en Argentina</v>
      </c>
      <c r="AG341" t="str">
        <v>Asociación de venezolanos en la República argentina (ASOVEN)</v>
      </c>
      <c r="AH341" t="str">
        <v>Asociación educativa y caritativa Vale da Benção (AEBVB)</v>
      </c>
      <c r="AI341" t="str">
        <v>Asociación Idas y Vueltas</v>
      </c>
      <c r="AJ341" t="str">
        <v>Asociación ILLARI-AMANECER</v>
      </c>
      <c r="AK341" t="str">
        <v>Asociación Inmigrante Feliz</v>
      </c>
      <c r="AL341" t="str">
        <v>Asociación Manos Veneguayas</v>
      </c>
      <c r="AM341" t="str">
        <v>AsociacIón Misioneros de San Carlos Scalabrinianos</v>
      </c>
      <c r="AN341" t="str">
        <v>Asociación Mutual Israelita Argentina</v>
      </c>
      <c r="AO341" t="str">
        <v>Asociación Profamilia</v>
      </c>
      <c r="AP341" t="str">
        <v>Asociación Quinta Ola</v>
      </c>
      <c r="AQ341" t="str">
        <v>Asociación Solidaridad y Acción</v>
      </c>
      <c r="AR341" t="str">
        <v>Asociación Venezolana en Chile</v>
      </c>
      <c r="AS341" t="str">
        <v>Associação Hermanitos</v>
      </c>
      <c r="AT341" t="str">
        <v>Ayuda en Acción</v>
      </c>
      <c r="AU341" t="str">
        <v>Bethany Christian Services</v>
      </c>
      <c r="AV341" t="str">
        <v>Blumont</v>
      </c>
      <c r="AW341" t="str">
        <v>Capellanía de migrantes venezolanos de la diócesis de Lurín</v>
      </c>
      <c r="AX341" t="str">
        <v>CARE</v>
      </c>
      <c r="AY341" t="str">
        <v>Cáritas Alemania</v>
      </c>
      <c r="AZ341" t="str">
        <v>Cáritas Aruba</v>
      </c>
      <c r="BA341" t="str">
        <v>Cáritas Bolivia</v>
      </c>
      <c r="BB341" t="str">
        <v>Cáritas Brasil</v>
      </c>
      <c r="BC341" t="str">
        <v>Caritas Ecuador</v>
      </c>
      <c r="BD341" t="str">
        <v>Caritas Manaus</v>
      </c>
      <c r="BE341" t="str">
        <v>Caritas Parana</v>
      </c>
      <c r="BF341" t="str">
        <v>Cáritas Perú</v>
      </c>
      <c r="BG341" t="str">
        <v>Cáritas Rio de Janeiro</v>
      </c>
      <c r="BH341" t="str">
        <v>Cáritas São Paulo</v>
      </c>
      <c r="BI341" t="str">
        <v>Cáritas Suiza</v>
      </c>
      <c r="BJ341" t="str">
        <v>Cáritas Willemstad</v>
      </c>
      <c r="BK341" t="str">
        <v>Casa Cemisol</v>
      </c>
      <c r="BL341" t="str">
        <v>Casa Hogar San José</v>
      </c>
      <c r="BM341" t="str">
        <v>Casa Violeta</v>
      </c>
      <c r="BN341" t="str">
        <v>Centro de Atencion alMigrante (CAM)</v>
      </c>
      <c r="BO341" t="str">
        <v>Centro de Atencion Psicosocial (CAPS)</v>
      </c>
      <c r="BP341" t="str">
        <v>Centro de Defensa de los Derechos Humanos de Guarulhos (CCDH)</v>
      </c>
      <c r="BQ341" t="str">
        <v>Centro de Desarrollo y Autogestión</v>
      </c>
      <c r="BR341" t="str">
        <v>Centro de Estudios y Programas Integrados para el Desarrollo Sostenible (CIEDS)</v>
      </c>
      <c r="BS341" t="str">
        <v>Centro de Estudios y Solidaridad con América Latina (CESAL)</v>
      </c>
      <c r="BT341" t="str">
        <v>Centro de Migración y Derechos Humanos de la Diócesis de Roraima</v>
      </c>
      <c r="BU341" t="str">
        <v>Centro Familiar Familias Sin Fronteras – Fundación Familia Sin Fronteras</v>
      </c>
      <c r="BV341" t="str">
        <v>CESVI-Cooperazione e Sviluppo</v>
      </c>
      <c r="BW341" t="str">
        <v>ChildFund Internacional</v>
      </c>
      <c r="BX341" t="str">
        <v>CHS Alternativo</v>
      </c>
      <c r="BY341" t="str">
        <v>CIR - Conselho Indígena de Roraima</v>
      </c>
      <c r="BZ341" t="str">
        <v>Coletivo MOSAICO - Asociación del Movimiento Social, Ambiental, Interactivo, Cultural y Organizacional</v>
      </c>
      <c r="CA341" t="str">
        <v>COLVENZ</v>
      </c>
      <c r="CB341" t="str">
        <v>Comisión Argentina para Refugiados y Migrantes (CAREF)</v>
      </c>
      <c r="CC341" t="str">
        <v>Comité Internacional de la Cruz Roja</v>
      </c>
      <c r="CD341" t="str">
        <v>Comité Internacional de Rescate (IRC)</v>
      </c>
      <c r="CE341" t="str">
        <v>Comité Internacional para el Desarrollo de los Pueblos (CISP)</v>
      </c>
      <c r="CF341" t="str">
        <v>Comite permanente por la defensa de los derechos humanos (CDH)</v>
      </c>
      <c r="CG341" t="str">
        <v>Compasión internacional</v>
      </c>
      <c r="CH341" t="str">
        <v>Compassiva</v>
      </c>
      <c r="CI341" t="str">
        <v>Conozco mis derechos</v>
      </c>
      <c r="CJ341" t="str">
        <v>ConQuito</v>
      </c>
      <c r="CK341" t="str">
        <v>Consejo Danés para los Refugiados (DRC)</v>
      </c>
      <c r="CL341" t="str">
        <v>Consejo Interreligioso del Perú - Religiones por la Paz</v>
      </c>
      <c r="CM341" t="str">
        <v>Consejo Noruego para los Refugiados (NRC)</v>
      </c>
      <c r="CN341" t="str">
        <v>Consorcio de Org. Privadas de promoción al desarrollo de la micro y pequeña empresa</v>
      </c>
      <c r="CO341" t="str">
        <v>COOPI - Cooperación Internacional</v>
      </c>
      <c r="CP341" t="str">
        <v>Corporacion Minuto de Dios</v>
      </c>
      <c r="CQ341" t="str">
        <v>Corporación Opción Legal</v>
      </c>
      <c r="CR341" t="str">
        <v>Corporación para el Desarrollo de Emprendimiento y la Innovación Social</v>
      </c>
      <c r="CS341" t="str">
        <v>Cruz Roja Argentina</v>
      </c>
      <c r="CT341" t="str">
        <v>Cruz Roja Colombia</v>
      </c>
      <c r="CU341" t="str">
        <v>Cruz Roja Ecuador</v>
      </c>
      <c r="CV341" t="str">
        <v>Cruz Roja Española</v>
      </c>
      <c r="CW341" t="str">
        <v>Cruz Roja Panamá</v>
      </c>
      <c r="CX341" t="str">
        <v>Cruz Roja Paraguay</v>
      </c>
      <c r="CY341" t="str">
        <v>Cruz Roja Perú</v>
      </c>
      <c r="CZ341" t="str">
        <v>Cruz Roja Uruguay</v>
      </c>
      <c r="DA341" t="str">
        <v>Cuso Internacional</v>
      </c>
      <c r="DB341" t="str">
        <v>DCF (Danielle’s Children Fund)</v>
      </c>
      <c r="DC341" t="str">
        <v>Desarrollo Cooperativo Agrícola Internacional / Voluntarios en Asistencia Cooperativa en el Extranjero</v>
      </c>
      <c r="DD341" t="str">
        <v>Diakonie Katastrophenhilfe</v>
      </c>
      <c r="DE341" t="str">
        <v>Diálogo Diverso</v>
      </c>
      <c r="DF341" t="str">
        <v>Diáspora Venezolana en República Dominicana</v>
      </c>
      <c r="DG341" t="str">
        <v>Duendes y Ángeles Vinotinto República Dominicana</v>
      </c>
      <c r="DH341" t="str">
        <v>Embajadores internacionales de Canarinhos da Amazonia por la paz</v>
      </c>
      <c r="DI341" t="str">
        <v>Encuentros SJS (Servicio Jesuita de la Solidaridad)</v>
      </c>
      <c r="DJ341" t="str">
        <v>Ending Violence Against Migrants</v>
      </c>
      <c r="DK341" t="str">
        <v>Entidad de las Naciones Unidas para la Igualdad de Género y el Empoderamiento de las Mujeres</v>
      </c>
      <c r="DL341" t="str">
        <v>Famia Planea</v>
      </c>
      <c r="DM341" t="str">
        <v>Family Planning Association of Trinidad and Tobago</v>
      </c>
      <c r="DN341" t="str">
        <v>Federación de Mujeres de Sucumbíos</v>
      </c>
      <c r="DO341" t="str">
        <v>Federación Internacional de la Cruz Roja (FIRC)</v>
      </c>
      <c r="DP341" t="str">
        <v>Federación internacional humanitaria</v>
      </c>
      <c r="DQ341" t="str">
        <v>Federación Luterana Mundial</v>
      </c>
      <c r="DR341" t="str">
        <v>Fondo de las Naciones Unidas para la Infancia (UNICEF)</v>
      </c>
      <c r="DS341" t="str">
        <v>Fondo de Población de las Naciones Unidas (UNFPA)</v>
      </c>
      <c r="DT341" t="str">
        <v>Fondo Ecuatoriano Populorum Progressio</v>
      </c>
      <c r="DU341" t="str">
        <v>Foro de Israel para la Ayuda Humanitaria Internacional (IsraAID)</v>
      </c>
      <c r="DV341" t="str">
        <v>Foro de la Sociedad Civil en Salud (ForoSalud)</v>
      </c>
      <c r="DW341" t="str">
        <v>Foro Salud Callao</v>
      </c>
      <c r="DX341" t="str">
        <v>Fraternidade Sem Fronteiras</v>
      </c>
      <c r="DY341" t="str">
        <v>Fundación “Project Hope of Colombia”</v>
      </c>
      <c r="DZ341" t="str">
        <v>Fundación Alas de Colibrí</v>
      </c>
      <c r="EA341" t="str">
        <v>Fundación Americares</v>
      </c>
      <c r="EB341" t="str">
        <v>Fundación AVSI</v>
      </c>
      <c r="EC341" t="str">
        <v>Fundación Baylor Colombia</v>
      </c>
      <c r="ED341" t="str">
        <v>Fundación Casa de Refugio Matilde</v>
      </c>
      <c r="EE341" t="str">
        <v>Fundación Colonia de Venezuela en República Dominicana (FUNCOVERD)</v>
      </c>
      <c r="EF341" t="str">
        <v>Fundación Comisión Católica Argentina de Migraciones (FCCAM)</v>
      </c>
      <c r="EG341" t="str">
        <v>Fundación CRISFE</v>
      </c>
      <c r="EH341" t="str">
        <v>Fundación de Ayuda Social de Las Iglesias Cristianas</v>
      </c>
      <c r="EI341" t="str">
        <v>Fundación de Ayuda Social de las Iglesias Cristianas (FASIC)</v>
      </c>
      <c r="EJ341" t="str">
        <v>Fundación de Emigrantes Venezolanos (FEV)</v>
      </c>
      <c r="EK341" t="str">
        <v>Fundación de las Americas (FUDELA)</v>
      </c>
      <c r="EL341" t="str">
        <v>Fundación Educativa Rada</v>
      </c>
      <c r="EM341" t="str">
        <v>Fundación Equidad</v>
      </c>
      <c r="EN341" t="str">
        <v>Fundación Halü Bienestar Humano (HALU)</v>
      </c>
      <c r="EO341" t="str">
        <v>Fundación Huésped</v>
      </c>
      <c r="EP341" t="str">
        <v>Fundación Human Rights Caribbean (HRC)</v>
      </c>
      <c r="EQ341" t="str">
        <v>Fundación Las Golondrinas</v>
      </c>
      <c r="ER341" t="str">
        <v>Fundación Manos Abiertas</v>
      </c>
      <c r="ES341" t="str">
        <v>Fundación Mi Sangre</v>
      </c>
      <c r="ET341" t="str">
        <v>Fundación Nuestros Jóvenes</v>
      </c>
      <c r="EU341" t="str">
        <v>Fundacion pa Hende Muhe den Dificultad (FHMD)</v>
      </c>
      <c r="EV341" t="str">
        <v>Fundación Pan de Vida</v>
      </c>
      <c r="EW341" t="str">
        <v>Fundación Panamericana de Desarrollo</v>
      </c>
      <c r="EX341" t="str">
        <v>Fundación Panamericana para el Desarrollo (FUPAD)</v>
      </c>
      <c r="EY341" t="str">
        <v>Fundación para Asistencia a las Víctimas</v>
      </c>
      <c r="EZ341" t="str">
        <v>Fundación para la Integración y el Desarrollo de América Latina (FIDAL)</v>
      </c>
      <c r="FA341" t="str">
        <v>Fundación Salú pa Tur</v>
      </c>
      <c r="FB341" t="str">
        <v>Fundación Scalabrini Bolivia</v>
      </c>
      <c r="FC341" t="str">
        <v>Fundacion Scalabrini Chile</v>
      </c>
      <c r="FD341" t="str">
        <v>Fundación SES</v>
      </c>
      <c r="FE341" t="str">
        <v>Fundación Solidaria Trabajo para un Hermano</v>
      </c>
      <c r="FF341" t="str">
        <v>Fundación Stima</v>
      </c>
      <c r="FG341" t="str">
        <v>Fundación Takuna</v>
      </c>
      <c r="FH341" t="str">
        <v>Fundación Tarabita</v>
      </c>
      <c r="FI341" t="str">
        <v>Fundación Venex Curacao</v>
      </c>
      <c r="FJ341" t="str">
        <v>Globalizate Radio</v>
      </c>
      <c r="FK341" t="str">
        <v>GOAL</v>
      </c>
      <c r="FL341" t="str">
        <v>Heartland Alliance International (HAI)</v>
      </c>
      <c r="FM341" t="str">
        <v>HELVETAS Swiss Intercooperation</v>
      </c>
      <c r="FN341" t="str">
        <v>Hermanos Salesianas</v>
      </c>
      <c r="FO341" t="str">
        <v>HIAS</v>
      </c>
      <c r="FP341" t="str">
        <v>Hogar de Cristo</v>
      </c>
      <c r="FQ341" t="str">
        <v>Hogar de Nazareth</v>
      </c>
      <c r="FR341" t="str">
        <v>Human Rights Defence Curaçao</v>
      </c>
      <c r="FS341" t="str">
        <v>Humanity &amp; Inclusion</v>
      </c>
      <c r="FT341" t="str">
        <v>Humans Analytic</v>
      </c>
      <c r="FU341" t="str">
        <v>IEB - Instituto Internacional de Educação do Brasil</v>
      </c>
      <c r="FV341" t="str">
        <v>iMMAP</v>
      </c>
      <c r="FW341" t="str">
        <v>IMPACT Initiatives (REACH)</v>
      </c>
      <c r="FX341" t="str">
        <v>Institute of Natural and Cultural Heritage (IPANC)</v>
      </c>
      <c r="FY341" t="str">
        <v>Instituto de Democracia y Derechos Humanos</v>
      </c>
      <c r="FZ341" t="str">
        <v>Instituto de maná</v>
      </c>
      <c r="GA341" t="str">
        <v>Instituto de Promoción del Desarrollo Solidario</v>
      </c>
      <c r="GB341" t="str">
        <v>Instituto Dominicano de Desarrollo Integral</v>
      </c>
      <c r="GC341" t="str">
        <v>Instituto Félix Guattari</v>
      </c>
      <c r="GD341" t="str">
        <v>Instituto Nice</v>
      </c>
      <c r="GE341" t="str">
        <v>Instituto para las Migraciones y Derechos Humanos (IMDH)</v>
      </c>
      <c r="GF341" t="str">
        <v>Instituto Pirilampos - Grupo de visitas y acciones voluntarias en Roraima</v>
      </c>
      <c r="GG341" t="str">
        <v>INTERSOS</v>
      </c>
      <c r="GH341" t="str">
        <v>IPANC</v>
      </c>
      <c r="GI341" t="str">
        <v>Kimirina Coorporation</v>
      </c>
      <c r="GJ341" t="str">
        <v>La Bolsa del Samaritano</v>
      </c>
      <c r="GK341" t="str">
        <v>Lutheran World Relief</v>
      </c>
      <c r="GL341" t="str">
        <v>Malteser International</v>
      </c>
      <c r="GM341" t="str">
        <v>Más Igualdad Perú</v>
      </c>
      <c r="GN341" t="str">
        <v>MedGlobal</v>
      </c>
      <c r="GO341" t="str">
        <v>Medical Teams International</v>
      </c>
      <c r="GP341" t="str">
        <v>Médicos del Mundo</v>
      </c>
      <c r="GQ341" t="str">
        <v>Mercy Corps</v>
      </c>
      <c r="GR341" t="str">
        <v>Migrantes, Refugiados y Argentinos Emprendedores Sociales (MIRARES)</v>
      </c>
      <c r="GS341" t="str">
        <v>Mision Scalabriniana - Ecuador</v>
      </c>
      <c r="GT341" t="str">
        <v>Missão Paz</v>
      </c>
      <c r="GU341" t="str">
        <v>Movimiento de Mujeres de El Oro</v>
      </c>
      <c r="GV341" t="str">
        <v>Movimiento LGBT+ Brasil</v>
      </c>
      <c r="GW341" t="str">
        <v>Museu A CASA</v>
      </c>
      <c r="GX341" t="str">
        <v>Nueva organización</v>
      </c>
      <c r="GY341" t="str">
        <v>Oficina de la Coordinadora Residente UN</v>
      </c>
      <c r="GZ341" t="str">
        <v>Oficina de las Naciones Unidas de Servicios para Proyectos (UNOPS)</v>
      </c>
      <c r="HA341" t="str">
        <v>Oficina de Naciones Unidas contra la Droga y el Delito (ONUDD)</v>
      </c>
      <c r="HB341" t="str">
        <v>Oficina de Naciones Unidas para la Coordinación de Asuntos Humanitarios</v>
      </c>
      <c r="HC341" t="str">
        <v>Oficina del Alto Comisionado de las Naciones Unidas para los Derechos Humanos (ACNUDH)</v>
      </c>
      <c r="HD341" t="str">
        <v>ONU voluntarios</v>
      </c>
      <c r="HE341" t="str">
        <v>Opportunity International/AGAPE</v>
      </c>
      <c r="HF341" t="str">
        <v>Organización de Estados Iberoamericanos para la Educación, la Ciencia y la Cultura (OEI)</v>
      </c>
      <c r="HG341" t="str">
        <v>Organización de las Naciones Unidas para la Alimentación y la Agricultura (FAO)</v>
      </c>
      <c r="HH341" t="str">
        <v>Organización de las Naciones Unidas para la Educación, la Ciencia y la Cultura (UNESCO)</v>
      </c>
      <c r="HI341" t="str">
        <v>Organización Fuerza Internacional de Capellanía DDHH y DIH OFICA ICC</v>
      </c>
      <c r="HJ341" t="str">
        <v>Organización Internacional del Trabajo (OIT)</v>
      </c>
      <c r="HK341" t="str">
        <v>Organización Internacional para las Migraciones (OIM)</v>
      </c>
      <c r="HL341" t="str">
        <v>Organización Panamericana de la Salud/Organización Mundial de la Salud (OPS/OMS)</v>
      </c>
      <c r="HM341" t="str">
        <v>OXFAM</v>
      </c>
      <c r="HN341" t="str">
        <v>Parroquia Eclesiástica San Francisco</v>
      </c>
      <c r="HO341" t="str">
        <v>Parroquia Ntra Sra Asunción y Madre de los Migrantes</v>
      </c>
      <c r="HP341" t="str">
        <v>Pastoral de Movilidad Humana - Conferencia Episcopal Peruana</v>
      </c>
      <c r="HQ341" t="str">
        <v>Pastoral Social Cáritas</v>
      </c>
      <c r="HR341" t="str">
        <v>Patronato de Amparo Social de Tulcán</v>
      </c>
      <c r="HS341" t="str">
        <v>Peace for Development</v>
      </c>
      <c r="HT341" t="str">
        <v>Plan Internacional</v>
      </c>
      <c r="HU341" t="str">
        <v>Première Urgence Internationale</v>
      </c>
      <c r="HV341" t="str">
        <v>PROBONO Colombia</v>
      </c>
      <c r="HW341" t="str">
        <v>Progetto mondo mlal</v>
      </c>
      <c r="HX341" t="str">
        <v>Programa Conjunto de las Naciones Unidas sobre el VIH/SIDA (ONUSIDA)</v>
      </c>
      <c r="HY341" t="str">
        <v>Programa de las Naciones Unidas para el Desarrollo (PNUD)</v>
      </c>
      <c r="HZ341" t="str">
        <v>Programa de las Naciones Unidas para los Asentamientos Humanos (UN Habitat)</v>
      </c>
      <c r="IA341" t="str">
        <v>Programa de Soporte a la autoayuda de personas seropositivas</v>
      </c>
      <c r="IB341" t="str">
        <v>Programa Mundial de Alimentos (PMA)</v>
      </c>
      <c r="IC341" t="str">
        <v>Purik Huasi</v>
      </c>
      <c r="ID341" t="str">
        <v>Red con Migrantes y Refugiados</v>
      </c>
      <c r="IE341" t="str">
        <v>Red de Investigaciones Orientadas a la Solución de Problemas en Derechos Humanos</v>
      </c>
      <c r="IF341" t="str">
        <v>Red Internacional de Migración Scalabrini</v>
      </c>
      <c r="IG341" t="str">
        <v>Red Latinoamericana de Organizaciones no Gubernamentales de Personas con Discapacidad y sus Familias (RIADIS)</v>
      </c>
      <c r="IH341" t="str">
        <v>Red regioanal LGTBI+</v>
      </c>
      <c r="II341" t="str">
        <v>Renacer</v>
      </c>
      <c r="IJ341" t="str">
        <v>RET Internacional</v>
      </c>
      <c r="IK341" t="str">
        <v>Save the Children (SCI)</v>
      </c>
      <c r="IL341" t="str">
        <v>Sección Peruana de Amnistía Internacional</v>
      </c>
      <c r="IM341" t="str">
        <v>Semillas para la Democracia</v>
      </c>
      <c r="IN341" t="str">
        <v>Servicio Ecuménico para la Dignidad Humana</v>
      </c>
      <c r="IO341" t="str">
        <v>Servicio Jesuita a Migrantes (SJM)</v>
      </c>
      <c r="IP341" t="str">
        <v>Servicio Jesuita a Migrantes y Refugiados (SJMR)</v>
      </c>
      <c r="IQ341" t="str">
        <v>Servicio Jesuita a Refugiados (SJR)</v>
      </c>
      <c r="IR341" t="str">
        <v>Servicio Pastoral de Migrantes Nacional</v>
      </c>
      <c r="IS341" t="str">
        <v>Serviço Pastoral dos Migrantes do Nordeste</v>
      </c>
      <c r="IT341" t="str">
        <v>Sesame Workshop</v>
      </c>
      <c r="IU341" t="str">
        <v>Sociedad Bolivariana de Curaçao</v>
      </c>
      <c r="IV341" t="str">
        <v>Solidarites International/Premiere Urgence Internationale (Consorcio de SI y PUI)</v>
      </c>
      <c r="IW341" t="str">
        <v>Sparkassenstiftung für internationale Kooperation</v>
      </c>
      <c r="IX341" t="str">
        <v>Stichting Slachtofferhulp Curaçao</v>
      </c>
      <c r="IY341" t="str">
        <v>Swisscontact</v>
      </c>
      <c r="IZ341" t="str">
        <v>Tearfund</v>
      </c>
      <c r="JA341" t="str">
        <v>TECHO</v>
      </c>
      <c r="JB341" t="str">
        <v>Terre des Hommes Italy</v>
      </c>
      <c r="JC341" t="str">
        <v>Terre des Hommes Lausanne</v>
      </c>
      <c r="JD341" t="str">
        <v>Terre des Hommes Suisse</v>
      </c>
      <c r="JE341" t="str">
        <v>Universidad Católica del Uruguay (UCU)</v>
      </c>
      <c r="JF341" t="str">
        <v>Universidad de Buenos Aires (UBA)</v>
      </c>
      <c r="JG341" t="str">
        <v>UruVene</v>
      </c>
      <c r="JH341" t="str">
        <v>VenAruba Solidaria</v>
      </c>
      <c r="JI341" t="str">
        <v>VenEuropa</v>
      </c>
      <c r="JJ341" t="str">
        <v>Venezolanos en San Cristóbal</v>
      </c>
      <c r="JK341" t="str">
        <v>Vicaría de Pastoral Social Caritas</v>
      </c>
      <c r="JL341" t="str">
        <v>Vicariato apostólico de Esmeraldas – Nación de Paz (VAE)</v>
      </c>
      <c r="JM341" t="str">
        <v>Visión Mundial</v>
      </c>
      <c r="JN341" t="str">
        <v>War Child</v>
      </c>
      <c r="JO341" t="str">
        <v>We World GVC</v>
      </c>
      <c r="JP341" t="str">
        <v>World Council of Credit Unions</v>
      </c>
      <c r="JQ341" t="str">
        <v>ZOA</v>
      </c>
    </row>
    <row r="342" spans="9:277" x14ac:dyDescent="0.3">
      <c r="I342" t="str" cm="1">
        <f t="array" ref="I342:JQ342">TRANSPOSE(_xlfn._xlws.SORT(_xlfn._xlws.FILTER(Table3[Nombre],ISNUMBER(SEARCH(' Activity Sheet'!C343,Table3[Nombre])),"Not found"),,1))</f>
        <v>100% Diversidad y Derechos</v>
      </c>
      <c r="J342" t="str">
        <v>ABV - Asociación del Bien con la Vida</v>
      </c>
      <c r="K342" t="str">
        <v>ACAPS</v>
      </c>
      <c r="L342" t="str">
        <v>Acción contra el Hambre</v>
      </c>
      <c r="M342" t="str">
        <v>ACT Alianza</v>
      </c>
      <c r="N342" t="str">
        <v>ACTED</v>
      </c>
      <c r="O342" t="str">
        <v>Agencia Adventista de Desarollo y Recursos Asistenciales (ADRA)</v>
      </c>
      <c r="P342" t="str">
        <v>Agencia de Cooperación Alemana para el Desarrollo GIZ</v>
      </c>
      <c r="Q342" t="str">
        <v>AID FOR AIDS</v>
      </c>
      <c r="R342" t="str">
        <v>AIDS Healthcare Foundation</v>
      </c>
      <c r="S342" t="str">
        <v>Aldeas Infantiles SOS</v>
      </c>
      <c r="T342" t="str">
        <v>Alianza por la Solidaridad</v>
      </c>
      <c r="U342" t="str">
        <v>Alianza por Venezuela</v>
      </c>
      <c r="V342" t="str">
        <v>Alto Comisionado de las Naciones Unidas para los Refugiados (ACNUR)</v>
      </c>
      <c r="W342" t="str">
        <v>Asociación Aves</v>
      </c>
      <c r="X342" t="str">
        <v>Asociación Caritativa y Cultural Amigos do Noivo</v>
      </c>
      <c r="Y342" t="str">
        <v>Asociación Churún Merú</v>
      </c>
      <c r="Z342" t="str">
        <v>Asociación Civil de Chamos Venezolanos</v>
      </c>
      <c r="AA342" t="str">
        <v>Asociación Civil El Paso</v>
      </c>
      <c r="AB342" t="str">
        <v>Asociación Civil Venezolana en Paraguay</v>
      </c>
      <c r="AC342" t="str">
        <v>Asociación Construyendo Caminos de Esperanza Frente a la Injusticia, el Rechazo y el Olvido (CCEFIRO)</v>
      </c>
      <c r="AD342" t="str">
        <v>Asociación de Apoyo al Desarrollo - APOYAR</v>
      </c>
      <c r="AE342" t="str">
        <v>Asociacion de Jubilados y Pensionados Venezolanos en Argentina</v>
      </c>
      <c r="AF342" t="str">
        <v>Asociación de Psicólogos Venezolanos en Argentina</v>
      </c>
      <c r="AG342" t="str">
        <v>Asociación de venezolanos en la República argentina (ASOVEN)</v>
      </c>
      <c r="AH342" t="str">
        <v>Asociación educativa y caritativa Vale da Benção (AEBVB)</v>
      </c>
      <c r="AI342" t="str">
        <v>Asociación Idas y Vueltas</v>
      </c>
      <c r="AJ342" t="str">
        <v>Asociación ILLARI-AMANECER</v>
      </c>
      <c r="AK342" t="str">
        <v>Asociación Inmigrante Feliz</v>
      </c>
      <c r="AL342" t="str">
        <v>Asociación Manos Veneguayas</v>
      </c>
      <c r="AM342" t="str">
        <v>AsociacIón Misioneros de San Carlos Scalabrinianos</v>
      </c>
      <c r="AN342" t="str">
        <v>Asociación Mutual Israelita Argentina</v>
      </c>
      <c r="AO342" t="str">
        <v>Asociación Profamilia</v>
      </c>
      <c r="AP342" t="str">
        <v>Asociación Quinta Ola</v>
      </c>
      <c r="AQ342" t="str">
        <v>Asociación Solidaridad y Acción</v>
      </c>
      <c r="AR342" t="str">
        <v>Asociación Venezolana en Chile</v>
      </c>
      <c r="AS342" t="str">
        <v>Associação Hermanitos</v>
      </c>
      <c r="AT342" t="str">
        <v>Ayuda en Acción</v>
      </c>
      <c r="AU342" t="str">
        <v>Bethany Christian Services</v>
      </c>
      <c r="AV342" t="str">
        <v>Blumont</v>
      </c>
      <c r="AW342" t="str">
        <v>Capellanía de migrantes venezolanos de la diócesis de Lurín</v>
      </c>
      <c r="AX342" t="str">
        <v>CARE</v>
      </c>
      <c r="AY342" t="str">
        <v>Cáritas Alemania</v>
      </c>
      <c r="AZ342" t="str">
        <v>Cáritas Aruba</v>
      </c>
      <c r="BA342" t="str">
        <v>Cáritas Bolivia</v>
      </c>
      <c r="BB342" t="str">
        <v>Cáritas Brasil</v>
      </c>
      <c r="BC342" t="str">
        <v>Caritas Ecuador</v>
      </c>
      <c r="BD342" t="str">
        <v>Caritas Manaus</v>
      </c>
      <c r="BE342" t="str">
        <v>Caritas Parana</v>
      </c>
      <c r="BF342" t="str">
        <v>Cáritas Perú</v>
      </c>
      <c r="BG342" t="str">
        <v>Cáritas Rio de Janeiro</v>
      </c>
      <c r="BH342" t="str">
        <v>Cáritas São Paulo</v>
      </c>
      <c r="BI342" t="str">
        <v>Cáritas Suiza</v>
      </c>
      <c r="BJ342" t="str">
        <v>Cáritas Willemstad</v>
      </c>
      <c r="BK342" t="str">
        <v>Casa Cemisol</v>
      </c>
      <c r="BL342" t="str">
        <v>Casa Hogar San José</v>
      </c>
      <c r="BM342" t="str">
        <v>Casa Violeta</v>
      </c>
      <c r="BN342" t="str">
        <v>Centro de Atencion alMigrante (CAM)</v>
      </c>
      <c r="BO342" t="str">
        <v>Centro de Atencion Psicosocial (CAPS)</v>
      </c>
      <c r="BP342" t="str">
        <v>Centro de Defensa de los Derechos Humanos de Guarulhos (CCDH)</v>
      </c>
      <c r="BQ342" t="str">
        <v>Centro de Desarrollo y Autogestión</v>
      </c>
      <c r="BR342" t="str">
        <v>Centro de Estudios y Programas Integrados para el Desarrollo Sostenible (CIEDS)</v>
      </c>
      <c r="BS342" t="str">
        <v>Centro de Estudios y Solidaridad con América Latina (CESAL)</v>
      </c>
      <c r="BT342" t="str">
        <v>Centro de Migración y Derechos Humanos de la Diócesis de Roraima</v>
      </c>
      <c r="BU342" t="str">
        <v>Centro Familiar Familias Sin Fronteras – Fundación Familia Sin Fronteras</v>
      </c>
      <c r="BV342" t="str">
        <v>CESVI-Cooperazione e Sviluppo</v>
      </c>
      <c r="BW342" t="str">
        <v>ChildFund Internacional</v>
      </c>
      <c r="BX342" t="str">
        <v>CHS Alternativo</v>
      </c>
      <c r="BY342" t="str">
        <v>CIR - Conselho Indígena de Roraima</v>
      </c>
      <c r="BZ342" t="str">
        <v>Coletivo MOSAICO - Asociación del Movimiento Social, Ambiental, Interactivo, Cultural y Organizacional</v>
      </c>
      <c r="CA342" t="str">
        <v>COLVENZ</v>
      </c>
      <c r="CB342" t="str">
        <v>Comisión Argentina para Refugiados y Migrantes (CAREF)</v>
      </c>
      <c r="CC342" t="str">
        <v>Comité Internacional de la Cruz Roja</v>
      </c>
      <c r="CD342" t="str">
        <v>Comité Internacional de Rescate (IRC)</v>
      </c>
      <c r="CE342" t="str">
        <v>Comité Internacional para el Desarrollo de los Pueblos (CISP)</v>
      </c>
      <c r="CF342" t="str">
        <v>Comite permanente por la defensa de los derechos humanos (CDH)</v>
      </c>
      <c r="CG342" t="str">
        <v>Compasión internacional</v>
      </c>
      <c r="CH342" t="str">
        <v>Compassiva</v>
      </c>
      <c r="CI342" t="str">
        <v>Conozco mis derechos</v>
      </c>
      <c r="CJ342" t="str">
        <v>ConQuito</v>
      </c>
      <c r="CK342" t="str">
        <v>Consejo Danés para los Refugiados (DRC)</v>
      </c>
      <c r="CL342" t="str">
        <v>Consejo Interreligioso del Perú - Religiones por la Paz</v>
      </c>
      <c r="CM342" t="str">
        <v>Consejo Noruego para los Refugiados (NRC)</v>
      </c>
      <c r="CN342" t="str">
        <v>Consorcio de Org. Privadas de promoción al desarrollo de la micro y pequeña empresa</v>
      </c>
      <c r="CO342" t="str">
        <v>COOPI - Cooperación Internacional</v>
      </c>
      <c r="CP342" t="str">
        <v>Corporacion Minuto de Dios</v>
      </c>
      <c r="CQ342" t="str">
        <v>Corporación Opción Legal</v>
      </c>
      <c r="CR342" t="str">
        <v>Corporación para el Desarrollo de Emprendimiento y la Innovación Social</v>
      </c>
      <c r="CS342" t="str">
        <v>Cruz Roja Argentina</v>
      </c>
      <c r="CT342" t="str">
        <v>Cruz Roja Colombia</v>
      </c>
      <c r="CU342" t="str">
        <v>Cruz Roja Ecuador</v>
      </c>
      <c r="CV342" t="str">
        <v>Cruz Roja Española</v>
      </c>
      <c r="CW342" t="str">
        <v>Cruz Roja Panamá</v>
      </c>
      <c r="CX342" t="str">
        <v>Cruz Roja Paraguay</v>
      </c>
      <c r="CY342" t="str">
        <v>Cruz Roja Perú</v>
      </c>
      <c r="CZ342" t="str">
        <v>Cruz Roja Uruguay</v>
      </c>
      <c r="DA342" t="str">
        <v>Cuso Internacional</v>
      </c>
      <c r="DB342" t="str">
        <v>DCF (Danielle’s Children Fund)</v>
      </c>
      <c r="DC342" t="str">
        <v>Desarrollo Cooperativo Agrícola Internacional / Voluntarios en Asistencia Cooperativa en el Extranjero</v>
      </c>
      <c r="DD342" t="str">
        <v>Diakonie Katastrophenhilfe</v>
      </c>
      <c r="DE342" t="str">
        <v>Diálogo Diverso</v>
      </c>
      <c r="DF342" t="str">
        <v>Diáspora Venezolana en República Dominicana</v>
      </c>
      <c r="DG342" t="str">
        <v>Duendes y Ángeles Vinotinto República Dominicana</v>
      </c>
      <c r="DH342" t="str">
        <v>Embajadores internacionales de Canarinhos da Amazonia por la paz</v>
      </c>
      <c r="DI342" t="str">
        <v>Encuentros SJS (Servicio Jesuita de la Solidaridad)</v>
      </c>
      <c r="DJ342" t="str">
        <v>Ending Violence Against Migrants</v>
      </c>
      <c r="DK342" t="str">
        <v>Entidad de las Naciones Unidas para la Igualdad de Género y el Empoderamiento de las Mujeres</v>
      </c>
      <c r="DL342" t="str">
        <v>Famia Planea</v>
      </c>
      <c r="DM342" t="str">
        <v>Family Planning Association of Trinidad and Tobago</v>
      </c>
      <c r="DN342" t="str">
        <v>Federación de Mujeres de Sucumbíos</v>
      </c>
      <c r="DO342" t="str">
        <v>Federación Internacional de la Cruz Roja (FIRC)</v>
      </c>
      <c r="DP342" t="str">
        <v>Federación internacional humanitaria</v>
      </c>
      <c r="DQ342" t="str">
        <v>Federación Luterana Mundial</v>
      </c>
      <c r="DR342" t="str">
        <v>Fondo de las Naciones Unidas para la Infancia (UNICEF)</v>
      </c>
      <c r="DS342" t="str">
        <v>Fondo de Población de las Naciones Unidas (UNFPA)</v>
      </c>
      <c r="DT342" t="str">
        <v>Fondo Ecuatoriano Populorum Progressio</v>
      </c>
      <c r="DU342" t="str">
        <v>Foro de Israel para la Ayuda Humanitaria Internacional (IsraAID)</v>
      </c>
      <c r="DV342" t="str">
        <v>Foro de la Sociedad Civil en Salud (ForoSalud)</v>
      </c>
      <c r="DW342" t="str">
        <v>Foro Salud Callao</v>
      </c>
      <c r="DX342" t="str">
        <v>Fraternidade Sem Fronteiras</v>
      </c>
      <c r="DY342" t="str">
        <v>Fundación “Project Hope of Colombia”</v>
      </c>
      <c r="DZ342" t="str">
        <v>Fundación Alas de Colibrí</v>
      </c>
      <c r="EA342" t="str">
        <v>Fundación Americares</v>
      </c>
      <c r="EB342" t="str">
        <v>Fundación AVSI</v>
      </c>
      <c r="EC342" t="str">
        <v>Fundación Baylor Colombia</v>
      </c>
      <c r="ED342" t="str">
        <v>Fundación Casa de Refugio Matilde</v>
      </c>
      <c r="EE342" t="str">
        <v>Fundación Colonia de Venezuela en República Dominicana (FUNCOVERD)</v>
      </c>
      <c r="EF342" t="str">
        <v>Fundación Comisión Católica Argentina de Migraciones (FCCAM)</v>
      </c>
      <c r="EG342" t="str">
        <v>Fundación CRISFE</v>
      </c>
      <c r="EH342" t="str">
        <v>Fundación de Ayuda Social de Las Iglesias Cristianas</v>
      </c>
      <c r="EI342" t="str">
        <v>Fundación de Ayuda Social de las Iglesias Cristianas (FASIC)</v>
      </c>
      <c r="EJ342" t="str">
        <v>Fundación de Emigrantes Venezolanos (FEV)</v>
      </c>
      <c r="EK342" t="str">
        <v>Fundación de las Americas (FUDELA)</v>
      </c>
      <c r="EL342" t="str">
        <v>Fundación Educativa Rada</v>
      </c>
      <c r="EM342" t="str">
        <v>Fundación Equidad</v>
      </c>
      <c r="EN342" t="str">
        <v>Fundación Halü Bienestar Humano (HALU)</v>
      </c>
      <c r="EO342" t="str">
        <v>Fundación Huésped</v>
      </c>
      <c r="EP342" t="str">
        <v>Fundación Human Rights Caribbean (HRC)</v>
      </c>
      <c r="EQ342" t="str">
        <v>Fundación Las Golondrinas</v>
      </c>
      <c r="ER342" t="str">
        <v>Fundación Manos Abiertas</v>
      </c>
      <c r="ES342" t="str">
        <v>Fundación Mi Sangre</v>
      </c>
      <c r="ET342" t="str">
        <v>Fundación Nuestros Jóvenes</v>
      </c>
      <c r="EU342" t="str">
        <v>Fundacion pa Hende Muhe den Dificultad (FHMD)</v>
      </c>
      <c r="EV342" t="str">
        <v>Fundación Pan de Vida</v>
      </c>
      <c r="EW342" t="str">
        <v>Fundación Panamericana de Desarrollo</v>
      </c>
      <c r="EX342" t="str">
        <v>Fundación Panamericana para el Desarrollo (FUPAD)</v>
      </c>
      <c r="EY342" t="str">
        <v>Fundación para Asistencia a las Víctimas</v>
      </c>
      <c r="EZ342" t="str">
        <v>Fundación para la Integración y el Desarrollo de América Latina (FIDAL)</v>
      </c>
      <c r="FA342" t="str">
        <v>Fundación Salú pa Tur</v>
      </c>
      <c r="FB342" t="str">
        <v>Fundación Scalabrini Bolivia</v>
      </c>
      <c r="FC342" t="str">
        <v>Fundacion Scalabrini Chile</v>
      </c>
      <c r="FD342" t="str">
        <v>Fundación SES</v>
      </c>
      <c r="FE342" t="str">
        <v>Fundación Solidaria Trabajo para un Hermano</v>
      </c>
      <c r="FF342" t="str">
        <v>Fundación Stima</v>
      </c>
      <c r="FG342" t="str">
        <v>Fundación Takuna</v>
      </c>
      <c r="FH342" t="str">
        <v>Fundación Tarabita</v>
      </c>
      <c r="FI342" t="str">
        <v>Fundación Venex Curacao</v>
      </c>
      <c r="FJ342" t="str">
        <v>Globalizate Radio</v>
      </c>
      <c r="FK342" t="str">
        <v>GOAL</v>
      </c>
      <c r="FL342" t="str">
        <v>Heartland Alliance International (HAI)</v>
      </c>
      <c r="FM342" t="str">
        <v>HELVETAS Swiss Intercooperation</v>
      </c>
      <c r="FN342" t="str">
        <v>Hermanos Salesianas</v>
      </c>
      <c r="FO342" t="str">
        <v>HIAS</v>
      </c>
      <c r="FP342" t="str">
        <v>Hogar de Cristo</v>
      </c>
      <c r="FQ342" t="str">
        <v>Hogar de Nazareth</v>
      </c>
      <c r="FR342" t="str">
        <v>Human Rights Defence Curaçao</v>
      </c>
      <c r="FS342" t="str">
        <v>Humanity &amp; Inclusion</v>
      </c>
      <c r="FT342" t="str">
        <v>Humans Analytic</v>
      </c>
      <c r="FU342" t="str">
        <v>IEB - Instituto Internacional de Educação do Brasil</v>
      </c>
      <c r="FV342" t="str">
        <v>iMMAP</v>
      </c>
      <c r="FW342" t="str">
        <v>IMPACT Initiatives (REACH)</v>
      </c>
      <c r="FX342" t="str">
        <v>Institute of Natural and Cultural Heritage (IPANC)</v>
      </c>
      <c r="FY342" t="str">
        <v>Instituto de Democracia y Derechos Humanos</v>
      </c>
      <c r="FZ342" t="str">
        <v>Instituto de maná</v>
      </c>
      <c r="GA342" t="str">
        <v>Instituto de Promoción del Desarrollo Solidario</v>
      </c>
      <c r="GB342" t="str">
        <v>Instituto Dominicano de Desarrollo Integral</v>
      </c>
      <c r="GC342" t="str">
        <v>Instituto Félix Guattari</v>
      </c>
      <c r="GD342" t="str">
        <v>Instituto Nice</v>
      </c>
      <c r="GE342" t="str">
        <v>Instituto para las Migraciones y Derechos Humanos (IMDH)</v>
      </c>
      <c r="GF342" t="str">
        <v>Instituto Pirilampos - Grupo de visitas y acciones voluntarias en Roraima</v>
      </c>
      <c r="GG342" t="str">
        <v>INTERSOS</v>
      </c>
      <c r="GH342" t="str">
        <v>IPANC</v>
      </c>
      <c r="GI342" t="str">
        <v>Kimirina Coorporation</v>
      </c>
      <c r="GJ342" t="str">
        <v>La Bolsa del Samaritano</v>
      </c>
      <c r="GK342" t="str">
        <v>Lutheran World Relief</v>
      </c>
      <c r="GL342" t="str">
        <v>Malteser International</v>
      </c>
      <c r="GM342" t="str">
        <v>Más Igualdad Perú</v>
      </c>
      <c r="GN342" t="str">
        <v>MedGlobal</v>
      </c>
      <c r="GO342" t="str">
        <v>Medical Teams International</v>
      </c>
      <c r="GP342" t="str">
        <v>Médicos del Mundo</v>
      </c>
      <c r="GQ342" t="str">
        <v>Mercy Corps</v>
      </c>
      <c r="GR342" t="str">
        <v>Migrantes, Refugiados y Argentinos Emprendedores Sociales (MIRARES)</v>
      </c>
      <c r="GS342" t="str">
        <v>Mision Scalabriniana - Ecuador</v>
      </c>
      <c r="GT342" t="str">
        <v>Missão Paz</v>
      </c>
      <c r="GU342" t="str">
        <v>Movimiento de Mujeres de El Oro</v>
      </c>
      <c r="GV342" t="str">
        <v>Movimiento LGBT+ Brasil</v>
      </c>
      <c r="GW342" t="str">
        <v>Museu A CASA</v>
      </c>
      <c r="GX342" t="str">
        <v>Nueva organización</v>
      </c>
      <c r="GY342" t="str">
        <v>Oficina de la Coordinadora Residente UN</v>
      </c>
      <c r="GZ342" t="str">
        <v>Oficina de las Naciones Unidas de Servicios para Proyectos (UNOPS)</v>
      </c>
      <c r="HA342" t="str">
        <v>Oficina de Naciones Unidas contra la Droga y el Delito (ONUDD)</v>
      </c>
      <c r="HB342" t="str">
        <v>Oficina de Naciones Unidas para la Coordinación de Asuntos Humanitarios</v>
      </c>
      <c r="HC342" t="str">
        <v>Oficina del Alto Comisionado de las Naciones Unidas para los Derechos Humanos (ACNUDH)</v>
      </c>
      <c r="HD342" t="str">
        <v>ONU voluntarios</v>
      </c>
      <c r="HE342" t="str">
        <v>Opportunity International/AGAPE</v>
      </c>
      <c r="HF342" t="str">
        <v>Organización de Estados Iberoamericanos para la Educación, la Ciencia y la Cultura (OEI)</v>
      </c>
      <c r="HG342" t="str">
        <v>Organización de las Naciones Unidas para la Alimentación y la Agricultura (FAO)</v>
      </c>
      <c r="HH342" t="str">
        <v>Organización de las Naciones Unidas para la Educación, la Ciencia y la Cultura (UNESCO)</v>
      </c>
      <c r="HI342" t="str">
        <v>Organización Fuerza Internacional de Capellanía DDHH y DIH OFICA ICC</v>
      </c>
      <c r="HJ342" t="str">
        <v>Organización Internacional del Trabajo (OIT)</v>
      </c>
      <c r="HK342" t="str">
        <v>Organización Internacional para las Migraciones (OIM)</v>
      </c>
      <c r="HL342" t="str">
        <v>Organización Panamericana de la Salud/Organización Mundial de la Salud (OPS/OMS)</v>
      </c>
      <c r="HM342" t="str">
        <v>OXFAM</v>
      </c>
      <c r="HN342" t="str">
        <v>Parroquia Eclesiástica San Francisco</v>
      </c>
      <c r="HO342" t="str">
        <v>Parroquia Ntra Sra Asunción y Madre de los Migrantes</v>
      </c>
      <c r="HP342" t="str">
        <v>Pastoral de Movilidad Humana - Conferencia Episcopal Peruana</v>
      </c>
      <c r="HQ342" t="str">
        <v>Pastoral Social Cáritas</v>
      </c>
      <c r="HR342" t="str">
        <v>Patronato de Amparo Social de Tulcán</v>
      </c>
      <c r="HS342" t="str">
        <v>Peace for Development</v>
      </c>
      <c r="HT342" t="str">
        <v>Plan Internacional</v>
      </c>
      <c r="HU342" t="str">
        <v>Première Urgence Internationale</v>
      </c>
      <c r="HV342" t="str">
        <v>PROBONO Colombia</v>
      </c>
      <c r="HW342" t="str">
        <v>Progetto mondo mlal</v>
      </c>
      <c r="HX342" t="str">
        <v>Programa Conjunto de las Naciones Unidas sobre el VIH/SIDA (ONUSIDA)</v>
      </c>
      <c r="HY342" t="str">
        <v>Programa de las Naciones Unidas para el Desarrollo (PNUD)</v>
      </c>
      <c r="HZ342" t="str">
        <v>Programa de las Naciones Unidas para los Asentamientos Humanos (UN Habitat)</v>
      </c>
      <c r="IA342" t="str">
        <v>Programa de Soporte a la autoayuda de personas seropositivas</v>
      </c>
      <c r="IB342" t="str">
        <v>Programa Mundial de Alimentos (PMA)</v>
      </c>
      <c r="IC342" t="str">
        <v>Purik Huasi</v>
      </c>
      <c r="ID342" t="str">
        <v>Red con Migrantes y Refugiados</v>
      </c>
      <c r="IE342" t="str">
        <v>Red de Investigaciones Orientadas a la Solución de Problemas en Derechos Humanos</v>
      </c>
      <c r="IF342" t="str">
        <v>Red Internacional de Migración Scalabrini</v>
      </c>
      <c r="IG342" t="str">
        <v>Red Latinoamericana de Organizaciones no Gubernamentales de Personas con Discapacidad y sus Familias (RIADIS)</v>
      </c>
      <c r="IH342" t="str">
        <v>Red regioanal LGTBI+</v>
      </c>
      <c r="II342" t="str">
        <v>Renacer</v>
      </c>
      <c r="IJ342" t="str">
        <v>RET Internacional</v>
      </c>
      <c r="IK342" t="str">
        <v>Save the Children (SCI)</v>
      </c>
      <c r="IL342" t="str">
        <v>Sección Peruana de Amnistía Internacional</v>
      </c>
      <c r="IM342" t="str">
        <v>Semillas para la Democracia</v>
      </c>
      <c r="IN342" t="str">
        <v>Servicio Ecuménico para la Dignidad Humana</v>
      </c>
      <c r="IO342" t="str">
        <v>Servicio Jesuita a Migrantes (SJM)</v>
      </c>
      <c r="IP342" t="str">
        <v>Servicio Jesuita a Migrantes y Refugiados (SJMR)</v>
      </c>
      <c r="IQ342" t="str">
        <v>Servicio Jesuita a Refugiados (SJR)</v>
      </c>
      <c r="IR342" t="str">
        <v>Servicio Pastoral de Migrantes Nacional</v>
      </c>
      <c r="IS342" t="str">
        <v>Serviço Pastoral dos Migrantes do Nordeste</v>
      </c>
      <c r="IT342" t="str">
        <v>Sesame Workshop</v>
      </c>
      <c r="IU342" t="str">
        <v>Sociedad Bolivariana de Curaçao</v>
      </c>
      <c r="IV342" t="str">
        <v>Solidarites International/Premiere Urgence Internationale (Consorcio de SI y PUI)</v>
      </c>
      <c r="IW342" t="str">
        <v>Sparkassenstiftung für internationale Kooperation</v>
      </c>
      <c r="IX342" t="str">
        <v>Stichting Slachtofferhulp Curaçao</v>
      </c>
      <c r="IY342" t="str">
        <v>Swisscontact</v>
      </c>
      <c r="IZ342" t="str">
        <v>Tearfund</v>
      </c>
      <c r="JA342" t="str">
        <v>TECHO</v>
      </c>
      <c r="JB342" t="str">
        <v>Terre des Hommes Italy</v>
      </c>
      <c r="JC342" t="str">
        <v>Terre des Hommes Lausanne</v>
      </c>
      <c r="JD342" t="str">
        <v>Terre des Hommes Suisse</v>
      </c>
      <c r="JE342" t="str">
        <v>Universidad Católica del Uruguay (UCU)</v>
      </c>
      <c r="JF342" t="str">
        <v>Universidad de Buenos Aires (UBA)</v>
      </c>
      <c r="JG342" t="str">
        <v>UruVene</v>
      </c>
      <c r="JH342" t="str">
        <v>VenAruba Solidaria</v>
      </c>
      <c r="JI342" t="str">
        <v>VenEuropa</v>
      </c>
      <c r="JJ342" t="str">
        <v>Venezolanos en San Cristóbal</v>
      </c>
      <c r="JK342" t="str">
        <v>Vicaría de Pastoral Social Caritas</v>
      </c>
      <c r="JL342" t="str">
        <v>Vicariato apostólico de Esmeraldas – Nación de Paz (VAE)</v>
      </c>
      <c r="JM342" t="str">
        <v>Visión Mundial</v>
      </c>
      <c r="JN342" t="str">
        <v>War Child</v>
      </c>
      <c r="JO342" t="str">
        <v>We World GVC</v>
      </c>
      <c r="JP342" t="str">
        <v>World Council of Credit Unions</v>
      </c>
      <c r="JQ342" t="str">
        <v>ZOA</v>
      </c>
    </row>
    <row r="343" spans="9:277" x14ac:dyDescent="0.3">
      <c r="I343" t="str" cm="1">
        <f t="array" ref="I343:JQ343">TRANSPOSE(_xlfn._xlws.SORT(_xlfn._xlws.FILTER(Table3[Nombre],ISNUMBER(SEARCH(' Activity Sheet'!C344,Table3[Nombre])),"Not found"),,1))</f>
        <v>100% Diversidad y Derechos</v>
      </c>
      <c r="J343" t="str">
        <v>ABV - Asociación del Bien con la Vida</v>
      </c>
      <c r="K343" t="str">
        <v>ACAPS</v>
      </c>
      <c r="L343" t="str">
        <v>Acción contra el Hambre</v>
      </c>
      <c r="M343" t="str">
        <v>ACT Alianza</v>
      </c>
      <c r="N343" t="str">
        <v>ACTED</v>
      </c>
      <c r="O343" t="str">
        <v>Agencia Adventista de Desarollo y Recursos Asistenciales (ADRA)</v>
      </c>
      <c r="P343" t="str">
        <v>Agencia de Cooperación Alemana para el Desarrollo GIZ</v>
      </c>
      <c r="Q343" t="str">
        <v>AID FOR AIDS</v>
      </c>
      <c r="R343" t="str">
        <v>AIDS Healthcare Foundation</v>
      </c>
      <c r="S343" t="str">
        <v>Aldeas Infantiles SOS</v>
      </c>
      <c r="T343" t="str">
        <v>Alianza por la Solidaridad</v>
      </c>
      <c r="U343" t="str">
        <v>Alianza por Venezuela</v>
      </c>
      <c r="V343" t="str">
        <v>Alto Comisionado de las Naciones Unidas para los Refugiados (ACNUR)</v>
      </c>
      <c r="W343" t="str">
        <v>Asociación Aves</v>
      </c>
      <c r="X343" t="str">
        <v>Asociación Caritativa y Cultural Amigos do Noivo</v>
      </c>
      <c r="Y343" t="str">
        <v>Asociación Churún Merú</v>
      </c>
      <c r="Z343" t="str">
        <v>Asociación Civil de Chamos Venezolanos</v>
      </c>
      <c r="AA343" t="str">
        <v>Asociación Civil El Paso</v>
      </c>
      <c r="AB343" t="str">
        <v>Asociación Civil Venezolana en Paraguay</v>
      </c>
      <c r="AC343" t="str">
        <v>Asociación Construyendo Caminos de Esperanza Frente a la Injusticia, el Rechazo y el Olvido (CCEFIRO)</v>
      </c>
      <c r="AD343" t="str">
        <v>Asociación de Apoyo al Desarrollo - APOYAR</v>
      </c>
      <c r="AE343" t="str">
        <v>Asociacion de Jubilados y Pensionados Venezolanos en Argentina</v>
      </c>
      <c r="AF343" t="str">
        <v>Asociación de Psicólogos Venezolanos en Argentina</v>
      </c>
      <c r="AG343" t="str">
        <v>Asociación de venezolanos en la República argentina (ASOVEN)</v>
      </c>
      <c r="AH343" t="str">
        <v>Asociación educativa y caritativa Vale da Benção (AEBVB)</v>
      </c>
      <c r="AI343" t="str">
        <v>Asociación Idas y Vueltas</v>
      </c>
      <c r="AJ343" t="str">
        <v>Asociación ILLARI-AMANECER</v>
      </c>
      <c r="AK343" t="str">
        <v>Asociación Inmigrante Feliz</v>
      </c>
      <c r="AL343" t="str">
        <v>Asociación Manos Veneguayas</v>
      </c>
      <c r="AM343" t="str">
        <v>AsociacIón Misioneros de San Carlos Scalabrinianos</v>
      </c>
      <c r="AN343" t="str">
        <v>Asociación Mutual Israelita Argentina</v>
      </c>
      <c r="AO343" t="str">
        <v>Asociación Profamilia</v>
      </c>
      <c r="AP343" t="str">
        <v>Asociación Quinta Ola</v>
      </c>
      <c r="AQ343" t="str">
        <v>Asociación Solidaridad y Acción</v>
      </c>
      <c r="AR343" t="str">
        <v>Asociación Venezolana en Chile</v>
      </c>
      <c r="AS343" t="str">
        <v>Associação Hermanitos</v>
      </c>
      <c r="AT343" t="str">
        <v>Ayuda en Acción</v>
      </c>
      <c r="AU343" t="str">
        <v>Bethany Christian Services</v>
      </c>
      <c r="AV343" t="str">
        <v>Blumont</v>
      </c>
      <c r="AW343" t="str">
        <v>Capellanía de migrantes venezolanos de la diócesis de Lurín</v>
      </c>
      <c r="AX343" t="str">
        <v>CARE</v>
      </c>
      <c r="AY343" t="str">
        <v>Cáritas Alemania</v>
      </c>
      <c r="AZ343" t="str">
        <v>Cáritas Aruba</v>
      </c>
      <c r="BA343" t="str">
        <v>Cáritas Bolivia</v>
      </c>
      <c r="BB343" t="str">
        <v>Cáritas Brasil</v>
      </c>
      <c r="BC343" t="str">
        <v>Caritas Ecuador</v>
      </c>
      <c r="BD343" t="str">
        <v>Caritas Manaus</v>
      </c>
      <c r="BE343" t="str">
        <v>Caritas Parana</v>
      </c>
      <c r="BF343" t="str">
        <v>Cáritas Perú</v>
      </c>
      <c r="BG343" t="str">
        <v>Cáritas Rio de Janeiro</v>
      </c>
      <c r="BH343" t="str">
        <v>Cáritas São Paulo</v>
      </c>
      <c r="BI343" t="str">
        <v>Cáritas Suiza</v>
      </c>
      <c r="BJ343" t="str">
        <v>Cáritas Willemstad</v>
      </c>
      <c r="BK343" t="str">
        <v>Casa Cemisol</v>
      </c>
      <c r="BL343" t="str">
        <v>Casa Hogar San José</v>
      </c>
      <c r="BM343" t="str">
        <v>Casa Violeta</v>
      </c>
      <c r="BN343" t="str">
        <v>Centro de Atencion alMigrante (CAM)</v>
      </c>
      <c r="BO343" t="str">
        <v>Centro de Atencion Psicosocial (CAPS)</v>
      </c>
      <c r="BP343" t="str">
        <v>Centro de Defensa de los Derechos Humanos de Guarulhos (CCDH)</v>
      </c>
      <c r="BQ343" t="str">
        <v>Centro de Desarrollo y Autogestión</v>
      </c>
      <c r="BR343" t="str">
        <v>Centro de Estudios y Programas Integrados para el Desarrollo Sostenible (CIEDS)</v>
      </c>
      <c r="BS343" t="str">
        <v>Centro de Estudios y Solidaridad con América Latina (CESAL)</v>
      </c>
      <c r="BT343" t="str">
        <v>Centro de Migración y Derechos Humanos de la Diócesis de Roraima</v>
      </c>
      <c r="BU343" t="str">
        <v>Centro Familiar Familias Sin Fronteras – Fundación Familia Sin Fronteras</v>
      </c>
      <c r="BV343" t="str">
        <v>CESVI-Cooperazione e Sviluppo</v>
      </c>
      <c r="BW343" t="str">
        <v>ChildFund Internacional</v>
      </c>
      <c r="BX343" t="str">
        <v>CHS Alternativo</v>
      </c>
      <c r="BY343" t="str">
        <v>CIR - Conselho Indígena de Roraima</v>
      </c>
      <c r="BZ343" t="str">
        <v>Coletivo MOSAICO - Asociación del Movimiento Social, Ambiental, Interactivo, Cultural y Organizacional</v>
      </c>
      <c r="CA343" t="str">
        <v>COLVENZ</v>
      </c>
      <c r="CB343" t="str">
        <v>Comisión Argentina para Refugiados y Migrantes (CAREF)</v>
      </c>
      <c r="CC343" t="str">
        <v>Comité Internacional de la Cruz Roja</v>
      </c>
      <c r="CD343" t="str">
        <v>Comité Internacional de Rescate (IRC)</v>
      </c>
      <c r="CE343" t="str">
        <v>Comité Internacional para el Desarrollo de los Pueblos (CISP)</v>
      </c>
      <c r="CF343" t="str">
        <v>Comite permanente por la defensa de los derechos humanos (CDH)</v>
      </c>
      <c r="CG343" t="str">
        <v>Compasión internacional</v>
      </c>
      <c r="CH343" t="str">
        <v>Compassiva</v>
      </c>
      <c r="CI343" t="str">
        <v>Conozco mis derechos</v>
      </c>
      <c r="CJ343" t="str">
        <v>ConQuito</v>
      </c>
      <c r="CK343" t="str">
        <v>Consejo Danés para los Refugiados (DRC)</v>
      </c>
      <c r="CL343" t="str">
        <v>Consejo Interreligioso del Perú - Religiones por la Paz</v>
      </c>
      <c r="CM343" t="str">
        <v>Consejo Noruego para los Refugiados (NRC)</v>
      </c>
      <c r="CN343" t="str">
        <v>Consorcio de Org. Privadas de promoción al desarrollo de la micro y pequeña empresa</v>
      </c>
      <c r="CO343" t="str">
        <v>COOPI - Cooperación Internacional</v>
      </c>
      <c r="CP343" t="str">
        <v>Corporacion Minuto de Dios</v>
      </c>
      <c r="CQ343" t="str">
        <v>Corporación Opción Legal</v>
      </c>
      <c r="CR343" t="str">
        <v>Corporación para el Desarrollo de Emprendimiento y la Innovación Social</v>
      </c>
      <c r="CS343" t="str">
        <v>Cruz Roja Argentina</v>
      </c>
      <c r="CT343" t="str">
        <v>Cruz Roja Colombia</v>
      </c>
      <c r="CU343" t="str">
        <v>Cruz Roja Ecuador</v>
      </c>
      <c r="CV343" t="str">
        <v>Cruz Roja Española</v>
      </c>
      <c r="CW343" t="str">
        <v>Cruz Roja Panamá</v>
      </c>
      <c r="CX343" t="str">
        <v>Cruz Roja Paraguay</v>
      </c>
      <c r="CY343" t="str">
        <v>Cruz Roja Perú</v>
      </c>
      <c r="CZ343" t="str">
        <v>Cruz Roja Uruguay</v>
      </c>
      <c r="DA343" t="str">
        <v>Cuso Internacional</v>
      </c>
      <c r="DB343" t="str">
        <v>DCF (Danielle’s Children Fund)</v>
      </c>
      <c r="DC343" t="str">
        <v>Desarrollo Cooperativo Agrícola Internacional / Voluntarios en Asistencia Cooperativa en el Extranjero</v>
      </c>
      <c r="DD343" t="str">
        <v>Diakonie Katastrophenhilfe</v>
      </c>
      <c r="DE343" t="str">
        <v>Diálogo Diverso</v>
      </c>
      <c r="DF343" t="str">
        <v>Diáspora Venezolana en República Dominicana</v>
      </c>
      <c r="DG343" t="str">
        <v>Duendes y Ángeles Vinotinto República Dominicana</v>
      </c>
      <c r="DH343" t="str">
        <v>Embajadores internacionales de Canarinhos da Amazonia por la paz</v>
      </c>
      <c r="DI343" t="str">
        <v>Encuentros SJS (Servicio Jesuita de la Solidaridad)</v>
      </c>
      <c r="DJ343" t="str">
        <v>Ending Violence Against Migrants</v>
      </c>
      <c r="DK343" t="str">
        <v>Entidad de las Naciones Unidas para la Igualdad de Género y el Empoderamiento de las Mujeres</v>
      </c>
      <c r="DL343" t="str">
        <v>Famia Planea</v>
      </c>
      <c r="DM343" t="str">
        <v>Family Planning Association of Trinidad and Tobago</v>
      </c>
      <c r="DN343" t="str">
        <v>Federación de Mujeres de Sucumbíos</v>
      </c>
      <c r="DO343" t="str">
        <v>Federación Internacional de la Cruz Roja (FIRC)</v>
      </c>
      <c r="DP343" t="str">
        <v>Federación internacional humanitaria</v>
      </c>
      <c r="DQ343" t="str">
        <v>Federación Luterana Mundial</v>
      </c>
      <c r="DR343" t="str">
        <v>Fondo de las Naciones Unidas para la Infancia (UNICEF)</v>
      </c>
      <c r="DS343" t="str">
        <v>Fondo de Población de las Naciones Unidas (UNFPA)</v>
      </c>
      <c r="DT343" t="str">
        <v>Fondo Ecuatoriano Populorum Progressio</v>
      </c>
      <c r="DU343" t="str">
        <v>Foro de Israel para la Ayuda Humanitaria Internacional (IsraAID)</v>
      </c>
      <c r="DV343" t="str">
        <v>Foro de la Sociedad Civil en Salud (ForoSalud)</v>
      </c>
      <c r="DW343" t="str">
        <v>Foro Salud Callao</v>
      </c>
      <c r="DX343" t="str">
        <v>Fraternidade Sem Fronteiras</v>
      </c>
      <c r="DY343" t="str">
        <v>Fundación “Project Hope of Colombia”</v>
      </c>
      <c r="DZ343" t="str">
        <v>Fundación Alas de Colibrí</v>
      </c>
      <c r="EA343" t="str">
        <v>Fundación Americares</v>
      </c>
      <c r="EB343" t="str">
        <v>Fundación AVSI</v>
      </c>
      <c r="EC343" t="str">
        <v>Fundación Baylor Colombia</v>
      </c>
      <c r="ED343" t="str">
        <v>Fundación Casa de Refugio Matilde</v>
      </c>
      <c r="EE343" t="str">
        <v>Fundación Colonia de Venezuela en República Dominicana (FUNCOVERD)</v>
      </c>
      <c r="EF343" t="str">
        <v>Fundación Comisión Católica Argentina de Migraciones (FCCAM)</v>
      </c>
      <c r="EG343" t="str">
        <v>Fundación CRISFE</v>
      </c>
      <c r="EH343" t="str">
        <v>Fundación de Ayuda Social de Las Iglesias Cristianas</v>
      </c>
      <c r="EI343" t="str">
        <v>Fundación de Ayuda Social de las Iglesias Cristianas (FASIC)</v>
      </c>
      <c r="EJ343" t="str">
        <v>Fundación de Emigrantes Venezolanos (FEV)</v>
      </c>
      <c r="EK343" t="str">
        <v>Fundación de las Americas (FUDELA)</v>
      </c>
      <c r="EL343" t="str">
        <v>Fundación Educativa Rada</v>
      </c>
      <c r="EM343" t="str">
        <v>Fundación Equidad</v>
      </c>
      <c r="EN343" t="str">
        <v>Fundación Halü Bienestar Humano (HALU)</v>
      </c>
      <c r="EO343" t="str">
        <v>Fundación Huésped</v>
      </c>
      <c r="EP343" t="str">
        <v>Fundación Human Rights Caribbean (HRC)</v>
      </c>
      <c r="EQ343" t="str">
        <v>Fundación Las Golondrinas</v>
      </c>
      <c r="ER343" t="str">
        <v>Fundación Manos Abiertas</v>
      </c>
      <c r="ES343" t="str">
        <v>Fundación Mi Sangre</v>
      </c>
      <c r="ET343" t="str">
        <v>Fundación Nuestros Jóvenes</v>
      </c>
      <c r="EU343" t="str">
        <v>Fundacion pa Hende Muhe den Dificultad (FHMD)</v>
      </c>
      <c r="EV343" t="str">
        <v>Fundación Pan de Vida</v>
      </c>
      <c r="EW343" t="str">
        <v>Fundación Panamericana de Desarrollo</v>
      </c>
      <c r="EX343" t="str">
        <v>Fundación Panamericana para el Desarrollo (FUPAD)</v>
      </c>
      <c r="EY343" t="str">
        <v>Fundación para Asistencia a las Víctimas</v>
      </c>
      <c r="EZ343" t="str">
        <v>Fundación para la Integración y el Desarrollo de América Latina (FIDAL)</v>
      </c>
      <c r="FA343" t="str">
        <v>Fundación Salú pa Tur</v>
      </c>
      <c r="FB343" t="str">
        <v>Fundación Scalabrini Bolivia</v>
      </c>
      <c r="FC343" t="str">
        <v>Fundacion Scalabrini Chile</v>
      </c>
      <c r="FD343" t="str">
        <v>Fundación SES</v>
      </c>
      <c r="FE343" t="str">
        <v>Fundación Solidaria Trabajo para un Hermano</v>
      </c>
      <c r="FF343" t="str">
        <v>Fundación Stima</v>
      </c>
      <c r="FG343" t="str">
        <v>Fundación Takuna</v>
      </c>
      <c r="FH343" t="str">
        <v>Fundación Tarabita</v>
      </c>
      <c r="FI343" t="str">
        <v>Fundación Venex Curacao</v>
      </c>
      <c r="FJ343" t="str">
        <v>Globalizate Radio</v>
      </c>
      <c r="FK343" t="str">
        <v>GOAL</v>
      </c>
      <c r="FL343" t="str">
        <v>Heartland Alliance International (HAI)</v>
      </c>
      <c r="FM343" t="str">
        <v>HELVETAS Swiss Intercooperation</v>
      </c>
      <c r="FN343" t="str">
        <v>Hermanos Salesianas</v>
      </c>
      <c r="FO343" t="str">
        <v>HIAS</v>
      </c>
      <c r="FP343" t="str">
        <v>Hogar de Cristo</v>
      </c>
      <c r="FQ343" t="str">
        <v>Hogar de Nazareth</v>
      </c>
      <c r="FR343" t="str">
        <v>Human Rights Defence Curaçao</v>
      </c>
      <c r="FS343" t="str">
        <v>Humanity &amp; Inclusion</v>
      </c>
      <c r="FT343" t="str">
        <v>Humans Analytic</v>
      </c>
      <c r="FU343" t="str">
        <v>IEB - Instituto Internacional de Educação do Brasil</v>
      </c>
      <c r="FV343" t="str">
        <v>iMMAP</v>
      </c>
      <c r="FW343" t="str">
        <v>IMPACT Initiatives (REACH)</v>
      </c>
      <c r="FX343" t="str">
        <v>Institute of Natural and Cultural Heritage (IPANC)</v>
      </c>
      <c r="FY343" t="str">
        <v>Instituto de Democracia y Derechos Humanos</v>
      </c>
      <c r="FZ343" t="str">
        <v>Instituto de maná</v>
      </c>
      <c r="GA343" t="str">
        <v>Instituto de Promoción del Desarrollo Solidario</v>
      </c>
      <c r="GB343" t="str">
        <v>Instituto Dominicano de Desarrollo Integral</v>
      </c>
      <c r="GC343" t="str">
        <v>Instituto Félix Guattari</v>
      </c>
      <c r="GD343" t="str">
        <v>Instituto Nice</v>
      </c>
      <c r="GE343" t="str">
        <v>Instituto para las Migraciones y Derechos Humanos (IMDH)</v>
      </c>
      <c r="GF343" t="str">
        <v>Instituto Pirilampos - Grupo de visitas y acciones voluntarias en Roraima</v>
      </c>
      <c r="GG343" t="str">
        <v>INTERSOS</v>
      </c>
      <c r="GH343" t="str">
        <v>IPANC</v>
      </c>
      <c r="GI343" t="str">
        <v>Kimirina Coorporation</v>
      </c>
      <c r="GJ343" t="str">
        <v>La Bolsa del Samaritano</v>
      </c>
      <c r="GK343" t="str">
        <v>Lutheran World Relief</v>
      </c>
      <c r="GL343" t="str">
        <v>Malteser International</v>
      </c>
      <c r="GM343" t="str">
        <v>Más Igualdad Perú</v>
      </c>
      <c r="GN343" t="str">
        <v>MedGlobal</v>
      </c>
      <c r="GO343" t="str">
        <v>Medical Teams International</v>
      </c>
      <c r="GP343" t="str">
        <v>Médicos del Mundo</v>
      </c>
      <c r="GQ343" t="str">
        <v>Mercy Corps</v>
      </c>
      <c r="GR343" t="str">
        <v>Migrantes, Refugiados y Argentinos Emprendedores Sociales (MIRARES)</v>
      </c>
      <c r="GS343" t="str">
        <v>Mision Scalabriniana - Ecuador</v>
      </c>
      <c r="GT343" t="str">
        <v>Missão Paz</v>
      </c>
      <c r="GU343" t="str">
        <v>Movimiento de Mujeres de El Oro</v>
      </c>
      <c r="GV343" t="str">
        <v>Movimiento LGBT+ Brasil</v>
      </c>
      <c r="GW343" t="str">
        <v>Museu A CASA</v>
      </c>
      <c r="GX343" t="str">
        <v>Nueva organización</v>
      </c>
      <c r="GY343" t="str">
        <v>Oficina de la Coordinadora Residente UN</v>
      </c>
      <c r="GZ343" t="str">
        <v>Oficina de las Naciones Unidas de Servicios para Proyectos (UNOPS)</v>
      </c>
      <c r="HA343" t="str">
        <v>Oficina de Naciones Unidas contra la Droga y el Delito (ONUDD)</v>
      </c>
      <c r="HB343" t="str">
        <v>Oficina de Naciones Unidas para la Coordinación de Asuntos Humanitarios</v>
      </c>
      <c r="HC343" t="str">
        <v>Oficina del Alto Comisionado de las Naciones Unidas para los Derechos Humanos (ACNUDH)</v>
      </c>
      <c r="HD343" t="str">
        <v>ONU voluntarios</v>
      </c>
      <c r="HE343" t="str">
        <v>Opportunity International/AGAPE</v>
      </c>
      <c r="HF343" t="str">
        <v>Organización de Estados Iberoamericanos para la Educación, la Ciencia y la Cultura (OEI)</v>
      </c>
      <c r="HG343" t="str">
        <v>Organización de las Naciones Unidas para la Alimentación y la Agricultura (FAO)</v>
      </c>
      <c r="HH343" t="str">
        <v>Organización de las Naciones Unidas para la Educación, la Ciencia y la Cultura (UNESCO)</v>
      </c>
      <c r="HI343" t="str">
        <v>Organización Fuerza Internacional de Capellanía DDHH y DIH OFICA ICC</v>
      </c>
      <c r="HJ343" t="str">
        <v>Organización Internacional del Trabajo (OIT)</v>
      </c>
      <c r="HK343" t="str">
        <v>Organización Internacional para las Migraciones (OIM)</v>
      </c>
      <c r="HL343" t="str">
        <v>Organización Panamericana de la Salud/Organización Mundial de la Salud (OPS/OMS)</v>
      </c>
      <c r="HM343" t="str">
        <v>OXFAM</v>
      </c>
      <c r="HN343" t="str">
        <v>Parroquia Eclesiástica San Francisco</v>
      </c>
      <c r="HO343" t="str">
        <v>Parroquia Ntra Sra Asunción y Madre de los Migrantes</v>
      </c>
      <c r="HP343" t="str">
        <v>Pastoral de Movilidad Humana - Conferencia Episcopal Peruana</v>
      </c>
      <c r="HQ343" t="str">
        <v>Pastoral Social Cáritas</v>
      </c>
      <c r="HR343" t="str">
        <v>Patronato de Amparo Social de Tulcán</v>
      </c>
      <c r="HS343" t="str">
        <v>Peace for Development</v>
      </c>
      <c r="HT343" t="str">
        <v>Plan Internacional</v>
      </c>
      <c r="HU343" t="str">
        <v>Première Urgence Internationale</v>
      </c>
      <c r="HV343" t="str">
        <v>PROBONO Colombia</v>
      </c>
      <c r="HW343" t="str">
        <v>Progetto mondo mlal</v>
      </c>
      <c r="HX343" t="str">
        <v>Programa Conjunto de las Naciones Unidas sobre el VIH/SIDA (ONUSIDA)</v>
      </c>
      <c r="HY343" t="str">
        <v>Programa de las Naciones Unidas para el Desarrollo (PNUD)</v>
      </c>
      <c r="HZ343" t="str">
        <v>Programa de las Naciones Unidas para los Asentamientos Humanos (UN Habitat)</v>
      </c>
      <c r="IA343" t="str">
        <v>Programa de Soporte a la autoayuda de personas seropositivas</v>
      </c>
      <c r="IB343" t="str">
        <v>Programa Mundial de Alimentos (PMA)</v>
      </c>
      <c r="IC343" t="str">
        <v>Purik Huasi</v>
      </c>
      <c r="ID343" t="str">
        <v>Red con Migrantes y Refugiados</v>
      </c>
      <c r="IE343" t="str">
        <v>Red de Investigaciones Orientadas a la Solución de Problemas en Derechos Humanos</v>
      </c>
      <c r="IF343" t="str">
        <v>Red Internacional de Migración Scalabrini</v>
      </c>
      <c r="IG343" t="str">
        <v>Red Latinoamericana de Organizaciones no Gubernamentales de Personas con Discapacidad y sus Familias (RIADIS)</v>
      </c>
      <c r="IH343" t="str">
        <v>Red regioanal LGTBI+</v>
      </c>
      <c r="II343" t="str">
        <v>Renacer</v>
      </c>
      <c r="IJ343" t="str">
        <v>RET Internacional</v>
      </c>
      <c r="IK343" t="str">
        <v>Save the Children (SCI)</v>
      </c>
      <c r="IL343" t="str">
        <v>Sección Peruana de Amnistía Internacional</v>
      </c>
      <c r="IM343" t="str">
        <v>Semillas para la Democracia</v>
      </c>
      <c r="IN343" t="str">
        <v>Servicio Ecuménico para la Dignidad Humana</v>
      </c>
      <c r="IO343" t="str">
        <v>Servicio Jesuita a Migrantes (SJM)</v>
      </c>
      <c r="IP343" t="str">
        <v>Servicio Jesuita a Migrantes y Refugiados (SJMR)</v>
      </c>
      <c r="IQ343" t="str">
        <v>Servicio Jesuita a Refugiados (SJR)</v>
      </c>
      <c r="IR343" t="str">
        <v>Servicio Pastoral de Migrantes Nacional</v>
      </c>
      <c r="IS343" t="str">
        <v>Serviço Pastoral dos Migrantes do Nordeste</v>
      </c>
      <c r="IT343" t="str">
        <v>Sesame Workshop</v>
      </c>
      <c r="IU343" t="str">
        <v>Sociedad Bolivariana de Curaçao</v>
      </c>
      <c r="IV343" t="str">
        <v>Solidarites International/Premiere Urgence Internationale (Consorcio de SI y PUI)</v>
      </c>
      <c r="IW343" t="str">
        <v>Sparkassenstiftung für internationale Kooperation</v>
      </c>
      <c r="IX343" t="str">
        <v>Stichting Slachtofferhulp Curaçao</v>
      </c>
      <c r="IY343" t="str">
        <v>Swisscontact</v>
      </c>
      <c r="IZ343" t="str">
        <v>Tearfund</v>
      </c>
      <c r="JA343" t="str">
        <v>TECHO</v>
      </c>
      <c r="JB343" t="str">
        <v>Terre des Hommes Italy</v>
      </c>
      <c r="JC343" t="str">
        <v>Terre des Hommes Lausanne</v>
      </c>
      <c r="JD343" t="str">
        <v>Terre des Hommes Suisse</v>
      </c>
      <c r="JE343" t="str">
        <v>Universidad Católica del Uruguay (UCU)</v>
      </c>
      <c r="JF343" t="str">
        <v>Universidad de Buenos Aires (UBA)</v>
      </c>
      <c r="JG343" t="str">
        <v>UruVene</v>
      </c>
      <c r="JH343" t="str">
        <v>VenAruba Solidaria</v>
      </c>
      <c r="JI343" t="str">
        <v>VenEuropa</v>
      </c>
      <c r="JJ343" t="str">
        <v>Venezolanos en San Cristóbal</v>
      </c>
      <c r="JK343" t="str">
        <v>Vicaría de Pastoral Social Caritas</v>
      </c>
      <c r="JL343" t="str">
        <v>Vicariato apostólico de Esmeraldas – Nación de Paz (VAE)</v>
      </c>
      <c r="JM343" t="str">
        <v>Visión Mundial</v>
      </c>
      <c r="JN343" t="str">
        <v>War Child</v>
      </c>
      <c r="JO343" t="str">
        <v>We World GVC</v>
      </c>
      <c r="JP343" t="str">
        <v>World Council of Credit Unions</v>
      </c>
      <c r="JQ343" t="str">
        <v>ZOA</v>
      </c>
    </row>
    <row r="344" spans="9:277" x14ac:dyDescent="0.3">
      <c r="I344" t="str" cm="1">
        <f t="array" ref="I344:JQ344">TRANSPOSE(_xlfn._xlws.SORT(_xlfn._xlws.FILTER(Table3[Nombre],ISNUMBER(SEARCH(' Activity Sheet'!C345,Table3[Nombre])),"Not found"),,1))</f>
        <v>100% Diversidad y Derechos</v>
      </c>
      <c r="J344" t="str">
        <v>ABV - Asociación del Bien con la Vida</v>
      </c>
      <c r="K344" t="str">
        <v>ACAPS</v>
      </c>
      <c r="L344" t="str">
        <v>Acción contra el Hambre</v>
      </c>
      <c r="M344" t="str">
        <v>ACT Alianza</v>
      </c>
      <c r="N344" t="str">
        <v>ACTED</v>
      </c>
      <c r="O344" t="str">
        <v>Agencia Adventista de Desarollo y Recursos Asistenciales (ADRA)</v>
      </c>
      <c r="P344" t="str">
        <v>Agencia de Cooperación Alemana para el Desarrollo GIZ</v>
      </c>
      <c r="Q344" t="str">
        <v>AID FOR AIDS</v>
      </c>
      <c r="R344" t="str">
        <v>AIDS Healthcare Foundation</v>
      </c>
      <c r="S344" t="str">
        <v>Aldeas Infantiles SOS</v>
      </c>
      <c r="T344" t="str">
        <v>Alianza por la Solidaridad</v>
      </c>
      <c r="U344" t="str">
        <v>Alianza por Venezuela</v>
      </c>
      <c r="V344" t="str">
        <v>Alto Comisionado de las Naciones Unidas para los Refugiados (ACNUR)</v>
      </c>
      <c r="W344" t="str">
        <v>Asociación Aves</v>
      </c>
      <c r="X344" t="str">
        <v>Asociación Caritativa y Cultural Amigos do Noivo</v>
      </c>
      <c r="Y344" t="str">
        <v>Asociación Churún Merú</v>
      </c>
      <c r="Z344" t="str">
        <v>Asociación Civil de Chamos Venezolanos</v>
      </c>
      <c r="AA344" t="str">
        <v>Asociación Civil El Paso</v>
      </c>
      <c r="AB344" t="str">
        <v>Asociación Civil Venezolana en Paraguay</v>
      </c>
      <c r="AC344" t="str">
        <v>Asociación Construyendo Caminos de Esperanza Frente a la Injusticia, el Rechazo y el Olvido (CCEFIRO)</v>
      </c>
      <c r="AD344" t="str">
        <v>Asociación de Apoyo al Desarrollo - APOYAR</v>
      </c>
      <c r="AE344" t="str">
        <v>Asociacion de Jubilados y Pensionados Venezolanos en Argentina</v>
      </c>
      <c r="AF344" t="str">
        <v>Asociación de Psicólogos Venezolanos en Argentina</v>
      </c>
      <c r="AG344" t="str">
        <v>Asociación de venezolanos en la República argentina (ASOVEN)</v>
      </c>
      <c r="AH344" t="str">
        <v>Asociación educativa y caritativa Vale da Benção (AEBVB)</v>
      </c>
      <c r="AI344" t="str">
        <v>Asociación Idas y Vueltas</v>
      </c>
      <c r="AJ344" t="str">
        <v>Asociación ILLARI-AMANECER</v>
      </c>
      <c r="AK344" t="str">
        <v>Asociación Inmigrante Feliz</v>
      </c>
      <c r="AL344" t="str">
        <v>Asociación Manos Veneguayas</v>
      </c>
      <c r="AM344" t="str">
        <v>AsociacIón Misioneros de San Carlos Scalabrinianos</v>
      </c>
      <c r="AN344" t="str">
        <v>Asociación Mutual Israelita Argentina</v>
      </c>
      <c r="AO344" t="str">
        <v>Asociación Profamilia</v>
      </c>
      <c r="AP344" t="str">
        <v>Asociación Quinta Ola</v>
      </c>
      <c r="AQ344" t="str">
        <v>Asociación Solidaridad y Acción</v>
      </c>
      <c r="AR344" t="str">
        <v>Asociación Venezolana en Chile</v>
      </c>
      <c r="AS344" t="str">
        <v>Associação Hermanitos</v>
      </c>
      <c r="AT344" t="str">
        <v>Ayuda en Acción</v>
      </c>
      <c r="AU344" t="str">
        <v>Bethany Christian Services</v>
      </c>
      <c r="AV344" t="str">
        <v>Blumont</v>
      </c>
      <c r="AW344" t="str">
        <v>Capellanía de migrantes venezolanos de la diócesis de Lurín</v>
      </c>
      <c r="AX344" t="str">
        <v>CARE</v>
      </c>
      <c r="AY344" t="str">
        <v>Cáritas Alemania</v>
      </c>
      <c r="AZ344" t="str">
        <v>Cáritas Aruba</v>
      </c>
      <c r="BA344" t="str">
        <v>Cáritas Bolivia</v>
      </c>
      <c r="BB344" t="str">
        <v>Cáritas Brasil</v>
      </c>
      <c r="BC344" t="str">
        <v>Caritas Ecuador</v>
      </c>
      <c r="BD344" t="str">
        <v>Caritas Manaus</v>
      </c>
      <c r="BE344" t="str">
        <v>Caritas Parana</v>
      </c>
      <c r="BF344" t="str">
        <v>Cáritas Perú</v>
      </c>
      <c r="BG344" t="str">
        <v>Cáritas Rio de Janeiro</v>
      </c>
      <c r="BH344" t="str">
        <v>Cáritas São Paulo</v>
      </c>
      <c r="BI344" t="str">
        <v>Cáritas Suiza</v>
      </c>
      <c r="BJ344" t="str">
        <v>Cáritas Willemstad</v>
      </c>
      <c r="BK344" t="str">
        <v>Casa Cemisol</v>
      </c>
      <c r="BL344" t="str">
        <v>Casa Hogar San José</v>
      </c>
      <c r="BM344" t="str">
        <v>Casa Violeta</v>
      </c>
      <c r="BN344" t="str">
        <v>Centro de Atencion alMigrante (CAM)</v>
      </c>
      <c r="BO344" t="str">
        <v>Centro de Atencion Psicosocial (CAPS)</v>
      </c>
      <c r="BP344" t="str">
        <v>Centro de Defensa de los Derechos Humanos de Guarulhos (CCDH)</v>
      </c>
      <c r="BQ344" t="str">
        <v>Centro de Desarrollo y Autogestión</v>
      </c>
      <c r="BR344" t="str">
        <v>Centro de Estudios y Programas Integrados para el Desarrollo Sostenible (CIEDS)</v>
      </c>
      <c r="BS344" t="str">
        <v>Centro de Estudios y Solidaridad con América Latina (CESAL)</v>
      </c>
      <c r="BT344" t="str">
        <v>Centro de Migración y Derechos Humanos de la Diócesis de Roraima</v>
      </c>
      <c r="BU344" t="str">
        <v>Centro Familiar Familias Sin Fronteras – Fundación Familia Sin Fronteras</v>
      </c>
      <c r="BV344" t="str">
        <v>CESVI-Cooperazione e Sviluppo</v>
      </c>
      <c r="BW344" t="str">
        <v>ChildFund Internacional</v>
      </c>
      <c r="BX344" t="str">
        <v>CHS Alternativo</v>
      </c>
      <c r="BY344" t="str">
        <v>CIR - Conselho Indígena de Roraima</v>
      </c>
      <c r="BZ344" t="str">
        <v>Coletivo MOSAICO - Asociación del Movimiento Social, Ambiental, Interactivo, Cultural y Organizacional</v>
      </c>
      <c r="CA344" t="str">
        <v>COLVENZ</v>
      </c>
      <c r="CB344" t="str">
        <v>Comisión Argentina para Refugiados y Migrantes (CAREF)</v>
      </c>
      <c r="CC344" t="str">
        <v>Comité Internacional de la Cruz Roja</v>
      </c>
      <c r="CD344" t="str">
        <v>Comité Internacional de Rescate (IRC)</v>
      </c>
      <c r="CE344" t="str">
        <v>Comité Internacional para el Desarrollo de los Pueblos (CISP)</v>
      </c>
      <c r="CF344" t="str">
        <v>Comite permanente por la defensa de los derechos humanos (CDH)</v>
      </c>
      <c r="CG344" t="str">
        <v>Compasión internacional</v>
      </c>
      <c r="CH344" t="str">
        <v>Compassiva</v>
      </c>
      <c r="CI344" t="str">
        <v>Conozco mis derechos</v>
      </c>
      <c r="CJ344" t="str">
        <v>ConQuito</v>
      </c>
      <c r="CK344" t="str">
        <v>Consejo Danés para los Refugiados (DRC)</v>
      </c>
      <c r="CL344" t="str">
        <v>Consejo Interreligioso del Perú - Religiones por la Paz</v>
      </c>
      <c r="CM344" t="str">
        <v>Consejo Noruego para los Refugiados (NRC)</v>
      </c>
      <c r="CN344" t="str">
        <v>Consorcio de Org. Privadas de promoción al desarrollo de la micro y pequeña empresa</v>
      </c>
      <c r="CO344" t="str">
        <v>COOPI - Cooperación Internacional</v>
      </c>
      <c r="CP344" t="str">
        <v>Corporacion Minuto de Dios</v>
      </c>
      <c r="CQ344" t="str">
        <v>Corporación Opción Legal</v>
      </c>
      <c r="CR344" t="str">
        <v>Corporación para el Desarrollo de Emprendimiento y la Innovación Social</v>
      </c>
      <c r="CS344" t="str">
        <v>Cruz Roja Argentina</v>
      </c>
      <c r="CT344" t="str">
        <v>Cruz Roja Colombia</v>
      </c>
      <c r="CU344" t="str">
        <v>Cruz Roja Ecuador</v>
      </c>
      <c r="CV344" t="str">
        <v>Cruz Roja Española</v>
      </c>
      <c r="CW344" t="str">
        <v>Cruz Roja Panamá</v>
      </c>
      <c r="CX344" t="str">
        <v>Cruz Roja Paraguay</v>
      </c>
      <c r="CY344" t="str">
        <v>Cruz Roja Perú</v>
      </c>
      <c r="CZ344" t="str">
        <v>Cruz Roja Uruguay</v>
      </c>
      <c r="DA344" t="str">
        <v>Cuso Internacional</v>
      </c>
      <c r="DB344" t="str">
        <v>DCF (Danielle’s Children Fund)</v>
      </c>
      <c r="DC344" t="str">
        <v>Desarrollo Cooperativo Agrícola Internacional / Voluntarios en Asistencia Cooperativa en el Extranjero</v>
      </c>
      <c r="DD344" t="str">
        <v>Diakonie Katastrophenhilfe</v>
      </c>
      <c r="DE344" t="str">
        <v>Diálogo Diverso</v>
      </c>
      <c r="DF344" t="str">
        <v>Diáspora Venezolana en República Dominicana</v>
      </c>
      <c r="DG344" t="str">
        <v>Duendes y Ángeles Vinotinto República Dominicana</v>
      </c>
      <c r="DH344" t="str">
        <v>Embajadores internacionales de Canarinhos da Amazonia por la paz</v>
      </c>
      <c r="DI344" t="str">
        <v>Encuentros SJS (Servicio Jesuita de la Solidaridad)</v>
      </c>
      <c r="DJ344" t="str">
        <v>Ending Violence Against Migrants</v>
      </c>
      <c r="DK344" t="str">
        <v>Entidad de las Naciones Unidas para la Igualdad de Género y el Empoderamiento de las Mujeres</v>
      </c>
      <c r="DL344" t="str">
        <v>Famia Planea</v>
      </c>
      <c r="DM344" t="str">
        <v>Family Planning Association of Trinidad and Tobago</v>
      </c>
      <c r="DN344" t="str">
        <v>Federación de Mujeres de Sucumbíos</v>
      </c>
      <c r="DO344" t="str">
        <v>Federación Internacional de la Cruz Roja (FIRC)</v>
      </c>
      <c r="DP344" t="str">
        <v>Federación internacional humanitaria</v>
      </c>
      <c r="DQ344" t="str">
        <v>Federación Luterana Mundial</v>
      </c>
      <c r="DR344" t="str">
        <v>Fondo de las Naciones Unidas para la Infancia (UNICEF)</v>
      </c>
      <c r="DS344" t="str">
        <v>Fondo de Población de las Naciones Unidas (UNFPA)</v>
      </c>
      <c r="DT344" t="str">
        <v>Fondo Ecuatoriano Populorum Progressio</v>
      </c>
      <c r="DU344" t="str">
        <v>Foro de Israel para la Ayuda Humanitaria Internacional (IsraAID)</v>
      </c>
      <c r="DV344" t="str">
        <v>Foro de la Sociedad Civil en Salud (ForoSalud)</v>
      </c>
      <c r="DW344" t="str">
        <v>Foro Salud Callao</v>
      </c>
      <c r="DX344" t="str">
        <v>Fraternidade Sem Fronteiras</v>
      </c>
      <c r="DY344" t="str">
        <v>Fundación “Project Hope of Colombia”</v>
      </c>
      <c r="DZ344" t="str">
        <v>Fundación Alas de Colibrí</v>
      </c>
      <c r="EA344" t="str">
        <v>Fundación Americares</v>
      </c>
      <c r="EB344" t="str">
        <v>Fundación AVSI</v>
      </c>
      <c r="EC344" t="str">
        <v>Fundación Baylor Colombia</v>
      </c>
      <c r="ED344" t="str">
        <v>Fundación Casa de Refugio Matilde</v>
      </c>
      <c r="EE344" t="str">
        <v>Fundación Colonia de Venezuela en República Dominicana (FUNCOVERD)</v>
      </c>
      <c r="EF344" t="str">
        <v>Fundación Comisión Católica Argentina de Migraciones (FCCAM)</v>
      </c>
      <c r="EG344" t="str">
        <v>Fundación CRISFE</v>
      </c>
      <c r="EH344" t="str">
        <v>Fundación de Ayuda Social de Las Iglesias Cristianas</v>
      </c>
      <c r="EI344" t="str">
        <v>Fundación de Ayuda Social de las Iglesias Cristianas (FASIC)</v>
      </c>
      <c r="EJ344" t="str">
        <v>Fundación de Emigrantes Venezolanos (FEV)</v>
      </c>
      <c r="EK344" t="str">
        <v>Fundación de las Americas (FUDELA)</v>
      </c>
      <c r="EL344" t="str">
        <v>Fundación Educativa Rada</v>
      </c>
      <c r="EM344" t="str">
        <v>Fundación Equidad</v>
      </c>
      <c r="EN344" t="str">
        <v>Fundación Halü Bienestar Humano (HALU)</v>
      </c>
      <c r="EO344" t="str">
        <v>Fundación Huésped</v>
      </c>
      <c r="EP344" t="str">
        <v>Fundación Human Rights Caribbean (HRC)</v>
      </c>
      <c r="EQ344" t="str">
        <v>Fundación Las Golondrinas</v>
      </c>
      <c r="ER344" t="str">
        <v>Fundación Manos Abiertas</v>
      </c>
      <c r="ES344" t="str">
        <v>Fundación Mi Sangre</v>
      </c>
      <c r="ET344" t="str">
        <v>Fundación Nuestros Jóvenes</v>
      </c>
      <c r="EU344" t="str">
        <v>Fundacion pa Hende Muhe den Dificultad (FHMD)</v>
      </c>
      <c r="EV344" t="str">
        <v>Fundación Pan de Vida</v>
      </c>
      <c r="EW344" t="str">
        <v>Fundación Panamericana de Desarrollo</v>
      </c>
      <c r="EX344" t="str">
        <v>Fundación Panamericana para el Desarrollo (FUPAD)</v>
      </c>
      <c r="EY344" t="str">
        <v>Fundación para Asistencia a las Víctimas</v>
      </c>
      <c r="EZ344" t="str">
        <v>Fundación para la Integración y el Desarrollo de América Latina (FIDAL)</v>
      </c>
      <c r="FA344" t="str">
        <v>Fundación Salú pa Tur</v>
      </c>
      <c r="FB344" t="str">
        <v>Fundación Scalabrini Bolivia</v>
      </c>
      <c r="FC344" t="str">
        <v>Fundacion Scalabrini Chile</v>
      </c>
      <c r="FD344" t="str">
        <v>Fundación SES</v>
      </c>
      <c r="FE344" t="str">
        <v>Fundación Solidaria Trabajo para un Hermano</v>
      </c>
      <c r="FF344" t="str">
        <v>Fundación Stima</v>
      </c>
      <c r="FG344" t="str">
        <v>Fundación Takuna</v>
      </c>
      <c r="FH344" t="str">
        <v>Fundación Tarabita</v>
      </c>
      <c r="FI344" t="str">
        <v>Fundación Venex Curacao</v>
      </c>
      <c r="FJ344" t="str">
        <v>Globalizate Radio</v>
      </c>
      <c r="FK344" t="str">
        <v>GOAL</v>
      </c>
      <c r="FL344" t="str">
        <v>Heartland Alliance International (HAI)</v>
      </c>
      <c r="FM344" t="str">
        <v>HELVETAS Swiss Intercooperation</v>
      </c>
      <c r="FN344" t="str">
        <v>Hermanos Salesianas</v>
      </c>
      <c r="FO344" t="str">
        <v>HIAS</v>
      </c>
      <c r="FP344" t="str">
        <v>Hogar de Cristo</v>
      </c>
      <c r="FQ344" t="str">
        <v>Hogar de Nazareth</v>
      </c>
      <c r="FR344" t="str">
        <v>Human Rights Defence Curaçao</v>
      </c>
      <c r="FS344" t="str">
        <v>Humanity &amp; Inclusion</v>
      </c>
      <c r="FT344" t="str">
        <v>Humans Analytic</v>
      </c>
      <c r="FU344" t="str">
        <v>IEB - Instituto Internacional de Educação do Brasil</v>
      </c>
      <c r="FV344" t="str">
        <v>iMMAP</v>
      </c>
      <c r="FW344" t="str">
        <v>IMPACT Initiatives (REACH)</v>
      </c>
      <c r="FX344" t="str">
        <v>Institute of Natural and Cultural Heritage (IPANC)</v>
      </c>
      <c r="FY344" t="str">
        <v>Instituto de Democracia y Derechos Humanos</v>
      </c>
      <c r="FZ344" t="str">
        <v>Instituto de maná</v>
      </c>
      <c r="GA344" t="str">
        <v>Instituto de Promoción del Desarrollo Solidario</v>
      </c>
      <c r="GB344" t="str">
        <v>Instituto Dominicano de Desarrollo Integral</v>
      </c>
      <c r="GC344" t="str">
        <v>Instituto Félix Guattari</v>
      </c>
      <c r="GD344" t="str">
        <v>Instituto Nice</v>
      </c>
      <c r="GE344" t="str">
        <v>Instituto para las Migraciones y Derechos Humanos (IMDH)</v>
      </c>
      <c r="GF344" t="str">
        <v>Instituto Pirilampos - Grupo de visitas y acciones voluntarias en Roraima</v>
      </c>
      <c r="GG344" t="str">
        <v>INTERSOS</v>
      </c>
      <c r="GH344" t="str">
        <v>IPANC</v>
      </c>
      <c r="GI344" t="str">
        <v>Kimirina Coorporation</v>
      </c>
      <c r="GJ344" t="str">
        <v>La Bolsa del Samaritano</v>
      </c>
      <c r="GK344" t="str">
        <v>Lutheran World Relief</v>
      </c>
      <c r="GL344" t="str">
        <v>Malteser International</v>
      </c>
      <c r="GM344" t="str">
        <v>Más Igualdad Perú</v>
      </c>
      <c r="GN344" t="str">
        <v>MedGlobal</v>
      </c>
      <c r="GO344" t="str">
        <v>Medical Teams International</v>
      </c>
      <c r="GP344" t="str">
        <v>Médicos del Mundo</v>
      </c>
      <c r="GQ344" t="str">
        <v>Mercy Corps</v>
      </c>
      <c r="GR344" t="str">
        <v>Migrantes, Refugiados y Argentinos Emprendedores Sociales (MIRARES)</v>
      </c>
      <c r="GS344" t="str">
        <v>Mision Scalabriniana - Ecuador</v>
      </c>
      <c r="GT344" t="str">
        <v>Missão Paz</v>
      </c>
      <c r="GU344" t="str">
        <v>Movimiento de Mujeres de El Oro</v>
      </c>
      <c r="GV344" t="str">
        <v>Movimiento LGBT+ Brasil</v>
      </c>
      <c r="GW344" t="str">
        <v>Museu A CASA</v>
      </c>
      <c r="GX344" t="str">
        <v>Nueva organización</v>
      </c>
      <c r="GY344" t="str">
        <v>Oficina de la Coordinadora Residente UN</v>
      </c>
      <c r="GZ344" t="str">
        <v>Oficina de las Naciones Unidas de Servicios para Proyectos (UNOPS)</v>
      </c>
      <c r="HA344" t="str">
        <v>Oficina de Naciones Unidas contra la Droga y el Delito (ONUDD)</v>
      </c>
      <c r="HB344" t="str">
        <v>Oficina de Naciones Unidas para la Coordinación de Asuntos Humanitarios</v>
      </c>
      <c r="HC344" t="str">
        <v>Oficina del Alto Comisionado de las Naciones Unidas para los Derechos Humanos (ACNUDH)</v>
      </c>
      <c r="HD344" t="str">
        <v>ONU voluntarios</v>
      </c>
      <c r="HE344" t="str">
        <v>Opportunity International/AGAPE</v>
      </c>
      <c r="HF344" t="str">
        <v>Organización de Estados Iberoamericanos para la Educación, la Ciencia y la Cultura (OEI)</v>
      </c>
      <c r="HG344" t="str">
        <v>Organización de las Naciones Unidas para la Alimentación y la Agricultura (FAO)</v>
      </c>
      <c r="HH344" t="str">
        <v>Organización de las Naciones Unidas para la Educación, la Ciencia y la Cultura (UNESCO)</v>
      </c>
      <c r="HI344" t="str">
        <v>Organización Fuerza Internacional de Capellanía DDHH y DIH OFICA ICC</v>
      </c>
      <c r="HJ344" t="str">
        <v>Organización Internacional del Trabajo (OIT)</v>
      </c>
      <c r="HK344" t="str">
        <v>Organización Internacional para las Migraciones (OIM)</v>
      </c>
      <c r="HL344" t="str">
        <v>Organización Panamericana de la Salud/Organización Mundial de la Salud (OPS/OMS)</v>
      </c>
      <c r="HM344" t="str">
        <v>OXFAM</v>
      </c>
      <c r="HN344" t="str">
        <v>Parroquia Eclesiástica San Francisco</v>
      </c>
      <c r="HO344" t="str">
        <v>Parroquia Ntra Sra Asunción y Madre de los Migrantes</v>
      </c>
      <c r="HP344" t="str">
        <v>Pastoral de Movilidad Humana - Conferencia Episcopal Peruana</v>
      </c>
      <c r="HQ344" t="str">
        <v>Pastoral Social Cáritas</v>
      </c>
      <c r="HR344" t="str">
        <v>Patronato de Amparo Social de Tulcán</v>
      </c>
      <c r="HS344" t="str">
        <v>Peace for Development</v>
      </c>
      <c r="HT344" t="str">
        <v>Plan Internacional</v>
      </c>
      <c r="HU344" t="str">
        <v>Première Urgence Internationale</v>
      </c>
      <c r="HV344" t="str">
        <v>PROBONO Colombia</v>
      </c>
      <c r="HW344" t="str">
        <v>Progetto mondo mlal</v>
      </c>
      <c r="HX344" t="str">
        <v>Programa Conjunto de las Naciones Unidas sobre el VIH/SIDA (ONUSIDA)</v>
      </c>
      <c r="HY344" t="str">
        <v>Programa de las Naciones Unidas para el Desarrollo (PNUD)</v>
      </c>
      <c r="HZ344" t="str">
        <v>Programa de las Naciones Unidas para los Asentamientos Humanos (UN Habitat)</v>
      </c>
      <c r="IA344" t="str">
        <v>Programa de Soporte a la autoayuda de personas seropositivas</v>
      </c>
      <c r="IB344" t="str">
        <v>Programa Mundial de Alimentos (PMA)</v>
      </c>
      <c r="IC344" t="str">
        <v>Purik Huasi</v>
      </c>
      <c r="ID344" t="str">
        <v>Red con Migrantes y Refugiados</v>
      </c>
      <c r="IE344" t="str">
        <v>Red de Investigaciones Orientadas a la Solución de Problemas en Derechos Humanos</v>
      </c>
      <c r="IF344" t="str">
        <v>Red Internacional de Migración Scalabrini</v>
      </c>
      <c r="IG344" t="str">
        <v>Red Latinoamericana de Organizaciones no Gubernamentales de Personas con Discapacidad y sus Familias (RIADIS)</v>
      </c>
      <c r="IH344" t="str">
        <v>Red regioanal LGTBI+</v>
      </c>
      <c r="II344" t="str">
        <v>Renacer</v>
      </c>
      <c r="IJ344" t="str">
        <v>RET Internacional</v>
      </c>
      <c r="IK344" t="str">
        <v>Save the Children (SCI)</v>
      </c>
      <c r="IL344" t="str">
        <v>Sección Peruana de Amnistía Internacional</v>
      </c>
      <c r="IM344" t="str">
        <v>Semillas para la Democracia</v>
      </c>
      <c r="IN344" t="str">
        <v>Servicio Ecuménico para la Dignidad Humana</v>
      </c>
      <c r="IO344" t="str">
        <v>Servicio Jesuita a Migrantes (SJM)</v>
      </c>
      <c r="IP344" t="str">
        <v>Servicio Jesuita a Migrantes y Refugiados (SJMR)</v>
      </c>
      <c r="IQ344" t="str">
        <v>Servicio Jesuita a Refugiados (SJR)</v>
      </c>
      <c r="IR344" t="str">
        <v>Servicio Pastoral de Migrantes Nacional</v>
      </c>
      <c r="IS344" t="str">
        <v>Serviço Pastoral dos Migrantes do Nordeste</v>
      </c>
      <c r="IT344" t="str">
        <v>Sesame Workshop</v>
      </c>
      <c r="IU344" t="str">
        <v>Sociedad Bolivariana de Curaçao</v>
      </c>
      <c r="IV344" t="str">
        <v>Solidarites International/Premiere Urgence Internationale (Consorcio de SI y PUI)</v>
      </c>
      <c r="IW344" t="str">
        <v>Sparkassenstiftung für internationale Kooperation</v>
      </c>
      <c r="IX344" t="str">
        <v>Stichting Slachtofferhulp Curaçao</v>
      </c>
      <c r="IY344" t="str">
        <v>Swisscontact</v>
      </c>
      <c r="IZ344" t="str">
        <v>Tearfund</v>
      </c>
      <c r="JA344" t="str">
        <v>TECHO</v>
      </c>
      <c r="JB344" t="str">
        <v>Terre des Hommes Italy</v>
      </c>
      <c r="JC344" t="str">
        <v>Terre des Hommes Lausanne</v>
      </c>
      <c r="JD344" t="str">
        <v>Terre des Hommes Suisse</v>
      </c>
      <c r="JE344" t="str">
        <v>Universidad Católica del Uruguay (UCU)</v>
      </c>
      <c r="JF344" t="str">
        <v>Universidad de Buenos Aires (UBA)</v>
      </c>
      <c r="JG344" t="str">
        <v>UruVene</v>
      </c>
      <c r="JH344" t="str">
        <v>VenAruba Solidaria</v>
      </c>
      <c r="JI344" t="str">
        <v>VenEuropa</v>
      </c>
      <c r="JJ344" t="str">
        <v>Venezolanos en San Cristóbal</v>
      </c>
      <c r="JK344" t="str">
        <v>Vicaría de Pastoral Social Caritas</v>
      </c>
      <c r="JL344" t="str">
        <v>Vicariato apostólico de Esmeraldas – Nación de Paz (VAE)</v>
      </c>
      <c r="JM344" t="str">
        <v>Visión Mundial</v>
      </c>
      <c r="JN344" t="str">
        <v>War Child</v>
      </c>
      <c r="JO344" t="str">
        <v>We World GVC</v>
      </c>
      <c r="JP344" t="str">
        <v>World Council of Credit Unions</v>
      </c>
      <c r="JQ344" t="str">
        <v>ZOA</v>
      </c>
    </row>
    <row r="345" spans="9:277" x14ac:dyDescent="0.3">
      <c r="I345" t="str" cm="1">
        <f t="array" ref="I345:JQ345">TRANSPOSE(_xlfn._xlws.SORT(_xlfn._xlws.FILTER(Table3[Nombre],ISNUMBER(SEARCH(' Activity Sheet'!C346,Table3[Nombre])),"Not found"),,1))</f>
        <v>100% Diversidad y Derechos</v>
      </c>
      <c r="J345" t="str">
        <v>ABV - Asociación del Bien con la Vida</v>
      </c>
      <c r="K345" t="str">
        <v>ACAPS</v>
      </c>
      <c r="L345" t="str">
        <v>Acción contra el Hambre</v>
      </c>
      <c r="M345" t="str">
        <v>ACT Alianza</v>
      </c>
      <c r="N345" t="str">
        <v>ACTED</v>
      </c>
      <c r="O345" t="str">
        <v>Agencia Adventista de Desarollo y Recursos Asistenciales (ADRA)</v>
      </c>
      <c r="P345" t="str">
        <v>Agencia de Cooperación Alemana para el Desarrollo GIZ</v>
      </c>
      <c r="Q345" t="str">
        <v>AID FOR AIDS</v>
      </c>
      <c r="R345" t="str">
        <v>AIDS Healthcare Foundation</v>
      </c>
      <c r="S345" t="str">
        <v>Aldeas Infantiles SOS</v>
      </c>
      <c r="T345" t="str">
        <v>Alianza por la Solidaridad</v>
      </c>
      <c r="U345" t="str">
        <v>Alianza por Venezuela</v>
      </c>
      <c r="V345" t="str">
        <v>Alto Comisionado de las Naciones Unidas para los Refugiados (ACNUR)</v>
      </c>
      <c r="W345" t="str">
        <v>Asociación Aves</v>
      </c>
      <c r="X345" t="str">
        <v>Asociación Caritativa y Cultural Amigos do Noivo</v>
      </c>
      <c r="Y345" t="str">
        <v>Asociación Churún Merú</v>
      </c>
      <c r="Z345" t="str">
        <v>Asociación Civil de Chamos Venezolanos</v>
      </c>
      <c r="AA345" t="str">
        <v>Asociación Civil El Paso</v>
      </c>
      <c r="AB345" t="str">
        <v>Asociación Civil Venezolana en Paraguay</v>
      </c>
      <c r="AC345" t="str">
        <v>Asociación Construyendo Caminos de Esperanza Frente a la Injusticia, el Rechazo y el Olvido (CCEFIRO)</v>
      </c>
      <c r="AD345" t="str">
        <v>Asociación de Apoyo al Desarrollo - APOYAR</v>
      </c>
      <c r="AE345" t="str">
        <v>Asociacion de Jubilados y Pensionados Venezolanos en Argentina</v>
      </c>
      <c r="AF345" t="str">
        <v>Asociación de Psicólogos Venezolanos en Argentina</v>
      </c>
      <c r="AG345" t="str">
        <v>Asociación de venezolanos en la República argentina (ASOVEN)</v>
      </c>
      <c r="AH345" t="str">
        <v>Asociación educativa y caritativa Vale da Benção (AEBVB)</v>
      </c>
      <c r="AI345" t="str">
        <v>Asociación Idas y Vueltas</v>
      </c>
      <c r="AJ345" t="str">
        <v>Asociación ILLARI-AMANECER</v>
      </c>
      <c r="AK345" t="str">
        <v>Asociación Inmigrante Feliz</v>
      </c>
      <c r="AL345" t="str">
        <v>Asociación Manos Veneguayas</v>
      </c>
      <c r="AM345" t="str">
        <v>AsociacIón Misioneros de San Carlos Scalabrinianos</v>
      </c>
      <c r="AN345" t="str">
        <v>Asociación Mutual Israelita Argentina</v>
      </c>
      <c r="AO345" t="str">
        <v>Asociación Profamilia</v>
      </c>
      <c r="AP345" t="str">
        <v>Asociación Quinta Ola</v>
      </c>
      <c r="AQ345" t="str">
        <v>Asociación Solidaridad y Acción</v>
      </c>
      <c r="AR345" t="str">
        <v>Asociación Venezolana en Chile</v>
      </c>
      <c r="AS345" t="str">
        <v>Associação Hermanitos</v>
      </c>
      <c r="AT345" t="str">
        <v>Ayuda en Acción</v>
      </c>
      <c r="AU345" t="str">
        <v>Bethany Christian Services</v>
      </c>
      <c r="AV345" t="str">
        <v>Blumont</v>
      </c>
      <c r="AW345" t="str">
        <v>Capellanía de migrantes venezolanos de la diócesis de Lurín</v>
      </c>
      <c r="AX345" t="str">
        <v>CARE</v>
      </c>
      <c r="AY345" t="str">
        <v>Cáritas Alemania</v>
      </c>
      <c r="AZ345" t="str">
        <v>Cáritas Aruba</v>
      </c>
      <c r="BA345" t="str">
        <v>Cáritas Bolivia</v>
      </c>
      <c r="BB345" t="str">
        <v>Cáritas Brasil</v>
      </c>
      <c r="BC345" t="str">
        <v>Caritas Ecuador</v>
      </c>
      <c r="BD345" t="str">
        <v>Caritas Manaus</v>
      </c>
      <c r="BE345" t="str">
        <v>Caritas Parana</v>
      </c>
      <c r="BF345" t="str">
        <v>Cáritas Perú</v>
      </c>
      <c r="BG345" t="str">
        <v>Cáritas Rio de Janeiro</v>
      </c>
      <c r="BH345" t="str">
        <v>Cáritas São Paulo</v>
      </c>
      <c r="BI345" t="str">
        <v>Cáritas Suiza</v>
      </c>
      <c r="BJ345" t="str">
        <v>Cáritas Willemstad</v>
      </c>
      <c r="BK345" t="str">
        <v>Casa Cemisol</v>
      </c>
      <c r="BL345" t="str">
        <v>Casa Hogar San José</v>
      </c>
      <c r="BM345" t="str">
        <v>Casa Violeta</v>
      </c>
      <c r="BN345" t="str">
        <v>Centro de Atencion alMigrante (CAM)</v>
      </c>
      <c r="BO345" t="str">
        <v>Centro de Atencion Psicosocial (CAPS)</v>
      </c>
      <c r="BP345" t="str">
        <v>Centro de Defensa de los Derechos Humanos de Guarulhos (CCDH)</v>
      </c>
      <c r="BQ345" t="str">
        <v>Centro de Desarrollo y Autogestión</v>
      </c>
      <c r="BR345" t="str">
        <v>Centro de Estudios y Programas Integrados para el Desarrollo Sostenible (CIEDS)</v>
      </c>
      <c r="BS345" t="str">
        <v>Centro de Estudios y Solidaridad con América Latina (CESAL)</v>
      </c>
      <c r="BT345" t="str">
        <v>Centro de Migración y Derechos Humanos de la Diócesis de Roraima</v>
      </c>
      <c r="BU345" t="str">
        <v>Centro Familiar Familias Sin Fronteras – Fundación Familia Sin Fronteras</v>
      </c>
      <c r="BV345" t="str">
        <v>CESVI-Cooperazione e Sviluppo</v>
      </c>
      <c r="BW345" t="str">
        <v>ChildFund Internacional</v>
      </c>
      <c r="BX345" t="str">
        <v>CHS Alternativo</v>
      </c>
      <c r="BY345" t="str">
        <v>CIR - Conselho Indígena de Roraima</v>
      </c>
      <c r="BZ345" t="str">
        <v>Coletivo MOSAICO - Asociación del Movimiento Social, Ambiental, Interactivo, Cultural y Organizacional</v>
      </c>
      <c r="CA345" t="str">
        <v>COLVENZ</v>
      </c>
      <c r="CB345" t="str">
        <v>Comisión Argentina para Refugiados y Migrantes (CAREF)</v>
      </c>
      <c r="CC345" t="str">
        <v>Comité Internacional de la Cruz Roja</v>
      </c>
      <c r="CD345" t="str">
        <v>Comité Internacional de Rescate (IRC)</v>
      </c>
      <c r="CE345" t="str">
        <v>Comité Internacional para el Desarrollo de los Pueblos (CISP)</v>
      </c>
      <c r="CF345" t="str">
        <v>Comite permanente por la defensa de los derechos humanos (CDH)</v>
      </c>
      <c r="CG345" t="str">
        <v>Compasión internacional</v>
      </c>
      <c r="CH345" t="str">
        <v>Compassiva</v>
      </c>
      <c r="CI345" t="str">
        <v>Conozco mis derechos</v>
      </c>
      <c r="CJ345" t="str">
        <v>ConQuito</v>
      </c>
      <c r="CK345" t="str">
        <v>Consejo Danés para los Refugiados (DRC)</v>
      </c>
      <c r="CL345" t="str">
        <v>Consejo Interreligioso del Perú - Religiones por la Paz</v>
      </c>
      <c r="CM345" t="str">
        <v>Consejo Noruego para los Refugiados (NRC)</v>
      </c>
      <c r="CN345" t="str">
        <v>Consorcio de Org. Privadas de promoción al desarrollo de la micro y pequeña empresa</v>
      </c>
      <c r="CO345" t="str">
        <v>COOPI - Cooperación Internacional</v>
      </c>
      <c r="CP345" t="str">
        <v>Corporacion Minuto de Dios</v>
      </c>
      <c r="CQ345" t="str">
        <v>Corporación Opción Legal</v>
      </c>
      <c r="CR345" t="str">
        <v>Corporación para el Desarrollo de Emprendimiento y la Innovación Social</v>
      </c>
      <c r="CS345" t="str">
        <v>Cruz Roja Argentina</v>
      </c>
      <c r="CT345" t="str">
        <v>Cruz Roja Colombia</v>
      </c>
      <c r="CU345" t="str">
        <v>Cruz Roja Ecuador</v>
      </c>
      <c r="CV345" t="str">
        <v>Cruz Roja Española</v>
      </c>
      <c r="CW345" t="str">
        <v>Cruz Roja Panamá</v>
      </c>
      <c r="CX345" t="str">
        <v>Cruz Roja Paraguay</v>
      </c>
      <c r="CY345" t="str">
        <v>Cruz Roja Perú</v>
      </c>
      <c r="CZ345" t="str">
        <v>Cruz Roja Uruguay</v>
      </c>
      <c r="DA345" t="str">
        <v>Cuso Internacional</v>
      </c>
      <c r="DB345" t="str">
        <v>DCF (Danielle’s Children Fund)</v>
      </c>
      <c r="DC345" t="str">
        <v>Desarrollo Cooperativo Agrícola Internacional / Voluntarios en Asistencia Cooperativa en el Extranjero</v>
      </c>
      <c r="DD345" t="str">
        <v>Diakonie Katastrophenhilfe</v>
      </c>
      <c r="DE345" t="str">
        <v>Diálogo Diverso</v>
      </c>
      <c r="DF345" t="str">
        <v>Diáspora Venezolana en República Dominicana</v>
      </c>
      <c r="DG345" t="str">
        <v>Duendes y Ángeles Vinotinto República Dominicana</v>
      </c>
      <c r="DH345" t="str">
        <v>Embajadores internacionales de Canarinhos da Amazonia por la paz</v>
      </c>
      <c r="DI345" t="str">
        <v>Encuentros SJS (Servicio Jesuita de la Solidaridad)</v>
      </c>
      <c r="DJ345" t="str">
        <v>Ending Violence Against Migrants</v>
      </c>
      <c r="DK345" t="str">
        <v>Entidad de las Naciones Unidas para la Igualdad de Género y el Empoderamiento de las Mujeres</v>
      </c>
      <c r="DL345" t="str">
        <v>Famia Planea</v>
      </c>
      <c r="DM345" t="str">
        <v>Family Planning Association of Trinidad and Tobago</v>
      </c>
      <c r="DN345" t="str">
        <v>Federación de Mujeres de Sucumbíos</v>
      </c>
      <c r="DO345" t="str">
        <v>Federación Internacional de la Cruz Roja (FIRC)</v>
      </c>
      <c r="DP345" t="str">
        <v>Federación internacional humanitaria</v>
      </c>
      <c r="DQ345" t="str">
        <v>Federación Luterana Mundial</v>
      </c>
      <c r="DR345" t="str">
        <v>Fondo de las Naciones Unidas para la Infancia (UNICEF)</v>
      </c>
      <c r="DS345" t="str">
        <v>Fondo de Población de las Naciones Unidas (UNFPA)</v>
      </c>
      <c r="DT345" t="str">
        <v>Fondo Ecuatoriano Populorum Progressio</v>
      </c>
      <c r="DU345" t="str">
        <v>Foro de Israel para la Ayuda Humanitaria Internacional (IsraAID)</v>
      </c>
      <c r="DV345" t="str">
        <v>Foro de la Sociedad Civil en Salud (ForoSalud)</v>
      </c>
      <c r="DW345" t="str">
        <v>Foro Salud Callao</v>
      </c>
      <c r="DX345" t="str">
        <v>Fraternidade Sem Fronteiras</v>
      </c>
      <c r="DY345" t="str">
        <v>Fundación “Project Hope of Colombia”</v>
      </c>
      <c r="DZ345" t="str">
        <v>Fundación Alas de Colibrí</v>
      </c>
      <c r="EA345" t="str">
        <v>Fundación Americares</v>
      </c>
      <c r="EB345" t="str">
        <v>Fundación AVSI</v>
      </c>
      <c r="EC345" t="str">
        <v>Fundación Baylor Colombia</v>
      </c>
      <c r="ED345" t="str">
        <v>Fundación Casa de Refugio Matilde</v>
      </c>
      <c r="EE345" t="str">
        <v>Fundación Colonia de Venezuela en República Dominicana (FUNCOVERD)</v>
      </c>
      <c r="EF345" t="str">
        <v>Fundación Comisión Católica Argentina de Migraciones (FCCAM)</v>
      </c>
      <c r="EG345" t="str">
        <v>Fundación CRISFE</v>
      </c>
      <c r="EH345" t="str">
        <v>Fundación de Ayuda Social de Las Iglesias Cristianas</v>
      </c>
      <c r="EI345" t="str">
        <v>Fundación de Ayuda Social de las Iglesias Cristianas (FASIC)</v>
      </c>
      <c r="EJ345" t="str">
        <v>Fundación de Emigrantes Venezolanos (FEV)</v>
      </c>
      <c r="EK345" t="str">
        <v>Fundación de las Americas (FUDELA)</v>
      </c>
      <c r="EL345" t="str">
        <v>Fundación Educativa Rada</v>
      </c>
      <c r="EM345" t="str">
        <v>Fundación Equidad</v>
      </c>
      <c r="EN345" t="str">
        <v>Fundación Halü Bienestar Humano (HALU)</v>
      </c>
      <c r="EO345" t="str">
        <v>Fundación Huésped</v>
      </c>
      <c r="EP345" t="str">
        <v>Fundación Human Rights Caribbean (HRC)</v>
      </c>
      <c r="EQ345" t="str">
        <v>Fundación Las Golondrinas</v>
      </c>
      <c r="ER345" t="str">
        <v>Fundación Manos Abiertas</v>
      </c>
      <c r="ES345" t="str">
        <v>Fundación Mi Sangre</v>
      </c>
      <c r="ET345" t="str">
        <v>Fundación Nuestros Jóvenes</v>
      </c>
      <c r="EU345" t="str">
        <v>Fundacion pa Hende Muhe den Dificultad (FHMD)</v>
      </c>
      <c r="EV345" t="str">
        <v>Fundación Pan de Vida</v>
      </c>
      <c r="EW345" t="str">
        <v>Fundación Panamericana de Desarrollo</v>
      </c>
      <c r="EX345" t="str">
        <v>Fundación Panamericana para el Desarrollo (FUPAD)</v>
      </c>
      <c r="EY345" t="str">
        <v>Fundación para Asistencia a las Víctimas</v>
      </c>
      <c r="EZ345" t="str">
        <v>Fundación para la Integración y el Desarrollo de América Latina (FIDAL)</v>
      </c>
      <c r="FA345" t="str">
        <v>Fundación Salú pa Tur</v>
      </c>
      <c r="FB345" t="str">
        <v>Fundación Scalabrini Bolivia</v>
      </c>
      <c r="FC345" t="str">
        <v>Fundacion Scalabrini Chile</v>
      </c>
      <c r="FD345" t="str">
        <v>Fundación SES</v>
      </c>
      <c r="FE345" t="str">
        <v>Fundación Solidaria Trabajo para un Hermano</v>
      </c>
      <c r="FF345" t="str">
        <v>Fundación Stima</v>
      </c>
      <c r="FG345" t="str">
        <v>Fundación Takuna</v>
      </c>
      <c r="FH345" t="str">
        <v>Fundación Tarabita</v>
      </c>
      <c r="FI345" t="str">
        <v>Fundación Venex Curacao</v>
      </c>
      <c r="FJ345" t="str">
        <v>Globalizate Radio</v>
      </c>
      <c r="FK345" t="str">
        <v>GOAL</v>
      </c>
      <c r="FL345" t="str">
        <v>Heartland Alliance International (HAI)</v>
      </c>
      <c r="FM345" t="str">
        <v>HELVETAS Swiss Intercooperation</v>
      </c>
      <c r="FN345" t="str">
        <v>Hermanos Salesianas</v>
      </c>
      <c r="FO345" t="str">
        <v>HIAS</v>
      </c>
      <c r="FP345" t="str">
        <v>Hogar de Cristo</v>
      </c>
      <c r="FQ345" t="str">
        <v>Hogar de Nazareth</v>
      </c>
      <c r="FR345" t="str">
        <v>Human Rights Defence Curaçao</v>
      </c>
      <c r="FS345" t="str">
        <v>Humanity &amp; Inclusion</v>
      </c>
      <c r="FT345" t="str">
        <v>Humans Analytic</v>
      </c>
      <c r="FU345" t="str">
        <v>IEB - Instituto Internacional de Educação do Brasil</v>
      </c>
      <c r="FV345" t="str">
        <v>iMMAP</v>
      </c>
      <c r="FW345" t="str">
        <v>IMPACT Initiatives (REACH)</v>
      </c>
      <c r="FX345" t="str">
        <v>Institute of Natural and Cultural Heritage (IPANC)</v>
      </c>
      <c r="FY345" t="str">
        <v>Instituto de Democracia y Derechos Humanos</v>
      </c>
      <c r="FZ345" t="str">
        <v>Instituto de maná</v>
      </c>
      <c r="GA345" t="str">
        <v>Instituto de Promoción del Desarrollo Solidario</v>
      </c>
      <c r="GB345" t="str">
        <v>Instituto Dominicano de Desarrollo Integral</v>
      </c>
      <c r="GC345" t="str">
        <v>Instituto Félix Guattari</v>
      </c>
      <c r="GD345" t="str">
        <v>Instituto Nice</v>
      </c>
      <c r="GE345" t="str">
        <v>Instituto para las Migraciones y Derechos Humanos (IMDH)</v>
      </c>
      <c r="GF345" t="str">
        <v>Instituto Pirilampos - Grupo de visitas y acciones voluntarias en Roraima</v>
      </c>
      <c r="GG345" t="str">
        <v>INTERSOS</v>
      </c>
      <c r="GH345" t="str">
        <v>IPANC</v>
      </c>
      <c r="GI345" t="str">
        <v>Kimirina Coorporation</v>
      </c>
      <c r="GJ345" t="str">
        <v>La Bolsa del Samaritano</v>
      </c>
      <c r="GK345" t="str">
        <v>Lutheran World Relief</v>
      </c>
      <c r="GL345" t="str">
        <v>Malteser International</v>
      </c>
      <c r="GM345" t="str">
        <v>Más Igualdad Perú</v>
      </c>
      <c r="GN345" t="str">
        <v>MedGlobal</v>
      </c>
      <c r="GO345" t="str">
        <v>Medical Teams International</v>
      </c>
      <c r="GP345" t="str">
        <v>Médicos del Mundo</v>
      </c>
      <c r="GQ345" t="str">
        <v>Mercy Corps</v>
      </c>
      <c r="GR345" t="str">
        <v>Migrantes, Refugiados y Argentinos Emprendedores Sociales (MIRARES)</v>
      </c>
      <c r="GS345" t="str">
        <v>Mision Scalabriniana - Ecuador</v>
      </c>
      <c r="GT345" t="str">
        <v>Missão Paz</v>
      </c>
      <c r="GU345" t="str">
        <v>Movimiento de Mujeres de El Oro</v>
      </c>
      <c r="GV345" t="str">
        <v>Movimiento LGBT+ Brasil</v>
      </c>
      <c r="GW345" t="str">
        <v>Museu A CASA</v>
      </c>
      <c r="GX345" t="str">
        <v>Nueva organización</v>
      </c>
      <c r="GY345" t="str">
        <v>Oficina de la Coordinadora Residente UN</v>
      </c>
      <c r="GZ345" t="str">
        <v>Oficina de las Naciones Unidas de Servicios para Proyectos (UNOPS)</v>
      </c>
      <c r="HA345" t="str">
        <v>Oficina de Naciones Unidas contra la Droga y el Delito (ONUDD)</v>
      </c>
      <c r="HB345" t="str">
        <v>Oficina de Naciones Unidas para la Coordinación de Asuntos Humanitarios</v>
      </c>
      <c r="HC345" t="str">
        <v>Oficina del Alto Comisionado de las Naciones Unidas para los Derechos Humanos (ACNUDH)</v>
      </c>
      <c r="HD345" t="str">
        <v>ONU voluntarios</v>
      </c>
      <c r="HE345" t="str">
        <v>Opportunity International/AGAPE</v>
      </c>
      <c r="HF345" t="str">
        <v>Organización de Estados Iberoamericanos para la Educación, la Ciencia y la Cultura (OEI)</v>
      </c>
      <c r="HG345" t="str">
        <v>Organización de las Naciones Unidas para la Alimentación y la Agricultura (FAO)</v>
      </c>
      <c r="HH345" t="str">
        <v>Organización de las Naciones Unidas para la Educación, la Ciencia y la Cultura (UNESCO)</v>
      </c>
      <c r="HI345" t="str">
        <v>Organización Fuerza Internacional de Capellanía DDHH y DIH OFICA ICC</v>
      </c>
      <c r="HJ345" t="str">
        <v>Organización Internacional del Trabajo (OIT)</v>
      </c>
      <c r="HK345" t="str">
        <v>Organización Internacional para las Migraciones (OIM)</v>
      </c>
      <c r="HL345" t="str">
        <v>Organización Panamericana de la Salud/Organización Mundial de la Salud (OPS/OMS)</v>
      </c>
      <c r="HM345" t="str">
        <v>OXFAM</v>
      </c>
      <c r="HN345" t="str">
        <v>Parroquia Eclesiástica San Francisco</v>
      </c>
      <c r="HO345" t="str">
        <v>Parroquia Ntra Sra Asunción y Madre de los Migrantes</v>
      </c>
      <c r="HP345" t="str">
        <v>Pastoral de Movilidad Humana - Conferencia Episcopal Peruana</v>
      </c>
      <c r="HQ345" t="str">
        <v>Pastoral Social Cáritas</v>
      </c>
      <c r="HR345" t="str">
        <v>Patronato de Amparo Social de Tulcán</v>
      </c>
      <c r="HS345" t="str">
        <v>Peace for Development</v>
      </c>
      <c r="HT345" t="str">
        <v>Plan Internacional</v>
      </c>
      <c r="HU345" t="str">
        <v>Première Urgence Internationale</v>
      </c>
      <c r="HV345" t="str">
        <v>PROBONO Colombia</v>
      </c>
      <c r="HW345" t="str">
        <v>Progetto mondo mlal</v>
      </c>
      <c r="HX345" t="str">
        <v>Programa Conjunto de las Naciones Unidas sobre el VIH/SIDA (ONUSIDA)</v>
      </c>
      <c r="HY345" t="str">
        <v>Programa de las Naciones Unidas para el Desarrollo (PNUD)</v>
      </c>
      <c r="HZ345" t="str">
        <v>Programa de las Naciones Unidas para los Asentamientos Humanos (UN Habitat)</v>
      </c>
      <c r="IA345" t="str">
        <v>Programa de Soporte a la autoayuda de personas seropositivas</v>
      </c>
      <c r="IB345" t="str">
        <v>Programa Mundial de Alimentos (PMA)</v>
      </c>
      <c r="IC345" t="str">
        <v>Purik Huasi</v>
      </c>
      <c r="ID345" t="str">
        <v>Red con Migrantes y Refugiados</v>
      </c>
      <c r="IE345" t="str">
        <v>Red de Investigaciones Orientadas a la Solución de Problemas en Derechos Humanos</v>
      </c>
      <c r="IF345" t="str">
        <v>Red Internacional de Migración Scalabrini</v>
      </c>
      <c r="IG345" t="str">
        <v>Red Latinoamericana de Organizaciones no Gubernamentales de Personas con Discapacidad y sus Familias (RIADIS)</v>
      </c>
      <c r="IH345" t="str">
        <v>Red regioanal LGTBI+</v>
      </c>
      <c r="II345" t="str">
        <v>Renacer</v>
      </c>
      <c r="IJ345" t="str">
        <v>RET Internacional</v>
      </c>
      <c r="IK345" t="str">
        <v>Save the Children (SCI)</v>
      </c>
      <c r="IL345" t="str">
        <v>Sección Peruana de Amnistía Internacional</v>
      </c>
      <c r="IM345" t="str">
        <v>Semillas para la Democracia</v>
      </c>
      <c r="IN345" t="str">
        <v>Servicio Ecuménico para la Dignidad Humana</v>
      </c>
      <c r="IO345" t="str">
        <v>Servicio Jesuita a Migrantes (SJM)</v>
      </c>
      <c r="IP345" t="str">
        <v>Servicio Jesuita a Migrantes y Refugiados (SJMR)</v>
      </c>
      <c r="IQ345" t="str">
        <v>Servicio Jesuita a Refugiados (SJR)</v>
      </c>
      <c r="IR345" t="str">
        <v>Servicio Pastoral de Migrantes Nacional</v>
      </c>
      <c r="IS345" t="str">
        <v>Serviço Pastoral dos Migrantes do Nordeste</v>
      </c>
      <c r="IT345" t="str">
        <v>Sesame Workshop</v>
      </c>
      <c r="IU345" t="str">
        <v>Sociedad Bolivariana de Curaçao</v>
      </c>
      <c r="IV345" t="str">
        <v>Solidarites International/Premiere Urgence Internationale (Consorcio de SI y PUI)</v>
      </c>
      <c r="IW345" t="str">
        <v>Sparkassenstiftung für internationale Kooperation</v>
      </c>
      <c r="IX345" t="str">
        <v>Stichting Slachtofferhulp Curaçao</v>
      </c>
      <c r="IY345" t="str">
        <v>Swisscontact</v>
      </c>
      <c r="IZ345" t="str">
        <v>Tearfund</v>
      </c>
      <c r="JA345" t="str">
        <v>TECHO</v>
      </c>
      <c r="JB345" t="str">
        <v>Terre des Hommes Italy</v>
      </c>
      <c r="JC345" t="str">
        <v>Terre des Hommes Lausanne</v>
      </c>
      <c r="JD345" t="str">
        <v>Terre des Hommes Suisse</v>
      </c>
      <c r="JE345" t="str">
        <v>Universidad Católica del Uruguay (UCU)</v>
      </c>
      <c r="JF345" t="str">
        <v>Universidad de Buenos Aires (UBA)</v>
      </c>
      <c r="JG345" t="str">
        <v>UruVene</v>
      </c>
      <c r="JH345" t="str">
        <v>VenAruba Solidaria</v>
      </c>
      <c r="JI345" t="str">
        <v>VenEuropa</v>
      </c>
      <c r="JJ345" t="str">
        <v>Venezolanos en San Cristóbal</v>
      </c>
      <c r="JK345" t="str">
        <v>Vicaría de Pastoral Social Caritas</v>
      </c>
      <c r="JL345" t="str">
        <v>Vicariato apostólico de Esmeraldas – Nación de Paz (VAE)</v>
      </c>
      <c r="JM345" t="str">
        <v>Visión Mundial</v>
      </c>
      <c r="JN345" t="str">
        <v>War Child</v>
      </c>
      <c r="JO345" t="str">
        <v>We World GVC</v>
      </c>
      <c r="JP345" t="str">
        <v>World Council of Credit Unions</v>
      </c>
      <c r="JQ345" t="str">
        <v>ZOA</v>
      </c>
    </row>
    <row r="346" spans="9:277" x14ac:dyDescent="0.3">
      <c r="I346" t="str" cm="1">
        <f t="array" ref="I346:JQ346">TRANSPOSE(_xlfn._xlws.SORT(_xlfn._xlws.FILTER(Table3[Nombre],ISNUMBER(SEARCH(' Activity Sheet'!C347,Table3[Nombre])),"Not found"),,1))</f>
        <v>100% Diversidad y Derechos</v>
      </c>
      <c r="J346" t="str">
        <v>ABV - Asociación del Bien con la Vida</v>
      </c>
      <c r="K346" t="str">
        <v>ACAPS</v>
      </c>
      <c r="L346" t="str">
        <v>Acción contra el Hambre</v>
      </c>
      <c r="M346" t="str">
        <v>ACT Alianza</v>
      </c>
      <c r="N346" t="str">
        <v>ACTED</v>
      </c>
      <c r="O346" t="str">
        <v>Agencia Adventista de Desarollo y Recursos Asistenciales (ADRA)</v>
      </c>
      <c r="P346" t="str">
        <v>Agencia de Cooperación Alemana para el Desarrollo GIZ</v>
      </c>
      <c r="Q346" t="str">
        <v>AID FOR AIDS</v>
      </c>
      <c r="R346" t="str">
        <v>AIDS Healthcare Foundation</v>
      </c>
      <c r="S346" t="str">
        <v>Aldeas Infantiles SOS</v>
      </c>
      <c r="T346" t="str">
        <v>Alianza por la Solidaridad</v>
      </c>
      <c r="U346" t="str">
        <v>Alianza por Venezuela</v>
      </c>
      <c r="V346" t="str">
        <v>Alto Comisionado de las Naciones Unidas para los Refugiados (ACNUR)</v>
      </c>
      <c r="W346" t="str">
        <v>Asociación Aves</v>
      </c>
      <c r="X346" t="str">
        <v>Asociación Caritativa y Cultural Amigos do Noivo</v>
      </c>
      <c r="Y346" t="str">
        <v>Asociación Churún Merú</v>
      </c>
      <c r="Z346" t="str">
        <v>Asociación Civil de Chamos Venezolanos</v>
      </c>
      <c r="AA346" t="str">
        <v>Asociación Civil El Paso</v>
      </c>
      <c r="AB346" t="str">
        <v>Asociación Civil Venezolana en Paraguay</v>
      </c>
      <c r="AC346" t="str">
        <v>Asociación Construyendo Caminos de Esperanza Frente a la Injusticia, el Rechazo y el Olvido (CCEFIRO)</v>
      </c>
      <c r="AD346" t="str">
        <v>Asociación de Apoyo al Desarrollo - APOYAR</v>
      </c>
      <c r="AE346" t="str">
        <v>Asociacion de Jubilados y Pensionados Venezolanos en Argentina</v>
      </c>
      <c r="AF346" t="str">
        <v>Asociación de Psicólogos Venezolanos en Argentina</v>
      </c>
      <c r="AG346" t="str">
        <v>Asociación de venezolanos en la República argentina (ASOVEN)</v>
      </c>
      <c r="AH346" t="str">
        <v>Asociación educativa y caritativa Vale da Benção (AEBVB)</v>
      </c>
      <c r="AI346" t="str">
        <v>Asociación Idas y Vueltas</v>
      </c>
      <c r="AJ346" t="str">
        <v>Asociación ILLARI-AMANECER</v>
      </c>
      <c r="AK346" t="str">
        <v>Asociación Inmigrante Feliz</v>
      </c>
      <c r="AL346" t="str">
        <v>Asociación Manos Veneguayas</v>
      </c>
      <c r="AM346" t="str">
        <v>AsociacIón Misioneros de San Carlos Scalabrinianos</v>
      </c>
      <c r="AN346" t="str">
        <v>Asociación Mutual Israelita Argentina</v>
      </c>
      <c r="AO346" t="str">
        <v>Asociación Profamilia</v>
      </c>
      <c r="AP346" t="str">
        <v>Asociación Quinta Ola</v>
      </c>
      <c r="AQ346" t="str">
        <v>Asociación Solidaridad y Acción</v>
      </c>
      <c r="AR346" t="str">
        <v>Asociación Venezolana en Chile</v>
      </c>
      <c r="AS346" t="str">
        <v>Associação Hermanitos</v>
      </c>
      <c r="AT346" t="str">
        <v>Ayuda en Acción</v>
      </c>
      <c r="AU346" t="str">
        <v>Bethany Christian Services</v>
      </c>
      <c r="AV346" t="str">
        <v>Blumont</v>
      </c>
      <c r="AW346" t="str">
        <v>Capellanía de migrantes venezolanos de la diócesis de Lurín</v>
      </c>
      <c r="AX346" t="str">
        <v>CARE</v>
      </c>
      <c r="AY346" t="str">
        <v>Cáritas Alemania</v>
      </c>
      <c r="AZ346" t="str">
        <v>Cáritas Aruba</v>
      </c>
      <c r="BA346" t="str">
        <v>Cáritas Bolivia</v>
      </c>
      <c r="BB346" t="str">
        <v>Cáritas Brasil</v>
      </c>
      <c r="BC346" t="str">
        <v>Caritas Ecuador</v>
      </c>
      <c r="BD346" t="str">
        <v>Caritas Manaus</v>
      </c>
      <c r="BE346" t="str">
        <v>Caritas Parana</v>
      </c>
      <c r="BF346" t="str">
        <v>Cáritas Perú</v>
      </c>
      <c r="BG346" t="str">
        <v>Cáritas Rio de Janeiro</v>
      </c>
      <c r="BH346" t="str">
        <v>Cáritas São Paulo</v>
      </c>
      <c r="BI346" t="str">
        <v>Cáritas Suiza</v>
      </c>
      <c r="BJ346" t="str">
        <v>Cáritas Willemstad</v>
      </c>
      <c r="BK346" t="str">
        <v>Casa Cemisol</v>
      </c>
      <c r="BL346" t="str">
        <v>Casa Hogar San José</v>
      </c>
      <c r="BM346" t="str">
        <v>Casa Violeta</v>
      </c>
      <c r="BN346" t="str">
        <v>Centro de Atencion alMigrante (CAM)</v>
      </c>
      <c r="BO346" t="str">
        <v>Centro de Atencion Psicosocial (CAPS)</v>
      </c>
      <c r="BP346" t="str">
        <v>Centro de Defensa de los Derechos Humanos de Guarulhos (CCDH)</v>
      </c>
      <c r="BQ346" t="str">
        <v>Centro de Desarrollo y Autogestión</v>
      </c>
      <c r="BR346" t="str">
        <v>Centro de Estudios y Programas Integrados para el Desarrollo Sostenible (CIEDS)</v>
      </c>
      <c r="BS346" t="str">
        <v>Centro de Estudios y Solidaridad con América Latina (CESAL)</v>
      </c>
      <c r="BT346" t="str">
        <v>Centro de Migración y Derechos Humanos de la Diócesis de Roraima</v>
      </c>
      <c r="BU346" t="str">
        <v>Centro Familiar Familias Sin Fronteras – Fundación Familia Sin Fronteras</v>
      </c>
      <c r="BV346" t="str">
        <v>CESVI-Cooperazione e Sviluppo</v>
      </c>
      <c r="BW346" t="str">
        <v>ChildFund Internacional</v>
      </c>
      <c r="BX346" t="str">
        <v>CHS Alternativo</v>
      </c>
      <c r="BY346" t="str">
        <v>CIR - Conselho Indígena de Roraima</v>
      </c>
      <c r="BZ346" t="str">
        <v>Coletivo MOSAICO - Asociación del Movimiento Social, Ambiental, Interactivo, Cultural y Organizacional</v>
      </c>
      <c r="CA346" t="str">
        <v>COLVENZ</v>
      </c>
      <c r="CB346" t="str">
        <v>Comisión Argentina para Refugiados y Migrantes (CAREF)</v>
      </c>
      <c r="CC346" t="str">
        <v>Comité Internacional de la Cruz Roja</v>
      </c>
      <c r="CD346" t="str">
        <v>Comité Internacional de Rescate (IRC)</v>
      </c>
      <c r="CE346" t="str">
        <v>Comité Internacional para el Desarrollo de los Pueblos (CISP)</v>
      </c>
      <c r="CF346" t="str">
        <v>Comite permanente por la defensa de los derechos humanos (CDH)</v>
      </c>
      <c r="CG346" t="str">
        <v>Compasión internacional</v>
      </c>
      <c r="CH346" t="str">
        <v>Compassiva</v>
      </c>
      <c r="CI346" t="str">
        <v>Conozco mis derechos</v>
      </c>
      <c r="CJ346" t="str">
        <v>ConQuito</v>
      </c>
      <c r="CK346" t="str">
        <v>Consejo Danés para los Refugiados (DRC)</v>
      </c>
      <c r="CL346" t="str">
        <v>Consejo Interreligioso del Perú - Religiones por la Paz</v>
      </c>
      <c r="CM346" t="str">
        <v>Consejo Noruego para los Refugiados (NRC)</v>
      </c>
      <c r="CN346" t="str">
        <v>Consorcio de Org. Privadas de promoción al desarrollo de la micro y pequeña empresa</v>
      </c>
      <c r="CO346" t="str">
        <v>COOPI - Cooperación Internacional</v>
      </c>
      <c r="CP346" t="str">
        <v>Corporacion Minuto de Dios</v>
      </c>
      <c r="CQ346" t="str">
        <v>Corporación Opción Legal</v>
      </c>
      <c r="CR346" t="str">
        <v>Corporación para el Desarrollo de Emprendimiento y la Innovación Social</v>
      </c>
      <c r="CS346" t="str">
        <v>Cruz Roja Argentina</v>
      </c>
      <c r="CT346" t="str">
        <v>Cruz Roja Colombia</v>
      </c>
      <c r="CU346" t="str">
        <v>Cruz Roja Ecuador</v>
      </c>
      <c r="CV346" t="str">
        <v>Cruz Roja Española</v>
      </c>
      <c r="CW346" t="str">
        <v>Cruz Roja Panamá</v>
      </c>
      <c r="CX346" t="str">
        <v>Cruz Roja Paraguay</v>
      </c>
      <c r="CY346" t="str">
        <v>Cruz Roja Perú</v>
      </c>
      <c r="CZ346" t="str">
        <v>Cruz Roja Uruguay</v>
      </c>
      <c r="DA346" t="str">
        <v>Cuso Internacional</v>
      </c>
      <c r="DB346" t="str">
        <v>DCF (Danielle’s Children Fund)</v>
      </c>
      <c r="DC346" t="str">
        <v>Desarrollo Cooperativo Agrícola Internacional / Voluntarios en Asistencia Cooperativa en el Extranjero</v>
      </c>
      <c r="DD346" t="str">
        <v>Diakonie Katastrophenhilfe</v>
      </c>
      <c r="DE346" t="str">
        <v>Diálogo Diverso</v>
      </c>
      <c r="DF346" t="str">
        <v>Diáspora Venezolana en República Dominicana</v>
      </c>
      <c r="DG346" t="str">
        <v>Duendes y Ángeles Vinotinto República Dominicana</v>
      </c>
      <c r="DH346" t="str">
        <v>Embajadores internacionales de Canarinhos da Amazonia por la paz</v>
      </c>
      <c r="DI346" t="str">
        <v>Encuentros SJS (Servicio Jesuita de la Solidaridad)</v>
      </c>
      <c r="DJ346" t="str">
        <v>Ending Violence Against Migrants</v>
      </c>
      <c r="DK346" t="str">
        <v>Entidad de las Naciones Unidas para la Igualdad de Género y el Empoderamiento de las Mujeres</v>
      </c>
      <c r="DL346" t="str">
        <v>Famia Planea</v>
      </c>
      <c r="DM346" t="str">
        <v>Family Planning Association of Trinidad and Tobago</v>
      </c>
      <c r="DN346" t="str">
        <v>Federación de Mujeres de Sucumbíos</v>
      </c>
      <c r="DO346" t="str">
        <v>Federación Internacional de la Cruz Roja (FIRC)</v>
      </c>
      <c r="DP346" t="str">
        <v>Federación internacional humanitaria</v>
      </c>
      <c r="DQ346" t="str">
        <v>Federación Luterana Mundial</v>
      </c>
      <c r="DR346" t="str">
        <v>Fondo de las Naciones Unidas para la Infancia (UNICEF)</v>
      </c>
      <c r="DS346" t="str">
        <v>Fondo de Población de las Naciones Unidas (UNFPA)</v>
      </c>
      <c r="DT346" t="str">
        <v>Fondo Ecuatoriano Populorum Progressio</v>
      </c>
      <c r="DU346" t="str">
        <v>Foro de Israel para la Ayuda Humanitaria Internacional (IsraAID)</v>
      </c>
      <c r="DV346" t="str">
        <v>Foro de la Sociedad Civil en Salud (ForoSalud)</v>
      </c>
      <c r="DW346" t="str">
        <v>Foro Salud Callao</v>
      </c>
      <c r="DX346" t="str">
        <v>Fraternidade Sem Fronteiras</v>
      </c>
      <c r="DY346" t="str">
        <v>Fundación “Project Hope of Colombia”</v>
      </c>
      <c r="DZ346" t="str">
        <v>Fundación Alas de Colibrí</v>
      </c>
      <c r="EA346" t="str">
        <v>Fundación Americares</v>
      </c>
      <c r="EB346" t="str">
        <v>Fundación AVSI</v>
      </c>
      <c r="EC346" t="str">
        <v>Fundación Baylor Colombia</v>
      </c>
      <c r="ED346" t="str">
        <v>Fundación Casa de Refugio Matilde</v>
      </c>
      <c r="EE346" t="str">
        <v>Fundación Colonia de Venezuela en República Dominicana (FUNCOVERD)</v>
      </c>
      <c r="EF346" t="str">
        <v>Fundación Comisión Católica Argentina de Migraciones (FCCAM)</v>
      </c>
      <c r="EG346" t="str">
        <v>Fundación CRISFE</v>
      </c>
      <c r="EH346" t="str">
        <v>Fundación de Ayuda Social de Las Iglesias Cristianas</v>
      </c>
      <c r="EI346" t="str">
        <v>Fundación de Ayuda Social de las Iglesias Cristianas (FASIC)</v>
      </c>
      <c r="EJ346" t="str">
        <v>Fundación de Emigrantes Venezolanos (FEV)</v>
      </c>
      <c r="EK346" t="str">
        <v>Fundación de las Americas (FUDELA)</v>
      </c>
      <c r="EL346" t="str">
        <v>Fundación Educativa Rada</v>
      </c>
      <c r="EM346" t="str">
        <v>Fundación Equidad</v>
      </c>
      <c r="EN346" t="str">
        <v>Fundación Halü Bienestar Humano (HALU)</v>
      </c>
      <c r="EO346" t="str">
        <v>Fundación Huésped</v>
      </c>
      <c r="EP346" t="str">
        <v>Fundación Human Rights Caribbean (HRC)</v>
      </c>
      <c r="EQ346" t="str">
        <v>Fundación Las Golondrinas</v>
      </c>
      <c r="ER346" t="str">
        <v>Fundación Manos Abiertas</v>
      </c>
      <c r="ES346" t="str">
        <v>Fundación Mi Sangre</v>
      </c>
      <c r="ET346" t="str">
        <v>Fundación Nuestros Jóvenes</v>
      </c>
      <c r="EU346" t="str">
        <v>Fundacion pa Hende Muhe den Dificultad (FHMD)</v>
      </c>
      <c r="EV346" t="str">
        <v>Fundación Pan de Vida</v>
      </c>
      <c r="EW346" t="str">
        <v>Fundación Panamericana de Desarrollo</v>
      </c>
      <c r="EX346" t="str">
        <v>Fundación Panamericana para el Desarrollo (FUPAD)</v>
      </c>
      <c r="EY346" t="str">
        <v>Fundación para Asistencia a las Víctimas</v>
      </c>
      <c r="EZ346" t="str">
        <v>Fundación para la Integración y el Desarrollo de América Latina (FIDAL)</v>
      </c>
      <c r="FA346" t="str">
        <v>Fundación Salú pa Tur</v>
      </c>
      <c r="FB346" t="str">
        <v>Fundación Scalabrini Bolivia</v>
      </c>
      <c r="FC346" t="str">
        <v>Fundacion Scalabrini Chile</v>
      </c>
      <c r="FD346" t="str">
        <v>Fundación SES</v>
      </c>
      <c r="FE346" t="str">
        <v>Fundación Solidaria Trabajo para un Hermano</v>
      </c>
      <c r="FF346" t="str">
        <v>Fundación Stima</v>
      </c>
      <c r="FG346" t="str">
        <v>Fundación Takuna</v>
      </c>
      <c r="FH346" t="str">
        <v>Fundación Tarabita</v>
      </c>
      <c r="FI346" t="str">
        <v>Fundación Venex Curacao</v>
      </c>
      <c r="FJ346" t="str">
        <v>Globalizate Radio</v>
      </c>
      <c r="FK346" t="str">
        <v>GOAL</v>
      </c>
      <c r="FL346" t="str">
        <v>Heartland Alliance International (HAI)</v>
      </c>
      <c r="FM346" t="str">
        <v>HELVETAS Swiss Intercooperation</v>
      </c>
      <c r="FN346" t="str">
        <v>Hermanos Salesianas</v>
      </c>
      <c r="FO346" t="str">
        <v>HIAS</v>
      </c>
      <c r="FP346" t="str">
        <v>Hogar de Cristo</v>
      </c>
      <c r="FQ346" t="str">
        <v>Hogar de Nazareth</v>
      </c>
      <c r="FR346" t="str">
        <v>Human Rights Defence Curaçao</v>
      </c>
      <c r="FS346" t="str">
        <v>Humanity &amp; Inclusion</v>
      </c>
      <c r="FT346" t="str">
        <v>Humans Analytic</v>
      </c>
      <c r="FU346" t="str">
        <v>IEB - Instituto Internacional de Educação do Brasil</v>
      </c>
      <c r="FV346" t="str">
        <v>iMMAP</v>
      </c>
      <c r="FW346" t="str">
        <v>IMPACT Initiatives (REACH)</v>
      </c>
      <c r="FX346" t="str">
        <v>Institute of Natural and Cultural Heritage (IPANC)</v>
      </c>
      <c r="FY346" t="str">
        <v>Instituto de Democracia y Derechos Humanos</v>
      </c>
      <c r="FZ346" t="str">
        <v>Instituto de maná</v>
      </c>
      <c r="GA346" t="str">
        <v>Instituto de Promoción del Desarrollo Solidario</v>
      </c>
      <c r="GB346" t="str">
        <v>Instituto Dominicano de Desarrollo Integral</v>
      </c>
      <c r="GC346" t="str">
        <v>Instituto Félix Guattari</v>
      </c>
      <c r="GD346" t="str">
        <v>Instituto Nice</v>
      </c>
      <c r="GE346" t="str">
        <v>Instituto para las Migraciones y Derechos Humanos (IMDH)</v>
      </c>
      <c r="GF346" t="str">
        <v>Instituto Pirilampos - Grupo de visitas y acciones voluntarias en Roraima</v>
      </c>
      <c r="GG346" t="str">
        <v>INTERSOS</v>
      </c>
      <c r="GH346" t="str">
        <v>IPANC</v>
      </c>
      <c r="GI346" t="str">
        <v>Kimirina Coorporation</v>
      </c>
      <c r="GJ346" t="str">
        <v>La Bolsa del Samaritano</v>
      </c>
      <c r="GK346" t="str">
        <v>Lutheran World Relief</v>
      </c>
      <c r="GL346" t="str">
        <v>Malteser International</v>
      </c>
      <c r="GM346" t="str">
        <v>Más Igualdad Perú</v>
      </c>
      <c r="GN346" t="str">
        <v>MedGlobal</v>
      </c>
      <c r="GO346" t="str">
        <v>Medical Teams International</v>
      </c>
      <c r="GP346" t="str">
        <v>Médicos del Mundo</v>
      </c>
      <c r="GQ346" t="str">
        <v>Mercy Corps</v>
      </c>
      <c r="GR346" t="str">
        <v>Migrantes, Refugiados y Argentinos Emprendedores Sociales (MIRARES)</v>
      </c>
      <c r="GS346" t="str">
        <v>Mision Scalabriniana - Ecuador</v>
      </c>
      <c r="GT346" t="str">
        <v>Missão Paz</v>
      </c>
      <c r="GU346" t="str">
        <v>Movimiento de Mujeres de El Oro</v>
      </c>
      <c r="GV346" t="str">
        <v>Movimiento LGBT+ Brasil</v>
      </c>
      <c r="GW346" t="str">
        <v>Museu A CASA</v>
      </c>
      <c r="GX346" t="str">
        <v>Nueva organización</v>
      </c>
      <c r="GY346" t="str">
        <v>Oficina de la Coordinadora Residente UN</v>
      </c>
      <c r="GZ346" t="str">
        <v>Oficina de las Naciones Unidas de Servicios para Proyectos (UNOPS)</v>
      </c>
      <c r="HA346" t="str">
        <v>Oficina de Naciones Unidas contra la Droga y el Delito (ONUDD)</v>
      </c>
      <c r="HB346" t="str">
        <v>Oficina de Naciones Unidas para la Coordinación de Asuntos Humanitarios</v>
      </c>
      <c r="HC346" t="str">
        <v>Oficina del Alto Comisionado de las Naciones Unidas para los Derechos Humanos (ACNUDH)</v>
      </c>
      <c r="HD346" t="str">
        <v>ONU voluntarios</v>
      </c>
      <c r="HE346" t="str">
        <v>Opportunity International/AGAPE</v>
      </c>
      <c r="HF346" t="str">
        <v>Organización de Estados Iberoamericanos para la Educación, la Ciencia y la Cultura (OEI)</v>
      </c>
      <c r="HG346" t="str">
        <v>Organización de las Naciones Unidas para la Alimentación y la Agricultura (FAO)</v>
      </c>
      <c r="HH346" t="str">
        <v>Organización de las Naciones Unidas para la Educación, la Ciencia y la Cultura (UNESCO)</v>
      </c>
      <c r="HI346" t="str">
        <v>Organización Fuerza Internacional de Capellanía DDHH y DIH OFICA ICC</v>
      </c>
      <c r="HJ346" t="str">
        <v>Organización Internacional del Trabajo (OIT)</v>
      </c>
      <c r="HK346" t="str">
        <v>Organización Internacional para las Migraciones (OIM)</v>
      </c>
      <c r="HL346" t="str">
        <v>Organización Panamericana de la Salud/Organización Mundial de la Salud (OPS/OMS)</v>
      </c>
      <c r="HM346" t="str">
        <v>OXFAM</v>
      </c>
      <c r="HN346" t="str">
        <v>Parroquia Eclesiástica San Francisco</v>
      </c>
      <c r="HO346" t="str">
        <v>Parroquia Ntra Sra Asunción y Madre de los Migrantes</v>
      </c>
      <c r="HP346" t="str">
        <v>Pastoral de Movilidad Humana - Conferencia Episcopal Peruana</v>
      </c>
      <c r="HQ346" t="str">
        <v>Pastoral Social Cáritas</v>
      </c>
      <c r="HR346" t="str">
        <v>Patronato de Amparo Social de Tulcán</v>
      </c>
      <c r="HS346" t="str">
        <v>Peace for Development</v>
      </c>
      <c r="HT346" t="str">
        <v>Plan Internacional</v>
      </c>
      <c r="HU346" t="str">
        <v>Première Urgence Internationale</v>
      </c>
      <c r="HV346" t="str">
        <v>PROBONO Colombia</v>
      </c>
      <c r="HW346" t="str">
        <v>Progetto mondo mlal</v>
      </c>
      <c r="HX346" t="str">
        <v>Programa Conjunto de las Naciones Unidas sobre el VIH/SIDA (ONUSIDA)</v>
      </c>
      <c r="HY346" t="str">
        <v>Programa de las Naciones Unidas para el Desarrollo (PNUD)</v>
      </c>
      <c r="HZ346" t="str">
        <v>Programa de las Naciones Unidas para los Asentamientos Humanos (UN Habitat)</v>
      </c>
      <c r="IA346" t="str">
        <v>Programa de Soporte a la autoayuda de personas seropositivas</v>
      </c>
      <c r="IB346" t="str">
        <v>Programa Mundial de Alimentos (PMA)</v>
      </c>
      <c r="IC346" t="str">
        <v>Purik Huasi</v>
      </c>
      <c r="ID346" t="str">
        <v>Red con Migrantes y Refugiados</v>
      </c>
      <c r="IE346" t="str">
        <v>Red de Investigaciones Orientadas a la Solución de Problemas en Derechos Humanos</v>
      </c>
      <c r="IF346" t="str">
        <v>Red Internacional de Migración Scalabrini</v>
      </c>
      <c r="IG346" t="str">
        <v>Red Latinoamericana de Organizaciones no Gubernamentales de Personas con Discapacidad y sus Familias (RIADIS)</v>
      </c>
      <c r="IH346" t="str">
        <v>Red regioanal LGTBI+</v>
      </c>
      <c r="II346" t="str">
        <v>Renacer</v>
      </c>
      <c r="IJ346" t="str">
        <v>RET Internacional</v>
      </c>
      <c r="IK346" t="str">
        <v>Save the Children (SCI)</v>
      </c>
      <c r="IL346" t="str">
        <v>Sección Peruana de Amnistía Internacional</v>
      </c>
      <c r="IM346" t="str">
        <v>Semillas para la Democracia</v>
      </c>
      <c r="IN346" t="str">
        <v>Servicio Ecuménico para la Dignidad Humana</v>
      </c>
      <c r="IO346" t="str">
        <v>Servicio Jesuita a Migrantes (SJM)</v>
      </c>
      <c r="IP346" t="str">
        <v>Servicio Jesuita a Migrantes y Refugiados (SJMR)</v>
      </c>
      <c r="IQ346" t="str">
        <v>Servicio Jesuita a Refugiados (SJR)</v>
      </c>
      <c r="IR346" t="str">
        <v>Servicio Pastoral de Migrantes Nacional</v>
      </c>
      <c r="IS346" t="str">
        <v>Serviço Pastoral dos Migrantes do Nordeste</v>
      </c>
      <c r="IT346" t="str">
        <v>Sesame Workshop</v>
      </c>
      <c r="IU346" t="str">
        <v>Sociedad Bolivariana de Curaçao</v>
      </c>
      <c r="IV346" t="str">
        <v>Solidarites International/Premiere Urgence Internationale (Consorcio de SI y PUI)</v>
      </c>
      <c r="IW346" t="str">
        <v>Sparkassenstiftung für internationale Kooperation</v>
      </c>
      <c r="IX346" t="str">
        <v>Stichting Slachtofferhulp Curaçao</v>
      </c>
      <c r="IY346" t="str">
        <v>Swisscontact</v>
      </c>
      <c r="IZ346" t="str">
        <v>Tearfund</v>
      </c>
      <c r="JA346" t="str">
        <v>TECHO</v>
      </c>
      <c r="JB346" t="str">
        <v>Terre des Hommes Italy</v>
      </c>
      <c r="JC346" t="str">
        <v>Terre des Hommes Lausanne</v>
      </c>
      <c r="JD346" t="str">
        <v>Terre des Hommes Suisse</v>
      </c>
      <c r="JE346" t="str">
        <v>Universidad Católica del Uruguay (UCU)</v>
      </c>
      <c r="JF346" t="str">
        <v>Universidad de Buenos Aires (UBA)</v>
      </c>
      <c r="JG346" t="str">
        <v>UruVene</v>
      </c>
      <c r="JH346" t="str">
        <v>VenAruba Solidaria</v>
      </c>
      <c r="JI346" t="str">
        <v>VenEuropa</v>
      </c>
      <c r="JJ346" t="str">
        <v>Venezolanos en San Cristóbal</v>
      </c>
      <c r="JK346" t="str">
        <v>Vicaría de Pastoral Social Caritas</v>
      </c>
      <c r="JL346" t="str">
        <v>Vicariato apostólico de Esmeraldas – Nación de Paz (VAE)</v>
      </c>
      <c r="JM346" t="str">
        <v>Visión Mundial</v>
      </c>
      <c r="JN346" t="str">
        <v>War Child</v>
      </c>
      <c r="JO346" t="str">
        <v>We World GVC</v>
      </c>
      <c r="JP346" t="str">
        <v>World Council of Credit Unions</v>
      </c>
      <c r="JQ346" t="str">
        <v>ZOA</v>
      </c>
    </row>
    <row r="347" spans="9:277" x14ac:dyDescent="0.3">
      <c r="I347" t="str" cm="1">
        <f t="array" ref="I347:JQ347">TRANSPOSE(_xlfn._xlws.SORT(_xlfn._xlws.FILTER(Table3[Nombre],ISNUMBER(SEARCH(' Activity Sheet'!C348,Table3[Nombre])),"Not found"),,1))</f>
        <v>100% Diversidad y Derechos</v>
      </c>
      <c r="J347" t="str">
        <v>ABV - Asociación del Bien con la Vida</v>
      </c>
      <c r="K347" t="str">
        <v>ACAPS</v>
      </c>
      <c r="L347" t="str">
        <v>Acción contra el Hambre</v>
      </c>
      <c r="M347" t="str">
        <v>ACT Alianza</v>
      </c>
      <c r="N347" t="str">
        <v>ACTED</v>
      </c>
      <c r="O347" t="str">
        <v>Agencia Adventista de Desarollo y Recursos Asistenciales (ADRA)</v>
      </c>
      <c r="P347" t="str">
        <v>Agencia de Cooperación Alemana para el Desarrollo GIZ</v>
      </c>
      <c r="Q347" t="str">
        <v>AID FOR AIDS</v>
      </c>
      <c r="R347" t="str">
        <v>AIDS Healthcare Foundation</v>
      </c>
      <c r="S347" t="str">
        <v>Aldeas Infantiles SOS</v>
      </c>
      <c r="T347" t="str">
        <v>Alianza por la Solidaridad</v>
      </c>
      <c r="U347" t="str">
        <v>Alianza por Venezuela</v>
      </c>
      <c r="V347" t="str">
        <v>Alto Comisionado de las Naciones Unidas para los Refugiados (ACNUR)</v>
      </c>
      <c r="W347" t="str">
        <v>Asociación Aves</v>
      </c>
      <c r="X347" t="str">
        <v>Asociación Caritativa y Cultural Amigos do Noivo</v>
      </c>
      <c r="Y347" t="str">
        <v>Asociación Churún Merú</v>
      </c>
      <c r="Z347" t="str">
        <v>Asociación Civil de Chamos Venezolanos</v>
      </c>
      <c r="AA347" t="str">
        <v>Asociación Civil El Paso</v>
      </c>
      <c r="AB347" t="str">
        <v>Asociación Civil Venezolana en Paraguay</v>
      </c>
      <c r="AC347" t="str">
        <v>Asociación Construyendo Caminos de Esperanza Frente a la Injusticia, el Rechazo y el Olvido (CCEFIRO)</v>
      </c>
      <c r="AD347" t="str">
        <v>Asociación de Apoyo al Desarrollo - APOYAR</v>
      </c>
      <c r="AE347" t="str">
        <v>Asociacion de Jubilados y Pensionados Venezolanos en Argentina</v>
      </c>
      <c r="AF347" t="str">
        <v>Asociación de Psicólogos Venezolanos en Argentina</v>
      </c>
      <c r="AG347" t="str">
        <v>Asociación de venezolanos en la República argentina (ASOVEN)</v>
      </c>
      <c r="AH347" t="str">
        <v>Asociación educativa y caritativa Vale da Benção (AEBVB)</v>
      </c>
      <c r="AI347" t="str">
        <v>Asociación Idas y Vueltas</v>
      </c>
      <c r="AJ347" t="str">
        <v>Asociación ILLARI-AMANECER</v>
      </c>
      <c r="AK347" t="str">
        <v>Asociación Inmigrante Feliz</v>
      </c>
      <c r="AL347" t="str">
        <v>Asociación Manos Veneguayas</v>
      </c>
      <c r="AM347" t="str">
        <v>AsociacIón Misioneros de San Carlos Scalabrinianos</v>
      </c>
      <c r="AN347" t="str">
        <v>Asociación Mutual Israelita Argentina</v>
      </c>
      <c r="AO347" t="str">
        <v>Asociación Profamilia</v>
      </c>
      <c r="AP347" t="str">
        <v>Asociación Quinta Ola</v>
      </c>
      <c r="AQ347" t="str">
        <v>Asociación Solidaridad y Acción</v>
      </c>
      <c r="AR347" t="str">
        <v>Asociación Venezolana en Chile</v>
      </c>
      <c r="AS347" t="str">
        <v>Associação Hermanitos</v>
      </c>
      <c r="AT347" t="str">
        <v>Ayuda en Acción</v>
      </c>
      <c r="AU347" t="str">
        <v>Bethany Christian Services</v>
      </c>
      <c r="AV347" t="str">
        <v>Blumont</v>
      </c>
      <c r="AW347" t="str">
        <v>Capellanía de migrantes venezolanos de la diócesis de Lurín</v>
      </c>
      <c r="AX347" t="str">
        <v>CARE</v>
      </c>
      <c r="AY347" t="str">
        <v>Cáritas Alemania</v>
      </c>
      <c r="AZ347" t="str">
        <v>Cáritas Aruba</v>
      </c>
      <c r="BA347" t="str">
        <v>Cáritas Bolivia</v>
      </c>
      <c r="BB347" t="str">
        <v>Cáritas Brasil</v>
      </c>
      <c r="BC347" t="str">
        <v>Caritas Ecuador</v>
      </c>
      <c r="BD347" t="str">
        <v>Caritas Manaus</v>
      </c>
      <c r="BE347" t="str">
        <v>Caritas Parana</v>
      </c>
      <c r="BF347" t="str">
        <v>Cáritas Perú</v>
      </c>
      <c r="BG347" t="str">
        <v>Cáritas Rio de Janeiro</v>
      </c>
      <c r="BH347" t="str">
        <v>Cáritas São Paulo</v>
      </c>
      <c r="BI347" t="str">
        <v>Cáritas Suiza</v>
      </c>
      <c r="BJ347" t="str">
        <v>Cáritas Willemstad</v>
      </c>
      <c r="BK347" t="str">
        <v>Casa Cemisol</v>
      </c>
      <c r="BL347" t="str">
        <v>Casa Hogar San José</v>
      </c>
      <c r="BM347" t="str">
        <v>Casa Violeta</v>
      </c>
      <c r="BN347" t="str">
        <v>Centro de Atencion alMigrante (CAM)</v>
      </c>
      <c r="BO347" t="str">
        <v>Centro de Atencion Psicosocial (CAPS)</v>
      </c>
      <c r="BP347" t="str">
        <v>Centro de Defensa de los Derechos Humanos de Guarulhos (CCDH)</v>
      </c>
      <c r="BQ347" t="str">
        <v>Centro de Desarrollo y Autogestión</v>
      </c>
      <c r="BR347" t="str">
        <v>Centro de Estudios y Programas Integrados para el Desarrollo Sostenible (CIEDS)</v>
      </c>
      <c r="BS347" t="str">
        <v>Centro de Estudios y Solidaridad con América Latina (CESAL)</v>
      </c>
      <c r="BT347" t="str">
        <v>Centro de Migración y Derechos Humanos de la Diócesis de Roraima</v>
      </c>
      <c r="BU347" t="str">
        <v>Centro Familiar Familias Sin Fronteras – Fundación Familia Sin Fronteras</v>
      </c>
      <c r="BV347" t="str">
        <v>CESVI-Cooperazione e Sviluppo</v>
      </c>
      <c r="BW347" t="str">
        <v>ChildFund Internacional</v>
      </c>
      <c r="BX347" t="str">
        <v>CHS Alternativo</v>
      </c>
      <c r="BY347" t="str">
        <v>CIR - Conselho Indígena de Roraima</v>
      </c>
      <c r="BZ347" t="str">
        <v>Coletivo MOSAICO - Asociación del Movimiento Social, Ambiental, Interactivo, Cultural y Organizacional</v>
      </c>
      <c r="CA347" t="str">
        <v>COLVENZ</v>
      </c>
      <c r="CB347" t="str">
        <v>Comisión Argentina para Refugiados y Migrantes (CAREF)</v>
      </c>
      <c r="CC347" t="str">
        <v>Comité Internacional de la Cruz Roja</v>
      </c>
      <c r="CD347" t="str">
        <v>Comité Internacional de Rescate (IRC)</v>
      </c>
      <c r="CE347" t="str">
        <v>Comité Internacional para el Desarrollo de los Pueblos (CISP)</v>
      </c>
      <c r="CF347" t="str">
        <v>Comite permanente por la defensa de los derechos humanos (CDH)</v>
      </c>
      <c r="CG347" t="str">
        <v>Compasión internacional</v>
      </c>
      <c r="CH347" t="str">
        <v>Compassiva</v>
      </c>
      <c r="CI347" t="str">
        <v>Conozco mis derechos</v>
      </c>
      <c r="CJ347" t="str">
        <v>ConQuito</v>
      </c>
      <c r="CK347" t="str">
        <v>Consejo Danés para los Refugiados (DRC)</v>
      </c>
      <c r="CL347" t="str">
        <v>Consejo Interreligioso del Perú - Religiones por la Paz</v>
      </c>
      <c r="CM347" t="str">
        <v>Consejo Noruego para los Refugiados (NRC)</v>
      </c>
      <c r="CN347" t="str">
        <v>Consorcio de Org. Privadas de promoción al desarrollo de la micro y pequeña empresa</v>
      </c>
      <c r="CO347" t="str">
        <v>COOPI - Cooperación Internacional</v>
      </c>
      <c r="CP347" t="str">
        <v>Corporacion Minuto de Dios</v>
      </c>
      <c r="CQ347" t="str">
        <v>Corporación Opción Legal</v>
      </c>
      <c r="CR347" t="str">
        <v>Corporación para el Desarrollo de Emprendimiento y la Innovación Social</v>
      </c>
      <c r="CS347" t="str">
        <v>Cruz Roja Argentina</v>
      </c>
      <c r="CT347" t="str">
        <v>Cruz Roja Colombia</v>
      </c>
      <c r="CU347" t="str">
        <v>Cruz Roja Ecuador</v>
      </c>
      <c r="CV347" t="str">
        <v>Cruz Roja Española</v>
      </c>
      <c r="CW347" t="str">
        <v>Cruz Roja Panamá</v>
      </c>
      <c r="CX347" t="str">
        <v>Cruz Roja Paraguay</v>
      </c>
      <c r="CY347" t="str">
        <v>Cruz Roja Perú</v>
      </c>
      <c r="CZ347" t="str">
        <v>Cruz Roja Uruguay</v>
      </c>
      <c r="DA347" t="str">
        <v>Cuso Internacional</v>
      </c>
      <c r="DB347" t="str">
        <v>DCF (Danielle’s Children Fund)</v>
      </c>
      <c r="DC347" t="str">
        <v>Desarrollo Cooperativo Agrícola Internacional / Voluntarios en Asistencia Cooperativa en el Extranjero</v>
      </c>
      <c r="DD347" t="str">
        <v>Diakonie Katastrophenhilfe</v>
      </c>
      <c r="DE347" t="str">
        <v>Diálogo Diverso</v>
      </c>
      <c r="DF347" t="str">
        <v>Diáspora Venezolana en República Dominicana</v>
      </c>
      <c r="DG347" t="str">
        <v>Duendes y Ángeles Vinotinto República Dominicana</v>
      </c>
      <c r="DH347" t="str">
        <v>Embajadores internacionales de Canarinhos da Amazonia por la paz</v>
      </c>
      <c r="DI347" t="str">
        <v>Encuentros SJS (Servicio Jesuita de la Solidaridad)</v>
      </c>
      <c r="DJ347" t="str">
        <v>Ending Violence Against Migrants</v>
      </c>
      <c r="DK347" t="str">
        <v>Entidad de las Naciones Unidas para la Igualdad de Género y el Empoderamiento de las Mujeres</v>
      </c>
      <c r="DL347" t="str">
        <v>Famia Planea</v>
      </c>
      <c r="DM347" t="str">
        <v>Family Planning Association of Trinidad and Tobago</v>
      </c>
      <c r="DN347" t="str">
        <v>Federación de Mujeres de Sucumbíos</v>
      </c>
      <c r="DO347" t="str">
        <v>Federación Internacional de la Cruz Roja (FIRC)</v>
      </c>
      <c r="DP347" t="str">
        <v>Federación internacional humanitaria</v>
      </c>
      <c r="DQ347" t="str">
        <v>Federación Luterana Mundial</v>
      </c>
      <c r="DR347" t="str">
        <v>Fondo de las Naciones Unidas para la Infancia (UNICEF)</v>
      </c>
      <c r="DS347" t="str">
        <v>Fondo de Población de las Naciones Unidas (UNFPA)</v>
      </c>
      <c r="DT347" t="str">
        <v>Fondo Ecuatoriano Populorum Progressio</v>
      </c>
      <c r="DU347" t="str">
        <v>Foro de Israel para la Ayuda Humanitaria Internacional (IsraAID)</v>
      </c>
      <c r="DV347" t="str">
        <v>Foro de la Sociedad Civil en Salud (ForoSalud)</v>
      </c>
      <c r="DW347" t="str">
        <v>Foro Salud Callao</v>
      </c>
      <c r="DX347" t="str">
        <v>Fraternidade Sem Fronteiras</v>
      </c>
      <c r="DY347" t="str">
        <v>Fundación “Project Hope of Colombia”</v>
      </c>
      <c r="DZ347" t="str">
        <v>Fundación Alas de Colibrí</v>
      </c>
      <c r="EA347" t="str">
        <v>Fundación Americares</v>
      </c>
      <c r="EB347" t="str">
        <v>Fundación AVSI</v>
      </c>
      <c r="EC347" t="str">
        <v>Fundación Baylor Colombia</v>
      </c>
      <c r="ED347" t="str">
        <v>Fundación Casa de Refugio Matilde</v>
      </c>
      <c r="EE347" t="str">
        <v>Fundación Colonia de Venezuela en República Dominicana (FUNCOVERD)</v>
      </c>
      <c r="EF347" t="str">
        <v>Fundación Comisión Católica Argentina de Migraciones (FCCAM)</v>
      </c>
      <c r="EG347" t="str">
        <v>Fundación CRISFE</v>
      </c>
      <c r="EH347" t="str">
        <v>Fundación de Ayuda Social de Las Iglesias Cristianas</v>
      </c>
      <c r="EI347" t="str">
        <v>Fundación de Ayuda Social de las Iglesias Cristianas (FASIC)</v>
      </c>
      <c r="EJ347" t="str">
        <v>Fundación de Emigrantes Venezolanos (FEV)</v>
      </c>
      <c r="EK347" t="str">
        <v>Fundación de las Americas (FUDELA)</v>
      </c>
      <c r="EL347" t="str">
        <v>Fundación Educativa Rada</v>
      </c>
      <c r="EM347" t="str">
        <v>Fundación Equidad</v>
      </c>
      <c r="EN347" t="str">
        <v>Fundación Halü Bienestar Humano (HALU)</v>
      </c>
      <c r="EO347" t="str">
        <v>Fundación Huésped</v>
      </c>
      <c r="EP347" t="str">
        <v>Fundación Human Rights Caribbean (HRC)</v>
      </c>
      <c r="EQ347" t="str">
        <v>Fundación Las Golondrinas</v>
      </c>
      <c r="ER347" t="str">
        <v>Fundación Manos Abiertas</v>
      </c>
      <c r="ES347" t="str">
        <v>Fundación Mi Sangre</v>
      </c>
      <c r="ET347" t="str">
        <v>Fundación Nuestros Jóvenes</v>
      </c>
      <c r="EU347" t="str">
        <v>Fundacion pa Hende Muhe den Dificultad (FHMD)</v>
      </c>
      <c r="EV347" t="str">
        <v>Fundación Pan de Vida</v>
      </c>
      <c r="EW347" t="str">
        <v>Fundación Panamericana de Desarrollo</v>
      </c>
      <c r="EX347" t="str">
        <v>Fundación Panamericana para el Desarrollo (FUPAD)</v>
      </c>
      <c r="EY347" t="str">
        <v>Fundación para Asistencia a las Víctimas</v>
      </c>
      <c r="EZ347" t="str">
        <v>Fundación para la Integración y el Desarrollo de América Latina (FIDAL)</v>
      </c>
      <c r="FA347" t="str">
        <v>Fundación Salú pa Tur</v>
      </c>
      <c r="FB347" t="str">
        <v>Fundación Scalabrini Bolivia</v>
      </c>
      <c r="FC347" t="str">
        <v>Fundacion Scalabrini Chile</v>
      </c>
      <c r="FD347" t="str">
        <v>Fundación SES</v>
      </c>
      <c r="FE347" t="str">
        <v>Fundación Solidaria Trabajo para un Hermano</v>
      </c>
      <c r="FF347" t="str">
        <v>Fundación Stima</v>
      </c>
      <c r="FG347" t="str">
        <v>Fundación Takuna</v>
      </c>
      <c r="FH347" t="str">
        <v>Fundación Tarabita</v>
      </c>
      <c r="FI347" t="str">
        <v>Fundación Venex Curacao</v>
      </c>
      <c r="FJ347" t="str">
        <v>Globalizate Radio</v>
      </c>
      <c r="FK347" t="str">
        <v>GOAL</v>
      </c>
      <c r="FL347" t="str">
        <v>Heartland Alliance International (HAI)</v>
      </c>
      <c r="FM347" t="str">
        <v>HELVETAS Swiss Intercooperation</v>
      </c>
      <c r="FN347" t="str">
        <v>Hermanos Salesianas</v>
      </c>
      <c r="FO347" t="str">
        <v>HIAS</v>
      </c>
      <c r="FP347" t="str">
        <v>Hogar de Cristo</v>
      </c>
      <c r="FQ347" t="str">
        <v>Hogar de Nazareth</v>
      </c>
      <c r="FR347" t="str">
        <v>Human Rights Defence Curaçao</v>
      </c>
      <c r="FS347" t="str">
        <v>Humanity &amp; Inclusion</v>
      </c>
      <c r="FT347" t="str">
        <v>Humans Analytic</v>
      </c>
      <c r="FU347" t="str">
        <v>IEB - Instituto Internacional de Educação do Brasil</v>
      </c>
      <c r="FV347" t="str">
        <v>iMMAP</v>
      </c>
      <c r="FW347" t="str">
        <v>IMPACT Initiatives (REACH)</v>
      </c>
      <c r="FX347" t="str">
        <v>Institute of Natural and Cultural Heritage (IPANC)</v>
      </c>
      <c r="FY347" t="str">
        <v>Instituto de Democracia y Derechos Humanos</v>
      </c>
      <c r="FZ347" t="str">
        <v>Instituto de maná</v>
      </c>
      <c r="GA347" t="str">
        <v>Instituto de Promoción del Desarrollo Solidario</v>
      </c>
      <c r="GB347" t="str">
        <v>Instituto Dominicano de Desarrollo Integral</v>
      </c>
      <c r="GC347" t="str">
        <v>Instituto Félix Guattari</v>
      </c>
      <c r="GD347" t="str">
        <v>Instituto Nice</v>
      </c>
      <c r="GE347" t="str">
        <v>Instituto para las Migraciones y Derechos Humanos (IMDH)</v>
      </c>
      <c r="GF347" t="str">
        <v>Instituto Pirilampos - Grupo de visitas y acciones voluntarias en Roraima</v>
      </c>
      <c r="GG347" t="str">
        <v>INTERSOS</v>
      </c>
      <c r="GH347" t="str">
        <v>IPANC</v>
      </c>
      <c r="GI347" t="str">
        <v>Kimirina Coorporation</v>
      </c>
      <c r="GJ347" t="str">
        <v>La Bolsa del Samaritano</v>
      </c>
      <c r="GK347" t="str">
        <v>Lutheran World Relief</v>
      </c>
      <c r="GL347" t="str">
        <v>Malteser International</v>
      </c>
      <c r="GM347" t="str">
        <v>Más Igualdad Perú</v>
      </c>
      <c r="GN347" t="str">
        <v>MedGlobal</v>
      </c>
      <c r="GO347" t="str">
        <v>Medical Teams International</v>
      </c>
      <c r="GP347" t="str">
        <v>Médicos del Mundo</v>
      </c>
      <c r="GQ347" t="str">
        <v>Mercy Corps</v>
      </c>
      <c r="GR347" t="str">
        <v>Migrantes, Refugiados y Argentinos Emprendedores Sociales (MIRARES)</v>
      </c>
      <c r="GS347" t="str">
        <v>Mision Scalabriniana - Ecuador</v>
      </c>
      <c r="GT347" t="str">
        <v>Missão Paz</v>
      </c>
      <c r="GU347" t="str">
        <v>Movimiento de Mujeres de El Oro</v>
      </c>
      <c r="GV347" t="str">
        <v>Movimiento LGBT+ Brasil</v>
      </c>
      <c r="GW347" t="str">
        <v>Museu A CASA</v>
      </c>
      <c r="GX347" t="str">
        <v>Nueva organización</v>
      </c>
      <c r="GY347" t="str">
        <v>Oficina de la Coordinadora Residente UN</v>
      </c>
      <c r="GZ347" t="str">
        <v>Oficina de las Naciones Unidas de Servicios para Proyectos (UNOPS)</v>
      </c>
      <c r="HA347" t="str">
        <v>Oficina de Naciones Unidas contra la Droga y el Delito (ONUDD)</v>
      </c>
      <c r="HB347" t="str">
        <v>Oficina de Naciones Unidas para la Coordinación de Asuntos Humanitarios</v>
      </c>
      <c r="HC347" t="str">
        <v>Oficina del Alto Comisionado de las Naciones Unidas para los Derechos Humanos (ACNUDH)</v>
      </c>
      <c r="HD347" t="str">
        <v>ONU voluntarios</v>
      </c>
      <c r="HE347" t="str">
        <v>Opportunity International/AGAPE</v>
      </c>
      <c r="HF347" t="str">
        <v>Organización de Estados Iberoamericanos para la Educación, la Ciencia y la Cultura (OEI)</v>
      </c>
      <c r="HG347" t="str">
        <v>Organización de las Naciones Unidas para la Alimentación y la Agricultura (FAO)</v>
      </c>
      <c r="HH347" t="str">
        <v>Organización de las Naciones Unidas para la Educación, la Ciencia y la Cultura (UNESCO)</v>
      </c>
      <c r="HI347" t="str">
        <v>Organización Fuerza Internacional de Capellanía DDHH y DIH OFICA ICC</v>
      </c>
      <c r="HJ347" t="str">
        <v>Organización Internacional del Trabajo (OIT)</v>
      </c>
      <c r="HK347" t="str">
        <v>Organización Internacional para las Migraciones (OIM)</v>
      </c>
      <c r="HL347" t="str">
        <v>Organización Panamericana de la Salud/Organización Mundial de la Salud (OPS/OMS)</v>
      </c>
      <c r="HM347" t="str">
        <v>OXFAM</v>
      </c>
      <c r="HN347" t="str">
        <v>Parroquia Eclesiástica San Francisco</v>
      </c>
      <c r="HO347" t="str">
        <v>Parroquia Ntra Sra Asunción y Madre de los Migrantes</v>
      </c>
      <c r="HP347" t="str">
        <v>Pastoral de Movilidad Humana - Conferencia Episcopal Peruana</v>
      </c>
      <c r="HQ347" t="str">
        <v>Pastoral Social Cáritas</v>
      </c>
      <c r="HR347" t="str">
        <v>Patronato de Amparo Social de Tulcán</v>
      </c>
      <c r="HS347" t="str">
        <v>Peace for Development</v>
      </c>
      <c r="HT347" t="str">
        <v>Plan Internacional</v>
      </c>
      <c r="HU347" t="str">
        <v>Première Urgence Internationale</v>
      </c>
      <c r="HV347" t="str">
        <v>PROBONO Colombia</v>
      </c>
      <c r="HW347" t="str">
        <v>Progetto mondo mlal</v>
      </c>
      <c r="HX347" t="str">
        <v>Programa Conjunto de las Naciones Unidas sobre el VIH/SIDA (ONUSIDA)</v>
      </c>
      <c r="HY347" t="str">
        <v>Programa de las Naciones Unidas para el Desarrollo (PNUD)</v>
      </c>
      <c r="HZ347" t="str">
        <v>Programa de las Naciones Unidas para los Asentamientos Humanos (UN Habitat)</v>
      </c>
      <c r="IA347" t="str">
        <v>Programa de Soporte a la autoayuda de personas seropositivas</v>
      </c>
      <c r="IB347" t="str">
        <v>Programa Mundial de Alimentos (PMA)</v>
      </c>
      <c r="IC347" t="str">
        <v>Purik Huasi</v>
      </c>
      <c r="ID347" t="str">
        <v>Red con Migrantes y Refugiados</v>
      </c>
      <c r="IE347" t="str">
        <v>Red de Investigaciones Orientadas a la Solución de Problemas en Derechos Humanos</v>
      </c>
      <c r="IF347" t="str">
        <v>Red Internacional de Migración Scalabrini</v>
      </c>
      <c r="IG347" t="str">
        <v>Red Latinoamericana de Organizaciones no Gubernamentales de Personas con Discapacidad y sus Familias (RIADIS)</v>
      </c>
      <c r="IH347" t="str">
        <v>Red regioanal LGTBI+</v>
      </c>
      <c r="II347" t="str">
        <v>Renacer</v>
      </c>
      <c r="IJ347" t="str">
        <v>RET Internacional</v>
      </c>
      <c r="IK347" t="str">
        <v>Save the Children (SCI)</v>
      </c>
      <c r="IL347" t="str">
        <v>Sección Peruana de Amnistía Internacional</v>
      </c>
      <c r="IM347" t="str">
        <v>Semillas para la Democracia</v>
      </c>
      <c r="IN347" t="str">
        <v>Servicio Ecuménico para la Dignidad Humana</v>
      </c>
      <c r="IO347" t="str">
        <v>Servicio Jesuita a Migrantes (SJM)</v>
      </c>
      <c r="IP347" t="str">
        <v>Servicio Jesuita a Migrantes y Refugiados (SJMR)</v>
      </c>
      <c r="IQ347" t="str">
        <v>Servicio Jesuita a Refugiados (SJR)</v>
      </c>
      <c r="IR347" t="str">
        <v>Servicio Pastoral de Migrantes Nacional</v>
      </c>
      <c r="IS347" t="str">
        <v>Serviço Pastoral dos Migrantes do Nordeste</v>
      </c>
      <c r="IT347" t="str">
        <v>Sesame Workshop</v>
      </c>
      <c r="IU347" t="str">
        <v>Sociedad Bolivariana de Curaçao</v>
      </c>
      <c r="IV347" t="str">
        <v>Solidarites International/Premiere Urgence Internationale (Consorcio de SI y PUI)</v>
      </c>
      <c r="IW347" t="str">
        <v>Sparkassenstiftung für internationale Kooperation</v>
      </c>
      <c r="IX347" t="str">
        <v>Stichting Slachtofferhulp Curaçao</v>
      </c>
      <c r="IY347" t="str">
        <v>Swisscontact</v>
      </c>
      <c r="IZ347" t="str">
        <v>Tearfund</v>
      </c>
      <c r="JA347" t="str">
        <v>TECHO</v>
      </c>
      <c r="JB347" t="str">
        <v>Terre des Hommes Italy</v>
      </c>
      <c r="JC347" t="str">
        <v>Terre des Hommes Lausanne</v>
      </c>
      <c r="JD347" t="str">
        <v>Terre des Hommes Suisse</v>
      </c>
      <c r="JE347" t="str">
        <v>Universidad Católica del Uruguay (UCU)</v>
      </c>
      <c r="JF347" t="str">
        <v>Universidad de Buenos Aires (UBA)</v>
      </c>
      <c r="JG347" t="str">
        <v>UruVene</v>
      </c>
      <c r="JH347" t="str">
        <v>VenAruba Solidaria</v>
      </c>
      <c r="JI347" t="str">
        <v>VenEuropa</v>
      </c>
      <c r="JJ347" t="str">
        <v>Venezolanos en San Cristóbal</v>
      </c>
      <c r="JK347" t="str">
        <v>Vicaría de Pastoral Social Caritas</v>
      </c>
      <c r="JL347" t="str">
        <v>Vicariato apostólico de Esmeraldas – Nación de Paz (VAE)</v>
      </c>
      <c r="JM347" t="str">
        <v>Visión Mundial</v>
      </c>
      <c r="JN347" t="str">
        <v>War Child</v>
      </c>
      <c r="JO347" t="str">
        <v>We World GVC</v>
      </c>
      <c r="JP347" t="str">
        <v>World Council of Credit Unions</v>
      </c>
      <c r="JQ347" t="str">
        <v>ZOA</v>
      </c>
    </row>
    <row r="348" spans="9:277" x14ac:dyDescent="0.3">
      <c r="I348" t="str" cm="1">
        <f t="array" ref="I348:JQ348">TRANSPOSE(_xlfn._xlws.SORT(_xlfn._xlws.FILTER(Table3[Nombre],ISNUMBER(SEARCH(' Activity Sheet'!C349,Table3[Nombre])),"Not found"),,1))</f>
        <v>100% Diversidad y Derechos</v>
      </c>
      <c r="J348" t="str">
        <v>ABV - Asociación del Bien con la Vida</v>
      </c>
      <c r="K348" t="str">
        <v>ACAPS</v>
      </c>
      <c r="L348" t="str">
        <v>Acción contra el Hambre</v>
      </c>
      <c r="M348" t="str">
        <v>ACT Alianza</v>
      </c>
      <c r="N348" t="str">
        <v>ACTED</v>
      </c>
      <c r="O348" t="str">
        <v>Agencia Adventista de Desarollo y Recursos Asistenciales (ADRA)</v>
      </c>
      <c r="P348" t="str">
        <v>Agencia de Cooperación Alemana para el Desarrollo GIZ</v>
      </c>
      <c r="Q348" t="str">
        <v>AID FOR AIDS</v>
      </c>
      <c r="R348" t="str">
        <v>AIDS Healthcare Foundation</v>
      </c>
      <c r="S348" t="str">
        <v>Aldeas Infantiles SOS</v>
      </c>
      <c r="T348" t="str">
        <v>Alianza por la Solidaridad</v>
      </c>
      <c r="U348" t="str">
        <v>Alianza por Venezuela</v>
      </c>
      <c r="V348" t="str">
        <v>Alto Comisionado de las Naciones Unidas para los Refugiados (ACNUR)</v>
      </c>
      <c r="W348" t="str">
        <v>Asociación Aves</v>
      </c>
      <c r="X348" t="str">
        <v>Asociación Caritativa y Cultural Amigos do Noivo</v>
      </c>
      <c r="Y348" t="str">
        <v>Asociación Churún Merú</v>
      </c>
      <c r="Z348" t="str">
        <v>Asociación Civil de Chamos Venezolanos</v>
      </c>
      <c r="AA348" t="str">
        <v>Asociación Civil El Paso</v>
      </c>
      <c r="AB348" t="str">
        <v>Asociación Civil Venezolana en Paraguay</v>
      </c>
      <c r="AC348" t="str">
        <v>Asociación Construyendo Caminos de Esperanza Frente a la Injusticia, el Rechazo y el Olvido (CCEFIRO)</v>
      </c>
      <c r="AD348" t="str">
        <v>Asociación de Apoyo al Desarrollo - APOYAR</v>
      </c>
      <c r="AE348" t="str">
        <v>Asociacion de Jubilados y Pensionados Venezolanos en Argentina</v>
      </c>
      <c r="AF348" t="str">
        <v>Asociación de Psicólogos Venezolanos en Argentina</v>
      </c>
      <c r="AG348" t="str">
        <v>Asociación de venezolanos en la República argentina (ASOVEN)</v>
      </c>
      <c r="AH348" t="str">
        <v>Asociación educativa y caritativa Vale da Benção (AEBVB)</v>
      </c>
      <c r="AI348" t="str">
        <v>Asociación Idas y Vueltas</v>
      </c>
      <c r="AJ348" t="str">
        <v>Asociación ILLARI-AMANECER</v>
      </c>
      <c r="AK348" t="str">
        <v>Asociación Inmigrante Feliz</v>
      </c>
      <c r="AL348" t="str">
        <v>Asociación Manos Veneguayas</v>
      </c>
      <c r="AM348" t="str">
        <v>AsociacIón Misioneros de San Carlos Scalabrinianos</v>
      </c>
      <c r="AN348" t="str">
        <v>Asociación Mutual Israelita Argentina</v>
      </c>
      <c r="AO348" t="str">
        <v>Asociación Profamilia</v>
      </c>
      <c r="AP348" t="str">
        <v>Asociación Quinta Ola</v>
      </c>
      <c r="AQ348" t="str">
        <v>Asociación Solidaridad y Acción</v>
      </c>
      <c r="AR348" t="str">
        <v>Asociación Venezolana en Chile</v>
      </c>
      <c r="AS348" t="str">
        <v>Associação Hermanitos</v>
      </c>
      <c r="AT348" t="str">
        <v>Ayuda en Acción</v>
      </c>
      <c r="AU348" t="str">
        <v>Bethany Christian Services</v>
      </c>
      <c r="AV348" t="str">
        <v>Blumont</v>
      </c>
      <c r="AW348" t="str">
        <v>Capellanía de migrantes venezolanos de la diócesis de Lurín</v>
      </c>
      <c r="AX348" t="str">
        <v>CARE</v>
      </c>
      <c r="AY348" t="str">
        <v>Cáritas Alemania</v>
      </c>
      <c r="AZ348" t="str">
        <v>Cáritas Aruba</v>
      </c>
      <c r="BA348" t="str">
        <v>Cáritas Bolivia</v>
      </c>
      <c r="BB348" t="str">
        <v>Cáritas Brasil</v>
      </c>
      <c r="BC348" t="str">
        <v>Caritas Ecuador</v>
      </c>
      <c r="BD348" t="str">
        <v>Caritas Manaus</v>
      </c>
      <c r="BE348" t="str">
        <v>Caritas Parana</v>
      </c>
      <c r="BF348" t="str">
        <v>Cáritas Perú</v>
      </c>
      <c r="BG348" t="str">
        <v>Cáritas Rio de Janeiro</v>
      </c>
      <c r="BH348" t="str">
        <v>Cáritas São Paulo</v>
      </c>
      <c r="BI348" t="str">
        <v>Cáritas Suiza</v>
      </c>
      <c r="BJ348" t="str">
        <v>Cáritas Willemstad</v>
      </c>
      <c r="BK348" t="str">
        <v>Casa Cemisol</v>
      </c>
      <c r="BL348" t="str">
        <v>Casa Hogar San José</v>
      </c>
      <c r="BM348" t="str">
        <v>Casa Violeta</v>
      </c>
      <c r="BN348" t="str">
        <v>Centro de Atencion alMigrante (CAM)</v>
      </c>
      <c r="BO348" t="str">
        <v>Centro de Atencion Psicosocial (CAPS)</v>
      </c>
      <c r="BP348" t="str">
        <v>Centro de Defensa de los Derechos Humanos de Guarulhos (CCDH)</v>
      </c>
      <c r="BQ348" t="str">
        <v>Centro de Desarrollo y Autogestión</v>
      </c>
      <c r="BR348" t="str">
        <v>Centro de Estudios y Programas Integrados para el Desarrollo Sostenible (CIEDS)</v>
      </c>
      <c r="BS348" t="str">
        <v>Centro de Estudios y Solidaridad con América Latina (CESAL)</v>
      </c>
      <c r="BT348" t="str">
        <v>Centro de Migración y Derechos Humanos de la Diócesis de Roraima</v>
      </c>
      <c r="BU348" t="str">
        <v>Centro Familiar Familias Sin Fronteras – Fundación Familia Sin Fronteras</v>
      </c>
      <c r="BV348" t="str">
        <v>CESVI-Cooperazione e Sviluppo</v>
      </c>
      <c r="BW348" t="str">
        <v>ChildFund Internacional</v>
      </c>
      <c r="BX348" t="str">
        <v>CHS Alternativo</v>
      </c>
      <c r="BY348" t="str">
        <v>CIR - Conselho Indígena de Roraima</v>
      </c>
      <c r="BZ348" t="str">
        <v>Coletivo MOSAICO - Asociación del Movimiento Social, Ambiental, Interactivo, Cultural y Organizacional</v>
      </c>
      <c r="CA348" t="str">
        <v>COLVENZ</v>
      </c>
      <c r="CB348" t="str">
        <v>Comisión Argentina para Refugiados y Migrantes (CAREF)</v>
      </c>
      <c r="CC348" t="str">
        <v>Comité Internacional de la Cruz Roja</v>
      </c>
      <c r="CD348" t="str">
        <v>Comité Internacional de Rescate (IRC)</v>
      </c>
      <c r="CE348" t="str">
        <v>Comité Internacional para el Desarrollo de los Pueblos (CISP)</v>
      </c>
      <c r="CF348" t="str">
        <v>Comite permanente por la defensa de los derechos humanos (CDH)</v>
      </c>
      <c r="CG348" t="str">
        <v>Compasión internacional</v>
      </c>
      <c r="CH348" t="str">
        <v>Compassiva</v>
      </c>
      <c r="CI348" t="str">
        <v>Conozco mis derechos</v>
      </c>
      <c r="CJ348" t="str">
        <v>ConQuito</v>
      </c>
      <c r="CK348" t="str">
        <v>Consejo Danés para los Refugiados (DRC)</v>
      </c>
      <c r="CL348" t="str">
        <v>Consejo Interreligioso del Perú - Religiones por la Paz</v>
      </c>
      <c r="CM348" t="str">
        <v>Consejo Noruego para los Refugiados (NRC)</v>
      </c>
      <c r="CN348" t="str">
        <v>Consorcio de Org. Privadas de promoción al desarrollo de la micro y pequeña empresa</v>
      </c>
      <c r="CO348" t="str">
        <v>COOPI - Cooperación Internacional</v>
      </c>
      <c r="CP348" t="str">
        <v>Corporacion Minuto de Dios</v>
      </c>
      <c r="CQ348" t="str">
        <v>Corporación Opción Legal</v>
      </c>
      <c r="CR348" t="str">
        <v>Corporación para el Desarrollo de Emprendimiento y la Innovación Social</v>
      </c>
      <c r="CS348" t="str">
        <v>Cruz Roja Argentina</v>
      </c>
      <c r="CT348" t="str">
        <v>Cruz Roja Colombia</v>
      </c>
      <c r="CU348" t="str">
        <v>Cruz Roja Ecuador</v>
      </c>
      <c r="CV348" t="str">
        <v>Cruz Roja Española</v>
      </c>
      <c r="CW348" t="str">
        <v>Cruz Roja Panamá</v>
      </c>
      <c r="CX348" t="str">
        <v>Cruz Roja Paraguay</v>
      </c>
      <c r="CY348" t="str">
        <v>Cruz Roja Perú</v>
      </c>
      <c r="CZ348" t="str">
        <v>Cruz Roja Uruguay</v>
      </c>
      <c r="DA348" t="str">
        <v>Cuso Internacional</v>
      </c>
      <c r="DB348" t="str">
        <v>DCF (Danielle’s Children Fund)</v>
      </c>
      <c r="DC348" t="str">
        <v>Desarrollo Cooperativo Agrícola Internacional / Voluntarios en Asistencia Cooperativa en el Extranjero</v>
      </c>
      <c r="DD348" t="str">
        <v>Diakonie Katastrophenhilfe</v>
      </c>
      <c r="DE348" t="str">
        <v>Diálogo Diverso</v>
      </c>
      <c r="DF348" t="str">
        <v>Diáspora Venezolana en República Dominicana</v>
      </c>
      <c r="DG348" t="str">
        <v>Duendes y Ángeles Vinotinto República Dominicana</v>
      </c>
      <c r="DH348" t="str">
        <v>Embajadores internacionales de Canarinhos da Amazonia por la paz</v>
      </c>
      <c r="DI348" t="str">
        <v>Encuentros SJS (Servicio Jesuita de la Solidaridad)</v>
      </c>
      <c r="DJ348" t="str">
        <v>Ending Violence Against Migrants</v>
      </c>
      <c r="DK348" t="str">
        <v>Entidad de las Naciones Unidas para la Igualdad de Género y el Empoderamiento de las Mujeres</v>
      </c>
      <c r="DL348" t="str">
        <v>Famia Planea</v>
      </c>
      <c r="DM348" t="str">
        <v>Family Planning Association of Trinidad and Tobago</v>
      </c>
      <c r="DN348" t="str">
        <v>Federación de Mujeres de Sucumbíos</v>
      </c>
      <c r="DO348" t="str">
        <v>Federación Internacional de la Cruz Roja (FIRC)</v>
      </c>
      <c r="DP348" t="str">
        <v>Federación internacional humanitaria</v>
      </c>
      <c r="DQ348" t="str">
        <v>Federación Luterana Mundial</v>
      </c>
      <c r="DR348" t="str">
        <v>Fondo de las Naciones Unidas para la Infancia (UNICEF)</v>
      </c>
      <c r="DS348" t="str">
        <v>Fondo de Población de las Naciones Unidas (UNFPA)</v>
      </c>
      <c r="DT348" t="str">
        <v>Fondo Ecuatoriano Populorum Progressio</v>
      </c>
      <c r="DU348" t="str">
        <v>Foro de Israel para la Ayuda Humanitaria Internacional (IsraAID)</v>
      </c>
      <c r="DV348" t="str">
        <v>Foro de la Sociedad Civil en Salud (ForoSalud)</v>
      </c>
      <c r="DW348" t="str">
        <v>Foro Salud Callao</v>
      </c>
      <c r="DX348" t="str">
        <v>Fraternidade Sem Fronteiras</v>
      </c>
      <c r="DY348" t="str">
        <v>Fundación “Project Hope of Colombia”</v>
      </c>
      <c r="DZ348" t="str">
        <v>Fundación Alas de Colibrí</v>
      </c>
      <c r="EA348" t="str">
        <v>Fundación Americares</v>
      </c>
      <c r="EB348" t="str">
        <v>Fundación AVSI</v>
      </c>
      <c r="EC348" t="str">
        <v>Fundación Baylor Colombia</v>
      </c>
      <c r="ED348" t="str">
        <v>Fundación Casa de Refugio Matilde</v>
      </c>
      <c r="EE348" t="str">
        <v>Fundación Colonia de Venezuela en República Dominicana (FUNCOVERD)</v>
      </c>
      <c r="EF348" t="str">
        <v>Fundación Comisión Católica Argentina de Migraciones (FCCAM)</v>
      </c>
      <c r="EG348" t="str">
        <v>Fundación CRISFE</v>
      </c>
      <c r="EH348" t="str">
        <v>Fundación de Ayuda Social de Las Iglesias Cristianas</v>
      </c>
      <c r="EI348" t="str">
        <v>Fundación de Ayuda Social de las Iglesias Cristianas (FASIC)</v>
      </c>
      <c r="EJ348" t="str">
        <v>Fundación de Emigrantes Venezolanos (FEV)</v>
      </c>
      <c r="EK348" t="str">
        <v>Fundación de las Americas (FUDELA)</v>
      </c>
      <c r="EL348" t="str">
        <v>Fundación Educativa Rada</v>
      </c>
      <c r="EM348" t="str">
        <v>Fundación Equidad</v>
      </c>
      <c r="EN348" t="str">
        <v>Fundación Halü Bienestar Humano (HALU)</v>
      </c>
      <c r="EO348" t="str">
        <v>Fundación Huésped</v>
      </c>
      <c r="EP348" t="str">
        <v>Fundación Human Rights Caribbean (HRC)</v>
      </c>
      <c r="EQ348" t="str">
        <v>Fundación Las Golondrinas</v>
      </c>
      <c r="ER348" t="str">
        <v>Fundación Manos Abiertas</v>
      </c>
      <c r="ES348" t="str">
        <v>Fundación Mi Sangre</v>
      </c>
      <c r="ET348" t="str">
        <v>Fundación Nuestros Jóvenes</v>
      </c>
      <c r="EU348" t="str">
        <v>Fundacion pa Hende Muhe den Dificultad (FHMD)</v>
      </c>
      <c r="EV348" t="str">
        <v>Fundación Pan de Vida</v>
      </c>
      <c r="EW348" t="str">
        <v>Fundación Panamericana de Desarrollo</v>
      </c>
      <c r="EX348" t="str">
        <v>Fundación Panamericana para el Desarrollo (FUPAD)</v>
      </c>
      <c r="EY348" t="str">
        <v>Fundación para Asistencia a las Víctimas</v>
      </c>
      <c r="EZ348" t="str">
        <v>Fundación para la Integración y el Desarrollo de América Latina (FIDAL)</v>
      </c>
      <c r="FA348" t="str">
        <v>Fundación Salú pa Tur</v>
      </c>
      <c r="FB348" t="str">
        <v>Fundación Scalabrini Bolivia</v>
      </c>
      <c r="FC348" t="str">
        <v>Fundacion Scalabrini Chile</v>
      </c>
      <c r="FD348" t="str">
        <v>Fundación SES</v>
      </c>
      <c r="FE348" t="str">
        <v>Fundación Solidaria Trabajo para un Hermano</v>
      </c>
      <c r="FF348" t="str">
        <v>Fundación Stima</v>
      </c>
      <c r="FG348" t="str">
        <v>Fundación Takuna</v>
      </c>
      <c r="FH348" t="str">
        <v>Fundación Tarabita</v>
      </c>
      <c r="FI348" t="str">
        <v>Fundación Venex Curacao</v>
      </c>
      <c r="FJ348" t="str">
        <v>Globalizate Radio</v>
      </c>
      <c r="FK348" t="str">
        <v>GOAL</v>
      </c>
      <c r="FL348" t="str">
        <v>Heartland Alliance International (HAI)</v>
      </c>
      <c r="FM348" t="str">
        <v>HELVETAS Swiss Intercooperation</v>
      </c>
      <c r="FN348" t="str">
        <v>Hermanos Salesianas</v>
      </c>
      <c r="FO348" t="str">
        <v>HIAS</v>
      </c>
      <c r="FP348" t="str">
        <v>Hogar de Cristo</v>
      </c>
      <c r="FQ348" t="str">
        <v>Hogar de Nazareth</v>
      </c>
      <c r="FR348" t="str">
        <v>Human Rights Defence Curaçao</v>
      </c>
      <c r="FS348" t="str">
        <v>Humanity &amp; Inclusion</v>
      </c>
      <c r="FT348" t="str">
        <v>Humans Analytic</v>
      </c>
      <c r="FU348" t="str">
        <v>IEB - Instituto Internacional de Educação do Brasil</v>
      </c>
      <c r="FV348" t="str">
        <v>iMMAP</v>
      </c>
      <c r="FW348" t="str">
        <v>IMPACT Initiatives (REACH)</v>
      </c>
      <c r="FX348" t="str">
        <v>Institute of Natural and Cultural Heritage (IPANC)</v>
      </c>
      <c r="FY348" t="str">
        <v>Instituto de Democracia y Derechos Humanos</v>
      </c>
      <c r="FZ348" t="str">
        <v>Instituto de maná</v>
      </c>
      <c r="GA348" t="str">
        <v>Instituto de Promoción del Desarrollo Solidario</v>
      </c>
      <c r="GB348" t="str">
        <v>Instituto Dominicano de Desarrollo Integral</v>
      </c>
      <c r="GC348" t="str">
        <v>Instituto Félix Guattari</v>
      </c>
      <c r="GD348" t="str">
        <v>Instituto Nice</v>
      </c>
      <c r="GE348" t="str">
        <v>Instituto para las Migraciones y Derechos Humanos (IMDH)</v>
      </c>
      <c r="GF348" t="str">
        <v>Instituto Pirilampos - Grupo de visitas y acciones voluntarias en Roraima</v>
      </c>
      <c r="GG348" t="str">
        <v>INTERSOS</v>
      </c>
      <c r="GH348" t="str">
        <v>IPANC</v>
      </c>
      <c r="GI348" t="str">
        <v>Kimirina Coorporation</v>
      </c>
      <c r="GJ348" t="str">
        <v>La Bolsa del Samaritano</v>
      </c>
      <c r="GK348" t="str">
        <v>Lutheran World Relief</v>
      </c>
      <c r="GL348" t="str">
        <v>Malteser International</v>
      </c>
      <c r="GM348" t="str">
        <v>Más Igualdad Perú</v>
      </c>
      <c r="GN348" t="str">
        <v>MedGlobal</v>
      </c>
      <c r="GO348" t="str">
        <v>Medical Teams International</v>
      </c>
      <c r="GP348" t="str">
        <v>Médicos del Mundo</v>
      </c>
      <c r="GQ348" t="str">
        <v>Mercy Corps</v>
      </c>
      <c r="GR348" t="str">
        <v>Migrantes, Refugiados y Argentinos Emprendedores Sociales (MIRARES)</v>
      </c>
      <c r="GS348" t="str">
        <v>Mision Scalabriniana - Ecuador</v>
      </c>
      <c r="GT348" t="str">
        <v>Missão Paz</v>
      </c>
      <c r="GU348" t="str">
        <v>Movimiento de Mujeres de El Oro</v>
      </c>
      <c r="GV348" t="str">
        <v>Movimiento LGBT+ Brasil</v>
      </c>
      <c r="GW348" t="str">
        <v>Museu A CASA</v>
      </c>
      <c r="GX348" t="str">
        <v>Nueva organización</v>
      </c>
      <c r="GY348" t="str">
        <v>Oficina de la Coordinadora Residente UN</v>
      </c>
      <c r="GZ348" t="str">
        <v>Oficina de las Naciones Unidas de Servicios para Proyectos (UNOPS)</v>
      </c>
      <c r="HA348" t="str">
        <v>Oficina de Naciones Unidas contra la Droga y el Delito (ONUDD)</v>
      </c>
      <c r="HB348" t="str">
        <v>Oficina de Naciones Unidas para la Coordinación de Asuntos Humanitarios</v>
      </c>
      <c r="HC348" t="str">
        <v>Oficina del Alto Comisionado de las Naciones Unidas para los Derechos Humanos (ACNUDH)</v>
      </c>
      <c r="HD348" t="str">
        <v>ONU voluntarios</v>
      </c>
      <c r="HE348" t="str">
        <v>Opportunity International/AGAPE</v>
      </c>
      <c r="HF348" t="str">
        <v>Organización de Estados Iberoamericanos para la Educación, la Ciencia y la Cultura (OEI)</v>
      </c>
      <c r="HG348" t="str">
        <v>Organización de las Naciones Unidas para la Alimentación y la Agricultura (FAO)</v>
      </c>
      <c r="HH348" t="str">
        <v>Organización de las Naciones Unidas para la Educación, la Ciencia y la Cultura (UNESCO)</v>
      </c>
      <c r="HI348" t="str">
        <v>Organización Fuerza Internacional de Capellanía DDHH y DIH OFICA ICC</v>
      </c>
      <c r="HJ348" t="str">
        <v>Organización Internacional del Trabajo (OIT)</v>
      </c>
      <c r="HK348" t="str">
        <v>Organización Internacional para las Migraciones (OIM)</v>
      </c>
      <c r="HL348" t="str">
        <v>Organización Panamericana de la Salud/Organización Mundial de la Salud (OPS/OMS)</v>
      </c>
      <c r="HM348" t="str">
        <v>OXFAM</v>
      </c>
      <c r="HN348" t="str">
        <v>Parroquia Eclesiástica San Francisco</v>
      </c>
      <c r="HO348" t="str">
        <v>Parroquia Ntra Sra Asunción y Madre de los Migrantes</v>
      </c>
      <c r="HP348" t="str">
        <v>Pastoral de Movilidad Humana - Conferencia Episcopal Peruana</v>
      </c>
      <c r="HQ348" t="str">
        <v>Pastoral Social Cáritas</v>
      </c>
      <c r="HR348" t="str">
        <v>Patronato de Amparo Social de Tulcán</v>
      </c>
      <c r="HS348" t="str">
        <v>Peace for Development</v>
      </c>
      <c r="HT348" t="str">
        <v>Plan Internacional</v>
      </c>
      <c r="HU348" t="str">
        <v>Première Urgence Internationale</v>
      </c>
      <c r="HV348" t="str">
        <v>PROBONO Colombia</v>
      </c>
      <c r="HW348" t="str">
        <v>Progetto mondo mlal</v>
      </c>
      <c r="HX348" t="str">
        <v>Programa Conjunto de las Naciones Unidas sobre el VIH/SIDA (ONUSIDA)</v>
      </c>
      <c r="HY348" t="str">
        <v>Programa de las Naciones Unidas para el Desarrollo (PNUD)</v>
      </c>
      <c r="HZ348" t="str">
        <v>Programa de las Naciones Unidas para los Asentamientos Humanos (UN Habitat)</v>
      </c>
      <c r="IA348" t="str">
        <v>Programa de Soporte a la autoayuda de personas seropositivas</v>
      </c>
      <c r="IB348" t="str">
        <v>Programa Mundial de Alimentos (PMA)</v>
      </c>
      <c r="IC348" t="str">
        <v>Purik Huasi</v>
      </c>
      <c r="ID348" t="str">
        <v>Red con Migrantes y Refugiados</v>
      </c>
      <c r="IE348" t="str">
        <v>Red de Investigaciones Orientadas a la Solución de Problemas en Derechos Humanos</v>
      </c>
      <c r="IF348" t="str">
        <v>Red Internacional de Migración Scalabrini</v>
      </c>
      <c r="IG348" t="str">
        <v>Red Latinoamericana de Organizaciones no Gubernamentales de Personas con Discapacidad y sus Familias (RIADIS)</v>
      </c>
      <c r="IH348" t="str">
        <v>Red regioanal LGTBI+</v>
      </c>
      <c r="II348" t="str">
        <v>Renacer</v>
      </c>
      <c r="IJ348" t="str">
        <v>RET Internacional</v>
      </c>
      <c r="IK348" t="str">
        <v>Save the Children (SCI)</v>
      </c>
      <c r="IL348" t="str">
        <v>Sección Peruana de Amnistía Internacional</v>
      </c>
      <c r="IM348" t="str">
        <v>Semillas para la Democracia</v>
      </c>
      <c r="IN348" t="str">
        <v>Servicio Ecuménico para la Dignidad Humana</v>
      </c>
      <c r="IO348" t="str">
        <v>Servicio Jesuita a Migrantes (SJM)</v>
      </c>
      <c r="IP348" t="str">
        <v>Servicio Jesuita a Migrantes y Refugiados (SJMR)</v>
      </c>
      <c r="IQ348" t="str">
        <v>Servicio Jesuita a Refugiados (SJR)</v>
      </c>
      <c r="IR348" t="str">
        <v>Servicio Pastoral de Migrantes Nacional</v>
      </c>
      <c r="IS348" t="str">
        <v>Serviço Pastoral dos Migrantes do Nordeste</v>
      </c>
      <c r="IT348" t="str">
        <v>Sesame Workshop</v>
      </c>
      <c r="IU348" t="str">
        <v>Sociedad Bolivariana de Curaçao</v>
      </c>
      <c r="IV348" t="str">
        <v>Solidarites International/Premiere Urgence Internationale (Consorcio de SI y PUI)</v>
      </c>
      <c r="IW348" t="str">
        <v>Sparkassenstiftung für internationale Kooperation</v>
      </c>
      <c r="IX348" t="str">
        <v>Stichting Slachtofferhulp Curaçao</v>
      </c>
      <c r="IY348" t="str">
        <v>Swisscontact</v>
      </c>
      <c r="IZ348" t="str">
        <v>Tearfund</v>
      </c>
      <c r="JA348" t="str">
        <v>TECHO</v>
      </c>
      <c r="JB348" t="str">
        <v>Terre des Hommes Italy</v>
      </c>
      <c r="JC348" t="str">
        <v>Terre des Hommes Lausanne</v>
      </c>
      <c r="JD348" t="str">
        <v>Terre des Hommes Suisse</v>
      </c>
      <c r="JE348" t="str">
        <v>Universidad Católica del Uruguay (UCU)</v>
      </c>
      <c r="JF348" t="str">
        <v>Universidad de Buenos Aires (UBA)</v>
      </c>
      <c r="JG348" t="str">
        <v>UruVene</v>
      </c>
      <c r="JH348" t="str">
        <v>VenAruba Solidaria</v>
      </c>
      <c r="JI348" t="str">
        <v>VenEuropa</v>
      </c>
      <c r="JJ348" t="str">
        <v>Venezolanos en San Cristóbal</v>
      </c>
      <c r="JK348" t="str">
        <v>Vicaría de Pastoral Social Caritas</v>
      </c>
      <c r="JL348" t="str">
        <v>Vicariato apostólico de Esmeraldas – Nación de Paz (VAE)</v>
      </c>
      <c r="JM348" t="str">
        <v>Visión Mundial</v>
      </c>
      <c r="JN348" t="str">
        <v>War Child</v>
      </c>
      <c r="JO348" t="str">
        <v>We World GVC</v>
      </c>
      <c r="JP348" t="str">
        <v>World Council of Credit Unions</v>
      </c>
      <c r="JQ348" t="str">
        <v>ZOA</v>
      </c>
    </row>
    <row r="349" spans="9:277" x14ac:dyDescent="0.3">
      <c r="I349" t="str" cm="1">
        <f t="array" ref="I349:JQ349">TRANSPOSE(_xlfn._xlws.SORT(_xlfn._xlws.FILTER(Table3[Nombre],ISNUMBER(SEARCH(' Activity Sheet'!C350,Table3[Nombre])),"Not found"),,1))</f>
        <v>100% Diversidad y Derechos</v>
      </c>
      <c r="J349" t="str">
        <v>ABV - Asociación del Bien con la Vida</v>
      </c>
      <c r="K349" t="str">
        <v>ACAPS</v>
      </c>
      <c r="L349" t="str">
        <v>Acción contra el Hambre</v>
      </c>
      <c r="M349" t="str">
        <v>ACT Alianza</v>
      </c>
      <c r="N349" t="str">
        <v>ACTED</v>
      </c>
      <c r="O349" t="str">
        <v>Agencia Adventista de Desarollo y Recursos Asistenciales (ADRA)</v>
      </c>
      <c r="P349" t="str">
        <v>Agencia de Cooperación Alemana para el Desarrollo GIZ</v>
      </c>
      <c r="Q349" t="str">
        <v>AID FOR AIDS</v>
      </c>
      <c r="R349" t="str">
        <v>AIDS Healthcare Foundation</v>
      </c>
      <c r="S349" t="str">
        <v>Aldeas Infantiles SOS</v>
      </c>
      <c r="T349" t="str">
        <v>Alianza por la Solidaridad</v>
      </c>
      <c r="U349" t="str">
        <v>Alianza por Venezuela</v>
      </c>
      <c r="V349" t="str">
        <v>Alto Comisionado de las Naciones Unidas para los Refugiados (ACNUR)</v>
      </c>
      <c r="W349" t="str">
        <v>Asociación Aves</v>
      </c>
      <c r="X349" t="str">
        <v>Asociación Caritativa y Cultural Amigos do Noivo</v>
      </c>
      <c r="Y349" t="str">
        <v>Asociación Churún Merú</v>
      </c>
      <c r="Z349" t="str">
        <v>Asociación Civil de Chamos Venezolanos</v>
      </c>
      <c r="AA349" t="str">
        <v>Asociación Civil El Paso</v>
      </c>
      <c r="AB349" t="str">
        <v>Asociación Civil Venezolana en Paraguay</v>
      </c>
      <c r="AC349" t="str">
        <v>Asociación Construyendo Caminos de Esperanza Frente a la Injusticia, el Rechazo y el Olvido (CCEFIRO)</v>
      </c>
      <c r="AD349" t="str">
        <v>Asociación de Apoyo al Desarrollo - APOYAR</v>
      </c>
      <c r="AE349" t="str">
        <v>Asociacion de Jubilados y Pensionados Venezolanos en Argentina</v>
      </c>
      <c r="AF349" t="str">
        <v>Asociación de Psicólogos Venezolanos en Argentina</v>
      </c>
      <c r="AG349" t="str">
        <v>Asociación de venezolanos en la República argentina (ASOVEN)</v>
      </c>
      <c r="AH349" t="str">
        <v>Asociación educativa y caritativa Vale da Benção (AEBVB)</v>
      </c>
      <c r="AI349" t="str">
        <v>Asociación Idas y Vueltas</v>
      </c>
      <c r="AJ349" t="str">
        <v>Asociación ILLARI-AMANECER</v>
      </c>
      <c r="AK349" t="str">
        <v>Asociación Inmigrante Feliz</v>
      </c>
      <c r="AL349" t="str">
        <v>Asociación Manos Veneguayas</v>
      </c>
      <c r="AM349" t="str">
        <v>AsociacIón Misioneros de San Carlos Scalabrinianos</v>
      </c>
      <c r="AN349" t="str">
        <v>Asociación Mutual Israelita Argentina</v>
      </c>
      <c r="AO349" t="str">
        <v>Asociación Profamilia</v>
      </c>
      <c r="AP349" t="str">
        <v>Asociación Quinta Ola</v>
      </c>
      <c r="AQ349" t="str">
        <v>Asociación Solidaridad y Acción</v>
      </c>
      <c r="AR349" t="str">
        <v>Asociación Venezolana en Chile</v>
      </c>
      <c r="AS349" t="str">
        <v>Associação Hermanitos</v>
      </c>
      <c r="AT349" t="str">
        <v>Ayuda en Acción</v>
      </c>
      <c r="AU349" t="str">
        <v>Bethany Christian Services</v>
      </c>
      <c r="AV349" t="str">
        <v>Blumont</v>
      </c>
      <c r="AW349" t="str">
        <v>Capellanía de migrantes venezolanos de la diócesis de Lurín</v>
      </c>
      <c r="AX349" t="str">
        <v>CARE</v>
      </c>
      <c r="AY349" t="str">
        <v>Cáritas Alemania</v>
      </c>
      <c r="AZ349" t="str">
        <v>Cáritas Aruba</v>
      </c>
      <c r="BA349" t="str">
        <v>Cáritas Bolivia</v>
      </c>
      <c r="BB349" t="str">
        <v>Cáritas Brasil</v>
      </c>
      <c r="BC349" t="str">
        <v>Caritas Ecuador</v>
      </c>
      <c r="BD349" t="str">
        <v>Caritas Manaus</v>
      </c>
      <c r="BE349" t="str">
        <v>Caritas Parana</v>
      </c>
      <c r="BF349" t="str">
        <v>Cáritas Perú</v>
      </c>
      <c r="BG349" t="str">
        <v>Cáritas Rio de Janeiro</v>
      </c>
      <c r="BH349" t="str">
        <v>Cáritas São Paulo</v>
      </c>
      <c r="BI349" t="str">
        <v>Cáritas Suiza</v>
      </c>
      <c r="BJ349" t="str">
        <v>Cáritas Willemstad</v>
      </c>
      <c r="BK349" t="str">
        <v>Casa Cemisol</v>
      </c>
      <c r="BL349" t="str">
        <v>Casa Hogar San José</v>
      </c>
      <c r="BM349" t="str">
        <v>Casa Violeta</v>
      </c>
      <c r="BN349" t="str">
        <v>Centro de Atencion alMigrante (CAM)</v>
      </c>
      <c r="BO349" t="str">
        <v>Centro de Atencion Psicosocial (CAPS)</v>
      </c>
      <c r="BP349" t="str">
        <v>Centro de Defensa de los Derechos Humanos de Guarulhos (CCDH)</v>
      </c>
      <c r="BQ349" t="str">
        <v>Centro de Desarrollo y Autogestión</v>
      </c>
      <c r="BR349" t="str">
        <v>Centro de Estudios y Programas Integrados para el Desarrollo Sostenible (CIEDS)</v>
      </c>
      <c r="BS349" t="str">
        <v>Centro de Estudios y Solidaridad con América Latina (CESAL)</v>
      </c>
      <c r="BT349" t="str">
        <v>Centro de Migración y Derechos Humanos de la Diócesis de Roraima</v>
      </c>
      <c r="BU349" t="str">
        <v>Centro Familiar Familias Sin Fronteras – Fundación Familia Sin Fronteras</v>
      </c>
      <c r="BV349" t="str">
        <v>CESVI-Cooperazione e Sviluppo</v>
      </c>
      <c r="BW349" t="str">
        <v>ChildFund Internacional</v>
      </c>
      <c r="BX349" t="str">
        <v>CHS Alternativo</v>
      </c>
      <c r="BY349" t="str">
        <v>CIR - Conselho Indígena de Roraima</v>
      </c>
      <c r="BZ349" t="str">
        <v>Coletivo MOSAICO - Asociación del Movimiento Social, Ambiental, Interactivo, Cultural y Organizacional</v>
      </c>
      <c r="CA349" t="str">
        <v>COLVENZ</v>
      </c>
      <c r="CB349" t="str">
        <v>Comisión Argentina para Refugiados y Migrantes (CAREF)</v>
      </c>
      <c r="CC349" t="str">
        <v>Comité Internacional de la Cruz Roja</v>
      </c>
      <c r="CD349" t="str">
        <v>Comité Internacional de Rescate (IRC)</v>
      </c>
      <c r="CE349" t="str">
        <v>Comité Internacional para el Desarrollo de los Pueblos (CISP)</v>
      </c>
      <c r="CF349" t="str">
        <v>Comite permanente por la defensa de los derechos humanos (CDH)</v>
      </c>
      <c r="CG349" t="str">
        <v>Compasión internacional</v>
      </c>
      <c r="CH349" t="str">
        <v>Compassiva</v>
      </c>
      <c r="CI349" t="str">
        <v>Conozco mis derechos</v>
      </c>
      <c r="CJ349" t="str">
        <v>ConQuito</v>
      </c>
      <c r="CK349" t="str">
        <v>Consejo Danés para los Refugiados (DRC)</v>
      </c>
      <c r="CL349" t="str">
        <v>Consejo Interreligioso del Perú - Religiones por la Paz</v>
      </c>
      <c r="CM349" t="str">
        <v>Consejo Noruego para los Refugiados (NRC)</v>
      </c>
      <c r="CN349" t="str">
        <v>Consorcio de Org. Privadas de promoción al desarrollo de la micro y pequeña empresa</v>
      </c>
      <c r="CO349" t="str">
        <v>COOPI - Cooperación Internacional</v>
      </c>
      <c r="CP349" t="str">
        <v>Corporacion Minuto de Dios</v>
      </c>
      <c r="CQ349" t="str">
        <v>Corporación Opción Legal</v>
      </c>
      <c r="CR349" t="str">
        <v>Corporación para el Desarrollo de Emprendimiento y la Innovación Social</v>
      </c>
      <c r="CS349" t="str">
        <v>Cruz Roja Argentina</v>
      </c>
      <c r="CT349" t="str">
        <v>Cruz Roja Colombia</v>
      </c>
      <c r="CU349" t="str">
        <v>Cruz Roja Ecuador</v>
      </c>
      <c r="CV349" t="str">
        <v>Cruz Roja Española</v>
      </c>
      <c r="CW349" t="str">
        <v>Cruz Roja Panamá</v>
      </c>
      <c r="CX349" t="str">
        <v>Cruz Roja Paraguay</v>
      </c>
      <c r="CY349" t="str">
        <v>Cruz Roja Perú</v>
      </c>
      <c r="CZ349" t="str">
        <v>Cruz Roja Uruguay</v>
      </c>
      <c r="DA349" t="str">
        <v>Cuso Internacional</v>
      </c>
      <c r="DB349" t="str">
        <v>DCF (Danielle’s Children Fund)</v>
      </c>
      <c r="DC349" t="str">
        <v>Desarrollo Cooperativo Agrícola Internacional / Voluntarios en Asistencia Cooperativa en el Extranjero</v>
      </c>
      <c r="DD349" t="str">
        <v>Diakonie Katastrophenhilfe</v>
      </c>
      <c r="DE349" t="str">
        <v>Diálogo Diverso</v>
      </c>
      <c r="DF349" t="str">
        <v>Diáspora Venezolana en República Dominicana</v>
      </c>
      <c r="DG349" t="str">
        <v>Duendes y Ángeles Vinotinto República Dominicana</v>
      </c>
      <c r="DH349" t="str">
        <v>Embajadores internacionales de Canarinhos da Amazonia por la paz</v>
      </c>
      <c r="DI349" t="str">
        <v>Encuentros SJS (Servicio Jesuita de la Solidaridad)</v>
      </c>
      <c r="DJ349" t="str">
        <v>Ending Violence Against Migrants</v>
      </c>
      <c r="DK349" t="str">
        <v>Entidad de las Naciones Unidas para la Igualdad de Género y el Empoderamiento de las Mujeres</v>
      </c>
      <c r="DL349" t="str">
        <v>Famia Planea</v>
      </c>
      <c r="DM349" t="str">
        <v>Family Planning Association of Trinidad and Tobago</v>
      </c>
      <c r="DN349" t="str">
        <v>Federación de Mujeres de Sucumbíos</v>
      </c>
      <c r="DO349" t="str">
        <v>Federación Internacional de la Cruz Roja (FIRC)</v>
      </c>
      <c r="DP349" t="str">
        <v>Federación internacional humanitaria</v>
      </c>
      <c r="DQ349" t="str">
        <v>Federación Luterana Mundial</v>
      </c>
      <c r="DR349" t="str">
        <v>Fondo de las Naciones Unidas para la Infancia (UNICEF)</v>
      </c>
      <c r="DS349" t="str">
        <v>Fondo de Población de las Naciones Unidas (UNFPA)</v>
      </c>
      <c r="DT349" t="str">
        <v>Fondo Ecuatoriano Populorum Progressio</v>
      </c>
      <c r="DU349" t="str">
        <v>Foro de Israel para la Ayuda Humanitaria Internacional (IsraAID)</v>
      </c>
      <c r="DV349" t="str">
        <v>Foro de la Sociedad Civil en Salud (ForoSalud)</v>
      </c>
      <c r="DW349" t="str">
        <v>Foro Salud Callao</v>
      </c>
      <c r="DX349" t="str">
        <v>Fraternidade Sem Fronteiras</v>
      </c>
      <c r="DY349" t="str">
        <v>Fundación “Project Hope of Colombia”</v>
      </c>
      <c r="DZ349" t="str">
        <v>Fundación Alas de Colibrí</v>
      </c>
      <c r="EA349" t="str">
        <v>Fundación Americares</v>
      </c>
      <c r="EB349" t="str">
        <v>Fundación AVSI</v>
      </c>
      <c r="EC349" t="str">
        <v>Fundación Baylor Colombia</v>
      </c>
      <c r="ED349" t="str">
        <v>Fundación Casa de Refugio Matilde</v>
      </c>
      <c r="EE349" t="str">
        <v>Fundación Colonia de Venezuela en República Dominicana (FUNCOVERD)</v>
      </c>
      <c r="EF349" t="str">
        <v>Fundación Comisión Católica Argentina de Migraciones (FCCAM)</v>
      </c>
      <c r="EG349" t="str">
        <v>Fundación CRISFE</v>
      </c>
      <c r="EH349" t="str">
        <v>Fundación de Ayuda Social de Las Iglesias Cristianas</v>
      </c>
      <c r="EI349" t="str">
        <v>Fundación de Ayuda Social de las Iglesias Cristianas (FASIC)</v>
      </c>
      <c r="EJ349" t="str">
        <v>Fundación de Emigrantes Venezolanos (FEV)</v>
      </c>
      <c r="EK349" t="str">
        <v>Fundación de las Americas (FUDELA)</v>
      </c>
      <c r="EL349" t="str">
        <v>Fundación Educativa Rada</v>
      </c>
      <c r="EM349" t="str">
        <v>Fundación Equidad</v>
      </c>
      <c r="EN349" t="str">
        <v>Fundación Halü Bienestar Humano (HALU)</v>
      </c>
      <c r="EO349" t="str">
        <v>Fundación Huésped</v>
      </c>
      <c r="EP349" t="str">
        <v>Fundación Human Rights Caribbean (HRC)</v>
      </c>
      <c r="EQ349" t="str">
        <v>Fundación Las Golondrinas</v>
      </c>
      <c r="ER349" t="str">
        <v>Fundación Manos Abiertas</v>
      </c>
      <c r="ES349" t="str">
        <v>Fundación Mi Sangre</v>
      </c>
      <c r="ET349" t="str">
        <v>Fundación Nuestros Jóvenes</v>
      </c>
      <c r="EU349" t="str">
        <v>Fundacion pa Hende Muhe den Dificultad (FHMD)</v>
      </c>
      <c r="EV349" t="str">
        <v>Fundación Pan de Vida</v>
      </c>
      <c r="EW349" t="str">
        <v>Fundación Panamericana de Desarrollo</v>
      </c>
      <c r="EX349" t="str">
        <v>Fundación Panamericana para el Desarrollo (FUPAD)</v>
      </c>
      <c r="EY349" t="str">
        <v>Fundación para Asistencia a las Víctimas</v>
      </c>
      <c r="EZ349" t="str">
        <v>Fundación para la Integración y el Desarrollo de América Latina (FIDAL)</v>
      </c>
      <c r="FA349" t="str">
        <v>Fundación Salú pa Tur</v>
      </c>
      <c r="FB349" t="str">
        <v>Fundación Scalabrini Bolivia</v>
      </c>
      <c r="FC349" t="str">
        <v>Fundacion Scalabrini Chile</v>
      </c>
      <c r="FD349" t="str">
        <v>Fundación SES</v>
      </c>
      <c r="FE349" t="str">
        <v>Fundación Solidaria Trabajo para un Hermano</v>
      </c>
      <c r="FF349" t="str">
        <v>Fundación Stima</v>
      </c>
      <c r="FG349" t="str">
        <v>Fundación Takuna</v>
      </c>
      <c r="FH349" t="str">
        <v>Fundación Tarabita</v>
      </c>
      <c r="FI349" t="str">
        <v>Fundación Venex Curacao</v>
      </c>
      <c r="FJ349" t="str">
        <v>Globalizate Radio</v>
      </c>
      <c r="FK349" t="str">
        <v>GOAL</v>
      </c>
      <c r="FL349" t="str">
        <v>Heartland Alliance International (HAI)</v>
      </c>
      <c r="FM349" t="str">
        <v>HELVETAS Swiss Intercooperation</v>
      </c>
      <c r="FN349" t="str">
        <v>Hermanos Salesianas</v>
      </c>
      <c r="FO349" t="str">
        <v>HIAS</v>
      </c>
      <c r="FP349" t="str">
        <v>Hogar de Cristo</v>
      </c>
      <c r="FQ349" t="str">
        <v>Hogar de Nazareth</v>
      </c>
      <c r="FR349" t="str">
        <v>Human Rights Defence Curaçao</v>
      </c>
      <c r="FS349" t="str">
        <v>Humanity &amp; Inclusion</v>
      </c>
      <c r="FT349" t="str">
        <v>Humans Analytic</v>
      </c>
      <c r="FU349" t="str">
        <v>IEB - Instituto Internacional de Educação do Brasil</v>
      </c>
      <c r="FV349" t="str">
        <v>iMMAP</v>
      </c>
      <c r="FW349" t="str">
        <v>IMPACT Initiatives (REACH)</v>
      </c>
      <c r="FX349" t="str">
        <v>Institute of Natural and Cultural Heritage (IPANC)</v>
      </c>
      <c r="FY349" t="str">
        <v>Instituto de Democracia y Derechos Humanos</v>
      </c>
      <c r="FZ349" t="str">
        <v>Instituto de maná</v>
      </c>
      <c r="GA349" t="str">
        <v>Instituto de Promoción del Desarrollo Solidario</v>
      </c>
      <c r="GB349" t="str">
        <v>Instituto Dominicano de Desarrollo Integral</v>
      </c>
      <c r="GC349" t="str">
        <v>Instituto Félix Guattari</v>
      </c>
      <c r="GD349" t="str">
        <v>Instituto Nice</v>
      </c>
      <c r="GE349" t="str">
        <v>Instituto para las Migraciones y Derechos Humanos (IMDH)</v>
      </c>
      <c r="GF349" t="str">
        <v>Instituto Pirilampos - Grupo de visitas y acciones voluntarias en Roraima</v>
      </c>
      <c r="GG349" t="str">
        <v>INTERSOS</v>
      </c>
      <c r="GH349" t="str">
        <v>IPANC</v>
      </c>
      <c r="GI349" t="str">
        <v>Kimirina Coorporation</v>
      </c>
      <c r="GJ349" t="str">
        <v>La Bolsa del Samaritano</v>
      </c>
      <c r="GK349" t="str">
        <v>Lutheran World Relief</v>
      </c>
      <c r="GL349" t="str">
        <v>Malteser International</v>
      </c>
      <c r="GM349" t="str">
        <v>Más Igualdad Perú</v>
      </c>
      <c r="GN349" t="str">
        <v>MedGlobal</v>
      </c>
      <c r="GO349" t="str">
        <v>Medical Teams International</v>
      </c>
      <c r="GP349" t="str">
        <v>Médicos del Mundo</v>
      </c>
      <c r="GQ349" t="str">
        <v>Mercy Corps</v>
      </c>
      <c r="GR349" t="str">
        <v>Migrantes, Refugiados y Argentinos Emprendedores Sociales (MIRARES)</v>
      </c>
      <c r="GS349" t="str">
        <v>Mision Scalabriniana - Ecuador</v>
      </c>
      <c r="GT349" t="str">
        <v>Missão Paz</v>
      </c>
      <c r="GU349" t="str">
        <v>Movimiento de Mujeres de El Oro</v>
      </c>
      <c r="GV349" t="str">
        <v>Movimiento LGBT+ Brasil</v>
      </c>
      <c r="GW349" t="str">
        <v>Museu A CASA</v>
      </c>
      <c r="GX349" t="str">
        <v>Nueva organización</v>
      </c>
      <c r="GY349" t="str">
        <v>Oficina de la Coordinadora Residente UN</v>
      </c>
      <c r="GZ349" t="str">
        <v>Oficina de las Naciones Unidas de Servicios para Proyectos (UNOPS)</v>
      </c>
      <c r="HA349" t="str">
        <v>Oficina de Naciones Unidas contra la Droga y el Delito (ONUDD)</v>
      </c>
      <c r="HB349" t="str">
        <v>Oficina de Naciones Unidas para la Coordinación de Asuntos Humanitarios</v>
      </c>
      <c r="HC349" t="str">
        <v>Oficina del Alto Comisionado de las Naciones Unidas para los Derechos Humanos (ACNUDH)</v>
      </c>
      <c r="HD349" t="str">
        <v>ONU voluntarios</v>
      </c>
      <c r="HE349" t="str">
        <v>Opportunity International/AGAPE</v>
      </c>
      <c r="HF349" t="str">
        <v>Organización de Estados Iberoamericanos para la Educación, la Ciencia y la Cultura (OEI)</v>
      </c>
      <c r="HG349" t="str">
        <v>Organización de las Naciones Unidas para la Alimentación y la Agricultura (FAO)</v>
      </c>
      <c r="HH349" t="str">
        <v>Organización de las Naciones Unidas para la Educación, la Ciencia y la Cultura (UNESCO)</v>
      </c>
      <c r="HI349" t="str">
        <v>Organización Fuerza Internacional de Capellanía DDHH y DIH OFICA ICC</v>
      </c>
      <c r="HJ349" t="str">
        <v>Organización Internacional del Trabajo (OIT)</v>
      </c>
      <c r="HK349" t="str">
        <v>Organización Internacional para las Migraciones (OIM)</v>
      </c>
      <c r="HL349" t="str">
        <v>Organización Panamericana de la Salud/Organización Mundial de la Salud (OPS/OMS)</v>
      </c>
      <c r="HM349" t="str">
        <v>OXFAM</v>
      </c>
      <c r="HN349" t="str">
        <v>Parroquia Eclesiástica San Francisco</v>
      </c>
      <c r="HO349" t="str">
        <v>Parroquia Ntra Sra Asunción y Madre de los Migrantes</v>
      </c>
      <c r="HP349" t="str">
        <v>Pastoral de Movilidad Humana - Conferencia Episcopal Peruana</v>
      </c>
      <c r="HQ349" t="str">
        <v>Pastoral Social Cáritas</v>
      </c>
      <c r="HR349" t="str">
        <v>Patronato de Amparo Social de Tulcán</v>
      </c>
      <c r="HS349" t="str">
        <v>Peace for Development</v>
      </c>
      <c r="HT349" t="str">
        <v>Plan Internacional</v>
      </c>
      <c r="HU349" t="str">
        <v>Première Urgence Internationale</v>
      </c>
      <c r="HV349" t="str">
        <v>PROBONO Colombia</v>
      </c>
      <c r="HW349" t="str">
        <v>Progetto mondo mlal</v>
      </c>
      <c r="HX349" t="str">
        <v>Programa Conjunto de las Naciones Unidas sobre el VIH/SIDA (ONUSIDA)</v>
      </c>
      <c r="HY349" t="str">
        <v>Programa de las Naciones Unidas para el Desarrollo (PNUD)</v>
      </c>
      <c r="HZ349" t="str">
        <v>Programa de las Naciones Unidas para los Asentamientos Humanos (UN Habitat)</v>
      </c>
      <c r="IA349" t="str">
        <v>Programa de Soporte a la autoayuda de personas seropositivas</v>
      </c>
      <c r="IB349" t="str">
        <v>Programa Mundial de Alimentos (PMA)</v>
      </c>
      <c r="IC349" t="str">
        <v>Purik Huasi</v>
      </c>
      <c r="ID349" t="str">
        <v>Red con Migrantes y Refugiados</v>
      </c>
      <c r="IE349" t="str">
        <v>Red de Investigaciones Orientadas a la Solución de Problemas en Derechos Humanos</v>
      </c>
      <c r="IF349" t="str">
        <v>Red Internacional de Migración Scalabrini</v>
      </c>
      <c r="IG349" t="str">
        <v>Red Latinoamericana de Organizaciones no Gubernamentales de Personas con Discapacidad y sus Familias (RIADIS)</v>
      </c>
      <c r="IH349" t="str">
        <v>Red regioanal LGTBI+</v>
      </c>
      <c r="II349" t="str">
        <v>Renacer</v>
      </c>
      <c r="IJ349" t="str">
        <v>RET Internacional</v>
      </c>
      <c r="IK349" t="str">
        <v>Save the Children (SCI)</v>
      </c>
      <c r="IL349" t="str">
        <v>Sección Peruana de Amnistía Internacional</v>
      </c>
      <c r="IM349" t="str">
        <v>Semillas para la Democracia</v>
      </c>
      <c r="IN349" t="str">
        <v>Servicio Ecuménico para la Dignidad Humana</v>
      </c>
      <c r="IO349" t="str">
        <v>Servicio Jesuita a Migrantes (SJM)</v>
      </c>
      <c r="IP349" t="str">
        <v>Servicio Jesuita a Migrantes y Refugiados (SJMR)</v>
      </c>
      <c r="IQ349" t="str">
        <v>Servicio Jesuita a Refugiados (SJR)</v>
      </c>
      <c r="IR349" t="str">
        <v>Servicio Pastoral de Migrantes Nacional</v>
      </c>
      <c r="IS349" t="str">
        <v>Serviço Pastoral dos Migrantes do Nordeste</v>
      </c>
      <c r="IT349" t="str">
        <v>Sesame Workshop</v>
      </c>
      <c r="IU349" t="str">
        <v>Sociedad Bolivariana de Curaçao</v>
      </c>
      <c r="IV349" t="str">
        <v>Solidarites International/Premiere Urgence Internationale (Consorcio de SI y PUI)</v>
      </c>
      <c r="IW349" t="str">
        <v>Sparkassenstiftung für internationale Kooperation</v>
      </c>
      <c r="IX349" t="str">
        <v>Stichting Slachtofferhulp Curaçao</v>
      </c>
      <c r="IY349" t="str">
        <v>Swisscontact</v>
      </c>
      <c r="IZ349" t="str">
        <v>Tearfund</v>
      </c>
      <c r="JA349" t="str">
        <v>TECHO</v>
      </c>
      <c r="JB349" t="str">
        <v>Terre des Hommes Italy</v>
      </c>
      <c r="JC349" t="str">
        <v>Terre des Hommes Lausanne</v>
      </c>
      <c r="JD349" t="str">
        <v>Terre des Hommes Suisse</v>
      </c>
      <c r="JE349" t="str">
        <v>Universidad Católica del Uruguay (UCU)</v>
      </c>
      <c r="JF349" t="str">
        <v>Universidad de Buenos Aires (UBA)</v>
      </c>
      <c r="JG349" t="str">
        <v>UruVene</v>
      </c>
      <c r="JH349" t="str">
        <v>VenAruba Solidaria</v>
      </c>
      <c r="JI349" t="str">
        <v>VenEuropa</v>
      </c>
      <c r="JJ349" t="str">
        <v>Venezolanos en San Cristóbal</v>
      </c>
      <c r="JK349" t="str">
        <v>Vicaría de Pastoral Social Caritas</v>
      </c>
      <c r="JL349" t="str">
        <v>Vicariato apostólico de Esmeraldas – Nación de Paz (VAE)</v>
      </c>
      <c r="JM349" t="str">
        <v>Visión Mundial</v>
      </c>
      <c r="JN349" t="str">
        <v>War Child</v>
      </c>
      <c r="JO349" t="str">
        <v>We World GVC</v>
      </c>
      <c r="JP349" t="str">
        <v>World Council of Credit Unions</v>
      </c>
      <c r="JQ349" t="str">
        <v>ZOA</v>
      </c>
    </row>
    <row r="350" spans="9:277" x14ac:dyDescent="0.3">
      <c r="I350" t="str" cm="1">
        <f t="array" ref="I350:JQ350">TRANSPOSE(_xlfn._xlws.SORT(_xlfn._xlws.FILTER(Table3[Nombre],ISNUMBER(SEARCH(' Activity Sheet'!C351,Table3[Nombre])),"Not found"),,1))</f>
        <v>100% Diversidad y Derechos</v>
      </c>
      <c r="J350" t="str">
        <v>ABV - Asociación del Bien con la Vida</v>
      </c>
      <c r="K350" t="str">
        <v>ACAPS</v>
      </c>
      <c r="L350" t="str">
        <v>Acción contra el Hambre</v>
      </c>
      <c r="M350" t="str">
        <v>ACT Alianza</v>
      </c>
      <c r="N350" t="str">
        <v>ACTED</v>
      </c>
      <c r="O350" t="str">
        <v>Agencia Adventista de Desarollo y Recursos Asistenciales (ADRA)</v>
      </c>
      <c r="P350" t="str">
        <v>Agencia de Cooperación Alemana para el Desarrollo GIZ</v>
      </c>
      <c r="Q350" t="str">
        <v>AID FOR AIDS</v>
      </c>
      <c r="R350" t="str">
        <v>AIDS Healthcare Foundation</v>
      </c>
      <c r="S350" t="str">
        <v>Aldeas Infantiles SOS</v>
      </c>
      <c r="T350" t="str">
        <v>Alianza por la Solidaridad</v>
      </c>
      <c r="U350" t="str">
        <v>Alianza por Venezuela</v>
      </c>
      <c r="V350" t="str">
        <v>Alto Comisionado de las Naciones Unidas para los Refugiados (ACNUR)</v>
      </c>
      <c r="W350" t="str">
        <v>Asociación Aves</v>
      </c>
      <c r="X350" t="str">
        <v>Asociación Caritativa y Cultural Amigos do Noivo</v>
      </c>
      <c r="Y350" t="str">
        <v>Asociación Churún Merú</v>
      </c>
      <c r="Z350" t="str">
        <v>Asociación Civil de Chamos Venezolanos</v>
      </c>
      <c r="AA350" t="str">
        <v>Asociación Civil El Paso</v>
      </c>
      <c r="AB350" t="str">
        <v>Asociación Civil Venezolana en Paraguay</v>
      </c>
      <c r="AC350" t="str">
        <v>Asociación Construyendo Caminos de Esperanza Frente a la Injusticia, el Rechazo y el Olvido (CCEFIRO)</v>
      </c>
      <c r="AD350" t="str">
        <v>Asociación de Apoyo al Desarrollo - APOYAR</v>
      </c>
      <c r="AE350" t="str">
        <v>Asociacion de Jubilados y Pensionados Venezolanos en Argentina</v>
      </c>
      <c r="AF350" t="str">
        <v>Asociación de Psicólogos Venezolanos en Argentina</v>
      </c>
      <c r="AG350" t="str">
        <v>Asociación de venezolanos en la República argentina (ASOVEN)</v>
      </c>
      <c r="AH350" t="str">
        <v>Asociación educativa y caritativa Vale da Benção (AEBVB)</v>
      </c>
      <c r="AI350" t="str">
        <v>Asociación Idas y Vueltas</v>
      </c>
      <c r="AJ350" t="str">
        <v>Asociación ILLARI-AMANECER</v>
      </c>
      <c r="AK350" t="str">
        <v>Asociación Inmigrante Feliz</v>
      </c>
      <c r="AL350" t="str">
        <v>Asociación Manos Veneguayas</v>
      </c>
      <c r="AM350" t="str">
        <v>AsociacIón Misioneros de San Carlos Scalabrinianos</v>
      </c>
      <c r="AN350" t="str">
        <v>Asociación Mutual Israelita Argentina</v>
      </c>
      <c r="AO350" t="str">
        <v>Asociación Profamilia</v>
      </c>
      <c r="AP350" t="str">
        <v>Asociación Quinta Ola</v>
      </c>
      <c r="AQ350" t="str">
        <v>Asociación Solidaridad y Acción</v>
      </c>
      <c r="AR350" t="str">
        <v>Asociación Venezolana en Chile</v>
      </c>
      <c r="AS350" t="str">
        <v>Associação Hermanitos</v>
      </c>
      <c r="AT350" t="str">
        <v>Ayuda en Acción</v>
      </c>
      <c r="AU350" t="str">
        <v>Bethany Christian Services</v>
      </c>
      <c r="AV350" t="str">
        <v>Blumont</v>
      </c>
      <c r="AW350" t="str">
        <v>Capellanía de migrantes venezolanos de la diócesis de Lurín</v>
      </c>
      <c r="AX350" t="str">
        <v>CARE</v>
      </c>
      <c r="AY350" t="str">
        <v>Cáritas Alemania</v>
      </c>
      <c r="AZ350" t="str">
        <v>Cáritas Aruba</v>
      </c>
      <c r="BA350" t="str">
        <v>Cáritas Bolivia</v>
      </c>
      <c r="BB350" t="str">
        <v>Cáritas Brasil</v>
      </c>
      <c r="BC350" t="str">
        <v>Caritas Ecuador</v>
      </c>
      <c r="BD350" t="str">
        <v>Caritas Manaus</v>
      </c>
      <c r="BE350" t="str">
        <v>Caritas Parana</v>
      </c>
      <c r="BF350" t="str">
        <v>Cáritas Perú</v>
      </c>
      <c r="BG350" t="str">
        <v>Cáritas Rio de Janeiro</v>
      </c>
      <c r="BH350" t="str">
        <v>Cáritas São Paulo</v>
      </c>
      <c r="BI350" t="str">
        <v>Cáritas Suiza</v>
      </c>
      <c r="BJ350" t="str">
        <v>Cáritas Willemstad</v>
      </c>
      <c r="BK350" t="str">
        <v>Casa Cemisol</v>
      </c>
      <c r="BL350" t="str">
        <v>Casa Hogar San José</v>
      </c>
      <c r="BM350" t="str">
        <v>Casa Violeta</v>
      </c>
      <c r="BN350" t="str">
        <v>Centro de Atencion alMigrante (CAM)</v>
      </c>
      <c r="BO350" t="str">
        <v>Centro de Atencion Psicosocial (CAPS)</v>
      </c>
      <c r="BP350" t="str">
        <v>Centro de Defensa de los Derechos Humanos de Guarulhos (CCDH)</v>
      </c>
      <c r="BQ350" t="str">
        <v>Centro de Desarrollo y Autogestión</v>
      </c>
      <c r="BR350" t="str">
        <v>Centro de Estudios y Programas Integrados para el Desarrollo Sostenible (CIEDS)</v>
      </c>
      <c r="BS350" t="str">
        <v>Centro de Estudios y Solidaridad con América Latina (CESAL)</v>
      </c>
      <c r="BT350" t="str">
        <v>Centro de Migración y Derechos Humanos de la Diócesis de Roraima</v>
      </c>
      <c r="BU350" t="str">
        <v>Centro Familiar Familias Sin Fronteras – Fundación Familia Sin Fronteras</v>
      </c>
      <c r="BV350" t="str">
        <v>CESVI-Cooperazione e Sviluppo</v>
      </c>
      <c r="BW350" t="str">
        <v>ChildFund Internacional</v>
      </c>
      <c r="BX350" t="str">
        <v>CHS Alternativo</v>
      </c>
      <c r="BY350" t="str">
        <v>CIR - Conselho Indígena de Roraima</v>
      </c>
      <c r="BZ350" t="str">
        <v>Coletivo MOSAICO - Asociación del Movimiento Social, Ambiental, Interactivo, Cultural y Organizacional</v>
      </c>
      <c r="CA350" t="str">
        <v>COLVENZ</v>
      </c>
      <c r="CB350" t="str">
        <v>Comisión Argentina para Refugiados y Migrantes (CAREF)</v>
      </c>
      <c r="CC350" t="str">
        <v>Comité Internacional de la Cruz Roja</v>
      </c>
      <c r="CD350" t="str">
        <v>Comité Internacional de Rescate (IRC)</v>
      </c>
      <c r="CE350" t="str">
        <v>Comité Internacional para el Desarrollo de los Pueblos (CISP)</v>
      </c>
      <c r="CF350" t="str">
        <v>Comite permanente por la defensa de los derechos humanos (CDH)</v>
      </c>
      <c r="CG350" t="str">
        <v>Compasión internacional</v>
      </c>
      <c r="CH350" t="str">
        <v>Compassiva</v>
      </c>
      <c r="CI350" t="str">
        <v>Conozco mis derechos</v>
      </c>
      <c r="CJ350" t="str">
        <v>ConQuito</v>
      </c>
      <c r="CK350" t="str">
        <v>Consejo Danés para los Refugiados (DRC)</v>
      </c>
      <c r="CL350" t="str">
        <v>Consejo Interreligioso del Perú - Religiones por la Paz</v>
      </c>
      <c r="CM350" t="str">
        <v>Consejo Noruego para los Refugiados (NRC)</v>
      </c>
      <c r="CN350" t="str">
        <v>Consorcio de Org. Privadas de promoción al desarrollo de la micro y pequeña empresa</v>
      </c>
      <c r="CO350" t="str">
        <v>COOPI - Cooperación Internacional</v>
      </c>
      <c r="CP350" t="str">
        <v>Corporacion Minuto de Dios</v>
      </c>
      <c r="CQ350" t="str">
        <v>Corporación Opción Legal</v>
      </c>
      <c r="CR350" t="str">
        <v>Corporación para el Desarrollo de Emprendimiento y la Innovación Social</v>
      </c>
      <c r="CS350" t="str">
        <v>Cruz Roja Argentina</v>
      </c>
      <c r="CT350" t="str">
        <v>Cruz Roja Colombia</v>
      </c>
      <c r="CU350" t="str">
        <v>Cruz Roja Ecuador</v>
      </c>
      <c r="CV350" t="str">
        <v>Cruz Roja Española</v>
      </c>
      <c r="CW350" t="str">
        <v>Cruz Roja Panamá</v>
      </c>
      <c r="CX350" t="str">
        <v>Cruz Roja Paraguay</v>
      </c>
      <c r="CY350" t="str">
        <v>Cruz Roja Perú</v>
      </c>
      <c r="CZ350" t="str">
        <v>Cruz Roja Uruguay</v>
      </c>
      <c r="DA350" t="str">
        <v>Cuso Internacional</v>
      </c>
      <c r="DB350" t="str">
        <v>DCF (Danielle’s Children Fund)</v>
      </c>
      <c r="DC350" t="str">
        <v>Desarrollo Cooperativo Agrícola Internacional / Voluntarios en Asistencia Cooperativa en el Extranjero</v>
      </c>
      <c r="DD350" t="str">
        <v>Diakonie Katastrophenhilfe</v>
      </c>
      <c r="DE350" t="str">
        <v>Diálogo Diverso</v>
      </c>
      <c r="DF350" t="str">
        <v>Diáspora Venezolana en República Dominicana</v>
      </c>
      <c r="DG350" t="str">
        <v>Duendes y Ángeles Vinotinto República Dominicana</v>
      </c>
      <c r="DH350" t="str">
        <v>Embajadores internacionales de Canarinhos da Amazonia por la paz</v>
      </c>
      <c r="DI350" t="str">
        <v>Encuentros SJS (Servicio Jesuita de la Solidaridad)</v>
      </c>
      <c r="DJ350" t="str">
        <v>Ending Violence Against Migrants</v>
      </c>
      <c r="DK350" t="str">
        <v>Entidad de las Naciones Unidas para la Igualdad de Género y el Empoderamiento de las Mujeres</v>
      </c>
      <c r="DL350" t="str">
        <v>Famia Planea</v>
      </c>
      <c r="DM350" t="str">
        <v>Family Planning Association of Trinidad and Tobago</v>
      </c>
      <c r="DN350" t="str">
        <v>Federación de Mujeres de Sucumbíos</v>
      </c>
      <c r="DO350" t="str">
        <v>Federación Internacional de la Cruz Roja (FIRC)</v>
      </c>
      <c r="DP350" t="str">
        <v>Federación internacional humanitaria</v>
      </c>
      <c r="DQ350" t="str">
        <v>Federación Luterana Mundial</v>
      </c>
      <c r="DR350" t="str">
        <v>Fondo de las Naciones Unidas para la Infancia (UNICEF)</v>
      </c>
      <c r="DS350" t="str">
        <v>Fondo de Población de las Naciones Unidas (UNFPA)</v>
      </c>
      <c r="DT350" t="str">
        <v>Fondo Ecuatoriano Populorum Progressio</v>
      </c>
      <c r="DU350" t="str">
        <v>Foro de Israel para la Ayuda Humanitaria Internacional (IsraAID)</v>
      </c>
      <c r="DV350" t="str">
        <v>Foro de la Sociedad Civil en Salud (ForoSalud)</v>
      </c>
      <c r="DW350" t="str">
        <v>Foro Salud Callao</v>
      </c>
      <c r="DX350" t="str">
        <v>Fraternidade Sem Fronteiras</v>
      </c>
      <c r="DY350" t="str">
        <v>Fundación “Project Hope of Colombia”</v>
      </c>
      <c r="DZ350" t="str">
        <v>Fundación Alas de Colibrí</v>
      </c>
      <c r="EA350" t="str">
        <v>Fundación Americares</v>
      </c>
      <c r="EB350" t="str">
        <v>Fundación AVSI</v>
      </c>
      <c r="EC350" t="str">
        <v>Fundación Baylor Colombia</v>
      </c>
      <c r="ED350" t="str">
        <v>Fundación Casa de Refugio Matilde</v>
      </c>
      <c r="EE350" t="str">
        <v>Fundación Colonia de Venezuela en República Dominicana (FUNCOVERD)</v>
      </c>
      <c r="EF350" t="str">
        <v>Fundación Comisión Católica Argentina de Migraciones (FCCAM)</v>
      </c>
      <c r="EG350" t="str">
        <v>Fundación CRISFE</v>
      </c>
      <c r="EH350" t="str">
        <v>Fundación de Ayuda Social de Las Iglesias Cristianas</v>
      </c>
      <c r="EI350" t="str">
        <v>Fundación de Ayuda Social de las Iglesias Cristianas (FASIC)</v>
      </c>
      <c r="EJ350" t="str">
        <v>Fundación de Emigrantes Venezolanos (FEV)</v>
      </c>
      <c r="EK350" t="str">
        <v>Fundación de las Americas (FUDELA)</v>
      </c>
      <c r="EL350" t="str">
        <v>Fundación Educativa Rada</v>
      </c>
      <c r="EM350" t="str">
        <v>Fundación Equidad</v>
      </c>
      <c r="EN350" t="str">
        <v>Fundación Halü Bienestar Humano (HALU)</v>
      </c>
      <c r="EO350" t="str">
        <v>Fundación Huésped</v>
      </c>
      <c r="EP350" t="str">
        <v>Fundación Human Rights Caribbean (HRC)</v>
      </c>
      <c r="EQ350" t="str">
        <v>Fundación Las Golondrinas</v>
      </c>
      <c r="ER350" t="str">
        <v>Fundación Manos Abiertas</v>
      </c>
      <c r="ES350" t="str">
        <v>Fundación Mi Sangre</v>
      </c>
      <c r="ET350" t="str">
        <v>Fundación Nuestros Jóvenes</v>
      </c>
      <c r="EU350" t="str">
        <v>Fundacion pa Hende Muhe den Dificultad (FHMD)</v>
      </c>
      <c r="EV350" t="str">
        <v>Fundación Pan de Vida</v>
      </c>
      <c r="EW350" t="str">
        <v>Fundación Panamericana de Desarrollo</v>
      </c>
      <c r="EX350" t="str">
        <v>Fundación Panamericana para el Desarrollo (FUPAD)</v>
      </c>
      <c r="EY350" t="str">
        <v>Fundación para Asistencia a las Víctimas</v>
      </c>
      <c r="EZ350" t="str">
        <v>Fundación para la Integración y el Desarrollo de América Latina (FIDAL)</v>
      </c>
      <c r="FA350" t="str">
        <v>Fundación Salú pa Tur</v>
      </c>
      <c r="FB350" t="str">
        <v>Fundación Scalabrini Bolivia</v>
      </c>
      <c r="FC350" t="str">
        <v>Fundacion Scalabrini Chile</v>
      </c>
      <c r="FD350" t="str">
        <v>Fundación SES</v>
      </c>
      <c r="FE350" t="str">
        <v>Fundación Solidaria Trabajo para un Hermano</v>
      </c>
      <c r="FF350" t="str">
        <v>Fundación Stima</v>
      </c>
      <c r="FG350" t="str">
        <v>Fundación Takuna</v>
      </c>
      <c r="FH350" t="str">
        <v>Fundación Tarabita</v>
      </c>
      <c r="FI350" t="str">
        <v>Fundación Venex Curacao</v>
      </c>
      <c r="FJ350" t="str">
        <v>Globalizate Radio</v>
      </c>
      <c r="FK350" t="str">
        <v>GOAL</v>
      </c>
      <c r="FL350" t="str">
        <v>Heartland Alliance International (HAI)</v>
      </c>
      <c r="FM350" t="str">
        <v>HELVETAS Swiss Intercooperation</v>
      </c>
      <c r="FN350" t="str">
        <v>Hermanos Salesianas</v>
      </c>
      <c r="FO350" t="str">
        <v>HIAS</v>
      </c>
      <c r="FP350" t="str">
        <v>Hogar de Cristo</v>
      </c>
      <c r="FQ350" t="str">
        <v>Hogar de Nazareth</v>
      </c>
      <c r="FR350" t="str">
        <v>Human Rights Defence Curaçao</v>
      </c>
      <c r="FS350" t="str">
        <v>Humanity &amp; Inclusion</v>
      </c>
      <c r="FT350" t="str">
        <v>Humans Analytic</v>
      </c>
      <c r="FU350" t="str">
        <v>IEB - Instituto Internacional de Educação do Brasil</v>
      </c>
      <c r="FV350" t="str">
        <v>iMMAP</v>
      </c>
      <c r="FW350" t="str">
        <v>IMPACT Initiatives (REACH)</v>
      </c>
      <c r="FX350" t="str">
        <v>Institute of Natural and Cultural Heritage (IPANC)</v>
      </c>
      <c r="FY350" t="str">
        <v>Instituto de Democracia y Derechos Humanos</v>
      </c>
      <c r="FZ350" t="str">
        <v>Instituto de maná</v>
      </c>
      <c r="GA350" t="str">
        <v>Instituto de Promoción del Desarrollo Solidario</v>
      </c>
      <c r="GB350" t="str">
        <v>Instituto Dominicano de Desarrollo Integral</v>
      </c>
      <c r="GC350" t="str">
        <v>Instituto Félix Guattari</v>
      </c>
      <c r="GD350" t="str">
        <v>Instituto Nice</v>
      </c>
      <c r="GE350" t="str">
        <v>Instituto para las Migraciones y Derechos Humanos (IMDH)</v>
      </c>
      <c r="GF350" t="str">
        <v>Instituto Pirilampos - Grupo de visitas y acciones voluntarias en Roraima</v>
      </c>
      <c r="GG350" t="str">
        <v>INTERSOS</v>
      </c>
      <c r="GH350" t="str">
        <v>IPANC</v>
      </c>
      <c r="GI350" t="str">
        <v>Kimirina Coorporation</v>
      </c>
      <c r="GJ350" t="str">
        <v>La Bolsa del Samaritano</v>
      </c>
      <c r="GK350" t="str">
        <v>Lutheran World Relief</v>
      </c>
      <c r="GL350" t="str">
        <v>Malteser International</v>
      </c>
      <c r="GM350" t="str">
        <v>Más Igualdad Perú</v>
      </c>
      <c r="GN350" t="str">
        <v>MedGlobal</v>
      </c>
      <c r="GO350" t="str">
        <v>Medical Teams International</v>
      </c>
      <c r="GP350" t="str">
        <v>Médicos del Mundo</v>
      </c>
      <c r="GQ350" t="str">
        <v>Mercy Corps</v>
      </c>
      <c r="GR350" t="str">
        <v>Migrantes, Refugiados y Argentinos Emprendedores Sociales (MIRARES)</v>
      </c>
      <c r="GS350" t="str">
        <v>Mision Scalabriniana - Ecuador</v>
      </c>
      <c r="GT350" t="str">
        <v>Missão Paz</v>
      </c>
      <c r="GU350" t="str">
        <v>Movimiento de Mujeres de El Oro</v>
      </c>
      <c r="GV350" t="str">
        <v>Movimiento LGBT+ Brasil</v>
      </c>
      <c r="GW350" t="str">
        <v>Museu A CASA</v>
      </c>
      <c r="GX350" t="str">
        <v>Nueva organización</v>
      </c>
      <c r="GY350" t="str">
        <v>Oficina de la Coordinadora Residente UN</v>
      </c>
      <c r="GZ350" t="str">
        <v>Oficina de las Naciones Unidas de Servicios para Proyectos (UNOPS)</v>
      </c>
      <c r="HA350" t="str">
        <v>Oficina de Naciones Unidas contra la Droga y el Delito (ONUDD)</v>
      </c>
      <c r="HB350" t="str">
        <v>Oficina de Naciones Unidas para la Coordinación de Asuntos Humanitarios</v>
      </c>
      <c r="HC350" t="str">
        <v>Oficina del Alto Comisionado de las Naciones Unidas para los Derechos Humanos (ACNUDH)</v>
      </c>
      <c r="HD350" t="str">
        <v>ONU voluntarios</v>
      </c>
      <c r="HE350" t="str">
        <v>Opportunity International/AGAPE</v>
      </c>
      <c r="HF350" t="str">
        <v>Organización de Estados Iberoamericanos para la Educación, la Ciencia y la Cultura (OEI)</v>
      </c>
      <c r="HG350" t="str">
        <v>Organización de las Naciones Unidas para la Alimentación y la Agricultura (FAO)</v>
      </c>
      <c r="HH350" t="str">
        <v>Organización de las Naciones Unidas para la Educación, la Ciencia y la Cultura (UNESCO)</v>
      </c>
      <c r="HI350" t="str">
        <v>Organización Fuerza Internacional de Capellanía DDHH y DIH OFICA ICC</v>
      </c>
      <c r="HJ350" t="str">
        <v>Organización Internacional del Trabajo (OIT)</v>
      </c>
      <c r="HK350" t="str">
        <v>Organización Internacional para las Migraciones (OIM)</v>
      </c>
      <c r="HL350" t="str">
        <v>Organización Panamericana de la Salud/Organización Mundial de la Salud (OPS/OMS)</v>
      </c>
      <c r="HM350" t="str">
        <v>OXFAM</v>
      </c>
      <c r="HN350" t="str">
        <v>Parroquia Eclesiástica San Francisco</v>
      </c>
      <c r="HO350" t="str">
        <v>Parroquia Ntra Sra Asunción y Madre de los Migrantes</v>
      </c>
      <c r="HP350" t="str">
        <v>Pastoral de Movilidad Humana - Conferencia Episcopal Peruana</v>
      </c>
      <c r="HQ350" t="str">
        <v>Pastoral Social Cáritas</v>
      </c>
      <c r="HR350" t="str">
        <v>Patronato de Amparo Social de Tulcán</v>
      </c>
      <c r="HS350" t="str">
        <v>Peace for Development</v>
      </c>
      <c r="HT350" t="str">
        <v>Plan Internacional</v>
      </c>
      <c r="HU350" t="str">
        <v>Première Urgence Internationale</v>
      </c>
      <c r="HV350" t="str">
        <v>PROBONO Colombia</v>
      </c>
      <c r="HW350" t="str">
        <v>Progetto mondo mlal</v>
      </c>
      <c r="HX350" t="str">
        <v>Programa Conjunto de las Naciones Unidas sobre el VIH/SIDA (ONUSIDA)</v>
      </c>
      <c r="HY350" t="str">
        <v>Programa de las Naciones Unidas para el Desarrollo (PNUD)</v>
      </c>
      <c r="HZ350" t="str">
        <v>Programa de las Naciones Unidas para los Asentamientos Humanos (UN Habitat)</v>
      </c>
      <c r="IA350" t="str">
        <v>Programa de Soporte a la autoayuda de personas seropositivas</v>
      </c>
      <c r="IB350" t="str">
        <v>Programa Mundial de Alimentos (PMA)</v>
      </c>
      <c r="IC350" t="str">
        <v>Purik Huasi</v>
      </c>
      <c r="ID350" t="str">
        <v>Red con Migrantes y Refugiados</v>
      </c>
      <c r="IE350" t="str">
        <v>Red de Investigaciones Orientadas a la Solución de Problemas en Derechos Humanos</v>
      </c>
      <c r="IF350" t="str">
        <v>Red Internacional de Migración Scalabrini</v>
      </c>
      <c r="IG350" t="str">
        <v>Red Latinoamericana de Organizaciones no Gubernamentales de Personas con Discapacidad y sus Familias (RIADIS)</v>
      </c>
      <c r="IH350" t="str">
        <v>Red regioanal LGTBI+</v>
      </c>
      <c r="II350" t="str">
        <v>Renacer</v>
      </c>
      <c r="IJ350" t="str">
        <v>RET Internacional</v>
      </c>
      <c r="IK350" t="str">
        <v>Save the Children (SCI)</v>
      </c>
      <c r="IL350" t="str">
        <v>Sección Peruana de Amnistía Internacional</v>
      </c>
      <c r="IM350" t="str">
        <v>Semillas para la Democracia</v>
      </c>
      <c r="IN350" t="str">
        <v>Servicio Ecuménico para la Dignidad Humana</v>
      </c>
      <c r="IO350" t="str">
        <v>Servicio Jesuita a Migrantes (SJM)</v>
      </c>
      <c r="IP350" t="str">
        <v>Servicio Jesuita a Migrantes y Refugiados (SJMR)</v>
      </c>
      <c r="IQ350" t="str">
        <v>Servicio Jesuita a Refugiados (SJR)</v>
      </c>
      <c r="IR350" t="str">
        <v>Servicio Pastoral de Migrantes Nacional</v>
      </c>
      <c r="IS350" t="str">
        <v>Serviço Pastoral dos Migrantes do Nordeste</v>
      </c>
      <c r="IT350" t="str">
        <v>Sesame Workshop</v>
      </c>
      <c r="IU350" t="str">
        <v>Sociedad Bolivariana de Curaçao</v>
      </c>
      <c r="IV350" t="str">
        <v>Solidarites International/Premiere Urgence Internationale (Consorcio de SI y PUI)</v>
      </c>
      <c r="IW350" t="str">
        <v>Sparkassenstiftung für internationale Kooperation</v>
      </c>
      <c r="IX350" t="str">
        <v>Stichting Slachtofferhulp Curaçao</v>
      </c>
      <c r="IY350" t="str">
        <v>Swisscontact</v>
      </c>
      <c r="IZ350" t="str">
        <v>Tearfund</v>
      </c>
      <c r="JA350" t="str">
        <v>TECHO</v>
      </c>
      <c r="JB350" t="str">
        <v>Terre des Hommes Italy</v>
      </c>
      <c r="JC350" t="str">
        <v>Terre des Hommes Lausanne</v>
      </c>
      <c r="JD350" t="str">
        <v>Terre des Hommes Suisse</v>
      </c>
      <c r="JE350" t="str">
        <v>Universidad Católica del Uruguay (UCU)</v>
      </c>
      <c r="JF350" t="str">
        <v>Universidad de Buenos Aires (UBA)</v>
      </c>
      <c r="JG350" t="str">
        <v>UruVene</v>
      </c>
      <c r="JH350" t="str">
        <v>VenAruba Solidaria</v>
      </c>
      <c r="JI350" t="str">
        <v>VenEuropa</v>
      </c>
      <c r="JJ350" t="str">
        <v>Venezolanos en San Cristóbal</v>
      </c>
      <c r="JK350" t="str">
        <v>Vicaría de Pastoral Social Caritas</v>
      </c>
      <c r="JL350" t="str">
        <v>Vicariato apostólico de Esmeraldas – Nación de Paz (VAE)</v>
      </c>
      <c r="JM350" t="str">
        <v>Visión Mundial</v>
      </c>
      <c r="JN350" t="str">
        <v>War Child</v>
      </c>
      <c r="JO350" t="str">
        <v>We World GVC</v>
      </c>
      <c r="JP350" t="str">
        <v>World Council of Credit Unions</v>
      </c>
      <c r="JQ350" t="str">
        <v>ZOA</v>
      </c>
    </row>
    <row r="351" spans="9:277" x14ac:dyDescent="0.3">
      <c r="I351" t="str" cm="1">
        <f t="array" ref="I351:JQ351">TRANSPOSE(_xlfn._xlws.SORT(_xlfn._xlws.FILTER(Table3[Nombre],ISNUMBER(SEARCH(' Activity Sheet'!C352,Table3[Nombre])),"Not found"),,1))</f>
        <v>100% Diversidad y Derechos</v>
      </c>
      <c r="J351" t="str">
        <v>ABV - Asociación del Bien con la Vida</v>
      </c>
      <c r="K351" t="str">
        <v>ACAPS</v>
      </c>
      <c r="L351" t="str">
        <v>Acción contra el Hambre</v>
      </c>
      <c r="M351" t="str">
        <v>ACT Alianza</v>
      </c>
      <c r="N351" t="str">
        <v>ACTED</v>
      </c>
      <c r="O351" t="str">
        <v>Agencia Adventista de Desarollo y Recursos Asistenciales (ADRA)</v>
      </c>
      <c r="P351" t="str">
        <v>Agencia de Cooperación Alemana para el Desarrollo GIZ</v>
      </c>
      <c r="Q351" t="str">
        <v>AID FOR AIDS</v>
      </c>
      <c r="R351" t="str">
        <v>AIDS Healthcare Foundation</v>
      </c>
      <c r="S351" t="str">
        <v>Aldeas Infantiles SOS</v>
      </c>
      <c r="T351" t="str">
        <v>Alianza por la Solidaridad</v>
      </c>
      <c r="U351" t="str">
        <v>Alianza por Venezuela</v>
      </c>
      <c r="V351" t="str">
        <v>Alto Comisionado de las Naciones Unidas para los Refugiados (ACNUR)</v>
      </c>
      <c r="W351" t="str">
        <v>Asociación Aves</v>
      </c>
      <c r="X351" t="str">
        <v>Asociación Caritativa y Cultural Amigos do Noivo</v>
      </c>
      <c r="Y351" t="str">
        <v>Asociación Churún Merú</v>
      </c>
      <c r="Z351" t="str">
        <v>Asociación Civil de Chamos Venezolanos</v>
      </c>
      <c r="AA351" t="str">
        <v>Asociación Civil El Paso</v>
      </c>
      <c r="AB351" t="str">
        <v>Asociación Civil Venezolana en Paraguay</v>
      </c>
      <c r="AC351" t="str">
        <v>Asociación Construyendo Caminos de Esperanza Frente a la Injusticia, el Rechazo y el Olvido (CCEFIRO)</v>
      </c>
      <c r="AD351" t="str">
        <v>Asociación de Apoyo al Desarrollo - APOYAR</v>
      </c>
      <c r="AE351" t="str">
        <v>Asociacion de Jubilados y Pensionados Venezolanos en Argentina</v>
      </c>
      <c r="AF351" t="str">
        <v>Asociación de Psicólogos Venezolanos en Argentina</v>
      </c>
      <c r="AG351" t="str">
        <v>Asociación de venezolanos en la República argentina (ASOVEN)</v>
      </c>
      <c r="AH351" t="str">
        <v>Asociación educativa y caritativa Vale da Benção (AEBVB)</v>
      </c>
      <c r="AI351" t="str">
        <v>Asociación Idas y Vueltas</v>
      </c>
      <c r="AJ351" t="str">
        <v>Asociación ILLARI-AMANECER</v>
      </c>
      <c r="AK351" t="str">
        <v>Asociación Inmigrante Feliz</v>
      </c>
      <c r="AL351" t="str">
        <v>Asociación Manos Veneguayas</v>
      </c>
      <c r="AM351" t="str">
        <v>AsociacIón Misioneros de San Carlos Scalabrinianos</v>
      </c>
      <c r="AN351" t="str">
        <v>Asociación Mutual Israelita Argentina</v>
      </c>
      <c r="AO351" t="str">
        <v>Asociación Profamilia</v>
      </c>
      <c r="AP351" t="str">
        <v>Asociación Quinta Ola</v>
      </c>
      <c r="AQ351" t="str">
        <v>Asociación Solidaridad y Acción</v>
      </c>
      <c r="AR351" t="str">
        <v>Asociación Venezolana en Chile</v>
      </c>
      <c r="AS351" t="str">
        <v>Associação Hermanitos</v>
      </c>
      <c r="AT351" t="str">
        <v>Ayuda en Acción</v>
      </c>
      <c r="AU351" t="str">
        <v>Bethany Christian Services</v>
      </c>
      <c r="AV351" t="str">
        <v>Blumont</v>
      </c>
      <c r="AW351" t="str">
        <v>Capellanía de migrantes venezolanos de la diócesis de Lurín</v>
      </c>
      <c r="AX351" t="str">
        <v>CARE</v>
      </c>
      <c r="AY351" t="str">
        <v>Cáritas Alemania</v>
      </c>
      <c r="AZ351" t="str">
        <v>Cáritas Aruba</v>
      </c>
      <c r="BA351" t="str">
        <v>Cáritas Bolivia</v>
      </c>
      <c r="BB351" t="str">
        <v>Cáritas Brasil</v>
      </c>
      <c r="BC351" t="str">
        <v>Caritas Ecuador</v>
      </c>
      <c r="BD351" t="str">
        <v>Caritas Manaus</v>
      </c>
      <c r="BE351" t="str">
        <v>Caritas Parana</v>
      </c>
      <c r="BF351" t="str">
        <v>Cáritas Perú</v>
      </c>
      <c r="BG351" t="str">
        <v>Cáritas Rio de Janeiro</v>
      </c>
      <c r="BH351" t="str">
        <v>Cáritas São Paulo</v>
      </c>
      <c r="BI351" t="str">
        <v>Cáritas Suiza</v>
      </c>
      <c r="BJ351" t="str">
        <v>Cáritas Willemstad</v>
      </c>
      <c r="BK351" t="str">
        <v>Casa Cemisol</v>
      </c>
      <c r="BL351" t="str">
        <v>Casa Hogar San José</v>
      </c>
      <c r="BM351" t="str">
        <v>Casa Violeta</v>
      </c>
      <c r="BN351" t="str">
        <v>Centro de Atencion alMigrante (CAM)</v>
      </c>
      <c r="BO351" t="str">
        <v>Centro de Atencion Psicosocial (CAPS)</v>
      </c>
      <c r="BP351" t="str">
        <v>Centro de Defensa de los Derechos Humanos de Guarulhos (CCDH)</v>
      </c>
      <c r="BQ351" t="str">
        <v>Centro de Desarrollo y Autogestión</v>
      </c>
      <c r="BR351" t="str">
        <v>Centro de Estudios y Programas Integrados para el Desarrollo Sostenible (CIEDS)</v>
      </c>
      <c r="BS351" t="str">
        <v>Centro de Estudios y Solidaridad con América Latina (CESAL)</v>
      </c>
      <c r="BT351" t="str">
        <v>Centro de Migración y Derechos Humanos de la Diócesis de Roraima</v>
      </c>
      <c r="BU351" t="str">
        <v>Centro Familiar Familias Sin Fronteras – Fundación Familia Sin Fronteras</v>
      </c>
      <c r="BV351" t="str">
        <v>CESVI-Cooperazione e Sviluppo</v>
      </c>
      <c r="BW351" t="str">
        <v>ChildFund Internacional</v>
      </c>
      <c r="BX351" t="str">
        <v>CHS Alternativo</v>
      </c>
      <c r="BY351" t="str">
        <v>CIR - Conselho Indígena de Roraima</v>
      </c>
      <c r="BZ351" t="str">
        <v>Coletivo MOSAICO - Asociación del Movimiento Social, Ambiental, Interactivo, Cultural y Organizacional</v>
      </c>
      <c r="CA351" t="str">
        <v>COLVENZ</v>
      </c>
      <c r="CB351" t="str">
        <v>Comisión Argentina para Refugiados y Migrantes (CAREF)</v>
      </c>
      <c r="CC351" t="str">
        <v>Comité Internacional de la Cruz Roja</v>
      </c>
      <c r="CD351" t="str">
        <v>Comité Internacional de Rescate (IRC)</v>
      </c>
      <c r="CE351" t="str">
        <v>Comité Internacional para el Desarrollo de los Pueblos (CISP)</v>
      </c>
      <c r="CF351" t="str">
        <v>Comite permanente por la defensa de los derechos humanos (CDH)</v>
      </c>
      <c r="CG351" t="str">
        <v>Compasión internacional</v>
      </c>
      <c r="CH351" t="str">
        <v>Compassiva</v>
      </c>
      <c r="CI351" t="str">
        <v>Conozco mis derechos</v>
      </c>
      <c r="CJ351" t="str">
        <v>ConQuito</v>
      </c>
      <c r="CK351" t="str">
        <v>Consejo Danés para los Refugiados (DRC)</v>
      </c>
      <c r="CL351" t="str">
        <v>Consejo Interreligioso del Perú - Religiones por la Paz</v>
      </c>
      <c r="CM351" t="str">
        <v>Consejo Noruego para los Refugiados (NRC)</v>
      </c>
      <c r="CN351" t="str">
        <v>Consorcio de Org. Privadas de promoción al desarrollo de la micro y pequeña empresa</v>
      </c>
      <c r="CO351" t="str">
        <v>COOPI - Cooperación Internacional</v>
      </c>
      <c r="CP351" t="str">
        <v>Corporacion Minuto de Dios</v>
      </c>
      <c r="CQ351" t="str">
        <v>Corporación Opción Legal</v>
      </c>
      <c r="CR351" t="str">
        <v>Corporación para el Desarrollo de Emprendimiento y la Innovación Social</v>
      </c>
      <c r="CS351" t="str">
        <v>Cruz Roja Argentina</v>
      </c>
      <c r="CT351" t="str">
        <v>Cruz Roja Colombia</v>
      </c>
      <c r="CU351" t="str">
        <v>Cruz Roja Ecuador</v>
      </c>
      <c r="CV351" t="str">
        <v>Cruz Roja Española</v>
      </c>
      <c r="CW351" t="str">
        <v>Cruz Roja Panamá</v>
      </c>
      <c r="CX351" t="str">
        <v>Cruz Roja Paraguay</v>
      </c>
      <c r="CY351" t="str">
        <v>Cruz Roja Perú</v>
      </c>
      <c r="CZ351" t="str">
        <v>Cruz Roja Uruguay</v>
      </c>
      <c r="DA351" t="str">
        <v>Cuso Internacional</v>
      </c>
      <c r="DB351" t="str">
        <v>DCF (Danielle’s Children Fund)</v>
      </c>
      <c r="DC351" t="str">
        <v>Desarrollo Cooperativo Agrícola Internacional / Voluntarios en Asistencia Cooperativa en el Extranjero</v>
      </c>
      <c r="DD351" t="str">
        <v>Diakonie Katastrophenhilfe</v>
      </c>
      <c r="DE351" t="str">
        <v>Diálogo Diverso</v>
      </c>
      <c r="DF351" t="str">
        <v>Diáspora Venezolana en República Dominicana</v>
      </c>
      <c r="DG351" t="str">
        <v>Duendes y Ángeles Vinotinto República Dominicana</v>
      </c>
      <c r="DH351" t="str">
        <v>Embajadores internacionales de Canarinhos da Amazonia por la paz</v>
      </c>
      <c r="DI351" t="str">
        <v>Encuentros SJS (Servicio Jesuita de la Solidaridad)</v>
      </c>
      <c r="DJ351" t="str">
        <v>Ending Violence Against Migrants</v>
      </c>
      <c r="DK351" t="str">
        <v>Entidad de las Naciones Unidas para la Igualdad de Género y el Empoderamiento de las Mujeres</v>
      </c>
      <c r="DL351" t="str">
        <v>Famia Planea</v>
      </c>
      <c r="DM351" t="str">
        <v>Family Planning Association of Trinidad and Tobago</v>
      </c>
      <c r="DN351" t="str">
        <v>Federación de Mujeres de Sucumbíos</v>
      </c>
      <c r="DO351" t="str">
        <v>Federación Internacional de la Cruz Roja (FIRC)</v>
      </c>
      <c r="DP351" t="str">
        <v>Federación internacional humanitaria</v>
      </c>
      <c r="DQ351" t="str">
        <v>Federación Luterana Mundial</v>
      </c>
      <c r="DR351" t="str">
        <v>Fondo de las Naciones Unidas para la Infancia (UNICEF)</v>
      </c>
      <c r="DS351" t="str">
        <v>Fondo de Población de las Naciones Unidas (UNFPA)</v>
      </c>
      <c r="DT351" t="str">
        <v>Fondo Ecuatoriano Populorum Progressio</v>
      </c>
      <c r="DU351" t="str">
        <v>Foro de Israel para la Ayuda Humanitaria Internacional (IsraAID)</v>
      </c>
      <c r="DV351" t="str">
        <v>Foro de la Sociedad Civil en Salud (ForoSalud)</v>
      </c>
      <c r="DW351" t="str">
        <v>Foro Salud Callao</v>
      </c>
      <c r="DX351" t="str">
        <v>Fraternidade Sem Fronteiras</v>
      </c>
      <c r="DY351" t="str">
        <v>Fundación “Project Hope of Colombia”</v>
      </c>
      <c r="DZ351" t="str">
        <v>Fundación Alas de Colibrí</v>
      </c>
      <c r="EA351" t="str">
        <v>Fundación Americares</v>
      </c>
      <c r="EB351" t="str">
        <v>Fundación AVSI</v>
      </c>
      <c r="EC351" t="str">
        <v>Fundación Baylor Colombia</v>
      </c>
      <c r="ED351" t="str">
        <v>Fundación Casa de Refugio Matilde</v>
      </c>
      <c r="EE351" t="str">
        <v>Fundación Colonia de Venezuela en República Dominicana (FUNCOVERD)</v>
      </c>
      <c r="EF351" t="str">
        <v>Fundación Comisión Católica Argentina de Migraciones (FCCAM)</v>
      </c>
      <c r="EG351" t="str">
        <v>Fundación CRISFE</v>
      </c>
      <c r="EH351" t="str">
        <v>Fundación de Ayuda Social de Las Iglesias Cristianas</v>
      </c>
      <c r="EI351" t="str">
        <v>Fundación de Ayuda Social de las Iglesias Cristianas (FASIC)</v>
      </c>
      <c r="EJ351" t="str">
        <v>Fundación de Emigrantes Venezolanos (FEV)</v>
      </c>
      <c r="EK351" t="str">
        <v>Fundación de las Americas (FUDELA)</v>
      </c>
      <c r="EL351" t="str">
        <v>Fundación Educativa Rada</v>
      </c>
      <c r="EM351" t="str">
        <v>Fundación Equidad</v>
      </c>
      <c r="EN351" t="str">
        <v>Fundación Halü Bienestar Humano (HALU)</v>
      </c>
      <c r="EO351" t="str">
        <v>Fundación Huésped</v>
      </c>
      <c r="EP351" t="str">
        <v>Fundación Human Rights Caribbean (HRC)</v>
      </c>
      <c r="EQ351" t="str">
        <v>Fundación Las Golondrinas</v>
      </c>
      <c r="ER351" t="str">
        <v>Fundación Manos Abiertas</v>
      </c>
      <c r="ES351" t="str">
        <v>Fundación Mi Sangre</v>
      </c>
      <c r="ET351" t="str">
        <v>Fundación Nuestros Jóvenes</v>
      </c>
      <c r="EU351" t="str">
        <v>Fundacion pa Hende Muhe den Dificultad (FHMD)</v>
      </c>
      <c r="EV351" t="str">
        <v>Fundación Pan de Vida</v>
      </c>
      <c r="EW351" t="str">
        <v>Fundación Panamericana de Desarrollo</v>
      </c>
      <c r="EX351" t="str">
        <v>Fundación Panamericana para el Desarrollo (FUPAD)</v>
      </c>
      <c r="EY351" t="str">
        <v>Fundación para Asistencia a las Víctimas</v>
      </c>
      <c r="EZ351" t="str">
        <v>Fundación para la Integración y el Desarrollo de América Latina (FIDAL)</v>
      </c>
      <c r="FA351" t="str">
        <v>Fundación Salú pa Tur</v>
      </c>
      <c r="FB351" t="str">
        <v>Fundación Scalabrini Bolivia</v>
      </c>
      <c r="FC351" t="str">
        <v>Fundacion Scalabrini Chile</v>
      </c>
      <c r="FD351" t="str">
        <v>Fundación SES</v>
      </c>
      <c r="FE351" t="str">
        <v>Fundación Solidaria Trabajo para un Hermano</v>
      </c>
      <c r="FF351" t="str">
        <v>Fundación Stima</v>
      </c>
      <c r="FG351" t="str">
        <v>Fundación Takuna</v>
      </c>
      <c r="FH351" t="str">
        <v>Fundación Tarabita</v>
      </c>
      <c r="FI351" t="str">
        <v>Fundación Venex Curacao</v>
      </c>
      <c r="FJ351" t="str">
        <v>Globalizate Radio</v>
      </c>
      <c r="FK351" t="str">
        <v>GOAL</v>
      </c>
      <c r="FL351" t="str">
        <v>Heartland Alliance International (HAI)</v>
      </c>
      <c r="FM351" t="str">
        <v>HELVETAS Swiss Intercooperation</v>
      </c>
      <c r="FN351" t="str">
        <v>Hermanos Salesianas</v>
      </c>
      <c r="FO351" t="str">
        <v>HIAS</v>
      </c>
      <c r="FP351" t="str">
        <v>Hogar de Cristo</v>
      </c>
      <c r="FQ351" t="str">
        <v>Hogar de Nazareth</v>
      </c>
      <c r="FR351" t="str">
        <v>Human Rights Defence Curaçao</v>
      </c>
      <c r="FS351" t="str">
        <v>Humanity &amp; Inclusion</v>
      </c>
      <c r="FT351" t="str">
        <v>Humans Analytic</v>
      </c>
      <c r="FU351" t="str">
        <v>IEB - Instituto Internacional de Educação do Brasil</v>
      </c>
      <c r="FV351" t="str">
        <v>iMMAP</v>
      </c>
      <c r="FW351" t="str">
        <v>IMPACT Initiatives (REACH)</v>
      </c>
      <c r="FX351" t="str">
        <v>Institute of Natural and Cultural Heritage (IPANC)</v>
      </c>
      <c r="FY351" t="str">
        <v>Instituto de Democracia y Derechos Humanos</v>
      </c>
      <c r="FZ351" t="str">
        <v>Instituto de maná</v>
      </c>
      <c r="GA351" t="str">
        <v>Instituto de Promoción del Desarrollo Solidario</v>
      </c>
      <c r="GB351" t="str">
        <v>Instituto Dominicano de Desarrollo Integral</v>
      </c>
      <c r="GC351" t="str">
        <v>Instituto Félix Guattari</v>
      </c>
      <c r="GD351" t="str">
        <v>Instituto Nice</v>
      </c>
      <c r="GE351" t="str">
        <v>Instituto para las Migraciones y Derechos Humanos (IMDH)</v>
      </c>
      <c r="GF351" t="str">
        <v>Instituto Pirilampos - Grupo de visitas y acciones voluntarias en Roraima</v>
      </c>
      <c r="GG351" t="str">
        <v>INTERSOS</v>
      </c>
      <c r="GH351" t="str">
        <v>IPANC</v>
      </c>
      <c r="GI351" t="str">
        <v>Kimirina Coorporation</v>
      </c>
      <c r="GJ351" t="str">
        <v>La Bolsa del Samaritano</v>
      </c>
      <c r="GK351" t="str">
        <v>Lutheran World Relief</v>
      </c>
      <c r="GL351" t="str">
        <v>Malteser International</v>
      </c>
      <c r="GM351" t="str">
        <v>Más Igualdad Perú</v>
      </c>
      <c r="GN351" t="str">
        <v>MedGlobal</v>
      </c>
      <c r="GO351" t="str">
        <v>Medical Teams International</v>
      </c>
      <c r="GP351" t="str">
        <v>Médicos del Mundo</v>
      </c>
      <c r="GQ351" t="str">
        <v>Mercy Corps</v>
      </c>
      <c r="GR351" t="str">
        <v>Migrantes, Refugiados y Argentinos Emprendedores Sociales (MIRARES)</v>
      </c>
      <c r="GS351" t="str">
        <v>Mision Scalabriniana - Ecuador</v>
      </c>
      <c r="GT351" t="str">
        <v>Missão Paz</v>
      </c>
      <c r="GU351" t="str">
        <v>Movimiento de Mujeres de El Oro</v>
      </c>
      <c r="GV351" t="str">
        <v>Movimiento LGBT+ Brasil</v>
      </c>
      <c r="GW351" t="str">
        <v>Museu A CASA</v>
      </c>
      <c r="GX351" t="str">
        <v>Nueva organización</v>
      </c>
      <c r="GY351" t="str">
        <v>Oficina de la Coordinadora Residente UN</v>
      </c>
      <c r="GZ351" t="str">
        <v>Oficina de las Naciones Unidas de Servicios para Proyectos (UNOPS)</v>
      </c>
      <c r="HA351" t="str">
        <v>Oficina de Naciones Unidas contra la Droga y el Delito (ONUDD)</v>
      </c>
      <c r="HB351" t="str">
        <v>Oficina de Naciones Unidas para la Coordinación de Asuntos Humanitarios</v>
      </c>
      <c r="HC351" t="str">
        <v>Oficina del Alto Comisionado de las Naciones Unidas para los Derechos Humanos (ACNUDH)</v>
      </c>
      <c r="HD351" t="str">
        <v>ONU voluntarios</v>
      </c>
      <c r="HE351" t="str">
        <v>Opportunity International/AGAPE</v>
      </c>
      <c r="HF351" t="str">
        <v>Organización de Estados Iberoamericanos para la Educación, la Ciencia y la Cultura (OEI)</v>
      </c>
      <c r="HG351" t="str">
        <v>Organización de las Naciones Unidas para la Alimentación y la Agricultura (FAO)</v>
      </c>
      <c r="HH351" t="str">
        <v>Organización de las Naciones Unidas para la Educación, la Ciencia y la Cultura (UNESCO)</v>
      </c>
      <c r="HI351" t="str">
        <v>Organización Fuerza Internacional de Capellanía DDHH y DIH OFICA ICC</v>
      </c>
      <c r="HJ351" t="str">
        <v>Organización Internacional del Trabajo (OIT)</v>
      </c>
      <c r="HK351" t="str">
        <v>Organización Internacional para las Migraciones (OIM)</v>
      </c>
      <c r="HL351" t="str">
        <v>Organización Panamericana de la Salud/Organización Mundial de la Salud (OPS/OMS)</v>
      </c>
      <c r="HM351" t="str">
        <v>OXFAM</v>
      </c>
      <c r="HN351" t="str">
        <v>Parroquia Eclesiástica San Francisco</v>
      </c>
      <c r="HO351" t="str">
        <v>Parroquia Ntra Sra Asunción y Madre de los Migrantes</v>
      </c>
      <c r="HP351" t="str">
        <v>Pastoral de Movilidad Humana - Conferencia Episcopal Peruana</v>
      </c>
      <c r="HQ351" t="str">
        <v>Pastoral Social Cáritas</v>
      </c>
      <c r="HR351" t="str">
        <v>Patronato de Amparo Social de Tulcán</v>
      </c>
      <c r="HS351" t="str">
        <v>Peace for Development</v>
      </c>
      <c r="HT351" t="str">
        <v>Plan Internacional</v>
      </c>
      <c r="HU351" t="str">
        <v>Première Urgence Internationale</v>
      </c>
      <c r="HV351" t="str">
        <v>PROBONO Colombia</v>
      </c>
      <c r="HW351" t="str">
        <v>Progetto mondo mlal</v>
      </c>
      <c r="HX351" t="str">
        <v>Programa Conjunto de las Naciones Unidas sobre el VIH/SIDA (ONUSIDA)</v>
      </c>
      <c r="HY351" t="str">
        <v>Programa de las Naciones Unidas para el Desarrollo (PNUD)</v>
      </c>
      <c r="HZ351" t="str">
        <v>Programa de las Naciones Unidas para los Asentamientos Humanos (UN Habitat)</v>
      </c>
      <c r="IA351" t="str">
        <v>Programa de Soporte a la autoayuda de personas seropositivas</v>
      </c>
      <c r="IB351" t="str">
        <v>Programa Mundial de Alimentos (PMA)</v>
      </c>
      <c r="IC351" t="str">
        <v>Purik Huasi</v>
      </c>
      <c r="ID351" t="str">
        <v>Red con Migrantes y Refugiados</v>
      </c>
      <c r="IE351" t="str">
        <v>Red de Investigaciones Orientadas a la Solución de Problemas en Derechos Humanos</v>
      </c>
      <c r="IF351" t="str">
        <v>Red Internacional de Migración Scalabrini</v>
      </c>
      <c r="IG351" t="str">
        <v>Red Latinoamericana de Organizaciones no Gubernamentales de Personas con Discapacidad y sus Familias (RIADIS)</v>
      </c>
      <c r="IH351" t="str">
        <v>Red regioanal LGTBI+</v>
      </c>
      <c r="II351" t="str">
        <v>Renacer</v>
      </c>
      <c r="IJ351" t="str">
        <v>RET Internacional</v>
      </c>
      <c r="IK351" t="str">
        <v>Save the Children (SCI)</v>
      </c>
      <c r="IL351" t="str">
        <v>Sección Peruana de Amnistía Internacional</v>
      </c>
      <c r="IM351" t="str">
        <v>Semillas para la Democracia</v>
      </c>
      <c r="IN351" t="str">
        <v>Servicio Ecuménico para la Dignidad Humana</v>
      </c>
      <c r="IO351" t="str">
        <v>Servicio Jesuita a Migrantes (SJM)</v>
      </c>
      <c r="IP351" t="str">
        <v>Servicio Jesuita a Migrantes y Refugiados (SJMR)</v>
      </c>
      <c r="IQ351" t="str">
        <v>Servicio Jesuita a Refugiados (SJR)</v>
      </c>
      <c r="IR351" t="str">
        <v>Servicio Pastoral de Migrantes Nacional</v>
      </c>
      <c r="IS351" t="str">
        <v>Serviço Pastoral dos Migrantes do Nordeste</v>
      </c>
      <c r="IT351" t="str">
        <v>Sesame Workshop</v>
      </c>
      <c r="IU351" t="str">
        <v>Sociedad Bolivariana de Curaçao</v>
      </c>
      <c r="IV351" t="str">
        <v>Solidarites International/Premiere Urgence Internationale (Consorcio de SI y PUI)</v>
      </c>
      <c r="IW351" t="str">
        <v>Sparkassenstiftung für internationale Kooperation</v>
      </c>
      <c r="IX351" t="str">
        <v>Stichting Slachtofferhulp Curaçao</v>
      </c>
      <c r="IY351" t="str">
        <v>Swisscontact</v>
      </c>
      <c r="IZ351" t="str">
        <v>Tearfund</v>
      </c>
      <c r="JA351" t="str">
        <v>TECHO</v>
      </c>
      <c r="JB351" t="str">
        <v>Terre des Hommes Italy</v>
      </c>
      <c r="JC351" t="str">
        <v>Terre des Hommes Lausanne</v>
      </c>
      <c r="JD351" t="str">
        <v>Terre des Hommes Suisse</v>
      </c>
      <c r="JE351" t="str">
        <v>Universidad Católica del Uruguay (UCU)</v>
      </c>
      <c r="JF351" t="str">
        <v>Universidad de Buenos Aires (UBA)</v>
      </c>
      <c r="JG351" t="str">
        <v>UruVene</v>
      </c>
      <c r="JH351" t="str">
        <v>VenAruba Solidaria</v>
      </c>
      <c r="JI351" t="str">
        <v>VenEuropa</v>
      </c>
      <c r="JJ351" t="str">
        <v>Venezolanos en San Cristóbal</v>
      </c>
      <c r="JK351" t="str">
        <v>Vicaría de Pastoral Social Caritas</v>
      </c>
      <c r="JL351" t="str">
        <v>Vicariato apostólico de Esmeraldas – Nación de Paz (VAE)</v>
      </c>
      <c r="JM351" t="str">
        <v>Visión Mundial</v>
      </c>
      <c r="JN351" t="str">
        <v>War Child</v>
      </c>
      <c r="JO351" t="str">
        <v>We World GVC</v>
      </c>
      <c r="JP351" t="str">
        <v>World Council of Credit Unions</v>
      </c>
      <c r="JQ351" t="str">
        <v>ZOA</v>
      </c>
    </row>
    <row r="352" spans="9:277" x14ac:dyDescent="0.3">
      <c r="I352" t="str" cm="1">
        <f t="array" ref="I352:JQ352">TRANSPOSE(_xlfn._xlws.SORT(_xlfn._xlws.FILTER(Table3[Nombre],ISNUMBER(SEARCH(' Activity Sheet'!C353,Table3[Nombre])),"Not found"),,1))</f>
        <v>100% Diversidad y Derechos</v>
      </c>
      <c r="J352" t="str">
        <v>ABV - Asociación del Bien con la Vida</v>
      </c>
      <c r="K352" t="str">
        <v>ACAPS</v>
      </c>
      <c r="L352" t="str">
        <v>Acción contra el Hambre</v>
      </c>
      <c r="M352" t="str">
        <v>ACT Alianza</v>
      </c>
      <c r="N352" t="str">
        <v>ACTED</v>
      </c>
      <c r="O352" t="str">
        <v>Agencia Adventista de Desarollo y Recursos Asistenciales (ADRA)</v>
      </c>
      <c r="P352" t="str">
        <v>Agencia de Cooperación Alemana para el Desarrollo GIZ</v>
      </c>
      <c r="Q352" t="str">
        <v>AID FOR AIDS</v>
      </c>
      <c r="R352" t="str">
        <v>AIDS Healthcare Foundation</v>
      </c>
      <c r="S352" t="str">
        <v>Aldeas Infantiles SOS</v>
      </c>
      <c r="T352" t="str">
        <v>Alianza por la Solidaridad</v>
      </c>
      <c r="U352" t="str">
        <v>Alianza por Venezuela</v>
      </c>
      <c r="V352" t="str">
        <v>Alto Comisionado de las Naciones Unidas para los Refugiados (ACNUR)</v>
      </c>
      <c r="W352" t="str">
        <v>Asociación Aves</v>
      </c>
      <c r="X352" t="str">
        <v>Asociación Caritativa y Cultural Amigos do Noivo</v>
      </c>
      <c r="Y352" t="str">
        <v>Asociación Churún Merú</v>
      </c>
      <c r="Z352" t="str">
        <v>Asociación Civil de Chamos Venezolanos</v>
      </c>
      <c r="AA352" t="str">
        <v>Asociación Civil El Paso</v>
      </c>
      <c r="AB352" t="str">
        <v>Asociación Civil Venezolana en Paraguay</v>
      </c>
      <c r="AC352" t="str">
        <v>Asociación Construyendo Caminos de Esperanza Frente a la Injusticia, el Rechazo y el Olvido (CCEFIRO)</v>
      </c>
      <c r="AD352" t="str">
        <v>Asociación de Apoyo al Desarrollo - APOYAR</v>
      </c>
      <c r="AE352" t="str">
        <v>Asociacion de Jubilados y Pensionados Venezolanos en Argentina</v>
      </c>
      <c r="AF352" t="str">
        <v>Asociación de Psicólogos Venezolanos en Argentina</v>
      </c>
      <c r="AG352" t="str">
        <v>Asociación de venezolanos en la República argentina (ASOVEN)</v>
      </c>
      <c r="AH352" t="str">
        <v>Asociación educativa y caritativa Vale da Benção (AEBVB)</v>
      </c>
      <c r="AI352" t="str">
        <v>Asociación Idas y Vueltas</v>
      </c>
      <c r="AJ352" t="str">
        <v>Asociación ILLARI-AMANECER</v>
      </c>
      <c r="AK352" t="str">
        <v>Asociación Inmigrante Feliz</v>
      </c>
      <c r="AL352" t="str">
        <v>Asociación Manos Veneguayas</v>
      </c>
      <c r="AM352" t="str">
        <v>AsociacIón Misioneros de San Carlos Scalabrinianos</v>
      </c>
      <c r="AN352" t="str">
        <v>Asociación Mutual Israelita Argentina</v>
      </c>
      <c r="AO352" t="str">
        <v>Asociación Profamilia</v>
      </c>
      <c r="AP352" t="str">
        <v>Asociación Quinta Ola</v>
      </c>
      <c r="AQ352" t="str">
        <v>Asociación Solidaridad y Acción</v>
      </c>
      <c r="AR352" t="str">
        <v>Asociación Venezolana en Chile</v>
      </c>
      <c r="AS352" t="str">
        <v>Associação Hermanitos</v>
      </c>
      <c r="AT352" t="str">
        <v>Ayuda en Acción</v>
      </c>
      <c r="AU352" t="str">
        <v>Bethany Christian Services</v>
      </c>
      <c r="AV352" t="str">
        <v>Blumont</v>
      </c>
      <c r="AW352" t="str">
        <v>Capellanía de migrantes venezolanos de la diócesis de Lurín</v>
      </c>
      <c r="AX352" t="str">
        <v>CARE</v>
      </c>
      <c r="AY352" t="str">
        <v>Cáritas Alemania</v>
      </c>
      <c r="AZ352" t="str">
        <v>Cáritas Aruba</v>
      </c>
      <c r="BA352" t="str">
        <v>Cáritas Bolivia</v>
      </c>
      <c r="BB352" t="str">
        <v>Cáritas Brasil</v>
      </c>
      <c r="BC352" t="str">
        <v>Caritas Ecuador</v>
      </c>
      <c r="BD352" t="str">
        <v>Caritas Manaus</v>
      </c>
      <c r="BE352" t="str">
        <v>Caritas Parana</v>
      </c>
      <c r="BF352" t="str">
        <v>Cáritas Perú</v>
      </c>
      <c r="BG352" t="str">
        <v>Cáritas Rio de Janeiro</v>
      </c>
      <c r="BH352" t="str">
        <v>Cáritas São Paulo</v>
      </c>
      <c r="BI352" t="str">
        <v>Cáritas Suiza</v>
      </c>
      <c r="BJ352" t="str">
        <v>Cáritas Willemstad</v>
      </c>
      <c r="BK352" t="str">
        <v>Casa Cemisol</v>
      </c>
      <c r="BL352" t="str">
        <v>Casa Hogar San José</v>
      </c>
      <c r="BM352" t="str">
        <v>Casa Violeta</v>
      </c>
      <c r="BN352" t="str">
        <v>Centro de Atencion alMigrante (CAM)</v>
      </c>
      <c r="BO352" t="str">
        <v>Centro de Atencion Psicosocial (CAPS)</v>
      </c>
      <c r="BP352" t="str">
        <v>Centro de Defensa de los Derechos Humanos de Guarulhos (CCDH)</v>
      </c>
      <c r="BQ352" t="str">
        <v>Centro de Desarrollo y Autogestión</v>
      </c>
      <c r="BR352" t="str">
        <v>Centro de Estudios y Programas Integrados para el Desarrollo Sostenible (CIEDS)</v>
      </c>
      <c r="BS352" t="str">
        <v>Centro de Estudios y Solidaridad con América Latina (CESAL)</v>
      </c>
      <c r="BT352" t="str">
        <v>Centro de Migración y Derechos Humanos de la Diócesis de Roraima</v>
      </c>
      <c r="BU352" t="str">
        <v>Centro Familiar Familias Sin Fronteras – Fundación Familia Sin Fronteras</v>
      </c>
      <c r="BV352" t="str">
        <v>CESVI-Cooperazione e Sviluppo</v>
      </c>
      <c r="BW352" t="str">
        <v>ChildFund Internacional</v>
      </c>
      <c r="BX352" t="str">
        <v>CHS Alternativo</v>
      </c>
      <c r="BY352" t="str">
        <v>CIR - Conselho Indígena de Roraima</v>
      </c>
      <c r="BZ352" t="str">
        <v>Coletivo MOSAICO - Asociación del Movimiento Social, Ambiental, Interactivo, Cultural y Organizacional</v>
      </c>
      <c r="CA352" t="str">
        <v>COLVENZ</v>
      </c>
      <c r="CB352" t="str">
        <v>Comisión Argentina para Refugiados y Migrantes (CAREF)</v>
      </c>
      <c r="CC352" t="str">
        <v>Comité Internacional de la Cruz Roja</v>
      </c>
      <c r="CD352" t="str">
        <v>Comité Internacional de Rescate (IRC)</v>
      </c>
      <c r="CE352" t="str">
        <v>Comité Internacional para el Desarrollo de los Pueblos (CISP)</v>
      </c>
      <c r="CF352" t="str">
        <v>Comite permanente por la defensa de los derechos humanos (CDH)</v>
      </c>
      <c r="CG352" t="str">
        <v>Compasión internacional</v>
      </c>
      <c r="CH352" t="str">
        <v>Compassiva</v>
      </c>
      <c r="CI352" t="str">
        <v>Conozco mis derechos</v>
      </c>
      <c r="CJ352" t="str">
        <v>ConQuito</v>
      </c>
      <c r="CK352" t="str">
        <v>Consejo Danés para los Refugiados (DRC)</v>
      </c>
      <c r="CL352" t="str">
        <v>Consejo Interreligioso del Perú - Religiones por la Paz</v>
      </c>
      <c r="CM352" t="str">
        <v>Consejo Noruego para los Refugiados (NRC)</v>
      </c>
      <c r="CN352" t="str">
        <v>Consorcio de Org. Privadas de promoción al desarrollo de la micro y pequeña empresa</v>
      </c>
      <c r="CO352" t="str">
        <v>COOPI - Cooperación Internacional</v>
      </c>
      <c r="CP352" t="str">
        <v>Corporacion Minuto de Dios</v>
      </c>
      <c r="CQ352" t="str">
        <v>Corporación Opción Legal</v>
      </c>
      <c r="CR352" t="str">
        <v>Corporación para el Desarrollo de Emprendimiento y la Innovación Social</v>
      </c>
      <c r="CS352" t="str">
        <v>Cruz Roja Argentina</v>
      </c>
      <c r="CT352" t="str">
        <v>Cruz Roja Colombia</v>
      </c>
      <c r="CU352" t="str">
        <v>Cruz Roja Ecuador</v>
      </c>
      <c r="CV352" t="str">
        <v>Cruz Roja Española</v>
      </c>
      <c r="CW352" t="str">
        <v>Cruz Roja Panamá</v>
      </c>
      <c r="CX352" t="str">
        <v>Cruz Roja Paraguay</v>
      </c>
      <c r="CY352" t="str">
        <v>Cruz Roja Perú</v>
      </c>
      <c r="CZ352" t="str">
        <v>Cruz Roja Uruguay</v>
      </c>
      <c r="DA352" t="str">
        <v>Cuso Internacional</v>
      </c>
      <c r="DB352" t="str">
        <v>DCF (Danielle’s Children Fund)</v>
      </c>
      <c r="DC352" t="str">
        <v>Desarrollo Cooperativo Agrícola Internacional / Voluntarios en Asistencia Cooperativa en el Extranjero</v>
      </c>
      <c r="DD352" t="str">
        <v>Diakonie Katastrophenhilfe</v>
      </c>
      <c r="DE352" t="str">
        <v>Diálogo Diverso</v>
      </c>
      <c r="DF352" t="str">
        <v>Diáspora Venezolana en República Dominicana</v>
      </c>
      <c r="DG352" t="str">
        <v>Duendes y Ángeles Vinotinto República Dominicana</v>
      </c>
      <c r="DH352" t="str">
        <v>Embajadores internacionales de Canarinhos da Amazonia por la paz</v>
      </c>
      <c r="DI352" t="str">
        <v>Encuentros SJS (Servicio Jesuita de la Solidaridad)</v>
      </c>
      <c r="DJ352" t="str">
        <v>Ending Violence Against Migrants</v>
      </c>
      <c r="DK352" t="str">
        <v>Entidad de las Naciones Unidas para la Igualdad de Género y el Empoderamiento de las Mujeres</v>
      </c>
      <c r="DL352" t="str">
        <v>Famia Planea</v>
      </c>
      <c r="DM352" t="str">
        <v>Family Planning Association of Trinidad and Tobago</v>
      </c>
      <c r="DN352" t="str">
        <v>Federación de Mujeres de Sucumbíos</v>
      </c>
      <c r="DO352" t="str">
        <v>Federación Internacional de la Cruz Roja (FIRC)</v>
      </c>
      <c r="DP352" t="str">
        <v>Federación internacional humanitaria</v>
      </c>
      <c r="DQ352" t="str">
        <v>Federación Luterana Mundial</v>
      </c>
      <c r="DR352" t="str">
        <v>Fondo de las Naciones Unidas para la Infancia (UNICEF)</v>
      </c>
      <c r="DS352" t="str">
        <v>Fondo de Población de las Naciones Unidas (UNFPA)</v>
      </c>
      <c r="DT352" t="str">
        <v>Fondo Ecuatoriano Populorum Progressio</v>
      </c>
      <c r="DU352" t="str">
        <v>Foro de Israel para la Ayuda Humanitaria Internacional (IsraAID)</v>
      </c>
      <c r="DV352" t="str">
        <v>Foro de la Sociedad Civil en Salud (ForoSalud)</v>
      </c>
      <c r="DW352" t="str">
        <v>Foro Salud Callao</v>
      </c>
      <c r="DX352" t="str">
        <v>Fraternidade Sem Fronteiras</v>
      </c>
      <c r="DY352" t="str">
        <v>Fundación “Project Hope of Colombia”</v>
      </c>
      <c r="DZ352" t="str">
        <v>Fundación Alas de Colibrí</v>
      </c>
      <c r="EA352" t="str">
        <v>Fundación Americares</v>
      </c>
      <c r="EB352" t="str">
        <v>Fundación AVSI</v>
      </c>
      <c r="EC352" t="str">
        <v>Fundación Baylor Colombia</v>
      </c>
      <c r="ED352" t="str">
        <v>Fundación Casa de Refugio Matilde</v>
      </c>
      <c r="EE352" t="str">
        <v>Fundación Colonia de Venezuela en República Dominicana (FUNCOVERD)</v>
      </c>
      <c r="EF352" t="str">
        <v>Fundación Comisión Católica Argentina de Migraciones (FCCAM)</v>
      </c>
      <c r="EG352" t="str">
        <v>Fundación CRISFE</v>
      </c>
      <c r="EH352" t="str">
        <v>Fundación de Ayuda Social de Las Iglesias Cristianas</v>
      </c>
      <c r="EI352" t="str">
        <v>Fundación de Ayuda Social de las Iglesias Cristianas (FASIC)</v>
      </c>
      <c r="EJ352" t="str">
        <v>Fundación de Emigrantes Venezolanos (FEV)</v>
      </c>
      <c r="EK352" t="str">
        <v>Fundación de las Americas (FUDELA)</v>
      </c>
      <c r="EL352" t="str">
        <v>Fundación Educativa Rada</v>
      </c>
      <c r="EM352" t="str">
        <v>Fundación Equidad</v>
      </c>
      <c r="EN352" t="str">
        <v>Fundación Halü Bienestar Humano (HALU)</v>
      </c>
      <c r="EO352" t="str">
        <v>Fundación Huésped</v>
      </c>
      <c r="EP352" t="str">
        <v>Fundación Human Rights Caribbean (HRC)</v>
      </c>
      <c r="EQ352" t="str">
        <v>Fundación Las Golondrinas</v>
      </c>
      <c r="ER352" t="str">
        <v>Fundación Manos Abiertas</v>
      </c>
      <c r="ES352" t="str">
        <v>Fundación Mi Sangre</v>
      </c>
      <c r="ET352" t="str">
        <v>Fundación Nuestros Jóvenes</v>
      </c>
      <c r="EU352" t="str">
        <v>Fundacion pa Hende Muhe den Dificultad (FHMD)</v>
      </c>
      <c r="EV352" t="str">
        <v>Fundación Pan de Vida</v>
      </c>
      <c r="EW352" t="str">
        <v>Fundación Panamericana de Desarrollo</v>
      </c>
      <c r="EX352" t="str">
        <v>Fundación Panamericana para el Desarrollo (FUPAD)</v>
      </c>
      <c r="EY352" t="str">
        <v>Fundación para Asistencia a las Víctimas</v>
      </c>
      <c r="EZ352" t="str">
        <v>Fundación para la Integración y el Desarrollo de América Latina (FIDAL)</v>
      </c>
      <c r="FA352" t="str">
        <v>Fundación Salú pa Tur</v>
      </c>
      <c r="FB352" t="str">
        <v>Fundación Scalabrini Bolivia</v>
      </c>
      <c r="FC352" t="str">
        <v>Fundacion Scalabrini Chile</v>
      </c>
      <c r="FD352" t="str">
        <v>Fundación SES</v>
      </c>
      <c r="FE352" t="str">
        <v>Fundación Solidaria Trabajo para un Hermano</v>
      </c>
      <c r="FF352" t="str">
        <v>Fundación Stima</v>
      </c>
      <c r="FG352" t="str">
        <v>Fundación Takuna</v>
      </c>
      <c r="FH352" t="str">
        <v>Fundación Tarabita</v>
      </c>
      <c r="FI352" t="str">
        <v>Fundación Venex Curacao</v>
      </c>
      <c r="FJ352" t="str">
        <v>Globalizate Radio</v>
      </c>
      <c r="FK352" t="str">
        <v>GOAL</v>
      </c>
      <c r="FL352" t="str">
        <v>Heartland Alliance International (HAI)</v>
      </c>
      <c r="FM352" t="str">
        <v>HELVETAS Swiss Intercooperation</v>
      </c>
      <c r="FN352" t="str">
        <v>Hermanos Salesianas</v>
      </c>
      <c r="FO352" t="str">
        <v>HIAS</v>
      </c>
      <c r="FP352" t="str">
        <v>Hogar de Cristo</v>
      </c>
      <c r="FQ352" t="str">
        <v>Hogar de Nazareth</v>
      </c>
      <c r="FR352" t="str">
        <v>Human Rights Defence Curaçao</v>
      </c>
      <c r="FS352" t="str">
        <v>Humanity &amp; Inclusion</v>
      </c>
      <c r="FT352" t="str">
        <v>Humans Analytic</v>
      </c>
      <c r="FU352" t="str">
        <v>IEB - Instituto Internacional de Educação do Brasil</v>
      </c>
      <c r="FV352" t="str">
        <v>iMMAP</v>
      </c>
      <c r="FW352" t="str">
        <v>IMPACT Initiatives (REACH)</v>
      </c>
      <c r="FX352" t="str">
        <v>Institute of Natural and Cultural Heritage (IPANC)</v>
      </c>
      <c r="FY352" t="str">
        <v>Instituto de Democracia y Derechos Humanos</v>
      </c>
      <c r="FZ352" t="str">
        <v>Instituto de maná</v>
      </c>
      <c r="GA352" t="str">
        <v>Instituto de Promoción del Desarrollo Solidario</v>
      </c>
      <c r="GB352" t="str">
        <v>Instituto Dominicano de Desarrollo Integral</v>
      </c>
      <c r="GC352" t="str">
        <v>Instituto Félix Guattari</v>
      </c>
      <c r="GD352" t="str">
        <v>Instituto Nice</v>
      </c>
      <c r="GE352" t="str">
        <v>Instituto para las Migraciones y Derechos Humanos (IMDH)</v>
      </c>
      <c r="GF352" t="str">
        <v>Instituto Pirilampos - Grupo de visitas y acciones voluntarias en Roraima</v>
      </c>
      <c r="GG352" t="str">
        <v>INTERSOS</v>
      </c>
      <c r="GH352" t="str">
        <v>IPANC</v>
      </c>
      <c r="GI352" t="str">
        <v>Kimirina Coorporation</v>
      </c>
      <c r="GJ352" t="str">
        <v>La Bolsa del Samaritano</v>
      </c>
      <c r="GK352" t="str">
        <v>Lutheran World Relief</v>
      </c>
      <c r="GL352" t="str">
        <v>Malteser International</v>
      </c>
      <c r="GM352" t="str">
        <v>Más Igualdad Perú</v>
      </c>
      <c r="GN352" t="str">
        <v>MedGlobal</v>
      </c>
      <c r="GO352" t="str">
        <v>Medical Teams International</v>
      </c>
      <c r="GP352" t="str">
        <v>Médicos del Mundo</v>
      </c>
      <c r="GQ352" t="str">
        <v>Mercy Corps</v>
      </c>
      <c r="GR352" t="str">
        <v>Migrantes, Refugiados y Argentinos Emprendedores Sociales (MIRARES)</v>
      </c>
      <c r="GS352" t="str">
        <v>Mision Scalabriniana - Ecuador</v>
      </c>
      <c r="GT352" t="str">
        <v>Missão Paz</v>
      </c>
      <c r="GU352" t="str">
        <v>Movimiento de Mujeres de El Oro</v>
      </c>
      <c r="GV352" t="str">
        <v>Movimiento LGBT+ Brasil</v>
      </c>
      <c r="GW352" t="str">
        <v>Museu A CASA</v>
      </c>
      <c r="GX352" t="str">
        <v>Nueva organización</v>
      </c>
      <c r="GY352" t="str">
        <v>Oficina de la Coordinadora Residente UN</v>
      </c>
      <c r="GZ352" t="str">
        <v>Oficina de las Naciones Unidas de Servicios para Proyectos (UNOPS)</v>
      </c>
      <c r="HA352" t="str">
        <v>Oficina de Naciones Unidas contra la Droga y el Delito (ONUDD)</v>
      </c>
      <c r="HB352" t="str">
        <v>Oficina de Naciones Unidas para la Coordinación de Asuntos Humanitarios</v>
      </c>
      <c r="HC352" t="str">
        <v>Oficina del Alto Comisionado de las Naciones Unidas para los Derechos Humanos (ACNUDH)</v>
      </c>
      <c r="HD352" t="str">
        <v>ONU voluntarios</v>
      </c>
      <c r="HE352" t="str">
        <v>Opportunity International/AGAPE</v>
      </c>
      <c r="HF352" t="str">
        <v>Organización de Estados Iberoamericanos para la Educación, la Ciencia y la Cultura (OEI)</v>
      </c>
      <c r="HG352" t="str">
        <v>Organización de las Naciones Unidas para la Alimentación y la Agricultura (FAO)</v>
      </c>
      <c r="HH352" t="str">
        <v>Organización de las Naciones Unidas para la Educación, la Ciencia y la Cultura (UNESCO)</v>
      </c>
      <c r="HI352" t="str">
        <v>Organización Fuerza Internacional de Capellanía DDHH y DIH OFICA ICC</v>
      </c>
      <c r="HJ352" t="str">
        <v>Organización Internacional del Trabajo (OIT)</v>
      </c>
      <c r="HK352" t="str">
        <v>Organización Internacional para las Migraciones (OIM)</v>
      </c>
      <c r="HL352" t="str">
        <v>Organización Panamericana de la Salud/Organización Mundial de la Salud (OPS/OMS)</v>
      </c>
      <c r="HM352" t="str">
        <v>OXFAM</v>
      </c>
      <c r="HN352" t="str">
        <v>Parroquia Eclesiástica San Francisco</v>
      </c>
      <c r="HO352" t="str">
        <v>Parroquia Ntra Sra Asunción y Madre de los Migrantes</v>
      </c>
      <c r="HP352" t="str">
        <v>Pastoral de Movilidad Humana - Conferencia Episcopal Peruana</v>
      </c>
      <c r="HQ352" t="str">
        <v>Pastoral Social Cáritas</v>
      </c>
      <c r="HR352" t="str">
        <v>Patronato de Amparo Social de Tulcán</v>
      </c>
      <c r="HS352" t="str">
        <v>Peace for Development</v>
      </c>
      <c r="HT352" t="str">
        <v>Plan Internacional</v>
      </c>
      <c r="HU352" t="str">
        <v>Première Urgence Internationale</v>
      </c>
      <c r="HV352" t="str">
        <v>PROBONO Colombia</v>
      </c>
      <c r="HW352" t="str">
        <v>Progetto mondo mlal</v>
      </c>
      <c r="HX352" t="str">
        <v>Programa Conjunto de las Naciones Unidas sobre el VIH/SIDA (ONUSIDA)</v>
      </c>
      <c r="HY352" t="str">
        <v>Programa de las Naciones Unidas para el Desarrollo (PNUD)</v>
      </c>
      <c r="HZ352" t="str">
        <v>Programa de las Naciones Unidas para los Asentamientos Humanos (UN Habitat)</v>
      </c>
      <c r="IA352" t="str">
        <v>Programa de Soporte a la autoayuda de personas seropositivas</v>
      </c>
      <c r="IB352" t="str">
        <v>Programa Mundial de Alimentos (PMA)</v>
      </c>
      <c r="IC352" t="str">
        <v>Purik Huasi</v>
      </c>
      <c r="ID352" t="str">
        <v>Red con Migrantes y Refugiados</v>
      </c>
      <c r="IE352" t="str">
        <v>Red de Investigaciones Orientadas a la Solución de Problemas en Derechos Humanos</v>
      </c>
      <c r="IF352" t="str">
        <v>Red Internacional de Migración Scalabrini</v>
      </c>
      <c r="IG352" t="str">
        <v>Red Latinoamericana de Organizaciones no Gubernamentales de Personas con Discapacidad y sus Familias (RIADIS)</v>
      </c>
      <c r="IH352" t="str">
        <v>Red regioanal LGTBI+</v>
      </c>
      <c r="II352" t="str">
        <v>Renacer</v>
      </c>
      <c r="IJ352" t="str">
        <v>RET Internacional</v>
      </c>
      <c r="IK352" t="str">
        <v>Save the Children (SCI)</v>
      </c>
      <c r="IL352" t="str">
        <v>Sección Peruana de Amnistía Internacional</v>
      </c>
      <c r="IM352" t="str">
        <v>Semillas para la Democracia</v>
      </c>
      <c r="IN352" t="str">
        <v>Servicio Ecuménico para la Dignidad Humana</v>
      </c>
      <c r="IO352" t="str">
        <v>Servicio Jesuita a Migrantes (SJM)</v>
      </c>
      <c r="IP352" t="str">
        <v>Servicio Jesuita a Migrantes y Refugiados (SJMR)</v>
      </c>
      <c r="IQ352" t="str">
        <v>Servicio Jesuita a Refugiados (SJR)</v>
      </c>
      <c r="IR352" t="str">
        <v>Servicio Pastoral de Migrantes Nacional</v>
      </c>
      <c r="IS352" t="str">
        <v>Serviço Pastoral dos Migrantes do Nordeste</v>
      </c>
      <c r="IT352" t="str">
        <v>Sesame Workshop</v>
      </c>
      <c r="IU352" t="str">
        <v>Sociedad Bolivariana de Curaçao</v>
      </c>
      <c r="IV352" t="str">
        <v>Solidarites International/Premiere Urgence Internationale (Consorcio de SI y PUI)</v>
      </c>
      <c r="IW352" t="str">
        <v>Sparkassenstiftung für internationale Kooperation</v>
      </c>
      <c r="IX352" t="str">
        <v>Stichting Slachtofferhulp Curaçao</v>
      </c>
      <c r="IY352" t="str">
        <v>Swisscontact</v>
      </c>
      <c r="IZ352" t="str">
        <v>Tearfund</v>
      </c>
      <c r="JA352" t="str">
        <v>TECHO</v>
      </c>
      <c r="JB352" t="str">
        <v>Terre des Hommes Italy</v>
      </c>
      <c r="JC352" t="str">
        <v>Terre des Hommes Lausanne</v>
      </c>
      <c r="JD352" t="str">
        <v>Terre des Hommes Suisse</v>
      </c>
      <c r="JE352" t="str">
        <v>Universidad Católica del Uruguay (UCU)</v>
      </c>
      <c r="JF352" t="str">
        <v>Universidad de Buenos Aires (UBA)</v>
      </c>
      <c r="JG352" t="str">
        <v>UruVene</v>
      </c>
      <c r="JH352" t="str">
        <v>VenAruba Solidaria</v>
      </c>
      <c r="JI352" t="str">
        <v>VenEuropa</v>
      </c>
      <c r="JJ352" t="str">
        <v>Venezolanos en San Cristóbal</v>
      </c>
      <c r="JK352" t="str">
        <v>Vicaría de Pastoral Social Caritas</v>
      </c>
      <c r="JL352" t="str">
        <v>Vicariato apostólico de Esmeraldas – Nación de Paz (VAE)</v>
      </c>
      <c r="JM352" t="str">
        <v>Visión Mundial</v>
      </c>
      <c r="JN352" t="str">
        <v>War Child</v>
      </c>
      <c r="JO352" t="str">
        <v>We World GVC</v>
      </c>
      <c r="JP352" t="str">
        <v>World Council of Credit Unions</v>
      </c>
      <c r="JQ352" t="str">
        <v>ZOA</v>
      </c>
    </row>
    <row r="353" spans="9:277" x14ac:dyDescent="0.3">
      <c r="I353" t="str" cm="1">
        <f t="array" ref="I353:JQ353">TRANSPOSE(_xlfn._xlws.SORT(_xlfn._xlws.FILTER(Table3[Nombre],ISNUMBER(SEARCH(' Activity Sheet'!C354,Table3[Nombre])),"Not found"),,1))</f>
        <v>100% Diversidad y Derechos</v>
      </c>
      <c r="J353" t="str">
        <v>ABV - Asociación del Bien con la Vida</v>
      </c>
      <c r="K353" t="str">
        <v>ACAPS</v>
      </c>
      <c r="L353" t="str">
        <v>Acción contra el Hambre</v>
      </c>
      <c r="M353" t="str">
        <v>ACT Alianza</v>
      </c>
      <c r="N353" t="str">
        <v>ACTED</v>
      </c>
      <c r="O353" t="str">
        <v>Agencia Adventista de Desarollo y Recursos Asistenciales (ADRA)</v>
      </c>
      <c r="P353" t="str">
        <v>Agencia de Cooperación Alemana para el Desarrollo GIZ</v>
      </c>
      <c r="Q353" t="str">
        <v>AID FOR AIDS</v>
      </c>
      <c r="R353" t="str">
        <v>AIDS Healthcare Foundation</v>
      </c>
      <c r="S353" t="str">
        <v>Aldeas Infantiles SOS</v>
      </c>
      <c r="T353" t="str">
        <v>Alianza por la Solidaridad</v>
      </c>
      <c r="U353" t="str">
        <v>Alianza por Venezuela</v>
      </c>
      <c r="V353" t="str">
        <v>Alto Comisionado de las Naciones Unidas para los Refugiados (ACNUR)</v>
      </c>
      <c r="W353" t="str">
        <v>Asociación Aves</v>
      </c>
      <c r="X353" t="str">
        <v>Asociación Caritativa y Cultural Amigos do Noivo</v>
      </c>
      <c r="Y353" t="str">
        <v>Asociación Churún Merú</v>
      </c>
      <c r="Z353" t="str">
        <v>Asociación Civil de Chamos Venezolanos</v>
      </c>
      <c r="AA353" t="str">
        <v>Asociación Civil El Paso</v>
      </c>
      <c r="AB353" t="str">
        <v>Asociación Civil Venezolana en Paraguay</v>
      </c>
      <c r="AC353" t="str">
        <v>Asociación Construyendo Caminos de Esperanza Frente a la Injusticia, el Rechazo y el Olvido (CCEFIRO)</v>
      </c>
      <c r="AD353" t="str">
        <v>Asociación de Apoyo al Desarrollo - APOYAR</v>
      </c>
      <c r="AE353" t="str">
        <v>Asociacion de Jubilados y Pensionados Venezolanos en Argentina</v>
      </c>
      <c r="AF353" t="str">
        <v>Asociación de Psicólogos Venezolanos en Argentina</v>
      </c>
      <c r="AG353" t="str">
        <v>Asociación de venezolanos en la República argentina (ASOVEN)</v>
      </c>
      <c r="AH353" t="str">
        <v>Asociación educativa y caritativa Vale da Benção (AEBVB)</v>
      </c>
      <c r="AI353" t="str">
        <v>Asociación Idas y Vueltas</v>
      </c>
      <c r="AJ353" t="str">
        <v>Asociación ILLARI-AMANECER</v>
      </c>
      <c r="AK353" t="str">
        <v>Asociación Inmigrante Feliz</v>
      </c>
      <c r="AL353" t="str">
        <v>Asociación Manos Veneguayas</v>
      </c>
      <c r="AM353" t="str">
        <v>AsociacIón Misioneros de San Carlos Scalabrinianos</v>
      </c>
      <c r="AN353" t="str">
        <v>Asociación Mutual Israelita Argentina</v>
      </c>
      <c r="AO353" t="str">
        <v>Asociación Profamilia</v>
      </c>
      <c r="AP353" t="str">
        <v>Asociación Quinta Ola</v>
      </c>
      <c r="AQ353" t="str">
        <v>Asociación Solidaridad y Acción</v>
      </c>
      <c r="AR353" t="str">
        <v>Asociación Venezolana en Chile</v>
      </c>
      <c r="AS353" t="str">
        <v>Associação Hermanitos</v>
      </c>
      <c r="AT353" t="str">
        <v>Ayuda en Acción</v>
      </c>
      <c r="AU353" t="str">
        <v>Bethany Christian Services</v>
      </c>
      <c r="AV353" t="str">
        <v>Blumont</v>
      </c>
      <c r="AW353" t="str">
        <v>Capellanía de migrantes venezolanos de la diócesis de Lurín</v>
      </c>
      <c r="AX353" t="str">
        <v>CARE</v>
      </c>
      <c r="AY353" t="str">
        <v>Cáritas Alemania</v>
      </c>
      <c r="AZ353" t="str">
        <v>Cáritas Aruba</v>
      </c>
      <c r="BA353" t="str">
        <v>Cáritas Bolivia</v>
      </c>
      <c r="BB353" t="str">
        <v>Cáritas Brasil</v>
      </c>
      <c r="BC353" t="str">
        <v>Caritas Ecuador</v>
      </c>
      <c r="BD353" t="str">
        <v>Caritas Manaus</v>
      </c>
      <c r="BE353" t="str">
        <v>Caritas Parana</v>
      </c>
      <c r="BF353" t="str">
        <v>Cáritas Perú</v>
      </c>
      <c r="BG353" t="str">
        <v>Cáritas Rio de Janeiro</v>
      </c>
      <c r="BH353" t="str">
        <v>Cáritas São Paulo</v>
      </c>
      <c r="BI353" t="str">
        <v>Cáritas Suiza</v>
      </c>
      <c r="BJ353" t="str">
        <v>Cáritas Willemstad</v>
      </c>
      <c r="BK353" t="str">
        <v>Casa Cemisol</v>
      </c>
      <c r="BL353" t="str">
        <v>Casa Hogar San José</v>
      </c>
      <c r="BM353" t="str">
        <v>Casa Violeta</v>
      </c>
      <c r="BN353" t="str">
        <v>Centro de Atencion alMigrante (CAM)</v>
      </c>
      <c r="BO353" t="str">
        <v>Centro de Atencion Psicosocial (CAPS)</v>
      </c>
      <c r="BP353" t="str">
        <v>Centro de Defensa de los Derechos Humanos de Guarulhos (CCDH)</v>
      </c>
      <c r="BQ353" t="str">
        <v>Centro de Desarrollo y Autogestión</v>
      </c>
      <c r="BR353" t="str">
        <v>Centro de Estudios y Programas Integrados para el Desarrollo Sostenible (CIEDS)</v>
      </c>
      <c r="BS353" t="str">
        <v>Centro de Estudios y Solidaridad con América Latina (CESAL)</v>
      </c>
      <c r="BT353" t="str">
        <v>Centro de Migración y Derechos Humanos de la Diócesis de Roraima</v>
      </c>
      <c r="BU353" t="str">
        <v>Centro Familiar Familias Sin Fronteras – Fundación Familia Sin Fronteras</v>
      </c>
      <c r="BV353" t="str">
        <v>CESVI-Cooperazione e Sviluppo</v>
      </c>
      <c r="BW353" t="str">
        <v>ChildFund Internacional</v>
      </c>
      <c r="BX353" t="str">
        <v>CHS Alternativo</v>
      </c>
      <c r="BY353" t="str">
        <v>CIR - Conselho Indígena de Roraima</v>
      </c>
      <c r="BZ353" t="str">
        <v>Coletivo MOSAICO - Asociación del Movimiento Social, Ambiental, Interactivo, Cultural y Organizacional</v>
      </c>
      <c r="CA353" t="str">
        <v>COLVENZ</v>
      </c>
      <c r="CB353" t="str">
        <v>Comisión Argentina para Refugiados y Migrantes (CAREF)</v>
      </c>
      <c r="CC353" t="str">
        <v>Comité Internacional de la Cruz Roja</v>
      </c>
      <c r="CD353" t="str">
        <v>Comité Internacional de Rescate (IRC)</v>
      </c>
      <c r="CE353" t="str">
        <v>Comité Internacional para el Desarrollo de los Pueblos (CISP)</v>
      </c>
      <c r="CF353" t="str">
        <v>Comite permanente por la defensa de los derechos humanos (CDH)</v>
      </c>
      <c r="CG353" t="str">
        <v>Compasión internacional</v>
      </c>
      <c r="CH353" t="str">
        <v>Compassiva</v>
      </c>
      <c r="CI353" t="str">
        <v>Conozco mis derechos</v>
      </c>
      <c r="CJ353" t="str">
        <v>ConQuito</v>
      </c>
      <c r="CK353" t="str">
        <v>Consejo Danés para los Refugiados (DRC)</v>
      </c>
      <c r="CL353" t="str">
        <v>Consejo Interreligioso del Perú - Religiones por la Paz</v>
      </c>
      <c r="CM353" t="str">
        <v>Consejo Noruego para los Refugiados (NRC)</v>
      </c>
      <c r="CN353" t="str">
        <v>Consorcio de Org. Privadas de promoción al desarrollo de la micro y pequeña empresa</v>
      </c>
      <c r="CO353" t="str">
        <v>COOPI - Cooperación Internacional</v>
      </c>
      <c r="CP353" t="str">
        <v>Corporacion Minuto de Dios</v>
      </c>
      <c r="CQ353" t="str">
        <v>Corporación Opción Legal</v>
      </c>
      <c r="CR353" t="str">
        <v>Corporación para el Desarrollo de Emprendimiento y la Innovación Social</v>
      </c>
      <c r="CS353" t="str">
        <v>Cruz Roja Argentina</v>
      </c>
      <c r="CT353" t="str">
        <v>Cruz Roja Colombia</v>
      </c>
      <c r="CU353" t="str">
        <v>Cruz Roja Ecuador</v>
      </c>
      <c r="CV353" t="str">
        <v>Cruz Roja Española</v>
      </c>
      <c r="CW353" t="str">
        <v>Cruz Roja Panamá</v>
      </c>
      <c r="CX353" t="str">
        <v>Cruz Roja Paraguay</v>
      </c>
      <c r="CY353" t="str">
        <v>Cruz Roja Perú</v>
      </c>
      <c r="CZ353" t="str">
        <v>Cruz Roja Uruguay</v>
      </c>
      <c r="DA353" t="str">
        <v>Cuso Internacional</v>
      </c>
      <c r="DB353" t="str">
        <v>DCF (Danielle’s Children Fund)</v>
      </c>
      <c r="DC353" t="str">
        <v>Desarrollo Cooperativo Agrícola Internacional / Voluntarios en Asistencia Cooperativa en el Extranjero</v>
      </c>
      <c r="DD353" t="str">
        <v>Diakonie Katastrophenhilfe</v>
      </c>
      <c r="DE353" t="str">
        <v>Diálogo Diverso</v>
      </c>
      <c r="DF353" t="str">
        <v>Diáspora Venezolana en República Dominicana</v>
      </c>
      <c r="DG353" t="str">
        <v>Duendes y Ángeles Vinotinto República Dominicana</v>
      </c>
      <c r="DH353" t="str">
        <v>Embajadores internacionales de Canarinhos da Amazonia por la paz</v>
      </c>
      <c r="DI353" t="str">
        <v>Encuentros SJS (Servicio Jesuita de la Solidaridad)</v>
      </c>
      <c r="DJ353" t="str">
        <v>Ending Violence Against Migrants</v>
      </c>
      <c r="DK353" t="str">
        <v>Entidad de las Naciones Unidas para la Igualdad de Género y el Empoderamiento de las Mujeres</v>
      </c>
      <c r="DL353" t="str">
        <v>Famia Planea</v>
      </c>
      <c r="DM353" t="str">
        <v>Family Planning Association of Trinidad and Tobago</v>
      </c>
      <c r="DN353" t="str">
        <v>Federación de Mujeres de Sucumbíos</v>
      </c>
      <c r="DO353" t="str">
        <v>Federación Internacional de la Cruz Roja (FIRC)</v>
      </c>
      <c r="DP353" t="str">
        <v>Federación internacional humanitaria</v>
      </c>
      <c r="DQ353" t="str">
        <v>Federación Luterana Mundial</v>
      </c>
      <c r="DR353" t="str">
        <v>Fondo de las Naciones Unidas para la Infancia (UNICEF)</v>
      </c>
      <c r="DS353" t="str">
        <v>Fondo de Población de las Naciones Unidas (UNFPA)</v>
      </c>
      <c r="DT353" t="str">
        <v>Fondo Ecuatoriano Populorum Progressio</v>
      </c>
      <c r="DU353" t="str">
        <v>Foro de Israel para la Ayuda Humanitaria Internacional (IsraAID)</v>
      </c>
      <c r="DV353" t="str">
        <v>Foro de la Sociedad Civil en Salud (ForoSalud)</v>
      </c>
      <c r="DW353" t="str">
        <v>Foro Salud Callao</v>
      </c>
      <c r="DX353" t="str">
        <v>Fraternidade Sem Fronteiras</v>
      </c>
      <c r="DY353" t="str">
        <v>Fundación “Project Hope of Colombia”</v>
      </c>
      <c r="DZ353" t="str">
        <v>Fundación Alas de Colibrí</v>
      </c>
      <c r="EA353" t="str">
        <v>Fundación Americares</v>
      </c>
      <c r="EB353" t="str">
        <v>Fundación AVSI</v>
      </c>
      <c r="EC353" t="str">
        <v>Fundación Baylor Colombia</v>
      </c>
      <c r="ED353" t="str">
        <v>Fundación Casa de Refugio Matilde</v>
      </c>
      <c r="EE353" t="str">
        <v>Fundación Colonia de Venezuela en República Dominicana (FUNCOVERD)</v>
      </c>
      <c r="EF353" t="str">
        <v>Fundación Comisión Católica Argentina de Migraciones (FCCAM)</v>
      </c>
      <c r="EG353" t="str">
        <v>Fundación CRISFE</v>
      </c>
      <c r="EH353" t="str">
        <v>Fundación de Ayuda Social de Las Iglesias Cristianas</v>
      </c>
      <c r="EI353" t="str">
        <v>Fundación de Ayuda Social de las Iglesias Cristianas (FASIC)</v>
      </c>
      <c r="EJ353" t="str">
        <v>Fundación de Emigrantes Venezolanos (FEV)</v>
      </c>
      <c r="EK353" t="str">
        <v>Fundación de las Americas (FUDELA)</v>
      </c>
      <c r="EL353" t="str">
        <v>Fundación Educativa Rada</v>
      </c>
      <c r="EM353" t="str">
        <v>Fundación Equidad</v>
      </c>
      <c r="EN353" t="str">
        <v>Fundación Halü Bienestar Humano (HALU)</v>
      </c>
      <c r="EO353" t="str">
        <v>Fundación Huésped</v>
      </c>
      <c r="EP353" t="str">
        <v>Fundación Human Rights Caribbean (HRC)</v>
      </c>
      <c r="EQ353" t="str">
        <v>Fundación Las Golondrinas</v>
      </c>
      <c r="ER353" t="str">
        <v>Fundación Manos Abiertas</v>
      </c>
      <c r="ES353" t="str">
        <v>Fundación Mi Sangre</v>
      </c>
      <c r="ET353" t="str">
        <v>Fundación Nuestros Jóvenes</v>
      </c>
      <c r="EU353" t="str">
        <v>Fundacion pa Hende Muhe den Dificultad (FHMD)</v>
      </c>
      <c r="EV353" t="str">
        <v>Fundación Pan de Vida</v>
      </c>
      <c r="EW353" t="str">
        <v>Fundación Panamericana de Desarrollo</v>
      </c>
      <c r="EX353" t="str">
        <v>Fundación Panamericana para el Desarrollo (FUPAD)</v>
      </c>
      <c r="EY353" t="str">
        <v>Fundación para Asistencia a las Víctimas</v>
      </c>
      <c r="EZ353" t="str">
        <v>Fundación para la Integración y el Desarrollo de América Latina (FIDAL)</v>
      </c>
      <c r="FA353" t="str">
        <v>Fundación Salú pa Tur</v>
      </c>
      <c r="FB353" t="str">
        <v>Fundación Scalabrini Bolivia</v>
      </c>
      <c r="FC353" t="str">
        <v>Fundacion Scalabrini Chile</v>
      </c>
      <c r="FD353" t="str">
        <v>Fundación SES</v>
      </c>
      <c r="FE353" t="str">
        <v>Fundación Solidaria Trabajo para un Hermano</v>
      </c>
      <c r="FF353" t="str">
        <v>Fundación Stima</v>
      </c>
      <c r="FG353" t="str">
        <v>Fundación Takuna</v>
      </c>
      <c r="FH353" t="str">
        <v>Fundación Tarabita</v>
      </c>
      <c r="FI353" t="str">
        <v>Fundación Venex Curacao</v>
      </c>
      <c r="FJ353" t="str">
        <v>Globalizate Radio</v>
      </c>
      <c r="FK353" t="str">
        <v>GOAL</v>
      </c>
      <c r="FL353" t="str">
        <v>Heartland Alliance International (HAI)</v>
      </c>
      <c r="FM353" t="str">
        <v>HELVETAS Swiss Intercooperation</v>
      </c>
      <c r="FN353" t="str">
        <v>Hermanos Salesianas</v>
      </c>
      <c r="FO353" t="str">
        <v>HIAS</v>
      </c>
      <c r="FP353" t="str">
        <v>Hogar de Cristo</v>
      </c>
      <c r="FQ353" t="str">
        <v>Hogar de Nazareth</v>
      </c>
      <c r="FR353" t="str">
        <v>Human Rights Defence Curaçao</v>
      </c>
      <c r="FS353" t="str">
        <v>Humanity &amp; Inclusion</v>
      </c>
      <c r="FT353" t="str">
        <v>Humans Analytic</v>
      </c>
      <c r="FU353" t="str">
        <v>IEB - Instituto Internacional de Educação do Brasil</v>
      </c>
      <c r="FV353" t="str">
        <v>iMMAP</v>
      </c>
      <c r="FW353" t="str">
        <v>IMPACT Initiatives (REACH)</v>
      </c>
      <c r="FX353" t="str">
        <v>Institute of Natural and Cultural Heritage (IPANC)</v>
      </c>
      <c r="FY353" t="str">
        <v>Instituto de Democracia y Derechos Humanos</v>
      </c>
      <c r="FZ353" t="str">
        <v>Instituto de maná</v>
      </c>
      <c r="GA353" t="str">
        <v>Instituto de Promoción del Desarrollo Solidario</v>
      </c>
      <c r="GB353" t="str">
        <v>Instituto Dominicano de Desarrollo Integral</v>
      </c>
      <c r="GC353" t="str">
        <v>Instituto Félix Guattari</v>
      </c>
      <c r="GD353" t="str">
        <v>Instituto Nice</v>
      </c>
      <c r="GE353" t="str">
        <v>Instituto para las Migraciones y Derechos Humanos (IMDH)</v>
      </c>
      <c r="GF353" t="str">
        <v>Instituto Pirilampos - Grupo de visitas y acciones voluntarias en Roraima</v>
      </c>
      <c r="GG353" t="str">
        <v>INTERSOS</v>
      </c>
      <c r="GH353" t="str">
        <v>IPANC</v>
      </c>
      <c r="GI353" t="str">
        <v>Kimirina Coorporation</v>
      </c>
      <c r="GJ353" t="str">
        <v>La Bolsa del Samaritano</v>
      </c>
      <c r="GK353" t="str">
        <v>Lutheran World Relief</v>
      </c>
      <c r="GL353" t="str">
        <v>Malteser International</v>
      </c>
      <c r="GM353" t="str">
        <v>Más Igualdad Perú</v>
      </c>
      <c r="GN353" t="str">
        <v>MedGlobal</v>
      </c>
      <c r="GO353" t="str">
        <v>Medical Teams International</v>
      </c>
      <c r="GP353" t="str">
        <v>Médicos del Mundo</v>
      </c>
      <c r="GQ353" t="str">
        <v>Mercy Corps</v>
      </c>
      <c r="GR353" t="str">
        <v>Migrantes, Refugiados y Argentinos Emprendedores Sociales (MIRARES)</v>
      </c>
      <c r="GS353" t="str">
        <v>Mision Scalabriniana - Ecuador</v>
      </c>
      <c r="GT353" t="str">
        <v>Missão Paz</v>
      </c>
      <c r="GU353" t="str">
        <v>Movimiento de Mujeres de El Oro</v>
      </c>
      <c r="GV353" t="str">
        <v>Movimiento LGBT+ Brasil</v>
      </c>
      <c r="GW353" t="str">
        <v>Museu A CASA</v>
      </c>
      <c r="GX353" t="str">
        <v>Nueva organización</v>
      </c>
      <c r="GY353" t="str">
        <v>Oficina de la Coordinadora Residente UN</v>
      </c>
      <c r="GZ353" t="str">
        <v>Oficina de las Naciones Unidas de Servicios para Proyectos (UNOPS)</v>
      </c>
      <c r="HA353" t="str">
        <v>Oficina de Naciones Unidas contra la Droga y el Delito (ONUDD)</v>
      </c>
      <c r="HB353" t="str">
        <v>Oficina de Naciones Unidas para la Coordinación de Asuntos Humanitarios</v>
      </c>
      <c r="HC353" t="str">
        <v>Oficina del Alto Comisionado de las Naciones Unidas para los Derechos Humanos (ACNUDH)</v>
      </c>
      <c r="HD353" t="str">
        <v>ONU voluntarios</v>
      </c>
      <c r="HE353" t="str">
        <v>Opportunity International/AGAPE</v>
      </c>
      <c r="HF353" t="str">
        <v>Organización de Estados Iberoamericanos para la Educación, la Ciencia y la Cultura (OEI)</v>
      </c>
      <c r="HG353" t="str">
        <v>Organización de las Naciones Unidas para la Alimentación y la Agricultura (FAO)</v>
      </c>
      <c r="HH353" t="str">
        <v>Organización de las Naciones Unidas para la Educación, la Ciencia y la Cultura (UNESCO)</v>
      </c>
      <c r="HI353" t="str">
        <v>Organización Fuerza Internacional de Capellanía DDHH y DIH OFICA ICC</v>
      </c>
      <c r="HJ353" t="str">
        <v>Organización Internacional del Trabajo (OIT)</v>
      </c>
      <c r="HK353" t="str">
        <v>Organización Internacional para las Migraciones (OIM)</v>
      </c>
      <c r="HL353" t="str">
        <v>Organización Panamericana de la Salud/Organización Mundial de la Salud (OPS/OMS)</v>
      </c>
      <c r="HM353" t="str">
        <v>OXFAM</v>
      </c>
      <c r="HN353" t="str">
        <v>Parroquia Eclesiástica San Francisco</v>
      </c>
      <c r="HO353" t="str">
        <v>Parroquia Ntra Sra Asunción y Madre de los Migrantes</v>
      </c>
      <c r="HP353" t="str">
        <v>Pastoral de Movilidad Humana - Conferencia Episcopal Peruana</v>
      </c>
      <c r="HQ353" t="str">
        <v>Pastoral Social Cáritas</v>
      </c>
      <c r="HR353" t="str">
        <v>Patronato de Amparo Social de Tulcán</v>
      </c>
      <c r="HS353" t="str">
        <v>Peace for Development</v>
      </c>
      <c r="HT353" t="str">
        <v>Plan Internacional</v>
      </c>
      <c r="HU353" t="str">
        <v>Première Urgence Internationale</v>
      </c>
      <c r="HV353" t="str">
        <v>PROBONO Colombia</v>
      </c>
      <c r="HW353" t="str">
        <v>Progetto mondo mlal</v>
      </c>
      <c r="HX353" t="str">
        <v>Programa Conjunto de las Naciones Unidas sobre el VIH/SIDA (ONUSIDA)</v>
      </c>
      <c r="HY353" t="str">
        <v>Programa de las Naciones Unidas para el Desarrollo (PNUD)</v>
      </c>
      <c r="HZ353" t="str">
        <v>Programa de las Naciones Unidas para los Asentamientos Humanos (UN Habitat)</v>
      </c>
      <c r="IA353" t="str">
        <v>Programa de Soporte a la autoayuda de personas seropositivas</v>
      </c>
      <c r="IB353" t="str">
        <v>Programa Mundial de Alimentos (PMA)</v>
      </c>
      <c r="IC353" t="str">
        <v>Purik Huasi</v>
      </c>
      <c r="ID353" t="str">
        <v>Red con Migrantes y Refugiados</v>
      </c>
      <c r="IE353" t="str">
        <v>Red de Investigaciones Orientadas a la Solución de Problemas en Derechos Humanos</v>
      </c>
      <c r="IF353" t="str">
        <v>Red Internacional de Migración Scalabrini</v>
      </c>
      <c r="IG353" t="str">
        <v>Red Latinoamericana de Organizaciones no Gubernamentales de Personas con Discapacidad y sus Familias (RIADIS)</v>
      </c>
      <c r="IH353" t="str">
        <v>Red regioanal LGTBI+</v>
      </c>
      <c r="II353" t="str">
        <v>Renacer</v>
      </c>
      <c r="IJ353" t="str">
        <v>RET Internacional</v>
      </c>
      <c r="IK353" t="str">
        <v>Save the Children (SCI)</v>
      </c>
      <c r="IL353" t="str">
        <v>Sección Peruana de Amnistía Internacional</v>
      </c>
      <c r="IM353" t="str">
        <v>Semillas para la Democracia</v>
      </c>
      <c r="IN353" t="str">
        <v>Servicio Ecuménico para la Dignidad Humana</v>
      </c>
      <c r="IO353" t="str">
        <v>Servicio Jesuita a Migrantes (SJM)</v>
      </c>
      <c r="IP353" t="str">
        <v>Servicio Jesuita a Migrantes y Refugiados (SJMR)</v>
      </c>
      <c r="IQ353" t="str">
        <v>Servicio Jesuita a Refugiados (SJR)</v>
      </c>
      <c r="IR353" t="str">
        <v>Servicio Pastoral de Migrantes Nacional</v>
      </c>
      <c r="IS353" t="str">
        <v>Serviço Pastoral dos Migrantes do Nordeste</v>
      </c>
      <c r="IT353" t="str">
        <v>Sesame Workshop</v>
      </c>
      <c r="IU353" t="str">
        <v>Sociedad Bolivariana de Curaçao</v>
      </c>
      <c r="IV353" t="str">
        <v>Solidarites International/Premiere Urgence Internationale (Consorcio de SI y PUI)</v>
      </c>
      <c r="IW353" t="str">
        <v>Sparkassenstiftung für internationale Kooperation</v>
      </c>
      <c r="IX353" t="str">
        <v>Stichting Slachtofferhulp Curaçao</v>
      </c>
      <c r="IY353" t="str">
        <v>Swisscontact</v>
      </c>
      <c r="IZ353" t="str">
        <v>Tearfund</v>
      </c>
      <c r="JA353" t="str">
        <v>TECHO</v>
      </c>
      <c r="JB353" t="str">
        <v>Terre des Hommes Italy</v>
      </c>
      <c r="JC353" t="str">
        <v>Terre des Hommes Lausanne</v>
      </c>
      <c r="JD353" t="str">
        <v>Terre des Hommes Suisse</v>
      </c>
      <c r="JE353" t="str">
        <v>Universidad Católica del Uruguay (UCU)</v>
      </c>
      <c r="JF353" t="str">
        <v>Universidad de Buenos Aires (UBA)</v>
      </c>
      <c r="JG353" t="str">
        <v>UruVene</v>
      </c>
      <c r="JH353" t="str">
        <v>VenAruba Solidaria</v>
      </c>
      <c r="JI353" t="str">
        <v>VenEuropa</v>
      </c>
      <c r="JJ353" t="str">
        <v>Venezolanos en San Cristóbal</v>
      </c>
      <c r="JK353" t="str">
        <v>Vicaría de Pastoral Social Caritas</v>
      </c>
      <c r="JL353" t="str">
        <v>Vicariato apostólico de Esmeraldas – Nación de Paz (VAE)</v>
      </c>
      <c r="JM353" t="str">
        <v>Visión Mundial</v>
      </c>
      <c r="JN353" t="str">
        <v>War Child</v>
      </c>
      <c r="JO353" t="str">
        <v>We World GVC</v>
      </c>
      <c r="JP353" t="str">
        <v>World Council of Credit Unions</v>
      </c>
      <c r="JQ353" t="str">
        <v>ZOA</v>
      </c>
    </row>
    <row r="354" spans="9:277" x14ac:dyDescent="0.3">
      <c r="I354" t="str" cm="1">
        <f t="array" ref="I354:JQ354">TRANSPOSE(_xlfn._xlws.SORT(_xlfn._xlws.FILTER(Table3[Nombre],ISNUMBER(SEARCH(' Activity Sheet'!C355,Table3[Nombre])),"Not found"),,1))</f>
        <v>100% Diversidad y Derechos</v>
      </c>
      <c r="J354" t="str">
        <v>ABV - Asociación del Bien con la Vida</v>
      </c>
      <c r="K354" t="str">
        <v>ACAPS</v>
      </c>
      <c r="L354" t="str">
        <v>Acción contra el Hambre</v>
      </c>
      <c r="M354" t="str">
        <v>ACT Alianza</v>
      </c>
      <c r="N354" t="str">
        <v>ACTED</v>
      </c>
      <c r="O354" t="str">
        <v>Agencia Adventista de Desarollo y Recursos Asistenciales (ADRA)</v>
      </c>
      <c r="P354" t="str">
        <v>Agencia de Cooperación Alemana para el Desarrollo GIZ</v>
      </c>
      <c r="Q354" t="str">
        <v>AID FOR AIDS</v>
      </c>
      <c r="R354" t="str">
        <v>AIDS Healthcare Foundation</v>
      </c>
      <c r="S354" t="str">
        <v>Aldeas Infantiles SOS</v>
      </c>
      <c r="T354" t="str">
        <v>Alianza por la Solidaridad</v>
      </c>
      <c r="U354" t="str">
        <v>Alianza por Venezuela</v>
      </c>
      <c r="V354" t="str">
        <v>Alto Comisionado de las Naciones Unidas para los Refugiados (ACNUR)</v>
      </c>
      <c r="W354" t="str">
        <v>Asociación Aves</v>
      </c>
      <c r="X354" t="str">
        <v>Asociación Caritativa y Cultural Amigos do Noivo</v>
      </c>
      <c r="Y354" t="str">
        <v>Asociación Churún Merú</v>
      </c>
      <c r="Z354" t="str">
        <v>Asociación Civil de Chamos Venezolanos</v>
      </c>
      <c r="AA354" t="str">
        <v>Asociación Civil El Paso</v>
      </c>
      <c r="AB354" t="str">
        <v>Asociación Civil Venezolana en Paraguay</v>
      </c>
      <c r="AC354" t="str">
        <v>Asociación Construyendo Caminos de Esperanza Frente a la Injusticia, el Rechazo y el Olvido (CCEFIRO)</v>
      </c>
      <c r="AD354" t="str">
        <v>Asociación de Apoyo al Desarrollo - APOYAR</v>
      </c>
      <c r="AE354" t="str">
        <v>Asociacion de Jubilados y Pensionados Venezolanos en Argentina</v>
      </c>
      <c r="AF354" t="str">
        <v>Asociación de Psicólogos Venezolanos en Argentina</v>
      </c>
      <c r="AG354" t="str">
        <v>Asociación de venezolanos en la República argentina (ASOVEN)</v>
      </c>
      <c r="AH354" t="str">
        <v>Asociación educativa y caritativa Vale da Benção (AEBVB)</v>
      </c>
      <c r="AI354" t="str">
        <v>Asociación Idas y Vueltas</v>
      </c>
      <c r="AJ354" t="str">
        <v>Asociación ILLARI-AMANECER</v>
      </c>
      <c r="AK354" t="str">
        <v>Asociación Inmigrante Feliz</v>
      </c>
      <c r="AL354" t="str">
        <v>Asociación Manos Veneguayas</v>
      </c>
      <c r="AM354" t="str">
        <v>AsociacIón Misioneros de San Carlos Scalabrinianos</v>
      </c>
      <c r="AN354" t="str">
        <v>Asociación Mutual Israelita Argentina</v>
      </c>
      <c r="AO354" t="str">
        <v>Asociación Profamilia</v>
      </c>
      <c r="AP354" t="str">
        <v>Asociación Quinta Ola</v>
      </c>
      <c r="AQ354" t="str">
        <v>Asociación Solidaridad y Acción</v>
      </c>
      <c r="AR354" t="str">
        <v>Asociación Venezolana en Chile</v>
      </c>
      <c r="AS354" t="str">
        <v>Associação Hermanitos</v>
      </c>
      <c r="AT354" t="str">
        <v>Ayuda en Acción</v>
      </c>
      <c r="AU354" t="str">
        <v>Bethany Christian Services</v>
      </c>
      <c r="AV354" t="str">
        <v>Blumont</v>
      </c>
      <c r="AW354" t="str">
        <v>Capellanía de migrantes venezolanos de la diócesis de Lurín</v>
      </c>
      <c r="AX354" t="str">
        <v>CARE</v>
      </c>
      <c r="AY354" t="str">
        <v>Cáritas Alemania</v>
      </c>
      <c r="AZ354" t="str">
        <v>Cáritas Aruba</v>
      </c>
      <c r="BA354" t="str">
        <v>Cáritas Bolivia</v>
      </c>
      <c r="BB354" t="str">
        <v>Cáritas Brasil</v>
      </c>
      <c r="BC354" t="str">
        <v>Caritas Ecuador</v>
      </c>
      <c r="BD354" t="str">
        <v>Caritas Manaus</v>
      </c>
      <c r="BE354" t="str">
        <v>Caritas Parana</v>
      </c>
      <c r="BF354" t="str">
        <v>Cáritas Perú</v>
      </c>
      <c r="BG354" t="str">
        <v>Cáritas Rio de Janeiro</v>
      </c>
      <c r="BH354" t="str">
        <v>Cáritas São Paulo</v>
      </c>
      <c r="BI354" t="str">
        <v>Cáritas Suiza</v>
      </c>
      <c r="BJ354" t="str">
        <v>Cáritas Willemstad</v>
      </c>
      <c r="BK354" t="str">
        <v>Casa Cemisol</v>
      </c>
      <c r="BL354" t="str">
        <v>Casa Hogar San José</v>
      </c>
      <c r="BM354" t="str">
        <v>Casa Violeta</v>
      </c>
      <c r="BN354" t="str">
        <v>Centro de Atencion alMigrante (CAM)</v>
      </c>
      <c r="BO354" t="str">
        <v>Centro de Atencion Psicosocial (CAPS)</v>
      </c>
      <c r="BP354" t="str">
        <v>Centro de Defensa de los Derechos Humanos de Guarulhos (CCDH)</v>
      </c>
      <c r="BQ354" t="str">
        <v>Centro de Desarrollo y Autogestión</v>
      </c>
      <c r="BR354" t="str">
        <v>Centro de Estudios y Programas Integrados para el Desarrollo Sostenible (CIEDS)</v>
      </c>
      <c r="BS354" t="str">
        <v>Centro de Estudios y Solidaridad con América Latina (CESAL)</v>
      </c>
      <c r="BT354" t="str">
        <v>Centro de Migración y Derechos Humanos de la Diócesis de Roraima</v>
      </c>
      <c r="BU354" t="str">
        <v>Centro Familiar Familias Sin Fronteras – Fundación Familia Sin Fronteras</v>
      </c>
      <c r="BV354" t="str">
        <v>CESVI-Cooperazione e Sviluppo</v>
      </c>
      <c r="BW354" t="str">
        <v>ChildFund Internacional</v>
      </c>
      <c r="BX354" t="str">
        <v>CHS Alternativo</v>
      </c>
      <c r="BY354" t="str">
        <v>CIR - Conselho Indígena de Roraima</v>
      </c>
      <c r="BZ354" t="str">
        <v>Coletivo MOSAICO - Asociación del Movimiento Social, Ambiental, Interactivo, Cultural y Organizacional</v>
      </c>
      <c r="CA354" t="str">
        <v>COLVENZ</v>
      </c>
      <c r="CB354" t="str">
        <v>Comisión Argentina para Refugiados y Migrantes (CAREF)</v>
      </c>
      <c r="CC354" t="str">
        <v>Comité Internacional de la Cruz Roja</v>
      </c>
      <c r="CD354" t="str">
        <v>Comité Internacional de Rescate (IRC)</v>
      </c>
      <c r="CE354" t="str">
        <v>Comité Internacional para el Desarrollo de los Pueblos (CISP)</v>
      </c>
      <c r="CF354" t="str">
        <v>Comite permanente por la defensa de los derechos humanos (CDH)</v>
      </c>
      <c r="CG354" t="str">
        <v>Compasión internacional</v>
      </c>
      <c r="CH354" t="str">
        <v>Compassiva</v>
      </c>
      <c r="CI354" t="str">
        <v>Conozco mis derechos</v>
      </c>
      <c r="CJ354" t="str">
        <v>ConQuito</v>
      </c>
      <c r="CK354" t="str">
        <v>Consejo Danés para los Refugiados (DRC)</v>
      </c>
      <c r="CL354" t="str">
        <v>Consejo Interreligioso del Perú - Religiones por la Paz</v>
      </c>
      <c r="CM354" t="str">
        <v>Consejo Noruego para los Refugiados (NRC)</v>
      </c>
      <c r="CN354" t="str">
        <v>Consorcio de Org. Privadas de promoción al desarrollo de la micro y pequeña empresa</v>
      </c>
      <c r="CO354" t="str">
        <v>COOPI - Cooperación Internacional</v>
      </c>
      <c r="CP354" t="str">
        <v>Corporacion Minuto de Dios</v>
      </c>
      <c r="CQ354" t="str">
        <v>Corporación Opción Legal</v>
      </c>
      <c r="CR354" t="str">
        <v>Corporación para el Desarrollo de Emprendimiento y la Innovación Social</v>
      </c>
      <c r="CS354" t="str">
        <v>Cruz Roja Argentina</v>
      </c>
      <c r="CT354" t="str">
        <v>Cruz Roja Colombia</v>
      </c>
      <c r="CU354" t="str">
        <v>Cruz Roja Ecuador</v>
      </c>
      <c r="CV354" t="str">
        <v>Cruz Roja Española</v>
      </c>
      <c r="CW354" t="str">
        <v>Cruz Roja Panamá</v>
      </c>
      <c r="CX354" t="str">
        <v>Cruz Roja Paraguay</v>
      </c>
      <c r="CY354" t="str">
        <v>Cruz Roja Perú</v>
      </c>
      <c r="CZ354" t="str">
        <v>Cruz Roja Uruguay</v>
      </c>
      <c r="DA354" t="str">
        <v>Cuso Internacional</v>
      </c>
      <c r="DB354" t="str">
        <v>DCF (Danielle’s Children Fund)</v>
      </c>
      <c r="DC354" t="str">
        <v>Desarrollo Cooperativo Agrícola Internacional / Voluntarios en Asistencia Cooperativa en el Extranjero</v>
      </c>
      <c r="DD354" t="str">
        <v>Diakonie Katastrophenhilfe</v>
      </c>
      <c r="DE354" t="str">
        <v>Diálogo Diverso</v>
      </c>
      <c r="DF354" t="str">
        <v>Diáspora Venezolana en República Dominicana</v>
      </c>
      <c r="DG354" t="str">
        <v>Duendes y Ángeles Vinotinto República Dominicana</v>
      </c>
      <c r="DH354" t="str">
        <v>Embajadores internacionales de Canarinhos da Amazonia por la paz</v>
      </c>
      <c r="DI354" t="str">
        <v>Encuentros SJS (Servicio Jesuita de la Solidaridad)</v>
      </c>
      <c r="DJ354" t="str">
        <v>Ending Violence Against Migrants</v>
      </c>
      <c r="DK354" t="str">
        <v>Entidad de las Naciones Unidas para la Igualdad de Género y el Empoderamiento de las Mujeres</v>
      </c>
      <c r="DL354" t="str">
        <v>Famia Planea</v>
      </c>
      <c r="DM354" t="str">
        <v>Family Planning Association of Trinidad and Tobago</v>
      </c>
      <c r="DN354" t="str">
        <v>Federación de Mujeres de Sucumbíos</v>
      </c>
      <c r="DO354" t="str">
        <v>Federación Internacional de la Cruz Roja (FIRC)</v>
      </c>
      <c r="DP354" t="str">
        <v>Federación internacional humanitaria</v>
      </c>
      <c r="DQ354" t="str">
        <v>Federación Luterana Mundial</v>
      </c>
      <c r="DR354" t="str">
        <v>Fondo de las Naciones Unidas para la Infancia (UNICEF)</v>
      </c>
      <c r="DS354" t="str">
        <v>Fondo de Población de las Naciones Unidas (UNFPA)</v>
      </c>
      <c r="DT354" t="str">
        <v>Fondo Ecuatoriano Populorum Progressio</v>
      </c>
      <c r="DU354" t="str">
        <v>Foro de Israel para la Ayuda Humanitaria Internacional (IsraAID)</v>
      </c>
      <c r="DV354" t="str">
        <v>Foro de la Sociedad Civil en Salud (ForoSalud)</v>
      </c>
      <c r="DW354" t="str">
        <v>Foro Salud Callao</v>
      </c>
      <c r="DX354" t="str">
        <v>Fraternidade Sem Fronteiras</v>
      </c>
      <c r="DY354" t="str">
        <v>Fundación “Project Hope of Colombia”</v>
      </c>
      <c r="DZ354" t="str">
        <v>Fundación Alas de Colibrí</v>
      </c>
      <c r="EA354" t="str">
        <v>Fundación Americares</v>
      </c>
      <c r="EB354" t="str">
        <v>Fundación AVSI</v>
      </c>
      <c r="EC354" t="str">
        <v>Fundación Baylor Colombia</v>
      </c>
      <c r="ED354" t="str">
        <v>Fundación Casa de Refugio Matilde</v>
      </c>
      <c r="EE354" t="str">
        <v>Fundación Colonia de Venezuela en República Dominicana (FUNCOVERD)</v>
      </c>
      <c r="EF354" t="str">
        <v>Fundación Comisión Católica Argentina de Migraciones (FCCAM)</v>
      </c>
      <c r="EG354" t="str">
        <v>Fundación CRISFE</v>
      </c>
      <c r="EH354" t="str">
        <v>Fundación de Ayuda Social de Las Iglesias Cristianas</v>
      </c>
      <c r="EI354" t="str">
        <v>Fundación de Ayuda Social de las Iglesias Cristianas (FASIC)</v>
      </c>
      <c r="EJ354" t="str">
        <v>Fundación de Emigrantes Venezolanos (FEV)</v>
      </c>
      <c r="EK354" t="str">
        <v>Fundación de las Americas (FUDELA)</v>
      </c>
      <c r="EL354" t="str">
        <v>Fundación Educativa Rada</v>
      </c>
      <c r="EM354" t="str">
        <v>Fundación Equidad</v>
      </c>
      <c r="EN354" t="str">
        <v>Fundación Halü Bienestar Humano (HALU)</v>
      </c>
      <c r="EO354" t="str">
        <v>Fundación Huésped</v>
      </c>
      <c r="EP354" t="str">
        <v>Fundación Human Rights Caribbean (HRC)</v>
      </c>
      <c r="EQ354" t="str">
        <v>Fundación Las Golondrinas</v>
      </c>
      <c r="ER354" t="str">
        <v>Fundación Manos Abiertas</v>
      </c>
      <c r="ES354" t="str">
        <v>Fundación Mi Sangre</v>
      </c>
      <c r="ET354" t="str">
        <v>Fundación Nuestros Jóvenes</v>
      </c>
      <c r="EU354" t="str">
        <v>Fundacion pa Hende Muhe den Dificultad (FHMD)</v>
      </c>
      <c r="EV354" t="str">
        <v>Fundación Pan de Vida</v>
      </c>
      <c r="EW354" t="str">
        <v>Fundación Panamericana de Desarrollo</v>
      </c>
      <c r="EX354" t="str">
        <v>Fundación Panamericana para el Desarrollo (FUPAD)</v>
      </c>
      <c r="EY354" t="str">
        <v>Fundación para Asistencia a las Víctimas</v>
      </c>
      <c r="EZ354" t="str">
        <v>Fundación para la Integración y el Desarrollo de América Latina (FIDAL)</v>
      </c>
      <c r="FA354" t="str">
        <v>Fundación Salú pa Tur</v>
      </c>
      <c r="FB354" t="str">
        <v>Fundación Scalabrini Bolivia</v>
      </c>
      <c r="FC354" t="str">
        <v>Fundacion Scalabrini Chile</v>
      </c>
      <c r="FD354" t="str">
        <v>Fundación SES</v>
      </c>
      <c r="FE354" t="str">
        <v>Fundación Solidaria Trabajo para un Hermano</v>
      </c>
      <c r="FF354" t="str">
        <v>Fundación Stima</v>
      </c>
      <c r="FG354" t="str">
        <v>Fundación Takuna</v>
      </c>
      <c r="FH354" t="str">
        <v>Fundación Tarabita</v>
      </c>
      <c r="FI354" t="str">
        <v>Fundación Venex Curacao</v>
      </c>
      <c r="FJ354" t="str">
        <v>Globalizate Radio</v>
      </c>
      <c r="FK354" t="str">
        <v>GOAL</v>
      </c>
      <c r="FL354" t="str">
        <v>Heartland Alliance International (HAI)</v>
      </c>
      <c r="FM354" t="str">
        <v>HELVETAS Swiss Intercooperation</v>
      </c>
      <c r="FN354" t="str">
        <v>Hermanos Salesianas</v>
      </c>
      <c r="FO354" t="str">
        <v>HIAS</v>
      </c>
      <c r="FP354" t="str">
        <v>Hogar de Cristo</v>
      </c>
      <c r="FQ354" t="str">
        <v>Hogar de Nazareth</v>
      </c>
      <c r="FR354" t="str">
        <v>Human Rights Defence Curaçao</v>
      </c>
      <c r="FS354" t="str">
        <v>Humanity &amp; Inclusion</v>
      </c>
      <c r="FT354" t="str">
        <v>Humans Analytic</v>
      </c>
      <c r="FU354" t="str">
        <v>IEB - Instituto Internacional de Educação do Brasil</v>
      </c>
      <c r="FV354" t="str">
        <v>iMMAP</v>
      </c>
      <c r="FW354" t="str">
        <v>IMPACT Initiatives (REACH)</v>
      </c>
      <c r="FX354" t="str">
        <v>Institute of Natural and Cultural Heritage (IPANC)</v>
      </c>
      <c r="FY354" t="str">
        <v>Instituto de Democracia y Derechos Humanos</v>
      </c>
      <c r="FZ354" t="str">
        <v>Instituto de maná</v>
      </c>
      <c r="GA354" t="str">
        <v>Instituto de Promoción del Desarrollo Solidario</v>
      </c>
      <c r="GB354" t="str">
        <v>Instituto Dominicano de Desarrollo Integral</v>
      </c>
      <c r="GC354" t="str">
        <v>Instituto Félix Guattari</v>
      </c>
      <c r="GD354" t="str">
        <v>Instituto Nice</v>
      </c>
      <c r="GE354" t="str">
        <v>Instituto para las Migraciones y Derechos Humanos (IMDH)</v>
      </c>
      <c r="GF354" t="str">
        <v>Instituto Pirilampos - Grupo de visitas y acciones voluntarias en Roraima</v>
      </c>
      <c r="GG354" t="str">
        <v>INTERSOS</v>
      </c>
      <c r="GH354" t="str">
        <v>IPANC</v>
      </c>
      <c r="GI354" t="str">
        <v>Kimirina Coorporation</v>
      </c>
      <c r="GJ354" t="str">
        <v>La Bolsa del Samaritano</v>
      </c>
      <c r="GK354" t="str">
        <v>Lutheran World Relief</v>
      </c>
      <c r="GL354" t="str">
        <v>Malteser International</v>
      </c>
      <c r="GM354" t="str">
        <v>Más Igualdad Perú</v>
      </c>
      <c r="GN354" t="str">
        <v>MedGlobal</v>
      </c>
      <c r="GO354" t="str">
        <v>Medical Teams International</v>
      </c>
      <c r="GP354" t="str">
        <v>Médicos del Mundo</v>
      </c>
      <c r="GQ354" t="str">
        <v>Mercy Corps</v>
      </c>
      <c r="GR354" t="str">
        <v>Migrantes, Refugiados y Argentinos Emprendedores Sociales (MIRARES)</v>
      </c>
      <c r="GS354" t="str">
        <v>Mision Scalabriniana - Ecuador</v>
      </c>
      <c r="GT354" t="str">
        <v>Missão Paz</v>
      </c>
      <c r="GU354" t="str">
        <v>Movimiento de Mujeres de El Oro</v>
      </c>
      <c r="GV354" t="str">
        <v>Movimiento LGBT+ Brasil</v>
      </c>
      <c r="GW354" t="str">
        <v>Museu A CASA</v>
      </c>
      <c r="GX354" t="str">
        <v>Nueva organización</v>
      </c>
      <c r="GY354" t="str">
        <v>Oficina de la Coordinadora Residente UN</v>
      </c>
      <c r="GZ354" t="str">
        <v>Oficina de las Naciones Unidas de Servicios para Proyectos (UNOPS)</v>
      </c>
      <c r="HA354" t="str">
        <v>Oficina de Naciones Unidas contra la Droga y el Delito (ONUDD)</v>
      </c>
      <c r="HB354" t="str">
        <v>Oficina de Naciones Unidas para la Coordinación de Asuntos Humanitarios</v>
      </c>
      <c r="HC354" t="str">
        <v>Oficina del Alto Comisionado de las Naciones Unidas para los Derechos Humanos (ACNUDH)</v>
      </c>
      <c r="HD354" t="str">
        <v>ONU voluntarios</v>
      </c>
      <c r="HE354" t="str">
        <v>Opportunity International/AGAPE</v>
      </c>
      <c r="HF354" t="str">
        <v>Organización de Estados Iberoamericanos para la Educación, la Ciencia y la Cultura (OEI)</v>
      </c>
      <c r="HG354" t="str">
        <v>Organización de las Naciones Unidas para la Alimentación y la Agricultura (FAO)</v>
      </c>
      <c r="HH354" t="str">
        <v>Organización de las Naciones Unidas para la Educación, la Ciencia y la Cultura (UNESCO)</v>
      </c>
      <c r="HI354" t="str">
        <v>Organización Fuerza Internacional de Capellanía DDHH y DIH OFICA ICC</v>
      </c>
      <c r="HJ354" t="str">
        <v>Organización Internacional del Trabajo (OIT)</v>
      </c>
      <c r="HK354" t="str">
        <v>Organización Internacional para las Migraciones (OIM)</v>
      </c>
      <c r="HL354" t="str">
        <v>Organización Panamericana de la Salud/Organización Mundial de la Salud (OPS/OMS)</v>
      </c>
      <c r="HM354" t="str">
        <v>OXFAM</v>
      </c>
      <c r="HN354" t="str">
        <v>Parroquia Eclesiástica San Francisco</v>
      </c>
      <c r="HO354" t="str">
        <v>Parroquia Ntra Sra Asunción y Madre de los Migrantes</v>
      </c>
      <c r="HP354" t="str">
        <v>Pastoral de Movilidad Humana - Conferencia Episcopal Peruana</v>
      </c>
      <c r="HQ354" t="str">
        <v>Pastoral Social Cáritas</v>
      </c>
      <c r="HR354" t="str">
        <v>Patronato de Amparo Social de Tulcán</v>
      </c>
      <c r="HS354" t="str">
        <v>Peace for Development</v>
      </c>
      <c r="HT354" t="str">
        <v>Plan Internacional</v>
      </c>
      <c r="HU354" t="str">
        <v>Première Urgence Internationale</v>
      </c>
      <c r="HV354" t="str">
        <v>PROBONO Colombia</v>
      </c>
      <c r="HW354" t="str">
        <v>Progetto mondo mlal</v>
      </c>
      <c r="HX354" t="str">
        <v>Programa Conjunto de las Naciones Unidas sobre el VIH/SIDA (ONUSIDA)</v>
      </c>
      <c r="HY354" t="str">
        <v>Programa de las Naciones Unidas para el Desarrollo (PNUD)</v>
      </c>
      <c r="HZ354" t="str">
        <v>Programa de las Naciones Unidas para los Asentamientos Humanos (UN Habitat)</v>
      </c>
      <c r="IA354" t="str">
        <v>Programa de Soporte a la autoayuda de personas seropositivas</v>
      </c>
      <c r="IB354" t="str">
        <v>Programa Mundial de Alimentos (PMA)</v>
      </c>
      <c r="IC354" t="str">
        <v>Purik Huasi</v>
      </c>
      <c r="ID354" t="str">
        <v>Red con Migrantes y Refugiados</v>
      </c>
      <c r="IE354" t="str">
        <v>Red de Investigaciones Orientadas a la Solución de Problemas en Derechos Humanos</v>
      </c>
      <c r="IF354" t="str">
        <v>Red Internacional de Migración Scalabrini</v>
      </c>
      <c r="IG354" t="str">
        <v>Red Latinoamericana de Organizaciones no Gubernamentales de Personas con Discapacidad y sus Familias (RIADIS)</v>
      </c>
      <c r="IH354" t="str">
        <v>Red regioanal LGTBI+</v>
      </c>
      <c r="II354" t="str">
        <v>Renacer</v>
      </c>
      <c r="IJ354" t="str">
        <v>RET Internacional</v>
      </c>
      <c r="IK354" t="str">
        <v>Save the Children (SCI)</v>
      </c>
      <c r="IL354" t="str">
        <v>Sección Peruana de Amnistía Internacional</v>
      </c>
      <c r="IM354" t="str">
        <v>Semillas para la Democracia</v>
      </c>
      <c r="IN354" t="str">
        <v>Servicio Ecuménico para la Dignidad Humana</v>
      </c>
      <c r="IO354" t="str">
        <v>Servicio Jesuita a Migrantes (SJM)</v>
      </c>
      <c r="IP354" t="str">
        <v>Servicio Jesuita a Migrantes y Refugiados (SJMR)</v>
      </c>
      <c r="IQ354" t="str">
        <v>Servicio Jesuita a Refugiados (SJR)</v>
      </c>
      <c r="IR354" t="str">
        <v>Servicio Pastoral de Migrantes Nacional</v>
      </c>
      <c r="IS354" t="str">
        <v>Serviço Pastoral dos Migrantes do Nordeste</v>
      </c>
      <c r="IT354" t="str">
        <v>Sesame Workshop</v>
      </c>
      <c r="IU354" t="str">
        <v>Sociedad Bolivariana de Curaçao</v>
      </c>
      <c r="IV354" t="str">
        <v>Solidarites International/Premiere Urgence Internationale (Consorcio de SI y PUI)</v>
      </c>
      <c r="IW354" t="str">
        <v>Sparkassenstiftung für internationale Kooperation</v>
      </c>
      <c r="IX354" t="str">
        <v>Stichting Slachtofferhulp Curaçao</v>
      </c>
      <c r="IY354" t="str">
        <v>Swisscontact</v>
      </c>
      <c r="IZ354" t="str">
        <v>Tearfund</v>
      </c>
      <c r="JA354" t="str">
        <v>TECHO</v>
      </c>
      <c r="JB354" t="str">
        <v>Terre des Hommes Italy</v>
      </c>
      <c r="JC354" t="str">
        <v>Terre des Hommes Lausanne</v>
      </c>
      <c r="JD354" t="str">
        <v>Terre des Hommes Suisse</v>
      </c>
      <c r="JE354" t="str">
        <v>Universidad Católica del Uruguay (UCU)</v>
      </c>
      <c r="JF354" t="str">
        <v>Universidad de Buenos Aires (UBA)</v>
      </c>
      <c r="JG354" t="str">
        <v>UruVene</v>
      </c>
      <c r="JH354" t="str">
        <v>VenAruba Solidaria</v>
      </c>
      <c r="JI354" t="str">
        <v>VenEuropa</v>
      </c>
      <c r="JJ354" t="str">
        <v>Venezolanos en San Cristóbal</v>
      </c>
      <c r="JK354" t="str">
        <v>Vicaría de Pastoral Social Caritas</v>
      </c>
      <c r="JL354" t="str">
        <v>Vicariato apostólico de Esmeraldas – Nación de Paz (VAE)</v>
      </c>
      <c r="JM354" t="str">
        <v>Visión Mundial</v>
      </c>
      <c r="JN354" t="str">
        <v>War Child</v>
      </c>
      <c r="JO354" t="str">
        <v>We World GVC</v>
      </c>
      <c r="JP354" t="str">
        <v>World Council of Credit Unions</v>
      </c>
      <c r="JQ354" t="str">
        <v>ZOA</v>
      </c>
    </row>
    <row r="355" spans="9:277" x14ac:dyDescent="0.3">
      <c r="I355" t="str" cm="1">
        <f t="array" ref="I355:JQ355">TRANSPOSE(_xlfn._xlws.SORT(_xlfn._xlws.FILTER(Table3[Nombre],ISNUMBER(SEARCH(' Activity Sheet'!C356,Table3[Nombre])),"Not found"),,1))</f>
        <v>100% Diversidad y Derechos</v>
      </c>
      <c r="J355" t="str">
        <v>ABV - Asociación del Bien con la Vida</v>
      </c>
      <c r="K355" t="str">
        <v>ACAPS</v>
      </c>
      <c r="L355" t="str">
        <v>Acción contra el Hambre</v>
      </c>
      <c r="M355" t="str">
        <v>ACT Alianza</v>
      </c>
      <c r="N355" t="str">
        <v>ACTED</v>
      </c>
      <c r="O355" t="str">
        <v>Agencia Adventista de Desarollo y Recursos Asistenciales (ADRA)</v>
      </c>
      <c r="P355" t="str">
        <v>Agencia de Cooperación Alemana para el Desarrollo GIZ</v>
      </c>
      <c r="Q355" t="str">
        <v>AID FOR AIDS</v>
      </c>
      <c r="R355" t="str">
        <v>AIDS Healthcare Foundation</v>
      </c>
      <c r="S355" t="str">
        <v>Aldeas Infantiles SOS</v>
      </c>
      <c r="T355" t="str">
        <v>Alianza por la Solidaridad</v>
      </c>
      <c r="U355" t="str">
        <v>Alianza por Venezuela</v>
      </c>
      <c r="V355" t="str">
        <v>Alto Comisionado de las Naciones Unidas para los Refugiados (ACNUR)</v>
      </c>
      <c r="W355" t="str">
        <v>Asociación Aves</v>
      </c>
      <c r="X355" t="str">
        <v>Asociación Caritativa y Cultural Amigos do Noivo</v>
      </c>
      <c r="Y355" t="str">
        <v>Asociación Churún Merú</v>
      </c>
      <c r="Z355" t="str">
        <v>Asociación Civil de Chamos Venezolanos</v>
      </c>
      <c r="AA355" t="str">
        <v>Asociación Civil El Paso</v>
      </c>
      <c r="AB355" t="str">
        <v>Asociación Civil Venezolana en Paraguay</v>
      </c>
      <c r="AC355" t="str">
        <v>Asociación Construyendo Caminos de Esperanza Frente a la Injusticia, el Rechazo y el Olvido (CCEFIRO)</v>
      </c>
      <c r="AD355" t="str">
        <v>Asociación de Apoyo al Desarrollo - APOYAR</v>
      </c>
      <c r="AE355" t="str">
        <v>Asociacion de Jubilados y Pensionados Venezolanos en Argentina</v>
      </c>
      <c r="AF355" t="str">
        <v>Asociación de Psicólogos Venezolanos en Argentina</v>
      </c>
      <c r="AG355" t="str">
        <v>Asociación de venezolanos en la República argentina (ASOVEN)</v>
      </c>
      <c r="AH355" t="str">
        <v>Asociación educativa y caritativa Vale da Benção (AEBVB)</v>
      </c>
      <c r="AI355" t="str">
        <v>Asociación Idas y Vueltas</v>
      </c>
      <c r="AJ355" t="str">
        <v>Asociación ILLARI-AMANECER</v>
      </c>
      <c r="AK355" t="str">
        <v>Asociación Inmigrante Feliz</v>
      </c>
      <c r="AL355" t="str">
        <v>Asociación Manos Veneguayas</v>
      </c>
      <c r="AM355" t="str">
        <v>AsociacIón Misioneros de San Carlos Scalabrinianos</v>
      </c>
      <c r="AN355" t="str">
        <v>Asociación Mutual Israelita Argentina</v>
      </c>
      <c r="AO355" t="str">
        <v>Asociación Profamilia</v>
      </c>
      <c r="AP355" t="str">
        <v>Asociación Quinta Ola</v>
      </c>
      <c r="AQ355" t="str">
        <v>Asociación Solidaridad y Acción</v>
      </c>
      <c r="AR355" t="str">
        <v>Asociación Venezolana en Chile</v>
      </c>
      <c r="AS355" t="str">
        <v>Associação Hermanitos</v>
      </c>
      <c r="AT355" t="str">
        <v>Ayuda en Acción</v>
      </c>
      <c r="AU355" t="str">
        <v>Bethany Christian Services</v>
      </c>
      <c r="AV355" t="str">
        <v>Blumont</v>
      </c>
      <c r="AW355" t="str">
        <v>Capellanía de migrantes venezolanos de la diócesis de Lurín</v>
      </c>
      <c r="AX355" t="str">
        <v>CARE</v>
      </c>
      <c r="AY355" t="str">
        <v>Cáritas Alemania</v>
      </c>
      <c r="AZ355" t="str">
        <v>Cáritas Aruba</v>
      </c>
      <c r="BA355" t="str">
        <v>Cáritas Bolivia</v>
      </c>
      <c r="BB355" t="str">
        <v>Cáritas Brasil</v>
      </c>
      <c r="BC355" t="str">
        <v>Caritas Ecuador</v>
      </c>
      <c r="BD355" t="str">
        <v>Caritas Manaus</v>
      </c>
      <c r="BE355" t="str">
        <v>Caritas Parana</v>
      </c>
      <c r="BF355" t="str">
        <v>Cáritas Perú</v>
      </c>
      <c r="BG355" t="str">
        <v>Cáritas Rio de Janeiro</v>
      </c>
      <c r="BH355" t="str">
        <v>Cáritas São Paulo</v>
      </c>
      <c r="BI355" t="str">
        <v>Cáritas Suiza</v>
      </c>
      <c r="BJ355" t="str">
        <v>Cáritas Willemstad</v>
      </c>
      <c r="BK355" t="str">
        <v>Casa Cemisol</v>
      </c>
      <c r="BL355" t="str">
        <v>Casa Hogar San José</v>
      </c>
      <c r="BM355" t="str">
        <v>Casa Violeta</v>
      </c>
      <c r="BN355" t="str">
        <v>Centro de Atencion alMigrante (CAM)</v>
      </c>
      <c r="BO355" t="str">
        <v>Centro de Atencion Psicosocial (CAPS)</v>
      </c>
      <c r="BP355" t="str">
        <v>Centro de Defensa de los Derechos Humanos de Guarulhos (CCDH)</v>
      </c>
      <c r="BQ355" t="str">
        <v>Centro de Desarrollo y Autogestión</v>
      </c>
      <c r="BR355" t="str">
        <v>Centro de Estudios y Programas Integrados para el Desarrollo Sostenible (CIEDS)</v>
      </c>
      <c r="BS355" t="str">
        <v>Centro de Estudios y Solidaridad con América Latina (CESAL)</v>
      </c>
      <c r="BT355" t="str">
        <v>Centro de Migración y Derechos Humanos de la Diócesis de Roraima</v>
      </c>
      <c r="BU355" t="str">
        <v>Centro Familiar Familias Sin Fronteras – Fundación Familia Sin Fronteras</v>
      </c>
      <c r="BV355" t="str">
        <v>CESVI-Cooperazione e Sviluppo</v>
      </c>
      <c r="BW355" t="str">
        <v>ChildFund Internacional</v>
      </c>
      <c r="BX355" t="str">
        <v>CHS Alternativo</v>
      </c>
      <c r="BY355" t="str">
        <v>CIR - Conselho Indígena de Roraima</v>
      </c>
      <c r="BZ355" t="str">
        <v>Coletivo MOSAICO - Asociación del Movimiento Social, Ambiental, Interactivo, Cultural y Organizacional</v>
      </c>
      <c r="CA355" t="str">
        <v>COLVENZ</v>
      </c>
      <c r="CB355" t="str">
        <v>Comisión Argentina para Refugiados y Migrantes (CAREF)</v>
      </c>
      <c r="CC355" t="str">
        <v>Comité Internacional de la Cruz Roja</v>
      </c>
      <c r="CD355" t="str">
        <v>Comité Internacional de Rescate (IRC)</v>
      </c>
      <c r="CE355" t="str">
        <v>Comité Internacional para el Desarrollo de los Pueblos (CISP)</v>
      </c>
      <c r="CF355" t="str">
        <v>Comite permanente por la defensa de los derechos humanos (CDH)</v>
      </c>
      <c r="CG355" t="str">
        <v>Compasión internacional</v>
      </c>
      <c r="CH355" t="str">
        <v>Compassiva</v>
      </c>
      <c r="CI355" t="str">
        <v>Conozco mis derechos</v>
      </c>
      <c r="CJ355" t="str">
        <v>ConQuito</v>
      </c>
      <c r="CK355" t="str">
        <v>Consejo Danés para los Refugiados (DRC)</v>
      </c>
      <c r="CL355" t="str">
        <v>Consejo Interreligioso del Perú - Religiones por la Paz</v>
      </c>
      <c r="CM355" t="str">
        <v>Consejo Noruego para los Refugiados (NRC)</v>
      </c>
      <c r="CN355" t="str">
        <v>Consorcio de Org. Privadas de promoción al desarrollo de la micro y pequeña empresa</v>
      </c>
      <c r="CO355" t="str">
        <v>COOPI - Cooperación Internacional</v>
      </c>
      <c r="CP355" t="str">
        <v>Corporacion Minuto de Dios</v>
      </c>
      <c r="CQ355" t="str">
        <v>Corporación Opción Legal</v>
      </c>
      <c r="CR355" t="str">
        <v>Corporación para el Desarrollo de Emprendimiento y la Innovación Social</v>
      </c>
      <c r="CS355" t="str">
        <v>Cruz Roja Argentina</v>
      </c>
      <c r="CT355" t="str">
        <v>Cruz Roja Colombia</v>
      </c>
      <c r="CU355" t="str">
        <v>Cruz Roja Ecuador</v>
      </c>
      <c r="CV355" t="str">
        <v>Cruz Roja Española</v>
      </c>
      <c r="CW355" t="str">
        <v>Cruz Roja Panamá</v>
      </c>
      <c r="CX355" t="str">
        <v>Cruz Roja Paraguay</v>
      </c>
      <c r="CY355" t="str">
        <v>Cruz Roja Perú</v>
      </c>
      <c r="CZ355" t="str">
        <v>Cruz Roja Uruguay</v>
      </c>
      <c r="DA355" t="str">
        <v>Cuso Internacional</v>
      </c>
      <c r="DB355" t="str">
        <v>DCF (Danielle’s Children Fund)</v>
      </c>
      <c r="DC355" t="str">
        <v>Desarrollo Cooperativo Agrícola Internacional / Voluntarios en Asistencia Cooperativa en el Extranjero</v>
      </c>
      <c r="DD355" t="str">
        <v>Diakonie Katastrophenhilfe</v>
      </c>
      <c r="DE355" t="str">
        <v>Diálogo Diverso</v>
      </c>
      <c r="DF355" t="str">
        <v>Diáspora Venezolana en República Dominicana</v>
      </c>
      <c r="DG355" t="str">
        <v>Duendes y Ángeles Vinotinto República Dominicana</v>
      </c>
      <c r="DH355" t="str">
        <v>Embajadores internacionales de Canarinhos da Amazonia por la paz</v>
      </c>
      <c r="DI355" t="str">
        <v>Encuentros SJS (Servicio Jesuita de la Solidaridad)</v>
      </c>
      <c r="DJ355" t="str">
        <v>Ending Violence Against Migrants</v>
      </c>
      <c r="DK355" t="str">
        <v>Entidad de las Naciones Unidas para la Igualdad de Género y el Empoderamiento de las Mujeres</v>
      </c>
      <c r="DL355" t="str">
        <v>Famia Planea</v>
      </c>
      <c r="DM355" t="str">
        <v>Family Planning Association of Trinidad and Tobago</v>
      </c>
      <c r="DN355" t="str">
        <v>Federación de Mujeres de Sucumbíos</v>
      </c>
      <c r="DO355" t="str">
        <v>Federación Internacional de la Cruz Roja (FIRC)</v>
      </c>
      <c r="DP355" t="str">
        <v>Federación internacional humanitaria</v>
      </c>
      <c r="DQ355" t="str">
        <v>Federación Luterana Mundial</v>
      </c>
      <c r="DR355" t="str">
        <v>Fondo de las Naciones Unidas para la Infancia (UNICEF)</v>
      </c>
      <c r="DS355" t="str">
        <v>Fondo de Población de las Naciones Unidas (UNFPA)</v>
      </c>
      <c r="DT355" t="str">
        <v>Fondo Ecuatoriano Populorum Progressio</v>
      </c>
      <c r="DU355" t="str">
        <v>Foro de Israel para la Ayuda Humanitaria Internacional (IsraAID)</v>
      </c>
      <c r="DV355" t="str">
        <v>Foro de la Sociedad Civil en Salud (ForoSalud)</v>
      </c>
      <c r="DW355" t="str">
        <v>Foro Salud Callao</v>
      </c>
      <c r="DX355" t="str">
        <v>Fraternidade Sem Fronteiras</v>
      </c>
      <c r="DY355" t="str">
        <v>Fundación “Project Hope of Colombia”</v>
      </c>
      <c r="DZ355" t="str">
        <v>Fundación Alas de Colibrí</v>
      </c>
      <c r="EA355" t="str">
        <v>Fundación Americares</v>
      </c>
      <c r="EB355" t="str">
        <v>Fundación AVSI</v>
      </c>
      <c r="EC355" t="str">
        <v>Fundación Baylor Colombia</v>
      </c>
      <c r="ED355" t="str">
        <v>Fundación Casa de Refugio Matilde</v>
      </c>
      <c r="EE355" t="str">
        <v>Fundación Colonia de Venezuela en República Dominicana (FUNCOVERD)</v>
      </c>
      <c r="EF355" t="str">
        <v>Fundación Comisión Católica Argentina de Migraciones (FCCAM)</v>
      </c>
      <c r="EG355" t="str">
        <v>Fundación CRISFE</v>
      </c>
      <c r="EH355" t="str">
        <v>Fundación de Ayuda Social de Las Iglesias Cristianas</v>
      </c>
      <c r="EI355" t="str">
        <v>Fundación de Ayuda Social de las Iglesias Cristianas (FASIC)</v>
      </c>
      <c r="EJ355" t="str">
        <v>Fundación de Emigrantes Venezolanos (FEV)</v>
      </c>
      <c r="EK355" t="str">
        <v>Fundación de las Americas (FUDELA)</v>
      </c>
      <c r="EL355" t="str">
        <v>Fundación Educativa Rada</v>
      </c>
      <c r="EM355" t="str">
        <v>Fundación Equidad</v>
      </c>
      <c r="EN355" t="str">
        <v>Fundación Halü Bienestar Humano (HALU)</v>
      </c>
      <c r="EO355" t="str">
        <v>Fundación Huésped</v>
      </c>
      <c r="EP355" t="str">
        <v>Fundación Human Rights Caribbean (HRC)</v>
      </c>
      <c r="EQ355" t="str">
        <v>Fundación Las Golondrinas</v>
      </c>
      <c r="ER355" t="str">
        <v>Fundación Manos Abiertas</v>
      </c>
      <c r="ES355" t="str">
        <v>Fundación Mi Sangre</v>
      </c>
      <c r="ET355" t="str">
        <v>Fundación Nuestros Jóvenes</v>
      </c>
      <c r="EU355" t="str">
        <v>Fundacion pa Hende Muhe den Dificultad (FHMD)</v>
      </c>
      <c r="EV355" t="str">
        <v>Fundación Pan de Vida</v>
      </c>
      <c r="EW355" t="str">
        <v>Fundación Panamericana de Desarrollo</v>
      </c>
      <c r="EX355" t="str">
        <v>Fundación Panamericana para el Desarrollo (FUPAD)</v>
      </c>
      <c r="EY355" t="str">
        <v>Fundación para Asistencia a las Víctimas</v>
      </c>
      <c r="EZ355" t="str">
        <v>Fundación para la Integración y el Desarrollo de América Latina (FIDAL)</v>
      </c>
      <c r="FA355" t="str">
        <v>Fundación Salú pa Tur</v>
      </c>
      <c r="FB355" t="str">
        <v>Fundación Scalabrini Bolivia</v>
      </c>
      <c r="FC355" t="str">
        <v>Fundacion Scalabrini Chile</v>
      </c>
      <c r="FD355" t="str">
        <v>Fundación SES</v>
      </c>
      <c r="FE355" t="str">
        <v>Fundación Solidaria Trabajo para un Hermano</v>
      </c>
      <c r="FF355" t="str">
        <v>Fundación Stima</v>
      </c>
      <c r="FG355" t="str">
        <v>Fundación Takuna</v>
      </c>
      <c r="FH355" t="str">
        <v>Fundación Tarabita</v>
      </c>
      <c r="FI355" t="str">
        <v>Fundación Venex Curacao</v>
      </c>
      <c r="FJ355" t="str">
        <v>Globalizate Radio</v>
      </c>
      <c r="FK355" t="str">
        <v>GOAL</v>
      </c>
      <c r="FL355" t="str">
        <v>Heartland Alliance International (HAI)</v>
      </c>
      <c r="FM355" t="str">
        <v>HELVETAS Swiss Intercooperation</v>
      </c>
      <c r="FN355" t="str">
        <v>Hermanos Salesianas</v>
      </c>
      <c r="FO355" t="str">
        <v>HIAS</v>
      </c>
      <c r="FP355" t="str">
        <v>Hogar de Cristo</v>
      </c>
      <c r="FQ355" t="str">
        <v>Hogar de Nazareth</v>
      </c>
      <c r="FR355" t="str">
        <v>Human Rights Defence Curaçao</v>
      </c>
      <c r="FS355" t="str">
        <v>Humanity &amp; Inclusion</v>
      </c>
      <c r="FT355" t="str">
        <v>Humans Analytic</v>
      </c>
      <c r="FU355" t="str">
        <v>IEB - Instituto Internacional de Educação do Brasil</v>
      </c>
      <c r="FV355" t="str">
        <v>iMMAP</v>
      </c>
      <c r="FW355" t="str">
        <v>IMPACT Initiatives (REACH)</v>
      </c>
      <c r="FX355" t="str">
        <v>Institute of Natural and Cultural Heritage (IPANC)</v>
      </c>
      <c r="FY355" t="str">
        <v>Instituto de Democracia y Derechos Humanos</v>
      </c>
      <c r="FZ355" t="str">
        <v>Instituto de maná</v>
      </c>
      <c r="GA355" t="str">
        <v>Instituto de Promoción del Desarrollo Solidario</v>
      </c>
      <c r="GB355" t="str">
        <v>Instituto Dominicano de Desarrollo Integral</v>
      </c>
      <c r="GC355" t="str">
        <v>Instituto Félix Guattari</v>
      </c>
      <c r="GD355" t="str">
        <v>Instituto Nice</v>
      </c>
      <c r="GE355" t="str">
        <v>Instituto para las Migraciones y Derechos Humanos (IMDH)</v>
      </c>
      <c r="GF355" t="str">
        <v>Instituto Pirilampos - Grupo de visitas y acciones voluntarias en Roraima</v>
      </c>
      <c r="GG355" t="str">
        <v>INTERSOS</v>
      </c>
      <c r="GH355" t="str">
        <v>IPANC</v>
      </c>
      <c r="GI355" t="str">
        <v>Kimirina Coorporation</v>
      </c>
      <c r="GJ355" t="str">
        <v>La Bolsa del Samaritano</v>
      </c>
      <c r="GK355" t="str">
        <v>Lutheran World Relief</v>
      </c>
      <c r="GL355" t="str">
        <v>Malteser International</v>
      </c>
      <c r="GM355" t="str">
        <v>Más Igualdad Perú</v>
      </c>
      <c r="GN355" t="str">
        <v>MedGlobal</v>
      </c>
      <c r="GO355" t="str">
        <v>Medical Teams International</v>
      </c>
      <c r="GP355" t="str">
        <v>Médicos del Mundo</v>
      </c>
      <c r="GQ355" t="str">
        <v>Mercy Corps</v>
      </c>
      <c r="GR355" t="str">
        <v>Migrantes, Refugiados y Argentinos Emprendedores Sociales (MIRARES)</v>
      </c>
      <c r="GS355" t="str">
        <v>Mision Scalabriniana - Ecuador</v>
      </c>
      <c r="GT355" t="str">
        <v>Missão Paz</v>
      </c>
      <c r="GU355" t="str">
        <v>Movimiento de Mujeres de El Oro</v>
      </c>
      <c r="GV355" t="str">
        <v>Movimiento LGBT+ Brasil</v>
      </c>
      <c r="GW355" t="str">
        <v>Museu A CASA</v>
      </c>
      <c r="GX355" t="str">
        <v>Nueva organización</v>
      </c>
      <c r="GY355" t="str">
        <v>Oficina de la Coordinadora Residente UN</v>
      </c>
      <c r="GZ355" t="str">
        <v>Oficina de las Naciones Unidas de Servicios para Proyectos (UNOPS)</v>
      </c>
      <c r="HA355" t="str">
        <v>Oficina de Naciones Unidas contra la Droga y el Delito (ONUDD)</v>
      </c>
      <c r="HB355" t="str">
        <v>Oficina de Naciones Unidas para la Coordinación de Asuntos Humanitarios</v>
      </c>
      <c r="HC355" t="str">
        <v>Oficina del Alto Comisionado de las Naciones Unidas para los Derechos Humanos (ACNUDH)</v>
      </c>
      <c r="HD355" t="str">
        <v>ONU voluntarios</v>
      </c>
      <c r="HE355" t="str">
        <v>Opportunity International/AGAPE</v>
      </c>
      <c r="HF355" t="str">
        <v>Organización de Estados Iberoamericanos para la Educación, la Ciencia y la Cultura (OEI)</v>
      </c>
      <c r="HG355" t="str">
        <v>Organización de las Naciones Unidas para la Alimentación y la Agricultura (FAO)</v>
      </c>
      <c r="HH355" t="str">
        <v>Organización de las Naciones Unidas para la Educación, la Ciencia y la Cultura (UNESCO)</v>
      </c>
      <c r="HI355" t="str">
        <v>Organización Fuerza Internacional de Capellanía DDHH y DIH OFICA ICC</v>
      </c>
      <c r="HJ355" t="str">
        <v>Organización Internacional del Trabajo (OIT)</v>
      </c>
      <c r="HK355" t="str">
        <v>Organización Internacional para las Migraciones (OIM)</v>
      </c>
      <c r="HL355" t="str">
        <v>Organización Panamericana de la Salud/Organización Mundial de la Salud (OPS/OMS)</v>
      </c>
      <c r="HM355" t="str">
        <v>OXFAM</v>
      </c>
      <c r="HN355" t="str">
        <v>Parroquia Eclesiástica San Francisco</v>
      </c>
      <c r="HO355" t="str">
        <v>Parroquia Ntra Sra Asunción y Madre de los Migrantes</v>
      </c>
      <c r="HP355" t="str">
        <v>Pastoral de Movilidad Humana - Conferencia Episcopal Peruana</v>
      </c>
      <c r="HQ355" t="str">
        <v>Pastoral Social Cáritas</v>
      </c>
      <c r="HR355" t="str">
        <v>Patronato de Amparo Social de Tulcán</v>
      </c>
      <c r="HS355" t="str">
        <v>Peace for Development</v>
      </c>
      <c r="HT355" t="str">
        <v>Plan Internacional</v>
      </c>
      <c r="HU355" t="str">
        <v>Première Urgence Internationale</v>
      </c>
      <c r="HV355" t="str">
        <v>PROBONO Colombia</v>
      </c>
      <c r="HW355" t="str">
        <v>Progetto mondo mlal</v>
      </c>
      <c r="HX355" t="str">
        <v>Programa Conjunto de las Naciones Unidas sobre el VIH/SIDA (ONUSIDA)</v>
      </c>
      <c r="HY355" t="str">
        <v>Programa de las Naciones Unidas para el Desarrollo (PNUD)</v>
      </c>
      <c r="HZ355" t="str">
        <v>Programa de las Naciones Unidas para los Asentamientos Humanos (UN Habitat)</v>
      </c>
      <c r="IA355" t="str">
        <v>Programa de Soporte a la autoayuda de personas seropositivas</v>
      </c>
      <c r="IB355" t="str">
        <v>Programa Mundial de Alimentos (PMA)</v>
      </c>
      <c r="IC355" t="str">
        <v>Purik Huasi</v>
      </c>
      <c r="ID355" t="str">
        <v>Red con Migrantes y Refugiados</v>
      </c>
      <c r="IE355" t="str">
        <v>Red de Investigaciones Orientadas a la Solución de Problemas en Derechos Humanos</v>
      </c>
      <c r="IF355" t="str">
        <v>Red Internacional de Migración Scalabrini</v>
      </c>
      <c r="IG355" t="str">
        <v>Red Latinoamericana de Organizaciones no Gubernamentales de Personas con Discapacidad y sus Familias (RIADIS)</v>
      </c>
      <c r="IH355" t="str">
        <v>Red regioanal LGTBI+</v>
      </c>
      <c r="II355" t="str">
        <v>Renacer</v>
      </c>
      <c r="IJ355" t="str">
        <v>RET Internacional</v>
      </c>
      <c r="IK355" t="str">
        <v>Save the Children (SCI)</v>
      </c>
      <c r="IL355" t="str">
        <v>Sección Peruana de Amnistía Internacional</v>
      </c>
      <c r="IM355" t="str">
        <v>Semillas para la Democracia</v>
      </c>
      <c r="IN355" t="str">
        <v>Servicio Ecuménico para la Dignidad Humana</v>
      </c>
      <c r="IO355" t="str">
        <v>Servicio Jesuita a Migrantes (SJM)</v>
      </c>
      <c r="IP355" t="str">
        <v>Servicio Jesuita a Migrantes y Refugiados (SJMR)</v>
      </c>
      <c r="IQ355" t="str">
        <v>Servicio Jesuita a Refugiados (SJR)</v>
      </c>
      <c r="IR355" t="str">
        <v>Servicio Pastoral de Migrantes Nacional</v>
      </c>
      <c r="IS355" t="str">
        <v>Serviço Pastoral dos Migrantes do Nordeste</v>
      </c>
      <c r="IT355" t="str">
        <v>Sesame Workshop</v>
      </c>
      <c r="IU355" t="str">
        <v>Sociedad Bolivariana de Curaçao</v>
      </c>
      <c r="IV355" t="str">
        <v>Solidarites International/Premiere Urgence Internationale (Consorcio de SI y PUI)</v>
      </c>
      <c r="IW355" t="str">
        <v>Sparkassenstiftung für internationale Kooperation</v>
      </c>
      <c r="IX355" t="str">
        <v>Stichting Slachtofferhulp Curaçao</v>
      </c>
      <c r="IY355" t="str">
        <v>Swisscontact</v>
      </c>
      <c r="IZ355" t="str">
        <v>Tearfund</v>
      </c>
      <c r="JA355" t="str">
        <v>TECHO</v>
      </c>
      <c r="JB355" t="str">
        <v>Terre des Hommes Italy</v>
      </c>
      <c r="JC355" t="str">
        <v>Terre des Hommes Lausanne</v>
      </c>
      <c r="JD355" t="str">
        <v>Terre des Hommes Suisse</v>
      </c>
      <c r="JE355" t="str">
        <v>Universidad Católica del Uruguay (UCU)</v>
      </c>
      <c r="JF355" t="str">
        <v>Universidad de Buenos Aires (UBA)</v>
      </c>
      <c r="JG355" t="str">
        <v>UruVene</v>
      </c>
      <c r="JH355" t="str">
        <v>VenAruba Solidaria</v>
      </c>
      <c r="JI355" t="str">
        <v>VenEuropa</v>
      </c>
      <c r="JJ355" t="str">
        <v>Venezolanos en San Cristóbal</v>
      </c>
      <c r="JK355" t="str">
        <v>Vicaría de Pastoral Social Caritas</v>
      </c>
      <c r="JL355" t="str">
        <v>Vicariato apostólico de Esmeraldas – Nación de Paz (VAE)</v>
      </c>
      <c r="JM355" t="str">
        <v>Visión Mundial</v>
      </c>
      <c r="JN355" t="str">
        <v>War Child</v>
      </c>
      <c r="JO355" t="str">
        <v>We World GVC</v>
      </c>
      <c r="JP355" t="str">
        <v>World Council of Credit Unions</v>
      </c>
      <c r="JQ355" t="str">
        <v>ZOA</v>
      </c>
    </row>
    <row r="356" spans="9:277" x14ac:dyDescent="0.3">
      <c r="I356" t="str" cm="1">
        <f t="array" ref="I356:JQ356">TRANSPOSE(_xlfn._xlws.SORT(_xlfn._xlws.FILTER(Table3[Nombre],ISNUMBER(SEARCH(' Activity Sheet'!C357,Table3[Nombre])),"Not found"),,1))</f>
        <v>100% Diversidad y Derechos</v>
      </c>
      <c r="J356" t="str">
        <v>ABV - Asociación del Bien con la Vida</v>
      </c>
      <c r="K356" t="str">
        <v>ACAPS</v>
      </c>
      <c r="L356" t="str">
        <v>Acción contra el Hambre</v>
      </c>
      <c r="M356" t="str">
        <v>ACT Alianza</v>
      </c>
      <c r="N356" t="str">
        <v>ACTED</v>
      </c>
      <c r="O356" t="str">
        <v>Agencia Adventista de Desarollo y Recursos Asistenciales (ADRA)</v>
      </c>
      <c r="P356" t="str">
        <v>Agencia de Cooperación Alemana para el Desarrollo GIZ</v>
      </c>
      <c r="Q356" t="str">
        <v>AID FOR AIDS</v>
      </c>
      <c r="R356" t="str">
        <v>AIDS Healthcare Foundation</v>
      </c>
      <c r="S356" t="str">
        <v>Aldeas Infantiles SOS</v>
      </c>
      <c r="T356" t="str">
        <v>Alianza por la Solidaridad</v>
      </c>
      <c r="U356" t="str">
        <v>Alianza por Venezuela</v>
      </c>
      <c r="V356" t="str">
        <v>Alto Comisionado de las Naciones Unidas para los Refugiados (ACNUR)</v>
      </c>
      <c r="W356" t="str">
        <v>Asociación Aves</v>
      </c>
      <c r="X356" t="str">
        <v>Asociación Caritativa y Cultural Amigos do Noivo</v>
      </c>
      <c r="Y356" t="str">
        <v>Asociación Churún Merú</v>
      </c>
      <c r="Z356" t="str">
        <v>Asociación Civil de Chamos Venezolanos</v>
      </c>
      <c r="AA356" t="str">
        <v>Asociación Civil El Paso</v>
      </c>
      <c r="AB356" t="str">
        <v>Asociación Civil Venezolana en Paraguay</v>
      </c>
      <c r="AC356" t="str">
        <v>Asociación Construyendo Caminos de Esperanza Frente a la Injusticia, el Rechazo y el Olvido (CCEFIRO)</v>
      </c>
      <c r="AD356" t="str">
        <v>Asociación de Apoyo al Desarrollo - APOYAR</v>
      </c>
      <c r="AE356" t="str">
        <v>Asociacion de Jubilados y Pensionados Venezolanos en Argentina</v>
      </c>
      <c r="AF356" t="str">
        <v>Asociación de Psicólogos Venezolanos en Argentina</v>
      </c>
      <c r="AG356" t="str">
        <v>Asociación de venezolanos en la República argentina (ASOVEN)</v>
      </c>
      <c r="AH356" t="str">
        <v>Asociación educativa y caritativa Vale da Benção (AEBVB)</v>
      </c>
      <c r="AI356" t="str">
        <v>Asociación Idas y Vueltas</v>
      </c>
      <c r="AJ356" t="str">
        <v>Asociación ILLARI-AMANECER</v>
      </c>
      <c r="AK356" t="str">
        <v>Asociación Inmigrante Feliz</v>
      </c>
      <c r="AL356" t="str">
        <v>Asociación Manos Veneguayas</v>
      </c>
      <c r="AM356" t="str">
        <v>AsociacIón Misioneros de San Carlos Scalabrinianos</v>
      </c>
      <c r="AN356" t="str">
        <v>Asociación Mutual Israelita Argentina</v>
      </c>
      <c r="AO356" t="str">
        <v>Asociación Profamilia</v>
      </c>
      <c r="AP356" t="str">
        <v>Asociación Quinta Ola</v>
      </c>
      <c r="AQ356" t="str">
        <v>Asociación Solidaridad y Acción</v>
      </c>
      <c r="AR356" t="str">
        <v>Asociación Venezolana en Chile</v>
      </c>
      <c r="AS356" t="str">
        <v>Associação Hermanitos</v>
      </c>
      <c r="AT356" t="str">
        <v>Ayuda en Acción</v>
      </c>
      <c r="AU356" t="str">
        <v>Bethany Christian Services</v>
      </c>
      <c r="AV356" t="str">
        <v>Blumont</v>
      </c>
      <c r="AW356" t="str">
        <v>Capellanía de migrantes venezolanos de la diócesis de Lurín</v>
      </c>
      <c r="AX356" t="str">
        <v>CARE</v>
      </c>
      <c r="AY356" t="str">
        <v>Cáritas Alemania</v>
      </c>
      <c r="AZ356" t="str">
        <v>Cáritas Aruba</v>
      </c>
      <c r="BA356" t="str">
        <v>Cáritas Bolivia</v>
      </c>
      <c r="BB356" t="str">
        <v>Cáritas Brasil</v>
      </c>
      <c r="BC356" t="str">
        <v>Caritas Ecuador</v>
      </c>
      <c r="BD356" t="str">
        <v>Caritas Manaus</v>
      </c>
      <c r="BE356" t="str">
        <v>Caritas Parana</v>
      </c>
      <c r="BF356" t="str">
        <v>Cáritas Perú</v>
      </c>
      <c r="BG356" t="str">
        <v>Cáritas Rio de Janeiro</v>
      </c>
      <c r="BH356" t="str">
        <v>Cáritas São Paulo</v>
      </c>
      <c r="BI356" t="str">
        <v>Cáritas Suiza</v>
      </c>
      <c r="BJ356" t="str">
        <v>Cáritas Willemstad</v>
      </c>
      <c r="BK356" t="str">
        <v>Casa Cemisol</v>
      </c>
      <c r="BL356" t="str">
        <v>Casa Hogar San José</v>
      </c>
      <c r="BM356" t="str">
        <v>Casa Violeta</v>
      </c>
      <c r="BN356" t="str">
        <v>Centro de Atencion alMigrante (CAM)</v>
      </c>
      <c r="BO356" t="str">
        <v>Centro de Atencion Psicosocial (CAPS)</v>
      </c>
      <c r="BP356" t="str">
        <v>Centro de Defensa de los Derechos Humanos de Guarulhos (CCDH)</v>
      </c>
      <c r="BQ356" t="str">
        <v>Centro de Desarrollo y Autogestión</v>
      </c>
      <c r="BR356" t="str">
        <v>Centro de Estudios y Programas Integrados para el Desarrollo Sostenible (CIEDS)</v>
      </c>
      <c r="BS356" t="str">
        <v>Centro de Estudios y Solidaridad con América Latina (CESAL)</v>
      </c>
      <c r="BT356" t="str">
        <v>Centro de Migración y Derechos Humanos de la Diócesis de Roraima</v>
      </c>
      <c r="BU356" t="str">
        <v>Centro Familiar Familias Sin Fronteras – Fundación Familia Sin Fronteras</v>
      </c>
      <c r="BV356" t="str">
        <v>CESVI-Cooperazione e Sviluppo</v>
      </c>
      <c r="BW356" t="str">
        <v>ChildFund Internacional</v>
      </c>
      <c r="BX356" t="str">
        <v>CHS Alternativo</v>
      </c>
      <c r="BY356" t="str">
        <v>CIR - Conselho Indígena de Roraima</v>
      </c>
      <c r="BZ356" t="str">
        <v>Coletivo MOSAICO - Asociación del Movimiento Social, Ambiental, Interactivo, Cultural y Organizacional</v>
      </c>
      <c r="CA356" t="str">
        <v>COLVENZ</v>
      </c>
      <c r="CB356" t="str">
        <v>Comisión Argentina para Refugiados y Migrantes (CAREF)</v>
      </c>
      <c r="CC356" t="str">
        <v>Comité Internacional de la Cruz Roja</v>
      </c>
      <c r="CD356" t="str">
        <v>Comité Internacional de Rescate (IRC)</v>
      </c>
      <c r="CE356" t="str">
        <v>Comité Internacional para el Desarrollo de los Pueblos (CISP)</v>
      </c>
      <c r="CF356" t="str">
        <v>Comite permanente por la defensa de los derechos humanos (CDH)</v>
      </c>
      <c r="CG356" t="str">
        <v>Compasión internacional</v>
      </c>
      <c r="CH356" t="str">
        <v>Compassiva</v>
      </c>
      <c r="CI356" t="str">
        <v>Conozco mis derechos</v>
      </c>
      <c r="CJ356" t="str">
        <v>ConQuito</v>
      </c>
      <c r="CK356" t="str">
        <v>Consejo Danés para los Refugiados (DRC)</v>
      </c>
      <c r="CL356" t="str">
        <v>Consejo Interreligioso del Perú - Religiones por la Paz</v>
      </c>
      <c r="CM356" t="str">
        <v>Consejo Noruego para los Refugiados (NRC)</v>
      </c>
      <c r="CN356" t="str">
        <v>Consorcio de Org. Privadas de promoción al desarrollo de la micro y pequeña empresa</v>
      </c>
      <c r="CO356" t="str">
        <v>COOPI - Cooperación Internacional</v>
      </c>
      <c r="CP356" t="str">
        <v>Corporacion Minuto de Dios</v>
      </c>
      <c r="CQ356" t="str">
        <v>Corporación Opción Legal</v>
      </c>
      <c r="CR356" t="str">
        <v>Corporación para el Desarrollo de Emprendimiento y la Innovación Social</v>
      </c>
      <c r="CS356" t="str">
        <v>Cruz Roja Argentina</v>
      </c>
      <c r="CT356" t="str">
        <v>Cruz Roja Colombia</v>
      </c>
      <c r="CU356" t="str">
        <v>Cruz Roja Ecuador</v>
      </c>
      <c r="CV356" t="str">
        <v>Cruz Roja Española</v>
      </c>
      <c r="CW356" t="str">
        <v>Cruz Roja Panamá</v>
      </c>
      <c r="CX356" t="str">
        <v>Cruz Roja Paraguay</v>
      </c>
      <c r="CY356" t="str">
        <v>Cruz Roja Perú</v>
      </c>
      <c r="CZ356" t="str">
        <v>Cruz Roja Uruguay</v>
      </c>
      <c r="DA356" t="str">
        <v>Cuso Internacional</v>
      </c>
      <c r="DB356" t="str">
        <v>DCF (Danielle’s Children Fund)</v>
      </c>
      <c r="DC356" t="str">
        <v>Desarrollo Cooperativo Agrícola Internacional / Voluntarios en Asistencia Cooperativa en el Extranjero</v>
      </c>
      <c r="DD356" t="str">
        <v>Diakonie Katastrophenhilfe</v>
      </c>
      <c r="DE356" t="str">
        <v>Diálogo Diverso</v>
      </c>
      <c r="DF356" t="str">
        <v>Diáspora Venezolana en República Dominicana</v>
      </c>
      <c r="DG356" t="str">
        <v>Duendes y Ángeles Vinotinto República Dominicana</v>
      </c>
      <c r="DH356" t="str">
        <v>Embajadores internacionales de Canarinhos da Amazonia por la paz</v>
      </c>
      <c r="DI356" t="str">
        <v>Encuentros SJS (Servicio Jesuita de la Solidaridad)</v>
      </c>
      <c r="DJ356" t="str">
        <v>Ending Violence Against Migrants</v>
      </c>
      <c r="DK356" t="str">
        <v>Entidad de las Naciones Unidas para la Igualdad de Género y el Empoderamiento de las Mujeres</v>
      </c>
      <c r="DL356" t="str">
        <v>Famia Planea</v>
      </c>
      <c r="DM356" t="str">
        <v>Family Planning Association of Trinidad and Tobago</v>
      </c>
      <c r="DN356" t="str">
        <v>Federación de Mujeres de Sucumbíos</v>
      </c>
      <c r="DO356" t="str">
        <v>Federación Internacional de la Cruz Roja (FIRC)</v>
      </c>
      <c r="DP356" t="str">
        <v>Federación internacional humanitaria</v>
      </c>
      <c r="DQ356" t="str">
        <v>Federación Luterana Mundial</v>
      </c>
      <c r="DR356" t="str">
        <v>Fondo de las Naciones Unidas para la Infancia (UNICEF)</v>
      </c>
      <c r="DS356" t="str">
        <v>Fondo de Población de las Naciones Unidas (UNFPA)</v>
      </c>
      <c r="DT356" t="str">
        <v>Fondo Ecuatoriano Populorum Progressio</v>
      </c>
      <c r="DU356" t="str">
        <v>Foro de Israel para la Ayuda Humanitaria Internacional (IsraAID)</v>
      </c>
      <c r="DV356" t="str">
        <v>Foro de la Sociedad Civil en Salud (ForoSalud)</v>
      </c>
      <c r="DW356" t="str">
        <v>Foro Salud Callao</v>
      </c>
      <c r="DX356" t="str">
        <v>Fraternidade Sem Fronteiras</v>
      </c>
      <c r="DY356" t="str">
        <v>Fundación “Project Hope of Colombia”</v>
      </c>
      <c r="DZ356" t="str">
        <v>Fundación Alas de Colibrí</v>
      </c>
      <c r="EA356" t="str">
        <v>Fundación Americares</v>
      </c>
      <c r="EB356" t="str">
        <v>Fundación AVSI</v>
      </c>
      <c r="EC356" t="str">
        <v>Fundación Baylor Colombia</v>
      </c>
      <c r="ED356" t="str">
        <v>Fundación Casa de Refugio Matilde</v>
      </c>
      <c r="EE356" t="str">
        <v>Fundación Colonia de Venezuela en República Dominicana (FUNCOVERD)</v>
      </c>
      <c r="EF356" t="str">
        <v>Fundación Comisión Católica Argentina de Migraciones (FCCAM)</v>
      </c>
      <c r="EG356" t="str">
        <v>Fundación CRISFE</v>
      </c>
      <c r="EH356" t="str">
        <v>Fundación de Ayuda Social de Las Iglesias Cristianas</v>
      </c>
      <c r="EI356" t="str">
        <v>Fundación de Ayuda Social de las Iglesias Cristianas (FASIC)</v>
      </c>
      <c r="EJ356" t="str">
        <v>Fundación de Emigrantes Venezolanos (FEV)</v>
      </c>
      <c r="EK356" t="str">
        <v>Fundación de las Americas (FUDELA)</v>
      </c>
      <c r="EL356" t="str">
        <v>Fundación Educativa Rada</v>
      </c>
      <c r="EM356" t="str">
        <v>Fundación Equidad</v>
      </c>
      <c r="EN356" t="str">
        <v>Fundación Halü Bienestar Humano (HALU)</v>
      </c>
      <c r="EO356" t="str">
        <v>Fundación Huésped</v>
      </c>
      <c r="EP356" t="str">
        <v>Fundación Human Rights Caribbean (HRC)</v>
      </c>
      <c r="EQ356" t="str">
        <v>Fundación Las Golondrinas</v>
      </c>
      <c r="ER356" t="str">
        <v>Fundación Manos Abiertas</v>
      </c>
      <c r="ES356" t="str">
        <v>Fundación Mi Sangre</v>
      </c>
      <c r="ET356" t="str">
        <v>Fundación Nuestros Jóvenes</v>
      </c>
      <c r="EU356" t="str">
        <v>Fundacion pa Hende Muhe den Dificultad (FHMD)</v>
      </c>
      <c r="EV356" t="str">
        <v>Fundación Pan de Vida</v>
      </c>
      <c r="EW356" t="str">
        <v>Fundación Panamericana de Desarrollo</v>
      </c>
      <c r="EX356" t="str">
        <v>Fundación Panamericana para el Desarrollo (FUPAD)</v>
      </c>
      <c r="EY356" t="str">
        <v>Fundación para Asistencia a las Víctimas</v>
      </c>
      <c r="EZ356" t="str">
        <v>Fundación para la Integración y el Desarrollo de América Latina (FIDAL)</v>
      </c>
      <c r="FA356" t="str">
        <v>Fundación Salú pa Tur</v>
      </c>
      <c r="FB356" t="str">
        <v>Fundación Scalabrini Bolivia</v>
      </c>
      <c r="FC356" t="str">
        <v>Fundacion Scalabrini Chile</v>
      </c>
      <c r="FD356" t="str">
        <v>Fundación SES</v>
      </c>
      <c r="FE356" t="str">
        <v>Fundación Solidaria Trabajo para un Hermano</v>
      </c>
      <c r="FF356" t="str">
        <v>Fundación Stima</v>
      </c>
      <c r="FG356" t="str">
        <v>Fundación Takuna</v>
      </c>
      <c r="FH356" t="str">
        <v>Fundación Tarabita</v>
      </c>
      <c r="FI356" t="str">
        <v>Fundación Venex Curacao</v>
      </c>
      <c r="FJ356" t="str">
        <v>Globalizate Radio</v>
      </c>
      <c r="FK356" t="str">
        <v>GOAL</v>
      </c>
      <c r="FL356" t="str">
        <v>Heartland Alliance International (HAI)</v>
      </c>
      <c r="FM356" t="str">
        <v>HELVETAS Swiss Intercooperation</v>
      </c>
      <c r="FN356" t="str">
        <v>Hermanos Salesianas</v>
      </c>
      <c r="FO356" t="str">
        <v>HIAS</v>
      </c>
      <c r="FP356" t="str">
        <v>Hogar de Cristo</v>
      </c>
      <c r="FQ356" t="str">
        <v>Hogar de Nazareth</v>
      </c>
      <c r="FR356" t="str">
        <v>Human Rights Defence Curaçao</v>
      </c>
      <c r="FS356" t="str">
        <v>Humanity &amp; Inclusion</v>
      </c>
      <c r="FT356" t="str">
        <v>Humans Analytic</v>
      </c>
      <c r="FU356" t="str">
        <v>IEB - Instituto Internacional de Educação do Brasil</v>
      </c>
      <c r="FV356" t="str">
        <v>iMMAP</v>
      </c>
      <c r="FW356" t="str">
        <v>IMPACT Initiatives (REACH)</v>
      </c>
      <c r="FX356" t="str">
        <v>Institute of Natural and Cultural Heritage (IPANC)</v>
      </c>
      <c r="FY356" t="str">
        <v>Instituto de Democracia y Derechos Humanos</v>
      </c>
      <c r="FZ356" t="str">
        <v>Instituto de maná</v>
      </c>
      <c r="GA356" t="str">
        <v>Instituto de Promoción del Desarrollo Solidario</v>
      </c>
      <c r="GB356" t="str">
        <v>Instituto Dominicano de Desarrollo Integral</v>
      </c>
      <c r="GC356" t="str">
        <v>Instituto Félix Guattari</v>
      </c>
      <c r="GD356" t="str">
        <v>Instituto Nice</v>
      </c>
      <c r="GE356" t="str">
        <v>Instituto para las Migraciones y Derechos Humanos (IMDH)</v>
      </c>
      <c r="GF356" t="str">
        <v>Instituto Pirilampos - Grupo de visitas y acciones voluntarias en Roraima</v>
      </c>
      <c r="GG356" t="str">
        <v>INTERSOS</v>
      </c>
      <c r="GH356" t="str">
        <v>IPANC</v>
      </c>
      <c r="GI356" t="str">
        <v>Kimirina Coorporation</v>
      </c>
      <c r="GJ356" t="str">
        <v>La Bolsa del Samaritano</v>
      </c>
      <c r="GK356" t="str">
        <v>Lutheran World Relief</v>
      </c>
      <c r="GL356" t="str">
        <v>Malteser International</v>
      </c>
      <c r="GM356" t="str">
        <v>Más Igualdad Perú</v>
      </c>
      <c r="GN356" t="str">
        <v>MedGlobal</v>
      </c>
      <c r="GO356" t="str">
        <v>Medical Teams International</v>
      </c>
      <c r="GP356" t="str">
        <v>Médicos del Mundo</v>
      </c>
      <c r="GQ356" t="str">
        <v>Mercy Corps</v>
      </c>
      <c r="GR356" t="str">
        <v>Migrantes, Refugiados y Argentinos Emprendedores Sociales (MIRARES)</v>
      </c>
      <c r="GS356" t="str">
        <v>Mision Scalabriniana - Ecuador</v>
      </c>
      <c r="GT356" t="str">
        <v>Missão Paz</v>
      </c>
      <c r="GU356" t="str">
        <v>Movimiento de Mujeres de El Oro</v>
      </c>
      <c r="GV356" t="str">
        <v>Movimiento LGBT+ Brasil</v>
      </c>
      <c r="GW356" t="str">
        <v>Museu A CASA</v>
      </c>
      <c r="GX356" t="str">
        <v>Nueva organización</v>
      </c>
      <c r="GY356" t="str">
        <v>Oficina de la Coordinadora Residente UN</v>
      </c>
      <c r="GZ356" t="str">
        <v>Oficina de las Naciones Unidas de Servicios para Proyectos (UNOPS)</v>
      </c>
      <c r="HA356" t="str">
        <v>Oficina de Naciones Unidas contra la Droga y el Delito (ONUDD)</v>
      </c>
      <c r="HB356" t="str">
        <v>Oficina de Naciones Unidas para la Coordinación de Asuntos Humanitarios</v>
      </c>
      <c r="HC356" t="str">
        <v>Oficina del Alto Comisionado de las Naciones Unidas para los Derechos Humanos (ACNUDH)</v>
      </c>
      <c r="HD356" t="str">
        <v>ONU voluntarios</v>
      </c>
      <c r="HE356" t="str">
        <v>Opportunity International/AGAPE</v>
      </c>
      <c r="HF356" t="str">
        <v>Organización de Estados Iberoamericanos para la Educación, la Ciencia y la Cultura (OEI)</v>
      </c>
      <c r="HG356" t="str">
        <v>Organización de las Naciones Unidas para la Alimentación y la Agricultura (FAO)</v>
      </c>
      <c r="HH356" t="str">
        <v>Organización de las Naciones Unidas para la Educación, la Ciencia y la Cultura (UNESCO)</v>
      </c>
      <c r="HI356" t="str">
        <v>Organización Fuerza Internacional de Capellanía DDHH y DIH OFICA ICC</v>
      </c>
      <c r="HJ356" t="str">
        <v>Organización Internacional del Trabajo (OIT)</v>
      </c>
      <c r="HK356" t="str">
        <v>Organización Internacional para las Migraciones (OIM)</v>
      </c>
      <c r="HL356" t="str">
        <v>Organización Panamericana de la Salud/Organización Mundial de la Salud (OPS/OMS)</v>
      </c>
      <c r="HM356" t="str">
        <v>OXFAM</v>
      </c>
      <c r="HN356" t="str">
        <v>Parroquia Eclesiástica San Francisco</v>
      </c>
      <c r="HO356" t="str">
        <v>Parroquia Ntra Sra Asunción y Madre de los Migrantes</v>
      </c>
      <c r="HP356" t="str">
        <v>Pastoral de Movilidad Humana - Conferencia Episcopal Peruana</v>
      </c>
      <c r="HQ356" t="str">
        <v>Pastoral Social Cáritas</v>
      </c>
      <c r="HR356" t="str">
        <v>Patronato de Amparo Social de Tulcán</v>
      </c>
      <c r="HS356" t="str">
        <v>Peace for Development</v>
      </c>
      <c r="HT356" t="str">
        <v>Plan Internacional</v>
      </c>
      <c r="HU356" t="str">
        <v>Première Urgence Internationale</v>
      </c>
      <c r="HV356" t="str">
        <v>PROBONO Colombia</v>
      </c>
      <c r="HW356" t="str">
        <v>Progetto mondo mlal</v>
      </c>
      <c r="HX356" t="str">
        <v>Programa Conjunto de las Naciones Unidas sobre el VIH/SIDA (ONUSIDA)</v>
      </c>
      <c r="HY356" t="str">
        <v>Programa de las Naciones Unidas para el Desarrollo (PNUD)</v>
      </c>
      <c r="HZ356" t="str">
        <v>Programa de las Naciones Unidas para los Asentamientos Humanos (UN Habitat)</v>
      </c>
      <c r="IA356" t="str">
        <v>Programa de Soporte a la autoayuda de personas seropositivas</v>
      </c>
      <c r="IB356" t="str">
        <v>Programa Mundial de Alimentos (PMA)</v>
      </c>
      <c r="IC356" t="str">
        <v>Purik Huasi</v>
      </c>
      <c r="ID356" t="str">
        <v>Red con Migrantes y Refugiados</v>
      </c>
      <c r="IE356" t="str">
        <v>Red de Investigaciones Orientadas a la Solución de Problemas en Derechos Humanos</v>
      </c>
      <c r="IF356" t="str">
        <v>Red Internacional de Migración Scalabrini</v>
      </c>
      <c r="IG356" t="str">
        <v>Red Latinoamericana de Organizaciones no Gubernamentales de Personas con Discapacidad y sus Familias (RIADIS)</v>
      </c>
      <c r="IH356" t="str">
        <v>Red regioanal LGTBI+</v>
      </c>
      <c r="II356" t="str">
        <v>Renacer</v>
      </c>
      <c r="IJ356" t="str">
        <v>RET Internacional</v>
      </c>
      <c r="IK356" t="str">
        <v>Save the Children (SCI)</v>
      </c>
      <c r="IL356" t="str">
        <v>Sección Peruana de Amnistía Internacional</v>
      </c>
      <c r="IM356" t="str">
        <v>Semillas para la Democracia</v>
      </c>
      <c r="IN356" t="str">
        <v>Servicio Ecuménico para la Dignidad Humana</v>
      </c>
      <c r="IO356" t="str">
        <v>Servicio Jesuita a Migrantes (SJM)</v>
      </c>
      <c r="IP356" t="str">
        <v>Servicio Jesuita a Migrantes y Refugiados (SJMR)</v>
      </c>
      <c r="IQ356" t="str">
        <v>Servicio Jesuita a Refugiados (SJR)</v>
      </c>
      <c r="IR356" t="str">
        <v>Servicio Pastoral de Migrantes Nacional</v>
      </c>
      <c r="IS356" t="str">
        <v>Serviço Pastoral dos Migrantes do Nordeste</v>
      </c>
      <c r="IT356" t="str">
        <v>Sesame Workshop</v>
      </c>
      <c r="IU356" t="str">
        <v>Sociedad Bolivariana de Curaçao</v>
      </c>
      <c r="IV356" t="str">
        <v>Solidarites International/Premiere Urgence Internationale (Consorcio de SI y PUI)</v>
      </c>
      <c r="IW356" t="str">
        <v>Sparkassenstiftung für internationale Kooperation</v>
      </c>
      <c r="IX356" t="str">
        <v>Stichting Slachtofferhulp Curaçao</v>
      </c>
      <c r="IY356" t="str">
        <v>Swisscontact</v>
      </c>
      <c r="IZ356" t="str">
        <v>Tearfund</v>
      </c>
      <c r="JA356" t="str">
        <v>TECHO</v>
      </c>
      <c r="JB356" t="str">
        <v>Terre des Hommes Italy</v>
      </c>
      <c r="JC356" t="str">
        <v>Terre des Hommes Lausanne</v>
      </c>
      <c r="JD356" t="str">
        <v>Terre des Hommes Suisse</v>
      </c>
      <c r="JE356" t="str">
        <v>Universidad Católica del Uruguay (UCU)</v>
      </c>
      <c r="JF356" t="str">
        <v>Universidad de Buenos Aires (UBA)</v>
      </c>
      <c r="JG356" t="str">
        <v>UruVene</v>
      </c>
      <c r="JH356" t="str">
        <v>VenAruba Solidaria</v>
      </c>
      <c r="JI356" t="str">
        <v>VenEuropa</v>
      </c>
      <c r="JJ356" t="str">
        <v>Venezolanos en San Cristóbal</v>
      </c>
      <c r="JK356" t="str">
        <v>Vicaría de Pastoral Social Caritas</v>
      </c>
      <c r="JL356" t="str">
        <v>Vicariato apostólico de Esmeraldas – Nación de Paz (VAE)</v>
      </c>
      <c r="JM356" t="str">
        <v>Visión Mundial</v>
      </c>
      <c r="JN356" t="str">
        <v>War Child</v>
      </c>
      <c r="JO356" t="str">
        <v>We World GVC</v>
      </c>
      <c r="JP356" t="str">
        <v>World Council of Credit Unions</v>
      </c>
      <c r="JQ356" t="str">
        <v>ZOA</v>
      </c>
    </row>
    <row r="357" spans="9:277" x14ac:dyDescent="0.3">
      <c r="I357" t="str" cm="1">
        <f t="array" ref="I357:JQ357">TRANSPOSE(_xlfn._xlws.SORT(_xlfn._xlws.FILTER(Table3[Nombre],ISNUMBER(SEARCH(' Activity Sheet'!C358,Table3[Nombre])),"Not found"),,1))</f>
        <v>100% Diversidad y Derechos</v>
      </c>
      <c r="J357" t="str">
        <v>ABV - Asociación del Bien con la Vida</v>
      </c>
      <c r="K357" t="str">
        <v>ACAPS</v>
      </c>
      <c r="L357" t="str">
        <v>Acción contra el Hambre</v>
      </c>
      <c r="M357" t="str">
        <v>ACT Alianza</v>
      </c>
      <c r="N357" t="str">
        <v>ACTED</v>
      </c>
      <c r="O357" t="str">
        <v>Agencia Adventista de Desarollo y Recursos Asistenciales (ADRA)</v>
      </c>
      <c r="P357" t="str">
        <v>Agencia de Cooperación Alemana para el Desarrollo GIZ</v>
      </c>
      <c r="Q357" t="str">
        <v>AID FOR AIDS</v>
      </c>
      <c r="R357" t="str">
        <v>AIDS Healthcare Foundation</v>
      </c>
      <c r="S357" t="str">
        <v>Aldeas Infantiles SOS</v>
      </c>
      <c r="T357" t="str">
        <v>Alianza por la Solidaridad</v>
      </c>
      <c r="U357" t="str">
        <v>Alianza por Venezuela</v>
      </c>
      <c r="V357" t="str">
        <v>Alto Comisionado de las Naciones Unidas para los Refugiados (ACNUR)</v>
      </c>
      <c r="W357" t="str">
        <v>Asociación Aves</v>
      </c>
      <c r="X357" t="str">
        <v>Asociación Caritativa y Cultural Amigos do Noivo</v>
      </c>
      <c r="Y357" t="str">
        <v>Asociación Churún Merú</v>
      </c>
      <c r="Z357" t="str">
        <v>Asociación Civil de Chamos Venezolanos</v>
      </c>
      <c r="AA357" t="str">
        <v>Asociación Civil El Paso</v>
      </c>
      <c r="AB357" t="str">
        <v>Asociación Civil Venezolana en Paraguay</v>
      </c>
      <c r="AC357" t="str">
        <v>Asociación Construyendo Caminos de Esperanza Frente a la Injusticia, el Rechazo y el Olvido (CCEFIRO)</v>
      </c>
      <c r="AD357" t="str">
        <v>Asociación de Apoyo al Desarrollo - APOYAR</v>
      </c>
      <c r="AE357" t="str">
        <v>Asociacion de Jubilados y Pensionados Venezolanos en Argentina</v>
      </c>
      <c r="AF357" t="str">
        <v>Asociación de Psicólogos Venezolanos en Argentina</v>
      </c>
      <c r="AG357" t="str">
        <v>Asociación de venezolanos en la República argentina (ASOVEN)</v>
      </c>
      <c r="AH357" t="str">
        <v>Asociación educativa y caritativa Vale da Benção (AEBVB)</v>
      </c>
      <c r="AI357" t="str">
        <v>Asociación Idas y Vueltas</v>
      </c>
      <c r="AJ357" t="str">
        <v>Asociación ILLARI-AMANECER</v>
      </c>
      <c r="AK357" t="str">
        <v>Asociación Inmigrante Feliz</v>
      </c>
      <c r="AL357" t="str">
        <v>Asociación Manos Veneguayas</v>
      </c>
      <c r="AM357" t="str">
        <v>AsociacIón Misioneros de San Carlos Scalabrinianos</v>
      </c>
      <c r="AN357" t="str">
        <v>Asociación Mutual Israelita Argentina</v>
      </c>
      <c r="AO357" t="str">
        <v>Asociación Profamilia</v>
      </c>
      <c r="AP357" t="str">
        <v>Asociación Quinta Ola</v>
      </c>
      <c r="AQ357" t="str">
        <v>Asociación Solidaridad y Acción</v>
      </c>
      <c r="AR357" t="str">
        <v>Asociación Venezolana en Chile</v>
      </c>
      <c r="AS357" t="str">
        <v>Associação Hermanitos</v>
      </c>
      <c r="AT357" t="str">
        <v>Ayuda en Acción</v>
      </c>
      <c r="AU357" t="str">
        <v>Bethany Christian Services</v>
      </c>
      <c r="AV357" t="str">
        <v>Blumont</v>
      </c>
      <c r="AW357" t="str">
        <v>Capellanía de migrantes venezolanos de la diócesis de Lurín</v>
      </c>
      <c r="AX357" t="str">
        <v>CARE</v>
      </c>
      <c r="AY357" t="str">
        <v>Cáritas Alemania</v>
      </c>
      <c r="AZ357" t="str">
        <v>Cáritas Aruba</v>
      </c>
      <c r="BA357" t="str">
        <v>Cáritas Bolivia</v>
      </c>
      <c r="BB357" t="str">
        <v>Cáritas Brasil</v>
      </c>
      <c r="BC357" t="str">
        <v>Caritas Ecuador</v>
      </c>
      <c r="BD357" t="str">
        <v>Caritas Manaus</v>
      </c>
      <c r="BE357" t="str">
        <v>Caritas Parana</v>
      </c>
      <c r="BF357" t="str">
        <v>Cáritas Perú</v>
      </c>
      <c r="BG357" t="str">
        <v>Cáritas Rio de Janeiro</v>
      </c>
      <c r="BH357" t="str">
        <v>Cáritas São Paulo</v>
      </c>
      <c r="BI357" t="str">
        <v>Cáritas Suiza</v>
      </c>
      <c r="BJ357" t="str">
        <v>Cáritas Willemstad</v>
      </c>
      <c r="BK357" t="str">
        <v>Casa Cemisol</v>
      </c>
      <c r="BL357" t="str">
        <v>Casa Hogar San José</v>
      </c>
      <c r="BM357" t="str">
        <v>Casa Violeta</v>
      </c>
      <c r="BN357" t="str">
        <v>Centro de Atencion alMigrante (CAM)</v>
      </c>
      <c r="BO357" t="str">
        <v>Centro de Atencion Psicosocial (CAPS)</v>
      </c>
      <c r="BP357" t="str">
        <v>Centro de Defensa de los Derechos Humanos de Guarulhos (CCDH)</v>
      </c>
      <c r="BQ357" t="str">
        <v>Centro de Desarrollo y Autogestión</v>
      </c>
      <c r="BR357" t="str">
        <v>Centro de Estudios y Programas Integrados para el Desarrollo Sostenible (CIEDS)</v>
      </c>
      <c r="BS357" t="str">
        <v>Centro de Estudios y Solidaridad con América Latina (CESAL)</v>
      </c>
      <c r="BT357" t="str">
        <v>Centro de Migración y Derechos Humanos de la Diócesis de Roraima</v>
      </c>
      <c r="BU357" t="str">
        <v>Centro Familiar Familias Sin Fronteras – Fundación Familia Sin Fronteras</v>
      </c>
      <c r="BV357" t="str">
        <v>CESVI-Cooperazione e Sviluppo</v>
      </c>
      <c r="BW357" t="str">
        <v>ChildFund Internacional</v>
      </c>
      <c r="BX357" t="str">
        <v>CHS Alternativo</v>
      </c>
      <c r="BY357" t="str">
        <v>CIR - Conselho Indígena de Roraima</v>
      </c>
      <c r="BZ357" t="str">
        <v>Coletivo MOSAICO - Asociación del Movimiento Social, Ambiental, Interactivo, Cultural y Organizacional</v>
      </c>
      <c r="CA357" t="str">
        <v>COLVENZ</v>
      </c>
      <c r="CB357" t="str">
        <v>Comisión Argentina para Refugiados y Migrantes (CAREF)</v>
      </c>
      <c r="CC357" t="str">
        <v>Comité Internacional de la Cruz Roja</v>
      </c>
      <c r="CD357" t="str">
        <v>Comité Internacional de Rescate (IRC)</v>
      </c>
      <c r="CE357" t="str">
        <v>Comité Internacional para el Desarrollo de los Pueblos (CISP)</v>
      </c>
      <c r="CF357" t="str">
        <v>Comite permanente por la defensa de los derechos humanos (CDH)</v>
      </c>
      <c r="CG357" t="str">
        <v>Compasión internacional</v>
      </c>
      <c r="CH357" t="str">
        <v>Compassiva</v>
      </c>
      <c r="CI357" t="str">
        <v>Conozco mis derechos</v>
      </c>
      <c r="CJ357" t="str">
        <v>ConQuito</v>
      </c>
      <c r="CK357" t="str">
        <v>Consejo Danés para los Refugiados (DRC)</v>
      </c>
      <c r="CL357" t="str">
        <v>Consejo Interreligioso del Perú - Religiones por la Paz</v>
      </c>
      <c r="CM357" t="str">
        <v>Consejo Noruego para los Refugiados (NRC)</v>
      </c>
      <c r="CN357" t="str">
        <v>Consorcio de Org. Privadas de promoción al desarrollo de la micro y pequeña empresa</v>
      </c>
      <c r="CO357" t="str">
        <v>COOPI - Cooperación Internacional</v>
      </c>
      <c r="CP357" t="str">
        <v>Corporacion Minuto de Dios</v>
      </c>
      <c r="CQ357" t="str">
        <v>Corporación Opción Legal</v>
      </c>
      <c r="CR357" t="str">
        <v>Corporación para el Desarrollo de Emprendimiento y la Innovación Social</v>
      </c>
      <c r="CS357" t="str">
        <v>Cruz Roja Argentina</v>
      </c>
      <c r="CT357" t="str">
        <v>Cruz Roja Colombia</v>
      </c>
      <c r="CU357" t="str">
        <v>Cruz Roja Ecuador</v>
      </c>
      <c r="CV357" t="str">
        <v>Cruz Roja Española</v>
      </c>
      <c r="CW357" t="str">
        <v>Cruz Roja Panamá</v>
      </c>
      <c r="CX357" t="str">
        <v>Cruz Roja Paraguay</v>
      </c>
      <c r="CY357" t="str">
        <v>Cruz Roja Perú</v>
      </c>
      <c r="CZ357" t="str">
        <v>Cruz Roja Uruguay</v>
      </c>
      <c r="DA357" t="str">
        <v>Cuso Internacional</v>
      </c>
      <c r="DB357" t="str">
        <v>DCF (Danielle’s Children Fund)</v>
      </c>
      <c r="DC357" t="str">
        <v>Desarrollo Cooperativo Agrícola Internacional / Voluntarios en Asistencia Cooperativa en el Extranjero</v>
      </c>
      <c r="DD357" t="str">
        <v>Diakonie Katastrophenhilfe</v>
      </c>
      <c r="DE357" t="str">
        <v>Diálogo Diverso</v>
      </c>
      <c r="DF357" t="str">
        <v>Diáspora Venezolana en República Dominicana</v>
      </c>
      <c r="DG357" t="str">
        <v>Duendes y Ángeles Vinotinto República Dominicana</v>
      </c>
      <c r="DH357" t="str">
        <v>Embajadores internacionales de Canarinhos da Amazonia por la paz</v>
      </c>
      <c r="DI357" t="str">
        <v>Encuentros SJS (Servicio Jesuita de la Solidaridad)</v>
      </c>
      <c r="DJ357" t="str">
        <v>Ending Violence Against Migrants</v>
      </c>
      <c r="DK357" t="str">
        <v>Entidad de las Naciones Unidas para la Igualdad de Género y el Empoderamiento de las Mujeres</v>
      </c>
      <c r="DL357" t="str">
        <v>Famia Planea</v>
      </c>
      <c r="DM357" t="str">
        <v>Family Planning Association of Trinidad and Tobago</v>
      </c>
      <c r="DN357" t="str">
        <v>Federación de Mujeres de Sucumbíos</v>
      </c>
      <c r="DO357" t="str">
        <v>Federación Internacional de la Cruz Roja (FIRC)</v>
      </c>
      <c r="DP357" t="str">
        <v>Federación internacional humanitaria</v>
      </c>
      <c r="DQ357" t="str">
        <v>Federación Luterana Mundial</v>
      </c>
      <c r="DR357" t="str">
        <v>Fondo de las Naciones Unidas para la Infancia (UNICEF)</v>
      </c>
      <c r="DS357" t="str">
        <v>Fondo de Población de las Naciones Unidas (UNFPA)</v>
      </c>
      <c r="DT357" t="str">
        <v>Fondo Ecuatoriano Populorum Progressio</v>
      </c>
      <c r="DU357" t="str">
        <v>Foro de Israel para la Ayuda Humanitaria Internacional (IsraAID)</v>
      </c>
      <c r="DV357" t="str">
        <v>Foro de la Sociedad Civil en Salud (ForoSalud)</v>
      </c>
      <c r="DW357" t="str">
        <v>Foro Salud Callao</v>
      </c>
      <c r="DX357" t="str">
        <v>Fraternidade Sem Fronteiras</v>
      </c>
      <c r="DY357" t="str">
        <v>Fundación “Project Hope of Colombia”</v>
      </c>
      <c r="DZ357" t="str">
        <v>Fundación Alas de Colibrí</v>
      </c>
      <c r="EA357" t="str">
        <v>Fundación Americares</v>
      </c>
      <c r="EB357" t="str">
        <v>Fundación AVSI</v>
      </c>
      <c r="EC357" t="str">
        <v>Fundación Baylor Colombia</v>
      </c>
      <c r="ED357" t="str">
        <v>Fundación Casa de Refugio Matilde</v>
      </c>
      <c r="EE357" t="str">
        <v>Fundación Colonia de Venezuela en República Dominicana (FUNCOVERD)</v>
      </c>
      <c r="EF357" t="str">
        <v>Fundación Comisión Católica Argentina de Migraciones (FCCAM)</v>
      </c>
      <c r="EG357" t="str">
        <v>Fundación CRISFE</v>
      </c>
      <c r="EH357" t="str">
        <v>Fundación de Ayuda Social de Las Iglesias Cristianas</v>
      </c>
      <c r="EI357" t="str">
        <v>Fundación de Ayuda Social de las Iglesias Cristianas (FASIC)</v>
      </c>
      <c r="EJ357" t="str">
        <v>Fundación de Emigrantes Venezolanos (FEV)</v>
      </c>
      <c r="EK357" t="str">
        <v>Fundación de las Americas (FUDELA)</v>
      </c>
      <c r="EL357" t="str">
        <v>Fundación Educativa Rada</v>
      </c>
      <c r="EM357" t="str">
        <v>Fundación Equidad</v>
      </c>
      <c r="EN357" t="str">
        <v>Fundación Halü Bienestar Humano (HALU)</v>
      </c>
      <c r="EO357" t="str">
        <v>Fundación Huésped</v>
      </c>
      <c r="EP357" t="str">
        <v>Fundación Human Rights Caribbean (HRC)</v>
      </c>
      <c r="EQ357" t="str">
        <v>Fundación Las Golondrinas</v>
      </c>
      <c r="ER357" t="str">
        <v>Fundación Manos Abiertas</v>
      </c>
      <c r="ES357" t="str">
        <v>Fundación Mi Sangre</v>
      </c>
      <c r="ET357" t="str">
        <v>Fundación Nuestros Jóvenes</v>
      </c>
      <c r="EU357" t="str">
        <v>Fundacion pa Hende Muhe den Dificultad (FHMD)</v>
      </c>
      <c r="EV357" t="str">
        <v>Fundación Pan de Vida</v>
      </c>
      <c r="EW357" t="str">
        <v>Fundación Panamericana de Desarrollo</v>
      </c>
      <c r="EX357" t="str">
        <v>Fundación Panamericana para el Desarrollo (FUPAD)</v>
      </c>
      <c r="EY357" t="str">
        <v>Fundación para Asistencia a las Víctimas</v>
      </c>
      <c r="EZ357" t="str">
        <v>Fundación para la Integración y el Desarrollo de América Latina (FIDAL)</v>
      </c>
      <c r="FA357" t="str">
        <v>Fundación Salú pa Tur</v>
      </c>
      <c r="FB357" t="str">
        <v>Fundación Scalabrini Bolivia</v>
      </c>
      <c r="FC357" t="str">
        <v>Fundacion Scalabrini Chile</v>
      </c>
      <c r="FD357" t="str">
        <v>Fundación SES</v>
      </c>
      <c r="FE357" t="str">
        <v>Fundación Solidaria Trabajo para un Hermano</v>
      </c>
      <c r="FF357" t="str">
        <v>Fundación Stima</v>
      </c>
      <c r="FG357" t="str">
        <v>Fundación Takuna</v>
      </c>
      <c r="FH357" t="str">
        <v>Fundación Tarabita</v>
      </c>
      <c r="FI357" t="str">
        <v>Fundación Venex Curacao</v>
      </c>
      <c r="FJ357" t="str">
        <v>Globalizate Radio</v>
      </c>
      <c r="FK357" t="str">
        <v>GOAL</v>
      </c>
      <c r="FL357" t="str">
        <v>Heartland Alliance International (HAI)</v>
      </c>
      <c r="FM357" t="str">
        <v>HELVETAS Swiss Intercooperation</v>
      </c>
      <c r="FN357" t="str">
        <v>Hermanos Salesianas</v>
      </c>
      <c r="FO357" t="str">
        <v>HIAS</v>
      </c>
      <c r="FP357" t="str">
        <v>Hogar de Cristo</v>
      </c>
      <c r="FQ357" t="str">
        <v>Hogar de Nazareth</v>
      </c>
      <c r="FR357" t="str">
        <v>Human Rights Defence Curaçao</v>
      </c>
      <c r="FS357" t="str">
        <v>Humanity &amp; Inclusion</v>
      </c>
      <c r="FT357" t="str">
        <v>Humans Analytic</v>
      </c>
      <c r="FU357" t="str">
        <v>IEB - Instituto Internacional de Educação do Brasil</v>
      </c>
      <c r="FV357" t="str">
        <v>iMMAP</v>
      </c>
      <c r="FW357" t="str">
        <v>IMPACT Initiatives (REACH)</v>
      </c>
      <c r="FX357" t="str">
        <v>Institute of Natural and Cultural Heritage (IPANC)</v>
      </c>
      <c r="FY357" t="str">
        <v>Instituto de Democracia y Derechos Humanos</v>
      </c>
      <c r="FZ357" t="str">
        <v>Instituto de maná</v>
      </c>
      <c r="GA357" t="str">
        <v>Instituto de Promoción del Desarrollo Solidario</v>
      </c>
      <c r="GB357" t="str">
        <v>Instituto Dominicano de Desarrollo Integral</v>
      </c>
      <c r="GC357" t="str">
        <v>Instituto Félix Guattari</v>
      </c>
      <c r="GD357" t="str">
        <v>Instituto Nice</v>
      </c>
      <c r="GE357" t="str">
        <v>Instituto para las Migraciones y Derechos Humanos (IMDH)</v>
      </c>
      <c r="GF357" t="str">
        <v>Instituto Pirilampos - Grupo de visitas y acciones voluntarias en Roraima</v>
      </c>
      <c r="GG357" t="str">
        <v>INTERSOS</v>
      </c>
      <c r="GH357" t="str">
        <v>IPANC</v>
      </c>
      <c r="GI357" t="str">
        <v>Kimirina Coorporation</v>
      </c>
      <c r="GJ357" t="str">
        <v>La Bolsa del Samaritano</v>
      </c>
      <c r="GK357" t="str">
        <v>Lutheran World Relief</v>
      </c>
      <c r="GL357" t="str">
        <v>Malteser International</v>
      </c>
      <c r="GM357" t="str">
        <v>Más Igualdad Perú</v>
      </c>
      <c r="GN357" t="str">
        <v>MedGlobal</v>
      </c>
      <c r="GO357" t="str">
        <v>Medical Teams International</v>
      </c>
      <c r="GP357" t="str">
        <v>Médicos del Mundo</v>
      </c>
      <c r="GQ357" t="str">
        <v>Mercy Corps</v>
      </c>
      <c r="GR357" t="str">
        <v>Migrantes, Refugiados y Argentinos Emprendedores Sociales (MIRARES)</v>
      </c>
      <c r="GS357" t="str">
        <v>Mision Scalabriniana - Ecuador</v>
      </c>
      <c r="GT357" t="str">
        <v>Missão Paz</v>
      </c>
      <c r="GU357" t="str">
        <v>Movimiento de Mujeres de El Oro</v>
      </c>
      <c r="GV357" t="str">
        <v>Movimiento LGBT+ Brasil</v>
      </c>
      <c r="GW357" t="str">
        <v>Museu A CASA</v>
      </c>
      <c r="GX357" t="str">
        <v>Nueva organización</v>
      </c>
      <c r="GY357" t="str">
        <v>Oficina de la Coordinadora Residente UN</v>
      </c>
      <c r="GZ357" t="str">
        <v>Oficina de las Naciones Unidas de Servicios para Proyectos (UNOPS)</v>
      </c>
      <c r="HA357" t="str">
        <v>Oficina de Naciones Unidas contra la Droga y el Delito (ONUDD)</v>
      </c>
      <c r="HB357" t="str">
        <v>Oficina de Naciones Unidas para la Coordinación de Asuntos Humanitarios</v>
      </c>
      <c r="HC357" t="str">
        <v>Oficina del Alto Comisionado de las Naciones Unidas para los Derechos Humanos (ACNUDH)</v>
      </c>
      <c r="HD357" t="str">
        <v>ONU voluntarios</v>
      </c>
      <c r="HE357" t="str">
        <v>Opportunity International/AGAPE</v>
      </c>
      <c r="HF357" t="str">
        <v>Organización de Estados Iberoamericanos para la Educación, la Ciencia y la Cultura (OEI)</v>
      </c>
      <c r="HG357" t="str">
        <v>Organización de las Naciones Unidas para la Alimentación y la Agricultura (FAO)</v>
      </c>
      <c r="HH357" t="str">
        <v>Organización de las Naciones Unidas para la Educación, la Ciencia y la Cultura (UNESCO)</v>
      </c>
      <c r="HI357" t="str">
        <v>Organización Fuerza Internacional de Capellanía DDHH y DIH OFICA ICC</v>
      </c>
      <c r="HJ357" t="str">
        <v>Organización Internacional del Trabajo (OIT)</v>
      </c>
      <c r="HK357" t="str">
        <v>Organización Internacional para las Migraciones (OIM)</v>
      </c>
      <c r="HL357" t="str">
        <v>Organización Panamericana de la Salud/Organización Mundial de la Salud (OPS/OMS)</v>
      </c>
      <c r="HM357" t="str">
        <v>OXFAM</v>
      </c>
      <c r="HN357" t="str">
        <v>Parroquia Eclesiástica San Francisco</v>
      </c>
      <c r="HO357" t="str">
        <v>Parroquia Ntra Sra Asunción y Madre de los Migrantes</v>
      </c>
      <c r="HP357" t="str">
        <v>Pastoral de Movilidad Humana - Conferencia Episcopal Peruana</v>
      </c>
      <c r="HQ357" t="str">
        <v>Pastoral Social Cáritas</v>
      </c>
      <c r="HR357" t="str">
        <v>Patronato de Amparo Social de Tulcán</v>
      </c>
      <c r="HS357" t="str">
        <v>Peace for Development</v>
      </c>
      <c r="HT357" t="str">
        <v>Plan Internacional</v>
      </c>
      <c r="HU357" t="str">
        <v>Première Urgence Internationale</v>
      </c>
      <c r="HV357" t="str">
        <v>PROBONO Colombia</v>
      </c>
      <c r="HW357" t="str">
        <v>Progetto mondo mlal</v>
      </c>
      <c r="HX357" t="str">
        <v>Programa Conjunto de las Naciones Unidas sobre el VIH/SIDA (ONUSIDA)</v>
      </c>
      <c r="HY357" t="str">
        <v>Programa de las Naciones Unidas para el Desarrollo (PNUD)</v>
      </c>
      <c r="HZ357" t="str">
        <v>Programa de las Naciones Unidas para los Asentamientos Humanos (UN Habitat)</v>
      </c>
      <c r="IA357" t="str">
        <v>Programa de Soporte a la autoayuda de personas seropositivas</v>
      </c>
      <c r="IB357" t="str">
        <v>Programa Mundial de Alimentos (PMA)</v>
      </c>
      <c r="IC357" t="str">
        <v>Purik Huasi</v>
      </c>
      <c r="ID357" t="str">
        <v>Red con Migrantes y Refugiados</v>
      </c>
      <c r="IE357" t="str">
        <v>Red de Investigaciones Orientadas a la Solución de Problemas en Derechos Humanos</v>
      </c>
      <c r="IF357" t="str">
        <v>Red Internacional de Migración Scalabrini</v>
      </c>
      <c r="IG357" t="str">
        <v>Red Latinoamericana de Organizaciones no Gubernamentales de Personas con Discapacidad y sus Familias (RIADIS)</v>
      </c>
      <c r="IH357" t="str">
        <v>Red regioanal LGTBI+</v>
      </c>
      <c r="II357" t="str">
        <v>Renacer</v>
      </c>
      <c r="IJ357" t="str">
        <v>RET Internacional</v>
      </c>
      <c r="IK357" t="str">
        <v>Save the Children (SCI)</v>
      </c>
      <c r="IL357" t="str">
        <v>Sección Peruana de Amnistía Internacional</v>
      </c>
      <c r="IM357" t="str">
        <v>Semillas para la Democracia</v>
      </c>
      <c r="IN357" t="str">
        <v>Servicio Ecuménico para la Dignidad Humana</v>
      </c>
      <c r="IO357" t="str">
        <v>Servicio Jesuita a Migrantes (SJM)</v>
      </c>
      <c r="IP357" t="str">
        <v>Servicio Jesuita a Migrantes y Refugiados (SJMR)</v>
      </c>
      <c r="IQ357" t="str">
        <v>Servicio Jesuita a Refugiados (SJR)</v>
      </c>
      <c r="IR357" t="str">
        <v>Servicio Pastoral de Migrantes Nacional</v>
      </c>
      <c r="IS357" t="str">
        <v>Serviço Pastoral dos Migrantes do Nordeste</v>
      </c>
      <c r="IT357" t="str">
        <v>Sesame Workshop</v>
      </c>
      <c r="IU357" t="str">
        <v>Sociedad Bolivariana de Curaçao</v>
      </c>
      <c r="IV357" t="str">
        <v>Solidarites International/Premiere Urgence Internationale (Consorcio de SI y PUI)</v>
      </c>
      <c r="IW357" t="str">
        <v>Sparkassenstiftung für internationale Kooperation</v>
      </c>
      <c r="IX357" t="str">
        <v>Stichting Slachtofferhulp Curaçao</v>
      </c>
      <c r="IY357" t="str">
        <v>Swisscontact</v>
      </c>
      <c r="IZ357" t="str">
        <v>Tearfund</v>
      </c>
      <c r="JA357" t="str">
        <v>TECHO</v>
      </c>
      <c r="JB357" t="str">
        <v>Terre des Hommes Italy</v>
      </c>
      <c r="JC357" t="str">
        <v>Terre des Hommes Lausanne</v>
      </c>
      <c r="JD357" t="str">
        <v>Terre des Hommes Suisse</v>
      </c>
      <c r="JE357" t="str">
        <v>Universidad Católica del Uruguay (UCU)</v>
      </c>
      <c r="JF357" t="str">
        <v>Universidad de Buenos Aires (UBA)</v>
      </c>
      <c r="JG357" t="str">
        <v>UruVene</v>
      </c>
      <c r="JH357" t="str">
        <v>VenAruba Solidaria</v>
      </c>
      <c r="JI357" t="str">
        <v>VenEuropa</v>
      </c>
      <c r="JJ357" t="str">
        <v>Venezolanos en San Cristóbal</v>
      </c>
      <c r="JK357" t="str">
        <v>Vicaría de Pastoral Social Caritas</v>
      </c>
      <c r="JL357" t="str">
        <v>Vicariato apostólico de Esmeraldas – Nación de Paz (VAE)</v>
      </c>
      <c r="JM357" t="str">
        <v>Visión Mundial</v>
      </c>
      <c r="JN357" t="str">
        <v>War Child</v>
      </c>
      <c r="JO357" t="str">
        <v>We World GVC</v>
      </c>
      <c r="JP357" t="str">
        <v>World Council of Credit Unions</v>
      </c>
      <c r="JQ357" t="str">
        <v>ZOA</v>
      </c>
    </row>
    <row r="358" spans="9:277" x14ac:dyDescent="0.3">
      <c r="I358" t="str" cm="1">
        <f t="array" ref="I358:JQ358">TRANSPOSE(_xlfn._xlws.SORT(_xlfn._xlws.FILTER(Table3[Nombre],ISNUMBER(SEARCH(' Activity Sheet'!C359,Table3[Nombre])),"Not found"),,1))</f>
        <v>100% Diversidad y Derechos</v>
      </c>
      <c r="J358" t="str">
        <v>ABV - Asociación del Bien con la Vida</v>
      </c>
      <c r="K358" t="str">
        <v>ACAPS</v>
      </c>
      <c r="L358" t="str">
        <v>Acción contra el Hambre</v>
      </c>
      <c r="M358" t="str">
        <v>ACT Alianza</v>
      </c>
      <c r="N358" t="str">
        <v>ACTED</v>
      </c>
      <c r="O358" t="str">
        <v>Agencia Adventista de Desarollo y Recursos Asistenciales (ADRA)</v>
      </c>
      <c r="P358" t="str">
        <v>Agencia de Cooperación Alemana para el Desarrollo GIZ</v>
      </c>
      <c r="Q358" t="str">
        <v>AID FOR AIDS</v>
      </c>
      <c r="R358" t="str">
        <v>AIDS Healthcare Foundation</v>
      </c>
      <c r="S358" t="str">
        <v>Aldeas Infantiles SOS</v>
      </c>
      <c r="T358" t="str">
        <v>Alianza por la Solidaridad</v>
      </c>
      <c r="U358" t="str">
        <v>Alianza por Venezuela</v>
      </c>
      <c r="V358" t="str">
        <v>Alto Comisionado de las Naciones Unidas para los Refugiados (ACNUR)</v>
      </c>
      <c r="W358" t="str">
        <v>Asociación Aves</v>
      </c>
      <c r="X358" t="str">
        <v>Asociación Caritativa y Cultural Amigos do Noivo</v>
      </c>
      <c r="Y358" t="str">
        <v>Asociación Churún Merú</v>
      </c>
      <c r="Z358" t="str">
        <v>Asociación Civil de Chamos Venezolanos</v>
      </c>
      <c r="AA358" t="str">
        <v>Asociación Civil El Paso</v>
      </c>
      <c r="AB358" t="str">
        <v>Asociación Civil Venezolana en Paraguay</v>
      </c>
      <c r="AC358" t="str">
        <v>Asociación Construyendo Caminos de Esperanza Frente a la Injusticia, el Rechazo y el Olvido (CCEFIRO)</v>
      </c>
      <c r="AD358" t="str">
        <v>Asociación de Apoyo al Desarrollo - APOYAR</v>
      </c>
      <c r="AE358" t="str">
        <v>Asociacion de Jubilados y Pensionados Venezolanos en Argentina</v>
      </c>
      <c r="AF358" t="str">
        <v>Asociación de Psicólogos Venezolanos en Argentina</v>
      </c>
      <c r="AG358" t="str">
        <v>Asociación de venezolanos en la República argentina (ASOVEN)</v>
      </c>
      <c r="AH358" t="str">
        <v>Asociación educativa y caritativa Vale da Benção (AEBVB)</v>
      </c>
      <c r="AI358" t="str">
        <v>Asociación Idas y Vueltas</v>
      </c>
      <c r="AJ358" t="str">
        <v>Asociación ILLARI-AMANECER</v>
      </c>
      <c r="AK358" t="str">
        <v>Asociación Inmigrante Feliz</v>
      </c>
      <c r="AL358" t="str">
        <v>Asociación Manos Veneguayas</v>
      </c>
      <c r="AM358" t="str">
        <v>AsociacIón Misioneros de San Carlos Scalabrinianos</v>
      </c>
      <c r="AN358" t="str">
        <v>Asociación Mutual Israelita Argentina</v>
      </c>
      <c r="AO358" t="str">
        <v>Asociación Profamilia</v>
      </c>
      <c r="AP358" t="str">
        <v>Asociación Quinta Ola</v>
      </c>
      <c r="AQ358" t="str">
        <v>Asociación Solidaridad y Acción</v>
      </c>
      <c r="AR358" t="str">
        <v>Asociación Venezolana en Chile</v>
      </c>
      <c r="AS358" t="str">
        <v>Associação Hermanitos</v>
      </c>
      <c r="AT358" t="str">
        <v>Ayuda en Acción</v>
      </c>
      <c r="AU358" t="str">
        <v>Bethany Christian Services</v>
      </c>
      <c r="AV358" t="str">
        <v>Blumont</v>
      </c>
      <c r="AW358" t="str">
        <v>Capellanía de migrantes venezolanos de la diócesis de Lurín</v>
      </c>
      <c r="AX358" t="str">
        <v>CARE</v>
      </c>
      <c r="AY358" t="str">
        <v>Cáritas Alemania</v>
      </c>
      <c r="AZ358" t="str">
        <v>Cáritas Aruba</v>
      </c>
      <c r="BA358" t="str">
        <v>Cáritas Bolivia</v>
      </c>
      <c r="BB358" t="str">
        <v>Cáritas Brasil</v>
      </c>
      <c r="BC358" t="str">
        <v>Caritas Ecuador</v>
      </c>
      <c r="BD358" t="str">
        <v>Caritas Manaus</v>
      </c>
      <c r="BE358" t="str">
        <v>Caritas Parana</v>
      </c>
      <c r="BF358" t="str">
        <v>Cáritas Perú</v>
      </c>
      <c r="BG358" t="str">
        <v>Cáritas Rio de Janeiro</v>
      </c>
      <c r="BH358" t="str">
        <v>Cáritas São Paulo</v>
      </c>
      <c r="BI358" t="str">
        <v>Cáritas Suiza</v>
      </c>
      <c r="BJ358" t="str">
        <v>Cáritas Willemstad</v>
      </c>
      <c r="BK358" t="str">
        <v>Casa Cemisol</v>
      </c>
      <c r="BL358" t="str">
        <v>Casa Hogar San José</v>
      </c>
      <c r="BM358" t="str">
        <v>Casa Violeta</v>
      </c>
      <c r="BN358" t="str">
        <v>Centro de Atencion alMigrante (CAM)</v>
      </c>
      <c r="BO358" t="str">
        <v>Centro de Atencion Psicosocial (CAPS)</v>
      </c>
      <c r="BP358" t="str">
        <v>Centro de Defensa de los Derechos Humanos de Guarulhos (CCDH)</v>
      </c>
      <c r="BQ358" t="str">
        <v>Centro de Desarrollo y Autogestión</v>
      </c>
      <c r="BR358" t="str">
        <v>Centro de Estudios y Programas Integrados para el Desarrollo Sostenible (CIEDS)</v>
      </c>
      <c r="BS358" t="str">
        <v>Centro de Estudios y Solidaridad con América Latina (CESAL)</v>
      </c>
      <c r="BT358" t="str">
        <v>Centro de Migración y Derechos Humanos de la Diócesis de Roraima</v>
      </c>
      <c r="BU358" t="str">
        <v>Centro Familiar Familias Sin Fronteras – Fundación Familia Sin Fronteras</v>
      </c>
      <c r="BV358" t="str">
        <v>CESVI-Cooperazione e Sviluppo</v>
      </c>
      <c r="BW358" t="str">
        <v>ChildFund Internacional</v>
      </c>
      <c r="BX358" t="str">
        <v>CHS Alternativo</v>
      </c>
      <c r="BY358" t="str">
        <v>CIR - Conselho Indígena de Roraima</v>
      </c>
      <c r="BZ358" t="str">
        <v>Coletivo MOSAICO - Asociación del Movimiento Social, Ambiental, Interactivo, Cultural y Organizacional</v>
      </c>
      <c r="CA358" t="str">
        <v>COLVENZ</v>
      </c>
      <c r="CB358" t="str">
        <v>Comisión Argentina para Refugiados y Migrantes (CAREF)</v>
      </c>
      <c r="CC358" t="str">
        <v>Comité Internacional de la Cruz Roja</v>
      </c>
      <c r="CD358" t="str">
        <v>Comité Internacional de Rescate (IRC)</v>
      </c>
      <c r="CE358" t="str">
        <v>Comité Internacional para el Desarrollo de los Pueblos (CISP)</v>
      </c>
      <c r="CF358" t="str">
        <v>Comite permanente por la defensa de los derechos humanos (CDH)</v>
      </c>
      <c r="CG358" t="str">
        <v>Compasión internacional</v>
      </c>
      <c r="CH358" t="str">
        <v>Compassiva</v>
      </c>
      <c r="CI358" t="str">
        <v>Conozco mis derechos</v>
      </c>
      <c r="CJ358" t="str">
        <v>ConQuito</v>
      </c>
      <c r="CK358" t="str">
        <v>Consejo Danés para los Refugiados (DRC)</v>
      </c>
      <c r="CL358" t="str">
        <v>Consejo Interreligioso del Perú - Religiones por la Paz</v>
      </c>
      <c r="CM358" t="str">
        <v>Consejo Noruego para los Refugiados (NRC)</v>
      </c>
      <c r="CN358" t="str">
        <v>Consorcio de Org. Privadas de promoción al desarrollo de la micro y pequeña empresa</v>
      </c>
      <c r="CO358" t="str">
        <v>COOPI - Cooperación Internacional</v>
      </c>
      <c r="CP358" t="str">
        <v>Corporacion Minuto de Dios</v>
      </c>
      <c r="CQ358" t="str">
        <v>Corporación Opción Legal</v>
      </c>
      <c r="CR358" t="str">
        <v>Corporación para el Desarrollo de Emprendimiento y la Innovación Social</v>
      </c>
      <c r="CS358" t="str">
        <v>Cruz Roja Argentina</v>
      </c>
      <c r="CT358" t="str">
        <v>Cruz Roja Colombia</v>
      </c>
      <c r="CU358" t="str">
        <v>Cruz Roja Ecuador</v>
      </c>
      <c r="CV358" t="str">
        <v>Cruz Roja Española</v>
      </c>
      <c r="CW358" t="str">
        <v>Cruz Roja Panamá</v>
      </c>
      <c r="CX358" t="str">
        <v>Cruz Roja Paraguay</v>
      </c>
      <c r="CY358" t="str">
        <v>Cruz Roja Perú</v>
      </c>
      <c r="CZ358" t="str">
        <v>Cruz Roja Uruguay</v>
      </c>
      <c r="DA358" t="str">
        <v>Cuso Internacional</v>
      </c>
      <c r="DB358" t="str">
        <v>DCF (Danielle’s Children Fund)</v>
      </c>
      <c r="DC358" t="str">
        <v>Desarrollo Cooperativo Agrícola Internacional / Voluntarios en Asistencia Cooperativa en el Extranjero</v>
      </c>
      <c r="DD358" t="str">
        <v>Diakonie Katastrophenhilfe</v>
      </c>
      <c r="DE358" t="str">
        <v>Diálogo Diverso</v>
      </c>
      <c r="DF358" t="str">
        <v>Diáspora Venezolana en República Dominicana</v>
      </c>
      <c r="DG358" t="str">
        <v>Duendes y Ángeles Vinotinto República Dominicana</v>
      </c>
      <c r="DH358" t="str">
        <v>Embajadores internacionales de Canarinhos da Amazonia por la paz</v>
      </c>
      <c r="DI358" t="str">
        <v>Encuentros SJS (Servicio Jesuita de la Solidaridad)</v>
      </c>
      <c r="DJ358" t="str">
        <v>Ending Violence Against Migrants</v>
      </c>
      <c r="DK358" t="str">
        <v>Entidad de las Naciones Unidas para la Igualdad de Género y el Empoderamiento de las Mujeres</v>
      </c>
      <c r="DL358" t="str">
        <v>Famia Planea</v>
      </c>
      <c r="DM358" t="str">
        <v>Family Planning Association of Trinidad and Tobago</v>
      </c>
      <c r="DN358" t="str">
        <v>Federación de Mujeres de Sucumbíos</v>
      </c>
      <c r="DO358" t="str">
        <v>Federación Internacional de la Cruz Roja (FIRC)</v>
      </c>
      <c r="DP358" t="str">
        <v>Federación internacional humanitaria</v>
      </c>
      <c r="DQ358" t="str">
        <v>Federación Luterana Mundial</v>
      </c>
      <c r="DR358" t="str">
        <v>Fondo de las Naciones Unidas para la Infancia (UNICEF)</v>
      </c>
      <c r="DS358" t="str">
        <v>Fondo de Población de las Naciones Unidas (UNFPA)</v>
      </c>
      <c r="DT358" t="str">
        <v>Fondo Ecuatoriano Populorum Progressio</v>
      </c>
      <c r="DU358" t="str">
        <v>Foro de Israel para la Ayuda Humanitaria Internacional (IsraAID)</v>
      </c>
      <c r="DV358" t="str">
        <v>Foro de la Sociedad Civil en Salud (ForoSalud)</v>
      </c>
      <c r="DW358" t="str">
        <v>Foro Salud Callao</v>
      </c>
      <c r="DX358" t="str">
        <v>Fraternidade Sem Fronteiras</v>
      </c>
      <c r="DY358" t="str">
        <v>Fundación “Project Hope of Colombia”</v>
      </c>
      <c r="DZ358" t="str">
        <v>Fundación Alas de Colibrí</v>
      </c>
      <c r="EA358" t="str">
        <v>Fundación Americares</v>
      </c>
      <c r="EB358" t="str">
        <v>Fundación AVSI</v>
      </c>
      <c r="EC358" t="str">
        <v>Fundación Baylor Colombia</v>
      </c>
      <c r="ED358" t="str">
        <v>Fundación Casa de Refugio Matilde</v>
      </c>
      <c r="EE358" t="str">
        <v>Fundación Colonia de Venezuela en República Dominicana (FUNCOVERD)</v>
      </c>
      <c r="EF358" t="str">
        <v>Fundación Comisión Católica Argentina de Migraciones (FCCAM)</v>
      </c>
      <c r="EG358" t="str">
        <v>Fundación CRISFE</v>
      </c>
      <c r="EH358" t="str">
        <v>Fundación de Ayuda Social de Las Iglesias Cristianas</v>
      </c>
      <c r="EI358" t="str">
        <v>Fundación de Ayuda Social de las Iglesias Cristianas (FASIC)</v>
      </c>
      <c r="EJ358" t="str">
        <v>Fundación de Emigrantes Venezolanos (FEV)</v>
      </c>
      <c r="EK358" t="str">
        <v>Fundación de las Americas (FUDELA)</v>
      </c>
      <c r="EL358" t="str">
        <v>Fundación Educativa Rada</v>
      </c>
      <c r="EM358" t="str">
        <v>Fundación Equidad</v>
      </c>
      <c r="EN358" t="str">
        <v>Fundación Halü Bienestar Humano (HALU)</v>
      </c>
      <c r="EO358" t="str">
        <v>Fundación Huésped</v>
      </c>
      <c r="EP358" t="str">
        <v>Fundación Human Rights Caribbean (HRC)</v>
      </c>
      <c r="EQ358" t="str">
        <v>Fundación Las Golondrinas</v>
      </c>
      <c r="ER358" t="str">
        <v>Fundación Manos Abiertas</v>
      </c>
      <c r="ES358" t="str">
        <v>Fundación Mi Sangre</v>
      </c>
      <c r="ET358" t="str">
        <v>Fundación Nuestros Jóvenes</v>
      </c>
      <c r="EU358" t="str">
        <v>Fundacion pa Hende Muhe den Dificultad (FHMD)</v>
      </c>
      <c r="EV358" t="str">
        <v>Fundación Pan de Vida</v>
      </c>
      <c r="EW358" t="str">
        <v>Fundación Panamericana de Desarrollo</v>
      </c>
      <c r="EX358" t="str">
        <v>Fundación Panamericana para el Desarrollo (FUPAD)</v>
      </c>
      <c r="EY358" t="str">
        <v>Fundación para Asistencia a las Víctimas</v>
      </c>
      <c r="EZ358" t="str">
        <v>Fundación para la Integración y el Desarrollo de América Latina (FIDAL)</v>
      </c>
      <c r="FA358" t="str">
        <v>Fundación Salú pa Tur</v>
      </c>
      <c r="FB358" t="str">
        <v>Fundación Scalabrini Bolivia</v>
      </c>
      <c r="FC358" t="str">
        <v>Fundacion Scalabrini Chile</v>
      </c>
      <c r="FD358" t="str">
        <v>Fundación SES</v>
      </c>
      <c r="FE358" t="str">
        <v>Fundación Solidaria Trabajo para un Hermano</v>
      </c>
      <c r="FF358" t="str">
        <v>Fundación Stima</v>
      </c>
      <c r="FG358" t="str">
        <v>Fundación Takuna</v>
      </c>
      <c r="FH358" t="str">
        <v>Fundación Tarabita</v>
      </c>
      <c r="FI358" t="str">
        <v>Fundación Venex Curacao</v>
      </c>
      <c r="FJ358" t="str">
        <v>Globalizate Radio</v>
      </c>
      <c r="FK358" t="str">
        <v>GOAL</v>
      </c>
      <c r="FL358" t="str">
        <v>Heartland Alliance International (HAI)</v>
      </c>
      <c r="FM358" t="str">
        <v>HELVETAS Swiss Intercooperation</v>
      </c>
      <c r="FN358" t="str">
        <v>Hermanos Salesianas</v>
      </c>
      <c r="FO358" t="str">
        <v>HIAS</v>
      </c>
      <c r="FP358" t="str">
        <v>Hogar de Cristo</v>
      </c>
      <c r="FQ358" t="str">
        <v>Hogar de Nazareth</v>
      </c>
      <c r="FR358" t="str">
        <v>Human Rights Defence Curaçao</v>
      </c>
      <c r="FS358" t="str">
        <v>Humanity &amp; Inclusion</v>
      </c>
      <c r="FT358" t="str">
        <v>Humans Analytic</v>
      </c>
      <c r="FU358" t="str">
        <v>IEB - Instituto Internacional de Educação do Brasil</v>
      </c>
      <c r="FV358" t="str">
        <v>iMMAP</v>
      </c>
      <c r="FW358" t="str">
        <v>IMPACT Initiatives (REACH)</v>
      </c>
      <c r="FX358" t="str">
        <v>Institute of Natural and Cultural Heritage (IPANC)</v>
      </c>
      <c r="FY358" t="str">
        <v>Instituto de Democracia y Derechos Humanos</v>
      </c>
      <c r="FZ358" t="str">
        <v>Instituto de maná</v>
      </c>
      <c r="GA358" t="str">
        <v>Instituto de Promoción del Desarrollo Solidario</v>
      </c>
      <c r="GB358" t="str">
        <v>Instituto Dominicano de Desarrollo Integral</v>
      </c>
      <c r="GC358" t="str">
        <v>Instituto Félix Guattari</v>
      </c>
      <c r="GD358" t="str">
        <v>Instituto Nice</v>
      </c>
      <c r="GE358" t="str">
        <v>Instituto para las Migraciones y Derechos Humanos (IMDH)</v>
      </c>
      <c r="GF358" t="str">
        <v>Instituto Pirilampos - Grupo de visitas y acciones voluntarias en Roraima</v>
      </c>
      <c r="GG358" t="str">
        <v>INTERSOS</v>
      </c>
      <c r="GH358" t="str">
        <v>IPANC</v>
      </c>
      <c r="GI358" t="str">
        <v>Kimirina Coorporation</v>
      </c>
      <c r="GJ358" t="str">
        <v>La Bolsa del Samaritano</v>
      </c>
      <c r="GK358" t="str">
        <v>Lutheran World Relief</v>
      </c>
      <c r="GL358" t="str">
        <v>Malteser International</v>
      </c>
      <c r="GM358" t="str">
        <v>Más Igualdad Perú</v>
      </c>
      <c r="GN358" t="str">
        <v>MedGlobal</v>
      </c>
      <c r="GO358" t="str">
        <v>Medical Teams International</v>
      </c>
      <c r="GP358" t="str">
        <v>Médicos del Mundo</v>
      </c>
      <c r="GQ358" t="str">
        <v>Mercy Corps</v>
      </c>
      <c r="GR358" t="str">
        <v>Migrantes, Refugiados y Argentinos Emprendedores Sociales (MIRARES)</v>
      </c>
      <c r="GS358" t="str">
        <v>Mision Scalabriniana - Ecuador</v>
      </c>
      <c r="GT358" t="str">
        <v>Missão Paz</v>
      </c>
      <c r="GU358" t="str">
        <v>Movimiento de Mujeres de El Oro</v>
      </c>
      <c r="GV358" t="str">
        <v>Movimiento LGBT+ Brasil</v>
      </c>
      <c r="GW358" t="str">
        <v>Museu A CASA</v>
      </c>
      <c r="GX358" t="str">
        <v>Nueva organización</v>
      </c>
      <c r="GY358" t="str">
        <v>Oficina de la Coordinadora Residente UN</v>
      </c>
      <c r="GZ358" t="str">
        <v>Oficina de las Naciones Unidas de Servicios para Proyectos (UNOPS)</v>
      </c>
      <c r="HA358" t="str">
        <v>Oficina de Naciones Unidas contra la Droga y el Delito (ONUDD)</v>
      </c>
      <c r="HB358" t="str">
        <v>Oficina de Naciones Unidas para la Coordinación de Asuntos Humanitarios</v>
      </c>
      <c r="HC358" t="str">
        <v>Oficina del Alto Comisionado de las Naciones Unidas para los Derechos Humanos (ACNUDH)</v>
      </c>
      <c r="HD358" t="str">
        <v>ONU voluntarios</v>
      </c>
      <c r="HE358" t="str">
        <v>Opportunity International/AGAPE</v>
      </c>
      <c r="HF358" t="str">
        <v>Organización de Estados Iberoamericanos para la Educación, la Ciencia y la Cultura (OEI)</v>
      </c>
      <c r="HG358" t="str">
        <v>Organización de las Naciones Unidas para la Alimentación y la Agricultura (FAO)</v>
      </c>
      <c r="HH358" t="str">
        <v>Organización de las Naciones Unidas para la Educación, la Ciencia y la Cultura (UNESCO)</v>
      </c>
      <c r="HI358" t="str">
        <v>Organización Fuerza Internacional de Capellanía DDHH y DIH OFICA ICC</v>
      </c>
      <c r="HJ358" t="str">
        <v>Organización Internacional del Trabajo (OIT)</v>
      </c>
      <c r="HK358" t="str">
        <v>Organización Internacional para las Migraciones (OIM)</v>
      </c>
      <c r="HL358" t="str">
        <v>Organización Panamericana de la Salud/Organización Mundial de la Salud (OPS/OMS)</v>
      </c>
      <c r="HM358" t="str">
        <v>OXFAM</v>
      </c>
      <c r="HN358" t="str">
        <v>Parroquia Eclesiástica San Francisco</v>
      </c>
      <c r="HO358" t="str">
        <v>Parroquia Ntra Sra Asunción y Madre de los Migrantes</v>
      </c>
      <c r="HP358" t="str">
        <v>Pastoral de Movilidad Humana - Conferencia Episcopal Peruana</v>
      </c>
      <c r="HQ358" t="str">
        <v>Pastoral Social Cáritas</v>
      </c>
      <c r="HR358" t="str">
        <v>Patronato de Amparo Social de Tulcán</v>
      </c>
      <c r="HS358" t="str">
        <v>Peace for Development</v>
      </c>
      <c r="HT358" t="str">
        <v>Plan Internacional</v>
      </c>
      <c r="HU358" t="str">
        <v>Première Urgence Internationale</v>
      </c>
      <c r="HV358" t="str">
        <v>PROBONO Colombia</v>
      </c>
      <c r="HW358" t="str">
        <v>Progetto mondo mlal</v>
      </c>
      <c r="HX358" t="str">
        <v>Programa Conjunto de las Naciones Unidas sobre el VIH/SIDA (ONUSIDA)</v>
      </c>
      <c r="HY358" t="str">
        <v>Programa de las Naciones Unidas para el Desarrollo (PNUD)</v>
      </c>
      <c r="HZ358" t="str">
        <v>Programa de las Naciones Unidas para los Asentamientos Humanos (UN Habitat)</v>
      </c>
      <c r="IA358" t="str">
        <v>Programa de Soporte a la autoayuda de personas seropositivas</v>
      </c>
      <c r="IB358" t="str">
        <v>Programa Mundial de Alimentos (PMA)</v>
      </c>
      <c r="IC358" t="str">
        <v>Purik Huasi</v>
      </c>
      <c r="ID358" t="str">
        <v>Red con Migrantes y Refugiados</v>
      </c>
      <c r="IE358" t="str">
        <v>Red de Investigaciones Orientadas a la Solución de Problemas en Derechos Humanos</v>
      </c>
      <c r="IF358" t="str">
        <v>Red Internacional de Migración Scalabrini</v>
      </c>
      <c r="IG358" t="str">
        <v>Red Latinoamericana de Organizaciones no Gubernamentales de Personas con Discapacidad y sus Familias (RIADIS)</v>
      </c>
      <c r="IH358" t="str">
        <v>Red regioanal LGTBI+</v>
      </c>
      <c r="II358" t="str">
        <v>Renacer</v>
      </c>
      <c r="IJ358" t="str">
        <v>RET Internacional</v>
      </c>
      <c r="IK358" t="str">
        <v>Save the Children (SCI)</v>
      </c>
      <c r="IL358" t="str">
        <v>Sección Peruana de Amnistía Internacional</v>
      </c>
      <c r="IM358" t="str">
        <v>Semillas para la Democracia</v>
      </c>
      <c r="IN358" t="str">
        <v>Servicio Ecuménico para la Dignidad Humana</v>
      </c>
      <c r="IO358" t="str">
        <v>Servicio Jesuita a Migrantes (SJM)</v>
      </c>
      <c r="IP358" t="str">
        <v>Servicio Jesuita a Migrantes y Refugiados (SJMR)</v>
      </c>
      <c r="IQ358" t="str">
        <v>Servicio Jesuita a Refugiados (SJR)</v>
      </c>
      <c r="IR358" t="str">
        <v>Servicio Pastoral de Migrantes Nacional</v>
      </c>
      <c r="IS358" t="str">
        <v>Serviço Pastoral dos Migrantes do Nordeste</v>
      </c>
      <c r="IT358" t="str">
        <v>Sesame Workshop</v>
      </c>
      <c r="IU358" t="str">
        <v>Sociedad Bolivariana de Curaçao</v>
      </c>
      <c r="IV358" t="str">
        <v>Solidarites International/Premiere Urgence Internationale (Consorcio de SI y PUI)</v>
      </c>
      <c r="IW358" t="str">
        <v>Sparkassenstiftung für internationale Kooperation</v>
      </c>
      <c r="IX358" t="str">
        <v>Stichting Slachtofferhulp Curaçao</v>
      </c>
      <c r="IY358" t="str">
        <v>Swisscontact</v>
      </c>
      <c r="IZ358" t="str">
        <v>Tearfund</v>
      </c>
      <c r="JA358" t="str">
        <v>TECHO</v>
      </c>
      <c r="JB358" t="str">
        <v>Terre des Hommes Italy</v>
      </c>
      <c r="JC358" t="str">
        <v>Terre des Hommes Lausanne</v>
      </c>
      <c r="JD358" t="str">
        <v>Terre des Hommes Suisse</v>
      </c>
      <c r="JE358" t="str">
        <v>Universidad Católica del Uruguay (UCU)</v>
      </c>
      <c r="JF358" t="str">
        <v>Universidad de Buenos Aires (UBA)</v>
      </c>
      <c r="JG358" t="str">
        <v>UruVene</v>
      </c>
      <c r="JH358" t="str">
        <v>VenAruba Solidaria</v>
      </c>
      <c r="JI358" t="str">
        <v>VenEuropa</v>
      </c>
      <c r="JJ358" t="str">
        <v>Venezolanos en San Cristóbal</v>
      </c>
      <c r="JK358" t="str">
        <v>Vicaría de Pastoral Social Caritas</v>
      </c>
      <c r="JL358" t="str">
        <v>Vicariato apostólico de Esmeraldas – Nación de Paz (VAE)</v>
      </c>
      <c r="JM358" t="str">
        <v>Visión Mundial</v>
      </c>
      <c r="JN358" t="str">
        <v>War Child</v>
      </c>
      <c r="JO358" t="str">
        <v>We World GVC</v>
      </c>
      <c r="JP358" t="str">
        <v>World Council of Credit Unions</v>
      </c>
      <c r="JQ358" t="str">
        <v>ZOA</v>
      </c>
    </row>
    <row r="359" spans="9:277" x14ac:dyDescent="0.3">
      <c r="I359" t="str" cm="1">
        <f t="array" ref="I359:JQ359">TRANSPOSE(_xlfn._xlws.SORT(_xlfn._xlws.FILTER(Table3[Nombre],ISNUMBER(SEARCH(' Activity Sheet'!C360,Table3[Nombre])),"Not found"),,1))</f>
        <v>100% Diversidad y Derechos</v>
      </c>
      <c r="J359" t="str">
        <v>ABV - Asociación del Bien con la Vida</v>
      </c>
      <c r="K359" t="str">
        <v>ACAPS</v>
      </c>
      <c r="L359" t="str">
        <v>Acción contra el Hambre</v>
      </c>
      <c r="M359" t="str">
        <v>ACT Alianza</v>
      </c>
      <c r="N359" t="str">
        <v>ACTED</v>
      </c>
      <c r="O359" t="str">
        <v>Agencia Adventista de Desarollo y Recursos Asistenciales (ADRA)</v>
      </c>
      <c r="P359" t="str">
        <v>Agencia de Cooperación Alemana para el Desarrollo GIZ</v>
      </c>
      <c r="Q359" t="str">
        <v>AID FOR AIDS</v>
      </c>
      <c r="R359" t="str">
        <v>AIDS Healthcare Foundation</v>
      </c>
      <c r="S359" t="str">
        <v>Aldeas Infantiles SOS</v>
      </c>
      <c r="T359" t="str">
        <v>Alianza por la Solidaridad</v>
      </c>
      <c r="U359" t="str">
        <v>Alianza por Venezuela</v>
      </c>
      <c r="V359" t="str">
        <v>Alto Comisionado de las Naciones Unidas para los Refugiados (ACNUR)</v>
      </c>
      <c r="W359" t="str">
        <v>Asociación Aves</v>
      </c>
      <c r="X359" t="str">
        <v>Asociación Caritativa y Cultural Amigos do Noivo</v>
      </c>
      <c r="Y359" t="str">
        <v>Asociación Churún Merú</v>
      </c>
      <c r="Z359" t="str">
        <v>Asociación Civil de Chamos Venezolanos</v>
      </c>
      <c r="AA359" t="str">
        <v>Asociación Civil El Paso</v>
      </c>
      <c r="AB359" t="str">
        <v>Asociación Civil Venezolana en Paraguay</v>
      </c>
      <c r="AC359" t="str">
        <v>Asociación Construyendo Caminos de Esperanza Frente a la Injusticia, el Rechazo y el Olvido (CCEFIRO)</v>
      </c>
      <c r="AD359" t="str">
        <v>Asociación de Apoyo al Desarrollo - APOYAR</v>
      </c>
      <c r="AE359" t="str">
        <v>Asociacion de Jubilados y Pensionados Venezolanos en Argentina</v>
      </c>
      <c r="AF359" t="str">
        <v>Asociación de Psicólogos Venezolanos en Argentina</v>
      </c>
      <c r="AG359" t="str">
        <v>Asociación de venezolanos en la República argentina (ASOVEN)</v>
      </c>
      <c r="AH359" t="str">
        <v>Asociación educativa y caritativa Vale da Benção (AEBVB)</v>
      </c>
      <c r="AI359" t="str">
        <v>Asociación Idas y Vueltas</v>
      </c>
      <c r="AJ359" t="str">
        <v>Asociación ILLARI-AMANECER</v>
      </c>
      <c r="AK359" t="str">
        <v>Asociación Inmigrante Feliz</v>
      </c>
      <c r="AL359" t="str">
        <v>Asociación Manos Veneguayas</v>
      </c>
      <c r="AM359" t="str">
        <v>AsociacIón Misioneros de San Carlos Scalabrinianos</v>
      </c>
      <c r="AN359" t="str">
        <v>Asociación Mutual Israelita Argentina</v>
      </c>
      <c r="AO359" t="str">
        <v>Asociación Profamilia</v>
      </c>
      <c r="AP359" t="str">
        <v>Asociación Quinta Ola</v>
      </c>
      <c r="AQ359" t="str">
        <v>Asociación Solidaridad y Acción</v>
      </c>
      <c r="AR359" t="str">
        <v>Asociación Venezolana en Chile</v>
      </c>
      <c r="AS359" t="str">
        <v>Associação Hermanitos</v>
      </c>
      <c r="AT359" t="str">
        <v>Ayuda en Acción</v>
      </c>
      <c r="AU359" t="str">
        <v>Bethany Christian Services</v>
      </c>
      <c r="AV359" t="str">
        <v>Blumont</v>
      </c>
      <c r="AW359" t="str">
        <v>Capellanía de migrantes venezolanos de la diócesis de Lurín</v>
      </c>
      <c r="AX359" t="str">
        <v>CARE</v>
      </c>
      <c r="AY359" t="str">
        <v>Cáritas Alemania</v>
      </c>
      <c r="AZ359" t="str">
        <v>Cáritas Aruba</v>
      </c>
      <c r="BA359" t="str">
        <v>Cáritas Bolivia</v>
      </c>
      <c r="BB359" t="str">
        <v>Cáritas Brasil</v>
      </c>
      <c r="BC359" t="str">
        <v>Caritas Ecuador</v>
      </c>
      <c r="BD359" t="str">
        <v>Caritas Manaus</v>
      </c>
      <c r="BE359" t="str">
        <v>Caritas Parana</v>
      </c>
      <c r="BF359" t="str">
        <v>Cáritas Perú</v>
      </c>
      <c r="BG359" t="str">
        <v>Cáritas Rio de Janeiro</v>
      </c>
      <c r="BH359" t="str">
        <v>Cáritas São Paulo</v>
      </c>
      <c r="BI359" t="str">
        <v>Cáritas Suiza</v>
      </c>
      <c r="BJ359" t="str">
        <v>Cáritas Willemstad</v>
      </c>
      <c r="BK359" t="str">
        <v>Casa Cemisol</v>
      </c>
      <c r="BL359" t="str">
        <v>Casa Hogar San José</v>
      </c>
      <c r="BM359" t="str">
        <v>Casa Violeta</v>
      </c>
      <c r="BN359" t="str">
        <v>Centro de Atencion alMigrante (CAM)</v>
      </c>
      <c r="BO359" t="str">
        <v>Centro de Atencion Psicosocial (CAPS)</v>
      </c>
      <c r="BP359" t="str">
        <v>Centro de Defensa de los Derechos Humanos de Guarulhos (CCDH)</v>
      </c>
      <c r="BQ359" t="str">
        <v>Centro de Desarrollo y Autogestión</v>
      </c>
      <c r="BR359" t="str">
        <v>Centro de Estudios y Programas Integrados para el Desarrollo Sostenible (CIEDS)</v>
      </c>
      <c r="BS359" t="str">
        <v>Centro de Estudios y Solidaridad con América Latina (CESAL)</v>
      </c>
      <c r="BT359" t="str">
        <v>Centro de Migración y Derechos Humanos de la Diócesis de Roraima</v>
      </c>
      <c r="BU359" t="str">
        <v>Centro Familiar Familias Sin Fronteras – Fundación Familia Sin Fronteras</v>
      </c>
      <c r="BV359" t="str">
        <v>CESVI-Cooperazione e Sviluppo</v>
      </c>
      <c r="BW359" t="str">
        <v>ChildFund Internacional</v>
      </c>
      <c r="BX359" t="str">
        <v>CHS Alternativo</v>
      </c>
      <c r="BY359" t="str">
        <v>CIR - Conselho Indígena de Roraima</v>
      </c>
      <c r="BZ359" t="str">
        <v>Coletivo MOSAICO - Asociación del Movimiento Social, Ambiental, Interactivo, Cultural y Organizacional</v>
      </c>
      <c r="CA359" t="str">
        <v>COLVENZ</v>
      </c>
      <c r="CB359" t="str">
        <v>Comisión Argentina para Refugiados y Migrantes (CAREF)</v>
      </c>
      <c r="CC359" t="str">
        <v>Comité Internacional de la Cruz Roja</v>
      </c>
      <c r="CD359" t="str">
        <v>Comité Internacional de Rescate (IRC)</v>
      </c>
      <c r="CE359" t="str">
        <v>Comité Internacional para el Desarrollo de los Pueblos (CISP)</v>
      </c>
      <c r="CF359" t="str">
        <v>Comite permanente por la defensa de los derechos humanos (CDH)</v>
      </c>
      <c r="CG359" t="str">
        <v>Compasión internacional</v>
      </c>
      <c r="CH359" t="str">
        <v>Compassiva</v>
      </c>
      <c r="CI359" t="str">
        <v>Conozco mis derechos</v>
      </c>
      <c r="CJ359" t="str">
        <v>ConQuito</v>
      </c>
      <c r="CK359" t="str">
        <v>Consejo Danés para los Refugiados (DRC)</v>
      </c>
      <c r="CL359" t="str">
        <v>Consejo Interreligioso del Perú - Religiones por la Paz</v>
      </c>
      <c r="CM359" t="str">
        <v>Consejo Noruego para los Refugiados (NRC)</v>
      </c>
      <c r="CN359" t="str">
        <v>Consorcio de Org. Privadas de promoción al desarrollo de la micro y pequeña empresa</v>
      </c>
      <c r="CO359" t="str">
        <v>COOPI - Cooperación Internacional</v>
      </c>
      <c r="CP359" t="str">
        <v>Corporacion Minuto de Dios</v>
      </c>
      <c r="CQ359" t="str">
        <v>Corporación Opción Legal</v>
      </c>
      <c r="CR359" t="str">
        <v>Corporación para el Desarrollo de Emprendimiento y la Innovación Social</v>
      </c>
      <c r="CS359" t="str">
        <v>Cruz Roja Argentina</v>
      </c>
      <c r="CT359" t="str">
        <v>Cruz Roja Colombia</v>
      </c>
      <c r="CU359" t="str">
        <v>Cruz Roja Ecuador</v>
      </c>
      <c r="CV359" t="str">
        <v>Cruz Roja Española</v>
      </c>
      <c r="CW359" t="str">
        <v>Cruz Roja Panamá</v>
      </c>
      <c r="CX359" t="str">
        <v>Cruz Roja Paraguay</v>
      </c>
      <c r="CY359" t="str">
        <v>Cruz Roja Perú</v>
      </c>
      <c r="CZ359" t="str">
        <v>Cruz Roja Uruguay</v>
      </c>
      <c r="DA359" t="str">
        <v>Cuso Internacional</v>
      </c>
      <c r="DB359" t="str">
        <v>DCF (Danielle’s Children Fund)</v>
      </c>
      <c r="DC359" t="str">
        <v>Desarrollo Cooperativo Agrícola Internacional / Voluntarios en Asistencia Cooperativa en el Extranjero</v>
      </c>
      <c r="DD359" t="str">
        <v>Diakonie Katastrophenhilfe</v>
      </c>
      <c r="DE359" t="str">
        <v>Diálogo Diverso</v>
      </c>
      <c r="DF359" t="str">
        <v>Diáspora Venezolana en República Dominicana</v>
      </c>
      <c r="DG359" t="str">
        <v>Duendes y Ángeles Vinotinto República Dominicana</v>
      </c>
      <c r="DH359" t="str">
        <v>Embajadores internacionales de Canarinhos da Amazonia por la paz</v>
      </c>
      <c r="DI359" t="str">
        <v>Encuentros SJS (Servicio Jesuita de la Solidaridad)</v>
      </c>
      <c r="DJ359" t="str">
        <v>Ending Violence Against Migrants</v>
      </c>
      <c r="DK359" t="str">
        <v>Entidad de las Naciones Unidas para la Igualdad de Género y el Empoderamiento de las Mujeres</v>
      </c>
      <c r="DL359" t="str">
        <v>Famia Planea</v>
      </c>
      <c r="DM359" t="str">
        <v>Family Planning Association of Trinidad and Tobago</v>
      </c>
      <c r="DN359" t="str">
        <v>Federación de Mujeres de Sucumbíos</v>
      </c>
      <c r="DO359" t="str">
        <v>Federación Internacional de la Cruz Roja (FIRC)</v>
      </c>
      <c r="DP359" t="str">
        <v>Federación internacional humanitaria</v>
      </c>
      <c r="DQ359" t="str">
        <v>Federación Luterana Mundial</v>
      </c>
      <c r="DR359" t="str">
        <v>Fondo de las Naciones Unidas para la Infancia (UNICEF)</v>
      </c>
      <c r="DS359" t="str">
        <v>Fondo de Población de las Naciones Unidas (UNFPA)</v>
      </c>
      <c r="DT359" t="str">
        <v>Fondo Ecuatoriano Populorum Progressio</v>
      </c>
      <c r="DU359" t="str">
        <v>Foro de Israel para la Ayuda Humanitaria Internacional (IsraAID)</v>
      </c>
      <c r="DV359" t="str">
        <v>Foro de la Sociedad Civil en Salud (ForoSalud)</v>
      </c>
      <c r="DW359" t="str">
        <v>Foro Salud Callao</v>
      </c>
      <c r="DX359" t="str">
        <v>Fraternidade Sem Fronteiras</v>
      </c>
      <c r="DY359" t="str">
        <v>Fundación “Project Hope of Colombia”</v>
      </c>
      <c r="DZ359" t="str">
        <v>Fundación Alas de Colibrí</v>
      </c>
      <c r="EA359" t="str">
        <v>Fundación Americares</v>
      </c>
      <c r="EB359" t="str">
        <v>Fundación AVSI</v>
      </c>
      <c r="EC359" t="str">
        <v>Fundación Baylor Colombia</v>
      </c>
      <c r="ED359" t="str">
        <v>Fundación Casa de Refugio Matilde</v>
      </c>
      <c r="EE359" t="str">
        <v>Fundación Colonia de Venezuela en República Dominicana (FUNCOVERD)</v>
      </c>
      <c r="EF359" t="str">
        <v>Fundación Comisión Católica Argentina de Migraciones (FCCAM)</v>
      </c>
      <c r="EG359" t="str">
        <v>Fundación CRISFE</v>
      </c>
      <c r="EH359" t="str">
        <v>Fundación de Ayuda Social de Las Iglesias Cristianas</v>
      </c>
      <c r="EI359" t="str">
        <v>Fundación de Ayuda Social de las Iglesias Cristianas (FASIC)</v>
      </c>
      <c r="EJ359" t="str">
        <v>Fundación de Emigrantes Venezolanos (FEV)</v>
      </c>
      <c r="EK359" t="str">
        <v>Fundación de las Americas (FUDELA)</v>
      </c>
      <c r="EL359" t="str">
        <v>Fundación Educativa Rada</v>
      </c>
      <c r="EM359" t="str">
        <v>Fundación Equidad</v>
      </c>
      <c r="EN359" t="str">
        <v>Fundación Halü Bienestar Humano (HALU)</v>
      </c>
      <c r="EO359" t="str">
        <v>Fundación Huésped</v>
      </c>
      <c r="EP359" t="str">
        <v>Fundación Human Rights Caribbean (HRC)</v>
      </c>
      <c r="EQ359" t="str">
        <v>Fundación Las Golondrinas</v>
      </c>
      <c r="ER359" t="str">
        <v>Fundación Manos Abiertas</v>
      </c>
      <c r="ES359" t="str">
        <v>Fundación Mi Sangre</v>
      </c>
      <c r="ET359" t="str">
        <v>Fundación Nuestros Jóvenes</v>
      </c>
      <c r="EU359" t="str">
        <v>Fundacion pa Hende Muhe den Dificultad (FHMD)</v>
      </c>
      <c r="EV359" t="str">
        <v>Fundación Pan de Vida</v>
      </c>
      <c r="EW359" t="str">
        <v>Fundación Panamericana de Desarrollo</v>
      </c>
      <c r="EX359" t="str">
        <v>Fundación Panamericana para el Desarrollo (FUPAD)</v>
      </c>
      <c r="EY359" t="str">
        <v>Fundación para Asistencia a las Víctimas</v>
      </c>
      <c r="EZ359" t="str">
        <v>Fundación para la Integración y el Desarrollo de América Latina (FIDAL)</v>
      </c>
      <c r="FA359" t="str">
        <v>Fundación Salú pa Tur</v>
      </c>
      <c r="FB359" t="str">
        <v>Fundación Scalabrini Bolivia</v>
      </c>
      <c r="FC359" t="str">
        <v>Fundacion Scalabrini Chile</v>
      </c>
      <c r="FD359" t="str">
        <v>Fundación SES</v>
      </c>
      <c r="FE359" t="str">
        <v>Fundación Solidaria Trabajo para un Hermano</v>
      </c>
      <c r="FF359" t="str">
        <v>Fundación Stima</v>
      </c>
      <c r="FG359" t="str">
        <v>Fundación Takuna</v>
      </c>
      <c r="FH359" t="str">
        <v>Fundación Tarabita</v>
      </c>
      <c r="FI359" t="str">
        <v>Fundación Venex Curacao</v>
      </c>
      <c r="FJ359" t="str">
        <v>Globalizate Radio</v>
      </c>
      <c r="FK359" t="str">
        <v>GOAL</v>
      </c>
      <c r="FL359" t="str">
        <v>Heartland Alliance International (HAI)</v>
      </c>
      <c r="FM359" t="str">
        <v>HELVETAS Swiss Intercooperation</v>
      </c>
      <c r="FN359" t="str">
        <v>Hermanos Salesianas</v>
      </c>
      <c r="FO359" t="str">
        <v>HIAS</v>
      </c>
      <c r="FP359" t="str">
        <v>Hogar de Cristo</v>
      </c>
      <c r="FQ359" t="str">
        <v>Hogar de Nazareth</v>
      </c>
      <c r="FR359" t="str">
        <v>Human Rights Defence Curaçao</v>
      </c>
      <c r="FS359" t="str">
        <v>Humanity &amp; Inclusion</v>
      </c>
      <c r="FT359" t="str">
        <v>Humans Analytic</v>
      </c>
      <c r="FU359" t="str">
        <v>IEB - Instituto Internacional de Educação do Brasil</v>
      </c>
      <c r="FV359" t="str">
        <v>iMMAP</v>
      </c>
      <c r="FW359" t="str">
        <v>IMPACT Initiatives (REACH)</v>
      </c>
      <c r="FX359" t="str">
        <v>Institute of Natural and Cultural Heritage (IPANC)</v>
      </c>
      <c r="FY359" t="str">
        <v>Instituto de Democracia y Derechos Humanos</v>
      </c>
      <c r="FZ359" t="str">
        <v>Instituto de maná</v>
      </c>
      <c r="GA359" t="str">
        <v>Instituto de Promoción del Desarrollo Solidario</v>
      </c>
      <c r="GB359" t="str">
        <v>Instituto Dominicano de Desarrollo Integral</v>
      </c>
      <c r="GC359" t="str">
        <v>Instituto Félix Guattari</v>
      </c>
      <c r="GD359" t="str">
        <v>Instituto Nice</v>
      </c>
      <c r="GE359" t="str">
        <v>Instituto para las Migraciones y Derechos Humanos (IMDH)</v>
      </c>
      <c r="GF359" t="str">
        <v>Instituto Pirilampos - Grupo de visitas y acciones voluntarias en Roraima</v>
      </c>
      <c r="GG359" t="str">
        <v>INTERSOS</v>
      </c>
      <c r="GH359" t="str">
        <v>IPANC</v>
      </c>
      <c r="GI359" t="str">
        <v>Kimirina Coorporation</v>
      </c>
      <c r="GJ359" t="str">
        <v>La Bolsa del Samaritano</v>
      </c>
      <c r="GK359" t="str">
        <v>Lutheran World Relief</v>
      </c>
      <c r="GL359" t="str">
        <v>Malteser International</v>
      </c>
      <c r="GM359" t="str">
        <v>Más Igualdad Perú</v>
      </c>
      <c r="GN359" t="str">
        <v>MedGlobal</v>
      </c>
      <c r="GO359" t="str">
        <v>Medical Teams International</v>
      </c>
      <c r="GP359" t="str">
        <v>Médicos del Mundo</v>
      </c>
      <c r="GQ359" t="str">
        <v>Mercy Corps</v>
      </c>
      <c r="GR359" t="str">
        <v>Migrantes, Refugiados y Argentinos Emprendedores Sociales (MIRARES)</v>
      </c>
      <c r="GS359" t="str">
        <v>Mision Scalabriniana - Ecuador</v>
      </c>
      <c r="GT359" t="str">
        <v>Missão Paz</v>
      </c>
      <c r="GU359" t="str">
        <v>Movimiento de Mujeres de El Oro</v>
      </c>
      <c r="GV359" t="str">
        <v>Movimiento LGBT+ Brasil</v>
      </c>
      <c r="GW359" t="str">
        <v>Museu A CASA</v>
      </c>
      <c r="GX359" t="str">
        <v>Nueva organización</v>
      </c>
      <c r="GY359" t="str">
        <v>Oficina de la Coordinadora Residente UN</v>
      </c>
      <c r="GZ359" t="str">
        <v>Oficina de las Naciones Unidas de Servicios para Proyectos (UNOPS)</v>
      </c>
      <c r="HA359" t="str">
        <v>Oficina de Naciones Unidas contra la Droga y el Delito (ONUDD)</v>
      </c>
      <c r="HB359" t="str">
        <v>Oficina de Naciones Unidas para la Coordinación de Asuntos Humanitarios</v>
      </c>
      <c r="HC359" t="str">
        <v>Oficina del Alto Comisionado de las Naciones Unidas para los Derechos Humanos (ACNUDH)</v>
      </c>
      <c r="HD359" t="str">
        <v>ONU voluntarios</v>
      </c>
      <c r="HE359" t="str">
        <v>Opportunity International/AGAPE</v>
      </c>
      <c r="HF359" t="str">
        <v>Organización de Estados Iberoamericanos para la Educación, la Ciencia y la Cultura (OEI)</v>
      </c>
      <c r="HG359" t="str">
        <v>Organización de las Naciones Unidas para la Alimentación y la Agricultura (FAO)</v>
      </c>
      <c r="HH359" t="str">
        <v>Organización de las Naciones Unidas para la Educación, la Ciencia y la Cultura (UNESCO)</v>
      </c>
      <c r="HI359" t="str">
        <v>Organización Fuerza Internacional de Capellanía DDHH y DIH OFICA ICC</v>
      </c>
      <c r="HJ359" t="str">
        <v>Organización Internacional del Trabajo (OIT)</v>
      </c>
      <c r="HK359" t="str">
        <v>Organización Internacional para las Migraciones (OIM)</v>
      </c>
      <c r="HL359" t="str">
        <v>Organización Panamericana de la Salud/Organización Mundial de la Salud (OPS/OMS)</v>
      </c>
      <c r="HM359" t="str">
        <v>OXFAM</v>
      </c>
      <c r="HN359" t="str">
        <v>Parroquia Eclesiástica San Francisco</v>
      </c>
      <c r="HO359" t="str">
        <v>Parroquia Ntra Sra Asunción y Madre de los Migrantes</v>
      </c>
      <c r="HP359" t="str">
        <v>Pastoral de Movilidad Humana - Conferencia Episcopal Peruana</v>
      </c>
      <c r="HQ359" t="str">
        <v>Pastoral Social Cáritas</v>
      </c>
      <c r="HR359" t="str">
        <v>Patronato de Amparo Social de Tulcán</v>
      </c>
      <c r="HS359" t="str">
        <v>Peace for Development</v>
      </c>
      <c r="HT359" t="str">
        <v>Plan Internacional</v>
      </c>
      <c r="HU359" t="str">
        <v>Première Urgence Internationale</v>
      </c>
      <c r="HV359" t="str">
        <v>PROBONO Colombia</v>
      </c>
      <c r="HW359" t="str">
        <v>Progetto mondo mlal</v>
      </c>
      <c r="HX359" t="str">
        <v>Programa Conjunto de las Naciones Unidas sobre el VIH/SIDA (ONUSIDA)</v>
      </c>
      <c r="HY359" t="str">
        <v>Programa de las Naciones Unidas para el Desarrollo (PNUD)</v>
      </c>
      <c r="HZ359" t="str">
        <v>Programa de las Naciones Unidas para los Asentamientos Humanos (UN Habitat)</v>
      </c>
      <c r="IA359" t="str">
        <v>Programa de Soporte a la autoayuda de personas seropositivas</v>
      </c>
      <c r="IB359" t="str">
        <v>Programa Mundial de Alimentos (PMA)</v>
      </c>
      <c r="IC359" t="str">
        <v>Purik Huasi</v>
      </c>
      <c r="ID359" t="str">
        <v>Red con Migrantes y Refugiados</v>
      </c>
      <c r="IE359" t="str">
        <v>Red de Investigaciones Orientadas a la Solución de Problemas en Derechos Humanos</v>
      </c>
      <c r="IF359" t="str">
        <v>Red Internacional de Migración Scalabrini</v>
      </c>
      <c r="IG359" t="str">
        <v>Red Latinoamericana de Organizaciones no Gubernamentales de Personas con Discapacidad y sus Familias (RIADIS)</v>
      </c>
      <c r="IH359" t="str">
        <v>Red regioanal LGTBI+</v>
      </c>
      <c r="II359" t="str">
        <v>Renacer</v>
      </c>
      <c r="IJ359" t="str">
        <v>RET Internacional</v>
      </c>
      <c r="IK359" t="str">
        <v>Save the Children (SCI)</v>
      </c>
      <c r="IL359" t="str">
        <v>Sección Peruana de Amnistía Internacional</v>
      </c>
      <c r="IM359" t="str">
        <v>Semillas para la Democracia</v>
      </c>
      <c r="IN359" t="str">
        <v>Servicio Ecuménico para la Dignidad Humana</v>
      </c>
      <c r="IO359" t="str">
        <v>Servicio Jesuita a Migrantes (SJM)</v>
      </c>
      <c r="IP359" t="str">
        <v>Servicio Jesuita a Migrantes y Refugiados (SJMR)</v>
      </c>
      <c r="IQ359" t="str">
        <v>Servicio Jesuita a Refugiados (SJR)</v>
      </c>
      <c r="IR359" t="str">
        <v>Servicio Pastoral de Migrantes Nacional</v>
      </c>
      <c r="IS359" t="str">
        <v>Serviço Pastoral dos Migrantes do Nordeste</v>
      </c>
      <c r="IT359" t="str">
        <v>Sesame Workshop</v>
      </c>
      <c r="IU359" t="str">
        <v>Sociedad Bolivariana de Curaçao</v>
      </c>
      <c r="IV359" t="str">
        <v>Solidarites International/Premiere Urgence Internationale (Consorcio de SI y PUI)</v>
      </c>
      <c r="IW359" t="str">
        <v>Sparkassenstiftung für internationale Kooperation</v>
      </c>
      <c r="IX359" t="str">
        <v>Stichting Slachtofferhulp Curaçao</v>
      </c>
      <c r="IY359" t="str">
        <v>Swisscontact</v>
      </c>
      <c r="IZ359" t="str">
        <v>Tearfund</v>
      </c>
      <c r="JA359" t="str">
        <v>TECHO</v>
      </c>
      <c r="JB359" t="str">
        <v>Terre des Hommes Italy</v>
      </c>
      <c r="JC359" t="str">
        <v>Terre des Hommes Lausanne</v>
      </c>
      <c r="JD359" t="str">
        <v>Terre des Hommes Suisse</v>
      </c>
      <c r="JE359" t="str">
        <v>Universidad Católica del Uruguay (UCU)</v>
      </c>
      <c r="JF359" t="str">
        <v>Universidad de Buenos Aires (UBA)</v>
      </c>
      <c r="JG359" t="str">
        <v>UruVene</v>
      </c>
      <c r="JH359" t="str">
        <v>VenAruba Solidaria</v>
      </c>
      <c r="JI359" t="str">
        <v>VenEuropa</v>
      </c>
      <c r="JJ359" t="str">
        <v>Venezolanos en San Cristóbal</v>
      </c>
      <c r="JK359" t="str">
        <v>Vicaría de Pastoral Social Caritas</v>
      </c>
      <c r="JL359" t="str">
        <v>Vicariato apostólico de Esmeraldas – Nación de Paz (VAE)</v>
      </c>
      <c r="JM359" t="str">
        <v>Visión Mundial</v>
      </c>
      <c r="JN359" t="str">
        <v>War Child</v>
      </c>
      <c r="JO359" t="str">
        <v>We World GVC</v>
      </c>
      <c r="JP359" t="str">
        <v>World Council of Credit Unions</v>
      </c>
      <c r="JQ359" t="str">
        <v>ZOA</v>
      </c>
    </row>
    <row r="360" spans="9:277" x14ac:dyDescent="0.3">
      <c r="I360" t="str" cm="1">
        <f t="array" ref="I360:JQ360">TRANSPOSE(_xlfn._xlws.SORT(_xlfn._xlws.FILTER(Table3[Nombre],ISNUMBER(SEARCH(' Activity Sheet'!C361,Table3[Nombre])),"Not found"),,1))</f>
        <v>100% Diversidad y Derechos</v>
      </c>
      <c r="J360" t="str">
        <v>ABV - Asociación del Bien con la Vida</v>
      </c>
      <c r="K360" t="str">
        <v>ACAPS</v>
      </c>
      <c r="L360" t="str">
        <v>Acción contra el Hambre</v>
      </c>
      <c r="M360" t="str">
        <v>ACT Alianza</v>
      </c>
      <c r="N360" t="str">
        <v>ACTED</v>
      </c>
      <c r="O360" t="str">
        <v>Agencia Adventista de Desarollo y Recursos Asistenciales (ADRA)</v>
      </c>
      <c r="P360" t="str">
        <v>Agencia de Cooperación Alemana para el Desarrollo GIZ</v>
      </c>
      <c r="Q360" t="str">
        <v>AID FOR AIDS</v>
      </c>
      <c r="R360" t="str">
        <v>AIDS Healthcare Foundation</v>
      </c>
      <c r="S360" t="str">
        <v>Aldeas Infantiles SOS</v>
      </c>
      <c r="T360" t="str">
        <v>Alianza por la Solidaridad</v>
      </c>
      <c r="U360" t="str">
        <v>Alianza por Venezuela</v>
      </c>
      <c r="V360" t="str">
        <v>Alto Comisionado de las Naciones Unidas para los Refugiados (ACNUR)</v>
      </c>
      <c r="W360" t="str">
        <v>Asociación Aves</v>
      </c>
      <c r="X360" t="str">
        <v>Asociación Caritativa y Cultural Amigos do Noivo</v>
      </c>
      <c r="Y360" t="str">
        <v>Asociación Churún Merú</v>
      </c>
      <c r="Z360" t="str">
        <v>Asociación Civil de Chamos Venezolanos</v>
      </c>
      <c r="AA360" t="str">
        <v>Asociación Civil El Paso</v>
      </c>
      <c r="AB360" t="str">
        <v>Asociación Civil Venezolana en Paraguay</v>
      </c>
      <c r="AC360" t="str">
        <v>Asociación Construyendo Caminos de Esperanza Frente a la Injusticia, el Rechazo y el Olvido (CCEFIRO)</v>
      </c>
      <c r="AD360" t="str">
        <v>Asociación de Apoyo al Desarrollo - APOYAR</v>
      </c>
      <c r="AE360" t="str">
        <v>Asociacion de Jubilados y Pensionados Venezolanos en Argentina</v>
      </c>
      <c r="AF360" t="str">
        <v>Asociación de Psicólogos Venezolanos en Argentina</v>
      </c>
      <c r="AG360" t="str">
        <v>Asociación de venezolanos en la República argentina (ASOVEN)</v>
      </c>
      <c r="AH360" t="str">
        <v>Asociación educativa y caritativa Vale da Benção (AEBVB)</v>
      </c>
      <c r="AI360" t="str">
        <v>Asociación Idas y Vueltas</v>
      </c>
      <c r="AJ360" t="str">
        <v>Asociación ILLARI-AMANECER</v>
      </c>
      <c r="AK360" t="str">
        <v>Asociación Inmigrante Feliz</v>
      </c>
      <c r="AL360" t="str">
        <v>Asociación Manos Veneguayas</v>
      </c>
      <c r="AM360" t="str">
        <v>AsociacIón Misioneros de San Carlos Scalabrinianos</v>
      </c>
      <c r="AN360" t="str">
        <v>Asociación Mutual Israelita Argentina</v>
      </c>
      <c r="AO360" t="str">
        <v>Asociación Profamilia</v>
      </c>
      <c r="AP360" t="str">
        <v>Asociación Quinta Ola</v>
      </c>
      <c r="AQ360" t="str">
        <v>Asociación Solidaridad y Acción</v>
      </c>
      <c r="AR360" t="str">
        <v>Asociación Venezolana en Chile</v>
      </c>
      <c r="AS360" t="str">
        <v>Associação Hermanitos</v>
      </c>
      <c r="AT360" t="str">
        <v>Ayuda en Acción</v>
      </c>
      <c r="AU360" t="str">
        <v>Bethany Christian Services</v>
      </c>
      <c r="AV360" t="str">
        <v>Blumont</v>
      </c>
      <c r="AW360" t="str">
        <v>Capellanía de migrantes venezolanos de la diócesis de Lurín</v>
      </c>
      <c r="AX360" t="str">
        <v>CARE</v>
      </c>
      <c r="AY360" t="str">
        <v>Cáritas Alemania</v>
      </c>
      <c r="AZ360" t="str">
        <v>Cáritas Aruba</v>
      </c>
      <c r="BA360" t="str">
        <v>Cáritas Bolivia</v>
      </c>
      <c r="BB360" t="str">
        <v>Cáritas Brasil</v>
      </c>
      <c r="BC360" t="str">
        <v>Caritas Ecuador</v>
      </c>
      <c r="BD360" t="str">
        <v>Caritas Manaus</v>
      </c>
      <c r="BE360" t="str">
        <v>Caritas Parana</v>
      </c>
      <c r="BF360" t="str">
        <v>Cáritas Perú</v>
      </c>
      <c r="BG360" t="str">
        <v>Cáritas Rio de Janeiro</v>
      </c>
      <c r="BH360" t="str">
        <v>Cáritas São Paulo</v>
      </c>
      <c r="BI360" t="str">
        <v>Cáritas Suiza</v>
      </c>
      <c r="BJ360" t="str">
        <v>Cáritas Willemstad</v>
      </c>
      <c r="BK360" t="str">
        <v>Casa Cemisol</v>
      </c>
      <c r="BL360" t="str">
        <v>Casa Hogar San José</v>
      </c>
      <c r="BM360" t="str">
        <v>Casa Violeta</v>
      </c>
      <c r="BN360" t="str">
        <v>Centro de Atencion alMigrante (CAM)</v>
      </c>
      <c r="BO360" t="str">
        <v>Centro de Atencion Psicosocial (CAPS)</v>
      </c>
      <c r="BP360" t="str">
        <v>Centro de Defensa de los Derechos Humanos de Guarulhos (CCDH)</v>
      </c>
      <c r="BQ360" t="str">
        <v>Centro de Desarrollo y Autogestión</v>
      </c>
      <c r="BR360" t="str">
        <v>Centro de Estudios y Programas Integrados para el Desarrollo Sostenible (CIEDS)</v>
      </c>
      <c r="BS360" t="str">
        <v>Centro de Estudios y Solidaridad con América Latina (CESAL)</v>
      </c>
      <c r="BT360" t="str">
        <v>Centro de Migración y Derechos Humanos de la Diócesis de Roraima</v>
      </c>
      <c r="BU360" t="str">
        <v>Centro Familiar Familias Sin Fronteras – Fundación Familia Sin Fronteras</v>
      </c>
      <c r="BV360" t="str">
        <v>CESVI-Cooperazione e Sviluppo</v>
      </c>
      <c r="BW360" t="str">
        <v>ChildFund Internacional</v>
      </c>
      <c r="BX360" t="str">
        <v>CHS Alternativo</v>
      </c>
      <c r="BY360" t="str">
        <v>CIR - Conselho Indígena de Roraima</v>
      </c>
      <c r="BZ360" t="str">
        <v>Coletivo MOSAICO - Asociación del Movimiento Social, Ambiental, Interactivo, Cultural y Organizacional</v>
      </c>
      <c r="CA360" t="str">
        <v>COLVENZ</v>
      </c>
      <c r="CB360" t="str">
        <v>Comisión Argentina para Refugiados y Migrantes (CAREF)</v>
      </c>
      <c r="CC360" t="str">
        <v>Comité Internacional de la Cruz Roja</v>
      </c>
      <c r="CD360" t="str">
        <v>Comité Internacional de Rescate (IRC)</v>
      </c>
      <c r="CE360" t="str">
        <v>Comité Internacional para el Desarrollo de los Pueblos (CISP)</v>
      </c>
      <c r="CF360" t="str">
        <v>Comite permanente por la defensa de los derechos humanos (CDH)</v>
      </c>
      <c r="CG360" t="str">
        <v>Compasión internacional</v>
      </c>
      <c r="CH360" t="str">
        <v>Compassiva</v>
      </c>
      <c r="CI360" t="str">
        <v>Conozco mis derechos</v>
      </c>
      <c r="CJ360" t="str">
        <v>ConQuito</v>
      </c>
      <c r="CK360" t="str">
        <v>Consejo Danés para los Refugiados (DRC)</v>
      </c>
      <c r="CL360" t="str">
        <v>Consejo Interreligioso del Perú - Religiones por la Paz</v>
      </c>
      <c r="CM360" t="str">
        <v>Consejo Noruego para los Refugiados (NRC)</v>
      </c>
      <c r="CN360" t="str">
        <v>Consorcio de Org. Privadas de promoción al desarrollo de la micro y pequeña empresa</v>
      </c>
      <c r="CO360" t="str">
        <v>COOPI - Cooperación Internacional</v>
      </c>
      <c r="CP360" t="str">
        <v>Corporacion Minuto de Dios</v>
      </c>
      <c r="CQ360" t="str">
        <v>Corporación Opción Legal</v>
      </c>
      <c r="CR360" t="str">
        <v>Corporación para el Desarrollo de Emprendimiento y la Innovación Social</v>
      </c>
      <c r="CS360" t="str">
        <v>Cruz Roja Argentina</v>
      </c>
      <c r="CT360" t="str">
        <v>Cruz Roja Colombia</v>
      </c>
      <c r="CU360" t="str">
        <v>Cruz Roja Ecuador</v>
      </c>
      <c r="CV360" t="str">
        <v>Cruz Roja Española</v>
      </c>
      <c r="CW360" t="str">
        <v>Cruz Roja Panamá</v>
      </c>
      <c r="CX360" t="str">
        <v>Cruz Roja Paraguay</v>
      </c>
      <c r="CY360" t="str">
        <v>Cruz Roja Perú</v>
      </c>
      <c r="CZ360" t="str">
        <v>Cruz Roja Uruguay</v>
      </c>
      <c r="DA360" t="str">
        <v>Cuso Internacional</v>
      </c>
      <c r="DB360" t="str">
        <v>DCF (Danielle’s Children Fund)</v>
      </c>
      <c r="DC360" t="str">
        <v>Desarrollo Cooperativo Agrícola Internacional / Voluntarios en Asistencia Cooperativa en el Extranjero</v>
      </c>
      <c r="DD360" t="str">
        <v>Diakonie Katastrophenhilfe</v>
      </c>
      <c r="DE360" t="str">
        <v>Diálogo Diverso</v>
      </c>
      <c r="DF360" t="str">
        <v>Diáspora Venezolana en República Dominicana</v>
      </c>
      <c r="DG360" t="str">
        <v>Duendes y Ángeles Vinotinto República Dominicana</v>
      </c>
      <c r="DH360" t="str">
        <v>Embajadores internacionales de Canarinhos da Amazonia por la paz</v>
      </c>
      <c r="DI360" t="str">
        <v>Encuentros SJS (Servicio Jesuita de la Solidaridad)</v>
      </c>
      <c r="DJ360" t="str">
        <v>Ending Violence Against Migrants</v>
      </c>
      <c r="DK360" t="str">
        <v>Entidad de las Naciones Unidas para la Igualdad de Género y el Empoderamiento de las Mujeres</v>
      </c>
      <c r="DL360" t="str">
        <v>Famia Planea</v>
      </c>
      <c r="DM360" t="str">
        <v>Family Planning Association of Trinidad and Tobago</v>
      </c>
      <c r="DN360" t="str">
        <v>Federación de Mujeres de Sucumbíos</v>
      </c>
      <c r="DO360" t="str">
        <v>Federación Internacional de la Cruz Roja (FIRC)</v>
      </c>
      <c r="DP360" t="str">
        <v>Federación internacional humanitaria</v>
      </c>
      <c r="DQ360" t="str">
        <v>Federación Luterana Mundial</v>
      </c>
      <c r="DR360" t="str">
        <v>Fondo de las Naciones Unidas para la Infancia (UNICEF)</v>
      </c>
      <c r="DS360" t="str">
        <v>Fondo de Población de las Naciones Unidas (UNFPA)</v>
      </c>
      <c r="DT360" t="str">
        <v>Fondo Ecuatoriano Populorum Progressio</v>
      </c>
      <c r="DU360" t="str">
        <v>Foro de Israel para la Ayuda Humanitaria Internacional (IsraAID)</v>
      </c>
      <c r="DV360" t="str">
        <v>Foro de la Sociedad Civil en Salud (ForoSalud)</v>
      </c>
      <c r="DW360" t="str">
        <v>Foro Salud Callao</v>
      </c>
      <c r="DX360" t="str">
        <v>Fraternidade Sem Fronteiras</v>
      </c>
      <c r="DY360" t="str">
        <v>Fundación “Project Hope of Colombia”</v>
      </c>
      <c r="DZ360" t="str">
        <v>Fundación Alas de Colibrí</v>
      </c>
      <c r="EA360" t="str">
        <v>Fundación Americares</v>
      </c>
      <c r="EB360" t="str">
        <v>Fundación AVSI</v>
      </c>
      <c r="EC360" t="str">
        <v>Fundación Baylor Colombia</v>
      </c>
      <c r="ED360" t="str">
        <v>Fundación Casa de Refugio Matilde</v>
      </c>
      <c r="EE360" t="str">
        <v>Fundación Colonia de Venezuela en República Dominicana (FUNCOVERD)</v>
      </c>
      <c r="EF360" t="str">
        <v>Fundación Comisión Católica Argentina de Migraciones (FCCAM)</v>
      </c>
      <c r="EG360" t="str">
        <v>Fundación CRISFE</v>
      </c>
      <c r="EH360" t="str">
        <v>Fundación de Ayuda Social de Las Iglesias Cristianas</v>
      </c>
      <c r="EI360" t="str">
        <v>Fundación de Ayuda Social de las Iglesias Cristianas (FASIC)</v>
      </c>
      <c r="EJ360" t="str">
        <v>Fundación de Emigrantes Venezolanos (FEV)</v>
      </c>
      <c r="EK360" t="str">
        <v>Fundación de las Americas (FUDELA)</v>
      </c>
      <c r="EL360" t="str">
        <v>Fundación Educativa Rada</v>
      </c>
      <c r="EM360" t="str">
        <v>Fundación Equidad</v>
      </c>
      <c r="EN360" t="str">
        <v>Fundación Halü Bienestar Humano (HALU)</v>
      </c>
      <c r="EO360" t="str">
        <v>Fundación Huésped</v>
      </c>
      <c r="EP360" t="str">
        <v>Fundación Human Rights Caribbean (HRC)</v>
      </c>
      <c r="EQ360" t="str">
        <v>Fundación Las Golondrinas</v>
      </c>
      <c r="ER360" t="str">
        <v>Fundación Manos Abiertas</v>
      </c>
      <c r="ES360" t="str">
        <v>Fundación Mi Sangre</v>
      </c>
      <c r="ET360" t="str">
        <v>Fundación Nuestros Jóvenes</v>
      </c>
      <c r="EU360" t="str">
        <v>Fundacion pa Hende Muhe den Dificultad (FHMD)</v>
      </c>
      <c r="EV360" t="str">
        <v>Fundación Pan de Vida</v>
      </c>
      <c r="EW360" t="str">
        <v>Fundación Panamericana de Desarrollo</v>
      </c>
      <c r="EX360" t="str">
        <v>Fundación Panamericana para el Desarrollo (FUPAD)</v>
      </c>
      <c r="EY360" t="str">
        <v>Fundación para Asistencia a las Víctimas</v>
      </c>
      <c r="EZ360" t="str">
        <v>Fundación para la Integración y el Desarrollo de América Latina (FIDAL)</v>
      </c>
      <c r="FA360" t="str">
        <v>Fundación Salú pa Tur</v>
      </c>
      <c r="FB360" t="str">
        <v>Fundación Scalabrini Bolivia</v>
      </c>
      <c r="FC360" t="str">
        <v>Fundacion Scalabrini Chile</v>
      </c>
      <c r="FD360" t="str">
        <v>Fundación SES</v>
      </c>
      <c r="FE360" t="str">
        <v>Fundación Solidaria Trabajo para un Hermano</v>
      </c>
      <c r="FF360" t="str">
        <v>Fundación Stima</v>
      </c>
      <c r="FG360" t="str">
        <v>Fundación Takuna</v>
      </c>
      <c r="FH360" t="str">
        <v>Fundación Tarabita</v>
      </c>
      <c r="FI360" t="str">
        <v>Fundación Venex Curacao</v>
      </c>
      <c r="FJ360" t="str">
        <v>Globalizate Radio</v>
      </c>
      <c r="FK360" t="str">
        <v>GOAL</v>
      </c>
      <c r="FL360" t="str">
        <v>Heartland Alliance International (HAI)</v>
      </c>
      <c r="FM360" t="str">
        <v>HELVETAS Swiss Intercooperation</v>
      </c>
      <c r="FN360" t="str">
        <v>Hermanos Salesianas</v>
      </c>
      <c r="FO360" t="str">
        <v>HIAS</v>
      </c>
      <c r="FP360" t="str">
        <v>Hogar de Cristo</v>
      </c>
      <c r="FQ360" t="str">
        <v>Hogar de Nazareth</v>
      </c>
      <c r="FR360" t="str">
        <v>Human Rights Defence Curaçao</v>
      </c>
      <c r="FS360" t="str">
        <v>Humanity &amp; Inclusion</v>
      </c>
      <c r="FT360" t="str">
        <v>Humans Analytic</v>
      </c>
      <c r="FU360" t="str">
        <v>IEB - Instituto Internacional de Educação do Brasil</v>
      </c>
      <c r="FV360" t="str">
        <v>iMMAP</v>
      </c>
      <c r="FW360" t="str">
        <v>IMPACT Initiatives (REACH)</v>
      </c>
      <c r="FX360" t="str">
        <v>Institute of Natural and Cultural Heritage (IPANC)</v>
      </c>
      <c r="FY360" t="str">
        <v>Instituto de Democracia y Derechos Humanos</v>
      </c>
      <c r="FZ360" t="str">
        <v>Instituto de maná</v>
      </c>
      <c r="GA360" t="str">
        <v>Instituto de Promoción del Desarrollo Solidario</v>
      </c>
      <c r="GB360" t="str">
        <v>Instituto Dominicano de Desarrollo Integral</v>
      </c>
      <c r="GC360" t="str">
        <v>Instituto Félix Guattari</v>
      </c>
      <c r="GD360" t="str">
        <v>Instituto Nice</v>
      </c>
      <c r="GE360" t="str">
        <v>Instituto para las Migraciones y Derechos Humanos (IMDH)</v>
      </c>
      <c r="GF360" t="str">
        <v>Instituto Pirilampos - Grupo de visitas y acciones voluntarias en Roraima</v>
      </c>
      <c r="GG360" t="str">
        <v>INTERSOS</v>
      </c>
      <c r="GH360" t="str">
        <v>IPANC</v>
      </c>
      <c r="GI360" t="str">
        <v>Kimirina Coorporation</v>
      </c>
      <c r="GJ360" t="str">
        <v>La Bolsa del Samaritano</v>
      </c>
      <c r="GK360" t="str">
        <v>Lutheran World Relief</v>
      </c>
      <c r="GL360" t="str">
        <v>Malteser International</v>
      </c>
      <c r="GM360" t="str">
        <v>Más Igualdad Perú</v>
      </c>
      <c r="GN360" t="str">
        <v>MedGlobal</v>
      </c>
      <c r="GO360" t="str">
        <v>Medical Teams International</v>
      </c>
      <c r="GP360" t="str">
        <v>Médicos del Mundo</v>
      </c>
      <c r="GQ360" t="str">
        <v>Mercy Corps</v>
      </c>
      <c r="GR360" t="str">
        <v>Migrantes, Refugiados y Argentinos Emprendedores Sociales (MIRARES)</v>
      </c>
      <c r="GS360" t="str">
        <v>Mision Scalabriniana - Ecuador</v>
      </c>
      <c r="GT360" t="str">
        <v>Missão Paz</v>
      </c>
      <c r="GU360" t="str">
        <v>Movimiento de Mujeres de El Oro</v>
      </c>
      <c r="GV360" t="str">
        <v>Movimiento LGBT+ Brasil</v>
      </c>
      <c r="GW360" t="str">
        <v>Museu A CASA</v>
      </c>
      <c r="GX360" t="str">
        <v>Nueva organización</v>
      </c>
      <c r="GY360" t="str">
        <v>Oficina de la Coordinadora Residente UN</v>
      </c>
      <c r="GZ360" t="str">
        <v>Oficina de las Naciones Unidas de Servicios para Proyectos (UNOPS)</v>
      </c>
      <c r="HA360" t="str">
        <v>Oficina de Naciones Unidas contra la Droga y el Delito (ONUDD)</v>
      </c>
      <c r="HB360" t="str">
        <v>Oficina de Naciones Unidas para la Coordinación de Asuntos Humanitarios</v>
      </c>
      <c r="HC360" t="str">
        <v>Oficina del Alto Comisionado de las Naciones Unidas para los Derechos Humanos (ACNUDH)</v>
      </c>
      <c r="HD360" t="str">
        <v>ONU voluntarios</v>
      </c>
      <c r="HE360" t="str">
        <v>Opportunity International/AGAPE</v>
      </c>
      <c r="HF360" t="str">
        <v>Organización de Estados Iberoamericanos para la Educación, la Ciencia y la Cultura (OEI)</v>
      </c>
      <c r="HG360" t="str">
        <v>Organización de las Naciones Unidas para la Alimentación y la Agricultura (FAO)</v>
      </c>
      <c r="HH360" t="str">
        <v>Organización de las Naciones Unidas para la Educación, la Ciencia y la Cultura (UNESCO)</v>
      </c>
      <c r="HI360" t="str">
        <v>Organización Fuerza Internacional de Capellanía DDHH y DIH OFICA ICC</v>
      </c>
      <c r="HJ360" t="str">
        <v>Organización Internacional del Trabajo (OIT)</v>
      </c>
      <c r="HK360" t="str">
        <v>Organización Internacional para las Migraciones (OIM)</v>
      </c>
      <c r="HL360" t="str">
        <v>Organización Panamericana de la Salud/Organización Mundial de la Salud (OPS/OMS)</v>
      </c>
      <c r="HM360" t="str">
        <v>OXFAM</v>
      </c>
      <c r="HN360" t="str">
        <v>Parroquia Eclesiástica San Francisco</v>
      </c>
      <c r="HO360" t="str">
        <v>Parroquia Ntra Sra Asunción y Madre de los Migrantes</v>
      </c>
      <c r="HP360" t="str">
        <v>Pastoral de Movilidad Humana - Conferencia Episcopal Peruana</v>
      </c>
      <c r="HQ360" t="str">
        <v>Pastoral Social Cáritas</v>
      </c>
      <c r="HR360" t="str">
        <v>Patronato de Amparo Social de Tulcán</v>
      </c>
      <c r="HS360" t="str">
        <v>Peace for Development</v>
      </c>
      <c r="HT360" t="str">
        <v>Plan Internacional</v>
      </c>
      <c r="HU360" t="str">
        <v>Première Urgence Internationale</v>
      </c>
      <c r="HV360" t="str">
        <v>PROBONO Colombia</v>
      </c>
      <c r="HW360" t="str">
        <v>Progetto mondo mlal</v>
      </c>
      <c r="HX360" t="str">
        <v>Programa Conjunto de las Naciones Unidas sobre el VIH/SIDA (ONUSIDA)</v>
      </c>
      <c r="HY360" t="str">
        <v>Programa de las Naciones Unidas para el Desarrollo (PNUD)</v>
      </c>
      <c r="HZ360" t="str">
        <v>Programa de las Naciones Unidas para los Asentamientos Humanos (UN Habitat)</v>
      </c>
      <c r="IA360" t="str">
        <v>Programa de Soporte a la autoayuda de personas seropositivas</v>
      </c>
      <c r="IB360" t="str">
        <v>Programa Mundial de Alimentos (PMA)</v>
      </c>
      <c r="IC360" t="str">
        <v>Purik Huasi</v>
      </c>
      <c r="ID360" t="str">
        <v>Red con Migrantes y Refugiados</v>
      </c>
      <c r="IE360" t="str">
        <v>Red de Investigaciones Orientadas a la Solución de Problemas en Derechos Humanos</v>
      </c>
      <c r="IF360" t="str">
        <v>Red Internacional de Migración Scalabrini</v>
      </c>
      <c r="IG360" t="str">
        <v>Red Latinoamericana de Organizaciones no Gubernamentales de Personas con Discapacidad y sus Familias (RIADIS)</v>
      </c>
      <c r="IH360" t="str">
        <v>Red regioanal LGTBI+</v>
      </c>
      <c r="II360" t="str">
        <v>Renacer</v>
      </c>
      <c r="IJ360" t="str">
        <v>RET Internacional</v>
      </c>
      <c r="IK360" t="str">
        <v>Save the Children (SCI)</v>
      </c>
      <c r="IL360" t="str">
        <v>Sección Peruana de Amnistía Internacional</v>
      </c>
      <c r="IM360" t="str">
        <v>Semillas para la Democracia</v>
      </c>
      <c r="IN360" t="str">
        <v>Servicio Ecuménico para la Dignidad Humana</v>
      </c>
      <c r="IO360" t="str">
        <v>Servicio Jesuita a Migrantes (SJM)</v>
      </c>
      <c r="IP360" t="str">
        <v>Servicio Jesuita a Migrantes y Refugiados (SJMR)</v>
      </c>
      <c r="IQ360" t="str">
        <v>Servicio Jesuita a Refugiados (SJR)</v>
      </c>
      <c r="IR360" t="str">
        <v>Servicio Pastoral de Migrantes Nacional</v>
      </c>
      <c r="IS360" t="str">
        <v>Serviço Pastoral dos Migrantes do Nordeste</v>
      </c>
      <c r="IT360" t="str">
        <v>Sesame Workshop</v>
      </c>
      <c r="IU360" t="str">
        <v>Sociedad Bolivariana de Curaçao</v>
      </c>
      <c r="IV360" t="str">
        <v>Solidarites International/Premiere Urgence Internationale (Consorcio de SI y PUI)</v>
      </c>
      <c r="IW360" t="str">
        <v>Sparkassenstiftung für internationale Kooperation</v>
      </c>
      <c r="IX360" t="str">
        <v>Stichting Slachtofferhulp Curaçao</v>
      </c>
      <c r="IY360" t="str">
        <v>Swisscontact</v>
      </c>
      <c r="IZ360" t="str">
        <v>Tearfund</v>
      </c>
      <c r="JA360" t="str">
        <v>TECHO</v>
      </c>
      <c r="JB360" t="str">
        <v>Terre des Hommes Italy</v>
      </c>
      <c r="JC360" t="str">
        <v>Terre des Hommes Lausanne</v>
      </c>
      <c r="JD360" t="str">
        <v>Terre des Hommes Suisse</v>
      </c>
      <c r="JE360" t="str">
        <v>Universidad Católica del Uruguay (UCU)</v>
      </c>
      <c r="JF360" t="str">
        <v>Universidad de Buenos Aires (UBA)</v>
      </c>
      <c r="JG360" t="str">
        <v>UruVene</v>
      </c>
      <c r="JH360" t="str">
        <v>VenAruba Solidaria</v>
      </c>
      <c r="JI360" t="str">
        <v>VenEuropa</v>
      </c>
      <c r="JJ360" t="str">
        <v>Venezolanos en San Cristóbal</v>
      </c>
      <c r="JK360" t="str">
        <v>Vicaría de Pastoral Social Caritas</v>
      </c>
      <c r="JL360" t="str">
        <v>Vicariato apostólico de Esmeraldas – Nación de Paz (VAE)</v>
      </c>
      <c r="JM360" t="str">
        <v>Visión Mundial</v>
      </c>
      <c r="JN360" t="str">
        <v>War Child</v>
      </c>
      <c r="JO360" t="str">
        <v>We World GVC</v>
      </c>
      <c r="JP360" t="str">
        <v>World Council of Credit Unions</v>
      </c>
      <c r="JQ360" t="str">
        <v>ZOA</v>
      </c>
    </row>
    <row r="361" spans="9:277" x14ac:dyDescent="0.3">
      <c r="I361" t="str" cm="1">
        <f t="array" ref="I361:JQ361">TRANSPOSE(_xlfn._xlws.SORT(_xlfn._xlws.FILTER(Table3[Nombre],ISNUMBER(SEARCH(' Activity Sheet'!C362,Table3[Nombre])),"Not found"),,1))</f>
        <v>100% Diversidad y Derechos</v>
      </c>
      <c r="J361" t="str">
        <v>ABV - Asociación del Bien con la Vida</v>
      </c>
      <c r="K361" t="str">
        <v>ACAPS</v>
      </c>
      <c r="L361" t="str">
        <v>Acción contra el Hambre</v>
      </c>
      <c r="M361" t="str">
        <v>ACT Alianza</v>
      </c>
      <c r="N361" t="str">
        <v>ACTED</v>
      </c>
      <c r="O361" t="str">
        <v>Agencia Adventista de Desarollo y Recursos Asistenciales (ADRA)</v>
      </c>
      <c r="P361" t="str">
        <v>Agencia de Cooperación Alemana para el Desarrollo GIZ</v>
      </c>
      <c r="Q361" t="str">
        <v>AID FOR AIDS</v>
      </c>
      <c r="R361" t="str">
        <v>AIDS Healthcare Foundation</v>
      </c>
      <c r="S361" t="str">
        <v>Aldeas Infantiles SOS</v>
      </c>
      <c r="T361" t="str">
        <v>Alianza por la Solidaridad</v>
      </c>
      <c r="U361" t="str">
        <v>Alianza por Venezuela</v>
      </c>
      <c r="V361" t="str">
        <v>Alto Comisionado de las Naciones Unidas para los Refugiados (ACNUR)</v>
      </c>
      <c r="W361" t="str">
        <v>Asociación Aves</v>
      </c>
      <c r="X361" t="str">
        <v>Asociación Caritativa y Cultural Amigos do Noivo</v>
      </c>
      <c r="Y361" t="str">
        <v>Asociación Churún Merú</v>
      </c>
      <c r="Z361" t="str">
        <v>Asociación Civil de Chamos Venezolanos</v>
      </c>
      <c r="AA361" t="str">
        <v>Asociación Civil El Paso</v>
      </c>
      <c r="AB361" t="str">
        <v>Asociación Civil Venezolana en Paraguay</v>
      </c>
      <c r="AC361" t="str">
        <v>Asociación Construyendo Caminos de Esperanza Frente a la Injusticia, el Rechazo y el Olvido (CCEFIRO)</v>
      </c>
      <c r="AD361" t="str">
        <v>Asociación de Apoyo al Desarrollo - APOYAR</v>
      </c>
      <c r="AE361" t="str">
        <v>Asociacion de Jubilados y Pensionados Venezolanos en Argentina</v>
      </c>
      <c r="AF361" t="str">
        <v>Asociación de Psicólogos Venezolanos en Argentina</v>
      </c>
      <c r="AG361" t="str">
        <v>Asociación de venezolanos en la República argentina (ASOVEN)</v>
      </c>
      <c r="AH361" t="str">
        <v>Asociación educativa y caritativa Vale da Benção (AEBVB)</v>
      </c>
      <c r="AI361" t="str">
        <v>Asociación Idas y Vueltas</v>
      </c>
      <c r="AJ361" t="str">
        <v>Asociación ILLARI-AMANECER</v>
      </c>
      <c r="AK361" t="str">
        <v>Asociación Inmigrante Feliz</v>
      </c>
      <c r="AL361" t="str">
        <v>Asociación Manos Veneguayas</v>
      </c>
      <c r="AM361" t="str">
        <v>AsociacIón Misioneros de San Carlos Scalabrinianos</v>
      </c>
      <c r="AN361" t="str">
        <v>Asociación Mutual Israelita Argentina</v>
      </c>
      <c r="AO361" t="str">
        <v>Asociación Profamilia</v>
      </c>
      <c r="AP361" t="str">
        <v>Asociación Quinta Ola</v>
      </c>
      <c r="AQ361" t="str">
        <v>Asociación Solidaridad y Acción</v>
      </c>
      <c r="AR361" t="str">
        <v>Asociación Venezolana en Chile</v>
      </c>
      <c r="AS361" t="str">
        <v>Associação Hermanitos</v>
      </c>
      <c r="AT361" t="str">
        <v>Ayuda en Acción</v>
      </c>
      <c r="AU361" t="str">
        <v>Bethany Christian Services</v>
      </c>
      <c r="AV361" t="str">
        <v>Blumont</v>
      </c>
      <c r="AW361" t="str">
        <v>Capellanía de migrantes venezolanos de la diócesis de Lurín</v>
      </c>
      <c r="AX361" t="str">
        <v>CARE</v>
      </c>
      <c r="AY361" t="str">
        <v>Cáritas Alemania</v>
      </c>
      <c r="AZ361" t="str">
        <v>Cáritas Aruba</v>
      </c>
      <c r="BA361" t="str">
        <v>Cáritas Bolivia</v>
      </c>
      <c r="BB361" t="str">
        <v>Cáritas Brasil</v>
      </c>
      <c r="BC361" t="str">
        <v>Caritas Ecuador</v>
      </c>
      <c r="BD361" t="str">
        <v>Caritas Manaus</v>
      </c>
      <c r="BE361" t="str">
        <v>Caritas Parana</v>
      </c>
      <c r="BF361" t="str">
        <v>Cáritas Perú</v>
      </c>
      <c r="BG361" t="str">
        <v>Cáritas Rio de Janeiro</v>
      </c>
      <c r="BH361" t="str">
        <v>Cáritas São Paulo</v>
      </c>
      <c r="BI361" t="str">
        <v>Cáritas Suiza</v>
      </c>
      <c r="BJ361" t="str">
        <v>Cáritas Willemstad</v>
      </c>
      <c r="BK361" t="str">
        <v>Casa Cemisol</v>
      </c>
      <c r="BL361" t="str">
        <v>Casa Hogar San José</v>
      </c>
      <c r="BM361" t="str">
        <v>Casa Violeta</v>
      </c>
      <c r="BN361" t="str">
        <v>Centro de Atencion alMigrante (CAM)</v>
      </c>
      <c r="BO361" t="str">
        <v>Centro de Atencion Psicosocial (CAPS)</v>
      </c>
      <c r="BP361" t="str">
        <v>Centro de Defensa de los Derechos Humanos de Guarulhos (CCDH)</v>
      </c>
      <c r="BQ361" t="str">
        <v>Centro de Desarrollo y Autogestión</v>
      </c>
      <c r="BR361" t="str">
        <v>Centro de Estudios y Programas Integrados para el Desarrollo Sostenible (CIEDS)</v>
      </c>
      <c r="BS361" t="str">
        <v>Centro de Estudios y Solidaridad con América Latina (CESAL)</v>
      </c>
      <c r="BT361" t="str">
        <v>Centro de Migración y Derechos Humanos de la Diócesis de Roraima</v>
      </c>
      <c r="BU361" t="str">
        <v>Centro Familiar Familias Sin Fronteras – Fundación Familia Sin Fronteras</v>
      </c>
      <c r="BV361" t="str">
        <v>CESVI-Cooperazione e Sviluppo</v>
      </c>
      <c r="BW361" t="str">
        <v>ChildFund Internacional</v>
      </c>
      <c r="BX361" t="str">
        <v>CHS Alternativo</v>
      </c>
      <c r="BY361" t="str">
        <v>CIR - Conselho Indígena de Roraima</v>
      </c>
      <c r="BZ361" t="str">
        <v>Coletivo MOSAICO - Asociación del Movimiento Social, Ambiental, Interactivo, Cultural y Organizacional</v>
      </c>
      <c r="CA361" t="str">
        <v>COLVENZ</v>
      </c>
      <c r="CB361" t="str">
        <v>Comisión Argentina para Refugiados y Migrantes (CAREF)</v>
      </c>
      <c r="CC361" t="str">
        <v>Comité Internacional de la Cruz Roja</v>
      </c>
      <c r="CD361" t="str">
        <v>Comité Internacional de Rescate (IRC)</v>
      </c>
      <c r="CE361" t="str">
        <v>Comité Internacional para el Desarrollo de los Pueblos (CISP)</v>
      </c>
      <c r="CF361" t="str">
        <v>Comite permanente por la defensa de los derechos humanos (CDH)</v>
      </c>
      <c r="CG361" t="str">
        <v>Compasión internacional</v>
      </c>
      <c r="CH361" t="str">
        <v>Compassiva</v>
      </c>
      <c r="CI361" t="str">
        <v>Conozco mis derechos</v>
      </c>
      <c r="CJ361" t="str">
        <v>ConQuito</v>
      </c>
      <c r="CK361" t="str">
        <v>Consejo Danés para los Refugiados (DRC)</v>
      </c>
      <c r="CL361" t="str">
        <v>Consejo Interreligioso del Perú - Religiones por la Paz</v>
      </c>
      <c r="CM361" t="str">
        <v>Consejo Noruego para los Refugiados (NRC)</v>
      </c>
      <c r="CN361" t="str">
        <v>Consorcio de Org. Privadas de promoción al desarrollo de la micro y pequeña empresa</v>
      </c>
      <c r="CO361" t="str">
        <v>COOPI - Cooperación Internacional</v>
      </c>
      <c r="CP361" t="str">
        <v>Corporacion Minuto de Dios</v>
      </c>
      <c r="CQ361" t="str">
        <v>Corporación Opción Legal</v>
      </c>
      <c r="CR361" t="str">
        <v>Corporación para el Desarrollo de Emprendimiento y la Innovación Social</v>
      </c>
      <c r="CS361" t="str">
        <v>Cruz Roja Argentina</v>
      </c>
      <c r="CT361" t="str">
        <v>Cruz Roja Colombia</v>
      </c>
      <c r="CU361" t="str">
        <v>Cruz Roja Ecuador</v>
      </c>
      <c r="CV361" t="str">
        <v>Cruz Roja Española</v>
      </c>
      <c r="CW361" t="str">
        <v>Cruz Roja Panamá</v>
      </c>
      <c r="CX361" t="str">
        <v>Cruz Roja Paraguay</v>
      </c>
      <c r="CY361" t="str">
        <v>Cruz Roja Perú</v>
      </c>
      <c r="CZ361" t="str">
        <v>Cruz Roja Uruguay</v>
      </c>
      <c r="DA361" t="str">
        <v>Cuso Internacional</v>
      </c>
      <c r="DB361" t="str">
        <v>DCF (Danielle’s Children Fund)</v>
      </c>
      <c r="DC361" t="str">
        <v>Desarrollo Cooperativo Agrícola Internacional / Voluntarios en Asistencia Cooperativa en el Extranjero</v>
      </c>
      <c r="DD361" t="str">
        <v>Diakonie Katastrophenhilfe</v>
      </c>
      <c r="DE361" t="str">
        <v>Diálogo Diverso</v>
      </c>
      <c r="DF361" t="str">
        <v>Diáspora Venezolana en República Dominicana</v>
      </c>
      <c r="DG361" t="str">
        <v>Duendes y Ángeles Vinotinto República Dominicana</v>
      </c>
      <c r="DH361" t="str">
        <v>Embajadores internacionales de Canarinhos da Amazonia por la paz</v>
      </c>
      <c r="DI361" t="str">
        <v>Encuentros SJS (Servicio Jesuita de la Solidaridad)</v>
      </c>
      <c r="DJ361" t="str">
        <v>Ending Violence Against Migrants</v>
      </c>
      <c r="DK361" t="str">
        <v>Entidad de las Naciones Unidas para la Igualdad de Género y el Empoderamiento de las Mujeres</v>
      </c>
      <c r="DL361" t="str">
        <v>Famia Planea</v>
      </c>
      <c r="DM361" t="str">
        <v>Family Planning Association of Trinidad and Tobago</v>
      </c>
      <c r="DN361" t="str">
        <v>Federación de Mujeres de Sucumbíos</v>
      </c>
      <c r="DO361" t="str">
        <v>Federación Internacional de la Cruz Roja (FIRC)</v>
      </c>
      <c r="DP361" t="str">
        <v>Federación internacional humanitaria</v>
      </c>
      <c r="DQ361" t="str">
        <v>Federación Luterana Mundial</v>
      </c>
      <c r="DR361" t="str">
        <v>Fondo de las Naciones Unidas para la Infancia (UNICEF)</v>
      </c>
      <c r="DS361" t="str">
        <v>Fondo de Población de las Naciones Unidas (UNFPA)</v>
      </c>
      <c r="DT361" t="str">
        <v>Fondo Ecuatoriano Populorum Progressio</v>
      </c>
      <c r="DU361" t="str">
        <v>Foro de Israel para la Ayuda Humanitaria Internacional (IsraAID)</v>
      </c>
      <c r="DV361" t="str">
        <v>Foro de la Sociedad Civil en Salud (ForoSalud)</v>
      </c>
      <c r="DW361" t="str">
        <v>Foro Salud Callao</v>
      </c>
      <c r="DX361" t="str">
        <v>Fraternidade Sem Fronteiras</v>
      </c>
      <c r="DY361" t="str">
        <v>Fundación “Project Hope of Colombia”</v>
      </c>
      <c r="DZ361" t="str">
        <v>Fundación Alas de Colibrí</v>
      </c>
      <c r="EA361" t="str">
        <v>Fundación Americares</v>
      </c>
      <c r="EB361" t="str">
        <v>Fundación AVSI</v>
      </c>
      <c r="EC361" t="str">
        <v>Fundación Baylor Colombia</v>
      </c>
      <c r="ED361" t="str">
        <v>Fundación Casa de Refugio Matilde</v>
      </c>
      <c r="EE361" t="str">
        <v>Fundación Colonia de Venezuela en República Dominicana (FUNCOVERD)</v>
      </c>
      <c r="EF361" t="str">
        <v>Fundación Comisión Católica Argentina de Migraciones (FCCAM)</v>
      </c>
      <c r="EG361" t="str">
        <v>Fundación CRISFE</v>
      </c>
      <c r="EH361" t="str">
        <v>Fundación de Ayuda Social de Las Iglesias Cristianas</v>
      </c>
      <c r="EI361" t="str">
        <v>Fundación de Ayuda Social de las Iglesias Cristianas (FASIC)</v>
      </c>
      <c r="EJ361" t="str">
        <v>Fundación de Emigrantes Venezolanos (FEV)</v>
      </c>
      <c r="EK361" t="str">
        <v>Fundación de las Americas (FUDELA)</v>
      </c>
      <c r="EL361" t="str">
        <v>Fundación Educativa Rada</v>
      </c>
      <c r="EM361" t="str">
        <v>Fundación Equidad</v>
      </c>
      <c r="EN361" t="str">
        <v>Fundación Halü Bienestar Humano (HALU)</v>
      </c>
      <c r="EO361" t="str">
        <v>Fundación Huésped</v>
      </c>
      <c r="EP361" t="str">
        <v>Fundación Human Rights Caribbean (HRC)</v>
      </c>
      <c r="EQ361" t="str">
        <v>Fundación Las Golondrinas</v>
      </c>
      <c r="ER361" t="str">
        <v>Fundación Manos Abiertas</v>
      </c>
      <c r="ES361" t="str">
        <v>Fundación Mi Sangre</v>
      </c>
      <c r="ET361" t="str">
        <v>Fundación Nuestros Jóvenes</v>
      </c>
      <c r="EU361" t="str">
        <v>Fundacion pa Hende Muhe den Dificultad (FHMD)</v>
      </c>
      <c r="EV361" t="str">
        <v>Fundación Pan de Vida</v>
      </c>
      <c r="EW361" t="str">
        <v>Fundación Panamericana de Desarrollo</v>
      </c>
      <c r="EX361" t="str">
        <v>Fundación Panamericana para el Desarrollo (FUPAD)</v>
      </c>
      <c r="EY361" t="str">
        <v>Fundación para Asistencia a las Víctimas</v>
      </c>
      <c r="EZ361" t="str">
        <v>Fundación para la Integración y el Desarrollo de América Latina (FIDAL)</v>
      </c>
      <c r="FA361" t="str">
        <v>Fundación Salú pa Tur</v>
      </c>
      <c r="FB361" t="str">
        <v>Fundación Scalabrini Bolivia</v>
      </c>
      <c r="FC361" t="str">
        <v>Fundacion Scalabrini Chile</v>
      </c>
      <c r="FD361" t="str">
        <v>Fundación SES</v>
      </c>
      <c r="FE361" t="str">
        <v>Fundación Solidaria Trabajo para un Hermano</v>
      </c>
      <c r="FF361" t="str">
        <v>Fundación Stima</v>
      </c>
      <c r="FG361" t="str">
        <v>Fundación Takuna</v>
      </c>
      <c r="FH361" t="str">
        <v>Fundación Tarabita</v>
      </c>
      <c r="FI361" t="str">
        <v>Fundación Venex Curacao</v>
      </c>
      <c r="FJ361" t="str">
        <v>Globalizate Radio</v>
      </c>
      <c r="FK361" t="str">
        <v>GOAL</v>
      </c>
      <c r="FL361" t="str">
        <v>Heartland Alliance International (HAI)</v>
      </c>
      <c r="FM361" t="str">
        <v>HELVETAS Swiss Intercooperation</v>
      </c>
      <c r="FN361" t="str">
        <v>Hermanos Salesianas</v>
      </c>
      <c r="FO361" t="str">
        <v>HIAS</v>
      </c>
      <c r="FP361" t="str">
        <v>Hogar de Cristo</v>
      </c>
      <c r="FQ361" t="str">
        <v>Hogar de Nazareth</v>
      </c>
      <c r="FR361" t="str">
        <v>Human Rights Defence Curaçao</v>
      </c>
      <c r="FS361" t="str">
        <v>Humanity &amp; Inclusion</v>
      </c>
      <c r="FT361" t="str">
        <v>Humans Analytic</v>
      </c>
      <c r="FU361" t="str">
        <v>IEB - Instituto Internacional de Educação do Brasil</v>
      </c>
      <c r="FV361" t="str">
        <v>iMMAP</v>
      </c>
      <c r="FW361" t="str">
        <v>IMPACT Initiatives (REACH)</v>
      </c>
      <c r="FX361" t="str">
        <v>Institute of Natural and Cultural Heritage (IPANC)</v>
      </c>
      <c r="FY361" t="str">
        <v>Instituto de Democracia y Derechos Humanos</v>
      </c>
      <c r="FZ361" t="str">
        <v>Instituto de maná</v>
      </c>
      <c r="GA361" t="str">
        <v>Instituto de Promoción del Desarrollo Solidario</v>
      </c>
      <c r="GB361" t="str">
        <v>Instituto Dominicano de Desarrollo Integral</v>
      </c>
      <c r="GC361" t="str">
        <v>Instituto Félix Guattari</v>
      </c>
      <c r="GD361" t="str">
        <v>Instituto Nice</v>
      </c>
      <c r="GE361" t="str">
        <v>Instituto para las Migraciones y Derechos Humanos (IMDH)</v>
      </c>
      <c r="GF361" t="str">
        <v>Instituto Pirilampos - Grupo de visitas y acciones voluntarias en Roraima</v>
      </c>
      <c r="GG361" t="str">
        <v>INTERSOS</v>
      </c>
      <c r="GH361" t="str">
        <v>IPANC</v>
      </c>
      <c r="GI361" t="str">
        <v>Kimirina Coorporation</v>
      </c>
      <c r="GJ361" t="str">
        <v>La Bolsa del Samaritano</v>
      </c>
      <c r="GK361" t="str">
        <v>Lutheran World Relief</v>
      </c>
      <c r="GL361" t="str">
        <v>Malteser International</v>
      </c>
      <c r="GM361" t="str">
        <v>Más Igualdad Perú</v>
      </c>
      <c r="GN361" t="str">
        <v>MedGlobal</v>
      </c>
      <c r="GO361" t="str">
        <v>Medical Teams International</v>
      </c>
      <c r="GP361" t="str">
        <v>Médicos del Mundo</v>
      </c>
      <c r="GQ361" t="str">
        <v>Mercy Corps</v>
      </c>
      <c r="GR361" t="str">
        <v>Migrantes, Refugiados y Argentinos Emprendedores Sociales (MIRARES)</v>
      </c>
      <c r="GS361" t="str">
        <v>Mision Scalabriniana - Ecuador</v>
      </c>
      <c r="GT361" t="str">
        <v>Missão Paz</v>
      </c>
      <c r="GU361" t="str">
        <v>Movimiento de Mujeres de El Oro</v>
      </c>
      <c r="GV361" t="str">
        <v>Movimiento LGBT+ Brasil</v>
      </c>
      <c r="GW361" t="str">
        <v>Museu A CASA</v>
      </c>
      <c r="GX361" t="str">
        <v>Nueva organización</v>
      </c>
      <c r="GY361" t="str">
        <v>Oficina de la Coordinadora Residente UN</v>
      </c>
      <c r="GZ361" t="str">
        <v>Oficina de las Naciones Unidas de Servicios para Proyectos (UNOPS)</v>
      </c>
      <c r="HA361" t="str">
        <v>Oficina de Naciones Unidas contra la Droga y el Delito (ONUDD)</v>
      </c>
      <c r="HB361" t="str">
        <v>Oficina de Naciones Unidas para la Coordinación de Asuntos Humanitarios</v>
      </c>
      <c r="HC361" t="str">
        <v>Oficina del Alto Comisionado de las Naciones Unidas para los Derechos Humanos (ACNUDH)</v>
      </c>
      <c r="HD361" t="str">
        <v>ONU voluntarios</v>
      </c>
      <c r="HE361" t="str">
        <v>Opportunity International/AGAPE</v>
      </c>
      <c r="HF361" t="str">
        <v>Organización de Estados Iberoamericanos para la Educación, la Ciencia y la Cultura (OEI)</v>
      </c>
      <c r="HG361" t="str">
        <v>Organización de las Naciones Unidas para la Alimentación y la Agricultura (FAO)</v>
      </c>
      <c r="HH361" t="str">
        <v>Organización de las Naciones Unidas para la Educación, la Ciencia y la Cultura (UNESCO)</v>
      </c>
      <c r="HI361" t="str">
        <v>Organización Fuerza Internacional de Capellanía DDHH y DIH OFICA ICC</v>
      </c>
      <c r="HJ361" t="str">
        <v>Organización Internacional del Trabajo (OIT)</v>
      </c>
      <c r="HK361" t="str">
        <v>Organización Internacional para las Migraciones (OIM)</v>
      </c>
      <c r="HL361" t="str">
        <v>Organización Panamericana de la Salud/Organización Mundial de la Salud (OPS/OMS)</v>
      </c>
      <c r="HM361" t="str">
        <v>OXFAM</v>
      </c>
      <c r="HN361" t="str">
        <v>Parroquia Eclesiástica San Francisco</v>
      </c>
      <c r="HO361" t="str">
        <v>Parroquia Ntra Sra Asunción y Madre de los Migrantes</v>
      </c>
      <c r="HP361" t="str">
        <v>Pastoral de Movilidad Humana - Conferencia Episcopal Peruana</v>
      </c>
      <c r="HQ361" t="str">
        <v>Pastoral Social Cáritas</v>
      </c>
      <c r="HR361" t="str">
        <v>Patronato de Amparo Social de Tulcán</v>
      </c>
      <c r="HS361" t="str">
        <v>Peace for Development</v>
      </c>
      <c r="HT361" t="str">
        <v>Plan Internacional</v>
      </c>
      <c r="HU361" t="str">
        <v>Première Urgence Internationale</v>
      </c>
      <c r="HV361" t="str">
        <v>PROBONO Colombia</v>
      </c>
      <c r="HW361" t="str">
        <v>Progetto mondo mlal</v>
      </c>
      <c r="HX361" t="str">
        <v>Programa Conjunto de las Naciones Unidas sobre el VIH/SIDA (ONUSIDA)</v>
      </c>
      <c r="HY361" t="str">
        <v>Programa de las Naciones Unidas para el Desarrollo (PNUD)</v>
      </c>
      <c r="HZ361" t="str">
        <v>Programa de las Naciones Unidas para los Asentamientos Humanos (UN Habitat)</v>
      </c>
      <c r="IA361" t="str">
        <v>Programa de Soporte a la autoayuda de personas seropositivas</v>
      </c>
      <c r="IB361" t="str">
        <v>Programa Mundial de Alimentos (PMA)</v>
      </c>
      <c r="IC361" t="str">
        <v>Purik Huasi</v>
      </c>
      <c r="ID361" t="str">
        <v>Red con Migrantes y Refugiados</v>
      </c>
      <c r="IE361" t="str">
        <v>Red de Investigaciones Orientadas a la Solución de Problemas en Derechos Humanos</v>
      </c>
      <c r="IF361" t="str">
        <v>Red Internacional de Migración Scalabrini</v>
      </c>
      <c r="IG361" t="str">
        <v>Red Latinoamericana de Organizaciones no Gubernamentales de Personas con Discapacidad y sus Familias (RIADIS)</v>
      </c>
      <c r="IH361" t="str">
        <v>Red regioanal LGTBI+</v>
      </c>
      <c r="II361" t="str">
        <v>Renacer</v>
      </c>
      <c r="IJ361" t="str">
        <v>RET Internacional</v>
      </c>
      <c r="IK361" t="str">
        <v>Save the Children (SCI)</v>
      </c>
      <c r="IL361" t="str">
        <v>Sección Peruana de Amnistía Internacional</v>
      </c>
      <c r="IM361" t="str">
        <v>Semillas para la Democracia</v>
      </c>
      <c r="IN361" t="str">
        <v>Servicio Ecuménico para la Dignidad Humana</v>
      </c>
      <c r="IO361" t="str">
        <v>Servicio Jesuita a Migrantes (SJM)</v>
      </c>
      <c r="IP361" t="str">
        <v>Servicio Jesuita a Migrantes y Refugiados (SJMR)</v>
      </c>
      <c r="IQ361" t="str">
        <v>Servicio Jesuita a Refugiados (SJR)</v>
      </c>
      <c r="IR361" t="str">
        <v>Servicio Pastoral de Migrantes Nacional</v>
      </c>
      <c r="IS361" t="str">
        <v>Serviço Pastoral dos Migrantes do Nordeste</v>
      </c>
      <c r="IT361" t="str">
        <v>Sesame Workshop</v>
      </c>
      <c r="IU361" t="str">
        <v>Sociedad Bolivariana de Curaçao</v>
      </c>
      <c r="IV361" t="str">
        <v>Solidarites International/Premiere Urgence Internationale (Consorcio de SI y PUI)</v>
      </c>
      <c r="IW361" t="str">
        <v>Sparkassenstiftung für internationale Kooperation</v>
      </c>
      <c r="IX361" t="str">
        <v>Stichting Slachtofferhulp Curaçao</v>
      </c>
      <c r="IY361" t="str">
        <v>Swisscontact</v>
      </c>
      <c r="IZ361" t="str">
        <v>Tearfund</v>
      </c>
      <c r="JA361" t="str">
        <v>TECHO</v>
      </c>
      <c r="JB361" t="str">
        <v>Terre des Hommes Italy</v>
      </c>
      <c r="JC361" t="str">
        <v>Terre des Hommes Lausanne</v>
      </c>
      <c r="JD361" t="str">
        <v>Terre des Hommes Suisse</v>
      </c>
      <c r="JE361" t="str">
        <v>Universidad Católica del Uruguay (UCU)</v>
      </c>
      <c r="JF361" t="str">
        <v>Universidad de Buenos Aires (UBA)</v>
      </c>
      <c r="JG361" t="str">
        <v>UruVene</v>
      </c>
      <c r="JH361" t="str">
        <v>VenAruba Solidaria</v>
      </c>
      <c r="JI361" t="str">
        <v>VenEuropa</v>
      </c>
      <c r="JJ361" t="str">
        <v>Venezolanos en San Cristóbal</v>
      </c>
      <c r="JK361" t="str">
        <v>Vicaría de Pastoral Social Caritas</v>
      </c>
      <c r="JL361" t="str">
        <v>Vicariato apostólico de Esmeraldas – Nación de Paz (VAE)</v>
      </c>
      <c r="JM361" t="str">
        <v>Visión Mundial</v>
      </c>
      <c r="JN361" t="str">
        <v>War Child</v>
      </c>
      <c r="JO361" t="str">
        <v>We World GVC</v>
      </c>
      <c r="JP361" t="str">
        <v>World Council of Credit Unions</v>
      </c>
      <c r="JQ361" t="str">
        <v>ZOA</v>
      </c>
    </row>
    <row r="362" spans="9:277" x14ac:dyDescent="0.3">
      <c r="I362" t="str" cm="1">
        <f t="array" ref="I362:JQ362">TRANSPOSE(_xlfn._xlws.SORT(_xlfn._xlws.FILTER(Table3[Nombre],ISNUMBER(SEARCH(' Activity Sheet'!C363,Table3[Nombre])),"Not found"),,1))</f>
        <v>100% Diversidad y Derechos</v>
      </c>
      <c r="J362" t="str">
        <v>ABV - Asociación del Bien con la Vida</v>
      </c>
      <c r="K362" t="str">
        <v>ACAPS</v>
      </c>
      <c r="L362" t="str">
        <v>Acción contra el Hambre</v>
      </c>
      <c r="M362" t="str">
        <v>ACT Alianza</v>
      </c>
      <c r="N362" t="str">
        <v>ACTED</v>
      </c>
      <c r="O362" t="str">
        <v>Agencia Adventista de Desarollo y Recursos Asistenciales (ADRA)</v>
      </c>
      <c r="P362" t="str">
        <v>Agencia de Cooperación Alemana para el Desarrollo GIZ</v>
      </c>
      <c r="Q362" t="str">
        <v>AID FOR AIDS</v>
      </c>
      <c r="R362" t="str">
        <v>AIDS Healthcare Foundation</v>
      </c>
      <c r="S362" t="str">
        <v>Aldeas Infantiles SOS</v>
      </c>
      <c r="T362" t="str">
        <v>Alianza por la Solidaridad</v>
      </c>
      <c r="U362" t="str">
        <v>Alianza por Venezuela</v>
      </c>
      <c r="V362" t="str">
        <v>Alto Comisionado de las Naciones Unidas para los Refugiados (ACNUR)</v>
      </c>
      <c r="W362" t="str">
        <v>Asociación Aves</v>
      </c>
      <c r="X362" t="str">
        <v>Asociación Caritativa y Cultural Amigos do Noivo</v>
      </c>
      <c r="Y362" t="str">
        <v>Asociación Churún Merú</v>
      </c>
      <c r="Z362" t="str">
        <v>Asociación Civil de Chamos Venezolanos</v>
      </c>
      <c r="AA362" t="str">
        <v>Asociación Civil El Paso</v>
      </c>
      <c r="AB362" t="str">
        <v>Asociación Civil Venezolana en Paraguay</v>
      </c>
      <c r="AC362" t="str">
        <v>Asociación Construyendo Caminos de Esperanza Frente a la Injusticia, el Rechazo y el Olvido (CCEFIRO)</v>
      </c>
      <c r="AD362" t="str">
        <v>Asociación de Apoyo al Desarrollo - APOYAR</v>
      </c>
      <c r="AE362" t="str">
        <v>Asociacion de Jubilados y Pensionados Venezolanos en Argentina</v>
      </c>
      <c r="AF362" t="str">
        <v>Asociación de Psicólogos Venezolanos en Argentina</v>
      </c>
      <c r="AG362" t="str">
        <v>Asociación de venezolanos en la República argentina (ASOVEN)</v>
      </c>
      <c r="AH362" t="str">
        <v>Asociación educativa y caritativa Vale da Benção (AEBVB)</v>
      </c>
      <c r="AI362" t="str">
        <v>Asociación Idas y Vueltas</v>
      </c>
      <c r="AJ362" t="str">
        <v>Asociación ILLARI-AMANECER</v>
      </c>
      <c r="AK362" t="str">
        <v>Asociación Inmigrante Feliz</v>
      </c>
      <c r="AL362" t="str">
        <v>Asociación Manos Veneguayas</v>
      </c>
      <c r="AM362" t="str">
        <v>AsociacIón Misioneros de San Carlos Scalabrinianos</v>
      </c>
      <c r="AN362" t="str">
        <v>Asociación Mutual Israelita Argentina</v>
      </c>
      <c r="AO362" t="str">
        <v>Asociación Profamilia</v>
      </c>
      <c r="AP362" t="str">
        <v>Asociación Quinta Ola</v>
      </c>
      <c r="AQ362" t="str">
        <v>Asociación Solidaridad y Acción</v>
      </c>
      <c r="AR362" t="str">
        <v>Asociación Venezolana en Chile</v>
      </c>
      <c r="AS362" t="str">
        <v>Associação Hermanitos</v>
      </c>
      <c r="AT362" t="str">
        <v>Ayuda en Acción</v>
      </c>
      <c r="AU362" t="str">
        <v>Bethany Christian Services</v>
      </c>
      <c r="AV362" t="str">
        <v>Blumont</v>
      </c>
      <c r="AW362" t="str">
        <v>Capellanía de migrantes venezolanos de la diócesis de Lurín</v>
      </c>
      <c r="AX362" t="str">
        <v>CARE</v>
      </c>
      <c r="AY362" t="str">
        <v>Cáritas Alemania</v>
      </c>
      <c r="AZ362" t="str">
        <v>Cáritas Aruba</v>
      </c>
      <c r="BA362" t="str">
        <v>Cáritas Bolivia</v>
      </c>
      <c r="BB362" t="str">
        <v>Cáritas Brasil</v>
      </c>
      <c r="BC362" t="str">
        <v>Caritas Ecuador</v>
      </c>
      <c r="BD362" t="str">
        <v>Caritas Manaus</v>
      </c>
      <c r="BE362" t="str">
        <v>Caritas Parana</v>
      </c>
      <c r="BF362" t="str">
        <v>Cáritas Perú</v>
      </c>
      <c r="BG362" t="str">
        <v>Cáritas Rio de Janeiro</v>
      </c>
      <c r="BH362" t="str">
        <v>Cáritas São Paulo</v>
      </c>
      <c r="BI362" t="str">
        <v>Cáritas Suiza</v>
      </c>
      <c r="BJ362" t="str">
        <v>Cáritas Willemstad</v>
      </c>
      <c r="BK362" t="str">
        <v>Casa Cemisol</v>
      </c>
      <c r="BL362" t="str">
        <v>Casa Hogar San José</v>
      </c>
      <c r="BM362" t="str">
        <v>Casa Violeta</v>
      </c>
      <c r="BN362" t="str">
        <v>Centro de Atencion alMigrante (CAM)</v>
      </c>
      <c r="BO362" t="str">
        <v>Centro de Atencion Psicosocial (CAPS)</v>
      </c>
      <c r="BP362" t="str">
        <v>Centro de Defensa de los Derechos Humanos de Guarulhos (CCDH)</v>
      </c>
      <c r="BQ362" t="str">
        <v>Centro de Desarrollo y Autogestión</v>
      </c>
      <c r="BR362" t="str">
        <v>Centro de Estudios y Programas Integrados para el Desarrollo Sostenible (CIEDS)</v>
      </c>
      <c r="BS362" t="str">
        <v>Centro de Estudios y Solidaridad con América Latina (CESAL)</v>
      </c>
      <c r="BT362" t="str">
        <v>Centro de Migración y Derechos Humanos de la Diócesis de Roraima</v>
      </c>
      <c r="BU362" t="str">
        <v>Centro Familiar Familias Sin Fronteras – Fundación Familia Sin Fronteras</v>
      </c>
      <c r="BV362" t="str">
        <v>CESVI-Cooperazione e Sviluppo</v>
      </c>
      <c r="BW362" t="str">
        <v>ChildFund Internacional</v>
      </c>
      <c r="BX362" t="str">
        <v>CHS Alternativo</v>
      </c>
      <c r="BY362" t="str">
        <v>CIR - Conselho Indígena de Roraima</v>
      </c>
      <c r="BZ362" t="str">
        <v>Coletivo MOSAICO - Asociación del Movimiento Social, Ambiental, Interactivo, Cultural y Organizacional</v>
      </c>
      <c r="CA362" t="str">
        <v>COLVENZ</v>
      </c>
      <c r="CB362" t="str">
        <v>Comisión Argentina para Refugiados y Migrantes (CAREF)</v>
      </c>
      <c r="CC362" t="str">
        <v>Comité Internacional de la Cruz Roja</v>
      </c>
      <c r="CD362" t="str">
        <v>Comité Internacional de Rescate (IRC)</v>
      </c>
      <c r="CE362" t="str">
        <v>Comité Internacional para el Desarrollo de los Pueblos (CISP)</v>
      </c>
      <c r="CF362" t="str">
        <v>Comite permanente por la defensa de los derechos humanos (CDH)</v>
      </c>
      <c r="CG362" t="str">
        <v>Compasión internacional</v>
      </c>
      <c r="CH362" t="str">
        <v>Compassiva</v>
      </c>
      <c r="CI362" t="str">
        <v>Conozco mis derechos</v>
      </c>
      <c r="CJ362" t="str">
        <v>ConQuito</v>
      </c>
      <c r="CK362" t="str">
        <v>Consejo Danés para los Refugiados (DRC)</v>
      </c>
      <c r="CL362" t="str">
        <v>Consejo Interreligioso del Perú - Religiones por la Paz</v>
      </c>
      <c r="CM362" t="str">
        <v>Consejo Noruego para los Refugiados (NRC)</v>
      </c>
      <c r="CN362" t="str">
        <v>Consorcio de Org. Privadas de promoción al desarrollo de la micro y pequeña empresa</v>
      </c>
      <c r="CO362" t="str">
        <v>COOPI - Cooperación Internacional</v>
      </c>
      <c r="CP362" t="str">
        <v>Corporacion Minuto de Dios</v>
      </c>
      <c r="CQ362" t="str">
        <v>Corporación Opción Legal</v>
      </c>
      <c r="CR362" t="str">
        <v>Corporación para el Desarrollo de Emprendimiento y la Innovación Social</v>
      </c>
      <c r="CS362" t="str">
        <v>Cruz Roja Argentina</v>
      </c>
      <c r="CT362" t="str">
        <v>Cruz Roja Colombia</v>
      </c>
      <c r="CU362" t="str">
        <v>Cruz Roja Ecuador</v>
      </c>
      <c r="CV362" t="str">
        <v>Cruz Roja Española</v>
      </c>
      <c r="CW362" t="str">
        <v>Cruz Roja Panamá</v>
      </c>
      <c r="CX362" t="str">
        <v>Cruz Roja Paraguay</v>
      </c>
      <c r="CY362" t="str">
        <v>Cruz Roja Perú</v>
      </c>
      <c r="CZ362" t="str">
        <v>Cruz Roja Uruguay</v>
      </c>
      <c r="DA362" t="str">
        <v>Cuso Internacional</v>
      </c>
      <c r="DB362" t="str">
        <v>DCF (Danielle’s Children Fund)</v>
      </c>
      <c r="DC362" t="str">
        <v>Desarrollo Cooperativo Agrícola Internacional / Voluntarios en Asistencia Cooperativa en el Extranjero</v>
      </c>
      <c r="DD362" t="str">
        <v>Diakonie Katastrophenhilfe</v>
      </c>
      <c r="DE362" t="str">
        <v>Diálogo Diverso</v>
      </c>
      <c r="DF362" t="str">
        <v>Diáspora Venezolana en República Dominicana</v>
      </c>
      <c r="DG362" t="str">
        <v>Duendes y Ángeles Vinotinto República Dominicana</v>
      </c>
      <c r="DH362" t="str">
        <v>Embajadores internacionales de Canarinhos da Amazonia por la paz</v>
      </c>
      <c r="DI362" t="str">
        <v>Encuentros SJS (Servicio Jesuita de la Solidaridad)</v>
      </c>
      <c r="DJ362" t="str">
        <v>Ending Violence Against Migrants</v>
      </c>
      <c r="DK362" t="str">
        <v>Entidad de las Naciones Unidas para la Igualdad de Género y el Empoderamiento de las Mujeres</v>
      </c>
      <c r="DL362" t="str">
        <v>Famia Planea</v>
      </c>
      <c r="DM362" t="str">
        <v>Family Planning Association of Trinidad and Tobago</v>
      </c>
      <c r="DN362" t="str">
        <v>Federación de Mujeres de Sucumbíos</v>
      </c>
      <c r="DO362" t="str">
        <v>Federación Internacional de la Cruz Roja (FIRC)</v>
      </c>
      <c r="DP362" t="str">
        <v>Federación internacional humanitaria</v>
      </c>
      <c r="DQ362" t="str">
        <v>Federación Luterana Mundial</v>
      </c>
      <c r="DR362" t="str">
        <v>Fondo de las Naciones Unidas para la Infancia (UNICEF)</v>
      </c>
      <c r="DS362" t="str">
        <v>Fondo de Población de las Naciones Unidas (UNFPA)</v>
      </c>
      <c r="DT362" t="str">
        <v>Fondo Ecuatoriano Populorum Progressio</v>
      </c>
      <c r="DU362" t="str">
        <v>Foro de Israel para la Ayuda Humanitaria Internacional (IsraAID)</v>
      </c>
      <c r="DV362" t="str">
        <v>Foro de la Sociedad Civil en Salud (ForoSalud)</v>
      </c>
      <c r="DW362" t="str">
        <v>Foro Salud Callao</v>
      </c>
      <c r="DX362" t="str">
        <v>Fraternidade Sem Fronteiras</v>
      </c>
      <c r="DY362" t="str">
        <v>Fundación “Project Hope of Colombia”</v>
      </c>
      <c r="DZ362" t="str">
        <v>Fundación Alas de Colibrí</v>
      </c>
      <c r="EA362" t="str">
        <v>Fundación Americares</v>
      </c>
      <c r="EB362" t="str">
        <v>Fundación AVSI</v>
      </c>
      <c r="EC362" t="str">
        <v>Fundación Baylor Colombia</v>
      </c>
      <c r="ED362" t="str">
        <v>Fundación Casa de Refugio Matilde</v>
      </c>
      <c r="EE362" t="str">
        <v>Fundación Colonia de Venezuela en República Dominicana (FUNCOVERD)</v>
      </c>
      <c r="EF362" t="str">
        <v>Fundación Comisión Católica Argentina de Migraciones (FCCAM)</v>
      </c>
      <c r="EG362" t="str">
        <v>Fundación CRISFE</v>
      </c>
      <c r="EH362" t="str">
        <v>Fundación de Ayuda Social de Las Iglesias Cristianas</v>
      </c>
      <c r="EI362" t="str">
        <v>Fundación de Ayuda Social de las Iglesias Cristianas (FASIC)</v>
      </c>
      <c r="EJ362" t="str">
        <v>Fundación de Emigrantes Venezolanos (FEV)</v>
      </c>
      <c r="EK362" t="str">
        <v>Fundación de las Americas (FUDELA)</v>
      </c>
      <c r="EL362" t="str">
        <v>Fundación Educativa Rada</v>
      </c>
      <c r="EM362" t="str">
        <v>Fundación Equidad</v>
      </c>
      <c r="EN362" t="str">
        <v>Fundación Halü Bienestar Humano (HALU)</v>
      </c>
      <c r="EO362" t="str">
        <v>Fundación Huésped</v>
      </c>
      <c r="EP362" t="str">
        <v>Fundación Human Rights Caribbean (HRC)</v>
      </c>
      <c r="EQ362" t="str">
        <v>Fundación Las Golondrinas</v>
      </c>
      <c r="ER362" t="str">
        <v>Fundación Manos Abiertas</v>
      </c>
      <c r="ES362" t="str">
        <v>Fundación Mi Sangre</v>
      </c>
      <c r="ET362" t="str">
        <v>Fundación Nuestros Jóvenes</v>
      </c>
      <c r="EU362" t="str">
        <v>Fundacion pa Hende Muhe den Dificultad (FHMD)</v>
      </c>
      <c r="EV362" t="str">
        <v>Fundación Pan de Vida</v>
      </c>
      <c r="EW362" t="str">
        <v>Fundación Panamericana de Desarrollo</v>
      </c>
      <c r="EX362" t="str">
        <v>Fundación Panamericana para el Desarrollo (FUPAD)</v>
      </c>
      <c r="EY362" t="str">
        <v>Fundación para Asistencia a las Víctimas</v>
      </c>
      <c r="EZ362" t="str">
        <v>Fundación para la Integración y el Desarrollo de América Latina (FIDAL)</v>
      </c>
      <c r="FA362" t="str">
        <v>Fundación Salú pa Tur</v>
      </c>
      <c r="FB362" t="str">
        <v>Fundación Scalabrini Bolivia</v>
      </c>
      <c r="FC362" t="str">
        <v>Fundacion Scalabrini Chile</v>
      </c>
      <c r="FD362" t="str">
        <v>Fundación SES</v>
      </c>
      <c r="FE362" t="str">
        <v>Fundación Solidaria Trabajo para un Hermano</v>
      </c>
      <c r="FF362" t="str">
        <v>Fundación Stima</v>
      </c>
      <c r="FG362" t="str">
        <v>Fundación Takuna</v>
      </c>
      <c r="FH362" t="str">
        <v>Fundación Tarabita</v>
      </c>
      <c r="FI362" t="str">
        <v>Fundación Venex Curacao</v>
      </c>
      <c r="FJ362" t="str">
        <v>Globalizate Radio</v>
      </c>
      <c r="FK362" t="str">
        <v>GOAL</v>
      </c>
      <c r="FL362" t="str">
        <v>Heartland Alliance International (HAI)</v>
      </c>
      <c r="FM362" t="str">
        <v>HELVETAS Swiss Intercooperation</v>
      </c>
      <c r="FN362" t="str">
        <v>Hermanos Salesianas</v>
      </c>
      <c r="FO362" t="str">
        <v>HIAS</v>
      </c>
      <c r="FP362" t="str">
        <v>Hogar de Cristo</v>
      </c>
      <c r="FQ362" t="str">
        <v>Hogar de Nazareth</v>
      </c>
      <c r="FR362" t="str">
        <v>Human Rights Defence Curaçao</v>
      </c>
      <c r="FS362" t="str">
        <v>Humanity &amp; Inclusion</v>
      </c>
      <c r="FT362" t="str">
        <v>Humans Analytic</v>
      </c>
      <c r="FU362" t="str">
        <v>IEB - Instituto Internacional de Educação do Brasil</v>
      </c>
      <c r="FV362" t="str">
        <v>iMMAP</v>
      </c>
      <c r="FW362" t="str">
        <v>IMPACT Initiatives (REACH)</v>
      </c>
      <c r="FX362" t="str">
        <v>Institute of Natural and Cultural Heritage (IPANC)</v>
      </c>
      <c r="FY362" t="str">
        <v>Instituto de Democracia y Derechos Humanos</v>
      </c>
      <c r="FZ362" t="str">
        <v>Instituto de maná</v>
      </c>
      <c r="GA362" t="str">
        <v>Instituto de Promoción del Desarrollo Solidario</v>
      </c>
      <c r="GB362" t="str">
        <v>Instituto Dominicano de Desarrollo Integral</v>
      </c>
      <c r="GC362" t="str">
        <v>Instituto Félix Guattari</v>
      </c>
      <c r="GD362" t="str">
        <v>Instituto Nice</v>
      </c>
      <c r="GE362" t="str">
        <v>Instituto para las Migraciones y Derechos Humanos (IMDH)</v>
      </c>
      <c r="GF362" t="str">
        <v>Instituto Pirilampos - Grupo de visitas y acciones voluntarias en Roraima</v>
      </c>
      <c r="GG362" t="str">
        <v>INTERSOS</v>
      </c>
      <c r="GH362" t="str">
        <v>IPANC</v>
      </c>
      <c r="GI362" t="str">
        <v>Kimirina Coorporation</v>
      </c>
      <c r="GJ362" t="str">
        <v>La Bolsa del Samaritano</v>
      </c>
      <c r="GK362" t="str">
        <v>Lutheran World Relief</v>
      </c>
      <c r="GL362" t="str">
        <v>Malteser International</v>
      </c>
      <c r="GM362" t="str">
        <v>Más Igualdad Perú</v>
      </c>
      <c r="GN362" t="str">
        <v>MedGlobal</v>
      </c>
      <c r="GO362" t="str">
        <v>Medical Teams International</v>
      </c>
      <c r="GP362" t="str">
        <v>Médicos del Mundo</v>
      </c>
      <c r="GQ362" t="str">
        <v>Mercy Corps</v>
      </c>
      <c r="GR362" t="str">
        <v>Migrantes, Refugiados y Argentinos Emprendedores Sociales (MIRARES)</v>
      </c>
      <c r="GS362" t="str">
        <v>Mision Scalabriniana - Ecuador</v>
      </c>
      <c r="GT362" t="str">
        <v>Missão Paz</v>
      </c>
      <c r="GU362" t="str">
        <v>Movimiento de Mujeres de El Oro</v>
      </c>
      <c r="GV362" t="str">
        <v>Movimiento LGBT+ Brasil</v>
      </c>
      <c r="GW362" t="str">
        <v>Museu A CASA</v>
      </c>
      <c r="GX362" t="str">
        <v>Nueva organización</v>
      </c>
      <c r="GY362" t="str">
        <v>Oficina de la Coordinadora Residente UN</v>
      </c>
      <c r="GZ362" t="str">
        <v>Oficina de las Naciones Unidas de Servicios para Proyectos (UNOPS)</v>
      </c>
      <c r="HA362" t="str">
        <v>Oficina de Naciones Unidas contra la Droga y el Delito (ONUDD)</v>
      </c>
      <c r="HB362" t="str">
        <v>Oficina de Naciones Unidas para la Coordinación de Asuntos Humanitarios</v>
      </c>
      <c r="HC362" t="str">
        <v>Oficina del Alto Comisionado de las Naciones Unidas para los Derechos Humanos (ACNUDH)</v>
      </c>
      <c r="HD362" t="str">
        <v>ONU voluntarios</v>
      </c>
      <c r="HE362" t="str">
        <v>Opportunity International/AGAPE</v>
      </c>
      <c r="HF362" t="str">
        <v>Organización de Estados Iberoamericanos para la Educación, la Ciencia y la Cultura (OEI)</v>
      </c>
      <c r="HG362" t="str">
        <v>Organización de las Naciones Unidas para la Alimentación y la Agricultura (FAO)</v>
      </c>
      <c r="HH362" t="str">
        <v>Organización de las Naciones Unidas para la Educación, la Ciencia y la Cultura (UNESCO)</v>
      </c>
      <c r="HI362" t="str">
        <v>Organización Fuerza Internacional de Capellanía DDHH y DIH OFICA ICC</v>
      </c>
      <c r="HJ362" t="str">
        <v>Organización Internacional del Trabajo (OIT)</v>
      </c>
      <c r="HK362" t="str">
        <v>Organización Internacional para las Migraciones (OIM)</v>
      </c>
      <c r="HL362" t="str">
        <v>Organización Panamericana de la Salud/Organización Mundial de la Salud (OPS/OMS)</v>
      </c>
      <c r="HM362" t="str">
        <v>OXFAM</v>
      </c>
      <c r="HN362" t="str">
        <v>Parroquia Eclesiástica San Francisco</v>
      </c>
      <c r="HO362" t="str">
        <v>Parroquia Ntra Sra Asunción y Madre de los Migrantes</v>
      </c>
      <c r="HP362" t="str">
        <v>Pastoral de Movilidad Humana - Conferencia Episcopal Peruana</v>
      </c>
      <c r="HQ362" t="str">
        <v>Pastoral Social Cáritas</v>
      </c>
      <c r="HR362" t="str">
        <v>Patronato de Amparo Social de Tulcán</v>
      </c>
      <c r="HS362" t="str">
        <v>Peace for Development</v>
      </c>
      <c r="HT362" t="str">
        <v>Plan Internacional</v>
      </c>
      <c r="HU362" t="str">
        <v>Première Urgence Internationale</v>
      </c>
      <c r="HV362" t="str">
        <v>PROBONO Colombia</v>
      </c>
      <c r="HW362" t="str">
        <v>Progetto mondo mlal</v>
      </c>
      <c r="HX362" t="str">
        <v>Programa Conjunto de las Naciones Unidas sobre el VIH/SIDA (ONUSIDA)</v>
      </c>
      <c r="HY362" t="str">
        <v>Programa de las Naciones Unidas para el Desarrollo (PNUD)</v>
      </c>
      <c r="HZ362" t="str">
        <v>Programa de las Naciones Unidas para los Asentamientos Humanos (UN Habitat)</v>
      </c>
      <c r="IA362" t="str">
        <v>Programa de Soporte a la autoayuda de personas seropositivas</v>
      </c>
      <c r="IB362" t="str">
        <v>Programa Mundial de Alimentos (PMA)</v>
      </c>
      <c r="IC362" t="str">
        <v>Purik Huasi</v>
      </c>
      <c r="ID362" t="str">
        <v>Red con Migrantes y Refugiados</v>
      </c>
      <c r="IE362" t="str">
        <v>Red de Investigaciones Orientadas a la Solución de Problemas en Derechos Humanos</v>
      </c>
      <c r="IF362" t="str">
        <v>Red Internacional de Migración Scalabrini</v>
      </c>
      <c r="IG362" t="str">
        <v>Red Latinoamericana de Organizaciones no Gubernamentales de Personas con Discapacidad y sus Familias (RIADIS)</v>
      </c>
      <c r="IH362" t="str">
        <v>Red regioanal LGTBI+</v>
      </c>
      <c r="II362" t="str">
        <v>Renacer</v>
      </c>
      <c r="IJ362" t="str">
        <v>RET Internacional</v>
      </c>
      <c r="IK362" t="str">
        <v>Save the Children (SCI)</v>
      </c>
      <c r="IL362" t="str">
        <v>Sección Peruana de Amnistía Internacional</v>
      </c>
      <c r="IM362" t="str">
        <v>Semillas para la Democracia</v>
      </c>
      <c r="IN362" t="str">
        <v>Servicio Ecuménico para la Dignidad Humana</v>
      </c>
      <c r="IO362" t="str">
        <v>Servicio Jesuita a Migrantes (SJM)</v>
      </c>
      <c r="IP362" t="str">
        <v>Servicio Jesuita a Migrantes y Refugiados (SJMR)</v>
      </c>
      <c r="IQ362" t="str">
        <v>Servicio Jesuita a Refugiados (SJR)</v>
      </c>
      <c r="IR362" t="str">
        <v>Servicio Pastoral de Migrantes Nacional</v>
      </c>
      <c r="IS362" t="str">
        <v>Serviço Pastoral dos Migrantes do Nordeste</v>
      </c>
      <c r="IT362" t="str">
        <v>Sesame Workshop</v>
      </c>
      <c r="IU362" t="str">
        <v>Sociedad Bolivariana de Curaçao</v>
      </c>
      <c r="IV362" t="str">
        <v>Solidarites International/Premiere Urgence Internationale (Consorcio de SI y PUI)</v>
      </c>
      <c r="IW362" t="str">
        <v>Sparkassenstiftung für internationale Kooperation</v>
      </c>
      <c r="IX362" t="str">
        <v>Stichting Slachtofferhulp Curaçao</v>
      </c>
      <c r="IY362" t="str">
        <v>Swisscontact</v>
      </c>
      <c r="IZ362" t="str">
        <v>Tearfund</v>
      </c>
      <c r="JA362" t="str">
        <v>TECHO</v>
      </c>
      <c r="JB362" t="str">
        <v>Terre des Hommes Italy</v>
      </c>
      <c r="JC362" t="str">
        <v>Terre des Hommes Lausanne</v>
      </c>
      <c r="JD362" t="str">
        <v>Terre des Hommes Suisse</v>
      </c>
      <c r="JE362" t="str">
        <v>Universidad Católica del Uruguay (UCU)</v>
      </c>
      <c r="JF362" t="str">
        <v>Universidad de Buenos Aires (UBA)</v>
      </c>
      <c r="JG362" t="str">
        <v>UruVene</v>
      </c>
      <c r="JH362" t="str">
        <v>VenAruba Solidaria</v>
      </c>
      <c r="JI362" t="str">
        <v>VenEuropa</v>
      </c>
      <c r="JJ362" t="str">
        <v>Venezolanos en San Cristóbal</v>
      </c>
      <c r="JK362" t="str">
        <v>Vicaría de Pastoral Social Caritas</v>
      </c>
      <c r="JL362" t="str">
        <v>Vicariato apostólico de Esmeraldas – Nación de Paz (VAE)</v>
      </c>
      <c r="JM362" t="str">
        <v>Visión Mundial</v>
      </c>
      <c r="JN362" t="str">
        <v>War Child</v>
      </c>
      <c r="JO362" t="str">
        <v>We World GVC</v>
      </c>
      <c r="JP362" t="str">
        <v>World Council of Credit Unions</v>
      </c>
      <c r="JQ362" t="str">
        <v>ZOA</v>
      </c>
    </row>
    <row r="363" spans="9:277" x14ac:dyDescent="0.3">
      <c r="I363" t="str" cm="1">
        <f t="array" ref="I363:JQ363">TRANSPOSE(_xlfn._xlws.SORT(_xlfn._xlws.FILTER(Table3[Nombre],ISNUMBER(SEARCH(' Activity Sheet'!C364,Table3[Nombre])),"Not found"),,1))</f>
        <v>100% Diversidad y Derechos</v>
      </c>
      <c r="J363" t="str">
        <v>ABV - Asociación del Bien con la Vida</v>
      </c>
      <c r="K363" t="str">
        <v>ACAPS</v>
      </c>
      <c r="L363" t="str">
        <v>Acción contra el Hambre</v>
      </c>
      <c r="M363" t="str">
        <v>ACT Alianza</v>
      </c>
      <c r="N363" t="str">
        <v>ACTED</v>
      </c>
      <c r="O363" t="str">
        <v>Agencia Adventista de Desarollo y Recursos Asistenciales (ADRA)</v>
      </c>
      <c r="P363" t="str">
        <v>Agencia de Cooperación Alemana para el Desarrollo GIZ</v>
      </c>
      <c r="Q363" t="str">
        <v>AID FOR AIDS</v>
      </c>
      <c r="R363" t="str">
        <v>AIDS Healthcare Foundation</v>
      </c>
      <c r="S363" t="str">
        <v>Aldeas Infantiles SOS</v>
      </c>
      <c r="T363" t="str">
        <v>Alianza por la Solidaridad</v>
      </c>
      <c r="U363" t="str">
        <v>Alianza por Venezuela</v>
      </c>
      <c r="V363" t="str">
        <v>Alto Comisionado de las Naciones Unidas para los Refugiados (ACNUR)</v>
      </c>
      <c r="W363" t="str">
        <v>Asociación Aves</v>
      </c>
      <c r="X363" t="str">
        <v>Asociación Caritativa y Cultural Amigos do Noivo</v>
      </c>
      <c r="Y363" t="str">
        <v>Asociación Churún Merú</v>
      </c>
      <c r="Z363" t="str">
        <v>Asociación Civil de Chamos Venezolanos</v>
      </c>
      <c r="AA363" t="str">
        <v>Asociación Civil El Paso</v>
      </c>
      <c r="AB363" t="str">
        <v>Asociación Civil Venezolana en Paraguay</v>
      </c>
      <c r="AC363" t="str">
        <v>Asociación Construyendo Caminos de Esperanza Frente a la Injusticia, el Rechazo y el Olvido (CCEFIRO)</v>
      </c>
      <c r="AD363" t="str">
        <v>Asociación de Apoyo al Desarrollo - APOYAR</v>
      </c>
      <c r="AE363" t="str">
        <v>Asociacion de Jubilados y Pensionados Venezolanos en Argentina</v>
      </c>
      <c r="AF363" t="str">
        <v>Asociación de Psicólogos Venezolanos en Argentina</v>
      </c>
      <c r="AG363" t="str">
        <v>Asociación de venezolanos en la República argentina (ASOVEN)</v>
      </c>
      <c r="AH363" t="str">
        <v>Asociación educativa y caritativa Vale da Benção (AEBVB)</v>
      </c>
      <c r="AI363" t="str">
        <v>Asociación Idas y Vueltas</v>
      </c>
      <c r="AJ363" t="str">
        <v>Asociación ILLARI-AMANECER</v>
      </c>
      <c r="AK363" t="str">
        <v>Asociación Inmigrante Feliz</v>
      </c>
      <c r="AL363" t="str">
        <v>Asociación Manos Veneguayas</v>
      </c>
      <c r="AM363" t="str">
        <v>AsociacIón Misioneros de San Carlos Scalabrinianos</v>
      </c>
      <c r="AN363" t="str">
        <v>Asociación Mutual Israelita Argentina</v>
      </c>
      <c r="AO363" t="str">
        <v>Asociación Profamilia</v>
      </c>
      <c r="AP363" t="str">
        <v>Asociación Quinta Ola</v>
      </c>
      <c r="AQ363" t="str">
        <v>Asociación Solidaridad y Acción</v>
      </c>
      <c r="AR363" t="str">
        <v>Asociación Venezolana en Chile</v>
      </c>
      <c r="AS363" t="str">
        <v>Associação Hermanitos</v>
      </c>
      <c r="AT363" t="str">
        <v>Ayuda en Acción</v>
      </c>
      <c r="AU363" t="str">
        <v>Bethany Christian Services</v>
      </c>
      <c r="AV363" t="str">
        <v>Blumont</v>
      </c>
      <c r="AW363" t="str">
        <v>Capellanía de migrantes venezolanos de la diócesis de Lurín</v>
      </c>
      <c r="AX363" t="str">
        <v>CARE</v>
      </c>
      <c r="AY363" t="str">
        <v>Cáritas Alemania</v>
      </c>
      <c r="AZ363" t="str">
        <v>Cáritas Aruba</v>
      </c>
      <c r="BA363" t="str">
        <v>Cáritas Bolivia</v>
      </c>
      <c r="BB363" t="str">
        <v>Cáritas Brasil</v>
      </c>
      <c r="BC363" t="str">
        <v>Caritas Ecuador</v>
      </c>
      <c r="BD363" t="str">
        <v>Caritas Manaus</v>
      </c>
      <c r="BE363" t="str">
        <v>Caritas Parana</v>
      </c>
      <c r="BF363" t="str">
        <v>Cáritas Perú</v>
      </c>
      <c r="BG363" t="str">
        <v>Cáritas Rio de Janeiro</v>
      </c>
      <c r="BH363" t="str">
        <v>Cáritas São Paulo</v>
      </c>
      <c r="BI363" t="str">
        <v>Cáritas Suiza</v>
      </c>
      <c r="BJ363" t="str">
        <v>Cáritas Willemstad</v>
      </c>
      <c r="BK363" t="str">
        <v>Casa Cemisol</v>
      </c>
      <c r="BL363" t="str">
        <v>Casa Hogar San José</v>
      </c>
      <c r="BM363" t="str">
        <v>Casa Violeta</v>
      </c>
      <c r="BN363" t="str">
        <v>Centro de Atencion alMigrante (CAM)</v>
      </c>
      <c r="BO363" t="str">
        <v>Centro de Atencion Psicosocial (CAPS)</v>
      </c>
      <c r="BP363" t="str">
        <v>Centro de Defensa de los Derechos Humanos de Guarulhos (CCDH)</v>
      </c>
      <c r="BQ363" t="str">
        <v>Centro de Desarrollo y Autogestión</v>
      </c>
      <c r="BR363" t="str">
        <v>Centro de Estudios y Programas Integrados para el Desarrollo Sostenible (CIEDS)</v>
      </c>
      <c r="BS363" t="str">
        <v>Centro de Estudios y Solidaridad con América Latina (CESAL)</v>
      </c>
      <c r="BT363" t="str">
        <v>Centro de Migración y Derechos Humanos de la Diócesis de Roraima</v>
      </c>
      <c r="BU363" t="str">
        <v>Centro Familiar Familias Sin Fronteras – Fundación Familia Sin Fronteras</v>
      </c>
      <c r="BV363" t="str">
        <v>CESVI-Cooperazione e Sviluppo</v>
      </c>
      <c r="BW363" t="str">
        <v>ChildFund Internacional</v>
      </c>
      <c r="BX363" t="str">
        <v>CHS Alternativo</v>
      </c>
      <c r="BY363" t="str">
        <v>CIR - Conselho Indígena de Roraima</v>
      </c>
      <c r="BZ363" t="str">
        <v>Coletivo MOSAICO - Asociación del Movimiento Social, Ambiental, Interactivo, Cultural y Organizacional</v>
      </c>
      <c r="CA363" t="str">
        <v>COLVENZ</v>
      </c>
      <c r="CB363" t="str">
        <v>Comisión Argentina para Refugiados y Migrantes (CAREF)</v>
      </c>
      <c r="CC363" t="str">
        <v>Comité Internacional de la Cruz Roja</v>
      </c>
      <c r="CD363" t="str">
        <v>Comité Internacional de Rescate (IRC)</v>
      </c>
      <c r="CE363" t="str">
        <v>Comité Internacional para el Desarrollo de los Pueblos (CISP)</v>
      </c>
      <c r="CF363" t="str">
        <v>Comite permanente por la defensa de los derechos humanos (CDH)</v>
      </c>
      <c r="CG363" t="str">
        <v>Compasión internacional</v>
      </c>
      <c r="CH363" t="str">
        <v>Compassiva</v>
      </c>
      <c r="CI363" t="str">
        <v>Conozco mis derechos</v>
      </c>
      <c r="CJ363" t="str">
        <v>ConQuito</v>
      </c>
      <c r="CK363" t="str">
        <v>Consejo Danés para los Refugiados (DRC)</v>
      </c>
      <c r="CL363" t="str">
        <v>Consejo Interreligioso del Perú - Religiones por la Paz</v>
      </c>
      <c r="CM363" t="str">
        <v>Consejo Noruego para los Refugiados (NRC)</v>
      </c>
      <c r="CN363" t="str">
        <v>Consorcio de Org. Privadas de promoción al desarrollo de la micro y pequeña empresa</v>
      </c>
      <c r="CO363" t="str">
        <v>COOPI - Cooperación Internacional</v>
      </c>
      <c r="CP363" t="str">
        <v>Corporacion Minuto de Dios</v>
      </c>
      <c r="CQ363" t="str">
        <v>Corporación Opción Legal</v>
      </c>
      <c r="CR363" t="str">
        <v>Corporación para el Desarrollo de Emprendimiento y la Innovación Social</v>
      </c>
      <c r="CS363" t="str">
        <v>Cruz Roja Argentina</v>
      </c>
      <c r="CT363" t="str">
        <v>Cruz Roja Colombia</v>
      </c>
      <c r="CU363" t="str">
        <v>Cruz Roja Ecuador</v>
      </c>
      <c r="CV363" t="str">
        <v>Cruz Roja Española</v>
      </c>
      <c r="CW363" t="str">
        <v>Cruz Roja Panamá</v>
      </c>
      <c r="CX363" t="str">
        <v>Cruz Roja Paraguay</v>
      </c>
      <c r="CY363" t="str">
        <v>Cruz Roja Perú</v>
      </c>
      <c r="CZ363" t="str">
        <v>Cruz Roja Uruguay</v>
      </c>
      <c r="DA363" t="str">
        <v>Cuso Internacional</v>
      </c>
      <c r="DB363" t="str">
        <v>DCF (Danielle’s Children Fund)</v>
      </c>
      <c r="DC363" t="str">
        <v>Desarrollo Cooperativo Agrícola Internacional / Voluntarios en Asistencia Cooperativa en el Extranjero</v>
      </c>
      <c r="DD363" t="str">
        <v>Diakonie Katastrophenhilfe</v>
      </c>
      <c r="DE363" t="str">
        <v>Diálogo Diverso</v>
      </c>
      <c r="DF363" t="str">
        <v>Diáspora Venezolana en República Dominicana</v>
      </c>
      <c r="DG363" t="str">
        <v>Duendes y Ángeles Vinotinto República Dominicana</v>
      </c>
      <c r="DH363" t="str">
        <v>Embajadores internacionales de Canarinhos da Amazonia por la paz</v>
      </c>
      <c r="DI363" t="str">
        <v>Encuentros SJS (Servicio Jesuita de la Solidaridad)</v>
      </c>
      <c r="DJ363" t="str">
        <v>Ending Violence Against Migrants</v>
      </c>
      <c r="DK363" t="str">
        <v>Entidad de las Naciones Unidas para la Igualdad de Género y el Empoderamiento de las Mujeres</v>
      </c>
      <c r="DL363" t="str">
        <v>Famia Planea</v>
      </c>
      <c r="DM363" t="str">
        <v>Family Planning Association of Trinidad and Tobago</v>
      </c>
      <c r="DN363" t="str">
        <v>Federación de Mujeres de Sucumbíos</v>
      </c>
      <c r="DO363" t="str">
        <v>Federación Internacional de la Cruz Roja (FIRC)</v>
      </c>
      <c r="DP363" t="str">
        <v>Federación internacional humanitaria</v>
      </c>
      <c r="DQ363" t="str">
        <v>Federación Luterana Mundial</v>
      </c>
      <c r="DR363" t="str">
        <v>Fondo de las Naciones Unidas para la Infancia (UNICEF)</v>
      </c>
      <c r="DS363" t="str">
        <v>Fondo de Población de las Naciones Unidas (UNFPA)</v>
      </c>
      <c r="DT363" t="str">
        <v>Fondo Ecuatoriano Populorum Progressio</v>
      </c>
      <c r="DU363" t="str">
        <v>Foro de Israel para la Ayuda Humanitaria Internacional (IsraAID)</v>
      </c>
      <c r="DV363" t="str">
        <v>Foro de la Sociedad Civil en Salud (ForoSalud)</v>
      </c>
      <c r="DW363" t="str">
        <v>Foro Salud Callao</v>
      </c>
      <c r="DX363" t="str">
        <v>Fraternidade Sem Fronteiras</v>
      </c>
      <c r="DY363" t="str">
        <v>Fundación “Project Hope of Colombia”</v>
      </c>
      <c r="DZ363" t="str">
        <v>Fundación Alas de Colibrí</v>
      </c>
      <c r="EA363" t="str">
        <v>Fundación Americares</v>
      </c>
      <c r="EB363" t="str">
        <v>Fundación AVSI</v>
      </c>
      <c r="EC363" t="str">
        <v>Fundación Baylor Colombia</v>
      </c>
      <c r="ED363" t="str">
        <v>Fundación Casa de Refugio Matilde</v>
      </c>
      <c r="EE363" t="str">
        <v>Fundación Colonia de Venezuela en República Dominicana (FUNCOVERD)</v>
      </c>
      <c r="EF363" t="str">
        <v>Fundación Comisión Católica Argentina de Migraciones (FCCAM)</v>
      </c>
      <c r="EG363" t="str">
        <v>Fundación CRISFE</v>
      </c>
      <c r="EH363" t="str">
        <v>Fundación de Ayuda Social de Las Iglesias Cristianas</v>
      </c>
      <c r="EI363" t="str">
        <v>Fundación de Ayuda Social de las Iglesias Cristianas (FASIC)</v>
      </c>
      <c r="EJ363" t="str">
        <v>Fundación de Emigrantes Venezolanos (FEV)</v>
      </c>
      <c r="EK363" t="str">
        <v>Fundación de las Americas (FUDELA)</v>
      </c>
      <c r="EL363" t="str">
        <v>Fundación Educativa Rada</v>
      </c>
      <c r="EM363" t="str">
        <v>Fundación Equidad</v>
      </c>
      <c r="EN363" t="str">
        <v>Fundación Halü Bienestar Humano (HALU)</v>
      </c>
      <c r="EO363" t="str">
        <v>Fundación Huésped</v>
      </c>
      <c r="EP363" t="str">
        <v>Fundación Human Rights Caribbean (HRC)</v>
      </c>
      <c r="EQ363" t="str">
        <v>Fundación Las Golondrinas</v>
      </c>
      <c r="ER363" t="str">
        <v>Fundación Manos Abiertas</v>
      </c>
      <c r="ES363" t="str">
        <v>Fundación Mi Sangre</v>
      </c>
      <c r="ET363" t="str">
        <v>Fundación Nuestros Jóvenes</v>
      </c>
      <c r="EU363" t="str">
        <v>Fundacion pa Hende Muhe den Dificultad (FHMD)</v>
      </c>
      <c r="EV363" t="str">
        <v>Fundación Pan de Vida</v>
      </c>
      <c r="EW363" t="str">
        <v>Fundación Panamericana de Desarrollo</v>
      </c>
      <c r="EX363" t="str">
        <v>Fundación Panamericana para el Desarrollo (FUPAD)</v>
      </c>
      <c r="EY363" t="str">
        <v>Fundación para Asistencia a las Víctimas</v>
      </c>
      <c r="EZ363" t="str">
        <v>Fundación para la Integración y el Desarrollo de América Latina (FIDAL)</v>
      </c>
      <c r="FA363" t="str">
        <v>Fundación Salú pa Tur</v>
      </c>
      <c r="FB363" t="str">
        <v>Fundación Scalabrini Bolivia</v>
      </c>
      <c r="FC363" t="str">
        <v>Fundacion Scalabrini Chile</v>
      </c>
      <c r="FD363" t="str">
        <v>Fundación SES</v>
      </c>
      <c r="FE363" t="str">
        <v>Fundación Solidaria Trabajo para un Hermano</v>
      </c>
      <c r="FF363" t="str">
        <v>Fundación Stima</v>
      </c>
      <c r="FG363" t="str">
        <v>Fundación Takuna</v>
      </c>
      <c r="FH363" t="str">
        <v>Fundación Tarabita</v>
      </c>
      <c r="FI363" t="str">
        <v>Fundación Venex Curacao</v>
      </c>
      <c r="FJ363" t="str">
        <v>Globalizate Radio</v>
      </c>
      <c r="FK363" t="str">
        <v>GOAL</v>
      </c>
      <c r="FL363" t="str">
        <v>Heartland Alliance International (HAI)</v>
      </c>
      <c r="FM363" t="str">
        <v>HELVETAS Swiss Intercooperation</v>
      </c>
      <c r="FN363" t="str">
        <v>Hermanos Salesianas</v>
      </c>
      <c r="FO363" t="str">
        <v>HIAS</v>
      </c>
      <c r="FP363" t="str">
        <v>Hogar de Cristo</v>
      </c>
      <c r="FQ363" t="str">
        <v>Hogar de Nazareth</v>
      </c>
      <c r="FR363" t="str">
        <v>Human Rights Defence Curaçao</v>
      </c>
      <c r="FS363" t="str">
        <v>Humanity &amp; Inclusion</v>
      </c>
      <c r="FT363" t="str">
        <v>Humans Analytic</v>
      </c>
      <c r="FU363" t="str">
        <v>IEB - Instituto Internacional de Educação do Brasil</v>
      </c>
      <c r="FV363" t="str">
        <v>iMMAP</v>
      </c>
      <c r="FW363" t="str">
        <v>IMPACT Initiatives (REACH)</v>
      </c>
      <c r="FX363" t="str">
        <v>Institute of Natural and Cultural Heritage (IPANC)</v>
      </c>
      <c r="FY363" t="str">
        <v>Instituto de Democracia y Derechos Humanos</v>
      </c>
      <c r="FZ363" t="str">
        <v>Instituto de maná</v>
      </c>
      <c r="GA363" t="str">
        <v>Instituto de Promoción del Desarrollo Solidario</v>
      </c>
      <c r="GB363" t="str">
        <v>Instituto Dominicano de Desarrollo Integral</v>
      </c>
      <c r="GC363" t="str">
        <v>Instituto Félix Guattari</v>
      </c>
      <c r="GD363" t="str">
        <v>Instituto Nice</v>
      </c>
      <c r="GE363" t="str">
        <v>Instituto para las Migraciones y Derechos Humanos (IMDH)</v>
      </c>
      <c r="GF363" t="str">
        <v>Instituto Pirilampos - Grupo de visitas y acciones voluntarias en Roraima</v>
      </c>
      <c r="GG363" t="str">
        <v>INTERSOS</v>
      </c>
      <c r="GH363" t="str">
        <v>IPANC</v>
      </c>
      <c r="GI363" t="str">
        <v>Kimirina Coorporation</v>
      </c>
      <c r="GJ363" t="str">
        <v>La Bolsa del Samaritano</v>
      </c>
      <c r="GK363" t="str">
        <v>Lutheran World Relief</v>
      </c>
      <c r="GL363" t="str">
        <v>Malteser International</v>
      </c>
      <c r="GM363" t="str">
        <v>Más Igualdad Perú</v>
      </c>
      <c r="GN363" t="str">
        <v>MedGlobal</v>
      </c>
      <c r="GO363" t="str">
        <v>Medical Teams International</v>
      </c>
      <c r="GP363" t="str">
        <v>Médicos del Mundo</v>
      </c>
      <c r="GQ363" t="str">
        <v>Mercy Corps</v>
      </c>
      <c r="GR363" t="str">
        <v>Migrantes, Refugiados y Argentinos Emprendedores Sociales (MIRARES)</v>
      </c>
      <c r="GS363" t="str">
        <v>Mision Scalabriniana - Ecuador</v>
      </c>
      <c r="GT363" t="str">
        <v>Missão Paz</v>
      </c>
      <c r="GU363" t="str">
        <v>Movimiento de Mujeres de El Oro</v>
      </c>
      <c r="GV363" t="str">
        <v>Movimiento LGBT+ Brasil</v>
      </c>
      <c r="GW363" t="str">
        <v>Museu A CASA</v>
      </c>
      <c r="GX363" t="str">
        <v>Nueva organización</v>
      </c>
      <c r="GY363" t="str">
        <v>Oficina de la Coordinadora Residente UN</v>
      </c>
      <c r="GZ363" t="str">
        <v>Oficina de las Naciones Unidas de Servicios para Proyectos (UNOPS)</v>
      </c>
      <c r="HA363" t="str">
        <v>Oficina de Naciones Unidas contra la Droga y el Delito (ONUDD)</v>
      </c>
      <c r="HB363" t="str">
        <v>Oficina de Naciones Unidas para la Coordinación de Asuntos Humanitarios</v>
      </c>
      <c r="HC363" t="str">
        <v>Oficina del Alto Comisionado de las Naciones Unidas para los Derechos Humanos (ACNUDH)</v>
      </c>
      <c r="HD363" t="str">
        <v>ONU voluntarios</v>
      </c>
      <c r="HE363" t="str">
        <v>Opportunity International/AGAPE</v>
      </c>
      <c r="HF363" t="str">
        <v>Organización de Estados Iberoamericanos para la Educación, la Ciencia y la Cultura (OEI)</v>
      </c>
      <c r="HG363" t="str">
        <v>Organización de las Naciones Unidas para la Alimentación y la Agricultura (FAO)</v>
      </c>
      <c r="HH363" t="str">
        <v>Organización de las Naciones Unidas para la Educación, la Ciencia y la Cultura (UNESCO)</v>
      </c>
      <c r="HI363" t="str">
        <v>Organización Fuerza Internacional de Capellanía DDHH y DIH OFICA ICC</v>
      </c>
      <c r="HJ363" t="str">
        <v>Organización Internacional del Trabajo (OIT)</v>
      </c>
      <c r="HK363" t="str">
        <v>Organización Internacional para las Migraciones (OIM)</v>
      </c>
      <c r="HL363" t="str">
        <v>Organización Panamericana de la Salud/Organización Mundial de la Salud (OPS/OMS)</v>
      </c>
      <c r="HM363" t="str">
        <v>OXFAM</v>
      </c>
      <c r="HN363" t="str">
        <v>Parroquia Eclesiástica San Francisco</v>
      </c>
      <c r="HO363" t="str">
        <v>Parroquia Ntra Sra Asunción y Madre de los Migrantes</v>
      </c>
      <c r="HP363" t="str">
        <v>Pastoral de Movilidad Humana - Conferencia Episcopal Peruana</v>
      </c>
      <c r="HQ363" t="str">
        <v>Pastoral Social Cáritas</v>
      </c>
      <c r="HR363" t="str">
        <v>Patronato de Amparo Social de Tulcán</v>
      </c>
      <c r="HS363" t="str">
        <v>Peace for Development</v>
      </c>
      <c r="HT363" t="str">
        <v>Plan Internacional</v>
      </c>
      <c r="HU363" t="str">
        <v>Première Urgence Internationale</v>
      </c>
      <c r="HV363" t="str">
        <v>PROBONO Colombia</v>
      </c>
      <c r="HW363" t="str">
        <v>Progetto mondo mlal</v>
      </c>
      <c r="HX363" t="str">
        <v>Programa Conjunto de las Naciones Unidas sobre el VIH/SIDA (ONUSIDA)</v>
      </c>
      <c r="HY363" t="str">
        <v>Programa de las Naciones Unidas para el Desarrollo (PNUD)</v>
      </c>
      <c r="HZ363" t="str">
        <v>Programa de las Naciones Unidas para los Asentamientos Humanos (UN Habitat)</v>
      </c>
      <c r="IA363" t="str">
        <v>Programa de Soporte a la autoayuda de personas seropositivas</v>
      </c>
      <c r="IB363" t="str">
        <v>Programa Mundial de Alimentos (PMA)</v>
      </c>
      <c r="IC363" t="str">
        <v>Purik Huasi</v>
      </c>
      <c r="ID363" t="str">
        <v>Red con Migrantes y Refugiados</v>
      </c>
      <c r="IE363" t="str">
        <v>Red de Investigaciones Orientadas a la Solución de Problemas en Derechos Humanos</v>
      </c>
      <c r="IF363" t="str">
        <v>Red Internacional de Migración Scalabrini</v>
      </c>
      <c r="IG363" t="str">
        <v>Red Latinoamericana de Organizaciones no Gubernamentales de Personas con Discapacidad y sus Familias (RIADIS)</v>
      </c>
      <c r="IH363" t="str">
        <v>Red regioanal LGTBI+</v>
      </c>
      <c r="II363" t="str">
        <v>Renacer</v>
      </c>
      <c r="IJ363" t="str">
        <v>RET Internacional</v>
      </c>
      <c r="IK363" t="str">
        <v>Save the Children (SCI)</v>
      </c>
      <c r="IL363" t="str">
        <v>Sección Peruana de Amnistía Internacional</v>
      </c>
      <c r="IM363" t="str">
        <v>Semillas para la Democracia</v>
      </c>
      <c r="IN363" t="str">
        <v>Servicio Ecuménico para la Dignidad Humana</v>
      </c>
      <c r="IO363" t="str">
        <v>Servicio Jesuita a Migrantes (SJM)</v>
      </c>
      <c r="IP363" t="str">
        <v>Servicio Jesuita a Migrantes y Refugiados (SJMR)</v>
      </c>
      <c r="IQ363" t="str">
        <v>Servicio Jesuita a Refugiados (SJR)</v>
      </c>
      <c r="IR363" t="str">
        <v>Servicio Pastoral de Migrantes Nacional</v>
      </c>
      <c r="IS363" t="str">
        <v>Serviço Pastoral dos Migrantes do Nordeste</v>
      </c>
      <c r="IT363" t="str">
        <v>Sesame Workshop</v>
      </c>
      <c r="IU363" t="str">
        <v>Sociedad Bolivariana de Curaçao</v>
      </c>
      <c r="IV363" t="str">
        <v>Solidarites International/Premiere Urgence Internationale (Consorcio de SI y PUI)</v>
      </c>
      <c r="IW363" t="str">
        <v>Sparkassenstiftung für internationale Kooperation</v>
      </c>
      <c r="IX363" t="str">
        <v>Stichting Slachtofferhulp Curaçao</v>
      </c>
      <c r="IY363" t="str">
        <v>Swisscontact</v>
      </c>
      <c r="IZ363" t="str">
        <v>Tearfund</v>
      </c>
      <c r="JA363" t="str">
        <v>TECHO</v>
      </c>
      <c r="JB363" t="str">
        <v>Terre des Hommes Italy</v>
      </c>
      <c r="JC363" t="str">
        <v>Terre des Hommes Lausanne</v>
      </c>
      <c r="JD363" t="str">
        <v>Terre des Hommes Suisse</v>
      </c>
      <c r="JE363" t="str">
        <v>Universidad Católica del Uruguay (UCU)</v>
      </c>
      <c r="JF363" t="str">
        <v>Universidad de Buenos Aires (UBA)</v>
      </c>
      <c r="JG363" t="str">
        <v>UruVene</v>
      </c>
      <c r="JH363" t="str">
        <v>VenAruba Solidaria</v>
      </c>
      <c r="JI363" t="str">
        <v>VenEuropa</v>
      </c>
      <c r="JJ363" t="str">
        <v>Venezolanos en San Cristóbal</v>
      </c>
      <c r="JK363" t="str">
        <v>Vicaría de Pastoral Social Caritas</v>
      </c>
      <c r="JL363" t="str">
        <v>Vicariato apostólico de Esmeraldas – Nación de Paz (VAE)</v>
      </c>
      <c r="JM363" t="str">
        <v>Visión Mundial</v>
      </c>
      <c r="JN363" t="str">
        <v>War Child</v>
      </c>
      <c r="JO363" t="str">
        <v>We World GVC</v>
      </c>
      <c r="JP363" t="str">
        <v>World Council of Credit Unions</v>
      </c>
      <c r="JQ363" t="str">
        <v>ZOA</v>
      </c>
    </row>
    <row r="364" spans="9:277" x14ac:dyDescent="0.3">
      <c r="I364" t="str" cm="1">
        <f t="array" ref="I364:JQ364">TRANSPOSE(_xlfn._xlws.SORT(_xlfn._xlws.FILTER(Table3[Nombre],ISNUMBER(SEARCH(' Activity Sheet'!C365,Table3[Nombre])),"Not found"),,1))</f>
        <v>100% Diversidad y Derechos</v>
      </c>
      <c r="J364" t="str">
        <v>ABV - Asociación del Bien con la Vida</v>
      </c>
      <c r="K364" t="str">
        <v>ACAPS</v>
      </c>
      <c r="L364" t="str">
        <v>Acción contra el Hambre</v>
      </c>
      <c r="M364" t="str">
        <v>ACT Alianza</v>
      </c>
      <c r="N364" t="str">
        <v>ACTED</v>
      </c>
      <c r="O364" t="str">
        <v>Agencia Adventista de Desarollo y Recursos Asistenciales (ADRA)</v>
      </c>
      <c r="P364" t="str">
        <v>Agencia de Cooperación Alemana para el Desarrollo GIZ</v>
      </c>
      <c r="Q364" t="str">
        <v>AID FOR AIDS</v>
      </c>
      <c r="R364" t="str">
        <v>AIDS Healthcare Foundation</v>
      </c>
      <c r="S364" t="str">
        <v>Aldeas Infantiles SOS</v>
      </c>
      <c r="T364" t="str">
        <v>Alianza por la Solidaridad</v>
      </c>
      <c r="U364" t="str">
        <v>Alianza por Venezuela</v>
      </c>
      <c r="V364" t="str">
        <v>Alto Comisionado de las Naciones Unidas para los Refugiados (ACNUR)</v>
      </c>
      <c r="W364" t="str">
        <v>Asociación Aves</v>
      </c>
      <c r="X364" t="str">
        <v>Asociación Caritativa y Cultural Amigos do Noivo</v>
      </c>
      <c r="Y364" t="str">
        <v>Asociación Churún Merú</v>
      </c>
      <c r="Z364" t="str">
        <v>Asociación Civil de Chamos Venezolanos</v>
      </c>
      <c r="AA364" t="str">
        <v>Asociación Civil El Paso</v>
      </c>
      <c r="AB364" t="str">
        <v>Asociación Civil Venezolana en Paraguay</v>
      </c>
      <c r="AC364" t="str">
        <v>Asociación Construyendo Caminos de Esperanza Frente a la Injusticia, el Rechazo y el Olvido (CCEFIRO)</v>
      </c>
      <c r="AD364" t="str">
        <v>Asociación de Apoyo al Desarrollo - APOYAR</v>
      </c>
      <c r="AE364" t="str">
        <v>Asociacion de Jubilados y Pensionados Venezolanos en Argentina</v>
      </c>
      <c r="AF364" t="str">
        <v>Asociación de Psicólogos Venezolanos en Argentina</v>
      </c>
      <c r="AG364" t="str">
        <v>Asociación de venezolanos en la República argentina (ASOVEN)</v>
      </c>
      <c r="AH364" t="str">
        <v>Asociación educativa y caritativa Vale da Benção (AEBVB)</v>
      </c>
      <c r="AI364" t="str">
        <v>Asociación Idas y Vueltas</v>
      </c>
      <c r="AJ364" t="str">
        <v>Asociación ILLARI-AMANECER</v>
      </c>
      <c r="AK364" t="str">
        <v>Asociación Inmigrante Feliz</v>
      </c>
      <c r="AL364" t="str">
        <v>Asociación Manos Veneguayas</v>
      </c>
      <c r="AM364" t="str">
        <v>AsociacIón Misioneros de San Carlos Scalabrinianos</v>
      </c>
      <c r="AN364" t="str">
        <v>Asociación Mutual Israelita Argentina</v>
      </c>
      <c r="AO364" t="str">
        <v>Asociación Profamilia</v>
      </c>
      <c r="AP364" t="str">
        <v>Asociación Quinta Ola</v>
      </c>
      <c r="AQ364" t="str">
        <v>Asociación Solidaridad y Acción</v>
      </c>
      <c r="AR364" t="str">
        <v>Asociación Venezolana en Chile</v>
      </c>
      <c r="AS364" t="str">
        <v>Associação Hermanitos</v>
      </c>
      <c r="AT364" t="str">
        <v>Ayuda en Acción</v>
      </c>
      <c r="AU364" t="str">
        <v>Bethany Christian Services</v>
      </c>
      <c r="AV364" t="str">
        <v>Blumont</v>
      </c>
      <c r="AW364" t="str">
        <v>Capellanía de migrantes venezolanos de la diócesis de Lurín</v>
      </c>
      <c r="AX364" t="str">
        <v>CARE</v>
      </c>
      <c r="AY364" t="str">
        <v>Cáritas Alemania</v>
      </c>
      <c r="AZ364" t="str">
        <v>Cáritas Aruba</v>
      </c>
      <c r="BA364" t="str">
        <v>Cáritas Bolivia</v>
      </c>
      <c r="BB364" t="str">
        <v>Cáritas Brasil</v>
      </c>
      <c r="BC364" t="str">
        <v>Caritas Ecuador</v>
      </c>
      <c r="BD364" t="str">
        <v>Caritas Manaus</v>
      </c>
      <c r="BE364" t="str">
        <v>Caritas Parana</v>
      </c>
      <c r="BF364" t="str">
        <v>Cáritas Perú</v>
      </c>
      <c r="BG364" t="str">
        <v>Cáritas Rio de Janeiro</v>
      </c>
      <c r="BH364" t="str">
        <v>Cáritas São Paulo</v>
      </c>
      <c r="BI364" t="str">
        <v>Cáritas Suiza</v>
      </c>
      <c r="BJ364" t="str">
        <v>Cáritas Willemstad</v>
      </c>
      <c r="BK364" t="str">
        <v>Casa Cemisol</v>
      </c>
      <c r="BL364" t="str">
        <v>Casa Hogar San José</v>
      </c>
      <c r="BM364" t="str">
        <v>Casa Violeta</v>
      </c>
      <c r="BN364" t="str">
        <v>Centro de Atencion alMigrante (CAM)</v>
      </c>
      <c r="BO364" t="str">
        <v>Centro de Atencion Psicosocial (CAPS)</v>
      </c>
      <c r="BP364" t="str">
        <v>Centro de Defensa de los Derechos Humanos de Guarulhos (CCDH)</v>
      </c>
      <c r="BQ364" t="str">
        <v>Centro de Desarrollo y Autogestión</v>
      </c>
      <c r="BR364" t="str">
        <v>Centro de Estudios y Programas Integrados para el Desarrollo Sostenible (CIEDS)</v>
      </c>
      <c r="BS364" t="str">
        <v>Centro de Estudios y Solidaridad con América Latina (CESAL)</v>
      </c>
      <c r="BT364" t="str">
        <v>Centro de Migración y Derechos Humanos de la Diócesis de Roraima</v>
      </c>
      <c r="BU364" t="str">
        <v>Centro Familiar Familias Sin Fronteras – Fundación Familia Sin Fronteras</v>
      </c>
      <c r="BV364" t="str">
        <v>CESVI-Cooperazione e Sviluppo</v>
      </c>
      <c r="BW364" t="str">
        <v>ChildFund Internacional</v>
      </c>
      <c r="BX364" t="str">
        <v>CHS Alternativo</v>
      </c>
      <c r="BY364" t="str">
        <v>CIR - Conselho Indígena de Roraima</v>
      </c>
      <c r="BZ364" t="str">
        <v>Coletivo MOSAICO - Asociación del Movimiento Social, Ambiental, Interactivo, Cultural y Organizacional</v>
      </c>
      <c r="CA364" t="str">
        <v>COLVENZ</v>
      </c>
      <c r="CB364" t="str">
        <v>Comisión Argentina para Refugiados y Migrantes (CAREF)</v>
      </c>
      <c r="CC364" t="str">
        <v>Comité Internacional de la Cruz Roja</v>
      </c>
      <c r="CD364" t="str">
        <v>Comité Internacional de Rescate (IRC)</v>
      </c>
      <c r="CE364" t="str">
        <v>Comité Internacional para el Desarrollo de los Pueblos (CISP)</v>
      </c>
      <c r="CF364" t="str">
        <v>Comite permanente por la defensa de los derechos humanos (CDH)</v>
      </c>
      <c r="CG364" t="str">
        <v>Compasión internacional</v>
      </c>
      <c r="CH364" t="str">
        <v>Compassiva</v>
      </c>
      <c r="CI364" t="str">
        <v>Conozco mis derechos</v>
      </c>
      <c r="CJ364" t="str">
        <v>ConQuito</v>
      </c>
      <c r="CK364" t="str">
        <v>Consejo Danés para los Refugiados (DRC)</v>
      </c>
      <c r="CL364" t="str">
        <v>Consejo Interreligioso del Perú - Religiones por la Paz</v>
      </c>
      <c r="CM364" t="str">
        <v>Consejo Noruego para los Refugiados (NRC)</v>
      </c>
      <c r="CN364" t="str">
        <v>Consorcio de Org. Privadas de promoción al desarrollo de la micro y pequeña empresa</v>
      </c>
      <c r="CO364" t="str">
        <v>COOPI - Cooperación Internacional</v>
      </c>
      <c r="CP364" t="str">
        <v>Corporacion Minuto de Dios</v>
      </c>
      <c r="CQ364" t="str">
        <v>Corporación Opción Legal</v>
      </c>
      <c r="CR364" t="str">
        <v>Corporación para el Desarrollo de Emprendimiento y la Innovación Social</v>
      </c>
      <c r="CS364" t="str">
        <v>Cruz Roja Argentina</v>
      </c>
      <c r="CT364" t="str">
        <v>Cruz Roja Colombia</v>
      </c>
      <c r="CU364" t="str">
        <v>Cruz Roja Ecuador</v>
      </c>
      <c r="CV364" t="str">
        <v>Cruz Roja Española</v>
      </c>
      <c r="CW364" t="str">
        <v>Cruz Roja Panamá</v>
      </c>
      <c r="CX364" t="str">
        <v>Cruz Roja Paraguay</v>
      </c>
      <c r="CY364" t="str">
        <v>Cruz Roja Perú</v>
      </c>
      <c r="CZ364" t="str">
        <v>Cruz Roja Uruguay</v>
      </c>
      <c r="DA364" t="str">
        <v>Cuso Internacional</v>
      </c>
      <c r="DB364" t="str">
        <v>DCF (Danielle’s Children Fund)</v>
      </c>
      <c r="DC364" t="str">
        <v>Desarrollo Cooperativo Agrícola Internacional / Voluntarios en Asistencia Cooperativa en el Extranjero</v>
      </c>
      <c r="DD364" t="str">
        <v>Diakonie Katastrophenhilfe</v>
      </c>
      <c r="DE364" t="str">
        <v>Diálogo Diverso</v>
      </c>
      <c r="DF364" t="str">
        <v>Diáspora Venezolana en República Dominicana</v>
      </c>
      <c r="DG364" t="str">
        <v>Duendes y Ángeles Vinotinto República Dominicana</v>
      </c>
      <c r="DH364" t="str">
        <v>Embajadores internacionales de Canarinhos da Amazonia por la paz</v>
      </c>
      <c r="DI364" t="str">
        <v>Encuentros SJS (Servicio Jesuita de la Solidaridad)</v>
      </c>
      <c r="DJ364" t="str">
        <v>Ending Violence Against Migrants</v>
      </c>
      <c r="DK364" t="str">
        <v>Entidad de las Naciones Unidas para la Igualdad de Género y el Empoderamiento de las Mujeres</v>
      </c>
      <c r="DL364" t="str">
        <v>Famia Planea</v>
      </c>
      <c r="DM364" t="str">
        <v>Family Planning Association of Trinidad and Tobago</v>
      </c>
      <c r="DN364" t="str">
        <v>Federación de Mujeres de Sucumbíos</v>
      </c>
      <c r="DO364" t="str">
        <v>Federación Internacional de la Cruz Roja (FIRC)</v>
      </c>
      <c r="DP364" t="str">
        <v>Federación internacional humanitaria</v>
      </c>
      <c r="DQ364" t="str">
        <v>Federación Luterana Mundial</v>
      </c>
      <c r="DR364" t="str">
        <v>Fondo de las Naciones Unidas para la Infancia (UNICEF)</v>
      </c>
      <c r="DS364" t="str">
        <v>Fondo de Población de las Naciones Unidas (UNFPA)</v>
      </c>
      <c r="DT364" t="str">
        <v>Fondo Ecuatoriano Populorum Progressio</v>
      </c>
      <c r="DU364" t="str">
        <v>Foro de Israel para la Ayuda Humanitaria Internacional (IsraAID)</v>
      </c>
      <c r="DV364" t="str">
        <v>Foro de la Sociedad Civil en Salud (ForoSalud)</v>
      </c>
      <c r="DW364" t="str">
        <v>Foro Salud Callao</v>
      </c>
      <c r="DX364" t="str">
        <v>Fraternidade Sem Fronteiras</v>
      </c>
      <c r="DY364" t="str">
        <v>Fundación “Project Hope of Colombia”</v>
      </c>
      <c r="DZ364" t="str">
        <v>Fundación Alas de Colibrí</v>
      </c>
      <c r="EA364" t="str">
        <v>Fundación Americares</v>
      </c>
      <c r="EB364" t="str">
        <v>Fundación AVSI</v>
      </c>
      <c r="EC364" t="str">
        <v>Fundación Baylor Colombia</v>
      </c>
      <c r="ED364" t="str">
        <v>Fundación Casa de Refugio Matilde</v>
      </c>
      <c r="EE364" t="str">
        <v>Fundación Colonia de Venezuela en República Dominicana (FUNCOVERD)</v>
      </c>
      <c r="EF364" t="str">
        <v>Fundación Comisión Católica Argentina de Migraciones (FCCAM)</v>
      </c>
      <c r="EG364" t="str">
        <v>Fundación CRISFE</v>
      </c>
      <c r="EH364" t="str">
        <v>Fundación de Ayuda Social de Las Iglesias Cristianas</v>
      </c>
      <c r="EI364" t="str">
        <v>Fundación de Ayuda Social de las Iglesias Cristianas (FASIC)</v>
      </c>
      <c r="EJ364" t="str">
        <v>Fundación de Emigrantes Venezolanos (FEV)</v>
      </c>
      <c r="EK364" t="str">
        <v>Fundación de las Americas (FUDELA)</v>
      </c>
      <c r="EL364" t="str">
        <v>Fundación Educativa Rada</v>
      </c>
      <c r="EM364" t="str">
        <v>Fundación Equidad</v>
      </c>
      <c r="EN364" t="str">
        <v>Fundación Halü Bienestar Humano (HALU)</v>
      </c>
      <c r="EO364" t="str">
        <v>Fundación Huésped</v>
      </c>
      <c r="EP364" t="str">
        <v>Fundación Human Rights Caribbean (HRC)</v>
      </c>
      <c r="EQ364" t="str">
        <v>Fundación Las Golondrinas</v>
      </c>
      <c r="ER364" t="str">
        <v>Fundación Manos Abiertas</v>
      </c>
      <c r="ES364" t="str">
        <v>Fundación Mi Sangre</v>
      </c>
      <c r="ET364" t="str">
        <v>Fundación Nuestros Jóvenes</v>
      </c>
      <c r="EU364" t="str">
        <v>Fundacion pa Hende Muhe den Dificultad (FHMD)</v>
      </c>
      <c r="EV364" t="str">
        <v>Fundación Pan de Vida</v>
      </c>
      <c r="EW364" t="str">
        <v>Fundación Panamericana de Desarrollo</v>
      </c>
      <c r="EX364" t="str">
        <v>Fundación Panamericana para el Desarrollo (FUPAD)</v>
      </c>
      <c r="EY364" t="str">
        <v>Fundación para Asistencia a las Víctimas</v>
      </c>
      <c r="EZ364" t="str">
        <v>Fundación para la Integración y el Desarrollo de América Latina (FIDAL)</v>
      </c>
      <c r="FA364" t="str">
        <v>Fundación Salú pa Tur</v>
      </c>
      <c r="FB364" t="str">
        <v>Fundación Scalabrini Bolivia</v>
      </c>
      <c r="FC364" t="str">
        <v>Fundacion Scalabrini Chile</v>
      </c>
      <c r="FD364" t="str">
        <v>Fundación SES</v>
      </c>
      <c r="FE364" t="str">
        <v>Fundación Solidaria Trabajo para un Hermano</v>
      </c>
      <c r="FF364" t="str">
        <v>Fundación Stima</v>
      </c>
      <c r="FG364" t="str">
        <v>Fundación Takuna</v>
      </c>
      <c r="FH364" t="str">
        <v>Fundación Tarabita</v>
      </c>
      <c r="FI364" t="str">
        <v>Fundación Venex Curacao</v>
      </c>
      <c r="FJ364" t="str">
        <v>Globalizate Radio</v>
      </c>
      <c r="FK364" t="str">
        <v>GOAL</v>
      </c>
      <c r="FL364" t="str">
        <v>Heartland Alliance International (HAI)</v>
      </c>
      <c r="FM364" t="str">
        <v>HELVETAS Swiss Intercooperation</v>
      </c>
      <c r="FN364" t="str">
        <v>Hermanos Salesianas</v>
      </c>
      <c r="FO364" t="str">
        <v>HIAS</v>
      </c>
      <c r="FP364" t="str">
        <v>Hogar de Cristo</v>
      </c>
      <c r="FQ364" t="str">
        <v>Hogar de Nazareth</v>
      </c>
      <c r="FR364" t="str">
        <v>Human Rights Defence Curaçao</v>
      </c>
      <c r="FS364" t="str">
        <v>Humanity &amp; Inclusion</v>
      </c>
      <c r="FT364" t="str">
        <v>Humans Analytic</v>
      </c>
      <c r="FU364" t="str">
        <v>IEB - Instituto Internacional de Educação do Brasil</v>
      </c>
      <c r="FV364" t="str">
        <v>iMMAP</v>
      </c>
      <c r="FW364" t="str">
        <v>IMPACT Initiatives (REACH)</v>
      </c>
      <c r="FX364" t="str">
        <v>Institute of Natural and Cultural Heritage (IPANC)</v>
      </c>
      <c r="FY364" t="str">
        <v>Instituto de Democracia y Derechos Humanos</v>
      </c>
      <c r="FZ364" t="str">
        <v>Instituto de maná</v>
      </c>
      <c r="GA364" t="str">
        <v>Instituto de Promoción del Desarrollo Solidario</v>
      </c>
      <c r="GB364" t="str">
        <v>Instituto Dominicano de Desarrollo Integral</v>
      </c>
      <c r="GC364" t="str">
        <v>Instituto Félix Guattari</v>
      </c>
      <c r="GD364" t="str">
        <v>Instituto Nice</v>
      </c>
      <c r="GE364" t="str">
        <v>Instituto para las Migraciones y Derechos Humanos (IMDH)</v>
      </c>
      <c r="GF364" t="str">
        <v>Instituto Pirilampos - Grupo de visitas y acciones voluntarias en Roraima</v>
      </c>
      <c r="GG364" t="str">
        <v>INTERSOS</v>
      </c>
      <c r="GH364" t="str">
        <v>IPANC</v>
      </c>
      <c r="GI364" t="str">
        <v>Kimirina Coorporation</v>
      </c>
      <c r="GJ364" t="str">
        <v>La Bolsa del Samaritano</v>
      </c>
      <c r="GK364" t="str">
        <v>Lutheran World Relief</v>
      </c>
      <c r="GL364" t="str">
        <v>Malteser International</v>
      </c>
      <c r="GM364" t="str">
        <v>Más Igualdad Perú</v>
      </c>
      <c r="GN364" t="str">
        <v>MedGlobal</v>
      </c>
      <c r="GO364" t="str">
        <v>Medical Teams International</v>
      </c>
      <c r="GP364" t="str">
        <v>Médicos del Mundo</v>
      </c>
      <c r="GQ364" t="str">
        <v>Mercy Corps</v>
      </c>
      <c r="GR364" t="str">
        <v>Migrantes, Refugiados y Argentinos Emprendedores Sociales (MIRARES)</v>
      </c>
      <c r="GS364" t="str">
        <v>Mision Scalabriniana - Ecuador</v>
      </c>
      <c r="GT364" t="str">
        <v>Missão Paz</v>
      </c>
      <c r="GU364" t="str">
        <v>Movimiento de Mujeres de El Oro</v>
      </c>
      <c r="GV364" t="str">
        <v>Movimiento LGBT+ Brasil</v>
      </c>
      <c r="GW364" t="str">
        <v>Museu A CASA</v>
      </c>
      <c r="GX364" t="str">
        <v>Nueva organización</v>
      </c>
      <c r="GY364" t="str">
        <v>Oficina de la Coordinadora Residente UN</v>
      </c>
      <c r="GZ364" t="str">
        <v>Oficina de las Naciones Unidas de Servicios para Proyectos (UNOPS)</v>
      </c>
      <c r="HA364" t="str">
        <v>Oficina de Naciones Unidas contra la Droga y el Delito (ONUDD)</v>
      </c>
      <c r="HB364" t="str">
        <v>Oficina de Naciones Unidas para la Coordinación de Asuntos Humanitarios</v>
      </c>
      <c r="HC364" t="str">
        <v>Oficina del Alto Comisionado de las Naciones Unidas para los Derechos Humanos (ACNUDH)</v>
      </c>
      <c r="HD364" t="str">
        <v>ONU voluntarios</v>
      </c>
      <c r="HE364" t="str">
        <v>Opportunity International/AGAPE</v>
      </c>
      <c r="HF364" t="str">
        <v>Organización de Estados Iberoamericanos para la Educación, la Ciencia y la Cultura (OEI)</v>
      </c>
      <c r="HG364" t="str">
        <v>Organización de las Naciones Unidas para la Alimentación y la Agricultura (FAO)</v>
      </c>
      <c r="HH364" t="str">
        <v>Organización de las Naciones Unidas para la Educación, la Ciencia y la Cultura (UNESCO)</v>
      </c>
      <c r="HI364" t="str">
        <v>Organización Fuerza Internacional de Capellanía DDHH y DIH OFICA ICC</v>
      </c>
      <c r="HJ364" t="str">
        <v>Organización Internacional del Trabajo (OIT)</v>
      </c>
      <c r="HK364" t="str">
        <v>Organización Internacional para las Migraciones (OIM)</v>
      </c>
      <c r="HL364" t="str">
        <v>Organización Panamericana de la Salud/Organización Mundial de la Salud (OPS/OMS)</v>
      </c>
      <c r="HM364" t="str">
        <v>OXFAM</v>
      </c>
      <c r="HN364" t="str">
        <v>Parroquia Eclesiástica San Francisco</v>
      </c>
      <c r="HO364" t="str">
        <v>Parroquia Ntra Sra Asunción y Madre de los Migrantes</v>
      </c>
      <c r="HP364" t="str">
        <v>Pastoral de Movilidad Humana - Conferencia Episcopal Peruana</v>
      </c>
      <c r="HQ364" t="str">
        <v>Pastoral Social Cáritas</v>
      </c>
      <c r="HR364" t="str">
        <v>Patronato de Amparo Social de Tulcán</v>
      </c>
      <c r="HS364" t="str">
        <v>Peace for Development</v>
      </c>
      <c r="HT364" t="str">
        <v>Plan Internacional</v>
      </c>
      <c r="HU364" t="str">
        <v>Première Urgence Internationale</v>
      </c>
      <c r="HV364" t="str">
        <v>PROBONO Colombia</v>
      </c>
      <c r="HW364" t="str">
        <v>Progetto mondo mlal</v>
      </c>
      <c r="HX364" t="str">
        <v>Programa Conjunto de las Naciones Unidas sobre el VIH/SIDA (ONUSIDA)</v>
      </c>
      <c r="HY364" t="str">
        <v>Programa de las Naciones Unidas para el Desarrollo (PNUD)</v>
      </c>
      <c r="HZ364" t="str">
        <v>Programa de las Naciones Unidas para los Asentamientos Humanos (UN Habitat)</v>
      </c>
      <c r="IA364" t="str">
        <v>Programa de Soporte a la autoayuda de personas seropositivas</v>
      </c>
      <c r="IB364" t="str">
        <v>Programa Mundial de Alimentos (PMA)</v>
      </c>
      <c r="IC364" t="str">
        <v>Purik Huasi</v>
      </c>
      <c r="ID364" t="str">
        <v>Red con Migrantes y Refugiados</v>
      </c>
      <c r="IE364" t="str">
        <v>Red de Investigaciones Orientadas a la Solución de Problemas en Derechos Humanos</v>
      </c>
      <c r="IF364" t="str">
        <v>Red Internacional de Migración Scalabrini</v>
      </c>
      <c r="IG364" t="str">
        <v>Red Latinoamericana de Organizaciones no Gubernamentales de Personas con Discapacidad y sus Familias (RIADIS)</v>
      </c>
      <c r="IH364" t="str">
        <v>Red regioanal LGTBI+</v>
      </c>
      <c r="II364" t="str">
        <v>Renacer</v>
      </c>
      <c r="IJ364" t="str">
        <v>RET Internacional</v>
      </c>
      <c r="IK364" t="str">
        <v>Save the Children (SCI)</v>
      </c>
      <c r="IL364" t="str">
        <v>Sección Peruana de Amnistía Internacional</v>
      </c>
      <c r="IM364" t="str">
        <v>Semillas para la Democracia</v>
      </c>
      <c r="IN364" t="str">
        <v>Servicio Ecuménico para la Dignidad Humana</v>
      </c>
      <c r="IO364" t="str">
        <v>Servicio Jesuita a Migrantes (SJM)</v>
      </c>
      <c r="IP364" t="str">
        <v>Servicio Jesuita a Migrantes y Refugiados (SJMR)</v>
      </c>
      <c r="IQ364" t="str">
        <v>Servicio Jesuita a Refugiados (SJR)</v>
      </c>
      <c r="IR364" t="str">
        <v>Servicio Pastoral de Migrantes Nacional</v>
      </c>
      <c r="IS364" t="str">
        <v>Serviço Pastoral dos Migrantes do Nordeste</v>
      </c>
      <c r="IT364" t="str">
        <v>Sesame Workshop</v>
      </c>
      <c r="IU364" t="str">
        <v>Sociedad Bolivariana de Curaçao</v>
      </c>
      <c r="IV364" t="str">
        <v>Solidarites International/Premiere Urgence Internationale (Consorcio de SI y PUI)</v>
      </c>
      <c r="IW364" t="str">
        <v>Sparkassenstiftung für internationale Kooperation</v>
      </c>
      <c r="IX364" t="str">
        <v>Stichting Slachtofferhulp Curaçao</v>
      </c>
      <c r="IY364" t="str">
        <v>Swisscontact</v>
      </c>
      <c r="IZ364" t="str">
        <v>Tearfund</v>
      </c>
      <c r="JA364" t="str">
        <v>TECHO</v>
      </c>
      <c r="JB364" t="str">
        <v>Terre des Hommes Italy</v>
      </c>
      <c r="JC364" t="str">
        <v>Terre des Hommes Lausanne</v>
      </c>
      <c r="JD364" t="str">
        <v>Terre des Hommes Suisse</v>
      </c>
      <c r="JE364" t="str">
        <v>Universidad Católica del Uruguay (UCU)</v>
      </c>
      <c r="JF364" t="str">
        <v>Universidad de Buenos Aires (UBA)</v>
      </c>
      <c r="JG364" t="str">
        <v>UruVene</v>
      </c>
      <c r="JH364" t="str">
        <v>VenAruba Solidaria</v>
      </c>
      <c r="JI364" t="str">
        <v>VenEuropa</v>
      </c>
      <c r="JJ364" t="str">
        <v>Venezolanos en San Cristóbal</v>
      </c>
      <c r="JK364" t="str">
        <v>Vicaría de Pastoral Social Caritas</v>
      </c>
      <c r="JL364" t="str">
        <v>Vicariato apostólico de Esmeraldas – Nación de Paz (VAE)</v>
      </c>
      <c r="JM364" t="str">
        <v>Visión Mundial</v>
      </c>
      <c r="JN364" t="str">
        <v>War Child</v>
      </c>
      <c r="JO364" t="str">
        <v>We World GVC</v>
      </c>
      <c r="JP364" t="str">
        <v>World Council of Credit Unions</v>
      </c>
      <c r="JQ364" t="str">
        <v>ZOA</v>
      </c>
    </row>
    <row r="365" spans="9:277" x14ac:dyDescent="0.3">
      <c r="I365" t="str" cm="1">
        <f t="array" ref="I365:JQ365">TRANSPOSE(_xlfn._xlws.SORT(_xlfn._xlws.FILTER(Table3[Nombre],ISNUMBER(SEARCH(' Activity Sheet'!C366,Table3[Nombre])),"Not found"),,1))</f>
        <v>100% Diversidad y Derechos</v>
      </c>
      <c r="J365" t="str">
        <v>ABV - Asociación del Bien con la Vida</v>
      </c>
      <c r="K365" t="str">
        <v>ACAPS</v>
      </c>
      <c r="L365" t="str">
        <v>Acción contra el Hambre</v>
      </c>
      <c r="M365" t="str">
        <v>ACT Alianza</v>
      </c>
      <c r="N365" t="str">
        <v>ACTED</v>
      </c>
      <c r="O365" t="str">
        <v>Agencia Adventista de Desarollo y Recursos Asistenciales (ADRA)</v>
      </c>
      <c r="P365" t="str">
        <v>Agencia de Cooperación Alemana para el Desarrollo GIZ</v>
      </c>
      <c r="Q365" t="str">
        <v>AID FOR AIDS</v>
      </c>
      <c r="R365" t="str">
        <v>AIDS Healthcare Foundation</v>
      </c>
      <c r="S365" t="str">
        <v>Aldeas Infantiles SOS</v>
      </c>
      <c r="T365" t="str">
        <v>Alianza por la Solidaridad</v>
      </c>
      <c r="U365" t="str">
        <v>Alianza por Venezuela</v>
      </c>
      <c r="V365" t="str">
        <v>Alto Comisionado de las Naciones Unidas para los Refugiados (ACNUR)</v>
      </c>
      <c r="W365" t="str">
        <v>Asociación Aves</v>
      </c>
      <c r="X365" t="str">
        <v>Asociación Caritativa y Cultural Amigos do Noivo</v>
      </c>
      <c r="Y365" t="str">
        <v>Asociación Churún Merú</v>
      </c>
      <c r="Z365" t="str">
        <v>Asociación Civil de Chamos Venezolanos</v>
      </c>
      <c r="AA365" t="str">
        <v>Asociación Civil El Paso</v>
      </c>
      <c r="AB365" t="str">
        <v>Asociación Civil Venezolana en Paraguay</v>
      </c>
      <c r="AC365" t="str">
        <v>Asociación Construyendo Caminos de Esperanza Frente a la Injusticia, el Rechazo y el Olvido (CCEFIRO)</v>
      </c>
      <c r="AD365" t="str">
        <v>Asociación de Apoyo al Desarrollo - APOYAR</v>
      </c>
      <c r="AE365" t="str">
        <v>Asociacion de Jubilados y Pensionados Venezolanos en Argentina</v>
      </c>
      <c r="AF365" t="str">
        <v>Asociación de Psicólogos Venezolanos en Argentina</v>
      </c>
      <c r="AG365" t="str">
        <v>Asociación de venezolanos en la República argentina (ASOVEN)</v>
      </c>
      <c r="AH365" t="str">
        <v>Asociación educativa y caritativa Vale da Benção (AEBVB)</v>
      </c>
      <c r="AI365" t="str">
        <v>Asociación Idas y Vueltas</v>
      </c>
      <c r="AJ365" t="str">
        <v>Asociación ILLARI-AMANECER</v>
      </c>
      <c r="AK365" t="str">
        <v>Asociación Inmigrante Feliz</v>
      </c>
      <c r="AL365" t="str">
        <v>Asociación Manos Veneguayas</v>
      </c>
      <c r="AM365" t="str">
        <v>AsociacIón Misioneros de San Carlos Scalabrinianos</v>
      </c>
      <c r="AN365" t="str">
        <v>Asociación Mutual Israelita Argentina</v>
      </c>
      <c r="AO365" t="str">
        <v>Asociación Profamilia</v>
      </c>
      <c r="AP365" t="str">
        <v>Asociación Quinta Ola</v>
      </c>
      <c r="AQ365" t="str">
        <v>Asociación Solidaridad y Acción</v>
      </c>
      <c r="AR365" t="str">
        <v>Asociación Venezolana en Chile</v>
      </c>
      <c r="AS365" t="str">
        <v>Associação Hermanitos</v>
      </c>
      <c r="AT365" t="str">
        <v>Ayuda en Acción</v>
      </c>
      <c r="AU365" t="str">
        <v>Bethany Christian Services</v>
      </c>
      <c r="AV365" t="str">
        <v>Blumont</v>
      </c>
      <c r="AW365" t="str">
        <v>Capellanía de migrantes venezolanos de la diócesis de Lurín</v>
      </c>
      <c r="AX365" t="str">
        <v>CARE</v>
      </c>
      <c r="AY365" t="str">
        <v>Cáritas Alemania</v>
      </c>
      <c r="AZ365" t="str">
        <v>Cáritas Aruba</v>
      </c>
      <c r="BA365" t="str">
        <v>Cáritas Bolivia</v>
      </c>
      <c r="BB365" t="str">
        <v>Cáritas Brasil</v>
      </c>
      <c r="BC365" t="str">
        <v>Caritas Ecuador</v>
      </c>
      <c r="BD365" t="str">
        <v>Caritas Manaus</v>
      </c>
      <c r="BE365" t="str">
        <v>Caritas Parana</v>
      </c>
      <c r="BF365" t="str">
        <v>Cáritas Perú</v>
      </c>
      <c r="BG365" t="str">
        <v>Cáritas Rio de Janeiro</v>
      </c>
      <c r="BH365" t="str">
        <v>Cáritas São Paulo</v>
      </c>
      <c r="BI365" t="str">
        <v>Cáritas Suiza</v>
      </c>
      <c r="BJ365" t="str">
        <v>Cáritas Willemstad</v>
      </c>
      <c r="BK365" t="str">
        <v>Casa Cemisol</v>
      </c>
      <c r="BL365" t="str">
        <v>Casa Hogar San José</v>
      </c>
      <c r="BM365" t="str">
        <v>Casa Violeta</v>
      </c>
      <c r="BN365" t="str">
        <v>Centro de Atencion alMigrante (CAM)</v>
      </c>
      <c r="BO365" t="str">
        <v>Centro de Atencion Psicosocial (CAPS)</v>
      </c>
      <c r="BP365" t="str">
        <v>Centro de Defensa de los Derechos Humanos de Guarulhos (CCDH)</v>
      </c>
      <c r="BQ365" t="str">
        <v>Centro de Desarrollo y Autogestión</v>
      </c>
      <c r="BR365" t="str">
        <v>Centro de Estudios y Programas Integrados para el Desarrollo Sostenible (CIEDS)</v>
      </c>
      <c r="BS365" t="str">
        <v>Centro de Estudios y Solidaridad con América Latina (CESAL)</v>
      </c>
      <c r="BT365" t="str">
        <v>Centro de Migración y Derechos Humanos de la Diócesis de Roraima</v>
      </c>
      <c r="BU365" t="str">
        <v>Centro Familiar Familias Sin Fronteras – Fundación Familia Sin Fronteras</v>
      </c>
      <c r="BV365" t="str">
        <v>CESVI-Cooperazione e Sviluppo</v>
      </c>
      <c r="BW365" t="str">
        <v>ChildFund Internacional</v>
      </c>
      <c r="BX365" t="str">
        <v>CHS Alternativo</v>
      </c>
      <c r="BY365" t="str">
        <v>CIR - Conselho Indígena de Roraima</v>
      </c>
      <c r="BZ365" t="str">
        <v>Coletivo MOSAICO - Asociación del Movimiento Social, Ambiental, Interactivo, Cultural y Organizacional</v>
      </c>
      <c r="CA365" t="str">
        <v>COLVENZ</v>
      </c>
      <c r="CB365" t="str">
        <v>Comisión Argentina para Refugiados y Migrantes (CAREF)</v>
      </c>
      <c r="CC365" t="str">
        <v>Comité Internacional de la Cruz Roja</v>
      </c>
      <c r="CD365" t="str">
        <v>Comité Internacional de Rescate (IRC)</v>
      </c>
      <c r="CE365" t="str">
        <v>Comité Internacional para el Desarrollo de los Pueblos (CISP)</v>
      </c>
      <c r="CF365" t="str">
        <v>Comite permanente por la defensa de los derechos humanos (CDH)</v>
      </c>
      <c r="CG365" t="str">
        <v>Compasión internacional</v>
      </c>
      <c r="CH365" t="str">
        <v>Compassiva</v>
      </c>
      <c r="CI365" t="str">
        <v>Conozco mis derechos</v>
      </c>
      <c r="CJ365" t="str">
        <v>ConQuito</v>
      </c>
      <c r="CK365" t="str">
        <v>Consejo Danés para los Refugiados (DRC)</v>
      </c>
      <c r="CL365" t="str">
        <v>Consejo Interreligioso del Perú - Religiones por la Paz</v>
      </c>
      <c r="CM365" t="str">
        <v>Consejo Noruego para los Refugiados (NRC)</v>
      </c>
      <c r="CN365" t="str">
        <v>Consorcio de Org. Privadas de promoción al desarrollo de la micro y pequeña empresa</v>
      </c>
      <c r="CO365" t="str">
        <v>COOPI - Cooperación Internacional</v>
      </c>
      <c r="CP365" t="str">
        <v>Corporacion Minuto de Dios</v>
      </c>
      <c r="CQ365" t="str">
        <v>Corporación Opción Legal</v>
      </c>
      <c r="CR365" t="str">
        <v>Corporación para el Desarrollo de Emprendimiento y la Innovación Social</v>
      </c>
      <c r="CS365" t="str">
        <v>Cruz Roja Argentina</v>
      </c>
      <c r="CT365" t="str">
        <v>Cruz Roja Colombia</v>
      </c>
      <c r="CU365" t="str">
        <v>Cruz Roja Ecuador</v>
      </c>
      <c r="CV365" t="str">
        <v>Cruz Roja Española</v>
      </c>
      <c r="CW365" t="str">
        <v>Cruz Roja Panamá</v>
      </c>
      <c r="CX365" t="str">
        <v>Cruz Roja Paraguay</v>
      </c>
      <c r="CY365" t="str">
        <v>Cruz Roja Perú</v>
      </c>
      <c r="CZ365" t="str">
        <v>Cruz Roja Uruguay</v>
      </c>
      <c r="DA365" t="str">
        <v>Cuso Internacional</v>
      </c>
      <c r="DB365" t="str">
        <v>DCF (Danielle’s Children Fund)</v>
      </c>
      <c r="DC365" t="str">
        <v>Desarrollo Cooperativo Agrícola Internacional / Voluntarios en Asistencia Cooperativa en el Extranjero</v>
      </c>
      <c r="DD365" t="str">
        <v>Diakonie Katastrophenhilfe</v>
      </c>
      <c r="DE365" t="str">
        <v>Diálogo Diverso</v>
      </c>
      <c r="DF365" t="str">
        <v>Diáspora Venezolana en República Dominicana</v>
      </c>
      <c r="DG365" t="str">
        <v>Duendes y Ángeles Vinotinto República Dominicana</v>
      </c>
      <c r="DH365" t="str">
        <v>Embajadores internacionales de Canarinhos da Amazonia por la paz</v>
      </c>
      <c r="DI365" t="str">
        <v>Encuentros SJS (Servicio Jesuita de la Solidaridad)</v>
      </c>
      <c r="DJ365" t="str">
        <v>Ending Violence Against Migrants</v>
      </c>
      <c r="DK365" t="str">
        <v>Entidad de las Naciones Unidas para la Igualdad de Género y el Empoderamiento de las Mujeres</v>
      </c>
      <c r="DL365" t="str">
        <v>Famia Planea</v>
      </c>
      <c r="DM365" t="str">
        <v>Family Planning Association of Trinidad and Tobago</v>
      </c>
      <c r="DN365" t="str">
        <v>Federación de Mujeres de Sucumbíos</v>
      </c>
      <c r="DO365" t="str">
        <v>Federación Internacional de la Cruz Roja (FIRC)</v>
      </c>
      <c r="DP365" t="str">
        <v>Federación internacional humanitaria</v>
      </c>
      <c r="DQ365" t="str">
        <v>Federación Luterana Mundial</v>
      </c>
      <c r="DR365" t="str">
        <v>Fondo de las Naciones Unidas para la Infancia (UNICEF)</v>
      </c>
      <c r="DS365" t="str">
        <v>Fondo de Población de las Naciones Unidas (UNFPA)</v>
      </c>
      <c r="DT365" t="str">
        <v>Fondo Ecuatoriano Populorum Progressio</v>
      </c>
      <c r="DU365" t="str">
        <v>Foro de Israel para la Ayuda Humanitaria Internacional (IsraAID)</v>
      </c>
      <c r="DV365" t="str">
        <v>Foro de la Sociedad Civil en Salud (ForoSalud)</v>
      </c>
      <c r="DW365" t="str">
        <v>Foro Salud Callao</v>
      </c>
      <c r="DX365" t="str">
        <v>Fraternidade Sem Fronteiras</v>
      </c>
      <c r="DY365" t="str">
        <v>Fundación “Project Hope of Colombia”</v>
      </c>
      <c r="DZ365" t="str">
        <v>Fundación Alas de Colibrí</v>
      </c>
      <c r="EA365" t="str">
        <v>Fundación Americares</v>
      </c>
      <c r="EB365" t="str">
        <v>Fundación AVSI</v>
      </c>
      <c r="EC365" t="str">
        <v>Fundación Baylor Colombia</v>
      </c>
      <c r="ED365" t="str">
        <v>Fundación Casa de Refugio Matilde</v>
      </c>
      <c r="EE365" t="str">
        <v>Fundación Colonia de Venezuela en República Dominicana (FUNCOVERD)</v>
      </c>
      <c r="EF365" t="str">
        <v>Fundación Comisión Católica Argentina de Migraciones (FCCAM)</v>
      </c>
      <c r="EG365" t="str">
        <v>Fundación CRISFE</v>
      </c>
      <c r="EH365" t="str">
        <v>Fundación de Ayuda Social de Las Iglesias Cristianas</v>
      </c>
      <c r="EI365" t="str">
        <v>Fundación de Ayuda Social de las Iglesias Cristianas (FASIC)</v>
      </c>
      <c r="EJ365" t="str">
        <v>Fundación de Emigrantes Venezolanos (FEV)</v>
      </c>
      <c r="EK365" t="str">
        <v>Fundación de las Americas (FUDELA)</v>
      </c>
      <c r="EL365" t="str">
        <v>Fundación Educativa Rada</v>
      </c>
      <c r="EM365" t="str">
        <v>Fundación Equidad</v>
      </c>
      <c r="EN365" t="str">
        <v>Fundación Halü Bienestar Humano (HALU)</v>
      </c>
      <c r="EO365" t="str">
        <v>Fundación Huésped</v>
      </c>
      <c r="EP365" t="str">
        <v>Fundación Human Rights Caribbean (HRC)</v>
      </c>
      <c r="EQ365" t="str">
        <v>Fundación Las Golondrinas</v>
      </c>
      <c r="ER365" t="str">
        <v>Fundación Manos Abiertas</v>
      </c>
      <c r="ES365" t="str">
        <v>Fundación Mi Sangre</v>
      </c>
      <c r="ET365" t="str">
        <v>Fundación Nuestros Jóvenes</v>
      </c>
      <c r="EU365" t="str">
        <v>Fundacion pa Hende Muhe den Dificultad (FHMD)</v>
      </c>
      <c r="EV365" t="str">
        <v>Fundación Pan de Vida</v>
      </c>
      <c r="EW365" t="str">
        <v>Fundación Panamericana de Desarrollo</v>
      </c>
      <c r="EX365" t="str">
        <v>Fundación Panamericana para el Desarrollo (FUPAD)</v>
      </c>
      <c r="EY365" t="str">
        <v>Fundación para Asistencia a las Víctimas</v>
      </c>
      <c r="EZ365" t="str">
        <v>Fundación para la Integración y el Desarrollo de América Latina (FIDAL)</v>
      </c>
      <c r="FA365" t="str">
        <v>Fundación Salú pa Tur</v>
      </c>
      <c r="FB365" t="str">
        <v>Fundación Scalabrini Bolivia</v>
      </c>
      <c r="FC365" t="str">
        <v>Fundacion Scalabrini Chile</v>
      </c>
      <c r="FD365" t="str">
        <v>Fundación SES</v>
      </c>
      <c r="FE365" t="str">
        <v>Fundación Solidaria Trabajo para un Hermano</v>
      </c>
      <c r="FF365" t="str">
        <v>Fundación Stima</v>
      </c>
      <c r="FG365" t="str">
        <v>Fundación Takuna</v>
      </c>
      <c r="FH365" t="str">
        <v>Fundación Tarabita</v>
      </c>
      <c r="FI365" t="str">
        <v>Fundación Venex Curacao</v>
      </c>
      <c r="FJ365" t="str">
        <v>Globalizate Radio</v>
      </c>
      <c r="FK365" t="str">
        <v>GOAL</v>
      </c>
      <c r="FL365" t="str">
        <v>Heartland Alliance International (HAI)</v>
      </c>
      <c r="FM365" t="str">
        <v>HELVETAS Swiss Intercooperation</v>
      </c>
      <c r="FN365" t="str">
        <v>Hermanos Salesianas</v>
      </c>
      <c r="FO365" t="str">
        <v>HIAS</v>
      </c>
      <c r="FP365" t="str">
        <v>Hogar de Cristo</v>
      </c>
      <c r="FQ365" t="str">
        <v>Hogar de Nazareth</v>
      </c>
      <c r="FR365" t="str">
        <v>Human Rights Defence Curaçao</v>
      </c>
      <c r="FS365" t="str">
        <v>Humanity &amp; Inclusion</v>
      </c>
      <c r="FT365" t="str">
        <v>Humans Analytic</v>
      </c>
      <c r="FU365" t="str">
        <v>IEB - Instituto Internacional de Educação do Brasil</v>
      </c>
      <c r="FV365" t="str">
        <v>iMMAP</v>
      </c>
      <c r="FW365" t="str">
        <v>IMPACT Initiatives (REACH)</v>
      </c>
      <c r="FX365" t="str">
        <v>Institute of Natural and Cultural Heritage (IPANC)</v>
      </c>
      <c r="FY365" t="str">
        <v>Instituto de Democracia y Derechos Humanos</v>
      </c>
      <c r="FZ365" t="str">
        <v>Instituto de maná</v>
      </c>
      <c r="GA365" t="str">
        <v>Instituto de Promoción del Desarrollo Solidario</v>
      </c>
      <c r="GB365" t="str">
        <v>Instituto Dominicano de Desarrollo Integral</v>
      </c>
      <c r="GC365" t="str">
        <v>Instituto Félix Guattari</v>
      </c>
      <c r="GD365" t="str">
        <v>Instituto Nice</v>
      </c>
      <c r="GE365" t="str">
        <v>Instituto para las Migraciones y Derechos Humanos (IMDH)</v>
      </c>
      <c r="GF365" t="str">
        <v>Instituto Pirilampos - Grupo de visitas y acciones voluntarias en Roraima</v>
      </c>
      <c r="GG365" t="str">
        <v>INTERSOS</v>
      </c>
      <c r="GH365" t="str">
        <v>IPANC</v>
      </c>
      <c r="GI365" t="str">
        <v>Kimirina Coorporation</v>
      </c>
      <c r="GJ365" t="str">
        <v>La Bolsa del Samaritano</v>
      </c>
      <c r="GK365" t="str">
        <v>Lutheran World Relief</v>
      </c>
      <c r="GL365" t="str">
        <v>Malteser International</v>
      </c>
      <c r="GM365" t="str">
        <v>Más Igualdad Perú</v>
      </c>
      <c r="GN365" t="str">
        <v>MedGlobal</v>
      </c>
      <c r="GO365" t="str">
        <v>Medical Teams International</v>
      </c>
      <c r="GP365" t="str">
        <v>Médicos del Mundo</v>
      </c>
      <c r="GQ365" t="str">
        <v>Mercy Corps</v>
      </c>
      <c r="GR365" t="str">
        <v>Migrantes, Refugiados y Argentinos Emprendedores Sociales (MIRARES)</v>
      </c>
      <c r="GS365" t="str">
        <v>Mision Scalabriniana - Ecuador</v>
      </c>
      <c r="GT365" t="str">
        <v>Missão Paz</v>
      </c>
      <c r="GU365" t="str">
        <v>Movimiento de Mujeres de El Oro</v>
      </c>
      <c r="GV365" t="str">
        <v>Movimiento LGBT+ Brasil</v>
      </c>
      <c r="GW365" t="str">
        <v>Museu A CASA</v>
      </c>
      <c r="GX365" t="str">
        <v>Nueva organización</v>
      </c>
      <c r="GY365" t="str">
        <v>Oficina de la Coordinadora Residente UN</v>
      </c>
      <c r="GZ365" t="str">
        <v>Oficina de las Naciones Unidas de Servicios para Proyectos (UNOPS)</v>
      </c>
      <c r="HA365" t="str">
        <v>Oficina de Naciones Unidas contra la Droga y el Delito (ONUDD)</v>
      </c>
      <c r="HB365" t="str">
        <v>Oficina de Naciones Unidas para la Coordinación de Asuntos Humanitarios</v>
      </c>
      <c r="HC365" t="str">
        <v>Oficina del Alto Comisionado de las Naciones Unidas para los Derechos Humanos (ACNUDH)</v>
      </c>
      <c r="HD365" t="str">
        <v>ONU voluntarios</v>
      </c>
      <c r="HE365" t="str">
        <v>Opportunity International/AGAPE</v>
      </c>
      <c r="HF365" t="str">
        <v>Organización de Estados Iberoamericanos para la Educación, la Ciencia y la Cultura (OEI)</v>
      </c>
      <c r="HG365" t="str">
        <v>Organización de las Naciones Unidas para la Alimentación y la Agricultura (FAO)</v>
      </c>
      <c r="HH365" t="str">
        <v>Organización de las Naciones Unidas para la Educación, la Ciencia y la Cultura (UNESCO)</v>
      </c>
      <c r="HI365" t="str">
        <v>Organización Fuerza Internacional de Capellanía DDHH y DIH OFICA ICC</v>
      </c>
      <c r="HJ365" t="str">
        <v>Organización Internacional del Trabajo (OIT)</v>
      </c>
      <c r="HK365" t="str">
        <v>Organización Internacional para las Migraciones (OIM)</v>
      </c>
      <c r="HL365" t="str">
        <v>Organización Panamericana de la Salud/Organización Mundial de la Salud (OPS/OMS)</v>
      </c>
      <c r="HM365" t="str">
        <v>OXFAM</v>
      </c>
      <c r="HN365" t="str">
        <v>Parroquia Eclesiástica San Francisco</v>
      </c>
      <c r="HO365" t="str">
        <v>Parroquia Ntra Sra Asunción y Madre de los Migrantes</v>
      </c>
      <c r="HP365" t="str">
        <v>Pastoral de Movilidad Humana - Conferencia Episcopal Peruana</v>
      </c>
      <c r="HQ365" t="str">
        <v>Pastoral Social Cáritas</v>
      </c>
      <c r="HR365" t="str">
        <v>Patronato de Amparo Social de Tulcán</v>
      </c>
      <c r="HS365" t="str">
        <v>Peace for Development</v>
      </c>
      <c r="HT365" t="str">
        <v>Plan Internacional</v>
      </c>
      <c r="HU365" t="str">
        <v>Première Urgence Internationale</v>
      </c>
      <c r="HV365" t="str">
        <v>PROBONO Colombia</v>
      </c>
      <c r="HW365" t="str">
        <v>Progetto mondo mlal</v>
      </c>
      <c r="HX365" t="str">
        <v>Programa Conjunto de las Naciones Unidas sobre el VIH/SIDA (ONUSIDA)</v>
      </c>
      <c r="HY365" t="str">
        <v>Programa de las Naciones Unidas para el Desarrollo (PNUD)</v>
      </c>
      <c r="HZ365" t="str">
        <v>Programa de las Naciones Unidas para los Asentamientos Humanos (UN Habitat)</v>
      </c>
      <c r="IA365" t="str">
        <v>Programa de Soporte a la autoayuda de personas seropositivas</v>
      </c>
      <c r="IB365" t="str">
        <v>Programa Mundial de Alimentos (PMA)</v>
      </c>
      <c r="IC365" t="str">
        <v>Purik Huasi</v>
      </c>
      <c r="ID365" t="str">
        <v>Red con Migrantes y Refugiados</v>
      </c>
      <c r="IE365" t="str">
        <v>Red de Investigaciones Orientadas a la Solución de Problemas en Derechos Humanos</v>
      </c>
      <c r="IF365" t="str">
        <v>Red Internacional de Migración Scalabrini</v>
      </c>
      <c r="IG365" t="str">
        <v>Red Latinoamericana de Organizaciones no Gubernamentales de Personas con Discapacidad y sus Familias (RIADIS)</v>
      </c>
      <c r="IH365" t="str">
        <v>Red regioanal LGTBI+</v>
      </c>
      <c r="II365" t="str">
        <v>Renacer</v>
      </c>
      <c r="IJ365" t="str">
        <v>RET Internacional</v>
      </c>
      <c r="IK365" t="str">
        <v>Save the Children (SCI)</v>
      </c>
      <c r="IL365" t="str">
        <v>Sección Peruana de Amnistía Internacional</v>
      </c>
      <c r="IM365" t="str">
        <v>Semillas para la Democracia</v>
      </c>
      <c r="IN365" t="str">
        <v>Servicio Ecuménico para la Dignidad Humana</v>
      </c>
      <c r="IO365" t="str">
        <v>Servicio Jesuita a Migrantes (SJM)</v>
      </c>
      <c r="IP365" t="str">
        <v>Servicio Jesuita a Migrantes y Refugiados (SJMR)</v>
      </c>
      <c r="IQ365" t="str">
        <v>Servicio Jesuita a Refugiados (SJR)</v>
      </c>
      <c r="IR365" t="str">
        <v>Servicio Pastoral de Migrantes Nacional</v>
      </c>
      <c r="IS365" t="str">
        <v>Serviço Pastoral dos Migrantes do Nordeste</v>
      </c>
      <c r="IT365" t="str">
        <v>Sesame Workshop</v>
      </c>
      <c r="IU365" t="str">
        <v>Sociedad Bolivariana de Curaçao</v>
      </c>
      <c r="IV365" t="str">
        <v>Solidarites International/Premiere Urgence Internationale (Consorcio de SI y PUI)</v>
      </c>
      <c r="IW365" t="str">
        <v>Sparkassenstiftung für internationale Kooperation</v>
      </c>
      <c r="IX365" t="str">
        <v>Stichting Slachtofferhulp Curaçao</v>
      </c>
      <c r="IY365" t="str">
        <v>Swisscontact</v>
      </c>
      <c r="IZ365" t="str">
        <v>Tearfund</v>
      </c>
      <c r="JA365" t="str">
        <v>TECHO</v>
      </c>
      <c r="JB365" t="str">
        <v>Terre des Hommes Italy</v>
      </c>
      <c r="JC365" t="str">
        <v>Terre des Hommes Lausanne</v>
      </c>
      <c r="JD365" t="str">
        <v>Terre des Hommes Suisse</v>
      </c>
      <c r="JE365" t="str">
        <v>Universidad Católica del Uruguay (UCU)</v>
      </c>
      <c r="JF365" t="str">
        <v>Universidad de Buenos Aires (UBA)</v>
      </c>
      <c r="JG365" t="str">
        <v>UruVene</v>
      </c>
      <c r="JH365" t="str">
        <v>VenAruba Solidaria</v>
      </c>
      <c r="JI365" t="str">
        <v>VenEuropa</v>
      </c>
      <c r="JJ365" t="str">
        <v>Venezolanos en San Cristóbal</v>
      </c>
      <c r="JK365" t="str">
        <v>Vicaría de Pastoral Social Caritas</v>
      </c>
      <c r="JL365" t="str">
        <v>Vicariato apostólico de Esmeraldas – Nación de Paz (VAE)</v>
      </c>
      <c r="JM365" t="str">
        <v>Visión Mundial</v>
      </c>
      <c r="JN365" t="str">
        <v>War Child</v>
      </c>
      <c r="JO365" t="str">
        <v>We World GVC</v>
      </c>
      <c r="JP365" t="str">
        <v>World Council of Credit Unions</v>
      </c>
      <c r="JQ365" t="str">
        <v>ZOA</v>
      </c>
    </row>
    <row r="366" spans="9:277" x14ac:dyDescent="0.3">
      <c r="I366" t="str" cm="1">
        <f t="array" ref="I366:JQ366">TRANSPOSE(_xlfn._xlws.SORT(_xlfn._xlws.FILTER(Table3[Nombre],ISNUMBER(SEARCH(' Activity Sheet'!C367,Table3[Nombre])),"Not found"),,1))</f>
        <v>100% Diversidad y Derechos</v>
      </c>
      <c r="J366" t="str">
        <v>ABV - Asociación del Bien con la Vida</v>
      </c>
      <c r="K366" t="str">
        <v>ACAPS</v>
      </c>
      <c r="L366" t="str">
        <v>Acción contra el Hambre</v>
      </c>
      <c r="M366" t="str">
        <v>ACT Alianza</v>
      </c>
      <c r="N366" t="str">
        <v>ACTED</v>
      </c>
      <c r="O366" t="str">
        <v>Agencia Adventista de Desarollo y Recursos Asistenciales (ADRA)</v>
      </c>
      <c r="P366" t="str">
        <v>Agencia de Cooperación Alemana para el Desarrollo GIZ</v>
      </c>
      <c r="Q366" t="str">
        <v>AID FOR AIDS</v>
      </c>
      <c r="R366" t="str">
        <v>AIDS Healthcare Foundation</v>
      </c>
      <c r="S366" t="str">
        <v>Aldeas Infantiles SOS</v>
      </c>
      <c r="T366" t="str">
        <v>Alianza por la Solidaridad</v>
      </c>
      <c r="U366" t="str">
        <v>Alianza por Venezuela</v>
      </c>
      <c r="V366" t="str">
        <v>Alto Comisionado de las Naciones Unidas para los Refugiados (ACNUR)</v>
      </c>
      <c r="W366" t="str">
        <v>Asociación Aves</v>
      </c>
      <c r="X366" t="str">
        <v>Asociación Caritativa y Cultural Amigos do Noivo</v>
      </c>
      <c r="Y366" t="str">
        <v>Asociación Churún Merú</v>
      </c>
      <c r="Z366" t="str">
        <v>Asociación Civil de Chamos Venezolanos</v>
      </c>
      <c r="AA366" t="str">
        <v>Asociación Civil El Paso</v>
      </c>
      <c r="AB366" t="str">
        <v>Asociación Civil Venezolana en Paraguay</v>
      </c>
      <c r="AC366" t="str">
        <v>Asociación Construyendo Caminos de Esperanza Frente a la Injusticia, el Rechazo y el Olvido (CCEFIRO)</v>
      </c>
      <c r="AD366" t="str">
        <v>Asociación de Apoyo al Desarrollo - APOYAR</v>
      </c>
      <c r="AE366" t="str">
        <v>Asociacion de Jubilados y Pensionados Venezolanos en Argentina</v>
      </c>
      <c r="AF366" t="str">
        <v>Asociación de Psicólogos Venezolanos en Argentina</v>
      </c>
      <c r="AG366" t="str">
        <v>Asociación de venezolanos en la República argentina (ASOVEN)</v>
      </c>
      <c r="AH366" t="str">
        <v>Asociación educativa y caritativa Vale da Benção (AEBVB)</v>
      </c>
      <c r="AI366" t="str">
        <v>Asociación Idas y Vueltas</v>
      </c>
      <c r="AJ366" t="str">
        <v>Asociación ILLARI-AMANECER</v>
      </c>
      <c r="AK366" t="str">
        <v>Asociación Inmigrante Feliz</v>
      </c>
      <c r="AL366" t="str">
        <v>Asociación Manos Veneguayas</v>
      </c>
      <c r="AM366" t="str">
        <v>AsociacIón Misioneros de San Carlos Scalabrinianos</v>
      </c>
      <c r="AN366" t="str">
        <v>Asociación Mutual Israelita Argentina</v>
      </c>
      <c r="AO366" t="str">
        <v>Asociación Profamilia</v>
      </c>
      <c r="AP366" t="str">
        <v>Asociación Quinta Ola</v>
      </c>
      <c r="AQ366" t="str">
        <v>Asociación Solidaridad y Acción</v>
      </c>
      <c r="AR366" t="str">
        <v>Asociación Venezolana en Chile</v>
      </c>
      <c r="AS366" t="str">
        <v>Associação Hermanitos</v>
      </c>
      <c r="AT366" t="str">
        <v>Ayuda en Acción</v>
      </c>
      <c r="AU366" t="str">
        <v>Bethany Christian Services</v>
      </c>
      <c r="AV366" t="str">
        <v>Blumont</v>
      </c>
      <c r="AW366" t="str">
        <v>Capellanía de migrantes venezolanos de la diócesis de Lurín</v>
      </c>
      <c r="AX366" t="str">
        <v>CARE</v>
      </c>
      <c r="AY366" t="str">
        <v>Cáritas Alemania</v>
      </c>
      <c r="AZ366" t="str">
        <v>Cáritas Aruba</v>
      </c>
      <c r="BA366" t="str">
        <v>Cáritas Bolivia</v>
      </c>
      <c r="BB366" t="str">
        <v>Cáritas Brasil</v>
      </c>
      <c r="BC366" t="str">
        <v>Caritas Ecuador</v>
      </c>
      <c r="BD366" t="str">
        <v>Caritas Manaus</v>
      </c>
      <c r="BE366" t="str">
        <v>Caritas Parana</v>
      </c>
      <c r="BF366" t="str">
        <v>Cáritas Perú</v>
      </c>
      <c r="BG366" t="str">
        <v>Cáritas Rio de Janeiro</v>
      </c>
      <c r="BH366" t="str">
        <v>Cáritas São Paulo</v>
      </c>
      <c r="BI366" t="str">
        <v>Cáritas Suiza</v>
      </c>
      <c r="BJ366" t="str">
        <v>Cáritas Willemstad</v>
      </c>
      <c r="BK366" t="str">
        <v>Casa Cemisol</v>
      </c>
      <c r="BL366" t="str">
        <v>Casa Hogar San José</v>
      </c>
      <c r="BM366" t="str">
        <v>Casa Violeta</v>
      </c>
      <c r="BN366" t="str">
        <v>Centro de Atencion alMigrante (CAM)</v>
      </c>
      <c r="BO366" t="str">
        <v>Centro de Atencion Psicosocial (CAPS)</v>
      </c>
      <c r="BP366" t="str">
        <v>Centro de Defensa de los Derechos Humanos de Guarulhos (CCDH)</v>
      </c>
      <c r="BQ366" t="str">
        <v>Centro de Desarrollo y Autogestión</v>
      </c>
      <c r="BR366" t="str">
        <v>Centro de Estudios y Programas Integrados para el Desarrollo Sostenible (CIEDS)</v>
      </c>
      <c r="BS366" t="str">
        <v>Centro de Estudios y Solidaridad con América Latina (CESAL)</v>
      </c>
      <c r="BT366" t="str">
        <v>Centro de Migración y Derechos Humanos de la Diócesis de Roraima</v>
      </c>
      <c r="BU366" t="str">
        <v>Centro Familiar Familias Sin Fronteras – Fundación Familia Sin Fronteras</v>
      </c>
      <c r="BV366" t="str">
        <v>CESVI-Cooperazione e Sviluppo</v>
      </c>
      <c r="BW366" t="str">
        <v>ChildFund Internacional</v>
      </c>
      <c r="BX366" t="str">
        <v>CHS Alternativo</v>
      </c>
      <c r="BY366" t="str">
        <v>CIR - Conselho Indígena de Roraima</v>
      </c>
      <c r="BZ366" t="str">
        <v>Coletivo MOSAICO - Asociación del Movimiento Social, Ambiental, Interactivo, Cultural y Organizacional</v>
      </c>
      <c r="CA366" t="str">
        <v>COLVENZ</v>
      </c>
      <c r="CB366" t="str">
        <v>Comisión Argentina para Refugiados y Migrantes (CAREF)</v>
      </c>
      <c r="CC366" t="str">
        <v>Comité Internacional de la Cruz Roja</v>
      </c>
      <c r="CD366" t="str">
        <v>Comité Internacional de Rescate (IRC)</v>
      </c>
      <c r="CE366" t="str">
        <v>Comité Internacional para el Desarrollo de los Pueblos (CISP)</v>
      </c>
      <c r="CF366" t="str">
        <v>Comite permanente por la defensa de los derechos humanos (CDH)</v>
      </c>
      <c r="CG366" t="str">
        <v>Compasión internacional</v>
      </c>
      <c r="CH366" t="str">
        <v>Compassiva</v>
      </c>
      <c r="CI366" t="str">
        <v>Conozco mis derechos</v>
      </c>
      <c r="CJ366" t="str">
        <v>ConQuito</v>
      </c>
      <c r="CK366" t="str">
        <v>Consejo Danés para los Refugiados (DRC)</v>
      </c>
      <c r="CL366" t="str">
        <v>Consejo Interreligioso del Perú - Religiones por la Paz</v>
      </c>
      <c r="CM366" t="str">
        <v>Consejo Noruego para los Refugiados (NRC)</v>
      </c>
      <c r="CN366" t="str">
        <v>Consorcio de Org. Privadas de promoción al desarrollo de la micro y pequeña empresa</v>
      </c>
      <c r="CO366" t="str">
        <v>COOPI - Cooperación Internacional</v>
      </c>
      <c r="CP366" t="str">
        <v>Corporacion Minuto de Dios</v>
      </c>
      <c r="CQ366" t="str">
        <v>Corporación Opción Legal</v>
      </c>
      <c r="CR366" t="str">
        <v>Corporación para el Desarrollo de Emprendimiento y la Innovación Social</v>
      </c>
      <c r="CS366" t="str">
        <v>Cruz Roja Argentina</v>
      </c>
      <c r="CT366" t="str">
        <v>Cruz Roja Colombia</v>
      </c>
      <c r="CU366" t="str">
        <v>Cruz Roja Ecuador</v>
      </c>
      <c r="CV366" t="str">
        <v>Cruz Roja Española</v>
      </c>
      <c r="CW366" t="str">
        <v>Cruz Roja Panamá</v>
      </c>
      <c r="CX366" t="str">
        <v>Cruz Roja Paraguay</v>
      </c>
      <c r="CY366" t="str">
        <v>Cruz Roja Perú</v>
      </c>
      <c r="CZ366" t="str">
        <v>Cruz Roja Uruguay</v>
      </c>
      <c r="DA366" t="str">
        <v>Cuso Internacional</v>
      </c>
      <c r="DB366" t="str">
        <v>DCF (Danielle’s Children Fund)</v>
      </c>
      <c r="DC366" t="str">
        <v>Desarrollo Cooperativo Agrícola Internacional / Voluntarios en Asistencia Cooperativa en el Extranjero</v>
      </c>
      <c r="DD366" t="str">
        <v>Diakonie Katastrophenhilfe</v>
      </c>
      <c r="DE366" t="str">
        <v>Diálogo Diverso</v>
      </c>
      <c r="DF366" t="str">
        <v>Diáspora Venezolana en República Dominicana</v>
      </c>
      <c r="DG366" t="str">
        <v>Duendes y Ángeles Vinotinto República Dominicana</v>
      </c>
      <c r="DH366" t="str">
        <v>Embajadores internacionales de Canarinhos da Amazonia por la paz</v>
      </c>
      <c r="DI366" t="str">
        <v>Encuentros SJS (Servicio Jesuita de la Solidaridad)</v>
      </c>
      <c r="DJ366" t="str">
        <v>Ending Violence Against Migrants</v>
      </c>
      <c r="DK366" t="str">
        <v>Entidad de las Naciones Unidas para la Igualdad de Género y el Empoderamiento de las Mujeres</v>
      </c>
      <c r="DL366" t="str">
        <v>Famia Planea</v>
      </c>
      <c r="DM366" t="str">
        <v>Family Planning Association of Trinidad and Tobago</v>
      </c>
      <c r="DN366" t="str">
        <v>Federación de Mujeres de Sucumbíos</v>
      </c>
      <c r="DO366" t="str">
        <v>Federación Internacional de la Cruz Roja (FIRC)</v>
      </c>
      <c r="DP366" t="str">
        <v>Federación internacional humanitaria</v>
      </c>
      <c r="DQ366" t="str">
        <v>Federación Luterana Mundial</v>
      </c>
      <c r="DR366" t="str">
        <v>Fondo de las Naciones Unidas para la Infancia (UNICEF)</v>
      </c>
      <c r="DS366" t="str">
        <v>Fondo de Población de las Naciones Unidas (UNFPA)</v>
      </c>
      <c r="DT366" t="str">
        <v>Fondo Ecuatoriano Populorum Progressio</v>
      </c>
      <c r="DU366" t="str">
        <v>Foro de Israel para la Ayuda Humanitaria Internacional (IsraAID)</v>
      </c>
      <c r="DV366" t="str">
        <v>Foro de la Sociedad Civil en Salud (ForoSalud)</v>
      </c>
      <c r="DW366" t="str">
        <v>Foro Salud Callao</v>
      </c>
      <c r="DX366" t="str">
        <v>Fraternidade Sem Fronteiras</v>
      </c>
      <c r="DY366" t="str">
        <v>Fundación “Project Hope of Colombia”</v>
      </c>
      <c r="DZ366" t="str">
        <v>Fundación Alas de Colibrí</v>
      </c>
      <c r="EA366" t="str">
        <v>Fundación Americares</v>
      </c>
      <c r="EB366" t="str">
        <v>Fundación AVSI</v>
      </c>
      <c r="EC366" t="str">
        <v>Fundación Baylor Colombia</v>
      </c>
      <c r="ED366" t="str">
        <v>Fundación Casa de Refugio Matilde</v>
      </c>
      <c r="EE366" t="str">
        <v>Fundación Colonia de Venezuela en República Dominicana (FUNCOVERD)</v>
      </c>
      <c r="EF366" t="str">
        <v>Fundación Comisión Católica Argentina de Migraciones (FCCAM)</v>
      </c>
      <c r="EG366" t="str">
        <v>Fundación CRISFE</v>
      </c>
      <c r="EH366" t="str">
        <v>Fundación de Ayuda Social de Las Iglesias Cristianas</v>
      </c>
      <c r="EI366" t="str">
        <v>Fundación de Ayuda Social de las Iglesias Cristianas (FASIC)</v>
      </c>
      <c r="EJ366" t="str">
        <v>Fundación de Emigrantes Venezolanos (FEV)</v>
      </c>
      <c r="EK366" t="str">
        <v>Fundación de las Americas (FUDELA)</v>
      </c>
      <c r="EL366" t="str">
        <v>Fundación Educativa Rada</v>
      </c>
      <c r="EM366" t="str">
        <v>Fundación Equidad</v>
      </c>
      <c r="EN366" t="str">
        <v>Fundación Halü Bienestar Humano (HALU)</v>
      </c>
      <c r="EO366" t="str">
        <v>Fundación Huésped</v>
      </c>
      <c r="EP366" t="str">
        <v>Fundación Human Rights Caribbean (HRC)</v>
      </c>
      <c r="EQ366" t="str">
        <v>Fundación Las Golondrinas</v>
      </c>
      <c r="ER366" t="str">
        <v>Fundación Manos Abiertas</v>
      </c>
      <c r="ES366" t="str">
        <v>Fundación Mi Sangre</v>
      </c>
      <c r="ET366" t="str">
        <v>Fundación Nuestros Jóvenes</v>
      </c>
      <c r="EU366" t="str">
        <v>Fundacion pa Hende Muhe den Dificultad (FHMD)</v>
      </c>
      <c r="EV366" t="str">
        <v>Fundación Pan de Vida</v>
      </c>
      <c r="EW366" t="str">
        <v>Fundación Panamericana de Desarrollo</v>
      </c>
      <c r="EX366" t="str">
        <v>Fundación Panamericana para el Desarrollo (FUPAD)</v>
      </c>
      <c r="EY366" t="str">
        <v>Fundación para Asistencia a las Víctimas</v>
      </c>
      <c r="EZ366" t="str">
        <v>Fundación para la Integración y el Desarrollo de América Latina (FIDAL)</v>
      </c>
      <c r="FA366" t="str">
        <v>Fundación Salú pa Tur</v>
      </c>
      <c r="FB366" t="str">
        <v>Fundación Scalabrini Bolivia</v>
      </c>
      <c r="FC366" t="str">
        <v>Fundacion Scalabrini Chile</v>
      </c>
      <c r="FD366" t="str">
        <v>Fundación SES</v>
      </c>
      <c r="FE366" t="str">
        <v>Fundación Solidaria Trabajo para un Hermano</v>
      </c>
      <c r="FF366" t="str">
        <v>Fundación Stima</v>
      </c>
      <c r="FG366" t="str">
        <v>Fundación Takuna</v>
      </c>
      <c r="FH366" t="str">
        <v>Fundación Tarabita</v>
      </c>
      <c r="FI366" t="str">
        <v>Fundación Venex Curacao</v>
      </c>
      <c r="FJ366" t="str">
        <v>Globalizate Radio</v>
      </c>
      <c r="FK366" t="str">
        <v>GOAL</v>
      </c>
      <c r="FL366" t="str">
        <v>Heartland Alliance International (HAI)</v>
      </c>
      <c r="FM366" t="str">
        <v>HELVETAS Swiss Intercooperation</v>
      </c>
      <c r="FN366" t="str">
        <v>Hermanos Salesianas</v>
      </c>
      <c r="FO366" t="str">
        <v>HIAS</v>
      </c>
      <c r="FP366" t="str">
        <v>Hogar de Cristo</v>
      </c>
      <c r="FQ366" t="str">
        <v>Hogar de Nazareth</v>
      </c>
      <c r="FR366" t="str">
        <v>Human Rights Defence Curaçao</v>
      </c>
      <c r="FS366" t="str">
        <v>Humanity &amp; Inclusion</v>
      </c>
      <c r="FT366" t="str">
        <v>Humans Analytic</v>
      </c>
      <c r="FU366" t="str">
        <v>IEB - Instituto Internacional de Educação do Brasil</v>
      </c>
      <c r="FV366" t="str">
        <v>iMMAP</v>
      </c>
      <c r="FW366" t="str">
        <v>IMPACT Initiatives (REACH)</v>
      </c>
      <c r="FX366" t="str">
        <v>Institute of Natural and Cultural Heritage (IPANC)</v>
      </c>
      <c r="FY366" t="str">
        <v>Instituto de Democracia y Derechos Humanos</v>
      </c>
      <c r="FZ366" t="str">
        <v>Instituto de maná</v>
      </c>
      <c r="GA366" t="str">
        <v>Instituto de Promoción del Desarrollo Solidario</v>
      </c>
      <c r="GB366" t="str">
        <v>Instituto Dominicano de Desarrollo Integral</v>
      </c>
      <c r="GC366" t="str">
        <v>Instituto Félix Guattari</v>
      </c>
      <c r="GD366" t="str">
        <v>Instituto Nice</v>
      </c>
      <c r="GE366" t="str">
        <v>Instituto para las Migraciones y Derechos Humanos (IMDH)</v>
      </c>
      <c r="GF366" t="str">
        <v>Instituto Pirilampos - Grupo de visitas y acciones voluntarias en Roraima</v>
      </c>
      <c r="GG366" t="str">
        <v>INTERSOS</v>
      </c>
      <c r="GH366" t="str">
        <v>IPANC</v>
      </c>
      <c r="GI366" t="str">
        <v>Kimirina Coorporation</v>
      </c>
      <c r="GJ366" t="str">
        <v>La Bolsa del Samaritano</v>
      </c>
      <c r="GK366" t="str">
        <v>Lutheran World Relief</v>
      </c>
      <c r="GL366" t="str">
        <v>Malteser International</v>
      </c>
      <c r="GM366" t="str">
        <v>Más Igualdad Perú</v>
      </c>
      <c r="GN366" t="str">
        <v>MedGlobal</v>
      </c>
      <c r="GO366" t="str">
        <v>Medical Teams International</v>
      </c>
      <c r="GP366" t="str">
        <v>Médicos del Mundo</v>
      </c>
      <c r="GQ366" t="str">
        <v>Mercy Corps</v>
      </c>
      <c r="GR366" t="str">
        <v>Migrantes, Refugiados y Argentinos Emprendedores Sociales (MIRARES)</v>
      </c>
      <c r="GS366" t="str">
        <v>Mision Scalabriniana - Ecuador</v>
      </c>
      <c r="GT366" t="str">
        <v>Missão Paz</v>
      </c>
      <c r="GU366" t="str">
        <v>Movimiento de Mujeres de El Oro</v>
      </c>
      <c r="GV366" t="str">
        <v>Movimiento LGBT+ Brasil</v>
      </c>
      <c r="GW366" t="str">
        <v>Museu A CASA</v>
      </c>
      <c r="GX366" t="str">
        <v>Nueva organización</v>
      </c>
      <c r="GY366" t="str">
        <v>Oficina de la Coordinadora Residente UN</v>
      </c>
      <c r="GZ366" t="str">
        <v>Oficina de las Naciones Unidas de Servicios para Proyectos (UNOPS)</v>
      </c>
      <c r="HA366" t="str">
        <v>Oficina de Naciones Unidas contra la Droga y el Delito (ONUDD)</v>
      </c>
      <c r="HB366" t="str">
        <v>Oficina de Naciones Unidas para la Coordinación de Asuntos Humanitarios</v>
      </c>
      <c r="HC366" t="str">
        <v>Oficina del Alto Comisionado de las Naciones Unidas para los Derechos Humanos (ACNUDH)</v>
      </c>
      <c r="HD366" t="str">
        <v>ONU voluntarios</v>
      </c>
      <c r="HE366" t="str">
        <v>Opportunity International/AGAPE</v>
      </c>
      <c r="HF366" t="str">
        <v>Organización de Estados Iberoamericanos para la Educación, la Ciencia y la Cultura (OEI)</v>
      </c>
      <c r="HG366" t="str">
        <v>Organización de las Naciones Unidas para la Alimentación y la Agricultura (FAO)</v>
      </c>
      <c r="HH366" t="str">
        <v>Organización de las Naciones Unidas para la Educación, la Ciencia y la Cultura (UNESCO)</v>
      </c>
      <c r="HI366" t="str">
        <v>Organización Fuerza Internacional de Capellanía DDHH y DIH OFICA ICC</v>
      </c>
      <c r="HJ366" t="str">
        <v>Organización Internacional del Trabajo (OIT)</v>
      </c>
      <c r="HK366" t="str">
        <v>Organización Internacional para las Migraciones (OIM)</v>
      </c>
      <c r="HL366" t="str">
        <v>Organización Panamericana de la Salud/Organización Mundial de la Salud (OPS/OMS)</v>
      </c>
      <c r="HM366" t="str">
        <v>OXFAM</v>
      </c>
      <c r="HN366" t="str">
        <v>Parroquia Eclesiástica San Francisco</v>
      </c>
      <c r="HO366" t="str">
        <v>Parroquia Ntra Sra Asunción y Madre de los Migrantes</v>
      </c>
      <c r="HP366" t="str">
        <v>Pastoral de Movilidad Humana - Conferencia Episcopal Peruana</v>
      </c>
      <c r="HQ366" t="str">
        <v>Pastoral Social Cáritas</v>
      </c>
      <c r="HR366" t="str">
        <v>Patronato de Amparo Social de Tulcán</v>
      </c>
      <c r="HS366" t="str">
        <v>Peace for Development</v>
      </c>
      <c r="HT366" t="str">
        <v>Plan Internacional</v>
      </c>
      <c r="HU366" t="str">
        <v>Première Urgence Internationale</v>
      </c>
      <c r="HV366" t="str">
        <v>PROBONO Colombia</v>
      </c>
      <c r="HW366" t="str">
        <v>Progetto mondo mlal</v>
      </c>
      <c r="HX366" t="str">
        <v>Programa Conjunto de las Naciones Unidas sobre el VIH/SIDA (ONUSIDA)</v>
      </c>
      <c r="HY366" t="str">
        <v>Programa de las Naciones Unidas para el Desarrollo (PNUD)</v>
      </c>
      <c r="HZ366" t="str">
        <v>Programa de las Naciones Unidas para los Asentamientos Humanos (UN Habitat)</v>
      </c>
      <c r="IA366" t="str">
        <v>Programa de Soporte a la autoayuda de personas seropositivas</v>
      </c>
      <c r="IB366" t="str">
        <v>Programa Mundial de Alimentos (PMA)</v>
      </c>
      <c r="IC366" t="str">
        <v>Purik Huasi</v>
      </c>
      <c r="ID366" t="str">
        <v>Red con Migrantes y Refugiados</v>
      </c>
      <c r="IE366" t="str">
        <v>Red de Investigaciones Orientadas a la Solución de Problemas en Derechos Humanos</v>
      </c>
      <c r="IF366" t="str">
        <v>Red Internacional de Migración Scalabrini</v>
      </c>
      <c r="IG366" t="str">
        <v>Red Latinoamericana de Organizaciones no Gubernamentales de Personas con Discapacidad y sus Familias (RIADIS)</v>
      </c>
      <c r="IH366" t="str">
        <v>Red regioanal LGTBI+</v>
      </c>
      <c r="II366" t="str">
        <v>Renacer</v>
      </c>
      <c r="IJ366" t="str">
        <v>RET Internacional</v>
      </c>
      <c r="IK366" t="str">
        <v>Save the Children (SCI)</v>
      </c>
      <c r="IL366" t="str">
        <v>Sección Peruana de Amnistía Internacional</v>
      </c>
      <c r="IM366" t="str">
        <v>Semillas para la Democracia</v>
      </c>
      <c r="IN366" t="str">
        <v>Servicio Ecuménico para la Dignidad Humana</v>
      </c>
      <c r="IO366" t="str">
        <v>Servicio Jesuita a Migrantes (SJM)</v>
      </c>
      <c r="IP366" t="str">
        <v>Servicio Jesuita a Migrantes y Refugiados (SJMR)</v>
      </c>
      <c r="IQ366" t="str">
        <v>Servicio Jesuita a Refugiados (SJR)</v>
      </c>
      <c r="IR366" t="str">
        <v>Servicio Pastoral de Migrantes Nacional</v>
      </c>
      <c r="IS366" t="str">
        <v>Serviço Pastoral dos Migrantes do Nordeste</v>
      </c>
      <c r="IT366" t="str">
        <v>Sesame Workshop</v>
      </c>
      <c r="IU366" t="str">
        <v>Sociedad Bolivariana de Curaçao</v>
      </c>
      <c r="IV366" t="str">
        <v>Solidarites International/Premiere Urgence Internationale (Consorcio de SI y PUI)</v>
      </c>
      <c r="IW366" t="str">
        <v>Sparkassenstiftung für internationale Kooperation</v>
      </c>
      <c r="IX366" t="str">
        <v>Stichting Slachtofferhulp Curaçao</v>
      </c>
      <c r="IY366" t="str">
        <v>Swisscontact</v>
      </c>
      <c r="IZ366" t="str">
        <v>Tearfund</v>
      </c>
      <c r="JA366" t="str">
        <v>TECHO</v>
      </c>
      <c r="JB366" t="str">
        <v>Terre des Hommes Italy</v>
      </c>
      <c r="JC366" t="str">
        <v>Terre des Hommes Lausanne</v>
      </c>
      <c r="JD366" t="str">
        <v>Terre des Hommes Suisse</v>
      </c>
      <c r="JE366" t="str">
        <v>Universidad Católica del Uruguay (UCU)</v>
      </c>
      <c r="JF366" t="str">
        <v>Universidad de Buenos Aires (UBA)</v>
      </c>
      <c r="JG366" t="str">
        <v>UruVene</v>
      </c>
      <c r="JH366" t="str">
        <v>VenAruba Solidaria</v>
      </c>
      <c r="JI366" t="str">
        <v>VenEuropa</v>
      </c>
      <c r="JJ366" t="str">
        <v>Venezolanos en San Cristóbal</v>
      </c>
      <c r="JK366" t="str">
        <v>Vicaría de Pastoral Social Caritas</v>
      </c>
      <c r="JL366" t="str">
        <v>Vicariato apostólico de Esmeraldas – Nación de Paz (VAE)</v>
      </c>
      <c r="JM366" t="str">
        <v>Visión Mundial</v>
      </c>
      <c r="JN366" t="str">
        <v>War Child</v>
      </c>
      <c r="JO366" t="str">
        <v>We World GVC</v>
      </c>
      <c r="JP366" t="str">
        <v>World Council of Credit Unions</v>
      </c>
      <c r="JQ366" t="str">
        <v>ZOA</v>
      </c>
    </row>
    <row r="367" spans="9:277" x14ac:dyDescent="0.3">
      <c r="I367" t="str" cm="1">
        <f t="array" ref="I367:JQ367">TRANSPOSE(_xlfn._xlws.SORT(_xlfn._xlws.FILTER(Table3[Nombre],ISNUMBER(SEARCH(' Activity Sheet'!C368,Table3[Nombre])),"Not found"),,1))</f>
        <v>100% Diversidad y Derechos</v>
      </c>
      <c r="J367" t="str">
        <v>ABV - Asociación del Bien con la Vida</v>
      </c>
      <c r="K367" t="str">
        <v>ACAPS</v>
      </c>
      <c r="L367" t="str">
        <v>Acción contra el Hambre</v>
      </c>
      <c r="M367" t="str">
        <v>ACT Alianza</v>
      </c>
      <c r="N367" t="str">
        <v>ACTED</v>
      </c>
      <c r="O367" t="str">
        <v>Agencia Adventista de Desarollo y Recursos Asistenciales (ADRA)</v>
      </c>
      <c r="P367" t="str">
        <v>Agencia de Cooperación Alemana para el Desarrollo GIZ</v>
      </c>
      <c r="Q367" t="str">
        <v>AID FOR AIDS</v>
      </c>
      <c r="R367" t="str">
        <v>AIDS Healthcare Foundation</v>
      </c>
      <c r="S367" t="str">
        <v>Aldeas Infantiles SOS</v>
      </c>
      <c r="T367" t="str">
        <v>Alianza por la Solidaridad</v>
      </c>
      <c r="U367" t="str">
        <v>Alianza por Venezuela</v>
      </c>
      <c r="V367" t="str">
        <v>Alto Comisionado de las Naciones Unidas para los Refugiados (ACNUR)</v>
      </c>
      <c r="W367" t="str">
        <v>Asociación Aves</v>
      </c>
      <c r="X367" t="str">
        <v>Asociación Caritativa y Cultural Amigos do Noivo</v>
      </c>
      <c r="Y367" t="str">
        <v>Asociación Churún Merú</v>
      </c>
      <c r="Z367" t="str">
        <v>Asociación Civil de Chamos Venezolanos</v>
      </c>
      <c r="AA367" t="str">
        <v>Asociación Civil El Paso</v>
      </c>
      <c r="AB367" t="str">
        <v>Asociación Civil Venezolana en Paraguay</v>
      </c>
      <c r="AC367" t="str">
        <v>Asociación Construyendo Caminos de Esperanza Frente a la Injusticia, el Rechazo y el Olvido (CCEFIRO)</v>
      </c>
      <c r="AD367" t="str">
        <v>Asociación de Apoyo al Desarrollo - APOYAR</v>
      </c>
      <c r="AE367" t="str">
        <v>Asociacion de Jubilados y Pensionados Venezolanos en Argentina</v>
      </c>
      <c r="AF367" t="str">
        <v>Asociación de Psicólogos Venezolanos en Argentina</v>
      </c>
      <c r="AG367" t="str">
        <v>Asociación de venezolanos en la República argentina (ASOVEN)</v>
      </c>
      <c r="AH367" t="str">
        <v>Asociación educativa y caritativa Vale da Benção (AEBVB)</v>
      </c>
      <c r="AI367" t="str">
        <v>Asociación Idas y Vueltas</v>
      </c>
      <c r="AJ367" t="str">
        <v>Asociación ILLARI-AMANECER</v>
      </c>
      <c r="AK367" t="str">
        <v>Asociación Inmigrante Feliz</v>
      </c>
      <c r="AL367" t="str">
        <v>Asociación Manos Veneguayas</v>
      </c>
      <c r="AM367" t="str">
        <v>AsociacIón Misioneros de San Carlos Scalabrinianos</v>
      </c>
      <c r="AN367" t="str">
        <v>Asociación Mutual Israelita Argentina</v>
      </c>
      <c r="AO367" t="str">
        <v>Asociación Profamilia</v>
      </c>
      <c r="AP367" t="str">
        <v>Asociación Quinta Ola</v>
      </c>
      <c r="AQ367" t="str">
        <v>Asociación Solidaridad y Acción</v>
      </c>
      <c r="AR367" t="str">
        <v>Asociación Venezolana en Chile</v>
      </c>
      <c r="AS367" t="str">
        <v>Associação Hermanitos</v>
      </c>
      <c r="AT367" t="str">
        <v>Ayuda en Acción</v>
      </c>
      <c r="AU367" t="str">
        <v>Bethany Christian Services</v>
      </c>
      <c r="AV367" t="str">
        <v>Blumont</v>
      </c>
      <c r="AW367" t="str">
        <v>Capellanía de migrantes venezolanos de la diócesis de Lurín</v>
      </c>
      <c r="AX367" t="str">
        <v>CARE</v>
      </c>
      <c r="AY367" t="str">
        <v>Cáritas Alemania</v>
      </c>
      <c r="AZ367" t="str">
        <v>Cáritas Aruba</v>
      </c>
      <c r="BA367" t="str">
        <v>Cáritas Bolivia</v>
      </c>
      <c r="BB367" t="str">
        <v>Cáritas Brasil</v>
      </c>
      <c r="BC367" t="str">
        <v>Caritas Ecuador</v>
      </c>
      <c r="BD367" t="str">
        <v>Caritas Manaus</v>
      </c>
      <c r="BE367" t="str">
        <v>Caritas Parana</v>
      </c>
      <c r="BF367" t="str">
        <v>Cáritas Perú</v>
      </c>
      <c r="BG367" t="str">
        <v>Cáritas Rio de Janeiro</v>
      </c>
      <c r="BH367" t="str">
        <v>Cáritas São Paulo</v>
      </c>
      <c r="BI367" t="str">
        <v>Cáritas Suiza</v>
      </c>
      <c r="BJ367" t="str">
        <v>Cáritas Willemstad</v>
      </c>
      <c r="BK367" t="str">
        <v>Casa Cemisol</v>
      </c>
      <c r="BL367" t="str">
        <v>Casa Hogar San José</v>
      </c>
      <c r="BM367" t="str">
        <v>Casa Violeta</v>
      </c>
      <c r="BN367" t="str">
        <v>Centro de Atencion alMigrante (CAM)</v>
      </c>
      <c r="BO367" t="str">
        <v>Centro de Atencion Psicosocial (CAPS)</v>
      </c>
      <c r="BP367" t="str">
        <v>Centro de Defensa de los Derechos Humanos de Guarulhos (CCDH)</v>
      </c>
      <c r="BQ367" t="str">
        <v>Centro de Desarrollo y Autogestión</v>
      </c>
      <c r="BR367" t="str">
        <v>Centro de Estudios y Programas Integrados para el Desarrollo Sostenible (CIEDS)</v>
      </c>
      <c r="BS367" t="str">
        <v>Centro de Estudios y Solidaridad con América Latina (CESAL)</v>
      </c>
      <c r="BT367" t="str">
        <v>Centro de Migración y Derechos Humanos de la Diócesis de Roraima</v>
      </c>
      <c r="BU367" t="str">
        <v>Centro Familiar Familias Sin Fronteras – Fundación Familia Sin Fronteras</v>
      </c>
      <c r="BV367" t="str">
        <v>CESVI-Cooperazione e Sviluppo</v>
      </c>
      <c r="BW367" t="str">
        <v>ChildFund Internacional</v>
      </c>
      <c r="BX367" t="str">
        <v>CHS Alternativo</v>
      </c>
      <c r="BY367" t="str">
        <v>CIR - Conselho Indígena de Roraima</v>
      </c>
      <c r="BZ367" t="str">
        <v>Coletivo MOSAICO - Asociación del Movimiento Social, Ambiental, Interactivo, Cultural y Organizacional</v>
      </c>
      <c r="CA367" t="str">
        <v>COLVENZ</v>
      </c>
      <c r="CB367" t="str">
        <v>Comisión Argentina para Refugiados y Migrantes (CAREF)</v>
      </c>
      <c r="CC367" t="str">
        <v>Comité Internacional de la Cruz Roja</v>
      </c>
      <c r="CD367" t="str">
        <v>Comité Internacional de Rescate (IRC)</v>
      </c>
      <c r="CE367" t="str">
        <v>Comité Internacional para el Desarrollo de los Pueblos (CISP)</v>
      </c>
      <c r="CF367" t="str">
        <v>Comite permanente por la defensa de los derechos humanos (CDH)</v>
      </c>
      <c r="CG367" t="str">
        <v>Compasión internacional</v>
      </c>
      <c r="CH367" t="str">
        <v>Compassiva</v>
      </c>
      <c r="CI367" t="str">
        <v>Conozco mis derechos</v>
      </c>
      <c r="CJ367" t="str">
        <v>ConQuito</v>
      </c>
      <c r="CK367" t="str">
        <v>Consejo Danés para los Refugiados (DRC)</v>
      </c>
      <c r="CL367" t="str">
        <v>Consejo Interreligioso del Perú - Religiones por la Paz</v>
      </c>
      <c r="CM367" t="str">
        <v>Consejo Noruego para los Refugiados (NRC)</v>
      </c>
      <c r="CN367" t="str">
        <v>Consorcio de Org. Privadas de promoción al desarrollo de la micro y pequeña empresa</v>
      </c>
      <c r="CO367" t="str">
        <v>COOPI - Cooperación Internacional</v>
      </c>
      <c r="CP367" t="str">
        <v>Corporacion Minuto de Dios</v>
      </c>
      <c r="CQ367" t="str">
        <v>Corporación Opción Legal</v>
      </c>
      <c r="CR367" t="str">
        <v>Corporación para el Desarrollo de Emprendimiento y la Innovación Social</v>
      </c>
      <c r="CS367" t="str">
        <v>Cruz Roja Argentina</v>
      </c>
      <c r="CT367" t="str">
        <v>Cruz Roja Colombia</v>
      </c>
      <c r="CU367" t="str">
        <v>Cruz Roja Ecuador</v>
      </c>
      <c r="CV367" t="str">
        <v>Cruz Roja Española</v>
      </c>
      <c r="CW367" t="str">
        <v>Cruz Roja Panamá</v>
      </c>
      <c r="CX367" t="str">
        <v>Cruz Roja Paraguay</v>
      </c>
      <c r="CY367" t="str">
        <v>Cruz Roja Perú</v>
      </c>
      <c r="CZ367" t="str">
        <v>Cruz Roja Uruguay</v>
      </c>
      <c r="DA367" t="str">
        <v>Cuso Internacional</v>
      </c>
      <c r="DB367" t="str">
        <v>DCF (Danielle’s Children Fund)</v>
      </c>
      <c r="DC367" t="str">
        <v>Desarrollo Cooperativo Agrícola Internacional / Voluntarios en Asistencia Cooperativa en el Extranjero</v>
      </c>
      <c r="DD367" t="str">
        <v>Diakonie Katastrophenhilfe</v>
      </c>
      <c r="DE367" t="str">
        <v>Diálogo Diverso</v>
      </c>
      <c r="DF367" t="str">
        <v>Diáspora Venezolana en República Dominicana</v>
      </c>
      <c r="DG367" t="str">
        <v>Duendes y Ángeles Vinotinto República Dominicana</v>
      </c>
      <c r="DH367" t="str">
        <v>Embajadores internacionales de Canarinhos da Amazonia por la paz</v>
      </c>
      <c r="DI367" t="str">
        <v>Encuentros SJS (Servicio Jesuita de la Solidaridad)</v>
      </c>
      <c r="DJ367" t="str">
        <v>Ending Violence Against Migrants</v>
      </c>
      <c r="DK367" t="str">
        <v>Entidad de las Naciones Unidas para la Igualdad de Género y el Empoderamiento de las Mujeres</v>
      </c>
      <c r="DL367" t="str">
        <v>Famia Planea</v>
      </c>
      <c r="DM367" t="str">
        <v>Family Planning Association of Trinidad and Tobago</v>
      </c>
      <c r="DN367" t="str">
        <v>Federación de Mujeres de Sucumbíos</v>
      </c>
      <c r="DO367" t="str">
        <v>Federación Internacional de la Cruz Roja (FIRC)</v>
      </c>
      <c r="DP367" t="str">
        <v>Federación internacional humanitaria</v>
      </c>
      <c r="DQ367" t="str">
        <v>Federación Luterana Mundial</v>
      </c>
      <c r="DR367" t="str">
        <v>Fondo de las Naciones Unidas para la Infancia (UNICEF)</v>
      </c>
      <c r="DS367" t="str">
        <v>Fondo de Población de las Naciones Unidas (UNFPA)</v>
      </c>
      <c r="DT367" t="str">
        <v>Fondo Ecuatoriano Populorum Progressio</v>
      </c>
      <c r="DU367" t="str">
        <v>Foro de Israel para la Ayuda Humanitaria Internacional (IsraAID)</v>
      </c>
      <c r="DV367" t="str">
        <v>Foro de la Sociedad Civil en Salud (ForoSalud)</v>
      </c>
      <c r="DW367" t="str">
        <v>Foro Salud Callao</v>
      </c>
      <c r="DX367" t="str">
        <v>Fraternidade Sem Fronteiras</v>
      </c>
      <c r="DY367" t="str">
        <v>Fundación “Project Hope of Colombia”</v>
      </c>
      <c r="DZ367" t="str">
        <v>Fundación Alas de Colibrí</v>
      </c>
      <c r="EA367" t="str">
        <v>Fundación Americares</v>
      </c>
      <c r="EB367" t="str">
        <v>Fundación AVSI</v>
      </c>
      <c r="EC367" t="str">
        <v>Fundación Baylor Colombia</v>
      </c>
      <c r="ED367" t="str">
        <v>Fundación Casa de Refugio Matilde</v>
      </c>
      <c r="EE367" t="str">
        <v>Fundación Colonia de Venezuela en República Dominicana (FUNCOVERD)</v>
      </c>
      <c r="EF367" t="str">
        <v>Fundación Comisión Católica Argentina de Migraciones (FCCAM)</v>
      </c>
      <c r="EG367" t="str">
        <v>Fundación CRISFE</v>
      </c>
      <c r="EH367" t="str">
        <v>Fundación de Ayuda Social de Las Iglesias Cristianas</v>
      </c>
      <c r="EI367" t="str">
        <v>Fundación de Ayuda Social de las Iglesias Cristianas (FASIC)</v>
      </c>
      <c r="EJ367" t="str">
        <v>Fundación de Emigrantes Venezolanos (FEV)</v>
      </c>
      <c r="EK367" t="str">
        <v>Fundación de las Americas (FUDELA)</v>
      </c>
      <c r="EL367" t="str">
        <v>Fundación Educativa Rada</v>
      </c>
      <c r="EM367" t="str">
        <v>Fundación Equidad</v>
      </c>
      <c r="EN367" t="str">
        <v>Fundación Halü Bienestar Humano (HALU)</v>
      </c>
      <c r="EO367" t="str">
        <v>Fundación Huésped</v>
      </c>
      <c r="EP367" t="str">
        <v>Fundación Human Rights Caribbean (HRC)</v>
      </c>
      <c r="EQ367" t="str">
        <v>Fundación Las Golondrinas</v>
      </c>
      <c r="ER367" t="str">
        <v>Fundación Manos Abiertas</v>
      </c>
      <c r="ES367" t="str">
        <v>Fundación Mi Sangre</v>
      </c>
      <c r="ET367" t="str">
        <v>Fundación Nuestros Jóvenes</v>
      </c>
      <c r="EU367" t="str">
        <v>Fundacion pa Hende Muhe den Dificultad (FHMD)</v>
      </c>
      <c r="EV367" t="str">
        <v>Fundación Pan de Vida</v>
      </c>
      <c r="EW367" t="str">
        <v>Fundación Panamericana de Desarrollo</v>
      </c>
      <c r="EX367" t="str">
        <v>Fundación Panamericana para el Desarrollo (FUPAD)</v>
      </c>
      <c r="EY367" t="str">
        <v>Fundación para Asistencia a las Víctimas</v>
      </c>
      <c r="EZ367" t="str">
        <v>Fundación para la Integración y el Desarrollo de América Latina (FIDAL)</v>
      </c>
      <c r="FA367" t="str">
        <v>Fundación Salú pa Tur</v>
      </c>
      <c r="FB367" t="str">
        <v>Fundación Scalabrini Bolivia</v>
      </c>
      <c r="FC367" t="str">
        <v>Fundacion Scalabrini Chile</v>
      </c>
      <c r="FD367" t="str">
        <v>Fundación SES</v>
      </c>
      <c r="FE367" t="str">
        <v>Fundación Solidaria Trabajo para un Hermano</v>
      </c>
      <c r="FF367" t="str">
        <v>Fundación Stima</v>
      </c>
      <c r="FG367" t="str">
        <v>Fundación Takuna</v>
      </c>
      <c r="FH367" t="str">
        <v>Fundación Tarabita</v>
      </c>
      <c r="FI367" t="str">
        <v>Fundación Venex Curacao</v>
      </c>
      <c r="FJ367" t="str">
        <v>Globalizate Radio</v>
      </c>
      <c r="FK367" t="str">
        <v>GOAL</v>
      </c>
      <c r="FL367" t="str">
        <v>Heartland Alliance International (HAI)</v>
      </c>
      <c r="FM367" t="str">
        <v>HELVETAS Swiss Intercooperation</v>
      </c>
      <c r="FN367" t="str">
        <v>Hermanos Salesianas</v>
      </c>
      <c r="FO367" t="str">
        <v>HIAS</v>
      </c>
      <c r="FP367" t="str">
        <v>Hogar de Cristo</v>
      </c>
      <c r="FQ367" t="str">
        <v>Hogar de Nazareth</v>
      </c>
      <c r="FR367" t="str">
        <v>Human Rights Defence Curaçao</v>
      </c>
      <c r="FS367" t="str">
        <v>Humanity &amp; Inclusion</v>
      </c>
      <c r="FT367" t="str">
        <v>Humans Analytic</v>
      </c>
      <c r="FU367" t="str">
        <v>IEB - Instituto Internacional de Educação do Brasil</v>
      </c>
      <c r="FV367" t="str">
        <v>iMMAP</v>
      </c>
      <c r="FW367" t="str">
        <v>IMPACT Initiatives (REACH)</v>
      </c>
      <c r="FX367" t="str">
        <v>Institute of Natural and Cultural Heritage (IPANC)</v>
      </c>
      <c r="FY367" t="str">
        <v>Instituto de Democracia y Derechos Humanos</v>
      </c>
      <c r="FZ367" t="str">
        <v>Instituto de maná</v>
      </c>
      <c r="GA367" t="str">
        <v>Instituto de Promoción del Desarrollo Solidario</v>
      </c>
      <c r="GB367" t="str">
        <v>Instituto Dominicano de Desarrollo Integral</v>
      </c>
      <c r="GC367" t="str">
        <v>Instituto Félix Guattari</v>
      </c>
      <c r="GD367" t="str">
        <v>Instituto Nice</v>
      </c>
      <c r="GE367" t="str">
        <v>Instituto para las Migraciones y Derechos Humanos (IMDH)</v>
      </c>
      <c r="GF367" t="str">
        <v>Instituto Pirilampos - Grupo de visitas y acciones voluntarias en Roraima</v>
      </c>
      <c r="GG367" t="str">
        <v>INTERSOS</v>
      </c>
      <c r="GH367" t="str">
        <v>IPANC</v>
      </c>
      <c r="GI367" t="str">
        <v>Kimirina Coorporation</v>
      </c>
      <c r="GJ367" t="str">
        <v>La Bolsa del Samaritano</v>
      </c>
      <c r="GK367" t="str">
        <v>Lutheran World Relief</v>
      </c>
      <c r="GL367" t="str">
        <v>Malteser International</v>
      </c>
      <c r="GM367" t="str">
        <v>Más Igualdad Perú</v>
      </c>
      <c r="GN367" t="str">
        <v>MedGlobal</v>
      </c>
      <c r="GO367" t="str">
        <v>Medical Teams International</v>
      </c>
      <c r="GP367" t="str">
        <v>Médicos del Mundo</v>
      </c>
      <c r="GQ367" t="str">
        <v>Mercy Corps</v>
      </c>
      <c r="GR367" t="str">
        <v>Migrantes, Refugiados y Argentinos Emprendedores Sociales (MIRARES)</v>
      </c>
      <c r="GS367" t="str">
        <v>Mision Scalabriniana - Ecuador</v>
      </c>
      <c r="GT367" t="str">
        <v>Missão Paz</v>
      </c>
      <c r="GU367" t="str">
        <v>Movimiento de Mujeres de El Oro</v>
      </c>
      <c r="GV367" t="str">
        <v>Movimiento LGBT+ Brasil</v>
      </c>
      <c r="GW367" t="str">
        <v>Museu A CASA</v>
      </c>
      <c r="GX367" t="str">
        <v>Nueva organización</v>
      </c>
      <c r="GY367" t="str">
        <v>Oficina de la Coordinadora Residente UN</v>
      </c>
      <c r="GZ367" t="str">
        <v>Oficina de las Naciones Unidas de Servicios para Proyectos (UNOPS)</v>
      </c>
      <c r="HA367" t="str">
        <v>Oficina de Naciones Unidas contra la Droga y el Delito (ONUDD)</v>
      </c>
      <c r="HB367" t="str">
        <v>Oficina de Naciones Unidas para la Coordinación de Asuntos Humanitarios</v>
      </c>
      <c r="HC367" t="str">
        <v>Oficina del Alto Comisionado de las Naciones Unidas para los Derechos Humanos (ACNUDH)</v>
      </c>
      <c r="HD367" t="str">
        <v>ONU voluntarios</v>
      </c>
      <c r="HE367" t="str">
        <v>Opportunity International/AGAPE</v>
      </c>
      <c r="HF367" t="str">
        <v>Organización de Estados Iberoamericanos para la Educación, la Ciencia y la Cultura (OEI)</v>
      </c>
      <c r="HG367" t="str">
        <v>Organización de las Naciones Unidas para la Alimentación y la Agricultura (FAO)</v>
      </c>
      <c r="HH367" t="str">
        <v>Organización de las Naciones Unidas para la Educación, la Ciencia y la Cultura (UNESCO)</v>
      </c>
      <c r="HI367" t="str">
        <v>Organización Fuerza Internacional de Capellanía DDHH y DIH OFICA ICC</v>
      </c>
      <c r="HJ367" t="str">
        <v>Organización Internacional del Trabajo (OIT)</v>
      </c>
      <c r="HK367" t="str">
        <v>Organización Internacional para las Migraciones (OIM)</v>
      </c>
      <c r="HL367" t="str">
        <v>Organización Panamericana de la Salud/Organización Mundial de la Salud (OPS/OMS)</v>
      </c>
      <c r="HM367" t="str">
        <v>OXFAM</v>
      </c>
      <c r="HN367" t="str">
        <v>Parroquia Eclesiástica San Francisco</v>
      </c>
      <c r="HO367" t="str">
        <v>Parroquia Ntra Sra Asunción y Madre de los Migrantes</v>
      </c>
      <c r="HP367" t="str">
        <v>Pastoral de Movilidad Humana - Conferencia Episcopal Peruana</v>
      </c>
      <c r="HQ367" t="str">
        <v>Pastoral Social Cáritas</v>
      </c>
      <c r="HR367" t="str">
        <v>Patronato de Amparo Social de Tulcán</v>
      </c>
      <c r="HS367" t="str">
        <v>Peace for Development</v>
      </c>
      <c r="HT367" t="str">
        <v>Plan Internacional</v>
      </c>
      <c r="HU367" t="str">
        <v>Première Urgence Internationale</v>
      </c>
      <c r="HV367" t="str">
        <v>PROBONO Colombia</v>
      </c>
      <c r="HW367" t="str">
        <v>Progetto mondo mlal</v>
      </c>
      <c r="HX367" t="str">
        <v>Programa Conjunto de las Naciones Unidas sobre el VIH/SIDA (ONUSIDA)</v>
      </c>
      <c r="HY367" t="str">
        <v>Programa de las Naciones Unidas para el Desarrollo (PNUD)</v>
      </c>
      <c r="HZ367" t="str">
        <v>Programa de las Naciones Unidas para los Asentamientos Humanos (UN Habitat)</v>
      </c>
      <c r="IA367" t="str">
        <v>Programa de Soporte a la autoayuda de personas seropositivas</v>
      </c>
      <c r="IB367" t="str">
        <v>Programa Mundial de Alimentos (PMA)</v>
      </c>
      <c r="IC367" t="str">
        <v>Purik Huasi</v>
      </c>
      <c r="ID367" t="str">
        <v>Red con Migrantes y Refugiados</v>
      </c>
      <c r="IE367" t="str">
        <v>Red de Investigaciones Orientadas a la Solución de Problemas en Derechos Humanos</v>
      </c>
      <c r="IF367" t="str">
        <v>Red Internacional de Migración Scalabrini</v>
      </c>
      <c r="IG367" t="str">
        <v>Red Latinoamericana de Organizaciones no Gubernamentales de Personas con Discapacidad y sus Familias (RIADIS)</v>
      </c>
      <c r="IH367" t="str">
        <v>Red regioanal LGTBI+</v>
      </c>
      <c r="II367" t="str">
        <v>Renacer</v>
      </c>
      <c r="IJ367" t="str">
        <v>RET Internacional</v>
      </c>
      <c r="IK367" t="str">
        <v>Save the Children (SCI)</v>
      </c>
      <c r="IL367" t="str">
        <v>Sección Peruana de Amnistía Internacional</v>
      </c>
      <c r="IM367" t="str">
        <v>Semillas para la Democracia</v>
      </c>
      <c r="IN367" t="str">
        <v>Servicio Ecuménico para la Dignidad Humana</v>
      </c>
      <c r="IO367" t="str">
        <v>Servicio Jesuita a Migrantes (SJM)</v>
      </c>
      <c r="IP367" t="str">
        <v>Servicio Jesuita a Migrantes y Refugiados (SJMR)</v>
      </c>
      <c r="IQ367" t="str">
        <v>Servicio Jesuita a Refugiados (SJR)</v>
      </c>
      <c r="IR367" t="str">
        <v>Servicio Pastoral de Migrantes Nacional</v>
      </c>
      <c r="IS367" t="str">
        <v>Serviço Pastoral dos Migrantes do Nordeste</v>
      </c>
      <c r="IT367" t="str">
        <v>Sesame Workshop</v>
      </c>
      <c r="IU367" t="str">
        <v>Sociedad Bolivariana de Curaçao</v>
      </c>
      <c r="IV367" t="str">
        <v>Solidarites International/Premiere Urgence Internationale (Consorcio de SI y PUI)</v>
      </c>
      <c r="IW367" t="str">
        <v>Sparkassenstiftung für internationale Kooperation</v>
      </c>
      <c r="IX367" t="str">
        <v>Stichting Slachtofferhulp Curaçao</v>
      </c>
      <c r="IY367" t="str">
        <v>Swisscontact</v>
      </c>
      <c r="IZ367" t="str">
        <v>Tearfund</v>
      </c>
      <c r="JA367" t="str">
        <v>TECHO</v>
      </c>
      <c r="JB367" t="str">
        <v>Terre des Hommes Italy</v>
      </c>
      <c r="JC367" t="str">
        <v>Terre des Hommes Lausanne</v>
      </c>
      <c r="JD367" t="str">
        <v>Terre des Hommes Suisse</v>
      </c>
      <c r="JE367" t="str">
        <v>Universidad Católica del Uruguay (UCU)</v>
      </c>
      <c r="JF367" t="str">
        <v>Universidad de Buenos Aires (UBA)</v>
      </c>
      <c r="JG367" t="str">
        <v>UruVene</v>
      </c>
      <c r="JH367" t="str">
        <v>VenAruba Solidaria</v>
      </c>
      <c r="JI367" t="str">
        <v>VenEuropa</v>
      </c>
      <c r="JJ367" t="str">
        <v>Venezolanos en San Cristóbal</v>
      </c>
      <c r="JK367" t="str">
        <v>Vicaría de Pastoral Social Caritas</v>
      </c>
      <c r="JL367" t="str">
        <v>Vicariato apostólico de Esmeraldas – Nación de Paz (VAE)</v>
      </c>
      <c r="JM367" t="str">
        <v>Visión Mundial</v>
      </c>
      <c r="JN367" t="str">
        <v>War Child</v>
      </c>
      <c r="JO367" t="str">
        <v>We World GVC</v>
      </c>
      <c r="JP367" t="str">
        <v>World Council of Credit Unions</v>
      </c>
      <c r="JQ367" t="str">
        <v>ZOA</v>
      </c>
    </row>
    <row r="368" spans="9:277" x14ac:dyDescent="0.3">
      <c r="I368" t="str" cm="1">
        <f t="array" ref="I368:JQ368">TRANSPOSE(_xlfn._xlws.SORT(_xlfn._xlws.FILTER(Table3[Nombre],ISNUMBER(SEARCH(' Activity Sheet'!C369,Table3[Nombre])),"Not found"),,1))</f>
        <v>100% Diversidad y Derechos</v>
      </c>
      <c r="J368" t="str">
        <v>ABV - Asociación del Bien con la Vida</v>
      </c>
      <c r="K368" t="str">
        <v>ACAPS</v>
      </c>
      <c r="L368" t="str">
        <v>Acción contra el Hambre</v>
      </c>
      <c r="M368" t="str">
        <v>ACT Alianza</v>
      </c>
      <c r="N368" t="str">
        <v>ACTED</v>
      </c>
      <c r="O368" t="str">
        <v>Agencia Adventista de Desarollo y Recursos Asistenciales (ADRA)</v>
      </c>
      <c r="P368" t="str">
        <v>Agencia de Cooperación Alemana para el Desarrollo GIZ</v>
      </c>
      <c r="Q368" t="str">
        <v>AID FOR AIDS</v>
      </c>
      <c r="R368" t="str">
        <v>AIDS Healthcare Foundation</v>
      </c>
      <c r="S368" t="str">
        <v>Aldeas Infantiles SOS</v>
      </c>
      <c r="T368" t="str">
        <v>Alianza por la Solidaridad</v>
      </c>
      <c r="U368" t="str">
        <v>Alianza por Venezuela</v>
      </c>
      <c r="V368" t="str">
        <v>Alto Comisionado de las Naciones Unidas para los Refugiados (ACNUR)</v>
      </c>
      <c r="W368" t="str">
        <v>Asociación Aves</v>
      </c>
      <c r="X368" t="str">
        <v>Asociación Caritativa y Cultural Amigos do Noivo</v>
      </c>
      <c r="Y368" t="str">
        <v>Asociación Churún Merú</v>
      </c>
      <c r="Z368" t="str">
        <v>Asociación Civil de Chamos Venezolanos</v>
      </c>
      <c r="AA368" t="str">
        <v>Asociación Civil El Paso</v>
      </c>
      <c r="AB368" t="str">
        <v>Asociación Civil Venezolana en Paraguay</v>
      </c>
      <c r="AC368" t="str">
        <v>Asociación Construyendo Caminos de Esperanza Frente a la Injusticia, el Rechazo y el Olvido (CCEFIRO)</v>
      </c>
      <c r="AD368" t="str">
        <v>Asociación de Apoyo al Desarrollo - APOYAR</v>
      </c>
      <c r="AE368" t="str">
        <v>Asociacion de Jubilados y Pensionados Venezolanos en Argentina</v>
      </c>
      <c r="AF368" t="str">
        <v>Asociación de Psicólogos Venezolanos en Argentina</v>
      </c>
      <c r="AG368" t="str">
        <v>Asociación de venezolanos en la República argentina (ASOVEN)</v>
      </c>
      <c r="AH368" t="str">
        <v>Asociación educativa y caritativa Vale da Benção (AEBVB)</v>
      </c>
      <c r="AI368" t="str">
        <v>Asociación Idas y Vueltas</v>
      </c>
      <c r="AJ368" t="str">
        <v>Asociación ILLARI-AMANECER</v>
      </c>
      <c r="AK368" t="str">
        <v>Asociación Inmigrante Feliz</v>
      </c>
      <c r="AL368" t="str">
        <v>Asociación Manos Veneguayas</v>
      </c>
      <c r="AM368" t="str">
        <v>AsociacIón Misioneros de San Carlos Scalabrinianos</v>
      </c>
      <c r="AN368" t="str">
        <v>Asociación Mutual Israelita Argentina</v>
      </c>
      <c r="AO368" t="str">
        <v>Asociación Profamilia</v>
      </c>
      <c r="AP368" t="str">
        <v>Asociación Quinta Ola</v>
      </c>
      <c r="AQ368" t="str">
        <v>Asociación Solidaridad y Acción</v>
      </c>
      <c r="AR368" t="str">
        <v>Asociación Venezolana en Chile</v>
      </c>
      <c r="AS368" t="str">
        <v>Associação Hermanitos</v>
      </c>
      <c r="AT368" t="str">
        <v>Ayuda en Acción</v>
      </c>
      <c r="AU368" t="str">
        <v>Bethany Christian Services</v>
      </c>
      <c r="AV368" t="str">
        <v>Blumont</v>
      </c>
      <c r="AW368" t="str">
        <v>Capellanía de migrantes venezolanos de la diócesis de Lurín</v>
      </c>
      <c r="AX368" t="str">
        <v>CARE</v>
      </c>
      <c r="AY368" t="str">
        <v>Cáritas Alemania</v>
      </c>
      <c r="AZ368" t="str">
        <v>Cáritas Aruba</v>
      </c>
      <c r="BA368" t="str">
        <v>Cáritas Bolivia</v>
      </c>
      <c r="BB368" t="str">
        <v>Cáritas Brasil</v>
      </c>
      <c r="BC368" t="str">
        <v>Caritas Ecuador</v>
      </c>
      <c r="BD368" t="str">
        <v>Caritas Manaus</v>
      </c>
      <c r="BE368" t="str">
        <v>Caritas Parana</v>
      </c>
      <c r="BF368" t="str">
        <v>Cáritas Perú</v>
      </c>
      <c r="BG368" t="str">
        <v>Cáritas Rio de Janeiro</v>
      </c>
      <c r="BH368" t="str">
        <v>Cáritas São Paulo</v>
      </c>
      <c r="BI368" t="str">
        <v>Cáritas Suiza</v>
      </c>
      <c r="BJ368" t="str">
        <v>Cáritas Willemstad</v>
      </c>
      <c r="BK368" t="str">
        <v>Casa Cemisol</v>
      </c>
      <c r="BL368" t="str">
        <v>Casa Hogar San José</v>
      </c>
      <c r="BM368" t="str">
        <v>Casa Violeta</v>
      </c>
      <c r="BN368" t="str">
        <v>Centro de Atencion alMigrante (CAM)</v>
      </c>
      <c r="BO368" t="str">
        <v>Centro de Atencion Psicosocial (CAPS)</v>
      </c>
      <c r="BP368" t="str">
        <v>Centro de Defensa de los Derechos Humanos de Guarulhos (CCDH)</v>
      </c>
      <c r="BQ368" t="str">
        <v>Centro de Desarrollo y Autogestión</v>
      </c>
      <c r="BR368" t="str">
        <v>Centro de Estudios y Programas Integrados para el Desarrollo Sostenible (CIEDS)</v>
      </c>
      <c r="BS368" t="str">
        <v>Centro de Estudios y Solidaridad con América Latina (CESAL)</v>
      </c>
      <c r="BT368" t="str">
        <v>Centro de Migración y Derechos Humanos de la Diócesis de Roraima</v>
      </c>
      <c r="BU368" t="str">
        <v>Centro Familiar Familias Sin Fronteras – Fundación Familia Sin Fronteras</v>
      </c>
      <c r="BV368" t="str">
        <v>CESVI-Cooperazione e Sviluppo</v>
      </c>
      <c r="BW368" t="str">
        <v>ChildFund Internacional</v>
      </c>
      <c r="BX368" t="str">
        <v>CHS Alternativo</v>
      </c>
      <c r="BY368" t="str">
        <v>CIR - Conselho Indígena de Roraima</v>
      </c>
      <c r="BZ368" t="str">
        <v>Coletivo MOSAICO - Asociación del Movimiento Social, Ambiental, Interactivo, Cultural y Organizacional</v>
      </c>
      <c r="CA368" t="str">
        <v>COLVENZ</v>
      </c>
      <c r="CB368" t="str">
        <v>Comisión Argentina para Refugiados y Migrantes (CAREF)</v>
      </c>
      <c r="CC368" t="str">
        <v>Comité Internacional de la Cruz Roja</v>
      </c>
      <c r="CD368" t="str">
        <v>Comité Internacional de Rescate (IRC)</v>
      </c>
      <c r="CE368" t="str">
        <v>Comité Internacional para el Desarrollo de los Pueblos (CISP)</v>
      </c>
      <c r="CF368" t="str">
        <v>Comite permanente por la defensa de los derechos humanos (CDH)</v>
      </c>
      <c r="CG368" t="str">
        <v>Compasión internacional</v>
      </c>
      <c r="CH368" t="str">
        <v>Compassiva</v>
      </c>
      <c r="CI368" t="str">
        <v>Conozco mis derechos</v>
      </c>
      <c r="CJ368" t="str">
        <v>ConQuito</v>
      </c>
      <c r="CK368" t="str">
        <v>Consejo Danés para los Refugiados (DRC)</v>
      </c>
      <c r="CL368" t="str">
        <v>Consejo Interreligioso del Perú - Religiones por la Paz</v>
      </c>
      <c r="CM368" t="str">
        <v>Consejo Noruego para los Refugiados (NRC)</v>
      </c>
      <c r="CN368" t="str">
        <v>Consorcio de Org. Privadas de promoción al desarrollo de la micro y pequeña empresa</v>
      </c>
      <c r="CO368" t="str">
        <v>COOPI - Cooperación Internacional</v>
      </c>
      <c r="CP368" t="str">
        <v>Corporacion Minuto de Dios</v>
      </c>
      <c r="CQ368" t="str">
        <v>Corporación Opción Legal</v>
      </c>
      <c r="CR368" t="str">
        <v>Corporación para el Desarrollo de Emprendimiento y la Innovación Social</v>
      </c>
      <c r="CS368" t="str">
        <v>Cruz Roja Argentina</v>
      </c>
      <c r="CT368" t="str">
        <v>Cruz Roja Colombia</v>
      </c>
      <c r="CU368" t="str">
        <v>Cruz Roja Ecuador</v>
      </c>
      <c r="CV368" t="str">
        <v>Cruz Roja Española</v>
      </c>
      <c r="CW368" t="str">
        <v>Cruz Roja Panamá</v>
      </c>
      <c r="CX368" t="str">
        <v>Cruz Roja Paraguay</v>
      </c>
      <c r="CY368" t="str">
        <v>Cruz Roja Perú</v>
      </c>
      <c r="CZ368" t="str">
        <v>Cruz Roja Uruguay</v>
      </c>
      <c r="DA368" t="str">
        <v>Cuso Internacional</v>
      </c>
      <c r="DB368" t="str">
        <v>DCF (Danielle’s Children Fund)</v>
      </c>
      <c r="DC368" t="str">
        <v>Desarrollo Cooperativo Agrícola Internacional / Voluntarios en Asistencia Cooperativa en el Extranjero</v>
      </c>
      <c r="DD368" t="str">
        <v>Diakonie Katastrophenhilfe</v>
      </c>
      <c r="DE368" t="str">
        <v>Diálogo Diverso</v>
      </c>
      <c r="DF368" t="str">
        <v>Diáspora Venezolana en República Dominicana</v>
      </c>
      <c r="DG368" t="str">
        <v>Duendes y Ángeles Vinotinto República Dominicana</v>
      </c>
      <c r="DH368" t="str">
        <v>Embajadores internacionales de Canarinhos da Amazonia por la paz</v>
      </c>
      <c r="DI368" t="str">
        <v>Encuentros SJS (Servicio Jesuita de la Solidaridad)</v>
      </c>
      <c r="DJ368" t="str">
        <v>Ending Violence Against Migrants</v>
      </c>
      <c r="DK368" t="str">
        <v>Entidad de las Naciones Unidas para la Igualdad de Género y el Empoderamiento de las Mujeres</v>
      </c>
      <c r="DL368" t="str">
        <v>Famia Planea</v>
      </c>
      <c r="DM368" t="str">
        <v>Family Planning Association of Trinidad and Tobago</v>
      </c>
      <c r="DN368" t="str">
        <v>Federación de Mujeres de Sucumbíos</v>
      </c>
      <c r="DO368" t="str">
        <v>Federación Internacional de la Cruz Roja (FIRC)</v>
      </c>
      <c r="DP368" t="str">
        <v>Federación internacional humanitaria</v>
      </c>
      <c r="DQ368" t="str">
        <v>Federación Luterana Mundial</v>
      </c>
      <c r="DR368" t="str">
        <v>Fondo de las Naciones Unidas para la Infancia (UNICEF)</v>
      </c>
      <c r="DS368" t="str">
        <v>Fondo de Población de las Naciones Unidas (UNFPA)</v>
      </c>
      <c r="DT368" t="str">
        <v>Fondo Ecuatoriano Populorum Progressio</v>
      </c>
      <c r="DU368" t="str">
        <v>Foro de Israel para la Ayuda Humanitaria Internacional (IsraAID)</v>
      </c>
      <c r="DV368" t="str">
        <v>Foro de la Sociedad Civil en Salud (ForoSalud)</v>
      </c>
      <c r="DW368" t="str">
        <v>Foro Salud Callao</v>
      </c>
      <c r="DX368" t="str">
        <v>Fraternidade Sem Fronteiras</v>
      </c>
      <c r="DY368" t="str">
        <v>Fundación “Project Hope of Colombia”</v>
      </c>
      <c r="DZ368" t="str">
        <v>Fundación Alas de Colibrí</v>
      </c>
      <c r="EA368" t="str">
        <v>Fundación Americares</v>
      </c>
      <c r="EB368" t="str">
        <v>Fundación AVSI</v>
      </c>
      <c r="EC368" t="str">
        <v>Fundación Baylor Colombia</v>
      </c>
      <c r="ED368" t="str">
        <v>Fundación Casa de Refugio Matilde</v>
      </c>
      <c r="EE368" t="str">
        <v>Fundación Colonia de Venezuela en República Dominicana (FUNCOVERD)</v>
      </c>
      <c r="EF368" t="str">
        <v>Fundación Comisión Católica Argentina de Migraciones (FCCAM)</v>
      </c>
      <c r="EG368" t="str">
        <v>Fundación CRISFE</v>
      </c>
      <c r="EH368" t="str">
        <v>Fundación de Ayuda Social de Las Iglesias Cristianas</v>
      </c>
      <c r="EI368" t="str">
        <v>Fundación de Ayuda Social de las Iglesias Cristianas (FASIC)</v>
      </c>
      <c r="EJ368" t="str">
        <v>Fundación de Emigrantes Venezolanos (FEV)</v>
      </c>
      <c r="EK368" t="str">
        <v>Fundación de las Americas (FUDELA)</v>
      </c>
      <c r="EL368" t="str">
        <v>Fundación Educativa Rada</v>
      </c>
      <c r="EM368" t="str">
        <v>Fundación Equidad</v>
      </c>
      <c r="EN368" t="str">
        <v>Fundación Halü Bienestar Humano (HALU)</v>
      </c>
      <c r="EO368" t="str">
        <v>Fundación Huésped</v>
      </c>
      <c r="EP368" t="str">
        <v>Fundación Human Rights Caribbean (HRC)</v>
      </c>
      <c r="EQ368" t="str">
        <v>Fundación Las Golondrinas</v>
      </c>
      <c r="ER368" t="str">
        <v>Fundación Manos Abiertas</v>
      </c>
      <c r="ES368" t="str">
        <v>Fundación Mi Sangre</v>
      </c>
      <c r="ET368" t="str">
        <v>Fundación Nuestros Jóvenes</v>
      </c>
      <c r="EU368" t="str">
        <v>Fundacion pa Hende Muhe den Dificultad (FHMD)</v>
      </c>
      <c r="EV368" t="str">
        <v>Fundación Pan de Vida</v>
      </c>
      <c r="EW368" t="str">
        <v>Fundación Panamericana de Desarrollo</v>
      </c>
      <c r="EX368" t="str">
        <v>Fundación Panamericana para el Desarrollo (FUPAD)</v>
      </c>
      <c r="EY368" t="str">
        <v>Fundación para Asistencia a las Víctimas</v>
      </c>
      <c r="EZ368" t="str">
        <v>Fundación para la Integración y el Desarrollo de América Latina (FIDAL)</v>
      </c>
      <c r="FA368" t="str">
        <v>Fundación Salú pa Tur</v>
      </c>
      <c r="FB368" t="str">
        <v>Fundación Scalabrini Bolivia</v>
      </c>
      <c r="FC368" t="str">
        <v>Fundacion Scalabrini Chile</v>
      </c>
      <c r="FD368" t="str">
        <v>Fundación SES</v>
      </c>
      <c r="FE368" t="str">
        <v>Fundación Solidaria Trabajo para un Hermano</v>
      </c>
      <c r="FF368" t="str">
        <v>Fundación Stima</v>
      </c>
      <c r="FG368" t="str">
        <v>Fundación Takuna</v>
      </c>
      <c r="FH368" t="str">
        <v>Fundación Tarabita</v>
      </c>
      <c r="FI368" t="str">
        <v>Fundación Venex Curacao</v>
      </c>
      <c r="FJ368" t="str">
        <v>Globalizate Radio</v>
      </c>
      <c r="FK368" t="str">
        <v>GOAL</v>
      </c>
      <c r="FL368" t="str">
        <v>Heartland Alliance International (HAI)</v>
      </c>
      <c r="FM368" t="str">
        <v>HELVETAS Swiss Intercooperation</v>
      </c>
      <c r="FN368" t="str">
        <v>Hermanos Salesianas</v>
      </c>
      <c r="FO368" t="str">
        <v>HIAS</v>
      </c>
      <c r="FP368" t="str">
        <v>Hogar de Cristo</v>
      </c>
      <c r="FQ368" t="str">
        <v>Hogar de Nazareth</v>
      </c>
      <c r="FR368" t="str">
        <v>Human Rights Defence Curaçao</v>
      </c>
      <c r="FS368" t="str">
        <v>Humanity &amp; Inclusion</v>
      </c>
      <c r="FT368" t="str">
        <v>Humans Analytic</v>
      </c>
      <c r="FU368" t="str">
        <v>IEB - Instituto Internacional de Educação do Brasil</v>
      </c>
      <c r="FV368" t="str">
        <v>iMMAP</v>
      </c>
      <c r="FW368" t="str">
        <v>IMPACT Initiatives (REACH)</v>
      </c>
      <c r="FX368" t="str">
        <v>Institute of Natural and Cultural Heritage (IPANC)</v>
      </c>
      <c r="FY368" t="str">
        <v>Instituto de Democracia y Derechos Humanos</v>
      </c>
      <c r="FZ368" t="str">
        <v>Instituto de maná</v>
      </c>
      <c r="GA368" t="str">
        <v>Instituto de Promoción del Desarrollo Solidario</v>
      </c>
      <c r="GB368" t="str">
        <v>Instituto Dominicano de Desarrollo Integral</v>
      </c>
      <c r="GC368" t="str">
        <v>Instituto Félix Guattari</v>
      </c>
      <c r="GD368" t="str">
        <v>Instituto Nice</v>
      </c>
      <c r="GE368" t="str">
        <v>Instituto para las Migraciones y Derechos Humanos (IMDH)</v>
      </c>
      <c r="GF368" t="str">
        <v>Instituto Pirilampos - Grupo de visitas y acciones voluntarias en Roraima</v>
      </c>
      <c r="GG368" t="str">
        <v>INTERSOS</v>
      </c>
      <c r="GH368" t="str">
        <v>IPANC</v>
      </c>
      <c r="GI368" t="str">
        <v>Kimirina Coorporation</v>
      </c>
      <c r="GJ368" t="str">
        <v>La Bolsa del Samaritano</v>
      </c>
      <c r="GK368" t="str">
        <v>Lutheran World Relief</v>
      </c>
      <c r="GL368" t="str">
        <v>Malteser International</v>
      </c>
      <c r="GM368" t="str">
        <v>Más Igualdad Perú</v>
      </c>
      <c r="GN368" t="str">
        <v>MedGlobal</v>
      </c>
      <c r="GO368" t="str">
        <v>Medical Teams International</v>
      </c>
      <c r="GP368" t="str">
        <v>Médicos del Mundo</v>
      </c>
      <c r="GQ368" t="str">
        <v>Mercy Corps</v>
      </c>
      <c r="GR368" t="str">
        <v>Migrantes, Refugiados y Argentinos Emprendedores Sociales (MIRARES)</v>
      </c>
      <c r="GS368" t="str">
        <v>Mision Scalabriniana - Ecuador</v>
      </c>
      <c r="GT368" t="str">
        <v>Missão Paz</v>
      </c>
      <c r="GU368" t="str">
        <v>Movimiento de Mujeres de El Oro</v>
      </c>
      <c r="GV368" t="str">
        <v>Movimiento LGBT+ Brasil</v>
      </c>
      <c r="GW368" t="str">
        <v>Museu A CASA</v>
      </c>
      <c r="GX368" t="str">
        <v>Nueva organización</v>
      </c>
      <c r="GY368" t="str">
        <v>Oficina de la Coordinadora Residente UN</v>
      </c>
      <c r="GZ368" t="str">
        <v>Oficina de las Naciones Unidas de Servicios para Proyectos (UNOPS)</v>
      </c>
      <c r="HA368" t="str">
        <v>Oficina de Naciones Unidas contra la Droga y el Delito (ONUDD)</v>
      </c>
      <c r="HB368" t="str">
        <v>Oficina de Naciones Unidas para la Coordinación de Asuntos Humanitarios</v>
      </c>
      <c r="HC368" t="str">
        <v>Oficina del Alto Comisionado de las Naciones Unidas para los Derechos Humanos (ACNUDH)</v>
      </c>
      <c r="HD368" t="str">
        <v>ONU voluntarios</v>
      </c>
      <c r="HE368" t="str">
        <v>Opportunity International/AGAPE</v>
      </c>
      <c r="HF368" t="str">
        <v>Organización de Estados Iberoamericanos para la Educación, la Ciencia y la Cultura (OEI)</v>
      </c>
      <c r="HG368" t="str">
        <v>Organización de las Naciones Unidas para la Alimentación y la Agricultura (FAO)</v>
      </c>
      <c r="HH368" t="str">
        <v>Organización de las Naciones Unidas para la Educación, la Ciencia y la Cultura (UNESCO)</v>
      </c>
      <c r="HI368" t="str">
        <v>Organización Fuerza Internacional de Capellanía DDHH y DIH OFICA ICC</v>
      </c>
      <c r="HJ368" t="str">
        <v>Organización Internacional del Trabajo (OIT)</v>
      </c>
      <c r="HK368" t="str">
        <v>Organización Internacional para las Migraciones (OIM)</v>
      </c>
      <c r="HL368" t="str">
        <v>Organización Panamericana de la Salud/Organización Mundial de la Salud (OPS/OMS)</v>
      </c>
      <c r="HM368" t="str">
        <v>OXFAM</v>
      </c>
      <c r="HN368" t="str">
        <v>Parroquia Eclesiástica San Francisco</v>
      </c>
      <c r="HO368" t="str">
        <v>Parroquia Ntra Sra Asunción y Madre de los Migrantes</v>
      </c>
      <c r="HP368" t="str">
        <v>Pastoral de Movilidad Humana - Conferencia Episcopal Peruana</v>
      </c>
      <c r="HQ368" t="str">
        <v>Pastoral Social Cáritas</v>
      </c>
      <c r="HR368" t="str">
        <v>Patronato de Amparo Social de Tulcán</v>
      </c>
      <c r="HS368" t="str">
        <v>Peace for Development</v>
      </c>
      <c r="HT368" t="str">
        <v>Plan Internacional</v>
      </c>
      <c r="HU368" t="str">
        <v>Première Urgence Internationale</v>
      </c>
      <c r="HV368" t="str">
        <v>PROBONO Colombia</v>
      </c>
      <c r="HW368" t="str">
        <v>Progetto mondo mlal</v>
      </c>
      <c r="HX368" t="str">
        <v>Programa Conjunto de las Naciones Unidas sobre el VIH/SIDA (ONUSIDA)</v>
      </c>
      <c r="HY368" t="str">
        <v>Programa de las Naciones Unidas para el Desarrollo (PNUD)</v>
      </c>
      <c r="HZ368" t="str">
        <v>Programa de las Naciones Unidas para los Asentamientos Humanos (UN Habitat)</v>
      </c>
      <c r="IA368" t="str">
        <v>Programa de Soporte a la autoayuda de personas seropositivas</v>
      </c>
      <c r="IB368" t="str">
        <v>Programa Mundial de Alimentos (PMA)</v>
      </c>
      <c r="IC368" t="str">
        <v>Purik Huasi</v>
      </c>
      <c r="ID368" t="str">
        <v>Red con Migrantes y Refugiados</v>
      </c>
      <c r="IE368" t="str">
        <v>Red de Investigaciones Orientadas a la Solución de Problemas en Derechos Humanos</v>
      </c>
      <c r="IF368" t="str">
        <v>Red Internacional de Migración Scalabrini</v>
      </c>
      <c r="IG368" t="str">
        <v>Red Latinoamericana de Organizaciones no Gubernamentales de Personas con Discapacidad y sus Familias (RIADIS)</v>
      </c>
      <c r="IH368" t="str">
        <v>Red regioanal LGTBI+</v>
      </c>
      <c r="II368" t="str">
        <v>Renacer</v>
      </c>
      <c r="IJ368" t="str">
        <v>RET Internacional</v>
      </c>
      <c r="IK368" t="str">
        <v>Save the Children (SCI)</v>
      </c>
      <c r="IL368" t="str">
        <v>Sección Peruana de Amnistía Internacional</v>
      </c>
      <c r="IM368" t="str">
        <v>Semillas para la Democracia</v>
      </c>
      <c r="IN368" t="str">
        <v>Servicio Ecuménico para la Dignidad Humana</v>
      </c>
      <c r="IO368" t="str">
        <v>Servicio Jesuita a Migrantes (SJM)</v>
      </c>
      <c r="IP368" t="str">
        <v>Servicio Jesuita a Migrantes y Refugiados (SJMR)</v>
      </c>
      <c r="IQ368" t="str">
        <v>Servicio Jesuita a Refugiados (SJR)</v>
      </c>
      <c r="IR368" t="str">
        <v>Servicio Pastoral de Migrantes Nacional</v>
      </c>
      <c r="IS368" t="str">
        <v>Serviço Pastoral dos Migrantes do Nordeste</v>
      </c>
      <c r="IT368" t="str">
        <v>Sesame Workshop</v>
      </c>
      <c r="IU368" t="str">
        <v>Sociedad Bolivariana de Curaçao</v>
      </c>
      <c r="IV368" t="str">
        <v>Solidarites International/Premiere Urgence Internationale (Consorcio de SI y PUI)</v>
      </c>
      <c r="IW368" t="str">
        <v>Sparkassenstiftung für internationale Kooperation</v>
      </c>
      <c r="IX368" t="str">
        <v>Stichting Slachtofferhulp Curaçao</v>
      </c>
      <c r="IY368" t="str">
        <v>Swisscontact</v>
      </c>
      <c r="IZ368" t="str">
        <v>Tearfund</v>
      </c>
      <c r="JA368" t="str">
        <v>TECHO</v>
      </c>
      <c r="JB368" t="str">
        <v>Terre des Hommes Italy</v>
      </c>
      <c r="JC368" t="str">
        <v>Terre des Hommes Lausanne</v>
      </c>
      <c r="JD368" t="str">
        <v>Terre des Hommes Suisse</v>
      </c>
      <c r="JE368" t="str">
        <v>Universidad Católica del Uruguay (UCU)</v>
      </c>
      <c r="JF368" t="str">
        <v>Universidad de Buenos Aires (UBA)</v>
      </c>
      <c r="JG368" t="str">
        <v>UruVene</v>
      </c>
      <c r="JH368" t="str">
        <v>VenAruba Solidaria</v>
      </c>
      <c r="JI368" t="str">
        <v>VenEuropa</v>
      </c>
      <c r="JJ368" t="str">
        <v>Venezolanos en San Cristóbal</v>
      </c>
      <c r="JK368" t="str">
        <v>Vicaría de Pastoral Social Caritas</v>
      </c>
      <c r="JL368" t="str">
        <v>Vicariato apostólico de Esmeraldas – Nación de Paz (VAE)</v>
      </c>
      <c r="JM368" t="str">
        <v>Visión Mundial</v>
      </c>
      <c r="JN368" t="str">
        <v>War Child</v>
      </c>
      <c r="JO368" t="str">
        <v>We World GVC</v>
      </c>
      <c r="JP368" t="str">
        <v>World Council of Credit Unions</v>
      </c>
      <c r="JQ368" t="str">
        <v>ZOA</v>
      </c>
    </row>
    <row r="369" spans="9:277" x14ac:dyDescent="0.3">
      <c r="I369" t="str" cm="1">
        <f t="array" ref="I369:JQ369">TRANSPOSE(_xlfn._xlws.SORT(_xlfn._xlws.FILTER(Table3[Nombre],ISNUMBER(SEARCH(' Activity Sheet'!C370,Table3[Nombre])),"Not found"),,1))</f>
        <v>100% Diversidad y Derechos</v>
      </c>
      <c r="J369" t="str">
        <v>ABV - Asociación del Bien con la Vida</v>
      </c>
      <c r="K369" t="str">
        <v>ACAPS</v>
      </c>
      <c r="L369" t="str">
        <v>Acción contra el Hambre</v>
      </c>
      <c r="M369" t="str">
        <v>ACT Alianza</v>
      </c>
      <c r="N369" t="str">
        <v>ACTED</v>
      </c>
      <c r="O369" t="str">
        <v>Agencia Adventista de Desarollo y Recursos Asistenciales (ADRA)</v>
      </c>
      <c r="P369" t="str">
        <v>Agencia de Cooperación Alemana para el Desarrollo GIZ</v>
      </c>
      <c r="Q369" t="str">
        <v>AID FOR AIDS</v>
      </c>
      <c r="R369" t="str">
        <v>AIDS Healthcare Foundation</v>
      </c>
      <c r="S369" t="str">
        <v>Aldeas Infantiles SOS</v>
      </c>
      <c r="T369" t="str">
        <v>Alianza por la Solidaridad</v>
      </c>
      <c r="U369" t="str">
        <v>Alianza por Venezuela</v>
      </c>
      <c r="V369" t="str">
        <v>Alto Comisionado de las Naciones Unidas para los Refugiados (ACNUR)</v>
      </c>
      <c r="W369" t="str">
        <v>Asociación Aves</v>
      </c>
      <c r="X369" t="str">
        <v>Asociación Caritativa y Cultural Amigos do Noivo</v>
      </c>
      <c r="Y369" t="str">
        <v>Asociación Churún Merú</v>
      </c>
      <c r="Z369" t="str">
        <v>Asociación Civil de Chamos Venezolanos</v>
      </c>
      <c r="AA369" t="str">
        <v>Asociación Civil El Paso</v>
      </c>
      <c r="AB369" t="str">
        <v>Asociación Civil Venezolana en Paraguay</v>
      </c>
      <c r="AC369" t="str">
        <v>Asociación Construyendo Caminos de Esperanza Frente a la Injusticia, el Rechazo y el Olvido (CCEFIRO)</v>
      </c>
      <c r="AD369" t="str">
        <v>Asociación de Apoyo al Desarrollo - APOYAR</v>
      </c>
      <c r="AE369" t="str">
        <v>Asociacion de Jubilados y Pensionados Venezolanos en Argentina</v>
      </c>
      <c r="AF369" t="str">
        <v>Asociación de Psicólogos Venezolanos en Argentina</v>
      </c>
      <c r="AG369" t="str">
        <v>Asociación de venezolanos en la República argentina (ASOVEN)</v>
      </c>
      <c r="AH369" t="str">
        <v>Asociación educativa y caritativa Vale da Benção (AEBVB)</v>
      </c>
      <c r="AI369" t="str">
        <v>Asociación Idas y Vueltas</v>
      </c>
      <c r="AJ369" t="str">
        <v>Asociación ILLARI-AMANECER</v>
      </c>
      <c r="AK369" t="str">
        <v>Asociación Inmigrante Feliz</v>
      </c>
      <c r="AL369" t="str">
        <v>Asociación Manos Veneguayas</v>
      </c>
      <c r="AM369" t="str">
        <v>AsociacIón Misioneros de San Carlos Scalabrinianos</v>
      </c>
      <c r="AN369" t="str">
        <v>Asociación Mutual Israelita Argentina</v>
      </c>
      <c r="AO369" t="str">
        <v>Asociación Profamilia</v>
      </c>
      <c r="AP369" t="str">
        <v>Asociación Quinta Ola</v>
      </c>
      <c r="AQ369" t="str">
        <v>Asociación Solidaridad y Acción</v>
      </c>
      <c r="AR369" t="str">
        <v>Asociación Venezolana en Chile</v>
      </c>
      <c r="AS369" t="str">
        <v>Associação Hermanitos</v>
      </c>
      <c r="AT369" t="str">
        <v>Ayuda en Acción</v>
      </c>
      <c r="AU369" t="str">
        <v>Bethany Christian Services</v>
      </c>
      <c r="AV369" t="str">
        <v>Blumont</v>
      </c>
      <c r="AW369" t="str">
        <v>Capellanía de migrantes venezolanos de la diócesis de Lurín</v>
      </c>
      <c r="AX369" t="str">
        <v>CARE</v>
      </c>
      <c r="AY369" t="str">
        <v>Cáritas Alemania</v>
      </c>
      <c r="AZ369" t="str">
        <v>Cáritas Aruba</v>
      </c>
      <c r="BA369" t="str">
        <v>Cáritas Bolivia</v>
      </c>
      <c r="BB369" t="str">
        <v>Cáritas Brasil</v>
      </c>
      <c r="BC369" t="str">
        <v>Caritas Ecuador</v>
      </c>
      <c r="BD369" t="str">
        <v>Caritas Manaus</v>
      </c>
      <c r="BE369" t="str">
        <v>Caritas Parana</v>
      </c>
      <c r="BF369" t="str">
        <v>Cáritas Perú</v>
      </c>
      <c r="BG369" t="str">
        <v>Cáritas Rio de Janeiro</v>
      </c>
      <c r="BH369" t="str">
        <v>Cáritas São Paulo</v>
      </c>
      <c r="BI369" t="str">
        <v>Cáritas Suiza</v>
      </c>
      <c r="BJ369" t="str">
        <v>Cáritas Willemstad</v>
      </c>
      <c r="BK369" t="str">
        <v>Casa Cemisol</v>
      </c>
      <c r="BL369" t="str">
        <v>Casa Hogar San José</v>
      </c>
      <c r="BM369" t="str">
        <v>Casa Violeta</v>
      </c>
      <c r="BN369" t="str">
        <v>Centro de Atencion alMigrante (CAM)</v>
      </c>
      <c r="BO369" t="str">
        <v>Centro de Atencion Psicosocial (CAPS)</v>
      </c>
      <c r="BP369" t="str">
        <v>Centro de Defensa de los Derechos Humanos de Guarulhos (CCDH)</v>
      </c>
      <c r="BQ369" t="str">
        <v>Centro de Desarrollo y Autogestión</v>
      </c>
      <c r="BR369" t="str">
        <v>Centro de Estudios y Programas Integrados para el Desarrollo Sostenible (CIEDS)</v>
      </c>
      <c r="BS369" t="str">
        <v>Centro de Estudios y Solidaridad con América Latina (CESAL)</v>
      </c>
      <c r="BT369" t="str">
        <v>Centro de Migración y Derechos Humanos de la Diócesis de Roraima</v>
      </c>
      <c r="BU369" t="str">
        <v>Centro Familiar Familias Sin Fronteras – Fundación Familia Sin Fronteras</v>
      </c>
      <c r="BV369" t="str">
        <v>CESVI-Cooperazione e Sviluppo</v>
      </c>
      <c r="BW369" t="str">
        <v>ChildFund Internacional</v>
      </c>
      <c r="BX369" t="str">
        <v>CHS Alternativo</v>
      </c>
      <c r="BY369" t="str">
        <v>CIR - Conselho Indígena de Roraima</v>
      </c>
      <c r="BZ369" t="str">
        <v>Coletivo MOSAICO - Asociación del Movimiento Social, Ambiental, Interactivo, Cultural y Organizacional</v>
      </c>
      <c r="CA369" t="str">
        <v>COLVENZ</v>
      </c>
      <c r="CB369" t="str">
        <v>Comisión Argentina para Refugiados y Migrantes (CAREF)</v>
      </c>
      <c r="CC369" t="str">
        <v>Comité Internacional de la Cruz Roja</v>
      </c>
      <c r="CD369" t="str">
        <v>Comité Internacional de Rescate (IRC)</v>
      </c>
      <c r="CE369" t="str">
        <v>Comité Internacional para el Desarrollo de los Pueblos (CISP)</v>
      </c>
      <c r="CF369" t="str">
        <v>Comite permanente por la defensa de los derechos humanos (CDH)</v>
      </c>
      <c r="CG369" t="str">
        <v>Compasión internacional</v>
      </c>
      <c r="CH369" t="str">
        <v>Compassiva</v>
      </c>
      <c r="CI369" t="str">
        <v>Conozco mis derechos</v>
      </c>
      <c r="CJ369" t="str">
        <v>ConQuito</v>
      </c>
      <c r="CK369" t="str">
        <v>Consejo Danés para los Refugiados (DRC)</v>
      </c>
      <c r="CL369" t="str">
        <v>Consejo Interreligioso del Perú - Religiones por la Paz</v>
      </c>
      <c r="CM369" t="str">
        <v>Consejo Noruego para los Refugiados (NRC)</v>
      </c>
      <c r="CN369" t="str">
        <v>Consorcio de Org. Privadas de promoción al desarrollo de la micro y pequeña empresa</v>
      </c>
      <c r="CO369" t="str">
        <v>COOPI - Cooperación Internacional</v>
      </c>
      <c r="CP369" t="str">
        <v>Corporacion Minuto de Dios</v>
      </c>
      <c r="CQ369" t="str">
        <v>Corporación Opción Legal</v>
      </c>
      <c r="CR369" t="str">
        <v>Corporación para el Desarrollo de Emprendimiento y la Innovación Social</v>
      </c>
      <c r="CS369" t="str">
        <v>Cruz Roja Argentina</v>
      </c>
      <c r="CT369" t="str">
        <v>Cruz Roja Colombia</v>
      </c>
      <c r="CU369" t="str">
        <v>Cruz Roja Ecuador</v>
      </c>
      <c r="CV369" t="str">
        <v>Cruz Roja Española</v>
      </c>
      <c r="CW369" t="str">
        <v>Cruz Roja Panamá</v>
      </c>
      <c r="CX369" t="str">
        <v>Cruz Roja Paraguay</v>
      </c>
      <c r="CY369" t="str">
        <v>Cruz Roja Perú</v>
      </c>
      <c r="CZ369" t="str">
        <v>Cruz Roja Uruguay</v>
      </c>
      <c r="DA369" t="str">
        <v>Cuso Internacional</v>
      </c>
      <c r="DB369" t="str">
        <v>DCF (Danielle’s Children Fund)</v>
      </c>
      <c r="DC369" t="str">
        <v>Desarrollo Cooperativo Agrícola Internacional / Voluntarios en Asistencia Cooperativa en el Extranjero</v>
      </c>
      <c r="DD369" t="str">
        <v>Diakonie Katastrophenhilfe</v>
      </c>
      <c r="DE369" t="str">
        <v>Diálogo Diverso</v>
      </c>
      <c r="DF369" t="str">
        <v>Diáspora Venezolana en República Dominicana</v>
      </c>
      <c r="DG369" t="str">
        <v>Duendes y Ángeles Vinotinto República Dominicana</v>
      </c>
      <c r="DH369" t="str">
        <v>Embajadores internacionales de Canarinhos da Amazonia por la paz</v>
      </c>
      <c r="DI369" t="str">
        <v>Encuentros SJS (Servicio Jesuita de la Solidaridad)</v>
      </c>
      <c r="DJ369" t="str">
        <v>Ending Violence Against Migrants</v>
      </c>
      <c r="DK369" t="str">
        <v>Entidad de las Naciones Unidas para la Igualdad de Género y el Empoderamiento de las Mujeres</v>
      </c>
      <c r="DL369" t="str">
        <v>Famia Planea</v>
      </c>
      <c r="DM369" t="str">
        <v>Family Planning Association of Trinidad and Tobago</v>
      </c>
      <c r="DN369" t="str">
        <v>Federación de Mujeres de Sucumbíos</v>
      </c>
      <c r="DO369" t="str">
        <v>Federación Internacional de la Cruz Roja (FIRC)</v>
      </c>
      <c r="DP369" t="str">
        <v>Federación internacional humanitaria</v>
      </c>
      <c r="DQ369" t="str">
        <v>Federación Luterana Mundial</v>
      </c>
      <c r="DR369" t="str">
        <v>Fondo de las Naciones Unidas para la Infancia (UNICEF)</v>
      </c>
      <c r="DS369" t="str">
        <v>Fondo de Población de las Naciones Unidas (UNFPA)</v>
      </c>
      <c r="DT369" t="str">
        <v>Fondo Ecuatoriano Populorum Progressio</v>
      </c>
      <c r="DU369" t="str">
        <v>Foro de Israel para la Ayuda Humanitaria Internacional (IsraAID)</v>
      </c>
      <c r="DV369" t="str">
        <v>Foro de la Sociedad Civil en Salud (ForoSalud)</v>
      </c>
      <c r="DW369" t="str">
        <v>Foro Salud Callao</v>
      </c>
      <c r="DX369" t="str">
        <v>Fraternidade Sem Fronteiras</v>
      </c>
      <c r="DY369" t="str">
        <v>Fundación “Project Hope of Colombia”</v>
      </c>
      <c r="DZ369" t="str">
        <v>Fundación Alas de Colibrí</v>
      </c>
      <c r="EA369" t="str">
        <v>Fundación Americares</v>
      </c>
      <c r="EB369" t="str">
        <v>Fundación AVSI</v>
      </c>
      <c r="EC369" t="str">
        <v>Fundación Baylor Colombia</v>
      </c>
      <c r="ED369" t="str">
        <v>Fundación Casa de Refugio Matilde</v>
      </c>
      <c r="EE369" t="str">
        <v>Fundación Colonia de Venezuela en República Dominicana (FUNCOVERD)</v>
      </c>
      <c r="EF369" t="str">
        <v>Fundación Comisión Católica Argentina de Migraciones (FCCAM)</v>
      </c>
      <c r="EG369" t="str">
        <v>Fundación CRISFE</v>
      </c>
      <c r="EH369" t="str">
        <v>Fundación de Ayuda Social de Las Iglesias Cristianas</v>
      </c>
      <c r="EI369" t="str">
        <v>Fundación de Ayuda Social de las Iglesias Cristianas (FASIC)</v>
      </c>
      <c r="EJ369" t="str">
        <v>Fundación de Emigrantes Venezolanos (FEV)</v>
      </c>
      <c r="EK369" t="str">
        <v>Fundación de las Americas (FUDELA)</v>
      </c>
      <c r="EL369" t="str">
        <v>Fundación Educativa Rada</v>
      </c>
      <c r="EM369" t="str">
        <v>Fundación Equidad</v>
      </c>
      <c r="EN369" t="str">
        <v>Fundación Halü Bienestar Humano (HALU)</v>
      </c>
      <c r="EO369" t="str">
        <v>Fundación Huésped</v>
      </c>
      <c r="EP369" t="str">
        <v>Fundación Human Rights Caribbean (HRC)</v>
      </c>
      <c r="EQ369" t="str">
        <v>Fundación Las Golondrinas</v>
      </c>
      <c r="ER369" t="str">
        <v>Fundación Manos Abiertas</v>
      </c>
      <c r="ES369" t="str">
        <v>Fundación Mi Sangre</v>
      </c>
      <c r="ET369" t="str">
        <v>Fundación Nuestros Jóvenes</v>
      </c>
      <c r="EU369" t="str">
        <v>Fundacion pa Hende Muhe den Dificultad (FHMD)</v>
      </c>
      <c r="EV369" t="str">
        <v>Fundación Pan de Vida</v>
      </c>
      <c r="EW369" t="str">
        <v>Fundación Panamericana de Desarrollo</v>
      </c>
      <c r="EX369" t="str">
        <v>Fundación Panamericana para el Desarrollo (FUPAD)</v>
      </c>
      <c r="EY369" t="str">
        <v>Fundación para Asistencia a las Víctimas</v>
      </c>
      <c r="EZ369" t="str">
        <v>Fundación para la Integración y el Desarrollo de América Latina (FIDAL)</v>
      </c>
      <c r="FA369" t="str">
        <v>Fundación Salú pa Tur</v>
      </c>
      <c r="FB369" t="str">
        <v>Fundación Scalabrini Bolivia</v>
      </c>
      <c r="FC369" t="str">
        <v>Fundacion Scalabrini Chile</v>
      </c>
      <c r="FD369" t="str">
        <v>Fundación SES</v>
      </c>
      <c r="FE369" t="str">
        <v>Fundación Solidaria Trabajo para un Hermano</v>
      </c>
      <c r="FF369" t="str">
        <v>Fundación Stima</v>
      </c>
      <c r="FG369" t="str">
        <v>Fundación Takuna</v>
      </c>
      <c r="FH369" t="str">
        <v>Fundación Tarabita</v>
      </c>
      <c r="FI369" t="str">
        <v>Fundación Venex Curacao</v>
      </c>
      <c r="FJ369" t="str">
        <v>Globalizate Radio</v>
      </c>
      <c r="FK369" t="str">
        <v>GOAL</v>
      </c>
      <c r="FL369" t="str">
        <v>Heartland Alliance International (HAI)</v>
      </c>
      <c r="FM369" t="str">
        <v>HELVETAS Swiss Intercooperation</v>
      </c>
      <c r="FN369" t="str">
        <v>Hermanos Salesianas</v>
      </c>
      <c r="FO369" t="str">
        <v>HIAS</v>
      </c>
      <c r="FP369" t="str">
        <v>Hogar de Cristo</v>
      </c>
      <c r="FQ369" t="str">
        <v>Hogar de Nazareth</v>
      </c>
      <c r="FR369" t="str">
        <v>Human Rights Defence Curaçao</v>
      </c>
      <c r="FS369" t="str">
        <v>Humanity &amp; Inclusion</v>
      </c>
      <c r="FT369" t="str">
        <v>Humans Analytic</v>
      </c>
      <c r="FU369" t="str">
        <v>IEB - Instituto Internacional de Educação do Brasil</v>
      </c>
      <c r="FV369" t="str">
        <v>iMMAP</v>
      </c>
      <c r="FW369" t="str">
        <v>IMPACT Initiatives (REACH)</v>
      </c>
      <c r="FX369" t="str">
        <v>Institute of Natural and Cultural Heritage (IPANC)</v>
      </c>
      <c r="FY369" t="str">
        <v>Instituto de Democracia y Derechos Humanos</v>
      </c>
      <c r="FZ369" t="str">
        <v>Instituto de maná</v>
      </c>
      <c r="GA369" t="str">
        <v>Instituto de Promoción del Desarrollo Solidario</v>
      </c>
      <c r="GB369" t="str">
        <v>Instituto Dominicano de Desarrollo Integral</v>
      </c>
      <c r="GC369" t="str">
        <v>Instituto Félix Guattari</v>
      </c>
      <c r="GD369" t="str">
        <v>Instituto Nice</v>
      </c>
      <c r="GE369" t="str">
        <v>Instituto para las Migraciones y Derechos Humanos (IMDH)</v>
      </c>
      <c r="GF369" t="str">
        <v>Instituto Pirilampos - Grupo de visitas y acciones voluntarias en Roraima</v>
      </c>
      <c r="GG369" t="str">
        <v>INTERSOS</v>
      </c>
      <c r="GH369" t="str">
        <v>IPANC</v>
      </c>
      <c r="GI369" t="str">
        <v>Kimirina Coorporation</v>
      </c>
      <c r="GJ369" t="str">
        <v>La Bolsa del Samaritano</v>
      </c>
      <c r="GK369" t="str">
        <v>Lutheran World Relief</v>
      </c>
      <c r="GL369" t="str">
        <v>Malteser International</v>
      </c>
      <c r="GM369" t="str">
        <v>Más Igualdad Perú</v>
      </c>
      <c r="GN369" t="str">
        <v>MedGlobal</v>
      </c>
      <c r="GO369" t="str">
        <v>Medical Teams International</v>
      </c>
      <c r="GP369" t="str">
        <v>Médicos del Mundo</v>
      </c>
      <c r="GQ369" t="str">
        <v>Mercy Corps</v>
      </c>
      <c r="GR369" t="str">
        <v>Migrantes, Refugiados y Argentinos Emprendedores Sociales (MIRARES)</v>
      </c>
      <c r="GS369" t="str">
        <v>Mision Scalabriniana - Ecuador</v>
      </c>
      <c r="GT369" t="str">
        <v>Missão Paz</v>
      </c>
      <c r="GU369" t="str">
        <v>Movimiento de Mujeres de El Oro</v>
      </c>
      <c r="GV369" t="str">
        <v>Movimiento LGBT+ Brasil</v>
      </c>
      <c r="GW369" t="str">
        <v>Museu A CASA</v>
      </c>
      <c r="GX369" t="str">
        <v>Nueva organización</v>
      </c>
      <c r="GY369" t="str">
        <v>Oficina de la Coordinadora Residente UN</v>
      </c>
      <c r="GZ369" t="str">
        <v>Oficina de las Naciones Unidas de Servicios para Proyectos (UNOPS)</v>
      </c>
      <c r="HA369" t="str">
        <v>Oficina de Naciones Unidas contra la Droga y el Delito (ONUDD)</v>
      </c>
      <c r="HB369" t="str">
        <v>Oficina de Naciones Unidas para la Coordinación de Asuntos Humanitarios</v>
      </c>
      <c r="HC369" t="str">
        <v>Oficina del Alto Comisionado de las Naciones Unidas para los Derechos Humanos (ACNUDH)</v>
      </c>
      <c r="HD369" t="str">
        <v>ONU voluntarios</v>
      </c>
      <c r="HE369" t="str">
        <v>Opportunity International/AGAPE</v>
      </c>
      <c r="HF369" t="str">
        <v>Organización de Estados Iberoamericanos para la Educación, la Ciencia y la Cultura (OEI)</v>
      </c>
      <c r="HG369" t="str">
        <v>Organización de las Naciones Unidas para la Alimentación y la Agricultura (FAO)</v>
      </c>
      <c r="HH369" t="str">
        <v>Organización de las Naciones Unidas para la Educación, la Ciencia y la Cultura (UNESCO)</v>
      </c>
      <c r="HI369" t="str">
        <v>Organización Fuerza Internacional de Capellanía DDHH y DIH OFICA ICC</v>
      </c>
      <c r="HJ369" t="str">
        <v>Organización Internacional del Trabajo (OIT)</v>
      </c>
      <c r="HK369" t="str">
        <v>Organización Internacional para las Migraciones (OIM)</v>
      </c>
      <c r="HL369" t="str">
        <v>Organización Panamericana de la Salud/Organización Mundial de la Salud (OPS/OMS)</v>
      </c>
      <c r="HM369" t="str">
        <v>OXFAM</v>
      </c>
      <c r="HN369" t="str">
        <v>Parroquia Eclesiástica San Francisco</v>
      </c>
      <c r="HO369" t="str">
        <v>Parroquia Ntra Sra Asunción y Madre de los Migrantes</v>
      </c>
      <c r="HP369" t="str">
        <v>Pastoral de Movilidad Humana - Conferencia Episcopal Peruana</v>
      </c>
      <c r="HQ369" t="str">
        <v>Pastoral Social Cáritas</v>
      </c>
      <c r="HR369" t="str">
        <v>Patronato de Amparo Social de Tulcán</v>
      </c>
      <c r="HS369" t="str">
        <v>Peace for Development</v>
      </c>
      <c r="HT369" t="str">
        <v>Plan Internacional</v>
      </c>
      <c r="HU369" t="str">
        <v>Première Urgence Internationale</v>
      </c>
      <c r="HV369" t="str">
        <v>PROBONO Colombia</v>
      </c>
      <c r="HW369" t="str">
        <v>Progetto mondo mlal</v>
      </c>
      <c r="HX369" t="str">
        <v>Programa Conjunto de las Naciones Unidas sobre el VIH/SIDA (ONUSIDA)</v>
      </c>
      <c r="HY369" t="str">
        <v>Programa de las Naciones Unidas para el Desarrollo (PNUD)</v>
      </c>
      <c r="HZ369" t="str">
        <v>Programa de las Naciones Unidas para los Asentamientos Humanos (UN Habitat)</v>
      </c>
      <c r="IA369" t="str">
        <v>Programa de Soporte a la autoayuda de personas seropositivas</v>
      </c>
      <c r="IB369" t="str">
        <v>Programa Mundial de Alimentos (PMA)</v>
      </c>
      <c r="IC369" t="str">
        <v>Purik Huasi</v>
      </c>
      <c r="ID369" t="str">
        <v>Red con Migrantes y Refugiados</v>
      </c>
      <c r="IE369" t="str">
        <v>Red de Investigaciones Orientadas a la Solución de Problemas en Derechos Humanos</v>
      </c>
      <c r="IF369" t="str">
        <v>Red Internacional de Migración Scalabrini</v>
      </c>
      <c r="IG369" t="str">
        <v>Red Latinoamericana de Organizaciones no Gubernamentales de Personas con Discapacidad y sus Familias (RIADIS)</v>
      </c>
      <c r="IH369" t="str">
        <v>Red regioanal LGTBI+</v>
      </c>
      <c r="II369" t="str">
        <v>Renacer</v>
      </c>
      <c r="IJ369" t="str">
        <v>RET Internacional</v>
      </c>
      <c r="IK369" t="str">
        <v>Save the Children (SCI)</v>
      </c>
      <c r="IL369" t="str">
        <v>Sección Peruana de Amnistía Internacional</v>
      </c>
      <c r="IM369" t="str">
        <v>Semillas para la Democracia</v>
      </c>
      <c r="IN369" t="str">
        <v>Servicio Ecuménico para la Dignidad Humana</v>
      </c>
      <c r="IO369" t="str">
        <v>Servicio Jesuita a Migrantes (SJM)</v>
      </c>
      <c r="IP369" t="str">
        <v>Servicio Jesuita a Migrantes y Refugiados (SJMR)</v>
      </c>
      <c r="IQ369" t="str">
        <v>Servicio Jesuita a Refugiados (SJR)</v>
      </c>
      <c r="IR369" t="str">
        <v>Servicio Pastoral de Migrantes Nacional</v>
      </c>
      <c r="IS369" t="str">
        <v>Serviço Pastoral dos Migrantes do Nordeste</v>
      </c>
      <c r="IT369" t="str">
        <v>Sesame Workshop</v>
      </c>
      <c r="IU369" t="str">
        <v>Sociedad Bolivariana de Curaçao</v>
      </c>
      <c r="IV369" t="str">
        <v>Solidarites International/Premiere Urgence Internationale (Consorcio de SI y PUI)</v>
      </c>
      <c r="IW369" t="str">
        <v>Sparkassenstiftung für internationale Kooperation</v>
      </c>
      <c r="IX369" t="str">
        <v>Stichting Slachtofferhulp Curaçao</v>
      </c>
      <c r="IY369" t="str">
        <v>Swisscontact</v>
      </c>
      <c r="IZ369" t="str">
        <v>Tearfund</v>
      </c>
      <c r="JA369" t="str">
        <v>TECHO</v>
      </c>
      <c r="JB369" t="str">
        <v>Terre des Hommes Italy</v>
      </c>
      <c r="JC369" t="str">
        <v>Terre des Hommes Lausanne</v>
      </c>
      <c r="JD369" t="str">
        <v>Terre des Hommes Suisse</v>
      </c>
      <c r="JE369" t="str">
        <v>Universidad Católica del Uruguay (UCU)</v>
      </c>
      <c r="JF369" t="str">
        <v>Universidad de Buenos Aires (UBA)</v>
      </c>
      <c r="JG369" t="str">
        <v>UruVene</v>
      </c>
      <c r="JH369" t="str">
        <v>VenAruba Solidaria</v>
      </c>
      <c r="JI369" t="str">
        <v>VenEuropa</v>
      </c>
      <c r="JJ369" t="str">
        <v>Venezolanos en San Cristóbal</v>
      </c>
      <c r="JK369" t="str">
        <v>Vicaría de Pastoral Social Caritas</v>
      </c>
      <c r="JL369" t="str">
        <v>Vicariato apostólico de Esmeraldas – Nación de Paz (VAE)</v>
      </c>
      <c r="JM369" t="str">
        <v>Visión Mundial</v>
      </c>
      <c r="JN369" t="str">
        <v>War Child</v>
      </c>
      <c r="JO369" t="str">
        <v>We World GVC</v>
      </c>
      <c r="JP369" t="str">
        <v>World Council of Credit Unions</v>
      </c>
      <c r="JQ369" t="str">
        <v>ZOA</v>
      </c>
    </row>
    <row r="370" spans="9:277" x14ac:dyDescent="0.3">
      <c r="I370" t="str" cm="1">
        <f t="array" ref="I370:JQ370">TRANSPOSE(_xlfn._xlws.SORT(_xlfn._xlws.FILTER(Table3[Nombre],ISNUMBER(SEARCH(' Activity Sheet'!C371,Table3[Nombre])),"Not found"),,1))</f>
        <v>100% Diversidad y Derechos</v>
      </c>
      <c r="J370" t="str">
        <v>ABV - Asociación del Bien con la Vida</v>
      </c>
      <c r="K370" t="str">
        <v>ACAPS</v>
      </c>
      <c r="L370" t="str">
        <v>Acción contra el Hambre</v>
      </c>
      <c r="M370" t="str">
        <v>ACT Alianza</v>
      </c>
      <c r="N370" t="str">
        <v>ACTED</v>
      </c>
      <c r="O370" t="str">
        <v>Agencia Adventista de Desarollo y Recursos Asistenciales (ADRA)</v>
      </c>
      <c r="P370" t="str">
        <v>Agencia de Cooperación Alemana para el Desarrollo GIZ</v>
      </c>
      <c r="Q370" t="str">
        <v>AID FOR AIDS</v>
      </c>
      <c r="R370" t="str">
        <v>AIDS Healthcare Foundation</v>
      </c>
      <c r="S370" t="str">
        <v>Aldeas Infantiles SOS</v>
      </c>
      <c r="T370" t="str">
        <v>Alianza por la Solidaridad</v>
      </c>
      <c r="U370" t="str">
        <v>Alianza por Venezuela</v>
      </c>
      <c r="V370" t="str">
        <v>Alto Comisionado de las Naciones Unidas para los Refugiados (ACNUR)</v>
      </c>
      <c r="W370" t="str">
        <v>Asociación Aves</v>
      </c>
      <c r="X370" t="str">
        <v>Asociación Caritativa y Cultural Amigos do Noivo</v>
      </c>
      <c r="Y370" t="str">
        <v>Asociación Churún Merú</v>
      </c>
      <c r="Z370" t="str">
        <v>Asociación Civil de Chamos Venezolanos</v>
      </c>
      <c r="AA370" t="str">
        <v>Asociación Civil El Paso</v>
      </c>
      <c r="AB370" t="str">
        <v>Asociación Civil Venezolana en Paraguay</v>
      </c>
      <c r="AC370" t="str">
        <v>Asociación Construyendo Caminos de Esperanza Frente a la Injusticia, el Rechazo y el Olvido (CCEFIRO)</v>
      </c>
      <c r="AD370" t="str">
        <v>Asociación de Apoyo al Desarrollo - APOYAR</v>
      </c>
      <c r="AE370" t="str">
        <v>Asociacion de Jubilados y Pensionados Venezolanos en Argentina</v>
      </c>
      <c r="AF370" t="str">
        <v>Asociación de Psicólogos Venezolanos en Argentina</v>
      </c>
      <c r="AG370" t="str">
        <v>Asociación de venezolanos en la República argentina (ASOVEN)</v>
      </c>
      <c r="AH370" t="str">
        <v>Asociación educativa y caritativa Vale da Benção (AEBVB)</v>
      </c>
      <c r="AI370" t="str">
        <v>Asociación Idas y Vueltas</v>
      </c>
      <c r="AJ370" t="str">
        <v>Asociación ILLARI-AMANECER</v>
      </c>
      <c r="AK370" t="str">
        <v>Asociación Inmigrante Feliz</v>
      </c>
      <c r="AL370" t="str">
        <v>Asociación Manos Veneguayas</v>
      </c>
      <c r="AM370" t="str">
        <v>AsociacIón Misioneros de San Carlos Scalabrinianos</v>
      </c>
      <c r="AN370" t="str">
        <v>Asociación Mutual Israelita Argentina</v>
      </c>
      <c r="AO370" t="str">
        <v>Asociación Profamilia</v>
      </c>
      <c r="AP370" t="str">
        <v>Asociación Quinta Ola</v>
      </c>
      <c r="AQ370" t="str">
        <v>Asociación Solidaridad y Acción</v>
      </c>
      <c r="AR370" t="str">
        <v>Asociación Venezolana en Chile</v>
      </c>
      <c r="AS370" t="str">
        <v>Associação Hermanitos</v>
      </c>
      <c r="AT370" t="str">
        <v>Ayuda en Acción</v>
      </c>
      <c r="AU370" t="str">
        <v>Bethany Christian Services</v>
      </c>
      <c r="AV370" t="str">
        <v>Blumont</v>
      </c>
      <c r="AW370" t="str">
        <v>Capellanía de migrantes venezolanos de la diócesis de Lurín</v>
      </c>
      <c r="AX370" t="str">
        <v>CARE</v>
      </c>
      <c r="AY370" t="str">
        <v>Cáritas Alemania</v>
      </c>
      <c r="AZ370" t="str">
        <v>Cáritas Aruba</v>
      </c>
      <c r="BA370" t="str">
        <v>Cáritas Bolivia</v>
      </c>
      <c r="BB370" t="str">
        <v>Cáritas Brasil</v>
      </c>
      <c r="BC370" t="str">
        <v>Caritas Ecuador</v>
      </c>
      <c r="BD370" t="str">
        <v>Caritas Manaus</v>
      </c>
      <c r="BE370" t="str">
        <v>Caritas Parana</v>
      </c>
      <c r="BF370" t="str">
        <v>Cáritas Perú</v>
      </c>
      <c r="BG370" t="str">
        <v>Cáritas Rio de Janeiro</v>
      </c>
      <c r="BH370" t="str">
        <v>Cáritas São Paulo</v>
      </c>
      <c r="BI370" t="str">
        <v>Cáritas Suiza</v>
      </c>
      <c r="BJ370" t="str">
        <v>Cáritas Willemstad</v>
      </c>
      <c r="BK370" t="str">
        <v>Casa Cemisol</v>
      </c>
      <c r="BL370" t="str">
        <v>Casa Hogar San José</v>
      </c>
      <c r="BM370" t="str">
        <v>Casa Violeta</v>
      </c>
      <c r="BN370" t="str">
        <v>Centro de Atencion alMigrante (CAM)</v>
      </c>
      <c r="BO370" t="str">
        <v>Centro de Atencion Psicosocial (CAPS)</v>
      </c>
      <c r="BP370" t="str">
        <v>Centro de Defensa de los Derechos Humanos de Guarulhos (CCDH)</v>
      </c>
      <c r="BQ370" t="str">
        <v>Centro de Desarrollo y Autogestión</v>
      </c>
      <c r="BR370" t="str">
        <v>Centro de Estudios y Programas Integrados para el Desarrollo Sostenible (CIEDS)</v>
      </c>
      <c r="BS370" t="str">
        <v>Centro de Estudios y Solidaridad con América Latina (CESAL)</v>
      </c>
      <c r="BT370" t="str">
        <v>Centro de Migración y Derechos Humanos de la Diócesis de Roraima</v>
      </c>
      <c r="BU370" t="str">
        <v>Centro Familiar Familias Sin Fronteras – Fundación Familia Sin Fronteras</v>
      </c>
      <c r="BV370" t="str">
        <v>CESVI-Cooperazione e Sviluppo</v>
      </c>
      <c r="BW370" t="str">
        <v>ChildFund Internacional</v>
      </c>
      <c r="BX370" t="str">
        <v>CHS Alternativo</v>
      </c>
      <c r="BY370" t="str">
        <v>CIR - Conselho Indígena de Roraima</v>
      </c>
      <c r="BZ370" t="str">
        <v>Coletivo MOSAICO - Asociación del Movimiento Social, Ambiental, Interactivo, Cultural y Organizacional</v>
      </c>
      <c r="CA370" t="str">
        <v>COLVENZ</v>
      </c>
      <c r="CB370" t="str">
        <v>Comisión Argentina para Refugiados y Migrantes (CAREF)</v>
      </c>
      <c r="CC370" t="str">
        <v>Comité Internacional de la Cruz Roja</v>
      </c>
      <c r="CD370" t="str">
        <v>Comité Internacional de Rescate (IRC)</v>
      </c>
      <c r="CE370" t="str">
        <v>Comité Internacional para el Desarrollo de los Pueblos (CISP)</v>
      </c>
      <c r="CF370" t="str">
        <v>Comite permanente por la defensa de los derechos humanos (CDH)</v>
      </c>
      <c r="CG370" t="str">
        <v>Compasión internacional</v>
      </c>
      <c r="CH370" t="str">
        <v>Compassiva</v>
      </c>
      <c r="CI370" t="str">
        <v>Conozco mis derechos</v>
      </c>
      <c r="CJ370" t="str">
        <v>ConQuito</v>
      </c>
      <c r="CK370" t="str">
        <v>Consejo Danés para los Refugiados (DRC)</v>
      </c>
      <c r="CL370" t="str">
        <v>Consejo Interreligioso del Perú - Religiones por la Paz</v>
      </c>
      <c r="CM370" t="str">
        <v>Consejo Noruego para los Refugiados (NRC)</v>
      </c>
      <c r="CN370" t="str">
        <v>Consorcio de Org. Privadas de promoción al desarrollo de la micro y pequeña empresa</v>
      </c>
      <c r="CO370" t="str">
        <v>COOPI - Cooperación Internacional</v>
      </c>
      <c r="CP370" t="str">
        <v>Corporacion Minuto de Dios</v>
      </c>
      <c r="CQ370" t="str">
        <v>Corporación Opción Legal</v>
      </c>
      <c r="CR370" t="str">
        <v>Corporación para el Desarrollo de Emprendimiento y la Innovación Social</v>
      </c>
      <c r="CS370" t="str">
        <v>Cruz Roja Argentina</v>
      </c>
      <c r="CT370" t="str">
        <v>Cruz Roja Colombia</v>
      </c>
      <c r="CU370" t="str">
        <v>Cruz Roja Ecuador</v>
      </c>
      <c r="CV370" t="str">
        <v>Cruz Roja Española</v>
      </c>
      <c r="CW370" t="str">
        <v>Cruz Roja Panamá</v>
      </c>
      <c r="CX370" t="str">
        <v>Cruz Roja Paraguay</v>
      </c>
      <c r="CY370" t="str">
        <v>Cruz Roja Perú</v>
      </c>
      <c r="CZ370" t="str">
        <v>Cruz Roja Uruguay</v>
      </c>
      <c r="DA370" t="str">
        <v>Cuso Internacional</v>
      </c>
      <c r="DB370" t="str">
        <v>DCF (Danielle’s Children Fund)</v>
      </c>
      <c r="DC370" t="str">
        <v>Desarrollo Cooperativo Agrícola Internacional / Voluntarios en Asistencia Cooperativa en el Extranjero</v>
      </c>
      <c r="DD370" t="str">
        <v>Diakonie Katastrophenhilfe</v>
      </c>
      <c r="DE370" t="str">
        <v>Diálogo Diverso</v>
      </c>
      <c r="DF370" t="str">
        <v>Diáspora Venezolana en República Dominicana</v>
      </c>
      <c r="DG370" t="str">
        <v>Duendes y Ángeles Vinotinto República Dominicana</v>
      </c>
      <c r="DH370" t="str">
        <v>Embajadores internacionales de Canarinhos da Amazonia por la paz</v>
      </c>
      <c r="DI370" t="str">
        <v>Encuentros SJS (Servicio Jesuita de la Solidaridad)</v>
      </c>
      <c r="DJ370" t="str">
        <v>Ending Violence Against Migrants</v>
      </c>
      <c r="DK370" t="str">
        <v>Entidad de las Naciones Unidas para la Igualdad de Género y el Empoderamiento de las Mujeres</v>
      </c>
      <c r="DL370" t="str">
        <v>Famia Planea</v>
      </c>
      <c r="DM370" t="str">
        <v>Family Planning Association of Trinidad and Tobago</v>
      </c>
      <c r="DN370" t="str">
        <v>Federación de Mujeres de Sucumbíos</v>
      </c>
      <c r="DO370" t="str">
        <v>Federación Internacional de la Cruz Roja (FIRC)</v>
      </c>
      <c r="DP370" t="str">
        <v>Federación internacional humanitaria</v>
      </c>
      <c r="DQ370" t="str">
        <v>Federación Luterana Mundial</v>
      </c>
      <c r="DR370" t="str">
        <v>Fondo de las Naciones Unidas para la Infancia (UNICEF)</v>
      </c>
      <c r="DS370" t="str">
        <v>Fondo de Población de las Naciones Unidas (UNFPA)</v>
      </c>
      <c r="DT370" t="str">
        <v>Fondo Ecuatoriano Populorum Progressio</v>
      </c>
      <c r="DU370" t="str">
        <v>Foro de Israel para la Ayuda Humanitaria Internacional (IsraAID)</v>
      </c>
      <c r="DV370" t="str">
        <v>Foro de la Sociedad Civil en Salud (ForoSalud)</v>
      </c>
      <c r="DW370" t="str">
        <v>Foro Salud Callao</v>
      </c>
      <c r="DX370" t="str">
        <v>Fraternidade Sem Fronteiras</v>
      </c>
      <c r="DY370" t="str">
        <v>Fundación “Project Hope of Colombia”</v>
      </c>
      <c r="DZ370" t="str">
        <v>Fundación Alas de Colibrí</v>
      </c>
      <c r="EA370" t="str">
        <v>Fundación Americares</v>
      </c>
      <c r="EB370" t="str">
        <v>Fundación AVSI</v>
      </c>
      <c r="EC370" t="str">
        <v>Fundación Baylor Colombia</v>
      </c>
      <c r="ED370" t="str">
        <v>Fundación Casa de Refugio Matilde</v>
      </c>
      <c r="EE370" t="str">
        <v>Fundación Colonia de Venezuela en República Dominicana (FUNCOVERD)</v>
      </c>
      <c r="EF370" t="str">
        <v>Fundación Comisión Católica Argentina de Migraciones (FCCAM)</v>
      </c>
      <c r="EG370" t="str">
        <v>Fundación CRISFE</v>
      </c>
      <c r="EH370" t="str">
        <v>Fundación de Ayuda Social de Las Iglesias Cristianas</v>
      </c>
      <c r="EI370" t="str">
        <v>Fundación de Ayuda Social de las Iglesias Cristianas (FASIC)</v>
      </c>
      <c r="EJ370" t="str">
        <v>Fundación de Emigrantes Venezolanos (FEV)</v>
      </c>
      <c r="EK370" t="str">
        <v>Fundación de las Americas (FUDELA)</v>
      </c>
      <c r="EL370" t="str">
        <v>Fundación Educativa Rada</v>
      </c>
      <c r="EM370" t="str">
        <v>Fundación Equidad</v>
      </c>
      <c r="EN370" t="str">
        <v>Fundación Halü Bienestar Humano (HALU)</v>
      </c>
      <c r="EO370" t="str">
        <v>Fundación Huésped</v>
      </c>
      <c r="EP370" t="str">
        <v>Fundación Human Rights Caribbean (HRC)</v>
      </c>
      <c r="EQ370" t="str">
        <v>Fundación Las Golondrinas</v>
      </c>
      <c r="ER370" t="str">
        <v>Fundación Manos Abiertas</v>
      </c>
      <c r="ES370" t="str">
        <v>Fundación Mi Sangre</v>
      </c>
      <c r="ET370" t="str">
        <v>Fundación Nuestros Jóvenes</v>
      </c>
      <c r="EU370" t="str">
        <v>Fundacion pa Hende Muhe den Dificultad (FHMD)</v>
      </c>
      <c r="EV370" t="str">
        <v>Fundación Pan de Vida</v>
      </c>
      <c r="EW370" t="str">
        <v>Fundación Panamericana de Desarrollo</v>
      </c>
      <c r="EX370" t="str">
        <v>Fundación Panamericana para el Desarrollo (FUPAD)</v>
      </c>
      <c r="EY370" t="str">
        <v>Fundación para Asistencia a las Víctimas</v>
      </c>
      <c r="EZ370" t="str">
        <v>Fundación para la Integración y el Desarrollo de América Latina (FIDAL)</v>
      </c>
      <c r="FA370" t="str">
        <v>Fundación Salú pa Tur</v>
      </c>
      <c r="FB370" t="str">
        <v>Fundación Scalabrini Bolivia</v>
      </c>
      <c r="FC370" t="str">
        <v>Fundacion Scalabrini Chile</v>
      </c>
      <c r="FD370" t="str">
        <v>Fundación SES</v>
      </c>
      <c r="FE370" t="str">
        <v>Fundación Solidaria Trabajo para un Hermano</v>
      </c>
      <c r="FF370" t="str">
        <v>Fundación Stima</v>
      </c>
      <c r="FG370" t="str">
        <v>Fundación Takuna</v>
      </c>
      <c r="FH370" t="str">
        <v>Fundación Tarabita</v>
      </c>
      <c r="FI370" t="str">
        <v>Fundación Venex Curacao</v>
      </c>
      <c r="FJ370" t="str">
        <v>Globalizate Radio</v>
      </c>
      <c r="FK370" t="str">
        <v>GOAL</v>
      </c>
      <c r="FL370" t="str">
        <v>Heartland Alliance International (HAI)</v>
      </c>
      <c r="FM370" t="str">
        <v>HELVETAS Swiss Intercooperation</v>
      </c>
      <c r="FN370" t="str">
        <v>Hermanos Salesianas</v>
      </c>
      <c r="FO370" t="str">
        <v>HIAS</v>
      </c>
      <c r="FP370" t="str">
        <v>Hogar de Cristo</v>
      </c>
      <c r="FQ370" t="str">
        <v>Hogar de Nazareth</v>
      </c>
      <c r="FR370" t="str">
        <v>Human Rights Defence Curaçao</v>
      </c>
      <c r="FS370" t="str">
        <v>Humanity &amp; Inclusion</v>
      </c>
      <c r="FT370" t="str">
        <v>Humans Analytic</v>
      </c>
      <c r="FU370" t="str">
        <v>IEB - Instituto Internacional de Educação do Brasil</v>
      </c>
      <c r="FV370" t="str">
        <v>iMMAP</v>
      </c>
      <c r="FW370" t="str">
        <v>IMPACT Initiatives (REACH)</v>
      </c>
      <c r="FX370" t="str">
        <v>Institute of Natural and Cultural Heritage (IPANC)</v>
      </c>
      <c r="FY370" t="str">
        <v>Instituto de Democracia y Derechos Humanos</v>
      </c>
      <c r="FZ370" t="str">
        <v>Instituto de maná</v>
      </c>
      <c r="GA370" t="str">
        <v>Instituto de Promoción del Desarrollo Solidario</v>
      </c>
      <c r="GB370" t="str">
        <v>Instituto Dominicano de Desarrollo Integral</v>
      </c>
      <c r="GC370" t="str">
        <v>Instituto Félix Guattari</v>
      </c>
      <c r="GD370" t="str">
        <v>Instituto Nice</v>
      </c>
      <c r="GE370" t="str">
        <v>Instituto para las Migraciones y Derechos Humanos (IMDH)</v>
      </c>
      <c r="GF370" t="str">
        <v>Instituto Pirilampos - Grupo de visitas y acciones voluntarias en Roraima</v>
      </c>
      <c r="GG370" t="str">
        <v>INTERSOS</v>
      </c>
      <c r="GH370" t="str">
        <v>IPANC</v>
      </c>
      <c r="GI370" t="str">
        <v>Kimirina Coorporation</v>
      </c>
      <c r="GJ370" t="str">
        <v>La Bolsa del Samaritano</v>
      </c>
      <c r="GK370" t="str">
        <v>Lutheran World Relief</v>
      </c>
      <c r="GL370" t="str">
        <v>Malteser International</v>
      </c>
      <c r="GM370" t="str">
        <v>Más Igualdad Perú</v>
      </c>
      <c r="GN370" t="str">
        <v>MedGlobal</v>
      </c>
      <c r="GO370" t="str">
        <v>Medical Teams International</v>
      </c>
      <c r="GP370" t="str">
        <v>Médicos del Mundo</v>
      </c>
      <c r="GQ370" t="str">
        <v>Mercy Corps</v>
      </c>
      <c r="GR370" t="str">
        <v>Migrantes, Refugiados y Argentinos Emprendedores Sociales (MIRARES)</v>
      </c>
      <c r="GS370" t="str">
        <v>Mision Scalabriniana - Ecuador</v>
      </c>
      <c r="GT370" t="str">
        <v>Missão Paz</v>
      </c>
      <c r="GU370" t="str">
        <v>Movimiento de Mujeres de El Oro</v>
      </c>
      <c r="GV370" t="str">
        <v>Movimiento LGBT+ Brasil</v>
      </c>
      <c r="GW370" t="str">
        <v>Museu A CASA</v>
      </c>
      <c r="GX370" t="str">
        <v>Nueva organización</v>
      </c>
      <c r="GY370" t="str">
        <v>Oficina de la Coordinadora Residente UN</v>
      </c>
      <c r="GZ370" t="str">
        <v>Oficina de las Naciones Unidas de Servicios para Proyectos (UNOPS)</v>
      </c>
      <c r="HA370" t="str">
        <v>Oficina de Naciones Unidas contra la Droga y el Delito (ONUDD)</v>
      </c>
      <c r="HB370" t="str">
        <v>Oficina de Naciones Unidas para la Coordinación de Asuntos Humanitarios</v>
      </c>
      <c r="HC370" t="str">
        <v>Oficina del Alto Comisionado de las Naciones Unidas para los Derechos Humanos (ACNUDH)</v>
      </c>
      <c r="HD370" t="str">
        <v>ONU voluntarios</v>
      </c>
      <c r="HE370" t="str">
        <v>Opportunity International/AGAPE</v>
      </c>
      <c r="HF370" t="str">
        <v>Organización de Estados Iberoamericanos para la Educación, la Ciencia y la Cultura (OEI)</v>
      </c>
      <c r="HG370" t="str">
        <v>Organización de las Naciones Unidas para la Alimentación y la Agricultura (FAO)</v>
      </c>
      <c r="HH370" t="str">
        <v>Organización de las Naciones Unidas para la Educación, la Ciencia y la Cultura (UNESCO)</v>
      </c>
      <c r="HI370" t="str">
        <v>Organización Fuerza Internacional de Capellanía DDHH y DIH OFICA ICC</v>
      </c>
      <c r="HJ370" t="str">
        <v>Organización Internacional del Trabajo (OIT)</v>
      </c>
      <c r="HK370" t="str">
        <v>Organización Internacional para las Migraciones (OIM)</v>
      </c>
      <c r="HL370" t="str">
        <v>Organización Panamericana de la Salud/Organización Mundial de la Salud (OPS/OMS)</v>
      </c>
      <c r="HM370" t="str">
        <v>OXFAM</v>
      </c>
      <c r="HN370" t="str">
        <v>Parroquia Eclesiástica San Francisco</v>
      </c>
      <c r="HO370" t="str">
        <v>Parroquia Ntra Sra Asunción y Madre de los Migrantes</v>
      </c>
      <c r="HP370" t="str">
        <v>Pastoral de Movilidad Humana - Conferencia Episcopal Peruana</v>
      </c>
      <c r="HQ370" t="str">
        <v>Pastoral Social Cáritas</v>
      </c>
      <c r="HR370" t="str">
        <v>Patronato de Amparo Social de Tulcán</v>
      </c>
      <c r="HS370" t="str">
        <v>Peace for Development</v>
      </c>
      <c r="HT370" t="str">
        <v>Plan Internacional</v>
      </c>
      <c r="HU370" t="str">
        <v>Première Urgence Internationale</v>
      </c>
      <c r="HV370" t="str">
        <v>PROBONO Colombia</v>
      </c>
      <c r="HW370" t="str">
        <v>Progetto mondo mlal</v>
      </c>
      <c r="HX370" t="str">
        <v>Programa Conjunto de las Naciones Unidas sobre el VIH/SIDA (ONUSIDA)</v>
      </c>
      <c r="HY370" t="str">
        <v>Programa de las Naciones Unidas para el Desarrollo (PNUD)</v>
      </c>
      <c r="HZ370" t="str">
        <v>Programa de las Naciones Unidas para los Asentamientos Humanos (UN Habitat)</v>
      </c>
      <c r="IA370" t="str">
        <v>Programa de Soporte a la autoayuda de personas seropositivas</v>
      </c>
      <c r="IB370" t="str">
        <v>Programa Mundial de Alimentos (PMA)</v>
      </c>
      <c r="IC370" t="str">
        <v>Purik Huasi</v>
      </c>
      <c r="ID370" t="str">
        <v>Red con Migrantes y Refugiados</v>
      </c>
      <c r="IE370" t="str">
        <v>Red de Investigaciones Orientadas a la Solución de Problemas en Derechos Humanos</v>
      </c>
      <c r="IF370" t="str">
        <v>Red Internacional de Migración Scalabrini</v>
      </c>
      <c r="IG370" t="str">
        <v>Red Latinoamericana de Organizaciones no Gubernamentales de Personas con Discapacidad y sus Familias (RIADIS)</v>
      </c>
      <c r="IH370" t="str">
        <v>Red regioanal LGTBI+</v>
      </c>
      <c r="II370" t="str">
        <v>Renacer</v>
      </c>
      <c r="IJ370" t="str">
        <v>RET Internacional</v>
      </c>
      <c r="IK370" t="str">
        <v>Save the Children (SCI)</v>
      </c>
      <c r="IL370" t="str">
        <v>Sección Peruana de Amnistía Internacional</v>
      </c>
      <c r="IM370" t="str">
        <v>Semillas para la Democracia</v>
      </c>
      <c r="IN370" t="str">
        <v>Servicio Ecuménico para la Dignidad Humana</v>
      </c>
      <c r="IO370" t="str">
        <v>Servicio Jesuita a Migrantes (SJM)</v>
      </c>
      <c r="IP370" t="str">
        <v>Servicio Jesuita a Migrantes y Refugiados (SJMR)</v>
      </c>
      <c r="IQ370" t="str">
        <v>Servicio Jesuita a Refugiados (SJR)</v>
      </c>
      <c r="IR370" t="str">
        <v>Servicio Pastoral de Migrantes Nacional</v>
      </c>
      <c r="IS370" t="str">
        <v>Serviço Pastoral dos Migrantes do Nordeste</v>
      </c>
      <c r="IT370" t="str">
        <v>Sesame Workshop</v>
      </c>
      <c r="IU370" t="str">
        <v>Sociedad Bolivariana de Curaçao</v>
      </c>
      <c r="IV370" t="str">
        <v>Solidarites International/Premiere Urgence Internationale (Consorcio de SI y PUI)</v>
      </c>
      <c r="IW370" t="str">
        <v>Sparkassenstiftung für internationale Kooperation</v>
      </c>
      <c r="IX370" t="str">
        <v>Stichting Slachtofferhulp Curaçao</v>
      </c>
      <c r="IY370" t="str">
        <v>Swisscontact</v>
      </c>
      <c r="IZ370" t="str">
        <v>Tearfund</v>
      </c>
      <c r="JA370" t="str">
        <v>TECHO</v>
      </c>
      <c r="JB370" t="str">
        <v>Terre des Hommes Italy</v>
      </c>
      <c r="JC370" t="str">
        <v>Terre des Hommes Lausanne</v>
      </c>
      <c r="JD370" t="str">
        <v>Terre des Hommes Suisse</v>
      </c>
      <c r="JE370" t="str">
        <v>Universidad Católica del Uruguay (UCU)</v>
      </c>
      <c r="JF370" t="str">
        <v>Universidad de Buenos Aires (UBA)</v>
      </c>
      <c r="JG370" t="str">
        <v>UruVene</v>
      </c>
      <c r="JH370" t="str">
        <v>VenAruba Solidaria</v>
      </c>
      <c r="JI370" t="str">
        <v>VenEuropa</v>
      </c>
      <c r="JJ370" t="str">
        <v>Venezolanos en San Cristóbal</v>
      </c>
      <c r="JK370" t="str">
        <v>Vicaría de Pastoral Social Caritas</v>
      </c>
      <c r="JL370" t="str">
        <v>Vicariato apostólico de Esmeraldas – Nación de Paz (VAE)</v>
      </c>
      <c r="JM370" t="str">
        <v>Visión Mundial</v>
      </c>
      <c r="JN370" t="str">
        <v>War Child</v>
      </c>
      <c r="JO370" t="str">
        <v>We World GVC</v>
      </c>
      <c r="JP370" t="str">
        <v>World Council of Credit Unions</v>
      </c>
      <c r="JQ370" t="str">
        <v>ZOA</v>
      </c>
    </row>
    <row r="371" spans="9:277" x14ac:dyDescent="0.3">
      <c r="I371" t="str" cm="1">
        <f t="array" ref="I371:JQ371">TRANSPOSE(_xlfn._xlws.SORT(_xlfn._xlws.FILTER(Table3[Nombre],ISNUMBER(SEARCH(' Activity Sheet'!C372,Table3[Nombre])),"Not found"),,1))</f>
        <v>100% Diversidad y Derechos</v>
      </c>
      <c r="J371" t="str">
        <v>ABV - Asociación del Bien con la Vida</v>
      </c>
      <c r="K371" t="str">
        <v>ACAPS</v>
      </c>
      <c r="L371" t="str">
        <v>Acción contra el Hambre</v>
      </c>
      <c r="M371" t="str">
        <v>ACT Alianza</v>
      </c>
      <c r="N371" t="str">
        <v>ACTED</v>
      </c>
      <c r="O371" t="str">
        <v>Agencia Adventista de Desarollo y Recursos Asistenciales (ADRA)</v>
      </c>
      <c r="P371" t="str">
        <v>Agencia de Cooperación Alemana para el Desarrollo GIZ</v>
      </c>
      <c r="Q371" t="str">
        <v>AID FOR AIDS</v>
      </c>
      <c r="R371" t="str">
        <v>AIDS Healthcare Foundation</v>
      </c>
      <c r="S371" t="str">
        <v>Aldeas Infantiles SOS</v>
      </c>
      <c r="T371" t="str">
        <v>Alianza por la Solidaridad</v>
      </c>
      <c r="U371" t="str">
        <v>Alianza por Venezuela</v>
      </c>
      <c r="V371" t="str">
        <v>Alto Comisionado de las Naciones Unidas para los Refugiados (ACNUR)</v>
      </c>
      <c r="W371" t="str">
        <v>Asociación Aves</v>
      </c>
      <c r="X371" t="str">
        <v>Asociación Caritativa y Cultural Amigos do Noivo</v>
      </c>
      <c r="Y371" t="str">
        <v>Asociación Churún Merú</v>
      </c>
      <c r="Z371" t="str">
        <v>Asociación Civil de Chamos Venezolanos</v>
      </c>
      <c r="AA371" t="str">
        <v>Asociación Civil El Paso</v>
      </c>
      <c r="AB371" t="str">
        <v>Asociación Civil Venezolana en Paraguay</v>
      </c>
      <c r="AC371" t="str">
        <v>Asociación Construyendo Caminos de Esperanza Frente a la Injusticia, el Rechazo y el Olvido (CCEFIRO)</v>
      </c>
      <c r="AD371" t="str">
        <v>Asociación de Apoyo al Desarrollo - APOYAR</v>
      </c>
      <c r="AE371" t="str">
        <v>Asociacion de Jubilados y Pensionados Venezolanos en Argentina</v>
      </c>
      <c r="AF371" t="str">
        <v>Asociación de Psicólogos Venezolanos en Argentina</v>
      </c>
      <c r="AG371" t="str">
        <v>Asociación de venezolanos en la República argentina (ASOVEN)</v>
      </c>
      <c r="AH371" t="str">
        <v>Asociación educativa y caritativa Vale da Benção (AEBVB)</v>
      </c>
      <c r="AI371" t="str">
        <v>Asociación Idas y Vueltas</v>
      </c>
      <c r="AJ371" t="str">
        <v>Asociación ILLARI-AMANECER</v>
      </c>
      <c r="AK371" t="str">
        <v>Asociación Inmigrante Feliz</v>
      </c>
      <c r="AL371" t="str">
        <v>Asociación Manos Veneguayas</v>
      </c>
      <c r="AM371" t="str">
        <v>AsociacIón Misioneros de San Carlos Scalabrinianos</v>
      </c>
      <c r="AN371" t="str">
        <v>Asociación Mutual Israelita Argentina</v>
      </c>
      <c r="AO371" t="str">
        <v>Asociación Profamilia</v>
      </c>
      <c r="AP371" t="str">
        <v>Asociación Quinta Ola</v>
      </c>
      <c r="AQ371" t="str">
        <v>Asociación Solidaridad y Acción</v>
      </c>
      <c r="AR371" t="str">
        <v>Asociación Venezolana en Chile</v>
      </c>
      <c r="AS371" t="str">
        <v>Associação Hermanitos</v>
      </c>
      <c r="AT371" t="str">
        <v>Ayuda en Acción</v>
      </c>
      <c r="AU371" t="str">
        <v>Bethany Christian Services</v>
      </c>
      <c r="AV371" t="str">
        <v>Blumont</v>
      </c>
      <c r="AW371" t="str">
        <v>Capellanía de migrantes venezolanos de la diócesis de Lurín</v>
      </c>
      <c r="AX371" t="str">
        <v>CARE</v>
      </c>
      <c r="AY371" t="str">
        <v>Cáritas Alemania</v>
      </c>
      <c r="AZ371" t="str">
        <v>Cáritas Aruba</v>
      </c>
      <c r="BA371" t="str">
        <v>Cáritas Bolivia</v>
      </c>
      <c r="BB371" t="str">
        <v>Cáritas Brasil</v>
      </c>
      <c r="BC371" t="str">
        <v>Caritas Ecuador</v>
      </c>
      <c r="BD371" t="str">
        <v>Caritas Manaus</v>
      </c>
      <c r="BE371" t="str">
        <v>Caritas Parana</v>
      </c>
      <c r="BF371" t="str">
        <v>Cáritas Perú</v>
      </c>
      <c r="BG371" t="str">
        <v>Cáritas Rio de Janeiro</v>
      </c>
      <c r="BH371" t="str">
        <v>Cáritas São Paulo</v>
      </c>
      <c r="BI371" t="str">
        <v>Cáritas Suiza</v>
      </c>
      <c r="BJ371" t="str">
        <v>Cáritas Willemstad</v>
      </c>
      <c r="BK371" t="str">
        <v>Casa Cemisol</v>
      </c>
      <c r="BL371" t="str">
        <v>Casa Hogar San José</v>
      </c>
      <c r="BM371" t="str">
        <v>Casa Violeta</v>
      </c>
      <c r="BN371" t="str">
        <v>Centro de Atencion alMigrante (CAM)</v>
      </c>
      <c r="BO371" t="str">
        <v>Centro de Atencion Psicosocial (CAPS)</v>
      </c>
      <c r="BP371" t="str">
        <v>Centro de Defensa de los Derechos Humanos de Guarulhos (CCDH)</v>
      </c>
      <c r="BQ371" t="str">
        <v>Centro de Desarrollo y Autogestión</v>
      </c>
      <c r="BR371" t="str">
        <v>Centro de Estudios y Programas Integrados para el Desarrollo Sostenible (CIEDS)</v>
      </c>
      <c r="BS371" t="str">
        <v>Centro de Estudios y Solidaridad con América Latina (CESAL)</v>
      </c>
      <c r="BT371" t="str">
        <v>Centro de Migración y Derechos Humanos de la Diócesis de Roraima</v>
      </c>
      <c r="BU371" t="str">
        <v>Centro Familiar Familias Sin Fronteras – Fundación Familia Sin Fronteras</v>
      </c>
      <c r="BV371" t="str">
        <v>CESVI-Cooperazione e Sviluppo</v>
      </c>
      <c r="BW371" t="str">
        <v>ChildFund Internacional</v>
      </c>
      <c r="BX371" t="str">
        <v>CHS Alternativo</v>
      </c>
      <c r="BY371" t="str">
        <v>CIR - Conselho Indígena de Roraima</v>
      </c>
      <c r="BZ371" t="str">
        <v>Coletivo MOSAICO - Asociación del Movimiento Social, Ambiental, Interactivo, Cultural y Organizacional</v>
      </c>
      <c r="CA371" t="str">
        <v>COLVENZ</v>
      </c>
      <c r="CB371" t="str">
        <v>Comisión Argentina para Refugiados y Migrantes (CAREF)</v>
      </c>
      <c r="CC371" t="str">
        <v>Comité Internacional de la Cruz Roja</v>
      </c>
      <c r="CD371" t="str">
        <v>Comité Internacional de Rescate (IRC)</v>
      </c>
      <c r="CE371" t="str">
        <v>Comité Internacional para el Desarrollo de los Pueblos (CISP)</v>
      </c>
      <c r="CF371" t="str">
        <v>Comite permanente por la defensa de los derechos humanos (CDH)</v>
      </c>
      <c r="CG371" t="str">
        <v>Compasión internacional</v>
      </c>
      <c r="CH371" t="str">
        <v>Compassiva</v>
      </c>
      <c r="CI371" t="str">
        <v>Conozco mis derechos</v>
      </c>
      <c r="CJ371" t="str">
        <v>ConQuito</v>
      </c>
      <c r="CK371" t="str">
        <v>Consejo Danés para los Refugiados (DRC)</v>
      </c>
      <c r="CL371" t="str">
        <v>Consejo Interreligioso del Perú - Religiones por la Paz</v>
      </c>
      <c r="CM371" t="str">
        <v>Consejo Noruego para los Refugiados (NRC)</v>
      </c>
      <c r="CN371" t="str">
        <v>Consorcio de Org. Privadas de promoción al desarrollo de la micro y pequeña empresa</v>
      </c>
      <c r="CO371" t="str">
        <v>COOPI - Cooperación Internacional</v>
      </c>
      <c r="CP371" t="str">
        <v>Corporacion Minuto de Dios</v>
      </c>
      <c r="CQ371" t="str">
        <v>Corporación Opción Legal</v>
      </c>
      <c r="CR371" t="str">
        <v>Corporación para el Desarrollo de Emprendimiento y la Innovación Social</v>
      </c>
      <c r="CS371" t="str">
        <v>Cruz Roja Argentina</v>
      </c>
      <c r="CT371" t="str">
        <v>Cruz Roja Colombia</v>
      </c>
      <c r="CU371" t="str">
        <v>Cruz Roja Ecuador</v>
      </c>
      <c r="CV371" t="str">
        <v>Cruz Roja Española</v>
      </c>
      <c r="CW371" t="str">
        <v>Cruz Roja Panamá</v>
      </c>
      <c r="CX371" t="str">
        <v>Cruz Roja Paraguay</v>
      </c>
      <c r="CY371" t="str">
        <v>Cruz Roja Perú</v>
      </c>
      <c r="CZ371" t="str">
        <v>Cruz Roja Uruguay</v>
      </c>
      <c r="DA371" t="str">
        <v>Cuso Internacional</v>
      </c>
      <c r="DB371" t="str">
        <v>DCF (Danielle’s Children Fund)</v>
      </c>
      <c r="DC371" t="str">
        <v>Desarrollo Cooperativo Agrícola Internacional / Voluntarios en Asistencia Cooperativa en el Extranjero</v>
      </c>
      <c r="DD371" t="str">
        <v>Diakonie Katastrophenhilfe</v>
      </c>
      <c r="DE371" t="str">
        <v>Diálogo Diverso</v>
      </c>
      <c r="DF371" t="str">
        <v>Diáspora Venezolana en República Dominicana</v>
      </c>
      <c r="DG371" t="str">
        <v>Duendes y Ángeles Vinotinto República Dominicana</v>
      </c>
      <c r="DH371" t="str">
        <v>Embajadores internacionales de Canarinhos da Amazonia por la paz</v>
      </c>
      <c r="DI371" t="str">
        <v>Encuentros SJS (Servicio Jesuita de la Solidaridad)</v>
      </c>
      <c r="DJ371" t="str">
        <v>Ending Violence Against Migrants</v>
      </c>
      <c r="DK371" t="str">
        <v>Entidad de las Naciones Unidas para la Igualdad de Género y el Empoderamiento de las Mujeres</v>
      </c>
      <c r="DL371" t="str">
        <v>Famia Planea</v>
      </c>
      <c r="DM371" t="str">
        <v>Family Planning Association of Trinidad and Tobago</v>
      </c>
      <c r="DN371" t="str">
        <v>Federación de Mujeres de Sucumbíos</v>
      </c>
      <c r="DO371" t="str">
        <v>Federación Internacional de la Cruz Roja (FIRC)</v>
      </c>
      <c r="DP371" t="str">
        <v>Federación internacional humanitaria</v>
      </c>
      <c r="DQ371" t="str">
        <v>Federación Luterana Mundial</v>
      </c>
      <c r="DR371" t="str">
        <v>Fondo de las Naciones Unidas para la Infancia (UNICEF)</v>
      </c>
      <c r="DS371" t="str">
        <v>Fondo de Población de las Naciones Unidas (UNFPA)</v>
      </c>
      <c r="DT371" t="str">
        <v>Fondo Ecuatoriano Populorum Progressio</v>
      </c>
      <c r="DU371" t="str">
        <v>Foro de Israel para la Ayuda Humanitaria Internacional (IsraAID)</v>
      </c>
      <c r="DV371" t="str">
        <v>Foro de la Sociedad Civil en Salud (ForoSalud)</v>
      </c>
      <c r="DW371" t="str">
        <v>Foro Salud Callao</v>
      </c>
      <c r="DX371" t="str">
        <v>Fraternidade Sem Fronteiras</v>
      </c>
      <c r="DY371" t="str">
        <v>Fundación “Project Hope of Colombia”</v>
      </c>
      <c r="DZ371" t="str">
        <v>Fundación Alas de Colibrí</v>
      </c>
      <c r="EA371" t="str">
        <v>Fundación Americares</v>
      </c>
      <c r="EB371" t="str">
        <v>Fundación AVSI</v>
      </c>
      <c r="EC371" t="str">
        <v>Fundación Baylor Colombia</v>
      </c>
      <c r="ED371" t="str">
        <v>Fundación Casa de Refugio Matilde</v>
      </c>
      <c r="EE371" t="str">
        <v>Fundación Colonia de Venezuela en República Dominicana (FUNCOVERD)</v>
      </c>
      <c r="EF371" t="str">
        <v>Fundación Comisión Católica Argentina de Migraciones (FCCAM)</v>
      </c>
      <c r="EG371" t="str">
        <v>Fundación CRISFE</v>
      </c>
      <c r="EH371" t="str">
        <v>Fundación de Ayuda Social de Las Iglesias Cristianas</v>
      </c>
      <c r="EI371" t="str">
        <v>Fundación de Ayuda Social de las Iglesias Cristianas (FASIC)</v>
      </c>
      <c r="EJ371" t="str">
        <v>Fundación de Emigrantes Venezolanos (FEV)</v>
      </c>
      <c r="EK371" t="str">
        <v>Fundación de las Americas (FUDELA)</v>
      </c>
      <c r="EL371" t="str">
        <v>Fundación Educativa Rada</v>
      </c>
      <c r="EM371" t="str">
        <v>Fundación Equidad</v>
      </c>
      <c r="EN371" t="str">
        <v>Fundación Halü Bienestar Humano (HALU)</v>
      </c>
      <c r="EO371" t="str">
        <v>Fundación Huésped</v>
      </c>
      <c r="EP371" t="str">
        <v>Fundación Human Rights Caribbean (HRC)</v>
      </c>
      <c r="EQ371" t="str">
        <v>Fundación Las Golondrinas</v>
      </c>
      <c r="ER371" t="str">
        <v>Fundación Manos Abiertas</v>
      </c>
      <c r="ES371" t="str">
        <v>Fundación Mi Sangre</v>
      </c>
      <c r="ET371" t="str">
        <v>Fundación Nuestros Jóvenes</v>
      </c>
      <c r="EU371" t="str">
        <v>Fundacion pa Hende Muhe den Dificultad (FHMD)</v>
      </c>
      <c r="EV371" t="str">
        <v>Fundación Pan de Vida</v>
      </c>
      <c r="EW371" t="str">
        <v>Fundación Panamericana de Desarrollo</v>
      </c>
      <c r="EX371" t="str">
        <v>Fundación Panamericana para el Desarrollo (FUPAD)</v>
      </c>
      <c r="EY371" t="str">
        <v>Fundación para Asistencia a las Víctimas</v>
      </c>
      <c r="EZ371" t="str">
        <v>Fundación para la Integración y el Desarrollo de América Latina (FIDAL)</v>
      </c>
      <c r="FA371" t="str">
        <v>Fundación Salú pa Tur</v>
      </c>
      <c r="FB371" t="str">
        <v>Fundación Scalabrini Bolivia</v>
      </c>
      <c r="FC371" t="str">
        <v>Fundacion Scalabrini Chile</v>
      </c>
      <c r="FD371" t="str">
        <v>Fundación SES</v>
      </c>
      <c r="FE371" t="str">
        <v>Fundación Solidaria Trabajo para un Hermano</v>
      </c>
      <c r="FF371" t="str">
        <v>Fundación Stima</v>
      </c>
      <c r="FG371" t="str">
        <v>Fundación Takuna</v>
      </c>
      <c r="FH371" t="str">
        <v>Fundación Tarabita</v>
      </c>
      <c r="FI371" t="str">
        <v>Fundación Venex Curacao</v>
      </c>
      <c r="FJ371" t="str">
        <v>Globalizate Radio</v>
      </c>
      <c r="FK371" t="str">
        <v>GOAL</v>
      </c>
      <c r="FL371" t="str">
        <v>Heartland Alliance International (HAI)</v>
      </c>
      <c r="FM371" t="str">
        <v>HELVETAS Swiss Intercooperation</v>
      </c>
      <c r="FN371" t="str">
        <v>Hermanos Salesianas</v>
      </c>
      <c r="FO371" t="str">
        <v>HIAS</v>
      </c>
      <c r="FP371" t="str">
        <v>Hogar de Cristo</v>
      </c>
      <c r="FQ371" t="str">
        <v>Hogar de Nazareth</v>
      </c>
      <c r="FR371" t="str">
        <v>Human Rights Defence Curaçao</v>
      </c>
      <c r="FS371" t="str">
        <v>Humanity &amp; Inclusion</v>
      </c>
      <c r="FT371" t="str">
        <v>Humans Analytic</v>
      </c>
      <c r="FU371" t="str">
        <v>IEB - Instituto Internacional de Educação do Brasil</v>
      </c>
      <c r="FV371" t="str">
        <v>iMMAP</v>
      </c>
      <c r="FW371" t="str">
        <v>IMPACT Initiatives (REACH)</v>
      </c>
      <c r="FX371" t="str">
        <v>Institute of Natural and Cultural Heritage (IPANC)</v>
      </c>
      <c r="FY371" t="str">
        <v>Instituto de Democracia y Derechos Humanos</v>
      </c>
      <c r="FZ371" t="str">
        <v>Instituto de maná</v>
      </c>
      <c r="GA371" t="str">
        <v>Instituto de Promoción del Desarrollo Solidario</v>
      </c>
      <c r="GB371" t="str">
        <v>Instituto Dominicano de Desarrollo Integral</v>
      </c>
      <c r="GC371" t="str">
        <v>Instituto Félix Guattari</v>
      </c>
      <c r="GD371" t="str">
        <v>Instituto Nice</v>
      </c>
      <c r="GE371" t="str">
        <v>Instituto para las Migraciones y Derechos Humanos (IMDH)</v>
      </c>
      <c r="GF371" t="str">
        <v>Instituto Pirilampos - Grupo de visitas y acciones voluntarias en Roraima</v>
      </c>
      <c r="GG371" t="str">
        <v>INTERSOS</v>
      </c>
      <c r="GH371" t="str">
        <v>IPANC</v>
      </c>
      <c r="GI371" t="str">
        <v>Kimirina Coorporation</v>
      </c>
      <c r="GJ371" t="str">
        <v>La Bolsa del Samaritano</v>
      </c>
      <c r="GK371" t="str">
        <v>Lutheran World Relief</v>
      </c>
      <c r="GL371" t="str">
        <v>Malteser International</v>
      </c>
      <c r="GM371" t="str">
        <v>Más Igualdad Perú</v>
      </c>
      <c r="GN371" t="str">
        <v>MedGlobal</v>
      </c>
      <c r="GO371" t="str">
        <v>Medical Teams International</v>
      </c>
      <c r="GP371" t="str">
        <v>Médicos del Mundo</v>
      </c>
      <c r="GQ371" t="str">
        <v>Mercy Corps</v>
      </c>
      <c r="GR371" t="str">
        <v>Migrantes, Refugiados y Argentinos Emprendedores Sociales (MIRARES)</v>
      </c>
      <c r="GS371" t="str">
        <v>Mision Scalabriniana - Ecuador</v>
      </c>
      <c r="GT371" t="str">
        <v>Missão Paz</v>
      </c>
      <c r="GU371" t="str">
        <v>Movimiento de Mujeres de El Oro</v>
      </c>
      <c r="GV371" t="str">
        <v>Movimiento LGBT+ Brasil</v>
      </c>
      <c r="GW371" t="str">
        <v>Museu A CASA</v>
      </c>
      <c r="GX371" t="str">
        <v>Nueva organización</v>
      </c>
      <c r="GY371" t="str">
        <v>Oficina de la Coordinadora Residente UN</v>
      </c>
      <c r="GZ371" t="str">
        <v>Oficina de las Naciones Unidas de Servicios para Proyectos (UNOPS)</v>
      </c>
      <c r="HA371" t="str">
        <v>Oficina de Naciones Unidas contra la Droga y el Delito (ONUDD)</v>
      </c>
      <c r="HB371" t="str">
        <v>Oficina de Naciones Unidas para la Coordinación de Asuntos Humanitarios</v>
      </c>
      <c r="HC371" t="str">
        <v>Oficina del Alto Comisionado de las Naciones Unidas para los Derechos Humanos (ACNUDH)</v>
      </c>
      <c r="HD371" t="str">
        <v>ONU voluntarios</v>
      </c>
      <c r="HE371" t="str">
        <v>Opportunity International/AGAPE</v>
      </c>
      <c r="HF371" t="str">
        <v>Organización de Estados Iberoamericanos para la Educación, la Ciencia y la Cultura (OEI)</v>
      </c>
      <c r="HG371" t="str">
        <v>Organización de las Naciones Unidas para la Alimentación y la Agricultura (FAO)</v>
      </c>
      <c r="HH371" t="str">
        <v>Organización de las Naciones Unidas para la Educación, la Ciencia y la Cultura (UNESCO)</v>
      </c>
      <c r="HI371" t="str">
        <v>Organización Fuerza Internacional de Capellanía DDHH y DIH OFICA ICC</v>
      </c>
      <c r="HJ371" t="str">
        <v>Organización Internacional del Trabajo (OIT)</v>
      </c>
      <c r="HK371" t="str">
        <v>Organización Internacional para las Migraciones (OIM)</v>
      </c>
      <c r="HL371" t="str">
        <v>Organización Panamericana de la Salud/Organización Mundial de la Salud (OPS/OMS)</v>
      </c>
      <c r="HM371" t="str">
        <v>OXFAM</v>
      </c>
      <c r="HN371" t="str">
        <v>Parroquia Eclesiástica San Francisco</v>
      </c>
      <c r="HO371" t="str">
        <v>Parroquia Ntra Sra Asunción y Madre de los Migrantes</v>
      </c>
      <c r="HP371" t="str">
        <v>Pastoral de Movilidad Humana - Conferencia Episcopal Peruana</v>
      </c>
      <c r="HQ371" t="str">
        <v>Pastoral Social Cáritas</v>
      </c>
      <c r="HR371" t="str">
        <v>Patronato de Amparo Social de Tulcán</v>
      </c>
      <c r="HS371" t="str">
        <v>Peace for Development</v>
      </c>
      <c r="HT371" t="str">
        <v>Plan Internacional</v>
      </c>
      <c r="HU371" t="str">
        <v>Première Urgence Internationale</v>
      </c>
      <c r="HV371" t="str">
        <v>PROBONO Colombia</v>
      </c>
      <c r="HW371" t="str">
        <v>Progetto mondo mlal</v>
      </c>
      <c r="HX371" t="str">
        <v>Programa Conjunto de las Naciones Unidas sobre el VIH/SIDA (ONUSIDA)</v>
      </c>
      <c r="HY371" t="str">
        <v>Programa de las Naciones Unidas para el Desarrollo (PNUD)</v>
      </c>
      <c r="HZ371" t="str">
        <v>Programa de las Naciones Unidas para los Asentamientos Humanos (UN Habitat)</v>
      </c>
      <c r="IA371" t="str">
        <v>Programa de Soporte a la autoayuda de personas seropositivas</v>
      </c>
      <c r="IB371" t="str">
        <v>Programa Mundial de Alimentos (PMA)</v>
      </c>
      <c r="IC371" t="str">
        <v>Purik Huasi</v>
      </c>
      <c r="ID371" t="str">
        <v>Red con Migrantes y Refugiados</v>
      </c>
      <c r="IE371" t="str">
        <v>Red de Investigaciones Orientadas a la Solución de Problemas en Derechos Humanos</v>
      </c>
      <c r="IF371" t="str">
        <v>Red Internacional de Migración Scalabrini</v>
      </c>
      <c r="IG371" t="str">
        <v>Red Latinoamericana de Organizaciones no Gubernamentales de Personas con Discapacidad y sus Familias (RIADIS)</v>
      </c>
      <c r="IH371" t="str">
        <v>Red regioanal LGTBI+</v>
      </c>
      <c r="II371" t="str">
        <v>Renacer</v>
      </c>
      <c r="IJ371" t="str">
        <v>RET Internacional</v>
      </c>
      <c r="IK371" t="str">
        <v>Save the Children (SCI)</v>
      </c>
      <c r="IL371" t="str">
        <v>Sección Peruana de Amnistía Internacional</v>
      </c>
      <c r="IM371" t="str">
        <v>Semillas para la Democracia</v>
      </c>
      <c r="IN371" t="str">
        <v>Servicio Ecuménico para la Dignidad Humana</v>
      </c>
      <c r="IO371" t="str">
        <v>Servicio Jesuita a Migrantes (SJM)</v>
      </c>
      <c r="IP371" t="str">
        <v>Servicio Jesuita a Migrantes y Refugiados (SJMR)</v>
      </c>
      <c r="IQ371" t="str">
        <v>Servicio Jesuita a Refugiados (SJR)</v>
      </c>
      <c r="IR371" t="str">
        <v>Servicio Pastoral de Migrantes Nacional</v>
      </c>
      <c r="IS371" t="str">
        <v>Serviço Pastoral dos Migrantes do Nordeste</v>
      </c>
      <c r="IT371" t="str">
        <v>Sesame Workshop</v>
      </c>
      <c r="IU371" t="str">
        <v>Sociedad Bolivariana de Curaçao</v>
      </c>
      <c r="IV371" t="str">
        <v>Solidarites International/Premiere Urgence Internationale (Consorcio de SI y PUI)</v>
      </c>
      <c r="IW371" t="str">
        <v>Sparkassenstiftung für internationale Kooperation</v>
      </c>
      <c r="IX371" t="str">
        <v>Stichting Slachtofferhulp Curaçao</v>
      </c>
      <c r="IY371" t="str">
        <v>Swisscontact</v>
      </c>
      <c r="IZ371" t="str">
        <v>Tearfund</v>
      </c>
      <c r="JA371" t="str">
        <v>TECHO</v>
      </c>
      <c r="JB371" t="str">
        <v>Terre des Hommes Italy</v>
      </c>
      <c r="JC371" t="str">
        <v>Terre des Hommes Lausanne</v>
      </c>
      <c r="JD371" t="str">
        <v>Terre des Hommes Suisse</v>
      </c>
      <c r="JE371" t="str">
        <v>Universidad Católica del Uruguay (UCU)</v>
      </c>
      <c r="JF371" t="str">
        <v>Universidad de Buenos Aires (UBA)</v>
      </c>
      <c r="JG371" t="str">
        <v>UruVene</v>
      </c>
      <c r="JH371" t="str">
        <v>VenAruba Solidaria</v>
      </c>
      <c r="JI371" t="str">
        <v>VenEuropa</v>
      </c>
      <c r="JJ371" t="str">
        <v>Venezolanos en San Cristóbal</v>
      </c>
      <c r="JK371" t="str">
        <v>Vicaría de Pastoral Social Caritas</v>
      </c>
      <c r="JL371" t="str">
        <v>Vicariato apostólico de Esmeraldas – Nación de Paz (VAE)</v>
      </c>
      <c r="JM371" t="str">
        <v>Visión Mundial</v>
      </c>
      <c r="JN371" t="str">
        <v>War Child</v>
      </c>
      <c r="JO371" t="str">
        <v>We World GVC</v>
      </c>
      <c r="JP371" t="str">
        <v>World Council of Credit Unions</v>
      </c>
      <c r="JQ371" t="str">
        <v>ZOA</v>
      </c>
    </row>
    <row r="372" spans="9:277" x14ac:dyDescent="0.3">
      <c r="I372" t="str" cm="1">
        <f t="array" ref="I372:JQ372">TRANSPOSE(_xlfn._xlws.SORT(_xlfn._xlws.FILTER(Table3[Nombre],ISNUMBER(SEARCH(' Activity Sheet'!C373,Table3[Nombre])),"Not found"),,1))</f>
        <v>100% Diversidad y Derechos</v>
      </c>
      <c r="J372" t="str">
        <v>ABV - Asociación del Bien con la Vida</v>
      </c>
      <c r="K372" t="str">
        <v>ACAPS</v>
      </c>
      <c r="L372" t="str">
        <v>Acción contra el Hambre</v>
      </c>
      <c r="M372" t="str">
        <v>ACT Alianza</v>
      </c>
      <c r="N372" t="str">
        <v>ACTED</v>
      </c>
      <c r="O372" t="str">
        <v>Agencia Adventista de Desarollo y Recursos Asistenciales (ADRA)</v>
      </c>
      <c r="P372" t="str">
        <v>Agencia de Cooperación Alemana para el Desarrollo GIZ</v>
      </c>
      <c r="Q372" t="str">
        <v>AID FOR AIDS</v>
      </c>
      <c r="R372" t="str">
        <v>AIDS Healthcare Foundation</v>
      </c>
      <c r="S372" t="str">
        <v>Aldeas Infantiles SOS</v>
      </c>
      <c r="T372" t="str">
        <v>Alianza por la Solidaridad</v>
      </c>
      <c r="U372" t="str">
        <v>Alianza por Venezuela</v>
      </c>
      <c r="V372" t="str">
        <v>Alto Comisionado de las Naciones Unidas para los Refugiados (ACNUR)</v>
      </c>
      <c r="W372" t="str">
        <v>Asociación Aves</v>
      </c>
      <c r="X372" t="str">
        <v>Asociación Caritativa y Cultural Amigos do Noivo</v>
      </c>
      <c r="Y372" t="str">
        <v>Asociación Churún Merú</v>
      </c>
      <c r="Z372" t="str">
        <v>Asociación Civil de Chamos Venezolanos</v>
      </c>
      <c r="AA372" t="str">
        <v>Asociación Civil El Paso</v>
      </c>
      <c r="AB372" t="str">
        <v>Asociación Civil Venezolana en Paraguay</v>
      </c>
      <c r="AC372" t="str">
        <v>Asociación Construyendo Caminos de Esperanza Frente a la Injusticia, el Rechazo y el Olvido (CCEFIRO)</v>
      </c>
      <c r="AD372" t="str">
        <v>Asociación de Apoyo al Desarrollo - APOYAR</v>
      </c>
      <c r="AE372" t="str">
        <v>Asociacion de Jubilados y Pensionados Venezolanos en Argentina</v>
      </c>
      <c r="AF372" t="str">
        <v>Asociación de Psicólogos Venezolanos en Argentina</v>
      </c>
      <c r="AG372" t="str">
        <v>Asociación de venezolanos en la República argentina (ASOVEN)</v>
      </c>
      <c r="AH372" t="str">
        <v>Asociación educativa y caritativa Vale da Benção (AEBVB)</v>
      </c>
      <c r="AI372" t="str">
        <v>Asociación Idas y Vueltas</v>
      </c>
      <c r="AJ372" t="str">
        <v>Asociación ILLARI-AMANECER</v>
      </c>
      <c r="AK372" t="str">
        <v>Asociación Inmigrante Feliz</v>
      </c>
      <c r="AL372" t="str">
        <v>Asociación Manos Veneguayas</v>
      </c>
      <c r="AM372" t="str">
        <v>AsociacIón Misioneros de San Carlos Scalabrinianos</v>
      </c>
      <c r="AN372" t="str">
        <v>Asociación Mutual Israelita Argentina</v>
      </c>
      <c r="AO372" t="str">
        <v>Asociación Profamilia</v>
      </c>
      <c r="AP372" t="str">
        <v>Asociación Quinta Ola</v>
      </c>
      <c r="AQ372" t="str">
        <v>Asociación Solidaridad y Acción</v>
      </c>
      <c r="AR372" t="str">
        <v>Asociación Venezolana en Chile</v>
      </c>
      <c r="AS372" t="str">
        <v>Associação Hermanitos</v>
      </c>
      <c r="AT372" t="str">
        <v>Ayuda en Acción</v>
      </c>
      <c r="AU372" t="str">
        <v>Bethany Christian Services</v>
      </c>
      <c r="AV372" t="str">
        <v>Blumont</v>
      </c>
      <c r="AW372" t="str">
        <v>Capellanía de migrantes venezolanos de la diócesis de Lurín</v>
      </c>
      <c r="AX372" t="str">
        <v>CARE</v>
      </c>
      <c r="AY372" t="str">
        <v>Cáritas Alemania</v>
      </c>
      <c r="AZ372" t="str">
        <v>Cáritas Aruba</v>
      </c>
      <c r="BA372" t="str">
        <v>Cáritas Bolivia</v>
      </c>
      <c r="BB372" t="str">
        <v>Cáritas Brasil</v>
      </c>
      <c r="BC372" t="str">
        <v>Caritas Ecuador</v>
      </c>
      <c r="BD372" t="str">
        <v>Caritas Manaus</v>
      </c>
      <c r="BE372" t="str">
        <v>Caritas Parana</v>
      </c>
      <c r="BF372" t="str">
        <v>Cáritas Perú</v>
      </c>
      <c r="BG372" t="str">
        <v>Cáritas Rio de Janeiro</v>
      </c>
      <c r="BH372" t="str">
        <v>Cáritas São Paulo</v>
      </c>
      <c r="BI372" t="str">
        <v>Cáritas Suiza</v>
      </c>
      <c r="BJ372" t="str">
        <v>Cáritas Willemstad</v>
      </c>
      <c r="BK372" t="str">
        <v>Casa Cemisol</v>
      </c>
      <c r="BL372" t="str">
        <v>Casa Hogar San José</v>
      </c>
      <c r="BM372" t="str">
        <v>Casa Violeta</v>
      </c>
      <c r="BN372" t="str">
        <v>Centro de Atencion alMigrante (CAM)</v>
      </c>
      <c r="BO372" t="str">
        <v>Centro de Atencion Psicosocial (CAPS)</v>
      </c>
      <c r="BP372" t="str">
        <v>Centro de Defensa de los Derechos Humanos de Guarulhos (CCDH)</v>
      </c>
      <c r="BQ372" t="str">
        <v>Centro de Desarrollo y Autogestión</v>
      </c>
      <c r="BR372" t="str">
        <v>Centro de Estudios y Programas Integrados para el Desarrollo Sostenible (CIEDS)</v>
      </c>
      <c r="BS372" t="str">
        <v>Centro de Estudios y Solidaridad con América Latina (CESAL)</v>
      </c>
      <c r="BT372" t="str">
        <v>Centro de Migración y Derechos Humanos de la Diócesis de Roraima</v>
      </c>
      <c r="BU372" t="str">
        <v>Centro Familiar Familias Sin Fronteras – Fundación Familia Sin Fronteras</v>
      </c>
      <c r="BV372" t="str">
        <v>CESVI-Cooperazione e Sviluppo</v>
      </c>
      <c r="BW372" t="str">
        <v>ChildFund Internacional</v>
      </c>
      <c r="BX372" t="str">
        <v>CHS Alternativo</v>
      </c>
      <c r="BY372" t="str">
        <v>CIR - Conselho Indígena de Roraima</v>
      </c>
      <c r="BZ372" t="str">
        <v>Coletivo MOSAICO - Asociación del Movimiento Social, Ambiental, Interactivo, Cultural y Organizacional</v>
      </c>
      <c r="CA372" t="str">
        <v>COLVENZ</v>
      </c>
      <c r="CB372" t="str">
        <v>Comisión Argentina para Refugiados y Migrantes (CAREF)</v>
      </c>
      <c r="CC372" t="str">
        <v>Comité Internacional de la Cruz Roja</v>
      </c>
      <c r="CD372" t="str">
        <v>Comité Internacional de Rescate (IRC)</v>
      </c>
      <c r="CE372" t="str">
        <v>Comité Internacional para el Desarrollo de los Pueblos (CISP)</v>
      </c>
      <c r="CF372" t="str">
        <v>Comite permanente por la defensa de los derechos humanos (CDH)</v>
      </c>
      <c r="CG372" t="str">
        <v>Compasión internacional</v>
      </c>
      <c r="CH372" t="str">
        <v>Compassiva</v>
      </c>
      <c r="CI372" t="str">
        <v>Conozco mis derechos</v>
      </c>
      <c r="CJ372" t="str">
        <v>ConQuito</v>
      </c>
      <c r="CK372" t="str">
        <v>Consejo Danés para los Refugiados (DRC)</v>
      </c>
      <c r="CL372" t="str">
        <v>Consejo Interreligioso del Perú - Religiones por la Paz</v>
      </c>
      <c r="CM372" t="str">
        <v>Consejo Noruego para los Refugiados (NRC)</v>
      </c>
      <c r="CN372" t="str">
        <v>Consorcio de Org. Privadas de promoción al desarrollo de la micro y pequeña empresa</v>
      </c>
      <c r="CO372" t="str">
        <v>COOPI - Cooperación Internacional</v>
      </c>
      <c r="CP372" t="str">
        <v>Corporacion Minuto de Dios</v>
      </c>
      <c r="CQ372" t="str">
        <v>Corporación Opción Legal</v>
      </c>
      <c r="CR372" t="str">
        <v>Corporación para el Desarrollo de Emprendimiento y la Innovación Social</v>
      </c>
      <c r="CS372" t="str">
        <v>Cruz Roja Argentina</v>
      </c>
      <c r="CT372" t="str">
        <v>Cruz Roja Colombia</v>
      </c>
      <c r="CU372" t="str">
        <v>Cruz Roja Ecuador</v>
      </c>
      <c r="CV372" t="str">
        <v>Cruz Roja Española</v>
      </c>
      <c r="CW372" t="str">
        <v>Cruz Roja Panamá</v>
      </c>
      <c r="CX372" t="str">
        <v>Cruz Roja Paraguay</v>
      </c>
      <c r="CY372" t="str">
        <v>Cruz Roja Perú</v>
      </c>
      <c r="CZ372" t="str">
        <v>Cruz Roja Uruguay</v>
      </c>
      <c r="DA372" t="str">
        <v>Cuso Internacional</v>
      </c>
      <c r="DB372" t="str">
        <v>DCF (Danielle’s Children Fund)</v>
      </c>
      <c r="DC372" t="str">
        <v>Desarrollo Cooperativo Agrícola Internacional / Voluntarios en Asistencia Cooperativa en el Extranjero</v>
      </c>
      <c r="DD372" t="str">
        <v>Diakonie Katastrophenhilfe</v>
      </c>
      <c r="DE372" t="str">
        <v>Diálogo Diverso</v>
      </c>
      <c r="DF372" t="str">
        <v>Diáspora Venezolana en República Dominicana</v>
      </c>
      <c r="DG372" t="str">
        <v>Duendes y Ángeles Vinotinto República Dominicana</v>
      </c>
      <c r="DH372" t="str">
        <v>Embajadores internacionales de Canarinhos da Amazonia por la paz</v>
      </c>
      <c r="DI372" t="str">
        <v>Encuentros SJS (Servicio Jesuita de la Solidaridad)</v>
      </c>
      <c r="DJ372" t="str">
        <v>Ending Violence Against Migrants</v>
      </c>
      <c r="DK372" t="str">
        <v>Entidad de las Naciones Unidas para la Igualdad de Género y el Empoderamiento de las Mujeres</v>
      </c>
      <c r="DL372" t="str">
        <v>Famia Planea</v>
      </c>
      <c r="DM372" t="str">
        <v>Family Planning Association of Trinidad and Tobago</v>
      </c>
      <c r="DN372" t="str">
        <v>Federación de Mujeres de Sucumbíos</v>
      </c>
      <c r="DO372" t="str">
        <v>Federación Internacional de la Cruz Roja (FIRC)</v>
      </c>
      <c r="DP372" t="str">
        <v>Federación internacional humanitaria</v>
      </c>
      <c r="DQ372" t="str">
        <v>Federación Luterana Mundial</v>
      </c>
      <c r="DR372" t="str">
        <v>Fondo de las Naciones Unidas para la Infancia (UNICEF)</v>
      </c>
      <c r="DS372" t="str">
        <v>Fondo de Población de las Naciones Unidas (UNFPA)</v>
      </c>
      <c r="DT372" t="str">
        <v>Fondo Ecuatoriano Populorum Progressio</v>
      </c>
      <c r="DU372" t="str">
        <v>Foro de Israel para la Ayuda Humanitaria Internacional (IsraAID)</v>
      </c>
      <c r="DV372" t="str">
        <v>Foro de la Sociedad Civil en Salud (ForoSalud)</v>
      </c>
      <c r="DW372" t="str">
        <v>Foro Salud Callao</v>
      </c>
      <c r="DX372" t="str">
        <v>Fraternidade Sem Fronteiras</v>
      </c>
      <c r="DY372" t="str">
        <v>Fundación “Project Hope of Colombia”</v>
      </c>
      <c r="DZ372" t="str">
        <v>Fundación Alas de Colibrí</v>
      </c>
      <c r="EA372" t="str">
        <v>Fundación Americares</v>
      </c>
      <c r="EB372" t="str">
        <v>Fundación AVSI</v>
      </c>
      <c r="EC372" t="str">
        <v>Fundación Baylor Colombia</v>
      </c>
      <c r="ED372" t="str">
        <v>Fundación Casa de Refugio Matilde</v>
      </c>
      <c r="EE372" t="str">
        <v>Fundación Colonia de Venezuela en República Dominicana (FUNCOVERD)</v>
      </c>
      <c r="EF372" t="str">
        <v>Fundación Comisión Católica Argentina de Migraciones (FCCAM)</v>
      </c>
      <c r="EG372" t="str">
        <v>Fundación CRISFE</v>
      </c>
      <c r="EH372" t="str">
        <v>Fundación de Ayuda Social de Las Iglesias Cristianas</v>
      </c>
      <c r="EI372" t="str">
        <v>Fundación de Ayuda Social de las Iglesias Cristianas (FASIC)</v>
      </c>
      <c r="EJ372" t="str">
        <v>Fundación de Emigrantes Venezolanos (FEV)</v>
      </c>
      <c r="EK372" t="str">
        <v>Fundación de las Americas (FUDELA)</v>
      </c>
      <c r="EL372" t="str">
        <v>Fundación Educativa Rada</v>
      </c>
      <c r="EM372" t="str">
        <v>Fundación Equidad</v>
      </c>
      <c r="EN372" t="str">
        <v>Fundación Halü Bienestar Humano (HALU)</v>
      </c>
      <c r="EO372" t="str">
        <v>Fundación Huésped</v>
      </c>
      <c r="EP372" t="str">
        <v>Fundación Human Rights Caribbean (HRC)</v>
      </c>
      <c r="EQ372" t="str">
        <v>Fundación Las Golondrinas</v>
      </c>
      <c r="ER372" t="str">
        <v>Fundación Manos Abiertas</v>
      </c>
      <c r="ES372" t="str">
        <v>Fundación Mi Sangre</v>
      </c>
      <c r="ET372" t="str">
        <v>Fundación Nuestros Jóvenes</v>
      </c>
      <c r="EU372" t="str">
        <v>Fundacion pa Hende Muhe den Dificultad (FHMD)</v>
      </c>
      <c r="EV372" t="str">
        <v>Fundación Pan de Vida</v>
      </c>
      <c r="EW372" t="str">
        <v>Fundación Panamericana de Desarrollo</v>
      </c>
      <c r="EX372" t="str">
        <v>Fundación Panamericana para el Desarrollo (FUPAD)</v>
      </c>
      <c r="EY372" t="str">
        <v>Fundación para Asistencia a las Víctimas</v>
      </c>
      <c r="EZ372" t="str">
        <v>Fundación para la Integración y el Desarrollo de América Latina (FIDAL)</v>
      </c>
      <c r="FA372" t="str">
        <v>Fundación Salú pa Tur</v>
      </c>
      <c r="FB372" t="str">
        <v>Fundación Scalabrini Bolivia</v>
      </c>
      <c r="FC372" t="str">
        <v>Fundacion Scalabrini Chile</v>
      </c>
      <c r="FD372" t="str">
        <v>Fundación SES</v>
      </c>
      <c r="FE372" t="str">
        <v>Fundación Solidaria Trabajo para un Hermano</v>
      </c>
      <c r="FF372" t="str">
        <v>Fundación Stima</v>
      </c>
      <c r="FG372" t="str">
        <v>Fundación Takuna</v>
      </c>
      <c r="FH372" t="str">
        <v>Fundación Tarabita</v>
      </c>
      <c r="FI372" t="str">
        <v>Fundación Venex Curacao</v>
      </c>
      <c r="FJ372" t="str">
        <v>Globalizate Radio</v>
      </c>
      <c r="FK372" t="str">
        <v>GOAL</v>
      </c>
      <c r="FL372" t="str">
        <v>Heartland Alliance International (HAI)</v>
      </c>
      <c r="FM372" t="str">
        <v>HELVETAS Swiss Intercooperation</v>
      </c>
      <c r="FN372" t="str">
        <v>Hermanos Salesianas</v>
      </c>
      <c r="FO372" t="str">
        <v>HIAS</v>
      </c>
      <c r="FP372" t="str">
        <v>Hogar de Cristo</v>
      </c>
      <c r="FQ372" t="str">
        <v>Hogar de Nazareth</v>
      </c>
      <c r="FR372" t="str">
        <v>Human Rights Defence Curaçao</v>
      </c>
      <c r="FS372" t="str">
        <v>Humanity &amp; Inclusion</v>
      </c>
      <c r="FT372" t="str">
        <v>Humans Analytic</v>
      </c>
      <c r="FU372" t="str">
        <v>IEB - Instituto Internacional de Educação do Brasil</v>
      </c>
      <c r="FV372" t="str">
        <v>iMMAP</v>
      </c>
      <c r="FW372" t="str">
        <v>IMPACT Initiatives (REACH)</v>
      </c>
      <c r="FX372" t="str">
        <v>Institute of Natural and Cultural Heritage (IPANC)</v>
      </c>
      <c r="FY372" t="str">
        <v>Instituto de Democracia y Derechos Humanos</v>
      </c>
      <c r="FZ372" t="str">
        <v>Instituto de maná</v>
      </c>
      <c r="GA372" t="str">
        <v>Instituto de Promoción del Desarrollo Solidario</v>
      </c>
      <c r="GB372" t="str">
        <v>Instituto Dominicano de Desarrollo Integral</v>
      </c>
      <c r="GC372" t="str">
        <v>Instituto Félix Guattari</v>
      </c>
      <c r="GD372" t="str">
        <v>Instituto Nice</v>
      </c>
      <c r="GE372" t="str">
        <v>Instituto para las Migraciones y Derechos Humanos (IMDH)</v>
      </c>
      <c r="GF372" t="str">
        <v>Instituto Pirilampos - Grupo de visitas y acciones voluntarias en Roraima</v>
      </c>
      <c r="GG372" t="str">
        <v>INTERSOS</v>
      </c>
      <c r="GH372" t="str">
        <v>IPANC</v>
      </c>
      <c r="GI372" t="str">
        <v>Kimirina Coorporation</v>
      </c>
      <c r="GJ372" t="str">
        <v>La Bolsa del Samaritano</v>
      </c>
      <c r="GK372" t="str">
        <v>Lutheran World Relief</v>
      </c>
      <c r="GL372" t="str">
        <v>Malteser International</v>
      </c>
      <c r="GM372" t="str">
        <v>Más Igualdad Perú</v>
      </c>
      <c r="GN372" t="str">
        <v>MedGlobal</v>
      </c>
      <c r="GO372" t="str">
        <v>Medical Teams International</v>
      </c>
      <c r="GP372" t="str">
        <v>Médicos del Mundo</v>
      </c>
      <c r="GQ372" t="str">
        <v>Mercy Corps</v>
      </c>
      <c r="GR372" t="str">
        <v>Migrantes, Refugiados y Argentinos Emprendedores Sociales (MIRARES)</v>
      </c>
      <c r="GS372" t="str">
        <v>Mision Scalabriniana - Ecuador</v>
      </c>
      <c r="GT372" t="str">
        <v>Missão Paz</v>
      </c>
      <c r="GU372" t="str">
        <v>Movimiento de Mujeres de El Oro</v>
      </c>
      <c r="GV372" t="str">
        <v>Movimiento LGBT+ Brasil</v>
      </c>
      <c r="GW372" t="str">
        <v>Museu A CASA</v>
      </c>
      <c r="GX372" t="str">
        <v>Nueva organización</v>
      </c>
      <c r="GY372" t="str">
        <v>Oficina de la Coordinadora Residente UN</v>
      </c>
      <c r="GZ372" t="str">
        <v>Oficina de las Naciones Unidas de Servicios para Proyectos (UNOPS)</v>
      </c>
      <c r="HA372" t="str">
        <v>Oficina de Naciones Unidas contra la Droga y el Delito (ONUDD)</v>
      </c>
      <c r="HB372" t="str">
        <v>Oficina de Naciones Unidas para la Coordinación de Asuntos Humanitarios</v>
      </c>
      <c r="HC372" t="str">
        <v>Oficina del Alto Comisionado de las Naciones Unidas para los Derechos Humanos (ACNUDH)</v>
      </c>
      <c r="HD372" t="str">
        <v>ONU voluntarios</v>
      </c>
      <c r="HE372" t="str">
        <v>Opportunity International/AGAPE</v>
      </c>
      <c r="HF372" t="str">
        <v>Organización de Estados Iberoamericanos para la Educación, la Ciencia y la Cultura (OEI)</v>
      </c>
      <c r="HG372" t="str">
        <v>Organización de las Naciones Unidas para la Alimentación y la Agricultura (FAO)</v>
      </c>
      <c r="HH372" t="str">
        <v>Organización de las Naciones Unidas para la Educación, la Ciencia y la Cultura (UNESCO)</v>
      </c>
      <c r="HI372" t="str">
        <v>Organización Fuerza Internacional de Capellanía DDHH y DIH OFICA ICC</v>
      </c>
      <c r="HJ372" t="str">
        <v>Organización Internacional del Trabajo (OIT)</v>
      </c>
      <c r="HK372" t="str">
        <v>Organización Internacional para las Migraciones (OIM)</v>
      </c>
      <c r="HL372" t="str">
        <v>Organización Panamericana de la Salud/Organización Mundial de la Salud (OPS/OMS)</v>
      </c>
      <c r="HM372" t="str">
        <v>OXFAM</v>
      </c>
      <c r="HN372" t="str">
        <v>Parroquia Eclesiástica San Francisco</v>
      </c>
      <c r="HO372" t="str">
        <v>Parroquia Ntra Sra Asunción y Madre de los Migrantes</v>
      </c>
      <c r="HP372" t="str">
        <v>Pastoral de Movilidad Humana - Conferencia Episcopal Peruana</v>
      </c>
      <c r="HQ372" t="str">
        <v>Pastoral Social Cáritas</v>
      </c>
      <c r="HR372" t="str">
        <v>Patronato de Amparo Social de Tulcán</v>
      </c>
      <c r="HS372" t="str">
        <v>Peace for Development</v>
      </c>
      <c r="HT372" t="str">
        <v>Plan Internacional</v>
      </c>
      <c r="HU372" t="str">
        <v>Première Urgence Internationale</v>
      </c>
      <c r="HV372" t="str">
        <v>PROBONO Colombia</v>
      </c>
      <c r="HW372" t="str">
        <v>Progetto mondo mlal</v>
      </c>
      <c r="HX372" t="str">
        <v>Programa Conjunto de las Naciones Unidas sobre el VIH/SIDA (ONUSIDA)</v>
      </c>
      <c r="HY372" t="str">
        <v>Programa de las Naciones Unidas para el Desarrollo (PNUD)</v>
      </c>
      <c r="HZ372" t="str">
        <v>Programa de las Naciones Unidas para los Asentamientos Humanos (UN Habitat)</v>
      </c>
      <c r="IA372" t="str">
        <v>Programa de Soporte a la autoayuda de personas seropositivas</v>
      </c>
      <c r="IB372" t="str">
        <v>Programa Mundial de Alimentos (PMA)</v>
      </c>
      <c r="IC372" t="str">
        <v>Purik Huasi</v>
      </c>
      <c r="ID372" t="str">
        <v>Red con Migrantes y Refugiados</v>
      </c>
      <c r="IE372" t="str">
        <v>Red de Investigaciones Orientadas a la Solución de Problemas en Derechos Humanos</v>
      </c>
      <c r="IF372" t="str">
        <v>Red Internacional de Migración Scalabrini</v>
      </c>
      <c r="IG372" t="str">
        <v>Red Latinoamericana de Organizaciones no Gubernamentales de Personas con Discapacidad y sus Familias (RIADIS)</v>
      </c>
      <c r="IH372" t="str">
        <v>Red regioanal LGTBI+</v>
      </c>
      <c r="II372" t="str">
        <v>Renacer</v>
      </c>
      <c r="IJ372" t="str">
        <v>RET Internacional</v>
      </c>
      <c r="IK372" t="str">
        <v>Save the Children (SCI)</v>
      </c>
      <c r="IL372" t="str">
        <v>Sección Peruana de Amnistía Internacional</v>
      </c>
      <c r="IM372" t="str">
        <v>Semillas para la Democracia</v>
      </c>
      <c r="IN372" t="str">
        <v>Servicio Ecuménico para la Dignidad Humana</v>
      </c>
      <c r="IO372" t="str">
        <v>Servicio Jesuita a Migrantes (SJM)</v>
      </c>
      <c r="IP372" t="str">
        <v>Servicio Jesuita a Migrantes y Refugiados (SJMR)</v>
      </c>
      <c r="IQ372" t="str">
        <v>Servicio Jesuita a Refugiados (SJR)</v>
      </c>
      <c r="IR372" t="str">
        <v>Servicio Pastoral de Migrantes Nacional</v>
      </c>
      <c r="IS372" t="str">
        <v>Serviço Pastoral dos Migrantes do Nordeste</v>
      </c>
      <c r="IT372" t="str">
        <v>Sesame Workshop</v>
      </c>
      <c r="IU372" t="str">
        <v>Sociedad Bolivariana de Curaçao</v>
      </c>
      <c r="IV372" t="str">
        <v>Solidarites International/Premiere Urgence Internationale (Consorcio de SI y PUI)</v>
      </c>
      <c r="IW372" t="str">
        <v>Sparkassenstiftung für internationale Kooperation</v>
      </c>
      <c r="IX372" t="str">
        <v>Stichting Slachtofferhulp Curaçao</v>
      </c>
      <c r="IY372" t="str">
        <v>Swisscontact</v>
      </c>
      <c r="IZ372" t="str">
        <v>Tearfund</v>
      </c>
      <c r="JA372" t="str">
        <v>TECHO</v>
      </c>
      <c r="JB372" t="str">
        <v>Terre des Hommes Italy</v>
      </c>
      <c r="JC372" t="str">
        <v>Terre des Hommes Lausanne</v>
      </c>
      <c r="JD372" t="str">
        <v>Terre des Hommes Suisse</v>
      </c>
      <c r="JE372" t="str">
        <v>Universidad Católica del Uruguay (UCU)</v>
      </c>
      <c r="JF372" t="str">
        <v>Universidad de Buenos Aires (UBA)</v>
      </c>
      <c r="JG372" t="str">
        <v>UruVene</v>
      </c>
      <c r="JH372" t="str">
        <v>VenAruba Solidaria</v>
      </c>
      <c r="JI372" t="str">
        <v>VenEuropa</v>
      </c>
      <c r="JJ372" t="str">
        <v>Venezolanos en San Cristóbal</v>
      </c>
      <c r="JK372" t="str">
        <v>Vicaría de Pastoral Social Caritas</v>
      </c>
      <c r="JL372" t="str">
        <v>Vicariato apostólico de Esmeraldas – Nación de Paz (VAE)</v>
      </c>
      <c r="JM372" t="str">
        <v>Visión Mundial</v>
      </c>
      <c r="JN372" t="str">
        <v>War Child</v>
      </c>
      <c r="JO372" t="str">
        <v>We World GVC</v>
      </c>
      <c r="JP372" t="str">
        <v>World Council of Credit Unions</v>
      </c>
      <c r="JQ372" t="str">
        <v>ZOA</v>
      </c>
    </row>
    <row r="373" spans="9:277" x14ac:dyDescent="0.3">
      <c r="I373" t="str" cm="1">
        <f t="array" ref="I373:JQ373">TRANSPOSE(_xlfn._xlws.SORT(_xlfn._xlws.FILTER(Table3[Nombre],ISNUMBER(SEARCH(' Activity Sheet'!C374,Table3[Nombre])),"Not found"),,1))</f>
        <v>100% Diversidad y Derechos</v>
      </c>
      <c r="J373" t="str">
        <v>ABV - Asociación del Bien con la Vida</v>
      </c>
      <c r="K373" t="str">
        <v>ACAPS</v>
      </c>
      <c r="L373" t="str">
        <v>Acción contra el Hambre</v>
      </c>
      <c r="M373" t="str">
        <v>ACT Alianza</v>
      </c>
      <c r="N373" t="str">
        <v>ACTED</v>
      </c>
      <c r="O373" t="str">
        <v>Agencia Adventista de Desarollo y Recursos Asistenciales (ADRA)</v>
      </c>
      <c r="P373" t="str">
        <v>Agencia de Cooperación Alemana para el Desarrollo GIZ</v>
      </c>
      <c r="Q373" t="str">
        <v>AID FOR AIDS</v>
      </c>
      <c r="R373" t="str">
        <v>AIDS Healthcare Foundation</v>
      </c>
      <c r="S373" t="str">
        <v>Aldeas Infantiles SOS</v>
      </c>
      <c r="T373" t="str">
        <v>Alianza por la Solidaridad</v>
      </c>
      <c r="U373" t="str">
        <v>Alianza por Venezuela</v>
      </c>
      <c r="V373" t="str">
        <v>Alto Comisionado de las Naciones Unidas para los Refugiados (ACNUR)</v>
      </c>
      <c r="W373" t="str">
        <v>Asociación Aves</v>
      </c>
      <c r="X373" t="str">
        <v>Asociación Caritativa y Cultural Amigos do Noivo</v>
      </c>
      <c r="Y373" t="str">
        <v>Asociación Churún Merú</v>
      </c>
      <c r="Z373" t="str">
        <v>Asociación Civil de Chamos Venezolanos</v>
      </c>
      <c r="AA373" t="str">
        <v>Asociación Civil El Paso</v>
      </c>
      <c r="AB373" t="str">
        <v>Asociación Civil Venezolana en Paraguay</v>
      </c>
      <c r="AC373" t="str">
        <v>Asociación Construyendo Caminos de Esperanza Frente a la Injusticia, el Rechazo y el Olvido (CCEFIRO)</v>
      </c>
      <c r="AD373" t="str">
        <v>Asociación de Apoyo al Desarrollo - APOYAR</v>
      </c>
      <c r="AE373" t="str">
        <v>Asociacion de Jubilados y Pensionados Venezolanos en Argentina</v>
      </c>
      <c r="AF373" t="str">
        <v>Asociación de Psicólogos Venezolanos en Argentina</v>
      </c>
      <c r="AG373" t="str">
        <v>Asociación de venezolanos en la República argentina (ASOVEN)</v>
      </c>
      <c r="AH373" t="str">
        <v>Asociación educativa y caritativa Vale da Benção (AEBVB)</v>
      </c>
      <c r="AI373" t="str">
        <v>Asociación Idas y Vueltas</v>
      </c>
      <c r="AJ373" t="str">
        <v>Asociación ILLARI-AMANECER</v>
      </c>
      <c r="AK373" t="str">
        <v>Asociación Inmigrante Feliz</v>
      </c>
      <c r="AL373" t="str">
        <v>Asociación Manos Veneguayas</v>
      </c>
      <c r="AM373" t="str">
        <v>AsociacIón Misioneros de San Carlos Scalabrinianos</v>
      </c>
      <c r="AN373" t="str">
        <v>Asociación Mutual Israelita Argentina</v>
      </c>
      <c r="AO373" t="str">
        <v>Asociación Profamilia</v>
      </c>
      <c r="AP373" t="str">
        <v>Asociación Quinta Ola</v>
      </c>
      <c r="AQ373" t="str">
        <v>Asociación Solidaridad y Acción</v>
      </c>
      <c r="AR373" t="str">
        <v>Asociación Venezolana en Chile</v>
      </c>
      <c r="AS373" t="str">
        <v>Associação Hermanitos</v>
      </c>
      <c r="AT373" t="str">
        <v>Ayuda en Acción</v>
      </c>
      <c r="AU373" t="str">
        <v>Bethany Christian Services</v>
      </c>
      <c r="AV373" t="str">
        <v>Blumont</v>
      </c>
      <c r="AW373" t="str">
        <v>Capellanía de migrantes venezolanos de la diócesis de Lurín</v>
      </c>
      <c r="AX373" t="str">
        <v>CARE</v>
      </c>
      <c r="AY373" t="str">
        <v>Cáritas Alemania</v>
      </c>
      <c r="AZ373" t="str">
        <v>Cáritas Aruba</v>
      </c>
      <c r="BA373" t="str">
        <v>Cáritas Bolivia</v>
      </c>
      <c r="BB373" t="str">
        <v>Cáritas Brasil</v>
      </c>
      <c r="BC373" t="str">
        <v>Caritas Ecuador</v>
      </c>
      <c r="BD373" t="str">
        <v>Caritas Manaus</v>
      </c>
      <c r="BE373" t="str">
        <v>Caritas Parana</v>
      </c>
      <c r="BF373" t="str">
        <v>Cáritas Perú</v>
      </c>
      <c r="BG373" t="str">
        <v>Cáritas Rio de Janeiro</v>
      </c>
      <c r="BH373" t="str">
        <v>Cáritas São Paulo</v>
      </c>
      <c r="BI373" t="str">
        <v>Cáritas Suiza</v>
      </c>
      <c r="BJ373" t="str">
        <v>Cáritas Willemstad</v>
      </c>
      <c r="BK373" t="str">
        <v>Casa Cemisol</v>
      </c>
      <c r="BL373" t="str">
        <v>Casa Hogar San José</v>
      </c>
      <c r="BM373" t="str">
        <v>Casa Violeta</v>
      </c>
      <c r="BN373" t="str">
        <v>Centro de Atencion alMigrante (CAM)</v>
      </c>
      <c r="BO373" t="str">
        <v>Centro de Atencion Psicosocial (CAPS)</v>
      </c>
      <c r="BP373" t="str">
        <v>Centro de Defensa de los Derechos Humanos de Guarulhos (CCDH)</v>
      </c>
      <c r="BQ373" t="str">
        <v>Centro de Desarrollo y Autogestión</v>
      </c>
      <c r="BR373" t="str">
        <v>Centro de Estudios y Programas Integrados para el Desarrollo Sostenible (CIEDS)</v>
      </c>
      <c r="BS373" t="str">
        <v>Centro de Estudios y Solidaridad con América Latina (CESAL)</v>
      </c>
      <c r="BT373" t="str">
        <v>Centro de Migración y Derechos Humanos de la Diócesis de Roraima</v>
      </c>
      <c r="BU373" t="str">
        <v>Centro Familiar Familias Sin Fronteras – Fundación Familia Sin Fronteras</v>
      </c>
      <c r="BV373" t="str">
        <v>CESVI-Cooperazione e Sviluppo</v>
      </c>
      <c r="BW373" t="str">
        <v>ChildFund Internacional</v>
      </c>
      <c r="BX373" t="str">
        <v>CHS Alternativo</v>
      </c>
      <c r="BY373" t="str">
        <v>CIR - Conselho Indígena de Roraima</v>
      </c>
      <c r="BZ373" t="str">
        <v>Coletivo MOSAICO - Asociación del Movimiento Social, Ambiental, Interactivo, Cultural y Organizacional</v>
      </c>
      <c r="CA373" t="str">
        <v>COLVENZ</v>
      </c>
      <c r="CB373" t="str">
        <v>Comisión Argentina para Refugiados y Migrantes (CAREF)</v>
      </c>
      <c r="CC373" t="str">
        <v>Comité Internacional de la Cruz Roja</v>
      </c>
      <c r="CD373" t="str">
        <v>Comité Internacional de Rescate (IRC)</v>
      </c>
      <c r="CE373" t="str">
        <v>Comité Internacional para el Desarrollo de los Pueblos (CISP)</v>
      </c>
      <c r="CF373" t="str">
        <v>Comite permanente por la defensa de los derechos humanos (CDH)</v>
      </c>
      <c r="CG373" t="str">
        <v>Compasión internacional</v>
      </c>
      <c r="CH373" t="str">
        <v>Compassiva</v>
      </c>
      <c r="CI373" t="str">
        <v>Conozco mis derechos</v>
      </c>
      <c r="CJ373" t="str">
        <v>ConQuito</v>
      </c>
      <c r="CK373" t="str">
        <v>Consejo Danés para los Refugiados (DRC)</v>
      </c>
      <c r="CL373" t="str">
        <v>Consejo Interreligioso del Perú - Religiones por la Paz</v>
      </c>
      <c r="CM373" t="str">
        <v>Consejo Noruego para los Refugiados (NRC)</v>
      </c>
      <c r="CN373" t="str">
        <v>Consorcio de Org. Privadas de promoción al desarrollo de la micro y pequeña empresa</v>
      </c>
      <c r="CO373" t="str">
        <v>COOPI - Cooperación Internacional</v>
      </c>
      <c r="CP373" t="str">
        <v>Corporacion Minuto de Dios</v>
      </c>
      <c r="CQ373" t="str">
        <v>Corporación Opción Legal</v>
      </c>
      <c r="CR373" t="str">
        <v>Corporación para el Desarrollo de Emprendimiento y la Innovación Social</v>
      </c>
      <c r="CS373" t="str">
        <v>Cruz Roja Argentina</v>
      </c>
      <c r="CT373" t="str">
        <v>Cruz Roja Colombia</v>
      </c>
      <c r="CU373" t="str">
        <v>Cruz Roja Ecuador</v>
      </c>
      <c r="CV373" t="str">
        <v>Cruz Roja Española</v>
      </c>
      <c r="CW373" t="str">
        <v>Cruz Roja Panamá</v>
      </c>
      <c r="CX373" t="str">
        <v>Cruz Roja Paraguay</v>
      </c>
      <c r="CY373" t="str">
        <v>Cruz Roja Perú</v>
      </c>
      <c r="CZ373" t="str">
        <v>Cruz Roja Uruguay</v>
      </c>
      <c r="DA373" t="str">
        <v>Cuso Internacional</v>
      </c>
      <c r="DB373" t="str">
        <v>DCF (Danielle’s Children Fund)</v>
      </c>
      <c r="DC373" t="str">
        <v>Desarrollo Cooperativo Agrícola Internacional / Voluntarios en Asistencia Cooperativa en el Extranjero</v>
      </c>
      <c r="DD373" t="str">
        <v>Diakonie Katastrophenhilfe</v>
      </c>
      <c r="DE373" t="str">
        <v>Diálogo Diverso</v>
      </c>
      <c r="DF373" t="str">
        <v>Diáspora Venezolana en República Dominicana</v>
      </c>
      <c r="DG373" t="str">
        <v>Duendes y Ángeles Vinotinto República Dominicana</v>
      </c>
      <c r="DH373" t="str">
        <v>Embajadores internacionales de Canarinhos da Amazonia por la paz</v>
      </c>
      <c r="DI373" t="str">
        <v>Encuentros SJS (Servicio Jesuita de la Solidaridad)</v>
      </c>
      <c r="DJ373" t="str">
        <v>Ending Violence Against Migrants</v>
      </c>
      <c r="DK373" t="str">
        <v>Entidad de las Naciones Unidas para la Igualdad de Género y el Empoderamiento de las Mujeres</v>
      </c>
      <c r="DL373" t="str">
        <v>Famia Planea</v>
      </c>
      <c r="DM373" t="str">
        <v>Family Planning Association of Trinidad and Tobago</v>
      </c>
      <c r="DN373" t="str">
        <v>Federación de Mujeres de Sucumbíos</v>
      </c>
      <c r="DO373" t="str">
        <v>Federación Internacional de la Cruz Roja (FIRC)</v>
      </c>
      <c r="DP373" t="str">
        <v>Federación internacional humanitaria</v>
      </c>
      <c r="DQ373" t="str">
        <v>Federación Luterana Mundial</v>
      </c>
      <c r="DR373" t="str">
        <v>Fondo de las Naciones Unidas para la Infancia (UNICEF)</v>
      </c>
      <c r="DS373" t="str">
        <v>Fondo de Población de las Naciones Unidas (UNFPA)</v>
      </c>
      <c r="DT373" t="str">
        <v>Fondo Ecuatoriano Populorum Progressio</v>
      </c>
      <c r="DU373" t="str">
        <v>Foro de Israel para la Ayuda Humanitaria Internacional (IsraAID)</v>
      </c>
      <c r="DV373" t="str">
        <v>Foro de la Sociedad Civil en Salud (ForoSalud)</v>
      </c>
      <c r="DW373" t="str">
        <v>Foro Salud Callao</v>
      </c>
      <c r="DX373" t="str">
        <v>Fraternidade Sem Fronteiras</v>
      </c>
      <c r="DY373" t="str">
        <v>Fundación “Project Hope of Colombia”</v>
      </c>
      <c r="DZ373" t="str">
        <v>Fundación Alas de Colibrí</v>
      </c>
      <c r="EA373" t="str">
        <v>Fundación Americares</v>
      </c>
      <c r="EB373" t="str">
        <v>Fundación AVSI</v>
      </c>
      <c r="EC373" t="str">
        <v>Fundación Baylor Colombia</v>
      </c>
      <c r="ED373" t="str">
        <v>Fundación Casa de Refugio Matilde</v>
      </c>
      <c r="EE373" t="str">
        <v>Fundación Colonia de Venezuela en República Dominicana (FUNCOVERD)</v>
      </c>
      <c r="EF373" t="str">
        <v>Fundación Comisión Católica Argentina de Migraciones (FCCAM)</v>
      </c>
      <c r="EG373" t="str">
        <v>Fundación CRISFE</v>
      </c>
      <c r="EH373" t="str">
        <v>Fundación de Ayuda Social de Las Iglesias Cristianas</v>
      </c>
      <c r="EI373" t="str">
        <v>Fundación de Ayuda Social de las Iglesias Cristianas (FASIC)</v>
      </c>
      <c r="EJ373" t="str">
        <v>Fundación de Emigrantes Venezolanos (FEV)</v>
      </c>
      <c r="EK373" t="str">
        <v>Fundación de las Americas (FUDELA)</v>
      </c>
      <c r="EL373" t="str">
        <v>Fundación Educativa Rada</v>
      </c>
      <c r="EM373" t="str">
        <v>Fundación Equidad</v>
      </c>
      <c r="EN373" t="str">
        <v>Fundación Halü Bienestar Humano (HALU)</v>
      </c>
      <c r="EO373" t="str">
        <v>Fundación Huésped</v>
      </c>
      <c r="EP373" t="str">
        <v>Fundación Human Rights Caribbean (HRC)</v>
      </c>
      <c r="EQ373" t="str">
        <v>Fundación Las Golondrinas</v>
      </c>
      <c r="ER373" t="str">
        <v>Fundación Manos Abiertas</v>
      </c>
      <c r="ES373" t="str">
        <v>Fundación Mi Sangre</v>
      </c>
      <c r="ET373" t="str">
        <v>Fundación Nuestros Jóvenes</v>
      </c>
      <c r="EU373" t="str">
        <v>Fundacion pa Hende Muhe den Dificultad (FHMD)</v>
      </c>
      <c r="EV373" t="str">
        <v>Fundación Pan de Vida</v>
      </c>
      <c r="EW373" t="str">
        <v>Fundación Panamericana de Desarrollo</v>
      </c>
      <c r="EX373" t="str">
        <v>Fundación Panamericana para el Desarrollo (FUPAD)</v>
      </c>
      <c r="EY373" t="str">
        <v>Fundación para Asistencia a las Víctimas</v>
      </c>
      <c r="EZ373" t="str">
        <v>Fundación para la Integración y el Desarrollo de América Latina (FIDAL)</v>
      </c>
      <c r="FA373" t="str">
        <v>Fundación Salú pa Tur</v>
      </c>
      <c r="FB373" t="str">
        <v>Fundación Scalabrini Bolivia</v>
      </c>
      <c r="FC373" t="str">
        <v>Fundacion Scalabrini Chile</v>
      </c>
      <c r="FD373" t="str">
        <v>Fundación SES</v>
      </c>
      <c r="FE373" t="str">
        <v>Fundación Solidaria Trabajo para un Hermano</v>
      </c>
      <c r="FF373" t="str">
        <v>Fundación Stima</v>
      </c>
      <c r="FG373" t="str">
        <v>Fundación Takuna</v>
      </c>
      <c r="FH373" t="str">
        <v>Fundación Tarabita</v>
      </c>
      <c r="FI373" t="str">
        <v>Fundación Venex Curacao</v>
      </c>
      <c r="FJ373" t="str">
        <v>Globalizate Radio</v>
      </c>
      <c r="FK373" t="str">
        <v>GOAL</v>
      </c>
      <c r="FL373" t="str">
        <v>Heartland Alliance International (HAI)</v>
      </c>
      <c r="FM373" t="str">
        <v>HELVETAS Swiss Intercooperation</v>
      </c>
      <c r="FN373" t="str">
        <v>Hermanos Salesianas</v>
      </c>
      <c r="FO373" t="str">
        <v>HIAS</v>
      </c>
      <c r="FP373" t="str">
        <v>Hogar de Cristo</v>
      </c>
      <c r="FQ373" t="str">
        <v>Hogar de Nazareth</v>
      </c>
      <c r="FR373" t="str">
        <v>Human Rights Defence Curaçao</v>
      </c>
      <c r="FS373" t="str">
        <v>Humanity &amp; Inclusion</v>
      </c>
      <c r="FT373" t="str">
        <v>Humans Analytic</v>
      </c>
      <c r="FU373" t="str">
        <v>IEB - Instituto Internacional de Educação do Brasil</v>
      </c>
      <c r="FV373" t="str">
        <v>iMMAP</v>
      </c>
      <c r="FW373" t="str">
        <v>IMPACT Initiatives (REACH)</v>
      </c>
      <c r="FX373" t="str">
        <v>Institute of Natural and Cultural Heritage (IPANC)</v>
      </c>
      <c r="FY373" t="str">
        <v>Instituto de Democracia y Derechos Humanos</v>
      </c>
      <c r="FZ373" t="str">
        <v>Instituto de maná</v>
      </c>
      <c r="GA373" t="str">
        <v>Instituto de Promoción del Desarrollo Solidario</v>
      </c>
      <c r="GB373" t="str">
        <v>Instituto Dominicano de Desarrollo Integral</v>
      </c>
      <c r="GC373" t="str">
        <v>Instituto Félix Guattari</v>
      </c>
      <c r="GD373" t="str">
        <v>Instituto Nice</v>
      </c>
      <c r="GE373" t="str">
        <v>Instituto para las Migraciones y Derechos Humanos (IMDH)</v>
      </c>
      <c r="GF373" t="str">
        <v>Instituto Pirilampos - Grupo de visitas y acciones voluntarias en Roraima</v>
      </c>
      <c r="GG373" t="str">
        <v>INTERSOS</v>
      </c>
      <c r="GH373" t="str">
        <v>IPANC</v>
      </c>
      <c r="GI373" t="str">
        <v>Kimirina Coorporation</v>
      </c>
      <c r="GJ373" t="str">
        <v>La Bolsa del Samaritano</v>
      </c>
      <c r="GK373" t="str">
        <v>Lutheran World Relief</v>
      </c>
      <c r="GL373" t="str">
        <v>Malteser International</v>
      </c>
      <c r="GM373" t="str">
        <v>Más Igualdad Perú</v>
      </c>
      <c r="GN373" t="str">
        <v>MedGlobal</v>
      </c>
      <c r="GO373" t="str">
        <v>Medical Teams International</v>
      </c>
      <c r="GP373" t="str">
        <v>Médicos del Mundo</v>
      </c>
      <c r="GQ373" t="str">
        <v>Mercy Corps</v>
      </c>
      <c r="GR373" t="str">
        <v>Migrantes, Refugiados y Argentinos Emprendedores Sociales (MIRARES)</v>
      </c>
      <c r="GS373" t="str">
        <v>Mision Scalabriniana - Ecuador</v>
      </c>
      <c r="GT373" t="str">
        <v>Missão Paz</v>
      </c>
      <c r="GU373" t="str">
        <v>Movimiento de Mujeres de El Oro</v>
      </c>
      <c r="GV373" t="str">
        <v>Movimiento LGBT+ Brasil</v>
      </c>
      <c r="GW373" t="str">
        <v>Museu A CASA</v>
      </c>
      <c r="GX373" t="str">
        <v>Nueva organización</v>
      </c>
      <c r="GY373" t="str">
        <v>Oficina de la Coordinadora Residente UN</v>
      </c>
      <c r="GZ373" t="str">
        <v>Oficina de las Naciones Unidas de Servicios para Proyectos (UNOPS)</v>
      </c>
      <c r="HA373" t="str">
        <v>Oficina de Naciones Unidas contra la Droga y el Delito (ONUDD)</v>
      </c>
      <c r="HB373" t="str">
        <v>Oficina de Naciones Unidas para la Coordinación de Asuntos Humanitarios</v>
      </c>
      <c r="HC373" t="str">
        <v>Oficina del Alto Comisionado de las Naciones Unidas para los Derechos Humanos (ACNUDH)</v>
      </c>
      <c r="HD373" t="str">
        <v>ONU voluntarios</v>
      </c>
      <c r="HE373" t="str">
        <v>Opportunity International/AGAPE</v>
      </c>
      <c r="HF373" t="str">
        <v>Organización de Estados Iberoamericanos para la Educación, la Ciencia y la Cultura (OEI)</v>
      </c>
      <c r="HG373" t="str">
        <v>Organización de las Naciones Unidas para la Alimentación y la Agricultura (FAO)</v>
      </c>
      <c r="HH373" t="str">
        <v>Organización de las Naciones Unidas para la Educación, la Ciencia y la Cultura (UNESCO)</v>
      </c>
      <c r="HI373" t="str">
        <v>Organización Fuerza Internacional de Capellanía DDHH y DIH OFICA ICC</v>
      </c>
      <c r="HJ373" t="str">
        <v>Organización Internacional del Trabajo (OIT)</v>
      </c>
      <c r="HK373" t="str">
        <v>Organización Internacional para las Migraciones (OIM)</v>
      </c>
      <c r="HL373" t="str">
        <v>Organización Panamericana de la Salud/Organización Mundial de la Salud (OPS/OMS)</v>
      </c>
      <c r="HM373" t="str">
        <v>OXFAM</v>
      </c>
      <c r="HN373" t="str">
        <v>Parroquia Eclesiástica San Francisco</v>
      </c>
      <c r="HO373" t="str">
        <v>Parroquia Ntra Sra Asunción y Madre de los Migrantes</v>
      </c>
      <c r="HP373" t="str">
        <v>Pastoral de Movilidad Humana - Conferencia Episcopal Peruana</v>
      </c>
      <c r="HQ373" t="str">
        <v>Pastoral Social Cáritas</v>
      </c>
      <c r="HR373" t="str">
        <v>Patronato de Amparo Social de Tulcán</v>
      </c>
      <c r="HS373" t="str">
        <v>Peace for Development</v>
      </c>
      <c r="HT373" t="str">
        <v>Plan Internacional</v>
      </c>
      <c r="HU373" t="str">
        <v>Première Urgence Internationale</v>
      </c>
      <c r="HV373" t="str">
        <v>PROBONO Colombia</v>
      </c>
      <c r="HW373" t="str">
        <v>Progetto mondo mlal</v>
      </c>
      <c r="HX373" t="str">
        <v>Programa Conjunto de las Naciones Unidas sobre el VIH/SIDA (ONUSIDA)</v>
      </c>
      <c r="HY373" t="str">
        <v>Programa de las Naciones Unidas para el Desarrollo (PNUD)</v>
      </c>
      <c r="HZ373" t="str">
        <v>Programa de las Naciones Unidas para los Asentamientos Humanos (UN Habitat)</v>
      </c>
      <c r="IA373" t="str">
        <v>Programa de Soporte a la autoayuda de personas seropositivas</v>
      </c>
      <c r="IB373" t="str">
        <v>Programa Mundial de Alimentos (PMA)</v>
      </c>
      <c r="IC373" t="str">
        <v>Purik Huasi</v>
      </c>
      <c r="ID373" t="str">
        <v>Red con Migrantes y Refugiados</v>
      </c>
      <c r="IE373" t="str">
        <v>Red de Investigaciones Orientadas a la Solución de Problemas en Derechos Humanos</v>
      </c>
      <c r="IF373" t="str">
        <v>Red Internacional de Migración Scalabrini</v>
      </c>
      <c r="IG373" t="str">
        <v>Red Latinoamericana de Organizaciones no Gubernamentales de Personas con Discapacidad y sus Familias (RIADIS)</v>
      </c>
      <c r="IH373" t="str">
        <v>Red regioanal LGTBI+</v>
      </c>
      <c r="II373" t="str">
        <v>Renacer</v>
      </c>
      <c r="IJ373" t="str">
        <v>RET Internacional</v>
      </c>
      <c r="IK373" t="str">
        <v>Save the Children (SCI)</v>
      </c>
      <c r="IL373" t="str">
        <v>Sección Peruana de Amnistía Internacional</v>
      </c>
      <c r="IM373" t="str">
        <v>Semillas para la Democracia</v>
      </c>
      <c r="IN373" t="str">
        <v>Servicio Ecuménico para la Dignidad Humana</v>
      </c>
      <c r="IO373" t="str">
        <v>Servicio Jesuita a Migrantes (SJM)</v>
      </c>
      <c r="IP373" t="str">
        <v>Servicio Jesuita a Migrantes y Refugiados (SJMR)</v>
      </c>
      <c r="IQ373" t="str">
        <v>Servicio Jesuita a Refugiados (SJR)</v>
      </c>
      <c r="IR373" t="str">
        <v>Servicio Pastoral de Migrantes Nacional</v>
      </c>
      <c r="IS373" t="str">
        <v>Serviço Pastoral dos Migrantes do Nordeste</v>
      </c>
      <c r="IT373" t="str">
        <v>Sesame Workshop</v>
      </c>
      <c r="IU373" t="str">
        <v>Sociedad Bolivariana de Curaçao</v>
      </c>
      <c r="IV373" t="str">
        <v>Solidarites International/Premiere Urgence Internationale (Consorcio de SI y PUI)</v>
      </c>
      <c r="IW373" t="str">
        <v>Sparkassenstiftung für internationale Kooperation</v>
      </c>
      <c r="IX373" t="str">
        <v>Stichting Slachtofferhulp Curaçao</v>
      </c>
      <c r="IY373" t="str">
        <v>Swisscontact</v>
      </c>
      <c r="IZ373" t="str">
        <v>Tearfund</v>
      </c>
      <c r="JA373" t="str">
        <v>TECHO</v>
      </c>
      <c r="JB373" t="str">
        <v>Terre des Hommes Italy</v>
      </c>
      <c r="JC373" t="str">
        <v>Terre des Hommes Lausanne</v>
      </c>
      <c r="JD373" t="str">
        <v>Terre des Hommes Suisse</v>
      </c>
      <c r="JE373" t="str">
        <v>Universidad Católica del Uruguay (UCU)</v>
      </c>
      <c r="JF373" t="str">
        <v>Universidad de Buenos Aires (UBA)</v>
      </c>
      <c r="JG373" t="str">
        <v>UruVene</v>
      </c>
      <c r="JH373" t="str">
        <v>VenAruba Solidaria</v>
      </c>
      <c r="JI373" t="str">
        <v>VenEuropa</v>
      </c>
      <c r="JJ373" t="str">
        <v>Venezolanos en San Cristóbal</v>
      </c>
      <c r="JK373" t="str">
        <v>Vicaría de Pastoral Social Caritas</v>
      </c>
      <c r="JL373" t="str">
        <v>Vicariato apostólico de Esmeraldas – Nación de Paz (VAE)</v>
      </c>
      <c r="JM373" t="str">
        <v>Visión Mundial</v>
      </c>
      <c r="JN373" t="str">
        <v>War Child</v>
      </c>
      <c r="JO373" t="str">
        <v>We World GVC</v>
      </c>
      <c r="JP373" t="str">
        <v>World Council of Credit Unions</v>
      </c>
      <c r="JQ373" t="str">
        <v>ZOA</v>
      </c>
    </row>
    <row r="374" spans="9:277" x14ac:dyDescent="0.3">
      <c r="I374" t="str" cm="1">
        <f t="array" ref="I374:JQ374">TRANSPOSE(_xlfn._xlws.SORT(_xlfn._xlws.FILTER(Table3[Nombre],ISNUMBER(SEARCH(' Activity Sheet'!C375,Table3[Nombre])),"Not found"),,1))</f>
        <v>100% Diversidad y Derechos</v>
      </c>
      <c r="J374" t="str">
        <v>ABV - Asociación del Bien con la Vida</v>
      </c>
      <c r="K374" t="str">
        <v>ACAPS</v>
      </c>
      <c r="L374" t="str">
        <v>Acción contra el Hambre</v>
      </c>
      <c r="M374" t="str">
        <v>ACT Alianza</v>
      </c>
      <c r="N374" t="str">
        <v>ACTED</v>
      </c>
      <c r="O374" t="str">
        <v>Agencia Adventista de Desarollo y Recursos Asistenciales (ADRA)</v>
      </c>
      <c r="P374" t="str">
        <v>Agencia de Cooperación Alemana para el Desarrollo GIZ</v>
      </c>
      <c r="Q374" t="str">
        <v>AID FOR AIDS</v>
      </c>
      <c r="R374" t="str">
        <v>AIDS Healthcare Foundation</v>
      </c>
      <c r="S374" t="str">
        <v>Aldeas Infantiles SOS</v>
      </c>
      <c r="T374" t="str">
        <v>Alianza por la Solidaridad</v>
      </c>
      <c r="U374" t="str">
        <v>Alianza por Venezuela</v>
      </c>
      <c r="V374" t="str">
        <v>Alto Comisionado de las Naciones Unidas para los Refugiados (ACNUR)</v>
      </c>
      <c r="W374" t="str">
        <v>Asociación Aves</v>
      </c>
      <c r="X374" t="str">
        <v>Asociación Caritativa y Cultural Amigos do Noivo</v>
      </c>
      <c r="Y374" t="str">
        <v>Asociación Churún Merú</v>
      </c>
      <c r="Z374" t="str">
        <v>Asociación Civil de Chamos Venezolanos</v>
      </c>
      <c r="AA374" t="str">
        <v>Asociación Civil El Paso</v>
      </c>
      <c r="AB374" t="str">
        <v>Asociación Civil Venezolana en Paraguay</v>
      </c>
      <c r="AC374" t="str">
        <v>Asociación Construyendo Caminos de Esperanza Frente a la Injusticia, el Rechazo y el Olvido (CCEFIRO)</v>
      </c>
      <c r="AD374" t="str">
        <v>Asociación de Apoyo al Desarrollo - APOYAR</v>
      </c>
      <c r="AE374" t="str">
        <v>Asociacion de Jubilados y Pensionados Venezolanos en Argentina</v>
      </c>
      <c r="AF374" t="str">
        <v>Asociación de Psicólogos Venezolanos en Argentina</v>
      </c>
      <c r="AG374" t="str">
        <v>Asociación de venezolanos en la República argentina (ASOVEN)</v>
      </c>
      <c r="AH374" t="str">
        <v>Asociación educativa y caritativa Vale da Benção (AEBVB)</v>
      </c>
      <c r="AI374" t="str">
        <v>Asociación Idas y Vueltas</v>
      </c>
      <c r="AJ374" t="str">
        <v>Asociación ILLARI-AMANECER</v>
      </c>
      <c r="AK374" t="str">
        <v>Asociación Inmigrante Feliz</v>
      </c>
      <c r="AL374" t="str">
        <v>Asociación Manos Veneguayas</v>
      </c>
      <c r="AM374" t="str">
        <v>AsociacIón Misioneros de San Carlos Scalabrinianos</v>
      </c>
      <c r="AN374" t="str">
        <v>Asociación Mutual Israelita Argentina</v>
      </c>
      <c r="AO374" t="str">
        <v>Asociación Profamilia</v>
      </c>
      <c r="AP374" t="str">
        <v>Asociación Quinta Ola</v>
      </c>
      <c r="AQ374" t="str">
        <v>Asociación Solidaridad y Acción</v>
      </c>
      <c r="AR374" t="str">
        <v>Asociación Venezolana en Chile</v>
      </c>
      <c r="AS374" t="str">
        <v>Associação Hermanitos</v>
      </c>
      <c r="AT374" t="str">
        <v>Ayuda en Acción</v>
      </c>
      <c r="AU374" t="str">
        <v>Bethany Christian Services</v>
      </c>
      <c r="AV374" t="str">
        <v>Blumont</v>
      </c>
      <c r="AW374" t="str">
        <v>Capellanía de migrantes venezolanos de la diócesis de Lurín</v>
      </c>
      <c r="AX374" t="str">
        <v>CARE</v>
      </c>
      <c r="AY374" t="str">
        <v>Cáritas Alemania</v>
      </c>
      <c r="AZ374" t="str">
        <v>Cáritas Aruba</v>
      </c>
      <c r="BA374" t="str">
        <v>Cáritas Bolivia</v>
      </c>
      <c r="BB374" t="str">
        <v>Cáritas Brasil</v>
      </c>
      <c r="BC374" t="str">
        <v>Caritas Ecuador</v>
      </c>
      <c r="BD374" t="str">
        <v>Caritas Manaus</v>
      </c>
      <c r="BE374" t="str">
        <v>Caritas Parana</v>
      </c>
      <c r="BF374" t="str">
        <v>Cáritas Perú</v>
      </c>
      <c r="BG374" t="str">
        <v>Cáritas Rio de Janeiro</v>
      </c>
      <c r="BH374" t="str">
        <v>Cáritas São Paulo</v>
      </c>
      <c r="BI374" t="str">
        <v>Cáritas Suiza</v>
      </c>
      <c r="BJ374" t="str">
        <v>Cáritas Willemstad</v>
      </c>
      <c r="BK374" t="str">
        <v>Casa Cemisol</v>
      </c>
      <c r="BL374" t="str">
        <v>Casa Hogar San José</v>
      </c>
      <c r="BM374" t="str">
        <v>Casa Violeta</v>
      </c>
      <c r="BN374" t="str">
        <v>Centro de Atencion alMigrante (CAM)</v>
      </c>
      <c r="BO374" t="str">
        <v>Centro de Atencion Psicosocial (CAPS)</v>
      </c>
      <c r="BP374" t="str">
        <v>Centro de Defensa de los Derechos Humanos de Guarulhos (CCDH)</v>
      </c>
      <c r="BQ374" t="str">
        <v>Centro de Desarrollo y Autogestión</v>
      </c>
      <c r="BR374" t="str">
        <v>Centro de Estudios y Programas Integrados para el Desarrollo Sostenible (CIEDS)</v>
      </c>
      <c r="BS374" t="str">
        <v>Centro de Estudios y Solidaridad con América Latina (CESAL)</v>
      </c>
      <c r="BT374" t="str">
        <v>Centro de Migración y Derechos Humanos de la Diócesis de Roraima</v>
      </c>
      <c r="BU374" t="str">
        <v>Centro Familiar Familias Sin Fronteras – Fundación Familia Sin Fronteras</v>
      </c>
      <c r="BV374" t="str">
        <v>CESVI-Cooperazione e Sviluppo</v>
      </c>
      <c r="BW374" t="str">
        <v>ChildFund Internacional</v>
      </c>
      <c r="BX374" t="str">
        <v>CHS Alternativo</v>
      </c>
      <c r="BY374" t="str">
        <v>CIR - Conselho Indígena de Roraima</v>
      </c>
      <c r="BZ374" t="str">
        <v>Coletivo MOSAICO - Asociación del Movimiento Social, Ambiental, Interactivo, Cultural y Organizacional</v>
      </c>
      <c r="CA374" t="str">
        <v>COLVENZ</v>
      </c>
      <c r="CB374" t="str">
        <v>Comisión Argentina para Refugiados y Migrantes (CAREF)</v>
      </c>
      <c r="CC374" t="str">
        <v>Comité Internacional de la Cruz Roja</v>
      </c>
      <c r="CD374" t="str">
        <v>Comité Internacional de Rescate (IRC)</v>
      </c>
      <c r="CE374" t="str">
        <v>Comité Internacional para el Desarrollo de los Pueblos (CISP)</v>
      </c>
      <c r="CF374" t="str">
        <v>Comite permanente por la defensa de los derechos humanos (CDH)</v>
      </c>
      <c r="CG374" t="str">
        <v>Compasión internacional</v>
      </c>
      <c r="CH374" t="str">
        <v>Compassiva</v>
      </c>
      <c r="CI374" t="str">
        <v>Conozco mis derechos</v>
      </c>
      <c r="CJ374" t="str">
        <v>ConQuito</v>
      </c>
      <c r="CK374" t="str">
        <v>Consejo Danés para los Refugiados (DRC)</v>
      </c>
      <c r="CL374" t="str">
        <v>Consejo Interreligioso del Perú - Religiones por la Paz</v>
      </c>
      <c r="CM374" t="str">
        <v>Consejo Noruego para los Refugiados (NRC)</v>
      </c>
      <c r="CN374" t="str">
        <v>Consorcio de Org. Privadas de promoción al desarrollo de la micro y pequeña empresa</v>
      </c>
      <c r="CO374" t="str">
        <v>COOPI - Cooperación Internacional</v>
      </c>
      <c r="CP374" t="str">
        <v>Corporacion Minuto de Dios</v>
      </c>
      <c r="CQ374" t="str">
        <v>Corporación Opción Legal</v>
      </c>
      <c r="CR374" t="str">
        <v>Corporación para el Desarrollo de Emprendimiento y la Innovación Social</v>
      </c>
      <c r="CS374" t="str">
        <v>Cruz Roja Argentina</v>
      </c>
      <c r="CT374" t="str">
        <v>Cruz Roja Colombia</v>
      </c>
      <c r="CU374" t="str">
        <v>Cruz Roja Ecuador</v>
      </c>
      <c r="CV374" t="str">
        <v>Cruz Roja Española</v>
      </c>
      <c r="CW374" t="str">
        <v>Cruz Roja Panamá</v>
      </c>
      <c r="CX374" t="str">
        <v>Cruz Roja Paraguay</v>
      </c>
      <c r="CY374" t="str">
        <v>Cruz Roja Perú</v>
      </c>
      <c r="CZ374" t="str">
        <v>Cruz Roja Uruguay</v>
      </c>
      <c r="DA374" t="str">
        <v>Cuso Internacional</v>
      </c>
      <c r="DB374" t="str">
        <v>DCF (Danielle’s Children Fund)</v>
      </c>
      <c r="DC374" t="str">
        <v>Desarrollo Cooperativo Agrícola Internacional / Voluntarios en Asistencia Cooperativa en el Extranjero</v>
      </c>
      <c r="DD374" t="str">
        <v>Diakonie Katastrophenhilfe</v>
      </c>
      <c r="DE374" t="str">
        <v>Diálogo Diverso</v>
      </c>
      <c r="DF374" t="str">
        <v>Diáspora Venezolana en República Dominicana</v>
      </c>
      <c r="DG374" t="str">
        <v>Duendes y Ángeles Vinotinto República Dominicana</v>
      </c>
      <c r="DH374" t="str">
        <v>Embajadores internacionales de Canarinhos da Amazonia por la paz</v>
      </c>
      <c r="DI374" t="str">
        <v>Encuentros SJS (Servicio Jesuita de la Solidaridad)</v>
      </c>
      <c r="DJ374" t="str">
        <v>Ending Violence Against Migrants</v>
      </c>
      <c r="DK374" t="str">
        <v>Entidad de las Naciones Unidas para la Igualdad de Género y el Empoderamiento de las Mujeres</v>
      </c>
      <c r="DL374" t="str">
        <v>Famia Planea</v>
      </c>
      <c r="DM374" t="str">
        <v>Family Planning Association of Trinidad and Tobago</v>
      </c>
      <c r="DN374" t="str">
        <v>Federación de Mujeres de Sucumbíos</v>
      </c>
      <c r="DO374" t="str">
        <v>Federación Internacional de la Cruz Roja (FIRC)</v>
      </c>
      <c r="DP374" t="str">
        <v>Federación internacional humanitaria</v>
      </c>
      <c r="DQ374" t="str">
        <v>Federación Luterana Mundial</v>
      </c>
      <c r="DR374" t="str">
        <v>Fondo de las Naciones Unidas para la Infancia (UNICEF)</v>
      </c>
      <c r="DS374" t="str">
        <v>Fondo de Población de las Naciones Unidas (UNFPA)</v>
      </c>
      <c r="DT374" t="str">
        <v>Fondo Ecuatoriano Populorum Progressio</v>
      </c>
      <c r="DU374" t="str">
        <v>Foro de Israel para la Ayuda Humanitaria Internacional (IsraAID)</v>
      </c>
      <c r="DV374" t="str">
        <v>Foro de la Sociedad Civil en Salud (ForoSalud)</v>
      </c>
      <c r="DW374" t="str">
        <v>Foro Salud Callao</v>
      </c>
      <c r="DX374" t="str">
        <v>Fraternidade Sem Fronteiras</v>
      </c>
      <c r="DY374" t="str">
        <v>Fundación “Project Hope of Colombia”</v>
      </c>
      <c r="DZ374" t="str">
        <v>Fundación Alas de Colibrí</v>
      </c>
      <c r="EA374" t="str">
        <v>Fundación Americares</v>
      </c>
      <c r="EB374" t="str">
        <v>Fundación AVSI</v>
      </c>
      <c r="EC374" t="str">
        <v>Fundación Baylor Colombia</v>
      </c>
      <c r="ED374" t="str">
        <v>Fundación Casa de Refugio Matilde</v>
      </c>
      <c r="EE374" t="str">
        <v>Fundación Colonia de Venezuela en República Dominicana (FUNCOVERD)</v>
      </c>
      <c r="EF374" t="str">
        <v>Fundación Comisión Católica Argentina de Migraciones (FCCAM)</v>
      </c>
      <c r="EG374" t="str">
        <v>Fundación CRISFE</v>
      </c>
      <c r="EH374" t="str">
        <v>Fundación de Ayuda Social de Las Iglesias Cristianas</v>
      </c>
      <c r="EI374" t="str">
        <v>Fundación de Ayuda Social de las Iglesias Cristianas (FASIC)</v>
      </c>
      <c r="EJ374" t="str">
        <v>Fundación de Emigrantes Venezolanos (FEV)</v>
      </c>
      <c r="EK374" t="str">
        <v>Fundación de las Americas (FUDELA)</v>
      </c>
      <c r="EL374" t="str">
        <v>Fundación Educativa Rada</v>
      </c>
      <c r="EM374" t="str">
        <v>Fundación Equidad</v>
      </c>
      <c r="EN374" t="str">
        <v>Fundación Halü Bienestar Humano (HALU)</v>
      </c>
      <c r="EO374" t="str">
        <v>Fundación Huésped</v>
      </c>
      <c r="EP374" t="str">
        <v>Fundación Human Rights Caribbean (HRC)</v>
      </c>
      <c r="EQ374" t="str">
        <v>Fundación Las Golondrinas</v>
      </c>
      <c r="ER374" t="str">
        <v>Fundación Manos Abiertas</v>
      </c>
      <c r="ES374" t="str">
        <v>Fundación Mi Sangre</v>
      </c>
      <c r="ET374" t="str">
        <v>Fundación Nuestros Jóvenes</v>
      </c>
      <c r="EU374" t="str">
        <v>Fundacion pa Hende Muhe den Dificultad (FHMD)</v>
      </c>
      <c r="EV374" t="str">
        <v>Fundación Pan de Vida</v>
      </c>
      <c r="EW374" t="str">
        <v>Fundación Panamericana de Desarrollo</v>
      </c>
      <c r="EX374" t="str">
        <v>Fundación Panamericana para el Desarrollo (FUPAD)</v>
      </c>
      <c r="EY374" t="str">
        <v>Fundación para Asistencia a las Víctimas</v>
      </c>
      <c r="EZ374" t="str">
        <v>Fundación para la Integración y el Desarrollo de América Latina (FIDAL)</v>
      </c>
      <c r="FA374" t="str">
        <v>Fundación Salú pa Tur</v>
      </c>
      <c r="FB374" t="str">
        <v>Fundación Scalabrini Bolivia</v>
      </c>
      <c r="FC374" t="str">
        <v>Fundacion Scalabrini Chile</v>
      </c>
      <c r="FD374" t="str">
        <v>Fundación SES</v>
      </c>
      <c r="FE374" t="str">
        <v>Fundación Solidaria Trabajo para un Hermano</v>
      </c>
      <c r="FF374" t="str">
        <v>Fundación Stima</v>
      </c>
      <c r="FG374" t="str">
        <v>Fundación Takuna</v>
      </c>
      <c r="FH374" t="str">
        <v>Fundación Tarabita</v>
      </c>
      <c r="FI374" t="str">
        <v>Fundación Venex Curacao</v>
      </c>
      <c r="FJ374" t="str">
        <v>Globalizate Radio</v>
      </c>
      <c r="FK374" t="str">
        <v>GOAL</v>
      </c>
      <c r="FL374" t="str">
        <v>Heartland Alliance International (HAI)</v>
      </c>
      <c r="FM374" t="str">
        <v>HELVETAS Swiss Intercooperation</v>
      </c>
      <c r="FN374" t="str">
        <v>Hermanos Salesianas</v>
      </c>
      <c r="FO374" t="str">
        <v>HIAS</v>
      </c>
      <c r="FP374" t="str">
        <v>Hogar de Cristo</v>
      </c>
      <c r="FQ374" t="str">
        <v>Hogar de Nazareth</v>
      </c>
      <c r="FR374" t="str">
        <v>Human Rights Defence Curaçao</v>
      </c>
      <c r="FS374" t="str">
        <v>Humanity &amp; Inclusion</v>
      </c>
      <c r="FT374" t="str">
        <v>Humans Analytic</v>
      </c>
      <c r="FU374" t="str">
        <v>IEB - Instituto Internacional de Educação do Brasil</v>
      </c>
      <c r="FV374" t="str">
        <v>iMMAP</v>
      </c>
      <c r="FW374" t="str">
        <v>IMPACT Initiatives (REACH)</v>
      </c>
      <c r="FX374" t="str">
        <v>Institute of Natural and Cultural Heritage (IPANC)</v>
      </c>
      <c r="FY374" t="str">
        <v>Instituto de Democracia y Derechos Humanos</v>
      </c>
      <c r="FZ374" t="str">
        <v>Instituto de maná</v>
      </c>
      <c r="GA374" t="str">
        <v>Instituto de Promoción del Desarrollo Solidario</v>
      </c>
      <c r="GB374" t="str">
        <v>Instituto Dominicano de Desarrollo Integral</v>
      </c>
      <c r="GC374" t="str">
        <v>Instituto Félix Guattari</v>
      </c>
      <c r="GD374" t="str">
        <v>Instituto Nice</v>
      </c>
      <c r="GE374" t="str">
        <v>Instituto para las Migraciones y Derechos Humanos (IMDH)</v>
      </c>
      <c r="GF374" t="str">
        <v>Instituto Pirilampos - Grupo de visitas y acciones voluntarias en Roraima</v>
      </c>
      <c r="GG374" t="str">
        <v>INTERSOS</v>
      </c>
      <c r="GH374" t="str">
        <v>IPANC</v>
      </c>
      <c r="GI374" t="str">
        <v>Kimirina Coorporation</v>
      </c>
      <c r="GJ374" t="str">
        <v>La Bolsa del Samaritano</v>
      </c>
      <c r="GK374" t="str">
        <v>Lutheran World Relief</v>
      </c>
      <c r="GL374" t="str">
        <v>Malteser International</v>
      </c>
      <c r="GM374" t="str">
        <v>Más Igualdad Perú</v>
      </c>
      <c r="GN374" t="str">
        <v>MedGlobal</v>
      </c>
      <c r="GO374" t="str">
        <v>Medical Teams International</v>
      </c>
      <c r="GP374" t="str">
        <v>Médicos del Mundo</v>
      </c>
      <c r="GQ374" t="str">
        <v>Mercy Corps</v>
      </c>
      <c r="GR374" t="str">
        <v>Migrantes, Refugiados y Argentinos Emprendedores Sociales (MIRARES)</v>
      </c>
      <c r="GS374" t="str">
        <v>Mision Scalabriniana - Ecuador</v>
      </c>
      <c r="GT374" t="str">
        <v>Missão Paz</v>
      </c>
      <c r="GU374" t="str">
        <v>Movimiento de Mujeres de El Oro</v>
      </c>
      <c r="GV374" t="str">
        <v>Movimiento LGBT+ Brasil</v>
      </c>
      <c r="GW374" t="str">
        <v>Museu A CASA</v>
      </c>
      <c r="GX374" t="str">
        <v>Nueva organización</v>
      </c>
      <c r="GY374" t="str">
        <v>Oficina de la Coordinadora Residente UN</v>
      </c>
      <c r="GZ374" t="str">
        <v>Oficina de las Naciones Unidas de Servicios para Proyectos (UNOPS)</v>
      </c>
      <c r="HA374" t="str">
        <v>Oficina de Naciones Unidas contra la Droga y el Delito (ONUDD)</v>
      </c>
      <c r="HB374" t="str">
        <v>Oficina de Naciones Unidas para la Coordinación de Asuntos Humanitarios</v>
      </c>
      <c r="HC374" t="str">
        <v>Oficina del Alto Comisionado de las Naciones Unidas para los Derechos Humanos (ACNUDH)</v>
      </c>
      <c r="HD374" t="str">
        <v>ONU voluntarios</v>
      </c>
      <c r="HE374" t="str">
        <v>Opportunity International/AGAPE</v>
      </c>
      <c r="HF374" t="str">
        <v>Organización de Estados Iberoamericanos para la Educación, la Ciencia y la Cultura (OEI)</v>
      </c>
      <c r="HG374" t="str">
        <v>Organización de las Naciones Unidas para la Alimentación y la Agricultura (FAO)</v>
      </c>
      <c r="HH374" t="str">
        <v>Organización de las Naciones Unidas para la Educación, la Ciencia y la Cultura (UNESCO)</v>
      </c>
      <c r="HI374" t="str">
        <v>Organización Fuerza Internacional de Capellanía DDHH y DIH OFICA ICC</v>
      </c>
      <c r="HJ374" t="str">
        <v>Organización Internacional del Trabajo (OIT)</v>
      </c>
      <c r="HK374" t="str">
        <v>Organización Internacional para las Migraciones (OIM)</v>
      </c>
      <c r="HL374" t="str">
        <v>Organización Panamericana de la Salud/Organización Mundial de la Salud (OPS/OMS)</v>
      </c>
      <c r="HM374" t="str">
        <v>OXFAM</v>
      </c>
      <c r="HN374" t="str">
        <v>Parroquia Eclesiástica San Francisco</v>
      </c>
      <c r="HO374" t="str">
        <v>Parroquia Ntra Sra Asunción y Madre de los Migrantes</v>
      </c>
      <c r="HP374" t="str">
        <v>Pastoral de Movilidad Humana - Conferencia Episcopal Peruana</v>
      </c>
      <c r="HQ374" t="str">
        <v>Pastoral Social Cáritas</v>
      </c>
      <c r="HR374" t="str">
        <v>Patronato de Amparo Social de Tulcán</v>
      </c>
      <c r="HS374" t="str">
        <v>Peace for Development</v>
      </c>
      <c r="HT374" t="str">
        <v>Plan Internacional</v>
      </c>
      <c r="HU374" t="str">
        <v>Première Urgence Internationale</v>
      </c>
      <c r="HV374" t="str">
        <v>PROBONO Colombia</v>
      </c>
      <c r="HW374" t="str">
        <v>Progetto mondo mlal</v>
      </c>
      <c r="HX374" t="str">
        <v>Programa Conjunto de las Naciones Unidas sobre el VIH/SIDA (ONUSIDA)</v>
      </c>
      <c r="HY374" t="str">
        <v>Programa de las Naciones Unidas para el Desarrollo (PNUD)</v>
      </c>
      <c r="HZ374" t="str">
        <v>Programa de las Naciones Unidas para los Asentamientos Humanos (UN Habitat)</v>
      </c>
      <c r="IA374" t="str">
        <v>Programa de Soporte a la autoayuda de personas seropositivas</v>
      </c>
      <c r="IB374" t="str">
        <v>Programa Mundial de Alimentos (PMA)</v>
      </c>
      <c r="IC374" t="str">
        <v>Purik Huasi</v>
      </c>
      <c r="ID374" t="str">
        <v>Red con Migrantes y Refugiados</v>
      </c>
      <c r="IE374" t="str">
        <v>Red de Investigaciones Orientadas a la Solución de Problemas en Derechos Humanos</v>
      </c>
      <c r="IF374" t="str">
        <v>Red Internacional de Migración Scalabrini</v>
      </c>
      <c r="IG374" t="str">
        <v>Red Latinoamericana de Organizaciones no Gubernamentales de Personas con Discapacidad y sus Familias (RIADIS)</v>
      </c>
      <c r="IH374" t="str">
        <v>Red regioanal LGTBI+</v>
      </c>
      <c r="II374" t="str">
        <v>Renacer</v>
      </c>
      <c r="IJ374" t="str">
        <v>RET Internacional</v>
      </c>
      <c r="IK374" t="str">
        <v>Save the Children (SCI)</v>
      </c>
      <c r="IL374" t="str">
        <v>Sección Peruana de Amnistía Internacional</v>
      </c>
      <c r="IM374" t="str">
        <v>Semillas para la Democracia</v>
      </c>
      <c r="IN374" t="str">
        <v>Servicio Ecuménico para la Dignidad Humana</v>
      </c>
      <c r="IO374" t="str">
        <v>Servicio Jesuita a Migrantes (SJM)</v>
      </c>
      <c r="IP374" t="str">
        <v>Servicio Jesuita a Migrantes y Refugiados (SJMR)</v>
      </c>
      <c r="IQ374" t="str">
        <v>Servicio Jesuita a Refugiados (SJR)</v>
      </c>
      <c r="IR374" t="str">
        <v>Servicio Pastoral de Migrantes Nacional</v>
      </c>
      <c r="IS374" t="str">
        <v>Serviço Pastoral dos Migrantes do Nordeste</v>
      </c>
      <c r="IT374" t="str">
        <v>Sesame Workshop</v>
      </c>
      <c r="IU374" t="str">
        <v>Sociedad Bolivariana de Curaçao</v>
      </c>
      <c r="IV374" t="str">
        <v>Solidarites International/Premiere Urgence Internationale (Consorcio de SI y PUI)</v>
      </c>
      <c r="IW374" t="str">
        <v>Sparkassenstiftung für internationale Kooperation</v>
      </c>
      <c r="IX374" t="str">
        <v>Stichting Slachtofferhulp Curaçao</v>
      </c>
      <c r="IY374" t="str">
        <v>Swisscontact</v>
      </c>
      <c r="IZ374" t="str">
        <v>Tearfund</v>
      </c>
      <c r="JA374" t="str">
        <v>TECHO</v>
      </c>
      <c r="JB374" t="str">
        <v>Terre des Hommes Italy</v>
      </c>
      <c r="JC374" t="str">
        <v>Terre des Hommes Lausanne</v>
      </c>
      <c r="JD374" t="str">
        <v>Terre des Hommes Suisse</v>
      </c>
      <c r="JE374" t="str">
        <v>Universidad Católica del Uruguay (UCU)</v>
      </c>
      <c r="JF374" t="str">
        <v>Universidad de Buenos Aires (UBA)</v>
      </c>
      <c r="JG374" t="str">
        <v>UruVene</v>
      </c>
      <c r="JH374" t="str">
        <v>VenAruba Solidaria</v>
      </c>
      <c r="JI374" t="str">
        <v>VenEuropa</v>
      </c>
      <c r="JJ374" t="str">
        <v>Venezolanos en San Cristóbal</v>
      </c>
      <c r="JK374" t="str">
        <v>Vicaría de Pastoral Social Caritas</v>
      </c>
      <c r="JL374" t="str">
        <v>Vicariato apostólico de Esmeraldas – Nación de Paz (VAE)</v>
      </c>
      <c r="JM374" t="str">
        <v>Visión Mundial</v>
      </c>
      <c r="JN374" t="str">
        <v>War Child</v>
      </c>
      <c r="JO374" t="str">
        <v>We World GVC</v>
      </c>
      <c r="JP374" t="str">
        <v>World Council of Credit Unions</v>
      </c>
      <c r="JQ374" t="str">
        <v>ZOA</v>
      </c>
    </row>
    <row r="375" spans="9:277" x14ac:dyDescent="0.3">
      <c r="I375" t="str" cm="1">
        <f t="array" ref="I375:JQ375">TRANSPOSE(_xlfn._xlws.SORT(_xlfn._xlws.FILTER(Table3[Nombre],ISNUMBER(SEARCH(' Activity Sheet'!C376,Table3[Nombre])),"Not found"),,1))</f>
        <v>100% Diversidad y Derechos</v>
      </c>
      <c r="J375" t="str">
        <v>ABV - Asociación del Bien con la Vida</v>
      </c>
      <c r="K375" t="str">
        <v>ACAPS</v>
      </c>
      <c r="L375" t="str">
        <v>Acción contra el Hambre</v>
      </c>
      <c r="M375" t="str">
        <v>ACT Alianza</v>
      </c>
      <c r="N375" t="str">
        <v>ACTED</v>
      </c>
      <c r="O375" t="str">
        <v>Agencia Adventista de Desarollo y Recursos Asistenciales (ADRA)</v>
      </c>
      <c r="P375" t="str">
        <v>Agencia de Cooperación Alemana para el Desarrollo GIZ</v>
      </c>
      <c r="Q375" t="str">
        <v>AID FOR AIDS</v>
      </c>
      <c r="R375" t="str">
        <v>AIDS Healthcare Foundation</v>
      </c>
      <c r="S375" t="str">
        <v>Aldeas Infantiles SOS</v>
      </c>
      <c r="T375" t="str">
        <v>Alianza por la Solidaridad</v>
      </c>
      <c r="U375" t="str">
        <v>Alianza por Venezuela</v>
      </c>
      <c r="V375" t="str">
        <v>Alto Comisionado de las Naciones Unidas para los Refugiados (ACNUR)</v>
      </c>
      <c r="W375" t="str">
        <v>Asociación Aves</v>
      </c>
      <c r="X375" t="str">
        <v>Asociación Caritativa y Cultural Amigos do Noivo</v>
      </c>
      <c r="Y375" t="str">
        <v>Asociación Churún Merú</v>
      </c>
      <c r="Z375" t="str">
        <v>Asociación Civil de Chamos Venezolanos</v>
      </c>
      <c r="AA375" t="str">
        <v>Asociación Civil El Paso</v>
      </c>
      <c r="AB375" t="str">
        <v>Asociación Civil Venezolana en Paraguay</v>
      </c>
      <c r="AC375" t="str">
        <v>Asociación Construyendo Caminos de Esperanza Frente a la Injusticia, el Rechazo y el Olvido (CCEFIRO)</v>
      </c>
      <c r="AD375" t="str">
        <v>Asociación de Apoyo al Desarrollo - APOYAR</v>
      </c>
      <c r="AE375" t="str">
        <v>Asociacion de Jubilados y Pensionados Venezolanos en Argentina</v>
      </c>
      <c r="AF375" t="str">
        <v>Asociación de Psicólogos Venezolanos en Argentina</v>
      </c>
      <c r="AG375" t="str">
        <v>Asociación de venezolanos en la República argentina (ASOVEN)</v>
      </c>
      <c r="AH375" t="str">
        <v>Asociación educativa y caritativa Vale da Benção (AEBVB)</v>
      </c>
      <c r="AI375" t="str">
        <v>Asociación Idas y Vueltas</v>
      </c>
      <c r="AJ375" t="str">
        <v>Asociación ILLARI-AMANECER</v>
      </c>
      <c r="AK375" t="str">
        <v>Asociación Inmigrante Feliz</v>
      </c>
      <c r="AL375" t="str">
        <v>Asociación Manos Veneguayas</v>
      </c>
      <c r="AM375" t="str">
        <v>AsociacIón Misioneros de San Carlos Scalabrinianos</v>
      </c>
      <c r="AN375" t="str">
        <v>Asociación Mutual Israelita Argentina</v>
      </c>
      <c r="AO375" t="str">
        <v>Asociación Profamilia</v>
      </c>
      <c r="AP375" t="str">
        <v>Asociación Quinta Ola</v>
      </c>
      <c r="AQ375" t="str">
        <v>Asociación Solidaridad y Acción</v>
      </c>
      <c r="AR375" t="str">
        <v>Asociación Venezolana en Chile</v>
      </c>
      <c r="AS375" t="str">
        <v>Associação Hermanitos</v>
      </c>
      <c r="AT375" t="str">
        <v>Ayuda en Acción</v>
      </c>
      <c r="AU375" t="str">
        <v>Bethany Christian Services</v>
      </c>
      <c r="AV375" t="str">
        <v>Blumont</v>
      </c>
      <c r="AW375" t="str">
        <v>Capellanía de migrantes venezolanos de la diócesis de Lurín</v>
      </c>
      <c r="AX375" t="str">
        <v>CARE</v>
      </c>
      <c r="AY375" t="str">
        <v>Cáritas Alemania</v>
      </c>
      <c r="AZ375" t="str">
        <v>Cáritas Aruba</v>
      </c>
      <c r="BA375" t="str">
        <v>Cáritas Bolivia</v>
      </c>
      <c r="BB375" t="str">
        <v>Cáritas Brasil</v>
      </c>
      <c r="BC375" t="str">
        <v>Caritas Ecuador</v>
      </c>
      <c r="BD375" t="str">
        <v>Caritas Manaus</v>
      </c>
      <c r="BE375" t="str">
        <v>Caritas Parana</v>
      </c>
      <c r="BF375" t="str">
        <v>Cáritas Perú</v>
      </c>
      <c r="BG375" t="str">
        <v>Cáritas Rio de Janeiro</v>
      </c>
      <c r="BH375" t="str">
        <v>Cáritas São Paulo</v>
      </c>
      <c r="BI375" t="str">
        <v>Cáritas Suiza</v>
      </c>
      <c r="BJ375" t="str">
        <v>Cáritas Willemstad</v>
      </c>
      <c r="BK375" t="str">
        <v>Casa Cemisol</v>
      </c>
      <c r="BL375" t="str">
        <v>Casa Hogar San José</v>
      </c>
      <c r="BM375" t="str">
        <v>Casa Violeta</v>
      </c>
      <c r="BN375" t="str">
        <v>Centro de Atencion alMigrante (CAM)</v>
      </c>
      <c r="BO375" t="str">
        <v>Centro de Atencion Psicosocial (CAPS)</v>
      </c>
      <c r="BP375" t="str">
        <v>Centro de Defensa de los Derechos Humanos de Guarulhos (CCDH)</v>
      </c>
      <c r="BQ375" t="str">
        <v>Centro de Desarrollo y Autogestión</v>
      </c>
      <c r="BR375" t="str">
        <v>Centro de Estudios y Programas Integrados para el Desarrollo Sostenible (CIEDS)</v>
      </c>
      <c r="BS375" t="str">
        <v>Centro de Estudios y Solidaridad con América Latina (CESAL)</v>
      </c>
      <c r="BT375" t="str">
        <v>Centro de Migración y Derechos Humanos de la Diócesis de Roraima</v>
      </c>
      <c r="BU375" t="str">
        <v>Centro Familiar Familias Sin Fronteras – Fundación Familia Sin Fronteras</v>
      </c>
      <c r="BV375" t="str">
        <v>CESVI-Cooperazione e Sviluppo</v>
      </c>
      <c r="BW375" t="str">
        <v>ChildFund Internacional</v>
      </c>
      <c r="BX375" t="str">
        <v>CHS Alternativo</v>
      </c>
      <c r="BY375" t="str">
        <v>CIR - Conselho Indígena de Roraima</v>
      </c>
      <c r="BZ375" t="str">
        <v>Coletivo MOSAICO - Asociación del Movimiento Social, Ambiental, Interactivo, Cultural y Organizacional</v>
      </c>
      <c r="CA375" t="str">
        <v>COLVENZ</v>
      </c>
      <c r="CB375" t="str">
        <v>Comisión Argentina para Refugiados y Migrantes (CAREF)</v>
      </c>
      <c r="CC375" t="str">
        <v>Comité Internacional de la Cruz Roja</v>
      </c>
      <c r="CD375" t="str">
        <v>Comité Internacional de Rescate (IRC)</v>
      </c>
      <c r="CE375" t="str">
        <v>Comité Internacional para el Desarrollo de los Pueblos (CISP)</v>
      </c>
      <c r="CF375" t="str">
        <v>Comite permanente por la defensa de los derechos humanos (CDH)</v>
      </c>
      <c r="CG375" t="str">
        <v>Compasión internacional</v>
      </c>
      <c r="CH375" t="str">
        <v>Compassiva</v>
      </c>
      <c r="CI375" t="str">
        <v>Conozco mis derechos</v>
      </c>
      <c r="CJ375" t="str">
        <v>ConQuito</v>
      </c>
      <c r="CK375" t="str">
        <v>Consejo Danés para los Refugiados (DRC)</v>
      </c>
      <c r="CL375" t="str">
        <v>Consejo Interreligioso del Perú - Religiones por la Paz</v>
      </c>
      <c r="CM375" t="str">
        <v>Consejo Noruego para los Refugiados (NRC)</v>
      </c>
      <c r="CN375" t="str">
        <v>Consorcio de Org. Privadas de promoción al desarrollo de la micro y pequeña empresa</v>
      </c>
      <c r="CO375" t="str">
        <v>COOPI - Cooperación Internacional</v>
      </c>
      <c r="CP375" t="str">
        <v>Corporacion Minuto de Dios</v>
      </c>
      <c r="CQ375" t="str">
        <v>Corporación Opción Legal</v>
      </c>
      <c r="CR375" t="str">
        <v>Corporación para el Desarrollo de Emprendimiento y la Innovación Social</v>
      </c>
      <c r="CS375" t="str">
        <v>Cruz Roja Argentina</v>
      </c>
      <c r="CT375" t="str">
        <v>Cruz Roja Colombia</v>
      </c>
      <c r="CU375" t="str">
        <v>Cruz Roja Ecuador</v>
      </c>
      <c r="CV375" t="str">
        <v>Cruz Roja Española</v>
      </c>
      <c r="CW375" t="str">
        <v>Cruz Roja Panamá</v>
      </c>
      <c r="CX375" t="str">
        <v>Cruz Roja Paraguay</v>
      </c>
      <c r="CY375" t="str">
        <v>Cruz Roja Perú</v>
      </c>
      <c r="CZ375" t="str">
        <v>Cruz Roja Uruguay</v>
      </c>
      <c r="DA375" t="str">
        <v>Cuso Internacional</v>
      </c>
      <c r="DB375" t="str">
        <v>DCF (Danielle’s Children Fund)</v>
      </c>
      <c r="DC375" t="str">
        <v>Desarrollo Cooperativo Agrícola Internacional / Voluntarios en Asistencia Cooperativa en el Extranjero</v>
      </c>
      <c r="DD375" t="str">
        <v>Diakonie Katastrophenhilfe</v>
      </c>
      <c r="DE375" t="str">
        <v>Diálogo Diverso</v>
      </c>
      <c r="DF375" t="str">
        <v>Diáspora Venezolana en República Dominicana</v>
      </c>
      <c r="DG375" t="str">
        <v>Duendes y Ángeles Vinotinto República Dominicana</v>
      </c>
      <c r="DH375" t="str">
        <v>Embajadores internacionales de Canarinhos da Amazonia por la paz</v>
      </c>
      <c r="DI375" t="str">
        <v>Encuentros SJS (Servicio Jesuita de la Solidaridad)</v>
      </c>
      <c r="DJ375" t="str">
        <v>Ending Violence Against Migrants</v>
      </c>
      <c r="DK375" t="str">
        <v>Entidad de las Naciones Unidas para la Igualdad de Género y el Empoderamiento de las Mujeres</v>
      </c>
      <c r="DL375" t="str">
        <v>Famia Planea</v>
      </c>
      <c r="DM375" t="str">
        <v>Family Planning Association of Trinidad and Tobago</v>
      </c>
      <c r="DN375" t="str">
        <v>Federación de Mujeres de Sucumbíos</v>
      </c>
      <c r="DO375" t="str">
        <v>Federación Internacional de la Cruz Roja (FIRC)</v>
      </c>
      <c r="DP375" t="str">
        <v>Federación internacional humanitaria</v>
      </c>
      <c r="DQ375" t="str">
        <v>Federación Luterana Mundial</v>
      </c>
      <c r="DR375" t="str">
        <v>Fondo de las Naciones Unidas para la Infancia (UNICEF)</v>
      </c>
      <c r="DS375" t="str">
        <v>Fondo de Población de las Naciones Unidas (UNFPA)</v>
      </c>
      <c r="DT375" t="str">
        <v>Fondo Ecuatoriano Populorum Progressio</v>
      </c>
      <c r="DU375" t="str">
        <v>Foro de Israel para la Ayuda Humanitaria Internacional (IsraAID)</v>
      </c>
      <c r="DV375" t="str">
        <v>Foro de la Sociedad Civil en Salud (ForoSalud)</v>
      </c>
      <c r="DW375" t="str">
        <v>Foro Salud Callao</v>
      </c>
      <c r="DX375" t="str">
        <v>Fraternidade Sem Fronteiras</v>
      </c>
      <c r="DY375" t="str">
        <v>Fundación “Project Hope of Colombia”</v>
      </c>
      <c r="DZ375" t="str">
        <v>Fundación Alas de Colibrí</v>
      </c>
      <c r="EA375" t="str">
        <v>Fundación Americares</v>
      </c>
      <c r="EB375" t="str">
        <v>Fundación AVSI</v>
      </c>
      <c r="EC375" t="str">
        <v>Fundación Baylor Colombia</v>
      </c>
      <c r="ED375" t="str">
        <v>Fundación Casa de Refugio Matilde</v>
      </c>
      <c r="EE375" t="str">
        <v>Fundación Colonia de Venezuela en República Dominicana (FUNCOVERD)</v>
      </c>
      <c r="EF375" t="str">
        <v>Fundación Comisión Católica Argentina de Migraciones (FCCAM)</v>
      </c>
      <c r="EG375" t="str">
        <v>Fundación CRISFE</v>
      </c>
      <c r="EH375" t="str">
        <v>Fundación de Ayuda Social de Las Iglesias Cristianas</v>
      </c>
      <c r="EI375" t="str">
        <v>Fundación de Ayuda Social de las Iglesias Cristianas (FASIC)</v>
      </c>
      <c r="EJ375" t="str">
        <v>Fundación de Emigrantes Venezolanos (FEV)</v>
      </c>
      <c r="EK375" t="str">
        <v>Fundación de las Americas (FUDELA)</v>
      </c>
      <c r="EL375" t="str">
        <v>Fundación Educativa Rada</v>
      </c>
      <c r="EM375" t="str">
        <v>Fundación Equidad</v>
      </c>
      <c r="EN375" t="str">
        <v>Fundación Halü Bienestar Humano (HALU)</v>
      </c>
      <c r="EO375" t="str">
        <v>Fundación Huésped</v>
      </c>
      <c r="EP375" t="str">
        <v>Fundación Human Rights Caribbean (HRC)</v>
      </c>
      <c r="EQ375" t="str">
        <v>Fundación Las Golondrinas</v>
      </c>
      <c r="ER375" t="str">
        <v>Fundación Manos Abiertas</v>
      </c>
      <c r="ES375" t="str">
        <v>Fundación Mi Sangre</v>
      </c>
      <c r="ET375" t="str">
        <v>Fundación Nuestros Jóvenes</v>
      </c>
      <c r="EU375" t="str">
        <v>Fundacion pa Hende Muhe den Dificultad (FHMD)</v>
      </c>
      <c r="EV375" t="str">
        <v>Fundación Pan de Vida</v>
      </c>
      <c r="EW375" t="str">
        <v>Fundación Panamericana de Desarrollo</v>
      </c>
      <c r="EX375" t="str">
        <v>Fundación Panamericana para el Desarrollo (FUPAD)</v>
      </c>
      <c r="EY375" t="str">
        <v>Fundación para Asistencia a las Víctimas</v>
      </c>
      <c r="EZ375" t="str">
        <v>Fundación para la Integración y el Desarrollo de América Latina (FIDAL)</v>
      </c>
      <c r="FA375" t="str">
        <v>Fundación Salú pa Tur</v>
      </c>
      <c r="FB375" t="str">
        <v>Fundación Scalabrini Bolivia</v>
      </c>
      <c r="FC375" t="str">
        <v>Fundacion Scalabrini Chile</v>
      </c>
      <c r="FD375" t="str">
        <v>Fundación SES</v>
      </c>
      <c r="FE375" t="str">
        <v>Fundación Solidaria Trabajo para un Hermano</v>
      </c>
      <c r="FF375" t="str">
        <v>Fundación Stima</v>
      </c>
      <c r="FG375" t="str">
        <v>Fundación Takuna</v>
      </c>
      <c r="FH375" t="str">
        <v>Fundación Tarabita</v>
      </c>
      <c r="FI375" t="str">
        <v>Fundación Venex Curacao</v>
      </c>
      <c r="FJ375" t="str">
        <v>Globalizate Radio</v>
      </c>
      <c r="FK375" t="str">
        <v>GOAL</v>
      </c>
      <c r="FL375" t="str">
        <v>Heartland Alliance International (HAI)</v>
      </c>
      <c r="FM375" t="str">
        <v>HELVETAS Swiss Intercooperation</v>
      </c>
      <c r="FN375" t="str">
        <v>Hermanos Salesianas</v>
      </c>
      <c r="FO375" t="str">
        <v>HIAS</v>
      </c>
      <c r="FP375" t="str">
        <v>Hogar de Cristo</v>
      </c>
      <c r="FQ375" t="str">
        <v>Hogar de Nazareth</v>
      </c>
      <c r="FR375" t="str">
        <v>Human Rights Defence Curaçao</v>
      </c>
      <c r="FS375" t="str">
        <v>Humanity &amp; Inclusion</v>
      </c>
      <c r="FT375" t="str">
        <v>Humans Analytic</v>
      </c>
      <c r="FU375" t="str">
        <v>IEB - Instituto Internacional de Educação do Brasil</v>
      </c>
      <c r="FV375" t="str">
        <v>iMMAP</v>
      </c>
      <c r="FW375" t="str">
        <v>IMPACT Initiatives (REACH)</v>
      </c>
      <c r="FX375" t="str">
        <v>Institute of Natural and Cultural Heritage (IPANC)</v>
      </c>
      <c r="FY375" t="str">
        <v>Instituto de Democracia y Derechos Humanos</v>
      </c>
      <c r="FZ375" t="str">
        <v>Instituto de maná</v>
      </c>
      <c r="GA375" t="str">
        <v>Instituto de Promoción del Desarrollo Solidario</v>
      </c>
      <c r="GB375" t="str">
        <v>Instituto Dominicano de Desarrollo Integral</v>
      </c>
      <c r="GC375" t="str">
        <v>Instituto Félix Guattari</v>
      </c>
      <c r="GD375" t="str">
        <v>Instituto Nice</v>
      </c>
      <c r="GE375" t="str">
        <v>Instituto para las Migraciones y Derechos Humanos (IMDH)</v>
      </c>
      <c r="GF375" t="str">
        <v>Instituto Pirilampos - Grupo de visitas y acciones voluntarias en Roraima</v>
      </c>
      <c r="GG375" t="str">
        <v>INTERSOS</v>
      </c>
      <c r="GH375" t="str">
        <v>IPANC</v>
      </c>
      <c r="GI375" t="str">
        <v>Kimirina Coorporation</v>
      </c>
      <c r="GJ375" t="str">
        <v>La Bolsa del Samaritano</v>
      </c>
      <c r="GK375" t="str">
        <v>Lutheran World Relief</v>
      </c>
      <c r="GL375" t="str">
        <v>Malteser International</v>
      </c>
      <c r="GM375" t="str">
        <v>Más Igualdad Perú</v>
      </c>
      <c r="GN375" t="str">
        <v>MedGlobal</v>
      </c>
      <c r="GO375" t="str">
        <v>Medical Teams International</v>
      </c>
      <c r="GP375" t="str">
        <v>Médicos del Mundo</v>
      </c>
      <c r="GQ375" t="str">
        <v>Mercy Corps</v>
      </c>
      <c r="GR375" t="str">
        <v>Migrantes, Refugiados y Argentinos Emprendedores Sociales (MIRARES)</v>
      </c>
      <c r="GS375" t="str">
        <v>Mision Scalabriniana - Ecuador</v>
      </c>
      <c r="GT375" t="str">
        <v>Missão Paz</v>
      </c>
      <c r="GU375" t="str">
        <v>Movimiento de Mujeres de El Oro</v>
      </c>
      <c r="GV375" t="str">
        <v>Movimiento LGBT+ Brasil</v>
      </c>
      <c r="GW375" t="str">
        <v>Museu A CASA</v>
      </c>
      <c r="GX375" t="str">
        <v>Nueva organización</v>
      </c>
      <c r="GY375" t="str">
        <v>Oficina de la Coordinadora Residente UN</v>
      </c>
      <c r="GZ375" t="str">
        <v>Oficina de las Naciones Unidas de Servicios para Proyectos (UNOPS)</v>
      </c>
      <c r="HA375" t="str">
        <v>Oficina de Naciones Unidas contra la Droga y el Delito (ONUDD)</v>
      </c>
      <c r="HB375" t="str">
        <v>Oficina de Naciones Unidas para la Coordinación de Asuntos Humanitarios</v>
      </c>
      <c r="HC375" t="str">
        <v>Oficina del Alto Comisionado de las Naciones Unidas para los Derechos Humanos (ACNUDH)</v>
      </c>
      <c r="HD375" t="str">
        <v>ONU voluntarios</v>
      </c>
      <c r="HE375" t="str">
        <v>Opportunity International/AGAPE</v>
      </c>
      <c r="HF375" t="str">
        <v>Organización de Estados Iberoamericanos para la Educación, la Ciencia y la Cultura (OEI)</v>
      </c>
      <c r="HG375" t="str">
        <v>Organización de las Naciones Unidas para la Alimentación y la Agricultura (FAO)</v>
      </c>
      <c r="HH375" t="str">
        <v>Organización de las Naciones Unidas para la Educación, la Ciencia y la Cultura (UNESCO)</v>
      </c>
      <c r="HI375" t="str">
        <v>Organización Fuerza Internacional de Capellanía DDHH y DIH OFICA ICC</v>
      </c>
      <c r="HJ375" t="str">
        <v>Organización Internacional del Trabajo (OIT)</v>
      </c>
      <c r="HK375" t="str">
        <v>Organización Internacional para las Migraciones (OIM)</v>
      </c>
      <c r="HL375" t="str">
        <v>Organización Panamericana de la Salud/Organización Mundial de la Salud (OPS/OMS)</v>
      </c>
      <c r="HM375" t="str">
        <v>OXFAM</v>
      </c>
      <c r="HN375" t="str">
        <v>Parroquia Eclesiástica San Francisco</v>
      </c>
      <c r="HO375" t="str">
        <v>Parroquia Ntra Sra Asunción y Madre de los Migrantes</v>
      </c>
      <c r="HP375" t="str">
        <v>Pastoral de Movilidad Humana - Conferencia Episcopal Peruana</v>
      </c>
      <c r="HQ375" t="str">
        <v>Pastoral Social Cáritas</v>
      </c>
      <c r="HR375" t="str">
        <v>Patronato de Amparo Social de Tulcán</v>
      </c>
      <c r="HS375" t="str">
        <v>Peace for Development</v>
      </c>
      <c r="HT375" t="str">
        <v>Plan Internacional</v>
      </c>
      <c r="HU375" t="str">
        <v>Première Urgence Internationale</v>
      </c>
      <c r="HV375" t="str">
        <v>PROBONO Colombia</v>
      </c>
      <c r="HW375" t="str">
        <v>Progetto mondo mlal</v>
      </c>
      <c r="HX375" t="str">
        <v>Programa Conjunto de las Naciones Unidas sobre el VIH/SIDA (ONUSIDA)</v>
      </c>
      <c r="HY375" t="str">
        <v>Programa de las Naciones Unidas para el Desarrollo (PNUD)</v>
      </c>
      <c r="HZ375" t="str">
        <v>Programa de las Naciones Unidas para los Asentamientos Humanos (UN Habitat)</v>
      </c>
      <c r="IA375" t="str">
        <v>Programa de Soporte a la autoayuda de personas seropositivas</v>
      </c>
      <c r="IB375" t="str">
        <v>Programa Mundial de Alimentos (PMA)</v>
      </c>
      <c r="IC375" t="str">
        <v>Purik Huasi</v>
      </c>
      <c r="ID375" t="str">
        <v>Red con Migrantes y Refugiados</v>
      </c>
      <c r="IE375" t="str">
        <v>Red de Investigaciones Orientadas a la Solución de Problemas en Derechos Humanos</v>
      </c>
      <c r="IF375" t="str">
        <v>Red Internacional de Migración Scalabrini</v>
      </c>
      <c r="IG375" t="str">
        <v>Red Latinoamericana de Organizaciones no Gubernamentales de Personas con Discapacidad y sus Familias (RIADIS)</v>
      </c>
      <c r="IH375" t="str">
        <v>Red regioanal LGTBI+</v>
      </c>
      <c r="II375" t="str">
        <v>Renacer</v>
      </c>
      <c r="IJ375" t="str">
        <v>RET Internacional</v>
      </c>
      <c r="IK375" t="str">
        <v>Save the Children (SCI)</v>
      </c>
      <c r="IL375" t="str">
        <v>Sección Peruana de Amnistía Internacional</v>
      </c>
      <c r="IM375" t="str">
        <v>Semillas para la Democracia</v>
      </c>
      <c r="IN375" t="str">
        <v>Servicio Ecuménico para la Dignidad Humana</v>
      </c>
      <c r="IO375" t="str">
        <v>Servicio Jesuita a Migrantes (SJM)</v>
      </c>
      <c r="IP375" t="str">
        <v>Servicio Jesuita a Migrantes y Refugiados (SJMR)</v>
      </c>
      <c r="IQ375" t="str">
        <v>Servicio Jesuita a Refugiados (SJR)</v>
      </c>
      <c r="IR375" t="str">
        <v>Servicio Pastoral de Migrantes Nacional</v>
      </c>
      <c r="IS375" t="str">
        <v>Serviço Pastoral dos Migrantes do Nordeste</v>
      </c>
      <c r="IT375" t="str">
        <v>Sesame Workshop</v>
      </c>
      <c r="IU375" t="str">
        <v>Sociedad Bolivariana de Curaçao</v>
      </c>
      <c r="IV375" t="str">
        <v>Solidarites International/Premiere Urgence Internationale (Consorcio de SI y PUI)</v>
      </c>
      <c r="IW375" t="str">
        <v>Sparkassenstiftung für internationale Kooperation</v>
      </c>
      <c r="IX375" t="str">
        <v>Stichting Slachtofferhulp Curaçao</v>
      </c>
      <c r="IY375" t="str">
        <v>Swisscontact</v>
      </c>
      <c r="IZ375" t="str">
        <v>Tearfund</v>
      </c>
      <c r="JA375" t="str">
        <v>TECHO</v>
      </c>
      <c r="JB375" t="str">
        <v>Terre des Hommes Italy</v>
      </c>
      <c r="JC375" t="str">
        <v>Terre des Hommes Lausanne</v>
      </c>
      <c r="JD375" t="str">
        <v>Terre des Hommes Suisse</v>
      </c>
      <c r="JE375" t="str">
        <v>Universidad Católica del Uruguay (UCU)</v>
      </c>
      <c r="JF375" t="str">
        <v>Universidad de Buenos Aires (UBA)</v>
      </c>
      <c r="JG375" t="str">
        <v>UruVene</v>
      </c>
      <c r="JH375" t="str">
        <v>VenAruba Solidaria</v>
      </c>
      <c r="JI375" t="str">
        <v>VenEuropa</v>
      </c>
      <c r="JJ375" t="str">
        <v>Venezolanos en San Cristóbal</v>
      </c>
      <c r="JK375" t="str">
        <v>Vicaría de Pastoral Social Caritas</v>
      </c>
      <c r="JL375" t="str">
        <v>Vicariato apostólico de Esmeraldas – Nación de Paz (VAE)</v>
      </c>
      <c r="JM375" t="str">
        <v>Visión Mundial</v>
      </c>
      <c r="JN375" t="str">
        <v>War Child</v>
      </c>
      <c r="JO375" t="str">
        <v>We World GVC</v>
      </c>
      <c r="JP375" t="str">
        <v>World Council of Credit Unions</v>
      </c>
      <c r="JQ375" t="str">
        <v>ZOA</v>
      </c>
    </row>
    <row r="376" spans="9:277" x14ac:dyDescent="0.3">
      <c r="I376" t="str" cm="1">
        <f t="array" ref="I376:JQ376">TRANSPOSE(_xlfn._xlws.SORT(_xlfn._xlws.FILTER(Table3[Nombre],ISNUMBER(SEARCH(' Activity Sheet'!C377,Table3[Nombre])),"Not found"),,1))</f>
        <v>100% Diversidad y Derechos</v>
      </c>
      <c r="J376" t="str">
        <v>ABV - Asociación del Bien con la Vida</v>
      </c>
      <c r="K376" t="str">
        <v>ACAPS</v>
      </c>
      <c r="L376" t="str">
        <v>Acción contra el Hambre</v>
      </c>
      <c r="M376" t="str">
        <v>ACT Alianza</v>
      </c>
      <c r="N376" t="str">
        <v>ACTED</v>
      </c>
      <c r="O376" t="str">
        <v>Agencia Adventista de Desarollo y Recursos Asistenciales (ADRA)</v>
      </c>
      <c r="P376" t="str">
        <v>Agencia de Cooperación Alemana para el Desarrollo GIZ</v>
      </c>
      <c r="Q376" t="str">
        <v>AID FOR AIDS</v>
      </c>
      <c r="R376" t="str">
        <v>AIDS Healthcare Foundation</v>
      </c>
      <c r="S376" t="str">
        <v>Aldeas Infantiles SOS</v>
      </c>
      <c r="T376" t="str">
        <v>Alianza por la Solidaridad</v>
      </c>
      <c r="U376" t="str">
        <v>Alianza por Venezuela</v>
      </c>
      <c r="V376" t="str">
        <v>Alto Comisionado de las Naciones Unidas para los Refugiados (ACNUR)</v>
      </c>
      <c r="W376" t="str">
        <v>Asociación Aves</v>
      </c>
      <c r="X376" t="str">
        <v>Asociación Caritativa y Cultural Amigos do Noivo</v>
      </c>
      <c r="Y376" t="str">
        <v>Asociación Churún Merú</v>
      </c>
      <c r="Z376" t="str">
        <v>Asociación Civil de Chamos Venezolanos</v>
      </c>
      <c r="AA376" t="str">
        <v>Asociación Civil El Paso</v>
      </c>
      <c r="AB376" t="str">
        <v>Asociación Civil Venezolana en Paraguay</v>
      </c>
      <c r="AC376" t="str">
        <v>Asociación Construyendo Caminos de Esperanza Frente a la Injusticia, el Rechazo y el Olvido (CCEFIRO)</v>
      </c>
      <c r="AD376" t="str">
        <v>Asociación de Apoyo al Desarrollo - APOYAR</v>
      </c>
      <c r="AE376" t="str">
        <v>Asociacion de Jubilados y Pensionados Venezolanos en Argentina</v>
      </c>
      <c r="AF376" t="str">
        <v>Asociación de Psicólogos Venezolanos en Argentina</v>
      </c>
      <c r="AG376" t="str">
        <v>Asociación de venezolanos en la República argentina (ASOVEN)</v>
      </c>
      <c r="AH376" t="str">
        <v>Asociación educativa y caritativa Vale da Benção (AEBVB)</v>
      </c>
      <c r="AI376" t="str">
        <v>Asociación Idas y Vueltas</v>
      </c>
      <c r="AJ376" t="str">
        <v>Asociación ILLARI-AMANECER</v>
      </c>
      <c r="AK376" t="str">
        <v>Asociación Inmigrante Feliz</v>
      </c>
      <c r="AL376" t="str">
        <v>Asociación Manos Veneguayas</v>
      </c>
      <c r="AM376" t="str">
        <v>AsociacIón Misioneros de San Carlos Scalabrinianos</v>
      </c>
      <c r="AN376" t="str">
        <v>Asociación Mutual Israelita Argentina</v>
      </c>
      <c r="AO376" t="str">
        <v>Asociación Profamilia</v>
      </c>
      <c r="AP376" t="str">
        <v>Asociación Quinta Ola</v>
      </c>
      <c r="AQ376" t="str">
        <v>Asociación Solidaridad y Acción</v>
      </c>
      <c r="AR376" t="str">
        <v>Asociación Venezolana en Chile</v>
      </c>
      <c r="AS376" t="str">
        <v>Associação Hermanitos</v>
      </c>
      <c r="AT376" t="str">
        <v>Ayuda en Acción</v>
      </c>
      <c r="AU376" t="str">
        <v>Bethany Christian Services</v>
      </c>
      <c r="AV376" t="str">
        <v>Blumont</v>
      </c>
      <c r="AW376" t="str">
        <v>Capellanía de migrantes venezolanos de la diócesis de Lurín</v>
      </c>
      <c r="AX376" t="str">
        <v>CARE</v>
      </c>
      <c r="AY376" t="str">
        <v>Cáritas Alemania</v>
      </c>
      <c r="AZ376" t="str">
        <v>Cáritas Aruba</v>
      </c>
      <c r="BA376" t="str">
        <v>Cáritas Bolivia</v>
      </c>
      <c r="BB376" t="str">
        <v>Cáritas Brasil</v>
      </c>
      <c r="BC376" t="str">
        <v>Caritas Ecuador</v>
      </c>
      <c r="BD376" t="str">
        <v>Caritas Manaus</v>
      </c>
      <c r="BE376" t="str">
        <v>Caritas Parana</v>
      </c>
      <c r="BF376" t="str">
        <v>Cáritas Perú</v>
      </c>
      <c r="BG376" t="str">
        <v>Cáritas Rio de Janeiro</v>
      </c>
      <c r="BH376" t="str">
        <v>Cáritas São Paulo</v>
      </c>
      <c r="BI376" t="str">
        <v>Cáritas Suiza</v>
      </c>
      <c r="BJ376" t="str">
        <v>Cáritas Willemstad</v>
      </c>
      <c r="BK376" t="str">
        <v>Casa Cemisol</v>
      </c>
      <c r="BL376" t="str">
        <v>Casa Hogar San José</v>
      </c>
      <c r="BM376" t="str">
        <v>Casa Violeta</v>
      </c>
      <c r="BN376" t="str">
        <v>Centro de Atencion alMigrante (CAM)</v>
      </c>
      <c r="BO376" t="str">
        <v>Centro de Atencion Psicosocial (CAPS)</v>
      </c>
      <c r="BP376" t="str">
        <v>Centro de Defensa de los Derechos Humanos de Guarulhos (CCDH)</v>
      </c>
      <c r="BQ376" t="str">
        <v>Centro de Desarrollo y Autogestión</v>
      </c>
      <c r="BR376" t="str">
        <v>Centro de Estudios y Programas Integrados para el Desarrollo Sostenible (CIEDS)</v>
      </c>
      <c r="BS376" t="str">
        <v>Centro de Estudios y Solidaridad con América Latina (CESAL)</v>
      </c>
      <c r="BT376" t="str">
        <v>Centro de Migración y Derechos Humanos de la Diócesis de Roraima</v>
      </c>
      <c r="BU376" t="str">
        <v>Centro Familiar Familias Sin Fronteras – Fundación Familia Sin Fronteras</v>
      </c>
      <c r="BV376" t="str">
        <v>CESVI-Cooperazione e Sviluppo</v>
      </c>
      <c r="BW376" t="str">
        <v>ChildFund Internacional</v>
      </c>
      <c r="BX376" t="str">
        <v>CHS Alternativo</v>
      </c>
      <c r="BY376" t="str">
        <v>CIR - Conselho Indígena de Roraima</v>
      </c>
      <c r="BZ376" t="str">
        <v>Coletivo MOSAICO - Asociación del Movimiento Social, Ambiental, Interactivo, Cultural y Organizacional</v>
      </c>
      <c r="CA376" t="str">
        <v>COLVENZ</v>
      </c>
      <c r="CB376" t="str">
        <v>Comisión Argentina para Refugiados y Migrantes (CAREF)</v>
      </c>
      <c r="CC376" t="str">
        <v>Comité Internacional de la Cruz Roja</v>
      </c>
      <c r="CD376" t="str">
        <v>Comité Internacional de Rescate (IRC)</v>
      </c>
      <c r="CE376" t="str">
        <v>Comité Internacional para el Desarrollo de los Pueblos (CISP)</v>
      </c>
      <c r="CF376" t="str">
        <v>Comite permanente por la defensa de los derechos humanos (CDH)</v>
      </c>
      <c r="CG376" t="str">
        <v>Compasión internacional</v>
      </c>
      <c r="CH376" t="str">
        <v>Compassiva</v>
      </c>
      <c r="CI376" t="str">
        <v>Conozco mis derechos</v>
      </c>
      <c r="CJ376" t="str">
        <v>ConQuito</v>
      </c>
      <c r="CK376" t="str">
        <v>Consejo Danés para los Refugiados (DRC)</v>
      </c>
      <c r="CL376" t="str">
        <v>Consejo Interreligioso del Perú - Religiones por la Paz</v>
      </c>
      <c r="CM376" t="str">
        <v>Consejo Noruego para los Refugiados (NRC)</v>
      </c>
      <c r="CN376" t="str">
        <v>Consorcio de Org. Privadas de promoción al desarrollo de la micro y pequeña empresa</v>
      </c>
      <c r="CO376" t="str">
        <v>COOPI - Cooperación Internacional</v>
      </c>
      <c r="CP376" t="str">
        <v>Corporacion Minuto de Dios</v>
      </c>
      <c r="CQ376" t="str">
        <v>Corporación Opción Legal</v>
      </c>
      <c r="CR376" t="str">
        <v>Corporación para el Desarrollo de Emprendimiento y la Innovación Social</v>
      </c>
      <c r="CS376" t="str">
        <v>Cruz Roja Argentina</v>
      </c>
      <c r="CT376" t="str">
        <v>Cruz Roja Colombia</v>
      </c>
      <c r="CU376" t="str">
        <v>Cruz Roja Ecuador</v>
      </c>
      <c r="CV376" t="str">
        <v>Cruz Roja Española</v>
      </c>
      <c r="CW376" t="str">
        <v>Cruz Roja Panamá</v>
      </c>
      <c r="CX376" t="str">
        <v>Cruz Roja Paraguay</v>
      </c>
      <c r="CY376" t="str">
        <v>Cruz Roja Perú</v>
      </c>
      <c r="CZ376" t="str">
        <v>Cruz Roja Uruguay</v>
      </c>
      <c r="DA376" t="str">
        <v>Cuso Internacional</v>
      </c>
      <c r="DB376" t="str">
        <v>DCF (Danielle’s Children Fund)</v>
      </c>
      <c r="DC376" t="str">
        <v>Desarrollo Cooperativo Agrícola Internacional / Voluntarios en Asistencia Cooperativa en el Extranjero</v>
      </c>
      <c r="DD376" t="str">
        <v>Diakonie Katastrophenhilfe</v>
      </c>
      <c r="DE376" t="str">
        <v>Diálogo Diverso</v>
      </c>
      <c r="DF376" t="str">
        <v>Diáspora Venezolana en República Dominicana</v>
      </c>
      <c r="DG376" t="str">
        <v>Duendes y Ángeles Vinotinto República Dominicana</v>
      </c>
      <c r="DH376" t="str">
        <v>Embajadores internacionales de Canarinhos da Amazonia por la paz</v>
      </c>
      <c r="DI376" t="str">
        <v>Encuentros SJS (Servicio Jesuita de la Solidaridad)</v>
      </c>
      <c r="DJ376" t="str">
        <v>Ending Violence Against Migrants</v>
      </c>
      <c r="DK376" t="str">
        <v>Entidad de las Naciones Unidas para la Igualdad de Género y el Empoderamiento de las Mujeres</v>
      </c>
      <c r="DL376" t="str">
        <v>Famia Planea</v>
      </c>
      <c r="DM376" t="str">
        <v>Family Planning Association of Trinidad and Tobago</v>
      </c>
      <c r="DN376" t="str">
        <v>Federación de Mujeres de Sucumbíos</v>
      </c>
      <c r="DO376" t="str">
        <v>Federación Internacional de la Cruz Roja (FIRC)</v>
      </c>
      <c r="DP376" t="str">
        <v>Federación internacional humanitaria</v>
      </c>
      <c r="DQ376" t="str">
        <v>Federación Luterana Mundial</v>
      </c>
      <c r="DR376" t="str">
        <v>Fondo de las Naciones Unidas para la Infancia (UNICEF)</v>
      </c>
      <c r="DS376" t="str">
        <v>Fondo de Población de las Naciones Unidas (UNFPA)</v>
      </c>
      <c r="DT376" t="str">
        <v>Fondo Ecuatoriano Populorum Progressio</v>
      </c>
      <c r="DU376" t="str">
        <v>Foro de Israel para la Ayuda Humanitaria Internacional (IsraAID)</v>
      </c>
      <c r="DV376" t="str">
        <v>Foro de la Sociedad Civil en Salud (ForoSalud)</v>
      </c>
      <c r="DW376" t="str">
        <v>Foro Salud Callao</v>
      </c>
      <c r="DX376" t="str">
        <v>Fraternidade Sem Fronteiras</v>
      </c>
      <c r="DY376" t="str">
        <v>Fundación “Project Hope of Colombia”</v>
      </c>
      <c r="DZ376" t="str">
        <v>Fundación Alas de Colibrí</v>
      </c>
      <c r="EA376" t="str">
        <v>Fundación Americares</v>
      </c>
      <c r="EB376" t="str">
        <v>Fundación AVSI</v>
      </c>
      <c r="EC376" t="str">
        <v>Fundación Baylor Colombia</v>
      </c>
      <c r="ED376" t="str">
        <v>Fundación Casa de Refugio Matilde</v>
      </c>
      <c r="EE376" t="str">
        <v>Fundación Colonia de Venezuela en República Dominicana (FUNCOVERD)</v>
      </c>
      <c r="EF376" t="str">
        <v>Fundación Comisión Católica Argentina de Migraciones (FCCAM)</v>
      </c>
      <c r="EG376" t="str">
        <v>Fundación CRISFE</v>
      </c>
      <c r="EH376" t="str">
        <v>Fundación de Ayuda Social de Las Iglesias Cristianas</v>
      </c>
      <c r="EI376" t="str">
        <v>Fundación de Ayuda Social de las Iglesias Cristianas (FASIC)</v>
      </c>
      <c r="EJ376" t="str">
        <v>Fundación de Emigrantes Venezolanos (FEV)</v>
      </c>
      <c r="EK376" t="str">
        <v>Fundación de las Americas (FUDELA)</v>
      </c>
      <c r="EL376" t="str">
        <v>Fundación Educativa Rada</v>
      </c>
      <c r="EM376" t="str">
        <v>Fundación Equidad</v>
      </c>
      <c r="EN376" t="str">
        <v>Fundación Halü Bienestar Humano (HALU)</v>
      </c>
      <c r="EO376" t="str">
        <v>Fundación Huésped</v>
      </c>
      <c r="EP376" t="str">
        <v>Fundación Human Rights Caribbean (HRC)</v>
      </c>
      <c r="EQ376" t="str">
        <v>Fundación Las Golondrinas</v>
      </c>
      <c r="ER376" t="str">
        <v>Fundación Manos Abiertas</v>
      </c>
      <c r="ES376" t="str">
        <v>Fundación Mi Sangre</v>
      </c>
      <c r="ET376" t="str">
        <v>Fundación Nuestros Jóvenes</v>
      </c>
      <c r="EU376" t="str">
        <v>Fundacion pa Hende Muhe den Dificultad (FHMD)</v>
      </c>
      <c r="EV376" t="str">
        <v>Fundación Pan de Vida</v>
      </c>
      <c r="EW376" t="str">
        <v>Fundación Panamericana de Desarrollo</v>
      </c>
      <c r="EX376" t="str">
        <v>Fundación Panamericana para el Desarrollo (FUPAD)</v>
      </c>
      <c r="EY376" t="str">
        <v>Fundación para Asistencia a las Víctimas</v>
      </c>
      <c r="EZ376" t="str">
        <v>Fundación para la Integración y el Desarrollo de América Latina (FIDAL)</v>
      </c>
      <c r="FA376" t="str">
        <v>Fundación Salú pa Tur</v>
      </c>
      <c r="FB376" t="str">
        <v>Fundación Scalabrini Bolivia</v>
      </c>
      <c r="FC376" t="str">
        <v>Fundacion Scalabrini Chile</v>
      </c>
      <c r="FD376" t="str">
        <v>Fundación SES</v>
      </c>
      <c r="FE376" t="str">
        <v>Fundación Solidaria Trabajo para un Hermano</v>
      </c>
      <c r="FF376" t="str">
        <v>Fundación Stima</v>
      </c>
      <c r="FG376" t="str">
        <v>Fundación Takuna</v>
      </c>
      <c r="FH376" t="str">
        <v>Fundación Tarabita</v>
      </c>
      <c r="FI376" t="str">
        <v>Fundación Venex Curacao</v>
      </c>
      <c r="FJ376" t="str">
        <v>Globalizate Radio</v>
      </c>
      <c r="FK376" t="str">
        <v>GOAL</v>
      </c>
      <c r="FL376" t="str">
        <v>Heartland Alliance International (HAI)</v>
      </c>
      <c r="FM376" t="str">
        <v>HELVETAS Swiss Intercooperation</v>
      </c>
      <c r="FN376" t="str">
        <v>Hermanos Salesianas</v>
      </c>
      <c r="FO376" t="str">
        <v>HIAS</v>
      </c>
      <c r="FP376" t="str">
        <v>Hogar de Cristo</v>
      </c>
      <c r="FQ376" t="str">
        <v>Hogar de Nazareth</v>
      </c>
      <c r="FR376" t="str">
        <v>Human Rights Defence Curaçao</v>
      </c>
      <c r="FS376" t="str">
        <v>Humanity &amp; Inclusion</v>
      </c>
      <c r="FT376" t="str">
        <v>Humans Analytic</v>
      </c>
      <c r="FU376" t="str">
        <v>IEB - Instituto Internacional de Educação do Brasil</v>
      </c>
      <c r="FV376" t="str">
        <v>iMMAP</v>
      </c>
      <c r="FW376" t="str">
        <v>IMPACT Initiatives (REACH)</v>
      </c>
      <c r="FX376" t="str">
        <v>Institute of Natural and Cultural Heritage (IPANC)</v>
      </c>
      <c r="FY376" t="str">
        <v>Instituto de Democracia y Derechos Humanos</v>
      </c>
      <c r="FZ376" t="str">
        <v>Instituto de maná</v>
      </c>
      <c r="GA376" t="str">
        <v>Instituto de Promoción del Desarrollo Solidario</v>
      </c>
      <c r="GB376" t="str">
        <v>Instituto Dominicano de Desarrollo Integral</v>
      </c>
      <c r="GC376" t="str">
        <v>Instituto Félix Guattari</v>
      </c>
      <c r="GD376" t="str">
        <v>Instituto Nice</v>
      </c>
      <c r="GE376" t="str">
        <v>Instituto para las Migraciones y Derechos Humanos (IMDH)</v>
      </c>
      <c r="GF376" t="str">
        <v>Instituto Pirilampos - Grupo de visitas y acciones voluntarias en Roraima</v>
      </c>
      <c r="GG376" t="str">
        <v>INTERSOS</v>
      </c>
      <c r="GH376" t="str">
        <v>IPANC</v>
      </c>
      <c r="GI376" t="str">
        <v>Kimirina Coorporation</v>
      </c>
      <c r="GJ376" t="str">
        <v>La Bolsa del Samaritano</v>
      </c>
      <c r="GK376" t="str">
        <v>Lutheran World Relief</v>
      </c>
      <c r="GL376" t="str">
        <v>Malteser International</v>
      </c>
      <c r="GM376" t="str">
        <v>Más Igualdad Perú</v>
      </c>
      <c r="GN376" t="str">
        <v>MedGlobal</v>
      </c>
      <c r="GO376" t="str">
        <v>Medical Teams International</v>
      </c>
      <c r="GP376" t="str">
        <v>Médicos del Mundo</v>
      </c>
      <c r="GQ376" t="str">
        <v>Mercy Corps</v>
      </c>
      <c r="GR376" t="str">
        <v>Migrantes, Refugiados y Argentinos Emprendedores Sociales (MIRARES)</v>
      </c>
      <c r="GS376" t="str">
        <v>Mision Scalabriniana - Ecuador</v>
      </c>
      <c r="GT376" t="str">
        <v>Missão Paz</v>
      </c>
      <c r="GU376" t="str">
        <v>Movimiento de Mujeres de El Oro</v>
      </c>
      <c r="GV376" t="str">
        <v>Movimiento LGBT+ Brasil</v>
      </c>
      <c r="GW376" t="str">
        <v>Museu A CASA</v>
      </c>
      <c r="GX376" t="str">
        <v>Nueva organización</v>
      </c>
      <c r="GY376" t="str">
        <v>Oficina de la Coordinadora Residente UN</v>
      </c>
      <c r="GZ376" t="str">
        <v>Oficina de las Naciones Unidas de Servicios para Proyectos (UNOPS)</v>
      </c>
      <c r="HA376" t="str">
        <v>Oficina de Naciones Unidas contra la Droga y el Delito (ONUDD)</v>
      </c>
      <c r="HB376" t="str">
        <v>Oficina de Naciones Unidas para la Coordinación de Asuntos Humanitarios</v>
      </c>
      <c r="HC376" t="str">
        <v>Oficina del Alto Comisionado de las Naciones Unidas para los Derechos Humanos (ACNUDH)</v>
      </c>
      <c r="HD376" t="str">
        <v>ONU voluntarios</v>
      </c>
      <c r="HE376" t="str">
        <v>Opportunity International/AGAPE</v>
      </c>
      <c r="HF376" t="str">
        <v>Organización de Estados Iberoamericanos para la Educación, la Ciencia y la Cultura (OEI)</v>
      </c>
      <c r="HG376" t="str">
        <v>Organización de las Naciones Unidas para la Alimentación y la Agricultura (FAO)</v>
      </c>
      <c r="HH376" t="str">
        <v>Organización de las Naciones Unidas para la Educación, la Ciencia y la Cultura (UNESCO)</v>
      </c>
      <c r="HI376" t="str">
        <v>Organización Fuerza Internacional de Capellanía DDHH y DIH OFICA ICC</v>
      </c>
      <c r="HJ376" t="str">
        <v>Organización Internacional del Trabajo (OIT)</v>
      </c>
      <c r="HK376" t="str">
        <v>Organización Internacional para las Migraciones (OIM)</v>
      </c>
      <c r="HL376" t="str">
        <v>Organización Panamericana de la Salud/Organización Mundial de la Salud (OPS/OMS)</v>
      </c>
      <c r="HM376" t="str">
        <v>OXFAM</v>
      </c>
      <c r="HN376" t="str">
        <v>Parroquia Eclesiástica San Francisco</v>
      </c>
      <c r="HO376" t="str">
        <v>Parroquia Ntra Sra Asunción y Madre de los Migrantes</v>
      </c>
      <c r="HP376" t="str">
        <v>Pastoral de Movilidad Humana - Conferencia Episcopal Peruana</v>
      </c>
      <c r="HQ376" t="str">
        <v>Pastoral Social Cáritas</v>
      </c>
      <c r="HR376" t="str">
        <v>Patronato de Amparo Social de Tulcán</v>
      </c>
      <c r="HS376" t="str">
        <v>Peace for Development</v>
      </c>
      <c r="HT376" t="str">
        <v>Plan Internacional</v>
      </c>
      <c r="HU376" t="str">
        <v>Première Urgence Internationale</v>
      </c>
      <c r="HV376" t="str">
        <v>PROBONO Colombia</v>
      </c>
      <c r="HW376" t="str">
        <v>Progetto mondo mlal</v>
      </c>
      <c r="HX376" t="str">
        <v>Programa Conjunto de las Naciones Unidas sobre el VIH/SIDA (ONUSIDA)</v>
      </c>
      <c r="HY376" t="str">
        <v>Programa de las Naciones Unidas para el Desarrollo (PNUD)</v>
      </c>
      <c r="HZ376" t="str">
        <v>Programa de las Naciones Unidas para los Asentamientos Humanos (UN Habitat)</v>
      </c>
      <c r="IA376" t="str">
        <v>Programa de Soporte a la autoayuda de personas seropositivas</v>
      </c>
      <c r="IB376" t="str">
        <v>Programa Mundial de Alimentos (PMA)</v>
      </c>
      <c r="IC376" t="str">
        <v>Purik Huasi</v>
      </c>
      <c r="ID376" t="str">
        <v>Red con Migrantes y Refugiados</v>
      </c>
      <c r="IE376" t="str">
        <v>Red de Investigaciones Orientadas a la Solución de Problemas en Derechos Humanos</v>
      </c>
      <c r="IF376" t="str">
        <v>Red Internacional de Migración Scalabrini</v>
      </c>
      <c r="IG376" t="str">
        <v>Red Latinoamericana de Organizaciones no Gubernamentales de Personas con Discapacidad y sus Familias (RIADIS)</v>
      </c>
      <c r="IH376" t="str">
        <v>Red regioanal LGTBI+</v>
      </c>
      <c r="II376" t="str">
        <v>Renacer</v>
      </c>
      <c r="IJ376" t="str">
        <v>RET Internacional</v>
      </c>
      <c r="IK376" t="str">
        <v>Save the Children (SCI)</v>
      </c>
      <c r="IL376" t="str">
        <v>Sección Peruana de Amnistía Internacional</v>
      </c>
      <c r="IM376" t="str">
        <v>Semillas para la Democracia</v>
      </c>
      <c r="IN376" t="str">
        <v>Servicio Ecuménico para la Dignidad Humana</v>
      </c>
      <c r="IO376" t="str">
        <v>Servicio Jesuita a Migrantes (SJM)</v>
      </c>
      <c r="IP376" t="str">
        <v>Servicio Jesuita a Migrantes y Refugiados (SJMR)</v>
      </c>
      <c r="IQ376" t="str">
        <v>Servicio Jesuita a Refugiados (SJR)</v>
      </c>
      <c r="IR376" t="str">
        <v>Servicio Pastoral de Migrantes Nacional</v>
      </c>
      <c r="IS376" t="str">
        <v>Serviço Pastoral dos Migrantes do Nordeste</v>
      </c>
      <c r="IT376" t="str">
        <v>Sesame Workshop</v>
      </c>
      <c r="IU376" t="str">
        <v>Sociedad Bolivariana de Curaçao</v>
      </c>
      <c r="IV376" t="str">
        <v>Solidarites International/Premiere Urgence Internationale (Consorcio de SI y PUI)</v>
      </c>
      <c r="IW376" t="str">
        <v>Sparkassenstiftung für internationale Kooperation</v>
      </c>
      <c r="IX376" t="str">
        <v>Stichting Slachtofferhulp Curaçao</v>
      </c>
      <c r="IY376" t="str">
        <v>Swisscontact</v>
      </c>
      <c r="IZ376" t="str">
        <v>Tearfund</v>
      </c>
      <c r="JA376" t="str">
        <v>TECHO</v>
      </c>
      <c r="JB376" t="str">
        <v>Terre des Hommes Italy</v>
      </c>
      <c r="JC376" t="str">
        <v>Terre des Hommes Lausanne</v>
      </c>
      <c r="JD376" t="str">
        <v>Terre des Hommes Suisse</v>
      </c>
      <c r="JE376" t="str">
        <v>Universidad Católica del Uruguay (UCU)</v>
      </c>
      <c r="JF376" t="str">
        <v>Universidad de Buenos Aires (UBA)</v>
      </c>
      <c r="JG376" t="str">
        <v>UruVene</v>
      </c>
      <c r="JH376" t="str">
        <v>VenAruba Solidaria</v>
      </c>
      <c r="JI376" t="str">
        <v>VenEuropa</v>
      </c>
      <c r="JJ376" t="str">
        <v>Venezolanos en San Cristóbal</v>
      </c>
      <c r="JK376" t="str">
        <v>Vicaría de Pastoral Social Caritas</v>
      </c>
      <c r="JL376" t="str">
        <v>Vicariato apostólico de Esmeraldas – Nación de Paz (VAE)</v>
      </c>
      <c r="JM376" t="str">
        <v>Visión Mundial</v>
      </c>
      <c r="JN376" t="str">
        <v>War Child</v>
      </c>
      <c r="JO376" t="str">
        <v>We World GVC</v>
      </c>
      <c r="JP376" t="str">
        <v>World Council of Credit Unions</v>
      </c>
      <c r="JQ376" t="str">
        <v>ZOA</v>
      </c>
    </row>
    <row r="377" spans="9:277" x14ac:dyDescent="0.3">
      <c r="I377" t="str" cm="1">
        <f t="array" ref="I377:JQ377">TRANSPOSE(_xlfn._xlws.SORT(_xlfn._xlws.FILTER(Table3[Nombre],ISNUMBER(SEARCH(' Activity Sheet'!C378,Table3[Nombre])),"Not found"),,1))</f>
        <v>100% Diversidad y Derechos</v>
      </c>
      <c r="J377" t="str">
        <v>ABV - Asociación del Bien con la Vida</v>
      </c>
      <c r="K377" t="str">
        <v>ACAPS</v>
      </c>
      <c r="L377" t="str">
        <v>Acción contra el Hambre</v>
      </c>
      <c r="M377" t="str">
        <v>ACT Alianza</v>
      </c>
      <c r="N377" t="str">
        <v>ACTED</v>
      </c>
      <c r="O377" t="str">
        <v>Agencia Adventista de Desarollo y Recursos Asistenciales (ADRA)</v>
      </c>
      <c r="P377" t="str">
        <v>Agencia de Cooperación Alemana para el Desarrollo GIZ</v>
      </c>
      <c r="Q377" t="str">
        <v>AID FOR AIDS</v>
      </c>
      <c r="R377" t="str">
        <v>AIDS Healthcare Foundation</v>
      </c>
      <c r="S377" t="str">
        <v>Aldeas Infantiles SOS</v>
      </c>
      <c r="T377" t="str">
        <v>Alianza por la Solidaridad</v>
      </c>
      <c r="U377" t="str">
        <v>Alianza por Venezuela</v>
      </c>
      <c r="V377" t="str">
        <v>Alto Comisionado de las Naciones Unidas para los Refugiados (ACNUR)</v>
      </c>
      <c r="W377" t="str">
        <v>Asociación Aves</v>
      </c>
      <c r="X377" t="str">
        <v>Asociación Caritativa y Cultural Amigos do Noivo</v>
      </c>
      <c r="Y377" t="str">
        <v>Asociación Churún Merú</v>
      </c>
      <c r="Z377" t="str">
        <v>Asociación Civil de Chamos Venezolanos</v>
      </c>
      <c r="AA377" t="str">
        <v>Asociación Civil El Paso</v>
      </c>
      <c r="AB377" t="str">
        <v>Asociación Civil Venezolana en Paraguay</v>
      </c>
      <c r="AC377" t="str">
        <v>Asociación Construyendo Caminos de Esperanza Frente a la Injusticia, el Rechazo y el Olvido (CCEFIRO)</v>
      </c>
      <c r="AD377" t="str">
        <v>Asociación de Apoyo al Desarrollo - APOYAR</v>
      </c>
      <c r="AE377" t="str">
        <v>Asociacion de Jubilados y Pensionados Venezolanos en Argentina</v>
      </c>
      <c r="AF377" t="str">
        <v>Asociación de Psicólogos Venezolanos en Argentina</v>
      </c>
      <c r="AG377" t="str">
        <v>Asociación de venezolanos en la República argentina (ASOVEN)</v>
      </c>
      <c r="AH377" t="str">
        <v>Asociación educativa y caritativa Vale da Benção (AEBVB)</v>
      </c>
      <c r="AI377" t="str">
        <v>Asociación Idas y Vueltas</v>
      </c>
      <c r="AJ377" t="str">
        <v>Asociación ILLARI-AMANECER</v>
      </c>
      <c r="AK377" t="str">
        <v>Asociación Inmigrante Feliz</v>
      </c>
      <c r="AL377" t="str">
        <v>Asociación Manos Veneguayas</v>
      </c>
      <c r="AM377" t="str">
        <v>AsociacIón Misioneros de San Carlos Scalabrinianos</v>
      </c>
      <c r="AN377" t="str">
        <v>Asociación Mutual Israelita Argentina</v>
      </c>
      <c r="AO377" t="str">
        <v>Asociación Profamilia</v>
      </c>
      <c r="AP377" t="str">
        <v>Asociación Quinta Ola</v>
      </c>
      <c r="AQ377" t="str">
        <v>Asociación Solidaridad y Acción</v>
      </c>
      <c r="AR377" t="str">
        <v>Asociación Venezolana en Chile</v>
      </c>
      <c r="AS377" t="str">
        <v>Associação Hermanitos</v>
      </c>
      <c r="AT377" t="str">
        <v>Ayuda en Acción</v>
      </c>
      <c r="AU377" t="str">
        <v>Bethany Christian Services</v>
      </c>
      <c r="AV377" t="str">
        <v>Blumont</v>
      </c>
      <c r="AW377" t="str">
        <v>Capellanía de migrantes venezolanos de la diócesis de Lurín</v>
      </c>
      <c r="AX377" t="str">
        <v>CARE</v>
      </c>
      <c r="AY377" t="str">
        <v>Cáritas Alemania</v>
      </c>
      <c r="AZ377" t="str">
        <v>Cáritas Aruba</v>
      </c>
      <c r="BA377" t="str">
        <v>Cáritas Bolivia</v>
      </c>
      <c r="BB377" t="str">
        <v>Cáritas Brasil</v>
      </c>
      <c r="BC377" t="str">
        <v>Caritas Ecuador</v>
      </c>
      <c r="BD377" t="str">
        <v>Caritas Manaus</v>
      </c>
      <c r="BE377" t="str">
        <v>Caritas Parana</v>
      </c>
      <c r="BF377" t="str">
        <v>Cáritas Perú</v>
      </c>
      <c r="BG377" t="str">
        <v>Cáritas Rio de Janeiro</v>
      </c>
      <c r="BH377" t="str">
        <v>Cáritas São Paulo</v>
      </c>
      <c r="BI377" t="str">
        <v>Cáritas Suiza</v>
      </c>
      <c r="BJ377" t="str">
        <v>Cáritas Willemstad</v>
      </c>
      <c r="BK377" t="str">
        <v>Casa Cemisol</v>
      </c>
      <c r="BL377" t="str">
        <v>Casa Hogar San José</v>
      </c>
      <c r="BM377" t="str">
        <v>Casa Violeta</v>
      </c>
      <c r="BN377" t="str">
        <v>Centro de Atencion alMigrante (CAM)</v>
      </c>
      <c r="BO377" t="str">
        <v>Centro de Atencion Psicosocial (CAPS)</v>
      </c>
      <c r="BP377" t="str">
        <v>Centro de Defensa de los Derechos Humanos de Guarulhos (CCDH)</v>
      </c>
      <c r="BQ377" t="str">
        <v>Centro de Desarrollo y Autogestión</v>
      </c>
      <c r="BR377" t="str">
        <v>Centro de Estudios y Programas Integrados para el Desarrollo Sostenible (CIEDS)</v>
      </c>
      <c r="BS377" t="str">
        <v>Centro de Estudios y Solidaridad con América Latina (CESAL)</v>
      </c>
      <c r="BT377" t="str">
        <v>Centro de Migración y Derechos Humanos de la Diócesis de Roraima</v>
      </c>
      <c r="BU377" t="str">
        <v>Centro Familiar Familias Sin Fronteras – Fundación Familia Sin Fronteras</v>
      </c>
      <c r="BV377" t="str">
        <v>CESVI-Cooperazione e Sviluppo</v>
      </c>
      <c r="BW377" t="str">
        <v>ChildFund Internacional</v>
      </c>
      <c r="BX377" t="str">
        <v>CHS Alternativo</v>
      </c>
      <c r="BY377" t="str">
        <v>CIR - Conselho Indígena de Roraima</v>
      </c>
      <c r="BZ377" t="str">
        <v>Coletivo MOSAICO - Asociación del Movimiento Social, Ambiental, Interactivo, Cultural y Organizacional</v>
      </c>
      <c r="CA377" t="str">
        <v>COLVENZ</v>
      </c>
      <c r="CB377" t="str">
        <v>Comisión Argentina para Refugiados y Migrantes (CAREF)</v>
      </c>
      <c r="CC377" t="str">
        <v>Comité Internacional de la Cruz Roja</v>
      </c>
      <c r="CD377" t="str">
        <v>Comité Internacional de Rescate (IRC)</v>
      </c>
      <c r="CE377" t="str">
        <v>Comité Internacional para el Desarrollo de los Pueblos (CISP)</v>
      </c>
      <c r="CF377" t="str">
        <v>Comite permanente por la defensa de los derechos humanos (CDH)</v>
      </c>
      <c r="CG377" t="str">
        <v>Compasión internacional</v>
      </c>
      <c r="CH377" t="str">
        <v>Compassiva</v>
      </c>
      <c r="CI377" t="str">
        <v>Conozco mis derechos</v>
      </c>
      <c r="CJ377" t="str">
        <v>ConQuito</v>
      </c>
      <c r="CK377" t="str">
        <v>Consejo Danés para los Refugiados (DRC)</v>
      </c>
      <c r="CL377" t="str">
        <v>Consejo Interreligioso del Perú - Religiones por la Paz</v>
      </c>
      <c r="CM377" t="str">
        <v>Consejo Noruego para los Refugiados (NRC)</v>
      </c>
      <c r="CN377" t="str">
        <v>Consorcio de Org. Privadas de promoción al desarrollo de la micro y pequeña empresa</v>
      </c>
      <c r="CO377" t="str">
        <v>COOPI - Cooperación Internacional</v>
      </c>
      <c r="CP377" t="str">
        <v>Corporacion Minuto de Dios</v>
      </c>
      <c r="CQ377" t="str">
        <v>Corporación Opción Legal</v>
      </c>
      <c r="CR377" t="str">
        <v>Corporación para el Desarrollo de Emprendimiento y la Innovación Social</v>
      </c>
      <c r="CS377" t="str">
        <v>Cruz Roja Argentina</v>
      </c>
      <c r="CT377" t="str">
        <v>Cruz Roja Colombia</v>
      </c>
      <c r="CU377" t="str">
        <v>Cruz Roja Ecuador</v>
      </c>
      <c r="CV377" t="str">
        <v>Cruz Roja Española</v>
      </c>
      <c r="CW377" t="str">
        <v>Cruz Roja Panamá</v>
      </c>
      <c r="CX377" t="str">
        <v>Cruz Roja Paraguay</v>
      </c>
      <c r="CY377" t="str">
        <v>Cruz Roja Perú</v>
      </c>
      <c r="CZ377" t="str">
        <v>Cruz Roja Uruguay</v>
      </c>
      <c r="DA377" t="str">
        <v>Cuso Internacional</v>
      </c>
      <c r="DB377" t="str">
        <v>DCF (Danielle’s Children Fund)</v>
      </c>
      <c r="DC377" t="str">
        <v>Desarrollo Cooperativo Agrícola Internacional / Voluntarios en Asistencia Cooperativa en el Extranjero</v>
      </c>
      <c r="DD377" t="str">
        <v>Diakonie Katastrophenhilfe</v>
      </c>
      <c r="DE377" t="str">
        <v>Diálogo Diverso</v>
      </c>
      <c r="DF377" t="str">
        <v>Diáspora Venezolana en República Dominicana</v>
      </c>
      <c r="DG377" t="str">
        <v>Duendes y Ángeles Vinotinto República Dominicana</v>
      </c>
      <c r="DH377" t="str">
        <v>Embajadores internacionales de Canarinhos da Amazonia por la paz</v>
      </c>
      <c r="DI377" t="str">
        <v>Encuentros SJS (Servicio Jesuita de la Solidaridad)</v>
      </c>
      <c r="DJ377" t="str">
        <v>Ending Violence Against Migrants</v>
      </c>
      <c r="DK377" t="str">
        <v>Entidad de las Naciones Unidas para la Igualdad de Género y el Empoderamiento de las Mujeres</v>
      </c>
      <c r="DL377" t="str">
        <v>Famia Planea</v>
      </c>
      <c r="DM377" t="str">
        <v>Family Planning Association of Trinidad and Tobago</v>
      </c>
      <c r="DN377" t="str">
        <v>Federación de Mujeres de Sucumbíos</v>
      </c>
      <c r="DO377" t="str">
        <v>Federación Internacional de la Cruz Roja (FIRC)</v>
      </c>
      <c r="DP377" t="str">
        <v>Federación internacional humanitaria</v>
      </c>
      <c r="DQ377" t="str">
        <v>Federación Luterana Mundial</v>
      </c>
      <c r="DR377" t="str">
        <v>Fondo de las Naciones Unidas para la Infancia (UNICEF)</v>
      </c>
      <c r="DS377" t="str">
        <v>Fondo de Población de las Naciones Unidas (UNFPA)</v>
      </c>
      <c r="DT377" t="str">
        <v>Fondo Ecuatoriano Populorum Progressio</v>
      </c>
      <c r="DU377" t="str">
        <v>Foro de Israel para la Ayuda Humanitaria Internacional (IsraAID)</v>
      </c>
      <c r="DV377" t="str">
        <v>Foro de la Sociedad Civil en Salud (ForoSalud)</v>
      </c>
      <c r="DW377" t="str">
        <v>Foro Salud Callao</v>
      </c>
      <c r="DX377" t="str">
        <v>Fraternidade Sem Fronteiras</v>
      </c>
      <c r="DY377" t="str">
        <v>Fundación “Project Hope of Colombia”</v>
      </c>
      <c r="DZ377" t="str">
        <v>Fundación Alas de Colibrí</v>
      </c>
      <c r="EA377" t="str">
        <v>Fundación Americares</v>
      </c>
      <c r="EB377" t="str">
        <v>Fundación AVSI</v>
      </c>
      <c r="EC377" t="str">
        <v>Fundación Baylor Colombia</v>
      </c>
      <c r="ED377" t="str">
        <v>Fundación Casa de Refugio Matilde</v>
      </c>
      <c r="EE377" t="str">
        <v>Fundación Colonia de Venezuela en República Dominicana (FUNCOVERD)</v>
      </c>
      <c r="EF377" t="str">
        <v>Fundación Comisión Católica Argentina de Migraciones (FCCAM)</v>
      </c>
      <c r="EG377" t="str">
        <v>Fundación CRISFE</v>
      </c>
      <c r="EH377" t="str">
        <v>Fundación de Ayuda Social de Las Iglesias Cristianas</v>
      </c>
      <c r="EI377" t="str">
        <v>Fundación de Ayuda Social de las Iglesias Cristianas (FASIC)</v>
      </c>
      <c r="EJ377" t="str">
        <v>Fundación de Emigrantes Venezolanos (FEV)</v>
      </c>
      <c r="EK377" t="str">
        <v>Fundación de las Americas (FUDELA)</v>
      </c>
      <c r="EL377" t="str">
        <v>Fundación Educativa Rada</v>
      </c>
      <c r="EM377" t="str">
        <v>Fundación Equidad</v>
      </c>
      <c r="EN377" t="str">
        <v>Fundación Halü Bienestar Humano (HALU)</v>
      </c>
      <c r="EO377" t="str">
        <v>Fundación Huésped</v>
      </c>
      <c r="EP377" t="str">
        <v>Fundación Human Rights Caribbean (HRC)</v>
      </c>
      <c r="EQ377" t="str">
        <v>Fundación Las Golondrinas</v>
      </c>
      <c r="ER377" t="str">
        <v>Fundación Manos Abiertas</v>
      </c>
      <c r="ES377" t="str">
        <v>Fundación Mi Sangre</v>
      </c>
      <c r="ET377" t="str">
        <v>Fundación Nuestros Jóvenes</v>
      </c>
      <c r="EU377" t="str">
        <v>Fundacion pa Hende Muhe den Dificultad (FHMD)</v>
      </c>
      <c r="EV377" t="str">
        <v>Fundación Pan de Vida</v>
      </c>
      <c r="EW377" t="str">
        <v>Fundación Panamericana de Desarrollo</v>
      </c>
      <c r="EX377" t="str">
        <v>Fundación Panamericana para el Desarrollo (FUPAD)</v>
      </c>
      <c r="EY377" t="str">
        <v>Fundación para Asistencia a las Víctimas</v>
      </c>
      <c r="EZ377" t="str">
        <v>Fundación para la Integración y el Desarrollo de América Latina (FIDAL)</v>
      </c>
      <c r="FA377" t="str">
        <v>Fundación Salú pa Tur</v>
      </c>
      <c r="FB377" t="str">
        <v>Fundación Scalabrini Bolivia</v>
      </c>
      <c r="FC377" t="str">
        <v>Fundacion Scalabrini Chile</v>
      </c>
      <c r="FD377" t="str">
        <v>Fundación SES</v>
      </c>
      <c r="FE377" t="str">
        <v>Fundación Solidaria Trabajo para un Hermano</v>
      </c>
      <c r="FF377" t="str">
        <v>Fundación Stima</v>
      </c>
      <c r="FG377" t="str">
        <v>Fundación Takuna</v>
      </c>
      <c r="FH377" t="str">
        <v>Fundación Tarabita</v>
      </c>
      <c r="FI377" t="str">
        <v>Fundación Venex Curacao</v>
      </c>
      <c r="FJ377" t="str">
        <v>Globalizate Radio</v>
      </c>
      <c r="FK377" t="str">
        <v>GOAL</v>
      </c>
      <c r="FL377" t="str">
        <v>Heartland Alliance International (HAI)</v>
      </c>
      <c r="FM377" t="str">
        <v>HELVETAS Swiss Intercooperation</v>
      </c>
      <c r="FN377" t="str">
        <v>Hermanos Salesianas</v>
      </c>
      <c r="FO377" t="str">
        <v>HIAS</v>
      </c>
      <c r="FP377" t="str">
        <v>Hogar de Cristo</v>
      </c>
      <c r="FQ377" t="str">
        <v>Hogar de Nazareth</v>
      </c>
      <c r="FR377" t="str">
        <v>Human Rights Defence Curaçao</v>
      </c>
      <c r="FS377" t="str">
        <v>Humanity &amp; Inclusion</v>
      </c>
      <c r="FT377" t="str">
        <v>Humans Analytic</v>
      </c>
      <c r="FU377" t="str">
        <v>IEB - Instituto Internacional de Educação do Brasil</v>
      </c>
      <c r="FV377" t="str">
        <v>iMMAP</v>
      </c>
      <c r="FW377" t="str">
        <v>IMPACT Initiatives (REACH)</v>
      </c>
      <c r="FX377" t="str">
        <v>Institute of Natural and Cultural Heritage (IPANC)</v>
      </c>
      <c r="FY377" t="str">
        <v>Instituto de Democracia y Derechos Humanos</v>
      </c>
      <c r="FZ377" t="str">
        <v>Instituto de maná</v>
      </c>
      <c r="GA377" t="str">
        <v>Instituto de Promoción del Desarrollo Solidario</v>
      </c>
      <c r="GB377" t="str">
        <v>Instituto Dominicano de Desarrollo Integral</v>
      </c>
      <c r="GC377" t="str">
        <v>Instituto Félix Guattari</v>
      </c>
      <c r="GD377" t="str">
        <v>Instituto Nice</v>
      </c>
      <c r="GE377" t="str">
        <v>Instituto para las Migraciones y Derechos Humanos (IMDH)</v>
      </c>
      <c r="GF377" t="str">
        <v>Instituto Pirilampos - Grupo de visitas y acciones voluntarias en Roraima</v>
      </c>
      <c r="GG377" t="str">
        <v>INTERSOS</v>
      </c>
      <c r="GH377" t="str">
        <v>IPANC</v>
      </c>
      <c r="GI377" t="str">
        <v>Kimirina Coorporation</v>
      </c>
      <c r="GJ377" t="str">
        <v>La Bolsa del Samaritano</v>
      </c>
      <c r="GK377" t="str">
        <v>Lutheran World Relief</v>
      </c>
      <c r="GL377" t="str">
        <v>Malteser International</v>
      </c>
      <c r="GM377" t="str">
        <v>Más Igualdad Perú</v>
      </c>
      <c r="GN377" t="str">
        <v>MedGlobal</v>
      </c>
      <c r="GO377" t="str">
        <v>Medical Teams International</v>
      </c>
      <c r="GP377" t="str">
        <v>Médicos del Mundo</v>
      </c>
      <c r="GQ377" t="str">
        <v>Mercy Corps</v>
      </c>
      <c r="GR377" t="str">
        <v>Migrantes, Refugiados y Argentinos Emprendedores Sociales (MIRARES)</v>
      </c>
      <c r="GS377" t="str">
        <v>Mision Scalabriniana - Ecuador</v>
      </c>
      <c r="GT377" t="str">
        <v>Missão Paz</v>
      </c>
      <c r="GU377" t="str">
        <v>Movimiento de Mujeres de El Oro</v>
      </c>
      <c r="GV377" t="str">
        <v>Movimiento LGBT+ Brasil</v>
      </c>
      <c r="GW377" t="str">
        <v>Museu A CASA</v>
      </c>
      <c r="GX377" t="str">
        <v>Nueva organización</v>
      </c>
      <c r="GY377" t="str">
        <v>Oficina de la Coordinadora Residente UN</v>
      </c>
      <c r="GZ377" t="str">
        <v>Oficina de las Naciones Unidas de Servicios para Proyectos (UNOPS)</v>
      </c>
      <c r="HA377" t="str">
        <v>Oficina de Naciones Unidas contra la Droga y el Delito (ONUDD)</v>
      </c>
      <c r="HB377" t="str">
        <v>Oficina de Naciones Unidas para la Coordinación de Asuntos Humanitarios</v>
      </c>
      <c r="HC377" t="str">
        <v>Oficina del Alto Comisionado de las Naciones Unidas para los Derechos Humanos (ACNUDH)</v>
      </c>
      <c r="HD377" t="str">
        <v>ONU voluntarios</v>
      </c>
      <c r="HE377" t="str">
        <v>Opportunity International/AGAPE</v>
      </c>
      <c r="HF377" t="str">
        <v>Organización de Estados Iberoamericanos para la Educación, la Ciencia y la Cultura (OEI)</v>
      </c>
      <c r="HG377" t="str">
        <v>Organización de las Naciones Unidas para la Alimentación y la Agricultura (FAO)</v>
      </c>
      <c r="HH377" t="str">
        <v>Organización de las Naciones Unidas para la Educación, la Ciencia y la Cultura (UNESCO)</v>
      </c>
      <c r="HI377" t="str">
        <v>Organización Fuerza Internacional de Capellanía DDHH y DIH OFICA ICC</v>
      </c>
      <c r="HJ377" t="str">
        <v>Organización Internacional del Trabajo (OIT)</v>
      </c>
      <c r="HK377" t="str">
        <v>Organización Internacional para las Migraciones (OIM)</v>
      </c>
      <c r="HL377" t="str">
        <v>Organización Panamericana de la Salud/Organización Mundial de la Salud (OPS/OMS)</v>
      </c>
      <c r="HM377" t="str">
        <v>OXFAM</v>
      </c>
      <c r="HN377" t="str">
        <v>Parroquia Eclesiástica San Francisco</v>
      </c>
      <c r="HO377" t="str">
        <v>Parroquia Ntra Sra Asunción y Madre de los Migrantes</v>
      </c>
      <c r="HP377" t="str">
        <v>Pastoral de Movilidad Humana - Conferencia Episcopal Peruana</v>
      </c>
      <c r="HQ377" t="str">
        <v>Pastoral Social Cáritas</v>
      </c>
      <c r="HR377" t="str">
        <v>Patronato de Amparo Social de Tulcán</v>
      </c>
      <c r="HS377" t="str">
        <v>Peace for Development</v>
      </c>
      <c r="HT377" t="str">
        <v>Plan Internacional</v>
      </c>
      <c r="HU377" t="str">
        <v>Première Urgence Internationale</v>
      </c>
      <c r="HV377" t="str">
        <v>PROBONO Colombia</v>
      </c>
      <c r="HW377" t="str">
        <v>Progetto mondo mlal</v>
      </c>
      <c r="HX377" t="str">
        <v>Programa Conjunto de las Naciones Unidas sobre el VIH/SIDA (ONUSIDA)</v>
      </c>
      <c r="HY377" t="str">
        <v>Programa de las Naciones Unidas para el Desarrollo (PNUD)</v>
      </c>
      <c r="HZ377" t="str">
        <v>Programa de las Naciones Unidas para los Asentamientos Humanos (UN Habitat)</v>
      </c>
      <c r="IA377" t="str">
        <v>Programa de Soporte a la autoayuda de personas seropositivas</v>
      </c>
      <c r="IB377" t="str">
        <v>Programa Mundial de Alimentos (PMA)</v>
      </c>
      <c r="IC377" t="str">
        <v>Purik Huasi</v>
      </c>
      <c r="ID377" t="str">
        <v>Red con Migrantes y Refugiados</v>
      </c>
      <c r="IE377" t="str">
        <v>Red de Investigaciones Orientadas a la Solución de Problemas en Derechos Humanos</v>
      </c>
      <c r="IF377" t="str">
        <v>Red Internacional de Migración Scalabrini</v>
      </c>
      <c r="IG377" t="str">
        <v>Red Latinoamericana de Organizaciones no Gubernamentales de Personas con Discapacidad y sus Familias (RIADIS)</v>
      </c>
      <c r="IH377" t="str">
        <v>Red regioanal LGTBI+</v>
      </c>
      <c r="II377" t="str">
        <v>Renacer</v>
      </c>
      <c r="IJ377" t="str">
        <v>RET Internacional</v>
      </c>
      <c r="IK377" t="str">
        <v>Save the Children (SCI)</v>
      </c>
      <c r="IL377" t="str">
        <v>Sección Peruana de Amnistía Internacional</v>
      </c>
      <c r="IM377" t="str">
        <v>Semillas para la Democracia</v>
      </c>
      <c r="IN377" t="str">
        <v>Servicio Ecuménico para la Dignidad Humana</v>
      </c>
      <c r="IO377" t="str">
        <v>Servicio Jesuita a Migrantes (SJM)</v>
      </c>
      <c r="IP377" t="str">
        <v>Servicio Jesuita a Migrantes y Refugiados (SJMR)</v>
      </c>
      <c r="IQ377" t="str">
        <v>Servicio Jesuita a Refugiados (SJR)</v>
      </c>
      <c r="IR377" t="str">
        <v>Servicio Pastoral de Migrantes Nacional</v>
      </c>
      <c r="IS377" t="str">
        <v>Serviço Pastoral dos Migrantes do Nordeste</v>
      </c>
      <c r="IT377" t="str">
        <v>Sesame Workshop</v>
      </c>
      <c r="IU377" t="str">
        <v>Sociedad Bolivariana de Curaçao</v>
      </c>
      <c r="IV377" t="str">
        <v>Solidarites International/Premiere Urgence Internationale (Consorcio de SI y PUI)</v>
      </c>
      <c r="IW377" t="str">
        <v>Sparkassenstiftung für internationale Kooperation</v>
      </c>
      <c r="IX377" t="str">
        <v>Stichting Slachtofferhulp Curaçao</v>
      </c>
      <c r="IY377" t="str">
        <v>Swisscontact</v>
      </c>
      <c r="IZ377" t="str">
        <v>Tearfund</v>
      </c>
      <c r="JA377" t="str">
        <v>TECHO</v>
      </c>
      <c r="JB377" t="str">
        <v>Terre des Hommes Italy</v>
      </c>
      <c r="JC377" t="str">
        <v>Terre des Hommes Lausanne</v>
      </c>
      <c r="JD377" t="str">
        <v>Terre des Hommes Suisse</v>
      </c>
      <c r="JE377" t="str">
        <v>Universidad Católica del Uruguay (UCU)</v>
      </c>
      <c r="JF377" t="str">
        <v>Universidad de Buenos Aires (UBA)</v>
      </c>
      <c r="JG377" t="str">
        <v>UruVene</v>
      </c>
      <c r="JH377" t="str">
        <v>VenAruba Solidaria</v>
      </c>
      <c r="JI377" t="str">
        <v>VenEuropa</v>
      </c>
      <c r="JJ377" t="str">
        <v>Venezolanos en San Cristóbal</v>
      </c>
      <c r="JK377" t="str">
        <v>Vicaría de Pastoral Social Caritas</v>
      </c>
      <c r="JL377" t="str">
        <v>Vicariato apostólico de Esmeraldas – Nación de Paz (VAE)</v>
      </c>
      <c r="JM377" t="str">
        <v>Visión Mundial</v>
      </c>
      <c r="JN377" t="str">
        <v>War Child</v>
      </c>
      <c r="JO377" t="str">
        <v>We World GVC</v>
      </c>
      <c r="JP377" t="str">
        <v>World Council of Credit Unions</v>
      </c>
      <c r="JQ377" t="str">
        <v>ZOA</v>
      </c>
    </row>
    <row r="378" spans="9:277" x14ac:dyDescent="0.3">
      <c r="I378" t="str" cm="1">
        <f t="array" ref="I378:JQ378">TRANSPOSE(_xlfn._xlws.SORT(_xlfn._xlws.FILTER(Table3[Nombre],ISNUMBER(SEARCH(' Activity Sheet'!C379,Table3[Nombre])),"Not found"),,1))</f>
        <v>100% Diversidad y Derechos</v>
      </c>
      <c r="J378" t="str">
        <v>ABV - Asociación del Bien con la Vida</v>
      </c>
      <c r="K378" t="str">
        <v>ACAPS</v>
      </c>
      <c r="L378" t="str">
        <v>Acción contra el Hambre</v>
      </c>
      <c r="M378" t="str">
        <v>ACT Alianza</v>
      </c>
      <c r="N378" t="str">
        <v>ACTED</v>
      </c>
      <c r="O378" t="str">
        <v>Agencia Adventista de Desarollo y Recursos Asistenciales (ADRA)</v>
      </c>
      <c r="P378" t="str">
        <v>Agencia de Cooperación Alemana para el Desarrollo GIZ</v>
      </c>
      <c r="Q378" t="str">
        <v>AID FOR AIDS</v>
      </c>
      <c r="R378" t="str">
        <v>AIDS Healthcare Foundation</v>
      </c>
      <c r="S378" t="str">
        <v>Aldeas Infantiles SOS</v>
      </c>
      <c r="T378" t="str">
        <v>Alianza por la Solidaridad</v>
      </c>
      <c r="U378" t="str">
        <v>Alianza por Venezuela</v>
      </c>
      <c r="V378" t="str">
        <v>Alto Comisionado de las Naciones Unidas para los Refugiados (ACNUR)</v>
      </c>
      <c r="W378" t="str">
        <v>Asociación Aves</v>
      </c>
      <c r="X378" t="str">
        <v>Asociación Caritativa y Cultural Amigos do Noivo</v>
      </c>
      <c r="Y378" t="str">
        <v>Asociación Churún Merú</v>
      </c>
      <c r="Z378" t="str">
        <v>Asociación Civil de Chamos Venezolanos</v>
      </c>
      <c r="AA378" t="str">
        <v>Asociación Civil El Paso</v>
      </c>
      <c r="AB378" t="str">
        <v>Asociación Civil Venezolana en Paraguay</v>
      </c>
      <c r="AC378" t="str">
        <v>Asociación Construyendo Caminos de Esperanza Frente a la Injusticia, el Rechazo y el Olvido (CCEFIRO)</v>
      </c>
      <c r="AD378" t="str">
        <v>Asociación de Apoyo al Desarrollo - APOYAR</v>
      </c>
      <c r="AE378" t="str">
        <v>Asociacion de Jubilados y Pensionados Venezolanos en Argentina</v>
      </c>
      <c r="AF378" t="str">
        <v>Asociación de Psicólogos Venezolanos en Argentina</v>
      </c>
      <c r="AG378" t="str">
        <v>Asociación de venezolanos en la República argentina (ASOVEN)</v>
      </c>
      <c r="AH378" t="str">
        <v>Asociación educativa y caritativa Vale da Benção (AEBVB)</v>
      </c>
      <c r="AI378" t="str">
        <v>Asociación Idas y Vueltas</v>
      </c>
      <c r="AJ378" t="str">
        <v>Asociación ILLARI-AMANECER</v>
      </c>
      <c r="AK378" t="str">
        <v>Asociación Inmigrante Feliz</v>
      </c>
      <c r="AL378" t="str">
        <v>Asociación Manos Veneguayas</v>
      </c>
      <c r="AM378" t="str">
        <v>AsociacIón Misioneros de San Carlos Scalabrinianos</v>
      </c>
      <c r="AN378" t="str">
        <v>Asociación Mutual Israelita Argentina</v>
      </c>
      <c r="AO378" t="str">
        <v>Asociación Profamilia</v>
      </c>
      <c r="AP378" t="str">
        <v>Asociación Quinta Ola</v>
      </c>
      <c r="AQ378" t="str">
        <v>Asociación Solidaridad y Acción</v>
      </c>
      <c r="AR378" t="str">
        <v>Asociación Venezolana en Chile</v>
      </c>
      <c r="AS378" t="str">
        <v>Associação Hermanitos</v>
      </c>
      <c r="AT378" t="str">
        <v>Ayuda en Acción</v>
      </c>
      <c r="AU378" t="str">
        <v>Bethany Christian Services</v>
      </c>
      <c r="AV378" t="str">
        <v>Blumont</v>
      </c>
      <c r="AW378" t="str">
        <v>Capellanía de migrantes venezolanos de la diócesis de Lurín</v>
      </c>
      <c r="AX378" t="str">
        <v>CARE</v>
      </c>
      <c r="AY378" t="str">
        <v>Cáritas Alemania</v>
      </c>
      <c r="AZ378" t="str">
        <v>Cáritas Aruba</v>
      </c>
      <c r="BA378" t="str">
        <v>Cáritas Bolivia</v>
      </c>
      <c r="BB378" t="str">
        <v>Cáritas Brasil</v>
      </c>
      <c r="BC378" t="str">
        <v>Caritas Ecuador</v>
      </c>
      <c r="BD378" t="str">
        <v>Caritas Manaus</v>
      </c>
      <c r="BE378" t="str">
        <v>Caritas Parana</v>
      </c>
      <c r="BF378" t="str">
        <v>Cáritas Perú</v>
      </c>
      <c r="BG378" t="str">
        <v>Cáritas Rio de Janeiro</v>
      </c>
      <c r="BH378" t="str">
        <v>Cáritas São Paulo</v>
      </c>
      <c r="BI378" t="str">
        <v>Cáritas Suiza</v>
      </c>
      <c r="BJ378" t="str">
        <v>Cáritas Willemstad</v>
      </c>
      <c r="BK378" t="str">
        <v>Casa Cemisol</v>
      </c>
      <c r="BL378" t="str">
        <v>Casa Hogar San José</v>
      </c>
      <c r="BM378" t="str">
        <v>Casa Violeta</v>
      </c>
      <c r="BN378" t="str">
        <v>Centro de Atencion alMigrante (CAM)</v>
      </c>
      <c r="BO378" t="str">
        <v>Centro de Atencion Psicosocial (CAPS)</v>
      </c>
      <c r="BP378" t="str">
        <v>Centro de Defensa de los Derechos Humanos de Guarulhos (CCDH)</v>
      </c>
      <c r="BQ378" t="str">
        <v>Centro de Desarrollo y Autogestión</v>
      </c>
      <c r="BR378" t="str">
        <v>Centro de Estudios y Programas Integrados para el Desarrollo Sostenible (CIEDS)</v>
      </c>
      <c r="BS378" t="str">
        <v>Centro de Estudios y Solidaridad con América Latina (CESAL)</v>
      </c>
      <c r="BT378" t="str">
        <v>Centro de Migración y Derechos Humanos de la Diócesis de Roraima</v>
      </c>
      <c r="BU378" t="str">
        <v>Centro Familiar Familias Sin Fronteras – Fundación Familia Sin Fronteras</v>
      </c>
      <c r="BV378" t="str">
        <v>CESVI-Cooperazione e Sviluppo</v>
      </c>
      <c r="BW378" t="str">
        <v>ChildFund Internacional</v>
      </c>
      <c r="BX378" t="str">
        <v>CHS Alternativo</v>
      </c>
      <c r="BY378" t="str">
        <v>CIR - Conselho Indígena de Roraima</v>
      </c>
      <c r="BZ378" t="str">
        <v>Coletivo MOSAICO - Asociación del Movimiento Social, Ambiental, Interactivo, Cultural y Organizacional</v>
      </c>
      <c r="CA378" t="str">
        <v>COLVENZ</v>
      </c>
      <c r="CB378" t="str">
        <v>Comisión Argentina para Refugiados y Migrantes (CAREF)</v>
      </c>
      <c r="CC378" t="str">
        <v>Comité Internacional de la Cruz Roja</v>
      </c>
      <c r="CD378" t="str">
        <v>Comité Internacional de Rescate (IRC)</v>
      </c>
      <c r="CE378" t="str">
        <v>Comité Internacional para el Desarrollo de los Pueblos (CISP)</v>
      </c>
      <c r="CF378" t="str">
        <v>Comite permanente por la defensa de los derechos humanos (CDH)</v>
      </c>
      <c r="CG378" t="str">
        <v>Compasión internacional</v>
      </c>
      <c r="CH378" t="str">
        <v>Compassiva</v>
      </c>
      <c r="CI378" t="str">
        <v>Conozco mis derechos</v>
      </c>
      <c r="CJ378" t="str">
        <v>ConQuito</v>
      </c>
      <c r="CK378" t="str">
        <v>Consejo Danés para los Refugiados (DRC)</v>
      </c>
      <c r="CL378" t="str">
        <v>Consejo Interreligioso del Perú - Religiones por la Paz</v>
      </c>
      <c r="CM378" t="str">
        <v>Consejo Noruego para los Refugiados (NRC)</v>
      </c>
      <c r="CN378" t="str">
        <v>Consorcio de Org. Privadas de promoción al desarrollo de la micro y pequeña empresa</v>
      </c>
      <c r="CO378" t="str">
        <v>COOPI - Cooperación Internacional</v>
      </c>
      <c r="CP378" t="str">
        <v>Corporacion Minuto de Dios</v>
      </c>
      <c r="CQ378" t="str">
        <v>Corporación Opción Legal</v>
      </c>
      <c r="CR378" t="str">
        <v>Corporación para el Desarrollo de Emprendimiento y la Innovación Social</v>
      </c>
      <c r="CS378" t="str">
        <v>Cruz Roja Argentina</v>
      </c>
      <c r="CT378" t="str">
        <v>Cruz Roja Colombia</v>
      </c>
      <c r="CU378" t="str">
        <v>Cruz Roja Ecuador</v>
      </c>
      <c r="CV378" t="str">
        <v>Cruz Roja Española</v>
      </c>
      <c r="CW378" t="str">
        <v>Cruz Roja Panamá</v>
      </c>
      <c r="CX378" t="str">
        <v>Cruz Roja Paraguay</v>
      </c>
      <c r="CY378" t="str">
        <v>Cruz Roja Perú</v>
      </c>
      <c r="CZ378" t="str">
        <v>Cruz Roja Uruguay</v>
      </c>
      <c r="DA378" t="str">
        <v>Cuso Internacional</v>
      </c>
      <c r="DB378" t="str">
        <v>DCF (Danielle’s Children Fund)</v>
      </c>
      <c r="DC378" t="str">
        <v>Desarrollo Cooperativo Agrícola Internacional / Voluntarios en Asistencia Cooperativa en el Extranjero</v>
      </c>
      <c r="DD378" t="str">
        <v>Diakonie Katastrophenhilfe</v>
      </c>
      <c r="DE378" t="str">
        <v>Diálogo Diverso</v>
      </c>
      <c r="DF378" t="str">
        <v>Diáspora Venezolana en República Dominicana</v>
      </c>
      <c r="DG378" t="str">
        <v>Duendes y Ángeles Vinotinto República Dominicana</v>
      </c>
      <c r="DH378" t="str">
        <v>Embajadores internacionales de Canarinhos da Amazonia por la paz</v>
      </c>
      <c r="DI378" t="str">
        <v>Encuentros SJS (Servicio Jesuita de la Solidaridad)</v>
      </c>
      <c r="DJ378" t="str">
        <v>Ending Violence Against Migrants</v>
      </c>
      <c r="DK378" t="str">
        <v>Entidad de las Naciones Unidas para la Igualdad de Género y el Empoderamiento de las Mujeres</v>
      </c>
      <c r="DL378" t="str">
        <v>Famia Planea</v>
      </c>
      <c r="DM378" t="str">
        <v>Family Planning Association of Trinidad and Tobago</v>
      </c>
      <c r="DN378" t="str">
        <v>Federación de Mujeres de Sucumbíos</v>
      </c>
      <c r="DO378" t="str">
        <v>Federación Internacional de la Cruz Roja (FIRC)</v>
      </c>
      <c r="DP378" t="str">
        <v>Federación internacional humanitaria</v>
      </c>
      <c r="DQ378" t="str">
        <v>Federación Luterana Mundial</v>
      </c>
      <c r="DR378" t="str">
        <v>Fondo de las Naciones Unidas para la Infancia (UNICEF)</v>
      </c>
      <c r="DS378" t="str">
        <v>Fondo de Población de las Naciones Unidas (UNFPA)</v>
      </c>
      <c r="DT378" t="str">
        <v>Fondo Ecuatoriano Populorum Progressio</v>
      </c>
      <c r="DU378" t="str">
        <v>Foro de Israel para la Ayuda Humanitaria Internacional (IsraAID)</v>
      </c>
      <c r="DV378" t="str">
        <v>Foro de la Sociedad Civil en Salud (ForoSalud)</v>
      </c>
      <c r="DW378" t="str">
        <v>Foro Salud Callao</v>
      </c>
      <c r="DX378" t="str">
        <v>Fraternidade Sem Fronteiras</v>
      </c>
      <c r="DY378" t="str">
        <v>Fundación “Project Hope of Colombia”</v>
      </c>
      <c r="DZ378" t="str">
        <v>Fundación Alas de Colibrí</v>
      </c>
      <c r="EA378" t="str">
        <v>Fundación Americares</v>
      </c>
      <c r="EB378" t="str">
        <v>Fundación AVSI</v>
      </c>
      <c r="EC378" t="str">
        <v>Fundación Baylor Colombia</v>
      </c>
      <c r="ED378" t="str">
        <v>Fundación Casa de Refugio Matilde</v>
      </c>
      <c r="EE378" t="str">
        <v>Fundación Colonia de Venezuela en República Dominicana (FUNCOVERD)</v>
      </c>
      <c r="EF378" t="str">
        <v>Fundación Comisión Católica Argentina de Migraciones (FCCAM)</v>
      </c>
      <c r="EG378" t="str">
        <v>Fundación CRISFE</v>
      </c>
      <c r="EH378" t="str">
        <v>Fundación de Ayuda Social de Las Iglesias Cristianas</v>
      </c>
      <c r="EI378" t="str">
        <v>Fundación de Ayuda Social de las Iglesias Cristianas (FASIC)</v>
      </c>
      <c r="EJ378" t="str">
        <v>Fundación de Emigrantes Venezolanos (FEV)</v>
      </c>
      <c r="EK378" t="str">
        <v>Fundación de las Americas (FUDELA)</v>
      </c>
      <c r="EL378" t="str">
        <v>Fundación Educativa Rada</v>
      </c>
      <c r="EM378" t="str">
        <v>Fundación Equidad</v>
      </c>
      <c r="EN378" t="str">
        <v>Fundación Halü Bienestar Humano (HALU)</v>
      </c>
      <c r="EO378" t="str">
        <v>Fundación Huésped</v>
      </c>
      <c r="EP378" t="str">
        <v>Fundación Human Rights Caribbean (HRC)</v>
      </c>
      <c r="EQ378" t="str">
        <v>Fundación Las Golondrinas</v>
      </c>
      <c r="ER378" t="str">
        <v>Fundación Manos Abiertas</v>
      </c>
      <c r="ES378" t="str">
        <v>Fundación Mi Sangre</v>
      </c>
      <c r="ET378" t="str">
        <v>Fundación Nuestros Jóvenes</v>
      </c>
      <c r="EU378" t="str">
        <v>Fundacion pa Hende Muhe den Dificultad (FHMD)</v>
      </c>
      <c r="EV378" t="str">
        <v>Fundación Pan de Vida</v>
      </c>
      <c r="EW378" t="str">
        <v>Fundación Panamericana de Desarrollo</v>
      </c>
      <c r="EX378" t="str">
        <v>Fundación Panamericana para el Desarrollo (FUPAD)</v>
      </c>
      <c r="EY378" t="str">
        <v>Fundación para Asistencia a las Víctimas</v>
      </c>
      <c r="EZ378" t="str">
        <v>Fundación para la Integración y el Desarrollo de América Latina (FIDAL)</v>
      </c>
      <c r="FA378" t="str">
        <v>Fundación Salú pa Tur</v>
      </c>
      <c r="FB378" t="str">
        <v>Fundación Scalabrini Bolivia</v>
      </c>
      <c r="FC378" t="str">
        <v>Fundacion Scalabrini Chile</v>
      </c>
      <c r="FD378" t="str">
        <v>Fundación SES</v>
      </c>
      <c r="FE378" t="str">
        <v>Fundación Solidaria Trabajo para un Hermano</v>
      </c>
      <c r="FF378" t="str">
        <v>Fundación Stima</v>
      </c>
      <c r="FG378" t="str">
        <v>Fundación Takuna</v>
      </c>
      <c r="FH378" t="str">
        <v>Fundación Tarabita</v>
      </c>
      <c r="FI378" t="str">
        <v>Fundación Venex Curacao</v>
      </c>
      <c r="FJ378" t="str">
        <v>Globalizate Radio</v>
      </c>
      <c r="FK378" t="str">
        <v>GOAL</v>
      </c>
      <c r="FL378" t="str">
        <v>Heartland Alliance International (HAI)</v>
      </c>
      <c r="FM378" t="str">
        <v>HELVETAS Swiss Intercooperation</v>
      </c>
      <c r="FN378" t="str">
        <v>Hermanos Salesianas</v>
      </c>
      <c r="FO378" t="str">
        <v>HIAS</v>
      </c>
      <c r="FP378" t="str">
        <v>Hogar de Cristo</v>
      </c>
      <c r="FQ378" t="str">
        <v>Hogar de Nazareth</v>
      </c>
      <c r="FR378" t="str">
        <v>Human Rights Defence Curaçao</v>
      </c>
      <c r="FS378" t="str">
        <v>Humanity &amp; Inclusion</v>
      </c>
      <c r="FT378" t="str">
        <v>Humans Analytic</v>
      </c>
      <c r="FU378" t="str">
        <v>IEB - Instituto Internacional de Educação do Brasil</v>
      </c>
      <c r="FV378" t="str">
        <v>iMMAP</v>
      </c>
      <c r="FW378" t="str">
        <v>IMPACT Initiatives (REACH)</v>
      </c>
      <c r="FX378" t="str">
        <v>Institute of Natural and Cultural Heritage (IPANC)</v>
      </c>
      <c r="FY378" t="str">
        <v>Instituto de Democracia y Derechos Humanos</v>
      </c>
      <c r="FZ378" t="str">
        <v>Instituto de maná</v>
      </c>
      <c r="GA378" t="str">
        <v>Instituto de Promoción del Desarrollo Solidario</v>
      </c>
      <c r="GB378" t="str">
        <v>Instituto Dominicano de Desarrollo Integral</v>
      </c>
      <c r="GC378" t="str">
        <v>Instituto Félix Guattari</v>
      </c>
      <c r="GD378" t="str">
        <v>Instituto Nice</v>
      </c>
      <c r="GE378" t="str">
        <v>Instituto para las Migraciones y Derechos Humanos (IMDH)</v>
      </c>
      <c r="GF378" t="str">
        <v>Instituto Pirilampos - Grupo de visitas y acciones voluntarias en Roraima</v>
      </c>
      <c r="GG378" t="str">
        <v>INTERSOS</v>
      </c>
      <c r="GH378" t="str">
        <v>IPANC</v>
      </c>
      <c r="GI378" t="str">
        <v>Kimirina Coorporation</v>
      </c>
      <c r="GJ378" t="str">
        <v>La Bolsa del Samaritano</v>
      </c>
      <c r="GK378" t="str">
        <v>Lutheran World Relief</v>
      </c>
      <c r="GL378" t="str">
        <v>Malteser International</v>
      </c>
      <c r="GM378" t="str">
        <v>Más Igualdad Perú</v>
      </c>
      <c r="GN378" t="str">
        <v>MedGlobal</v>
      </c>
      <c r="GO378" t="str">
        <v>Medical Teams International</v>
      </c>
      <c r="GP378" t="str">
        <v>Médicos del Mundo</v>
      </c>
      <c r="GQ378" t="str">
        <v>Mercy Corps</v>
      </c>
      <c r="GR378" t="str">
        <v>Migrantes, Refugiados y Argentinos Emprendedores Sociales (MIRARES)</v>
      </c>
      <c r="GS378" t="str">
        <v>Mision Scalabriniana - Ecuador</v>
      </c>
      <c r="GT378" t="str">
        <v>Missão Paz</v>
      </c>
      <c r="GU378" t="str">
        <v>Movimiento de Mujeres de El Oro</v>
      </c>
      <c r="GV378" t="str">
        <v>Movimiento LGBT+ Brasil</v>
      </c>
      <c r="GW378" t="str">
        <v>Museu A CASA</v>
      </c>
      <c r="GX378" t="str">
        <v>Nueva organización</v>
      </c>
      <c r="GY378" t="str">
        <v>Oficina de la Coordinadora Residente UN</v>
      </c>
      <c r="GZ378" t="str">
        <v>Oficina de las Naciones Unidas de Servicios para Proyectos (UNOPS)</v>
      </c>
      <c r="HA378" t="str">
        <v>Oficina de Naciones Unidas contra la Droga y el Delito (ONUDD)</v>
      </c>
      <c r="HB378" t="str">
        <v>Oficina de Naciones Unidas para la Coordinación de Asuntos Humanitarios</v>
      </c>
      <c r="HC378" t="str">
        <v>Oficina del Alto Comisionado de las Naciones Unidas para los Derechos Humanos (ACNUDH)</v>
      </c>
      <c r="HD378" t="str">
        <v>ONU voluntarios</v>
      </c>
      <c r="HE378" t="str">
        <v>Opportunity International/AGAPE</v>
      </c>
      <c r="HF378" t="str">
        <v>Organización de Estados Iberoamericanos para la Educación, la Ciencia y la Cultura (OEI)</v>
      </c>
      <c r="HG378" t="str">
        <v>Organización de las Naciones Unidas para la Alimentación y la Agricultura (FAO)</v>
      </c>
      <c r="HH378" t="str">
        <v>Organización de las Naciones Unidas para la Educación, la Ciencia y la Cultura (UNESCO)</v>
      </c>
      <c r="HI378" t="str">
        <v>Organización Fuerza Internacional de Capellanía DDHH y DIH OFICA ICC</v>
      </c>
      <c r="HJ378" t="str">
        <v>Organización Internacional del Trabajo (OIT)</v>
      </c>
      <c r="HK378" t="str">
        <v>Organización Internacional para las Migraciones (OIM)</v>
      </c>
      <c r="HL378" t="str">
        <v>Organización Panamericana de la Salud/Organización Mundial de la Salud (OPS/OMS)</v>
      </c>
      <c r="HM378" t="str">
        <v>OXFAM</v>
      </c>
      <c r="HN378" t="str">
        <v>Parroquia Eclesiástica San Francisco</v>
      </c>
      <c r="HO378" t="str">
        <v>Parroquia Ntra Sra Asunción y Madre de los Migrantes</v>
      </c>
      <c r="HP378" t="str">
        <v>Pastoral de Movilidad Humana - Conferencia Episcopal Peruana</v>
      </c>
      <c r="HQ378" t="str">
        <v>Pastoral Social Cáritas</v>
      </c>
      <c r="HR378" t="str">
        <v>Patronato de Amparo Social de Tulcán</v>
      </c>
      <c r="HS378" t="str">
        <v>Peace for Development</v>
      </c>
      <c r="HT378" t="str">
        <v>Plan Internacional</v>
      </c>
      <c r="HU378" t="str">
        <v>Première Urgence Internationale</v>
      </c>
      <c r="HV378" t="str">
        <v>PROBONO Colombia</v>
      </c>
      <c r="HW378" t="str">
        <v>Progetto mondo mlal</v>
      </c>
      <c r="HX378" t="str">
        <v>Programa Conjunto de las Naciones Unidas sobre el VIH/SIDA (ONUSIDA)</v>
      </c>
      <c r="HY378" t="str">
        <v>Programa de las Naciones Unidas para el Desarrollo (PNUD)</v>
      </c>
      <c r="HZ378" t="str">
        <v>Programa de las Naciones Unidas para los Asentamientos Humanos (UN Habitat)</v>
      </c>
      <c r="IA378" t="str">
        <v>Programa de Soporte a la autoayuda de personas seropositivas</v>
      </c>
      <c r="IB378" t="str">
        <v>Programa Mundial de Alimentos (PMA)</v>
      </c>
      <c r="IC378" t="str">
        <v>Purik Huasi</v>
      </c>
      <c r="ID378" t="str">
        <v>Red con Migrantes y Refugiados</v>
      </c>
      <c r="IE378" t="str">
        <v>Red de Investigaciones Orientadas a la Solución de Problemas en Derechos Humanos</v>
      </c>
      <c r="IF378" t="str">
        <v>Red Internacional de Migración Scalabrini</v>
      </c>
      <c r="IG378" t="str">
        <v>Red Latinoamericana de Organizaciones no Gubernamentales de Personas con Discapacidad y sus Familias (RIADIS)</v>
      </c>
      <c r="IH378" t="str">
        <v>Red regioanal LGTBI+</v>
      </c>
      <c r="II378" t="str">
        <v>Renacer</v>
      </c>
      <c r="IJ378" t="str">
        <v>RET Internacional</v>
      </c>
      <c r="IK378" t="str">
        <v>Save the Children (SCI)</v>
      </c>
      <c r="IL378" t="str">
        <v>Sección Peruana de Amnistía Internacional</v>
      </c>
      <c r="IM378" t="str">
        <v>Semillas para la Democracia</v>
      </c>
      <c r="IN378" t="str">
        <v>Servicio Ecuménico para la Dignidad Humana</v>
      </c>
      <c r="IO378" t="str">
        <v>Servicio Jesuita a Migrantes (SJM)</v>
      </c>
      <c r="IP378" t="str">
        <v>Servicio Jesuita a Migrantes y Refugiados (SJMR)</v>
      </c>
      <c r="IQ378" t="str">
        <v>Servicio Jesuita a Refugiados (SJR)</v>
      </c>
      <c r="IR378" t="str">
        <v>Servicio Pastoral de Migrantes Nacional</v>
      </c>
      <c r="IS378" t="str">
        <v>Serviço Pastoral dos Migrantes do Nordeste</v>
      </c>
      <c r="IT378" t="str">
        <v>Sesame Workshop</v>
      </c>
      <c r="IU378" t="str">
        <v>Sociedad Bolivariana de Curaçao</v>
      </c>
      <c r="IV378" t="str">
        <v>Solidarites International/Premiere Urgence Internationale (Consorcio de SI y PUI)</v>
      </c>
      <c r="IW378" t="str">
        <v>Sparkassenstiftung für internationale Kooperation</v>
      </c>
      <c r="IX378" t="str">
        <v>Stichting Slachtofferhulp Curaçao</v>
      </c>
      <c r="IY378" t="str">
        <v>Swisscontact</v>
      </c>
      <c r="IZ378" t="str">
        <v>Tearfund</v>
      </c>
      <c r="JA378" t="str">
        <v>TECHO</v>
      </c>
      <c r="JB378" t="str">
        <v>Terre des Hommes Italy</v>
      </c>
      <c r="JC378" t="str">
        <v>Terre des Hommes Lausanne</v>
      </c>
      <c r="JD378" t="str">
        <v>Terre des Hommes Suisse</v>
      </c>
      <c r="JE378" t="str">
        <v>Universidad Católica del Uruguay (UCU)</v>
      </c>
      <c r="JF378" t="str">
        <v>Universidad de Buenos Aires (UBA)</v>
      </c>
      <c r="JG378" t="str">
        <v>UruVene</v>
      </c>
      <c r="JH378" t="str">
        <v>VenAruba Solidaria</v>
      </c>
      <c r="JI378" t="str">
        <v>VenEuropa</v>
      </c>
      <c r="JJ378" t="str">
        <v>Venezolanos en San Cristóbal</v>
      </c>
      <c r="JK378" t="str">
        <v>Vicaría de Pastoral Social Caritas</v>
      </c>
      <c r="JL378" t="str">
        <v>Vicariato apostólico de Esmeraldas – Nación de Paz (VAE)</v>
      </c>
      <c r="JM378" t="str">
        <v>Visión Mundial</v>
      </c>
      <c r="JN378" t="str">
        <v>War Child</v>
      </c>
      <c r="JO378" t="str">
        <v>We World GVC</v>
      </c>
      <c r="JP378" t="str">
        <v>World Council of Credit Unions</v>
      </c>
      <c r="JQ378" t="str">
        <v>ZOA</v>
      </c>
    </row>
    <row r="379" spans="9:277" x14ac:dyDescent="0.3">
      <c r="I379" t="str" cm="1">
        <f t="array" ref="I379:JQ379">TRANSPOSE(_xlfn._xlws.SORT(_xlfn._xlws.FILTER(Table3[Nombre],ISNUMBER(SEARCH(' Activity Sheet'!C380,Table3[Nombre])),"Not found"),,1))</f>
        <v>100% Diversidad y Derechos</v>
      </c>
      <c r="J379" t="str">
        <v>ABV - Asociación del Bien con la Vida</v>
      </c>
      <c r="K379" t="str">
        <v>ACAPS</v>
      </c>
      <c r="L379" t="str">
        <v>Acción contra el Hambre</v>
      </c>
      <c r="M379" t="str">
        <v>ACT Alianza</v>
      </c>
      <c r="N379" t="str">
        <v>ACTED</v>
      </c>
      <c r="O379" t="str">
        <v>Agencia Adventista de Desarollo y Recursos Asistenciales (ADRA)</v>
      </c>
      <c r="P379" t="str">
        <v>Agencia de Cooperación Alemana para el Desarrollo GIZ</v>
      </c>
      <c r="Q379" t="str">
        <v>AID FOR AIDS</v>
      </c>
      <c r="R379" t="str">
        <v>AIDS Healthcare Foundation</v>
      </c>
      <c r="S379" t="str">
        <v>Aldeas Infantiles SOS</v>
      </c>
      <c r="T379" t="str">
        <v>Alianza por la Solidaridad</v>
      </c>
      <c r="U379" t="str">
        <v>Alianza por Venezuela</v>
      </c>
      <c r="V379" t="str">
        <v>Alto Comisionado de las Naciones Unidas para los Refugiados (ACNUR)</v>
      </c>
      <c r="W379" t="str">
        <v>Asociación Aves</v>
      </c>
      <c r="X379" t="str">
        <v>Asociación Caritativa y Cultural Amigos do Noivo</v>
      </c>
      <c r="Y379" t="str">
        <v>Asociación Churún Merú</v>
      </c>
      <c r="Z379" t="str">
        <v>Asociación Civil de Chamos Venezolanos</v>
      </c>
      <c r="AA379" t="str">
        <v>Asociación Civil El Paso</v>
      </c>
      <c r="AB379" t="str">
        <v>Asociación Civil Venezolana en Paraguay</v>
      </c>
      <c r="AC379" t="str">
        <v>Asociación Construyendo Caminos de Esperanza Frente a la Injusticia, el Rechazo y el Olvido (CCEFIRO)</v>
      </c>
      <c r="AD379" t="str">
        <v>Asociación de Apoyo al Desarrollo - APOYAR</v>
      </c>
      <c r="AE379" t="str">
        <v>Asociacion de Jubilados y Pensionados Venezolanos en Argentina</v>
      </c>
      <c r="AF379" t="str">
        <v>Asociación de Psicólogos Venezolanos en Argentina</v>
      </c>
      <c r="AG379" t="str">
        <v>Asociación de venezolanos en la República argentina (ASOVEN)</v>
      </c>
      <c r="AH379" t="str">
        <v>Asociación educativa y caritativa Vale da Benção (AEBVB)</v>
      </c>
      <c r="AI379" t="str">
        <v>Asociación Idas y Vueltas</v>
      </c>
      <c r="AJ379" t="str">
        <v>Asociación ILLARI-AMANECER</v>
      </c>
      <c r="AK379" t="str">
        <v>Asociación Inmigrante Feliz</v>
      </c>
      <c r="AL379" t="str">
        <v>Asociación Manos Veneguayas</v>
      </c>
      <c r="AM379" t="str">
        <v>AsociacIón Misioneros de San Carlos Scalabrinianos</v>
      </c>
      <c r="AN379" t="str">
        <v>Asociación Mutual Israelita Argentina</v>
      </c>
      <c r="AO379" t="str">
        <v>Asociación Profamilia</v>
      </c>
      <c r="AP379" t="str">
        <v>Asociación Quinta Ola</v>
      </c>
      <c r="AQ379" t="str">
        <v>Asociación Solidaridad y Acción</v>
      </c>
      <c r="AR379" t="str">
        <v>Asociación Venezolana en Chile</v>
      </c>
      <c r="AS379" t="str">
        <v>Associação Hermanitos</v>
      </c>
      <c r="AT379" t="str">
        <v>Ayuda en Acción</v>
      </c>
      <c r="AU379" t="str">
        <v>Bethany Christian Services</v>
      </c>
      <c r="AV379" t="str">
        <v>Blumont</v>
      </c>
      <c r="AW379" t="str">
        <v>Capellanía de migrantes venezolanos de la diócesis de Lurín</v>
      </c>
      <c r="AX379" t="str">
        <v>CARE</v>
      </c>
      <c r="AY379" t="str">
        <v>Cáritas Alemania</v>
      </c>
      <c r="AZ379" t="str">
        <v>Cáritas Aruba</v>
      </c>
      <c r="BA379" t="str">
        <v>Cáritas Bolivia</v>
      </c>
      <c r="BB379" t="str">
        <v>Cáritas Brasil</v>
      </c>
      <c r="BC379" t="str">
        <v>Caritas Ecuador</v>
      </c>
      <c r="BD379" t="str">
        <v>Caritas Manaus</v>
      </c>
      <c r="BE379" t="str">
        <v>Caritas Parana</v>
      </c>
      <c r="BF379" t="str">
        <v>Cáritas Perú</v>
      </c>
      <c r="BG379" t="str">
        <v>Cáritas Rio de Janeiro</v>
      </c>
      <c r="BH379" t="str">
        <v>Cáritas São Paulo</v>
      </c>
      <c r="BI379" t="str">
        <v>Cáritas Suiza</v>
      </c>
      <c r="BJ379" t="str">
        <v>Cáritas Willemstad</v>
      </c>
      <c r="BK379" t="str">
        <v>Casa Cemisol</v>
      </c>
      <c r="BL379" t="str">
        <v>Casa Hogar San José</v>
      </c>
      <c r="BM379" t="str">
        <v>Casa Violeta</v>
      </c>
      <c r="BN379" t="str">
        <v>Centro de Atencion alMigrante (CAM)</v>
      </c>
      <c r="BO379" t="str">
        <v>Centro de Atencion Psicosocial (CAPS)</v>
      </c>
      <c r="BP379" t="str">
        <v>Centro de Defensa de los Derechos Humanos de Guarulhos (CCDH)</v>
      </c>
      <c r="BQ379" t="str">
        <v>Centro de Desarrollo y Autogestión</v>
      </c>
      <c r="BR379" t="str">
        <v>Centro de Estudios y Programas Integrados para el Desarrollo Sostenible (CIEDS)</v>
      </c>
      <c r="BS379" t="str">
        <v>Centro de Estudios y Solidaridad con América Latina (CESAL)</v>
      </c>
      <c r="BT379" t="str">
        <v>Centro de Migración y Derechos Humanos de la Diócesis de Roraima</v>
      </c>
      <c r="BU379" t="str">
        <v>Centro Familiar Familias Sin Fronteras – Fundación Familia Sin Fronteras</v>
      </c>
      <c r="BV379" t="str">
        <v>CESVI-Cooperazione e Sviluppo</v>
      </c>
      <c r="BW379" t="str">
        <v>ChildFund Internacional</v>
      </c>
      <c r="BX379" t="str">
        <v>CHS Alternativo</v>
      </c>
      <c r="BY379" t="str">
        <v>CIR - Conselho Indígena de Roraima</v>
      </c>
      <c r="BZ379" t="str">
        <v>Coletivo MOSAICO - Asociación del Movimiento Social, Ambiental, Interactivo, Cultural y Organizacional</v>
      </c>
      <c r="CA379" t="str">
        <v>COLVENZ</v>
      </c>
      <c r="CB379" t="str">
        <v>Comisión Argentina para Refugiados y Migrantes (CAREF)</v>
      </c>
      <c r="CC379" t="str">
        <v>Comité Internacional de la Cruz Roja</v>
      </c>
      <c r="CD379" t="str">
        <v>Comité Internacional de Rescate (IRC)</v>
      </c>
      <c r="CE379" t="str">
        <v>Comité Internacional para el Desarrollo de los Pueblos (CISP)</v>
      </c>
      <c r="CF379" t="str">
        <v>Comite permanente por la defensa de los derechos humanos (CDH)</v>
      </c>
      <c r="CG379" t="str">
        <v>Compasión internacional</v>
      </c>
      <c r="CH379" t="str">
        <v>Compassiva</v>
      </c>
      <c r="CI379" t="str">
        <v>Conozco mis derechos</v>
      </c>
      <c r="CJ379" t="str">
        <v>ConQuito</v>
      </c>
      <c r="CK379" t="str">
        <v>Consejo Danés para los Refugiados (DRC)</v>
      </c>
      <c r="CL379" t="str">
        <v>Consejo Interreligioso del Perú - Religiones por la Paz</v>
      </c>
      <c r="CM379" t="str">
        <v>Consejo Noruego para los Refugiados (NRC)</v>
      </c>
      <c r="CN379" t="str">
        <v>Consorcio de Org. Privadas de promoción al desarrollo de la micro y pequeña empresa</v>
      </c>
      <c r="CO379" t="str">
        <v>COOPI - Cooperación Internacional</v>
      </c>
      <c r="CP379" t="str">
        <v>Corporacion Minuto de Dios</v>
      </c>
      <c r="CQ379" t="str">
        <v>Corporación Opción Legal</v>
      </c>
      <c r="CR379" t="str">
        <v>Corporación para el Desarrollo de Emprendimiento y la Innovación Social</v>
      </c>
      <c r="CS379" t="str">
        <v>Cruz Roja Argentina</v>
      </c>
      <c r="CT379" t="str">
        <v>Cruz Roja Colombia</v>
      </c>
      <c r="CU379" t="str">
        <v>Cruz Roja Ecuador</v>
      </c>
      <c r="CV379" t="str">
        <v>Cruz Roja Española</v>
      </c>
      <c r="CW379" t="str">
        <v>Cruz Roja Panamá</v>
      </c>
      <c r="CX379" t="str">
        <v>Cruz Roja Paraguay</v>
      </c>
      <c r="CY379" t="str">
        <v>Cruz Roja Perú</v>
      </c>
      <c r="CZ379" t="str">
        <v>Cruz Roja Uruguay</v>
      </c>
      <c r="DA379" t="str">
        <v>Cuso Internacional</v>
      </c>
      <c r="DB379" t="str">
        <v>DCF (Danielle’s Children Fund)</v>
      </c>
      <c r="DC379" t="str">
        <v>Desarrollo Cooperativo Agrícola Internacional / Voluntarios en Asistencia Cooperativa en el Extranjero</v>
      </c>
      <c r="DD379" t="str">
        <v>Diakonie Katastrophenhilfe</v>
      </c>
      <c r="DE379" t="str">
        <v>Diálogo Diverso</v>
      </c>
      <c r="DF379" t="str">
        <v>Diáspora Venezolana en República Dominicana</v>
      </c>
      <c r="DG379" t="str">
        <v>Duendes y Ángeles Vinotinto República Dominicana</v>
      </c>
      <c r="DH379" t="str">
        <v>Embajadores internacionales de Canarinhos da Amazonia por la paz</v>
      </c>
      <c r="DI379" t="str">
        <v>Encuentros SJS (Servicio Jesuita de la Solidaridad)</v>
      </c>
      <c r="DJ379" t="str">
        <v>Ending Violence Against Migrants</v>
      </c>
      <c r="DK379" t="str">
        <v>Entidad de las Naciones Unidas para la Igualdad de Género y el Empoderamiento de las Mujeres</v>
      </c>
      <c r="DL379" t="str">
        <v>Famia Planea</v>
      </c>
      <c r="DM379" t="str">
        <v>Family Planning Association of Trinidad and Tobago</v>
      </c>
      <c r="DN379" t="str">
        <v>Federación de Mujeres de Sucumbíos</v>
      </c>
      <c r="DO379" t="str">
        <v>Federación Internacional de la Cruz Roja (FIRC)</v>
      </c>
      <c r="DP379" t="str">
        <v>Federación internacional humanitaria</v>
      </c>
      <c r="DQ379" t="str">
        <v>Federación Luterana Mundial</v>
      </c>
      <c r="DR379" t="str">
        <v>Fondo de las Naciones Unidas para la Infancia (UNICEF)</v>
      </c>
      <c r="DS379" t="str">
        <v>Fondo de Población de las Naciones Unidas (UNFPA)</v>
      </c>
      <c r="DT379" t="str">
        <v>Fondo Ecuatoriano Populorum Progressio</v>
      </c>
      <c r="DU379" t="str">
        <v>Foro de Israel para la Ayuda Humanitaria Internacional (IsraAID)</v>
      </c>
      <c r="DV379" t="str">
        <v>Foro de la Sociedad Civil en Salud (ForoSalud)</v>
      </c>
      <c r="DW379" t="str">
        <v>Foro Salud Callao</v>
      </c>
      <c r="DX379" t="str">
        <v>Fraternidade Sem Fronteiras</v>
      </c>
      <c r="DY379" t="str">
        <v>Fundación “Project Hope of Colombia”</v>
      </c>
      <c r="DZ379" t="str">
        <v>Fundación Alas de Colibrí</v>
      </c>
      <c r="EA379" t="str">
        <v>Fundación Americares</v>
      </c>
      <c r="EB379" t="str">
        <v>Fundación AVSI</v>
      </c>
      <c r="EC379" t="str">
        <v>Fundación Baylor Colombia</v>
      </c>
      <c r="ED379" t="str">
        <v>Fundación Casa de Refugio Matilde</v>
      </c>
      <c r="EE379" t="str">
        <v>Fundación Colonia de Venezuela en República Dominicana (FUNCOVERD)</v>
      </c>
      <c r="EF379" t="str">
        <v>Fundación Comisión Católica Argentina de Migraciones (FCCAM)</v>
      </c>
      <c r="EG379" t="str">
        <v>Fundación CRISFE</v>
      </c>
      <c r="EH379" t="str">
        <v>Fundación de Ayuda Social de Las Iglesias Cristianas</v>
      </c>
      <c r="EI379" t="str">
        <v>Fundación de Ayuda Social de las Iglesias Cristianas (FASIC)</v>
      </c>
      <c r="EJ379" t="str">
        <v>Fundación de Emigrantes Venezolanos (FEV)</v>
      </c>
      <c r="EK379" t="str">
        <v>Fundación de las Americas (FUDELA)</v>
      </c>
      <c r="EL379" t="str">
        <v>Fundación Educativa Rada</v>
      </c>
      <c r="EM379" t="str">
        <v>Fundación Equidad</v>
      </c>
      <c r="EN379" t="str">
        <v>Fundación Halü Bienestar Humano (HALU)</v>
      </c>
      <c r="EO379" t="str">
        <v>Fundación Huésped</v>
      </c>
      <c r="EP379" t="str">
        <v>Fundación Human Rights Caribbean (HRC)</v>
      </c>
      <c r="EQ379" t="str">
        <v>Fundación Las Golondrinas</v>
      </c>
      <c r="ER379" t="str">
        <v>Fundación Manos Abiertas</v>
      </c>
      <c r="ES379" t="str">
        <v>Fundación Mi Sangre</v>
      </c>
      <c r="ET379" t="str">
        <v>Fundación Nuestros Jóvenes</v>
      </c>
      <c r="EU379" t="str">
        <v>Fundacion pa Hende Muhe den Dificultad (FHMD)</v>
      </c>
      <c r="EV379" t="str">
        <v>Fundación Pan de Vida</v>
      </c>
      <c r="EW379" t="str">
        <v>Fundación Panamericana de Desarrollo</v>
      </c>
      <c r="EX379" t="str">
        <v>Fundación Panamericana para el Desarrollo (FUPAD)</v>
      </c>
      <c r="EY379" t="str">
        <v>Fundación para Asistencia a las Víctimas</v>
      </c>
      <c r="EZ379" t="str">
        <v>Fundación para la Integración y el Desarrollo de América Latina (FIDAL)</v>
      </c>
      <c r="FA379" t="str">
        <v>Fundación Salú pa Tur</v>
      </c>
      <c r="FB379" t="str">
        <v>Fundación Scalabrini Bolivia</v>
      </c>
      <c r="FC379" t="str">
        <v>Fundacion Scalabrini Chile</v>
      </c>
      <c r="FD379" t="str">
        <v>Fundación SES</v>
      </c>
      <c r="FE379" t="str">
        <v>Fundación Solidaria Trabajo para un Hermano</v>
      </c>
      <c r="FF379" t="str">
        <v>Fundación Stima</v>
      </c>
      <c r="FG379" t="str">
        <v>Fundación Takuna</v>
      </c>
      <c r="FH379" t="str">
        <v>Fundación Tarabita</v>
      </c>
      <c r="FI379" t="str">
        <v>Fundación Venex Curacao</v>
      </c>
      <c r="FJ379" t="str">
        <v>Globalizate Radio</v>
      </c>
      <c r="FK379" t="str">
        <v>GOAL</v>
      </c>
      <c r="FL379" t="str">
        <v>Heartland Alliance International (HAI)</v>
      </c>
      <c r="FM379" t="str">
        <v>HELVETAS Swiss Intercooperation</v>
      </c>
      <c r="FN379" t="str">
        <v>Hermanos Salesianas</v>
      </c>
      <c r="FO379" t="str">
        <v>HIAS</v>
      </c>
      <c r="FP379" t="str">
        <v>Hogar de Cristo</v>
      </c>
      <c r="FQ379" t="str">
        <v>Hogar de Nazareth</v>
      </c>
      <c r="FR379" t="str">
        <v>Human Rights Defence Curaçao</v>
      </c>
      <c r="FS379" t="str">
        <v>Humanity &amp; Inclusion</v>
      </c>
      <c r="FT379" t="str">
        <v>Humans Analytic</v>
      </c>
      <c r="FU379" t="str">
        <v>IEB - Instituto Internacional de Educação do Brasil</v>
      </c>
      <c r="FV379" t="str">
        <v>iMMAP</v>
      </c>
      <c r="FW379" t="str">
        <v>IMPACT Initiatives (REACH)</v>
      </c>
      <c r="FX379" t="str">
        <v>Institute of Natural and Cultural Heritage (IPANC)</v>
      </c>
      <c r="FY379" t="str">
        <v>Instituto de Democracia y Derechos Humanos</v>
      </c>
      <c r="FZ379" t="str">
        <v>Instituto de maná</v>
      </c>
      <c r="GA379" t="str">
        <v>Instituto de Promoción del Desarrollo Solidario</v>
      </c>
      <c r="GB379" t="str">
        <v>Instituto Dominicano de Desarrollo Integral</v>
      </c>
      <c r="GC379" t="str">
        <v>Instituto Félix Guattari</v>
      </c>
      <c r="GD379" t="str">
        <v>Instituto Nice</v>
      </c>
      <c r="GE379" t="str">
        <v>Instituto para las Migraciones y Derechos Humanos (IMDH)</v>
      </c>
      <c r="GF379" t="str">
        <v>Instituto Pirilampos - Grupo de visitas y acciones voluntarias en Roraima</v>
      </c>
      <c r="GG379" t="str">
        <v>INTERSOS</v>
      </c>
      <c r="GH379" t="str">
        <v>IPANC</v>
      </c>
      <c r="GI379" t="str">
        <v>Kimirina Coorporation</v>
      </c>
      <c r="GJ379" t="str">
        <v>La Bolsa del Samaritano</v>
      </c>
      <c r="GK379" t="str">
        <v>Lutheran World Relief</v>
      </c>
      <c r="GL379" t="str">
        <v>Malteser International</v>
      </c>
      <c r="GM379" t="str">
        <v>Más Igualdad Perú</v>
      </c>
      <c r="GN379" t="str">
        <v>MedGlobal</v>
      </c>
      <c r="GO379" t="str">
        <v>Medical Teams International</v>
      </c>
      <c r="GP379" t="str">
        <v>Médicos del Mundo</v>
      </c>
      <c r="GQ379" t="str">
        <v>Mercy Corps</v>
      </c>
      <c r="GR379" t="str">
        <v>Migrantes, Refugiados y Argentinos Emprendedores Sociales (MIRARES)</v>
      </c>
      <c r="GS379" t="str">
        <v>Mision Scalabriniana - Ecuador</v>
      </c>
      <c r="GT379" t="str">
        <v>Missão Paz</v>
      </c>
      <c r="GU379" t="str">
        <v>Movimiento de Mujeres de El Oro</v>
      </c>
      <c r="GV379" t="str">
        <v>Movimiento LGBT+ Brasil</v>
      </c>
      <c r="GW379" t="str">
        <v>Museu A CASA</v>
      </c>
      <c r="GX379" t="str">
        <v>Nueva organización</v>
      </c>
      <c r="GY379" t="str">
        <v>Oficina de la Coordinadora Residente UN</v>
      </c>
      <c r="GZ379" t="str">
        <v>Oficina de las Naciones Unidas de Servicios para Proyectos (UNOPS)</v>
      </c>
      <c r="HA379" t="str">
        <v>Oficina de Naciones Unidas contra la Droga y el Delito (ONUDD)</v>
      </c>
      <c r="HB379" t="str">
        <v>Oficina de Naciones Unidas para la Coordinación de Asuntos Humanitarios</v>
      </c>
      <c r="HC379" t="str">
        <v>Oficina del Alto Comisionado de las Naciones Unidas para los Derechos Humanos (ACNUDH)</v>
      </c>
      <c r="HD379" t="str">
        <v>ONU voluntarios</v>
      </c>
      <c r="HE379" t="str">
        <v>Opportunity International/AGAPE</v>
      </c>
      <c r="HF379" t="str">
        <v>Organización de Estados Iberoamericanos para la Educación, la Ciencia y la Cultura (OEI)</v>
      </c>
      <c r="HG379" t="str">
        <v>Organización de las Naciones Unidas para la Alimentación y la Agricultura (FAO)</v>
      </c>
      <c r="HH379" t="str">
        <v>Organización de las Naciones Unidas para la Educación, la Ciencia y la Cultura (UNESCO)</v>
      </c>
      <c r="HI379" t="str">
        <v>Organización Fuerza Internacional de Capellanía DDHH y DIH OFICA ICC</v>
      </c>
      <c r="HJ379" t="str">
        <v>Organización Internacional del Trabajo (OIT)</v>
      </c>
      <c r="HK379" t="str">
        <v>Organización Internacional para las Migraciones (OIM)</v>
      </c>
      <c r="HL379" t="str">
        <v>Organización Panamericana de la Salud/Organización Mundial de la Salud (OPS/OMS)</v>
      </c>
      <c r="HM379" t="str">
        <v>OXFAM</v>
      </c>
      <c r="HN379" t="str">
        <v>Parroquia Eclesiástica San Francisco</v>
      </c>
      <c r="HO379" t="str">
        <v>Parroquia Ntra Sra Asunción y Madre de los Migrantes</v>
      </c>
      <c r="HP379" t="str">
        <v>Pastoral de Movilidad Humana - Conferencia Episcopal Peruana</v>
      </c>
      <c r="HQ379" t="str">
        <v>Pastoral Social Cáritas</v>
      </c>
      <c r="HR379" t="str">
        <v>Patronato de Amparo Social de Tulcán</v>
      </c>
      <c r="HS379" t="str">
        <v>Peace for Development</v>
      </c>
      <c r="HT379" t="str">
        <v>Plan Internacional</v>
      </c>
      <c r="HU379" t="str">
        <v>Première Urgence Internationale</v>
      </c>
      <c r="HV379" t="str">
        <v>PROBONO Colombia</v>
      </c>
      <c r="HW379" t="str">
        <v>Progetto mondo mlal</v>
      </c>
      <c r="HX379" t="str">
        <v>Programa Conjunto de las Naciones Unidas sobre el VIH/SIDA (ONUSIDA)</v>
      </c>
      <c r="HY379" t="str">
        <v>Programa de las Naciones Unidas para el Desarrollo (PNUD)</v>
      </c>
      <c r="HZ379" t="str">
        <v>Programa de las Naciones Unidas para los Asentamientos Humanos (UN Habitat)</v>
      </c>
      <c r="IA379" t="str">
        <v>Programa de Soporte a la autoayuda de personas seropositivas</v>
      </c>
      <c r="IB379" t="str">
        <v>Programa Mundial de Alimentos (PMA)</v>
      </c>
      <c r="IC379" t="str">
        <v>Purik Huasi</v>
      </c>
      <c r="ID379" t="str">
        <v>Red con Migrantes y Refugiados</v>
      </c>
      <c r="IE379" t="str">
        <v>Red de Investigaciones Orientadas a la Solución de Problemas en Derechos Humanos</v>
      </c>
      <c r="IF379" t="str">
        <v>Red Internacional de Migración Scalabrini</v>
      </c>
      <c r="IG379" t="str">
        <v>Red Latinoamericana de Organizaciones no Gubernamentales de Personas con Discapacidad y sus Familias (RIADIS)</v>
      </c>
      <c r="IH379" t="str">
        <v>Red regioanal LGTBI+</v>
      </c>
      <c r="II379" t="str">
        <v>Renacer</v>
      </c>
      <c r="IJ379" t="str">
        <v>RET Internacional</v>
      </c>
      <c r="IK379" t="str">
        <v>Save the Children (SCI)</v>
      </c>
      <c r="IL379" t="str">
        <v>Sección Peruana de Amnistía Internacional</v>
      </c>
      <c r="IM379" t="str">
        <v>Semillas para la Democracia</v>
      </c>
      <c r="IN379" t="str">
        <v>Servicio Ecuménico para la Dignidad Humana</v>
      </c>
      <c r="IO379" t="str">
        <v>Servicio Jesuita a Migrantes (SJM)</v>
      </c>
      <c r="IP379" t="str">
        <v>Servicio Jesuita a Migrantes y Refugiados (SJMR)</v>
      </c>
      <c r="IQ379" t="str">
        <v>Servicio Jesuita a Refugiados (SJR)</v>
      </c>
      <c r="IR379" t="str">
        <v>Servicio Pastoral de Migrantes Nacional</v>
      </c>
      <c r="IS379" t="str">
        <v>Serviço Pastoral dos Migrantes do Nordeste</v>
      </c>
      <c r="IT379" t="str">
        <v>Sesame Workshop</v>
      </c>
      <c r="IU379" t="str">
        <v>Sociedad Bolivariana de Curaçao</v>
      </c>
      <c r="IV379" t="str">
        <v>Solidarites International/Premiere Urgence Internationale (Consorcio de SI y PUI)</v>
      </c>
      <c r="IW379" t="str">
        <v>Sparkassenstiftung für internationale Kooperation</v>
      </c>
      <c r="IX379" t="str">
        <v>Stichting Slachtofferhulp Curaçao</v>
      </c>
      <c r="IY379" t="str">
        <v>Swisscontact</v>
      </c>
      <c r="IZ379" t="str">
        <v>Tearfund</v>
      </c>
      <c r="JA379" t="str">
        <v>TECHO</v>
      </c>
      <c r="JB379" t="str">
        <v>Terre des Hommes Italy</v>
      </c>
      <c r="JC379" t="str">
        <v>Terre des Hommes Lausanne</v>
      </c>
      <c r="JD379" t="str">
        <v>Terre des Hommes Suisse</v>
      </c>
      <c r="JE379" t="str">
        <v>Universidad Católica del Uruguay (UCU)</v>
      </c>
      <c r="JF379" t="str">
        <v>Universidad de Buenos Aires (UBA)</v>
      </c>
      <c r="JG379" t="str">
        <v>UruVene</v>
      </c>
      <c r="JH379" t="str">
        <v>VenAruba Solidaria</v>
      </c>
      <c r="JI379" t="str">
        <v>VenEuropa</v>
      </c>
      <c r="JJ379" t="str">
        <v>Venezolanos en San Cristóbal</v>
      </c>
      <c r="JK379" t="str">
        <v>Vicaría de Pastoral Social Caritas</v>
      </c>
      <c r="JL379" t="str">
        <v>Vicariato apostólico de Esmeraldas – Nación de Paz (VAE)</v>
      </c>
      <c r="JM379" t="str">
        <v>Visión Mundial</v>
      </c>
      <c r="JN379" t="str">
        <v>War Child</v>
      </c>
      <c r="JO379" t="str">
        <v>We World GVC</v>
      </c>
      <c r="JP379" t="str">
        <v>World Council of Credit Unions</v>
      </c>
      <c r="JQ379" t="str">
        <v>ZOA</v>
      </c>
    </row>
    <row r="380" spans="9:277" x14ac:dyDescent="0.3">
      <c r="I380" t="str" cm="1">
        <f t="array" ref="I380:JQ380">TRANSPOSE(_xlfn._xlws.SORT(_xlfn._xlws.FILTER(Table3[Nombre],ISNUMBER(SEARCH(' Activity Sheet'!C381,Table3[Nombre])),"Not found"),,1))</f>
        <v>100% Diversidad y Derechos</v>
      </c>
      <c r="J380" t="str">
        <v>ABV - Asociación del Bien con la Vida</v>
      </c>
      <c r="K380" t="str">
        <v>ACAPS</v>
      </c>
      <c r="L380" t="str">
        <v>Acción contra el Hambre</v>
      </c>
      <c r="M380" t="str">
        <v>ACT Alianza</v>
      </c>
      <c r="N380" t="str">
        <v>ACTED</v>
      </c>
      <c r="O380" t="str">
        <v>Agencia Adventista de Desarollo y Recursos Asistenciales (ADRA)</v>
      </c>
      <c r="P380" t="str">
        <v>Agencia de Cooperación Alemana para el Desarrollo GIZ</v>
      </c>
      <c r="Q380" t="str">
        <v>AID FOR AIDS</v>
      </c>
      <c r="R380" t="str">
        <v>AIDS Healthcare Foundation</v>
      </c>
      <c r="S380" t="str">
        <v>Aldeas Infantiles SOS</v>
      </c>
      <c r="T380" t="str">
        <v>Alianza por la Solidaridad</v>
      </c>
      <c r="U380" t="str">
        <v>Alianza por Venezuela</v>
      </c>
      <c r="V380" t="str">
        <v>Alto Comisionado de las Naciones Unidas para los Refugiados (ACNUR)</v>
      </c>
      <c r="W380" t="str">
        <v>Asociación Aves</v>
      </c>
      <c r="X380" t="str">
        <v>Asociación Caritativa y Cultural Amigos do Noivo</v>
      </c>
      <c r="Y380" t="str">
        <v>Asociación Churún Merú</v>
      </c>
      <c r="Z380" t="str">
        <v>Asociación Civil de Chamos Venezolanos</v>
      </c>
      <c r="AA380" t="str">
        <v>Asociación Civil El Paso</v>
      </c>
      <c r="AB380" t="str">
        <v>Asociación Civil Venezolana en Paraguay</v>
      </c>
      <c r="AC380" t="str">
        <v>Asociación Construyendo Caminos de Esperanza Frente a la Injusticia, el Rechazo y el Olvido (CCEFIRO)</v>
      </c>
      <c r="AD380" t="str">
        <v>Asociación de Apoyo al Desarrollo - APOYAR</v>
      </c>
      <c r="AE380" t="str">
        <v>Asociacion de Jubilados y Pensionados Venezolanos en Argentina</v>
      </c>
      <c r="AF380" t="str">
        <v>Asociación de Psicólogos Venezolanos en Argentina</v>
      </c>
      <c r="AG380" t="str">
        <v>Asociación de venezolanos en la República argentina (ASOVEN)</v>
      </c>
      <c r="AH380" t="str">
        <v>Asociación educativa y caritativa Vale da Benção (AEBVB)</v>
      </c>
      <c r="AI380" t="str">
        <v>Asociación Idas y Vueltas</v>
      </c>
      <c r="AJ380" t="str">
        <v>Asociación ILLARI-AMANECER</v>
      </c>
      <c r="AK380" t="str">
        <v>Asociación Inmigrante Feliz</v>
      </c>
      <c r="AL380" t="str">
        <v>Asociación Manos Veneguayas</v>
      </c>
      <c r="AM380" t="str">
        <v>AsociacIón Misioneros de San Carlos Scalabrinianos</v>
      </c>
      <c r="AN380" t="str">
        <v>Asociación Mutual Israelita Argentina</v>
      </c>
      <c r="AO380" t="str">
        <v>Asociación Profamilia</v>
      </c>
      <c r="AP380" t="str">
        <v>Asociación Quinta Ola</v>
      </c>
      <c r="AQ380" t="str">
        <v>Asociación Solidaridad y Acción</v>
      </c>
      <c r="AR380" t="str">
        <v>Asociación Venezolana en Chile</v>
      </c>
      <c r="AS380" t="str">
        <v>Associação Hermanitos</v>
      </c>
      <c r="AT380" t="str">
        <v>Ayuda en Acción</v>
      </c>
      <c r="AU380" t="str">
        <v>Bethany Christian Services</v>
      </c>
      <c r="AV380" t="str">
        <v>Blumont</v>
      </c>
      <c r="AW380" t="str">
        <v>Capellanía de migrantes venezolanos de la diócesis de Lurín</v>
      </c>
      <c r="AX380" t="str">
        <v>CARE</v>
      </c>
      <c r="AY380" t="str">
        <v>Cáritas Alemania</v>
      </c>
      <c r="AZ380" t="str">
        <v>Cáritas Aruba</v>
      </c>
      <c r="BA380" t="str">
        <v>Cáritas Bolivia</v>
      </c>
      <c r="BB380" t="str">
        <v>Cáritas Brasil</v>
      </c>
      <c r="BC380" t="str">
        <v>Caritas Ecuador</v>
      </c>
      <c r="BD380" t="str">
        <v>Caritas Manaus</v>
      </c>
      <c r="BE380" t="str">
        <v>Caritas Parana</v>
      </c>
      <c r="BF380" t="str">
        <v>Cáritas Perú</v>
      </c>
      <c r="BG380" t="str">
        <v>Cáritas Rio de Janeiro</v>
      </c>
      <c r="BH380" t="str">
        <v>Cáritas São Paulo</v>
      </c>
      <c r="BI380" t="str">
        <v>Cáritas Suiza</v>
      </c>
      <c r="BJ380" t="str">
        <v>Cáritas Willemstad</v>
      </c>
      <c r="BK380" t="str">
        <v>Casa Cemisol</v>
      </c>
      <c r="BL380" t="str">
        <v>Casa Hogar San José</v>
      </c>
      <c r="BM380" t="str">
        <v>Casa Violeta</v>
      </c>
      <c r="BN380" t="str">
        <v>Centro de Atencion alMigrante (CAM)</v>
      </c>
      <c r="BO380" t="str">
        <v>Centro de Atencion Psicosocial (CAPS)</v>
      </c>
      <c r="BP380" t="str">
        <v>Centro de Defensa de los Derechos Humanos de Guarulhos (CCDH)</v>
      </c>
      <c r="BQ380" t="str">
        <v>Centro de Desarrollo y Autogestión</v>
      </c>
      <c r="BR380" t="str">
        <v>Centro de Estudios y Programas Integrados para el Desarrollo Sostenible (CIEDS)</v>
      </c>
      <c r="BS380" t="str">
        <v>Centro de Estudios y Solidaridad con América Latina (CESAL)</v>
      </c>
      <c r="BT380" t="str">
        <v>Centro de Migración y Derechos Humanos de la Diócesis de Roraima</v>
      </c>
      <c r="BU380" t="str">
        <v>Centro Familiar Familias Sin Fronteras – Fundación Familia Sin Fronteras</v>
      </c>
      <c r="BV380" t="str">
        <v>CESVI-Cooperazione e Sviluppo</v>
      </c>
      <c r="BW380" t="str">
        <v>ChildFund Internacional</v>
      </c>
      <c r="BX380" t="str">
        <v>CHS Alternativo</v>
      </c>
      <c r="BY380" t="str">
        <v>CIR - Conselho Indígena de Roraima</v>
      </c>
      <c r="BZ380" t="str">
        <v>Coletivo MOSAICO - Asociación del Movimiento Social, Ambiental, Interactivo, Cultural y Organizacional</v>
      </c>
      <c r="CA380" t="str">
        <v>COLVENZ</v>
      </c>
      <c r="CB380" t="str">
        <v>Comisión Argentina para Refugiados y Migrantes (CAREF)</v>
      </c>
      <c r="CC380" t="str">
        <v>Comité Internacional de la Cruz Roja</v>
      </c>
      <c r="CD380" t="str">
        <v>Comité Internacional de Rescate (IRC)</v>
      </c>
      <c r="CE380" t="str">
        <v>Comité Internacional para el Desarrollo de los Pueblos (CISP)</v>
      </c>
      <c r="CF380" t="str">
        <v>Comite permanente por la defensa de los derechos humanos (CDH)</v>
      </c>
      <c r="CG380" t="str">
        <v>Compasión internacional</v>
      </c>
      <c r="CH380" t="str">
        <v>Compassiva</v>
      </c>
      <c r="CI380" t="str">
        <v>Conozco mis derechos</v>
      </c>
      <c r="CJ380" t="str">
        <v>ConQuito</v>
      </c>
      <c r="CK380" t="str">
        <v>Consejo Danés para los Refugiados (DRC)</v>
      </c>
      <c r="CL380" t="str">
        <v>Consejo Interreligioso del Perú - Religiones por la Paz</v>
      </c>
      <c r="CM380" t="str">
        <v>Consejo Noruego para los Refugiados (NRC)</v>
      </c>
      <c r="CN380" t="str">
        <v>Consorcio de Org. Privadas de promoción al desarrollo de la micro y pequeña empresa</v>
      </c>
      <c r="CO380" t="str">
        <v>COOPI - Cooperación Internacional</v>
      </c>
      <c r="CP380" t="str">
        <v>Corporacion Minuto de Dios</v>
      </c>
      <c r="CQ380" t="str">
        <v>Corporación Opción Legal</v>
      </c>
      <c r="CR380" t="str">
        <v>Corporación para el Desarrollo de Emprendimiento y la Innovación Social</v>
      </c>
      <c r="CS380" t="str">
        <v>Cruz Roja Argentina</v>
      </c>
      <c r="CT380" t="str">
        <v>Cruz Roja Colombia</v>
      </c>
      <c r="CU380" t="str">
        <v>Cruz Roja Ecuador</v>
      </c>
      <c r="CV380" t="str">
        <v>Cruz Roja Española</v>
      </c>
      <c r="CW380" t="str">
        <v>Cruz Roja Panamá</v>
      </c>
      <c r="CX380" t="str">
        <v>Cruz Roja Paraguay</v>
      </c>
      <c r="CY380" t="str">
        <v>Cruz Roja Perú</v>
      </c>
      <c r="CZ380" t="str">
        <v>Cruz Roja Uruguay</v>
      </c>
      <c r="DA380" t="str">
        <v>Cuso Internacional</v>
      </c>
      <c r="DB380" t="str">
        <v>DCF (Danielle’s Children Fund)</v>
      </c>
      <c r="DC380" t="str">
        <v>Desarrollo Cooperativo Agrícola Internacional / Voluntarios en Asistencia Cooperativa en el Extranjero</v>
      </c>
      <c r="DD380" t="str">
        <v>Diakonie Katastrophenhilfe</v>
      </c>
      <c r="DE380" t="str">
        <v>Diálogo Diverso</v>
      </c>
      <c r="DF380" t="str">
        <v>Diáspora Venezolana en República Dominicana</v>
      </c>
      <c r="DG380" t="str">
        <v>Duendes y Ángeles Vinotinto República Dominicana</v>
      </c>
      <c r="DH380" t="str">
        <v>Embajadores internacionales de Canarinhos da Amazonia por la paz</v>
      </c>
      <c r="DI380" t="str">
        <v>Encuentros SJS (Servicio Jesuita de la Solidaridad)</v>
      </c>
      <c r="DJ380" t="str">
        <v>Ending Violence Against Migrants</v>
      </c>
      <c r="DK380" t="str">
        <v>Entidad de las Naciones Unidas para la Igualdad de Género y el Empoderamiento de las Mujeres</v>
      </c>
      <c r="DL380" t="str">
        <v>Famia Planea</v>
      </c>
      <c r="DM380" t="str">
        <v>Family Planning Association of Trinidad and Tobago</v>
      </c>
      <c r="DN380" t="str">
        <v>Federación de Mujeres de Sucumbíos</v>
      </c>
      <c r="DO380" t="str">
        <v>Federación Internacional de la Cruz Roja (FIRC)</v>
      </c>
      <c r="DP380" t="str">
        <v>Federación internacional humanitaria</v>
      </c>
      <c r="DQ380" t="str">
        <v>Federación Luterana Mundial</v>
      </c>
      <c r="DR380" t="str">
        <v>Fondo de las Naciones Unidas para la Infancia (UNICEF)</v>
      </c>
      <c r="DS380" t="str">
        <v>Fondo de Población de las Naciones Unidas (UNFPA)</v>
      </c>
      <c r="DT380" t="str">
        <v>Fondo Ecuatoriano Populorum Progressio</v>
      </c>
      <c r="DU380" t="str">
        <v>Foro de Israel para la Ayuda Humanitaria Internacional (IsraAID)</v>
      </c>
      <c r="DV380" t="str">
        <v>Foro de la Sociedad Civil en Salud (ForoSalud)</v>
      </c>
      <c r="DW380" t="str">
        <v>Foro Salud Callao</v>
      </c>
      <c r="DX380" t="str">
        <v>Fraternidade Sem Fronteiras</v>
      </c>
      <c r="DY380" t="str">
        <v>Fundación “Project Hope of Colombia”</v>
      </c>
      <c r="DZ380" t="str">
        <v>Fundación Alas de Colibrí</v>
      </c>
      <c r="EA380" t="str">
        <v>Fundación Americares</v>
      </c>
      <c r="EB380" t="str">
        <v>Fundación AVSI</v>
      </c>
      <c r="EC380" t="str">
        <v>Fundación Baylor Colombia</v>
      </c>
      <c r="ED380" t="str">
        <v>Fundación Casa de Refugio Matilde</v>
      </c>
      <c r="EE380" t="str">
        <v>Fundación Colonia de Venezuela en República Dominicana (FUNCOVERD)</v>
      </c>
      <c r="EF380" t="str">
        <v>Fundación Comisión Católica Argentina de Migraciones (FCCAM)</v>
      </c>
      <c r="EG380" t="str">
        <v>Fundación CRISFE</v>
      </c>
      <c r="EH380" t="str">
        <v>Fundación de Ayuda Social de Las Iglesias Cristianas</v>
      </c>
      <c r="EI380" t="str">
        <v>Fundación de Ayuda Social de las Iglesias Cristianas (FASIC)</v>
      </c>
      <c r="EJ380" t="str">
        <v>Fundación de Emigrantes Venezolanos (FEV)</v>
      </c>
      <c r="EK380" t="str">
        <v>Fundación de las Americas (FUDELA)</v>
      </c>
      <c r="EL380" t="str">
        <v>Fundación Educativa Rada</v>
      </c>
      <c r="EM380" t="str">
        <v>Fundación Equidad</v>
      </c>
      <c r="EN380" t="str">
        <v>Fundación Halü Bienestar Humano (HALU)</v>
      </c>
      <c r="EO380" t="str">
        <v>Fundación Huésped</v>
      </c>
      <c r="EP380" t="str">
        <v>Fundación Human Rights Caribbean (HRC)</v>
      </c>
      <c r="EQ380" t="str">
        <v>Fundación Las Golondrinas</v>
      </c>
      <c r="ER380" t="str">
        <v>Fundación Manos Abiertas</v>
      </c>
      <c r="ES380" t="str">
        <v>Fundación Mi Sangre</v>
      </c>
      <c r="ET380" t="str">
        <v>Fundación Nuestros Jóvenes</v>
      </c>
      <c r="EU380" t="str">
        <v>Fundacion pa Hende Muhe den Dificultad (FHMD)</v>
      </c>
      <c r="EV380" t="str">
        <v>Fundación Pan de Vida</v>
      </c>
      <c r="EW380" t="str">
        <v>Fundación Panamericana de Desarrollo</v>
      </c>
      <c r="EX380" t="str">
        <v>Fundación Panamericana para el Desarrollo (FUPAD)</v>
      </c>
      <c r="EY380" t="str">
        <v>Fundación para Asistencia a las Víctimas</v>
      </c>
      <c r="EZ380" t="str">
        <v>Fundación para la Integración y el Desarrollo de América Latina (FIDAL)</v>
      </c>
      <c r="FA380" t="str">
        <v>Fundación Salú pa Tur</v>
      </c>
      <c r="FB380" t="str">
        <v>Fundación Scalabrini Bolivia</v>
      </c>
      <c r="FC380" t="str">
        <v>Fundacion Scalabrini Chile</v>
      </c>
      <c r="FD380" t="str">
        <v>Fundación SES</v>
      </c>
      <c r="FE380" t="str">
        <v>Fundación Solidaria Trabajo para un Hermano</v>
      </c>
      <c r="FF380" t="str">
        <v>Fundación Stima</v>
      </c>
      <c r="FG380" t="str">
        <v>Fundación Takuna</v>
      </c>
      <c r="FH380" t="str">
        <v>Fundación Tarabita</v>
      </c>
      <c r="FI380" t="str">
        <v>Fundación Venex Curacao</v>
      </c>
      <c r="FJ380" t="str">
        <v>Globalizate Radio</v>
      </c>
      <c r="FK380" t="str">
        <v>GOAL</v>
      </c>
      <c r="FL380" t="str">
        <v>Heartland Alliance International (HAI)</v>
      </c>
      <c r="FM380" t="str">
        <v>HELVETAS Swiss Intercooperation</v>
      </c>
      <c r="FN380" t="str">
        <v>Hermanos Salesianas</v>
      </c>
      <c r="FO380" t="str">
        <v>HIAS</v>
      </c>
      <c r="FP380" t="str">
        <v>Hogar de Cristo</v>
      </c>
      <c r="FQ380" t="str">
        <v>Hogar de Nazareth</v>
      </c>
      <c r="FR380" t="str">
        <v>Human Rights Defence Curaçao</v>
      </c>
      <c r="FS380" t="str">
        <v>Humanity &amp; Inclusion</v>
      </c>
      <c r="FT380" t="str">
        <v>Humans Analytic</v>
      </c>
      <c r="FU380" t="str">
        <v>IEB - Instituto Internacional de Educação do Brasil</v>
      </c>
      <c r="FV380" t="str">
        <v>iMMAP</v>
      </c>
      <c r="FW380" t="str">
        <v>IMPACT Initiatives (REACH)</v>
      </c>
      <c r="FX380" t="str">
        <v>Institute of Natural and Cultural Heritage (IPANC)</v>
      </c>
      <c r="FY380" t="str">
        <v>Instituto de Democracia y Derechos Humanos</v>
      </c>
      <c r="FZ380" t="str">
        <v>Instituto de maná</v>
      </c>
      <c r="GA380" t="str">
        <v>Instituto de Promoción del Desarrollo Solidario</v>
      </c>
      <c r="GB380" t="str">
        <v>Instituto Dominicano de Desarrollo Integral</v>
      </c>
      <c r="GC380" t="str">
        <v>Instituto Félix Guattari</v>
      </c>
      <c r="GD380" t="str">
        <v>Instituto Nice</v>
      </c>
      <c r="GE380" t="str">
        <v>Instituto para las Migraciones y Derechos Humanos (IMDH)</v>
      </c>
      <c r="GF380" t="str">
        <v>Instituto Pirilampos - Grupo de visitas y acciones voluntarias en Roraima</v>
      </c>
      <c r="GG380" t="str">
        <v>INTERSOS</v>
      </c>
      <c r="GH380" t="str">
        <v>IPANC</v>
      </c>
      <c r="GI380" t="str">
        <v>Kimirina Coorporation</v>
      </c>
      <c r="GJ380" t="str">
        <v>La Bolsa del Samaritano</v>
      </c>
      <c r="GK380" t="str">
        <v>Lutheran World Relief</v>
      </c>
      <c r="GL380" t="str">
        <v>Malteser International</v>
      </c>
      <c r="GM380" t="str">
        <v>Más Igualdad Perú</v>
      </c>
      <c r="GN380" t="str">
        <v>MedGlobal</v>
      </c>
      <c r="GO380" t="str">
        <v>Medical Teams International</v>
      </c>
      <c r="GP380" t="str">
        <v>Médicos del Mundo</v>
      </c>
      <c r="GQ380" t="str">
        <v>Mercy Corps</v>
      </c>
      <c r="GR380" t="str">
        <v>Migrantes, Refugiados y Argentinos Emprendedores Sociales (MIRARES)</v>
      </c>
      <c r="GS380" t="str">
        <v>Mision Scalabriniana - Ecuador</v>
      </c>
      <c r="GT380" t="str">
        <v>Missão Paz</v>
      </c>
      <c r="GU380" t="str">
        <v>Movimiento de Mujeres de El Oro</v>
      </c>
      <c r="GV380" t="str">
        <v>Movimiento LGBT+ Brasil</v>
      </c>
      <c r="GW380" t="str">
        <v>Museu A CASA</v>
      </c>
      <c r="GX380" t="str">
        <v>Nueva organización</v>
      </c>
      <c r="GY380" t="str">
        <v>Oficina de la Coordinadora Residente UN</v>
      </c>
      <c r="GZ380" t="str">
        <v>Oficina de las Naciones Unidas de Servicios para Proyectos (UNOPS)</v>
      </c>
      <c r="HA380" t="str">
        <v>Oficina de Naciones Unidas contra la Droga y el Delito (ONUDD)</v>
      </c>
      <c r="HB380" t="str">
        <v>Oficina de Naciones Unidas para la Coordinación de Asuntos Humanitarios</v>
      </c>
      <c r="HC380" t="str">
        <v>Oficina del Alto Comisionado de las Naciones Unidas para los Derechos Humanos (ACNUDH)</v>
      </c>
      <c r="HD380" t="str">
        <v>ONU voluntarios</v>
      </c>
      <c r="HE380" t="str">
        <v>Opportunity International/AGAPE</v>
      </c>
      <c r="HF380" t="str">
        <v>Organización de Estados Iberoamericanos para la Educación, la Ciencia y la Cultura (OEI)</v>
      </c>
      <c r="HG380" t="str">
        <v>Organización de las Naciones Unidas para la Alimentación y la Agricultura (FAO)</v>
      </c>
      <c r="HH380" t="str">
        <v>Organización de las Naciones Unidas para la Educación, la Ciencia y la Cultura (UNESCO)</v>
      </c>
      <c r="HI380" t="str">
        <v>Organización Fuerza Internacional de Capellanía DDHH y DIH OFICA ICC</v>
      </c>
      <c r="HJ380" t="str">
        <v>Organización Internacional del Trabajo (OIT)</v>
      </c>
      <c r="HK380" t="str">
        <v>Organización Internacional para las Migraciones (OIM)</v>
      </c>
      <c r="HL380" t="str">
        <v>Organización Panamericana de la Salud/Organización Mundial de la Salud (OPS/OMS)</v>
      </c>
      <c r="HM380" t="str">
        <v>OXFAM</v>
      </c>
      <c r="HN380" t="str">
        <v>Parroquia Eclesiástica San Francisco</v>
      </c>
      <c r="HO380" t="str">
        <v>Parroquia Ntra Sra Asunción y Madre de los Migrantes</v>
      </c>
      <c r="HP380" t="str">
        <v>Pastoral de Movilidad Humana - Conferencia Episcopal Peruana</v>
      </c>
      <c r="HQ380" t="str">
        <v>Pastoral Social Cáritas</v>
      </c>
      <c r="HR380" t="str">
        <v>Patronato de Amparo Social de Tulcán</v>
      </c>
      <c r="HS380" t="str">
        <v>Peace for Development</v>
      </c>
      <c r="HT380" t="str">
        <v>Plan Internacional</v>
      </c>
      <c r="HU380" t="str">
        <v>Première Urgence Internationale</v>
      </c>
      <c r="HV380" t="str">
        <v>PROBONO Colombia</v>
      </c>
      <c r="HW380" t="str">
        <v>Progetto mondo mlal</v>
      </c>
      <c r="HX380" t="str">
        <v>Programa Conjunto de las Naciones Unidas sobre el VIH/SIDA (ONUSIDA)</v>
      </c>
      <c r="HY380" t="str">
        <v>Programa de las Naciones Unidas para el Desarrollo (PNUD)</v>
      </c>
      <c r="HZ380" t="str">
        <v>Programa de las Naciones Unidas para los Asentamientos Humanos (UN Habitat)</v>
      </c>
      <c r="IA380" t="str">
        <v>Programa de Soporte a la autoayuda de personas seropositivas</v>
      </c>
      <c r="IB380" t="str">
        <v>Programa Mundial de Alimentos (PMA)</v>
      </c>
      <c r="IC380" t="str">
        <v>Purik Huasi</v>
      </c>
      <c r="ID380" t="str">
        <v>Red con Migrantes y Refugiados</v>
      </c>
      <c r="IE380" t="str">
        <v>Red de Investigaciones Orientadas a la Solución de Problemas en Derechos Humanos</v>
      </c>
      <c r="IF380" t="str">
        <v>Red Internacional de Migración Scalabrini</v>
      </c>
      <c r="IG380" t="str">
        <v>Red Latinoamericana de Organizaciones no Gubernamentales de Personas con Discapacidad y sus Familias (RIADIS)</v>
      </c>
      <c r="IH380" t="str">
        <v>Red regioanal LGTBI+</v>
      </c>
      <c r="II380" t="str">
        <v>Renacer</v>
      </c>
      <c r="IJ380" t="str">
        <v>RET Internacional</v>
      </c>
      <c r="IK380" t="str">
        <v>Save the Children (SCI)</v>
      </c>
      <c r="IL380" t="str">
        <v>Sección Peruana de Amnistía Internacional</v>
      </c>
      <c r="IM380" t="str">
        <v>Semillas para la Democracia</v>
      </c>
      <c r="IN380" t="str">
        <v>Servicio Ecuménico para la Dignidad Humana</v>
      </c>
      <c r="IO380" t="str">
        <v>Servicio Jesuita a Migrantes (SJM)</v>
      </c>
      <c r="IP380" t="str">
        <v>Servicio Jesuita a Migrantes y Refugiados (SJMR)</v>
      </c>
      <c r="IQ380" t="str">
        <v>Servicio Jesuita a Refugiados (SJR)</v>
      </c>
      <c r="IR380" t="str">
        <v>Servicio Pastoral de Migrantes Nacional</v>
      </c>
      <c r="IS380" t="str">
        <v>Serviço Pastoral dos Migrantes do Nordeste</v>
      </c>
      <c r="IT380" t="str">
        <v>Sesame Workshop</v>
      </c>
      <c r="IU380" t="str">
        <v>Sociedad Bolivariana de Curaçao</v>
      </c>
      <c r="IV380" t="str">
        <v>Solidarites International/Premiere Urgence Internationale (Consorcio de SI y PUI)</v>
      </c>
      <c r="IW380" t="str">
        <v>Sparkassenstiftung für internationale Kooperation</v>
      </c>
      <c r="IX380" t="str">
        <v>Stichting Slachtofferhulp Curaçao</v>
      </c>
      <c r="IY380" t="str">
        <v>Swisscontact</v>
      </c>
      <c r="IZ380" t="str">
        <v>Tearfund</v>
      </c>
      <c r="JA380" t="str">
        <v>TECHO</v>
      </c>
      <c r="JB380" t="str">
        <v>Terre des Hommes Italy</v>
      </c>
      <c r="JC380" t="str">
        <v>Terre des Hommes Lausanne</v>
      </c>
      <c r="JD380" t="str">
        <v>Terre des Hommes Suisse</v>
      </c>
      <c r="JE380" t="str">
        <v>Universidad Católica del Uruguay (UCU)</v>
      </c>
      <c r="JF380" t="str">
        <v>Universidad de Buenos Aires (UBA)</v>
      </c>
      <c r="JG380" t="str">
        <v>UruVene</v>
      </c>
      <c r="JH380" t="str">
        <v>VenAruba Solidaria</v>
      </c>
      <c r="JI380" t="str">
        <v>VenEuropa</v>
      </c>
      <c r="JJ380" t="str">
        <v>Venezolanos en San Cristóbal</v>
      </c>
      <c r="JK380" t="str">
        <v>Vicaría de Pastoral Social Caritas</v>
      </c>
      <c r="JL380" t="str">
        <v>Vicariato apostólico de Esmeraldas – Nación de Paz (VAE)</v>
      </c>
      <c r="JM380" t="str">
        <v>Visión Mundial</v>
      </c>
      <c r="JN380" t="str">
        <v>War Child</v>
      </c>
      <c r="JO380" t="str">
        <v>We World GVC</v>
      </c>
      <c r="JP380" t="str">
        <v>World Council of Credit Unions</v>
      </c>
      <c r="JQ380" t="str">
        <v>ZOA</v>
      </c>
    </row>
    <row r="381" spans="9:277" x14ac:dyDescent="0.3">
      <c r="I381" t="str" cm="1">
        <f t="array" ref="I381:JQ381">TRANSPOSE(_xlfn._xlws.SORT(_xlfn._xlws.FILTER(Table3[Nombre],ISNUMBER(SEARCH(' Activity Sheet'!C382,Table3[Nombre])),"Not found"),,1))</f>
        <v>100% Diversidad y Derechos</v>
      </c>
      <c r="J381" t="str">
        <v>ABV - Asociación del Bien con la Vida</v>
      </c>
      <c r="K381" t="str">
        <v>ACAPS</v>
      </c>
      <c r="L381" t="str">
        <v>Acción contra el Hambre</v>
      </c>
      <c r="M381" t="str">
        <v>ACT Alianza</v>
      </c>
      <c r="N381" t="str">
        <v>ACTED</v>
      </c>
      <c r="O381" t="str">
        <v>Agencia Adventista de Desarollo y Recursos Asistenciales (ADRA)</v>
      </c>
      <c r="P381" t="str">
        <v>Agencia de Cooperación Alemana para el Desarrollo GIZ</v>
      </c>
      <c r="Q381" t="str">
        <v>AID FOR AIDS</v>
      </c>
      <c r="R381" t="str">
        <v>AIDS Healthcare Foundation</v>
      </c>
      <c r="S381" t="str">
        <v>Aldeas Infantiles SOS</v>
      </c>
      <c r="T381" t="str">
        <v>Alianza por la Solidaridad</v>
      </c>
      <c r="U381" t="str">
        <v>Alianza por Venezuela</v>
      </c>
      <c r="V381" t="str">
        <v>Alto Comisionado de las Naciones Unidas para los Refugiados (ACNUR)</v>
      </c>
      <c r="W381" t="str">
        <v>Asociación Aves</v>
      </c>
      <c r="X381" t="str">
        <v>Asociación Caritativa y Cultural Amigos do Noivo</v>
      </c>
      <c r="Y381" t="str">
        <v>Asociación Churún Merú</v>
      </c>
      <c r="Z381" t="str">
        <v>Asociación Civil de Chamos Venezolanos</v>
      </c>
      <c r="AA381" t="str">
        <v>Asociación Civil El Paso</v>
      </c>
      <c r="AB381" t="str">
        <v>Asociación Civil Venezolana en Paraguay</v>
      </c>
      <c r="AC381" t="str">
        <v>Asociación Construyendo Caminos de Esperanza Frente a la Injusticia, el Rechazo y el Olvido (CCEFIRO)</v>
      </c>
      <c r="AD381" t="str">
        <v>Asociación de Apoyo al Desarrollo - APOYAR</v>
      </c>
      <c r="AE381" t="str">
        <v>Asociacion de Jubilados y Pensionados Venezolanos en Argentina</v>
      </c>
      <c r="AF381" t="str">
        <v>Asociación de Psicólogos Venezolanos en Argentina</v>
      </c>
      <c r="AG381" t="str">
        <v>Asociación de venezolanos en la República argentina (ASOVEN)</v>
      </c>
      <c r="AH381" t="str">
        <v>Asociación educativa y caritativa Vale da Benção (AEBVB)</v>
      </c>
      <c r="AI381" t="str">
        <v>Asociación Idas y Vueltas</v>
      </c>
      <c r="AJ381" t="str">
        <v>Asociación ILLARI-AMANECER</v>
      </c>
      <c r="AK381" t="str">
        <v>Asociación Inmigrante Feliz</v>
      </c>
      <c r="AL381" t="str">
        <v>Asociación Manos Veneguayas</v>
      </c>
      <c r="AM381" t="str">
        <v>AsociacIón Misioneros de San Carlos Scalabrinianos</v>
      </c>
      <c r="AN381" t="str">
        <v>Asociación Mutual Israelita Argentina</v>
      </c>
      <c r="AO381" t="str">
        <v>Asociación Profamilia</v>
      </c>
      <c r="AP381" t="str">
        <v>Asociación Quinta Ola</v>
      </c>
      <c r="AQ381" t="str">
        <v>Asociación Solidaridad y Acción</v>
      </c>
      <c r="AR381" t="str">
        <v>Asociación Venezolana en Chile</v>
      </c>
      <c r="AS381" t="str">
        <v>Associação Hermanitos</v>
      </c>
      <c r="AT381" t="str">
        <v>Ayuda en Acción</v>
      </c>
      <c r="AU381" t="str">
        <v>Bethany Christian Services</v>
      </c>
      <c r="AV381" t="str">
        <v>Blumont</v>
      </c>
      <c r="AW381" t="str">
        <v>Capellanía de migrantes venezolanos de la diócesis de Lurín</v>
      </c>
      <c r="AX381" t="str">
        <v>CARE</v>
      </c>
      <c r="AY381" t="str">
        <v>Cáritas Alemania</v>
      </c>
      <c r="AZ381" t="str">
        <v>Cáritas Aruba</v>
      </c>
      <c r="BA381" t="str">
        <v>Cáritas Bolivia</v>
      </c>
      <c r="BB381" t="str">
        <v>Cáritas Brasil</v>
      </c>
      <c r="BC381" t="str">
        <v>Caritas Ecuador</v>
      </c>
      <c r="BD381" t="str">
        <v>Caritas Manaus</v>
      </c>
      <c r="BE381" t="str">
        <v>Caritas Parana</v>
      </c>
      <c r="BF381" t="str">
        <v>Cáritas Perú</v>
      </c>
      <c r="BG381" t="str">
        <v>Cáritas Rio de Janeiro</v>
      </c>
      <c r="BH381" t="str">
        <v>Cáritas São Paulo</v>
      </c>
      <c r="BI381" t="str">
        <v>Cáritas Suiza</v>
      </c>
      <c r="BJ381" t="str">
        <v>Cáritas Willemstad</v>
      </c>
      <c r="BK381" t="str">
        <v>Casa Cemisol</v>
      </c>
      <c r="BL381" t="str">
        <v>Casa Hogar San José</v>
      </c>
      <c r="BM381" t="str">
        <v>Casa Violeta</v>
      </c>
      <c r="BN381" t="str">
        <v>Centro de Atencion alMigrante (CAM)</v>
      </c>
      <c r="BO381" t="str">
        <v>Centro de Atencion Psicosocial (CAPS)</v>
      </c>
      <c r="BP381" t="str">
        <v>Centro de Defensa de los Derechos Humanos de Guarulhos (CCDH)</v>
      </c>
      <c r="BQ381" t="str">
        <v>Centro de Desarrollo y Autogestión</v>
      </c>
      <c r="BR381" t="str">
        <v>Centro de Estudios y Programas Integrados para el Desarrollo Sostenible (CIEDS)</v>
      </c>
      <c r="BS381" t="str">
        <v>Centro de Estudios y Solidaridad con América Latina (CESAL)</v>
      </c>
      <c r="BT381" t="str">
        <v>Centro de Migración y Derechos Humanos de la Diócesis de Roraima</v>
      </c>
      <c r="BU381" t="str">
        <v>Centro Familiar Familias Sin Fronteras – Fundación Familia Sin Fronteras</v>
      </c>
      <c r="BV381" t="str">
        <v>CESVI-Cooperazione e Sviluppo</v>
      </c>
      <c r="BW381" t="str">
        <v>ChildFund Internacional</v>
      </c>
      <c r="BX381" t="str">
        <v>CHS Alternativo</v>
      </c>
      <c r="BY381" t="str">
        <v>CIR - Conselho Indígena de Roraima</v>
      </c>
      <c r="BZ381" t="str">
        <v>Coletivo MOSAICO - Asociación del Movimiento Social, Ambiental, Interactivo, Cultural y Organizacional</v>
      </c>
      <c r="CA381" t="str">
        <v>COLVENZ</v>
      </c>
      <c r="CB381" t="str">
        <v>Comisión Argentina para Refugiados y Migrantes (CAREF)</v>
      </c>
      <c r="CC381" t="str">
        <v>Comité Internacional de la Cruz Roja</v>
      </c>
      <c r="CD381" t="str">
        <v>Comité Internacional de Rescate (IRC)</v>
      </c>
      <c r="CE381" t="str">
        <v>Comité Internacional para el Desarrollo de los Pueblos (CISP)</v>
      </c>
      <c r="CF381" t="str">
        <v>Comite permanente por la defensa de los derechos humanos (CDH)</v>
      </c>
      <c r="CG381" t="str">
        <v>Compasión internacional</v>
      </c>
      <c r="CH381" t="str">
        <v>Compassiva</v>
      </c>
      <c r="CI381" t="str">
        <v>Conozco mis derechos</v>
      </c>
      <c r="CJ381" t="str">
        <v>ConQuito</v>
      </c>
      <c r="CK381" t="str">
        <v>Consejo Danés para los Refugiados (DRC)</v>
      </c>
      <c r="CL381" t="str">
        <v>Consejo Interreligioso del Perú - Religiones por la Paz</v>
      </c>
      <c r="CM381" t="str">
        <v>Consejo Noruego para los Refugiados (NRC)</v>
      </c>
      <c r="CN381" t="str">
        <v>Consorcio de Org. Privadas de promoción al desarrollo de la micro y pequeña empresa</v>
      </c>
      <c r="CO381" t="str">
        <v>COOPI - Cooperación Internacional</v>
      </c>
      <c r="CP381" t="str">
        <v>Corporacion Minuto de Dios</v>
      </c>
      <c r="CQ381" t="str">
        <v>Corporación Opción Legal</v>
      </c>
      <c r="CR381" t="str">
        <v>Corporación para el Desarrollo de Emprendimiento y la Innovación Social</v>
      </c>
      <c r="CS381" t="str">
        <v>Cruz Roja Argentina</v>
      </c>
      <c r="CT381" t="str">
        <v>Cruz Roja Colombia</v>
      </c>
      <c r="CU381" t="str">
        <v>Cruz Roja Ecuador</v>
      </c>
      <c r="CV381" t="str">
        <v>Cruz Roja Española</v>
      </c>
      <c r="CW381" t="str">
        <v>Cruz Roja Panamá</v>
      </c>
      <c r="CX381" t="str">
        <v>Cruz Roja Paraguay</v>
      </c>
      <c r="CY381" t="str">
        <v>Cruz Roja Perú</v>
      </c>
      <c r="CZ381" t="str">
        <v>Cruz Roja Uruguay</v>
      </c>
      <c r="DA381" t="str">
        <v>Cuso Internacional</v>
      </c>
      <c r="DB381" t="str">
        <v>DCF (Danielle’s Children Fund)</v>
      </c>
      <c r="DC381" t="str">
        <v>Desarrollo Cooperativo Agrícola Internacional / Voluntarios en Asistencia Cooperativa en el Extranjero</v>
      </c>
      <c r="DD381" t="str">
        <v>Diakonie Katastrophenhilfe</v>
      </c>
      <c r="DE381" t="str">
        <v>Diálogo Diverso</v>
      </c>
      <c r="DF381" t="str">
        <v>Diáspora Venezolana en República Dominicana</v>
      </c>
      <c r="DG381" t="str">
        <v>Duendes y Ángeles Vinotinto República Dominicana</v>
      </c>
      <c r="DH381" t="str">
        <v>Embajadores internacionales de Canarinhos da Amazonia por la paz</v>
      </c>
      <c r="DI381" t="str">
        <v>Encuentros SJS (Servicio Jesuita de la Solidaridad)</v>
      </c>
      <c r="DJ381" t="str">
        <v>Ending Violence Against Migrants</v>
      </c>
      <c r="DK381" t="str">
        <v>Entidad de las Naciones Unidas para la Igualdad de Género y el Empoderamiento de las Mujeres</v>
      </c>
      <c r="DL381" t="str">
        <v>Famia Planea</v>
      </c>
      <c r="DM381" t="str">
        <v>Family Planning Association of Trinidad and Tobago</v>
      </c>
      <c r="DN381" t="str">
        <v>Federación de Mujeres de Sucumbíos</v>
      </c>
      <c r="DO381" t="str">
        <v>Federación Internacional de la Cruz Roja (FIRC)</v>
      </c>
      <c r="DP381" t="str">
        <v>Federación internacional humanitaria</v>
      </c>
      <c r="DQ381" t="str">
        <v>Federación Luterana Mundial</v>
      </c>
      <c r="DR381" t="str">
        <v>Fondo de las Naciones Unidas para la Infancia (UNICEF)</v>
      </c>
      <c r="DS381" t="str">
        <v>Fondo de Población de las Naciones Unidas (UNFPA)</v>
      </c>
      <c r="DT381" t="str">
        <v>Fondo Ecuatoriano Populorum Progressio</v>
      </c>
      <c r="DU381" t="str">
        <v>Foro de Israel para la Ayuda Humanitaria Internacional (IsraAID)</v>
      </c>
      <c r="DV381" t="str">
        <v>Foro de la Sociedad Civil en Salud (ForoSalud)</v>
      </c>
      <c r="DW381" t="str">
        <v>Foro Salud Callao</v>
      </c>
      <c r="DX381" t="str">
        <v>Fraternidade Sem Fronteiras</v>
      </c>
      <c r="DY381" t="str">
        <v>Fundación “Project Hope of Colombia”</v>
      </c>
      <c r="DZ381" t="str">
        <v>Fundación Alas de Colibrí</v>
      </c>
      <c r="EA381" t="str">
        <v>Fundación Americares</v>
      </c>
      <c r="EB381" t="str">
        <v>Fundación AVSI</v>
      </c>
      <c r="EC381" t="str">
        <v>Fundación Baylor Colombia</v>
      </c>
      <c r="ED381" t="str">
        <v>Fundación Casa de Refugio Matilde</v>
      </c>
      <c r="EE381" t="str">
        <v>Fundación Colonia de Venezuela en República Dominicana (FUNCOVERD)</v>
      </c>
      <c r="EF381" t="str">
        <v>Fundación Comisión Católica Argentina de Migraciones (FCCAM)</v>
      </c>
      <c r="EG381" t="str">
        <v>Fundación CRISFE</v>
      </c>
      <c r="EH381" t="str">
        <v>Fundación de Ayuda Social de Las Iglesias Cristianas</v>
      </c>
      <c r="EI381" t="str">
        <v>Fundación de Ayuda Social de las Iglesias Cristianas (FASIC)</v>
      </c>
      <c r="EJ381" t="str">
        <v>Fundación de Emigrantes Venezolanos (FEV)</v>
      </c>
      <c r="EK381" t="str">
        <v>Fundación de las Americas (FUDELA)</v>
      </c>
      <c r="EL381" t="str">
        <v>Fundación Educativa Rada</v>
      </c>
      <c r="EM381" t="str">
        <v>Fundación Equidad</v>
      </c>
      <c r="EN381" t="str">
        <v>Fundación Halü Bienestar Humano (HALU)</v>
      </c>
      <c r="EO381" t="str">
        <v>Fundación Huésped</v>
      </c>
      <c r="EP381" t="str">
        <v>Fundación Human Rights Caribbean (HRC)</v>
      </c>
      <c r="EQ381" t="str">
        <v>Fundación Las Golondrinas</v>
      </c>
      <c r="ER381" t="str">
        <v>Fundación Manos Abiertas</v>
      </c>
      <c r="ES381" t="str">
        <v>Fundación Mi Sangre</v>
      </c>
      <c r="ET381" t="str">
        <v>Fundación Nuestros Jóvenes</v>
      </c>
      <c r="EU381" t="str">
        <v>Fundacion pa Hende Muhe den Dificultad (FHMD)</v>
      </c>
      <c r="EV381" t="str">
        <v>Fundación Pan de Vida</v>
      </c>
      <c r="EW381" t="str">
        <v>Fundación Panamericana de Desarrollo</v>
      </c>
      <c r="EX381" t="str">
        <v>Fundación Panamericana para el Desarrollo (FUPAD)</v>
      </c>
      <c r="EY381" t="str">
        <v>Fundación para Asistencia a las Víctimas</v>
      </c>
      <c r="EZ381" t="str">
        <v>Fundación para la Integración y el Desarrollo de América Latina (FIDAL)</v>
      </c>
      <c r="FA381" t="str">
        <v>Fundación Salú pa Tur</v>
      </c>
      <c r="FB381" t="str">
        <v>Fundación Scalabrini Bolivia</v>
      </c>
      <c r="FC381" t="str">
        <v>Fundacion Scalabrini Chile</v>
      </c>
      <c r="FD381" t="str">
        <v>Fundación SES</v>
      </c>
      <c r="FE381" t="str">
        <v>Fundación Solidaria Trabajo para un Hermano</v>
      </c>
      <c r="FF381" t="str">
        <v>Fundación Stima</v>
      </c>
      <c r="FG381" t="str">
        <v>Fundación Takuna</v>
      </c>
      <c r="FH381" t="str">
        <v>Fundación Tarabita</v>
      </c>
      <c r="FI381" t="str">
        <v>Fundación Venex Curacao</v>
      </c>
      <c r="FJ381" t="str">
        <v>Globalizate Radio</v>
      </c>
      <c r="FK381" t="str">
        <v>GOAL</v>
      </c>
      <c r="FL381" t="str">
        <v>Heartland Alliance International (HAI)</v>
      </c>
      <c r="FM381" t="str">
        <v>HELVETAS Swiss Intercooperation</v>
      </c>
      <c r="FN381" t="str">
        <v>Hermanos Salesianas</v>
      </c>
      <c r="FO381" t="str">
        <v>HIAS</v>
      </c>
      <c r="FP381" t="str">
        <v>Hogar de Cristo</v>
      </c>
      <c r="FQ381" t="str">
        <v>Hogar de Nazareth</v>
      </c>
      <c r="FR381" t="str">
        <v>Human Rights Defence Curaçao</v>
      </c>
      <c r="FS381" t="str">
        <v>Humanity &amp; Inclusion</v>
      </c>
      <c r="FT381" t="str">
        <v>Humans Analytic</v>
      </c>
      <c r="FU381" t="str">
        <v>IEB - Instituto Internacional de Educação do Brasil</v>
      </c>
      <c r="FV381" t="str">
        <v>iMMAP</v>
      </c>
      <c r="FW381" t="str">
        <v>IMPACT Initiatives (REACH)</v>
      </c>
      <c r="FX381" t="str">
        <v>Institute of Natural and Cultural Heritage (IPANC)</v>
      </c>
      <c r="FY381" t="str">
        <v>Instituto de Democracia y Derechos Humanos</v>
      </c>
      <c r="FZ381" t="str">
        <v>Instituto de maná</v>
      </c>
      <c r="GA381" t="str">
        <v>Instituto de Promoción del Desarrollo Solidario</v>
      </c>
      <c r="GB381" t="str">
        <v>Instituto Dominicano de Desarrollo Integral</v>
      </c>
      <c r="GC381" t="str">
        <v>Instituto Félix Guattari</v>
      </c>
      <c r="GD381" t="str">
        <v>Instituto Nice</v>
      </c>
      <c r="GE381" t="str">
        <v>Instituto para las Migraciones y Derechos Humanos (IMDH)</v>
      </c>
      <c r="GF381" t="str">
        <v>Instituto Pirilampos - Grupo de visitas y acciones voluntarias en Roraima</v>
      </c>
      <c r="GG381" t="str">
        <v>INTERSOS</v>
      </c>
      <c r="GH381" t="str">
        <v>IPANC</v>
      </c>
      <c r="GI381" t="str">
        <v>Kimirina Coorporation</v>
      </c>
      <c r="GJ381" t="str">
        <v>La Bolsa del Samaritano</v>
      </c>
      <c r="GK381" t="str">
        <v>Lutheran World Relief</v>
      </c>
      <c r="GL381" t="str">
        <v>Malteser International</v>
      </c>
      <c r="GM381" t="str">
        <v>Más Igualdad Perú</v>
      </c>
      <c r="GN381" t="str">
        <v>MedGlobal</v>
      </c>
      <c r="GO381" t="str">
        <v>Medical Teams International</v>
      </c>
      <c r="GP381" t="str">
        <v>Médicos del Mundo</v>
      </c>
      <c r="GQ381" t="str">
        <v>Mercy Corps</v>
      </c>
      <c r="GR381" t="str">
        <v>Migrantes, Refugiados y Argentinos Emprendedores Sociales (MIRARES)</v>
      </c>
      <c r="GS381" t="str">
        <v>Mision Scalabriniana - Ecuador</v>
      </c>
      <c r="GT381" t="str">
        <v>Missão Paz</v>
      </c>
      <c r="GU381" t="str">
        <v>Movimiento de Mujeres de El Oro</v>
      </c>
      <c r="GV381" t="str">
        <v>Movimiento LGBT+ Brasil</v>
      </c>
      <c r="GW381" t="str">
        <v>Museu A CASA</v>
      </c>
      <c r="GX381" t="str">
        <v>Nueva organización</v>
      </c>
      <c r="GY381" t="str">
        <v>Oficina de la Coordinadora Residente UN</v>
      </c>
      <c r="GZ381" t="str">
        <v>Oficina de las Naciones Unidas de Servicios para Proyectos (UNOPS)</v>
      </c>
      <c r="HA381" t="str">
        <v>Oficina de Naciones Unidas contra la Droga y el Delito (ONUDD)</v>
      </c>
      <c r="HB381" t="str">
        <v>Oficina de Naciones Unidas para la Coordinación de Asuntos Humanitarios</v>
      </c>
      <c r="HC381" t="str">
        <v>Oficina del Alto Comisionado de las Naciones Unidas para los Derechos Humanos (ACNUDH)</v>
      </c>
      <c r="HD381" t="str">
        <v>ONU voluntarios</v>
      </c>
      <c r="HE381" t="str">
        <v>Opportunity International/AGAPE</v>
      </c>
      <c r="HF381" t="str">
        <v>Organización de Estados Iberoamericanos para la Educación, la Ciencia y la Cultura (OEI)</v>
      </c>
      <c r="HG381" t="str">
        <v>Organización de las Naciones Unidas para la Alimentación y la Agricultura (FAO)</v>
      </c>
      <c r="HH381" t="str">
        <v>Organización de las Naciones Unidas para la Educación, la Ciencia y la Cultura (UNESCO)</v>
      </c>
      <c r="HI381" t="str">
        <v>Organización Fuerza Internacional de Capellanía DDHH y DIH OFICA ICC</v>
      </c>
      <c r="HJ381" t="str">
        <v>Organización Internacional del Trabajo (OIT)</v>
      </c>
      <c r="HK381" t="str">
        <v>Organización Internacional para las Migraciones (OIM)</v>
      </c>
      <c r="HL381" t="str">
        <v>Organización Panamericana de la Salud/Organización Mundial de la Salud (OPS/OMS)</v>
      </c>
      <c r="HM381" t="str">
        <v>OXFAM</v>
      </c>
      <c r="HN381" t="str">
        <v>Parroquia Eclesiástica San Francisco</v>
      </c>
      <c r="HO381" t="str">
        <v>Parroquia Ntra Sra Asunción y Madre de los Migrantes</v>
      </c>
      <c r="HP381" t="str">
        <v>Pastoral de Movilidad Humana - Conferencia Episcopal Peruana</v>
      </c>
      <c r="HQ381" t="str">
        <v>Pastoral Social Cáritas</v>
      </c>
      <c r="HR381" t="str">
        <v>Patronato de Amparo Social de Tulcán</v>
      </c>
      <c r="HS381" t="str">
        <v>Peace for Development</v>
      </c>
      <c r="HT381" t="str">
        <v>Plan Internacional</v>
      </c>
      <c r="HU381" t="str">
        <v>Première Urgence Internationale</v>
      </c>
      <c r="HV381" t="str">
        <v>PROBONO Colombia</v>
      </c>
      <c r="HW381" t="str">
        <v>Progetto mondo mlal</v>
      </c>
      <c r="HX381" t="str">
        <v>Programa Conjunto de las Naciones Unidas sobre el VIH/SIDA (ONUSIDA)</v>
      </c>
      <c r="HY381" t="str">
        <v>Programa de las Naciones Unidas para el Desarrollo (PNUD)</v>
      </c>
      <c r="HZ381" t="str">
        <v>Programa de las Naciones Unidas para los Asentamientos Humanos (UN Habitat)</v>
      </c>
      <c r="IA381" t="str">
        <v>Programa de Soporte a la autoayuda de personas seropositivas</v>
      </c>
      <c r="IB381" t="str">
        <v>Programa Mundial de Alimentos (PMA)</v>
      </c>
      <c r="IC381" t="str">
        <v>Purik Huasi</v>
      </c>
      <c r="ID381" t="str">
        <v>Red con Migrantes y Refugiados</v>
      </c>
      <c r="IE381" t="str">
        <v>Red de Investigaciones Orientadas a la Solución de Problemas en Derechos Humanos</v>
      </c>
      <c r="IF381" t="str">
        <v>Red Internacional de Migración Scalabrini</v>
      </c>
      <c r="IG381" t="str">
        <v>Red Latinoamericana de Organizaciones no Gubernamentales de Personas con Discapacidad y sus Familias (RIADIS)</v>
      </c>
      <c r="IH381" t="str">
        <v>Red regioanal LGTBI+</v>
      </c>
      <c r="II381" t="str">
        <v>Renacer</v>
      </c>
      <c r="IJ381" t="str">
        <v>RET Internacional</v>
      </c>
      <c r="IK381" t="str">
        <v>Save the Children (SCI)</v>
      </c>
      <c r="IL381" t="str">
        <v>Sección Peruana de Amnistía Internacional</v>
      </c>
      <c r="IM381" t="str">
        <v>Semillas para la Democracia</v>
      </c>
      <c r="IN381" t="str">
        <v>Servicio Ecuménico para la Dignidad Humana</v>
      </c>
      <c r="IO381" t="str">
        <v>Servicio Jesuita a Migrantes (SJM)</v>
      </c>
      <c r="IP381" t="str">
        <v>Servicio Jesuita a Migrantes y Refugiados (SJMR)</v>
      </c>
      <c r="IQ381" t="str">
        <v>Servicio Jesuita a Refugiados (SJR)</v>
      </c>
      <c r="IR381" t="str">
        <v>Servicio Pastoral de Migrantes Nacional</v>
      </c>
      <c r="IS381" t="str">
        <v>Serviço Pastoral dos Migrantes do Nordeste</v>
      </c>
      <c r="IT381" t="str">
        <v>Sesame Workshop</v>
      </c>
      <c r="IU381" t="str">
        <v>Sociedad Bolivariana de Curaçao</v>
      </c>
      <c r="IV381" t="str">
        <v>Solidarites International/Premiere Urgence Internationale (Consorcio de SI y PUI)</v>
      </c>
      <c r="IW381" t="str">
        <v>Sparkassenstiftung für internationale Kooperation</v>
      </c>
      <c r="IX381" t="str">
        <v>Stichting Slachtofferhulp Curaçao</v>
      </c>
      <c r="IY381" t="str">
        <v>Swisscontact</v>
      </c>
      <c r="IZ381" t="str">
        <v>Tearfund</v>
      </c>
      <c r="JA381" t="str">
        <v>TECHO</v>
      </c>
      <c r="JB381" t="str">
        <v>Terre des Hommes Italy</v>
      </c>
      <c r="JC381" t="str">
        <v>Terre des Hommes Lausanne</v>
      </c>
      <c r="JD381" t="str">
        <v>Terre des Hommes Suisse</v>
      </c>
      <c r="JE381" t="str">
        <v>Universidad Católica del Uruguay (UCU)</v>
      </c>
      <c r="JF381" t="str">
        <v>Universidad de Buenos Aires (UBA)</v>
      </c>
      <c r="JG381" t="str">
        <v>UruVene</v>
      </c>
      <c r="JH381" t="str">
        <v>VenAruba Solidaria</v>
      </c>
      <c r="JI381" t="str">
        <v>VenEuropa</v>
      </c>
      <c r="JJ381" t="str">
        <v>Venezolanos en San Cristóbal</v>
      </c>
      <c r="JK381" t="str">
        <v>Vicaría de Pastoral Social Caritas</v>
      </c>
      <c r="JL381" t="str">
        <v>Vicariato apostólico de Esmeraldas – Nación de Paz (VAE)</v>
      </c>
      <c r="JM381" t="str">
        <v>Visión Mundial</v>
      </c>
      <c r="JN381" t="str">
        <v>War Child</v>
      </c>
      <c r="JO381" t="str">
        <v>We World GVC</v>
      </c>
      <c r="JP381" t="str">
        <v>World Council of Credit Unions</v>
      </c>
      <c r="JQ381" t="str">
        <v>ZOA</v>
      </c>
    </row>
    <row r="382" spans="9:277" x14ac:dyDescent="0.3">
      <c r="I382" t="str" cm="1">
        <f t="array" ref="I382:JQ382">TRANSPOSE(_xlfn._xlws.SORT(_xlfn._xlws.FILTER(Table3[Nombre],ISNUMBER(SEARCH(' Activity Sheet'!C383,Table3[Nombre])),"Not found"),,1))</f>
        <v>100% Diversidad y Derechos</v>
      </c>
      <c r="J382" t="str">
        <v>ABV - Asociación del Bien con la Vida</v>
      </c>
      <c r="K382" t="str">
        <v>ACAPS</v>
      </c>
      <c r="L382" t="str">
        <v>Acción contra el Hambre</v>
      </c>
      <c r="M382" t="str">
        <v>ACT Alianza</v>
      </c>
      <c r="N382" t="str">
        <v>ACTED</v>
      </c>
      <c r="O382" t="str">
        <v>Agencia Adventista de Desarollo y Recursos Asistenciales (ADRA)</v>
      </c>
      <c r="P382" t="str">
        <v>Agencia de Cooperación Alemana para el Desarrollo GIZ</v>
      </c>
      <c r="Q382" t="str">
        <v>AID FOR AIDS</v>
      </c>
      <c r="R382" t="str">
        <v>AIDS Healthcare Foundation</v>
      </c>
      <c r="S382" t="str">
        <v>Aldeas Infantiles SOS</v>
      </c>
      <c r="T382" t="str">
        <v>Alianza por la Solidaridad</v>
      </c>
      <c r="U382" t="str">
        <v>Alianza por Venezuela</v>
      </c>
      <c r="V382" t="str">
        <v>Alto Comisionado de las Naciones Unidas para los Refugiados (ACNUR)</v>
      </c>
      <c r="W382" t="str">
        <v>Asociación Aves</v>
      </c>
      <c r="X382" t="str">
        <v>Asociación Caritativa y Cultural Amigos do Noivo</v>
      </c>
      <c r="Y382" t="str">
        <v>Asociación Churún Merú</v>
      </c>
      <c r="Z382" t="str">
        <v>Asociación Civil de Chamos Venezolanos</v>
      </c>
      <c r="AA382" t="str">
        <v>Asociación Civil El Paso</v>
      </c>
      <c r="AB382" t="str">
        <v>Asociación Civil Venezolana en Paraguay</v>
      </c>
      <c r="AC382" t="str">
        <v>Asociación Construyendo Caminos de Esperanza Frente a la Injusticia, el Rechazo y el Olvido (CCEFIRO)</v>
      </c>
      <c r="AD382" t="str">
        <v>Asociación de Apoyo al Desarrollo - APOYAR</v>
      </c>
      <c r="AE382" t="str">
        <v>Asociacion de Jubilados y Pensionados Venezolanos en Argentina</v>
      </c>
      <c r="AF382" t="str">
        <v>Asociación de Psicólogos Venezolanos en Argentina</v>
      </c>
      <c r="AG382" t="str">
        <v>Asociación de venezolanos en la República argentina (ASOVEN)</v>
      </c>
      <c r="AH382" t="str">
        <v>Asociación educativa y caritativa Vale da Benção (AEBVB)</v>
      </c>
      <c r="AI382" t="str">
        <v>Asociación Idas y Vueltas</v>
      </c>
      <c r="AJ382" t="str">
        <v>Asociación ILLARI-AMANECER</v>
      </c>
      <c r="AK382" t="str">
        <v>Asociación Inmigrante Feliz</v>
      </c>
      <c r="AL382" t="str">
        <v>Asociación Manos Veneguayas</v>
      </c>
      <c r="AM382" t="str">
        <v>AsociacIón Misioneros de San Carlos Scalabrinianos</v>
      </c>
      <c r="AN382" t="str">
        <v>Asociación Mutual Israelita Argentina</v>
      </c>
      <c r="AO382" t="str">
        <v>Asociación Profamilia</v>
      </c>
      <c r="AP382" t="str">
        <v>Asociación Quinta Ola</v>
      </c>
      <c r="AQ382" t="str">
        <v>Asociación Solidaridad y Acción</v>
      </c>
      <c r="AR382" t="str">
        <v>Asociación Venezolana en Chile</v>
      </c>
      <c r="AS382" t="str">
        <v>Associação Hermanitos</v>
      </c>
      <c r="AT382" t="str">
        <v>Ayuda en Acción</v>
      </c>
      <c r="AU382" t="str">
        <v>Bethany Christian Services</v>
      </c>
      <c r="AV382" t="str">
        <v>Blumont</v>
      </c>
      <c r="AW382" t="str">
        <v>Capellanía de migrantes venezolanos de la diócesis de Lurín</v>
      </c>
      <c r="AX382" t="str">
        <v>CARE</v>
      </c>
      <c r="AY382" t="str">
        <v>Cáritas Alemania</v>
      </c>
      <c r="AZ382" t="str">
        <v>Cáritas Aruba</v>
      </c>
      <c r="BA382" t="str">
        <v>Cáritas Bolivia</v>
      </c>
      <c r="BB382" t="str">
        <v>Cáritas Brasil</v>
      </c>
      <c r="BC382" t="str">
        <v>Caritas Ecuador</v>
      </c>
      <c r="BD382" t="str">
        <v>Caritas Manaus</v>
      </c>
      <c r="BE382" t="str">
        <v>Caritas Parana</v>
      </c>
      <c r="BF382" t="str">
        <v>Cáritas Perú</v>
      </c>
      <c r="BG382" t="str">
        <v>Cáritas Rio de Janeiro</v>
      </c>
      <c r="BH382" t="str">
        <v>Cáritas São Paulo</v>
      </c>
      <c r="BI382" t="str">
        <v>Cáritas Suiza</v>
      </c>
      <c r="BJ382" t="str">
        <v>Cáritas Willemstad</v>
      </c>
      <c r="BK382" t="str">
        <v>Casa Cemisol</v>
      </c>
      <c r="BL382" t="str">
        <v>Casa Hogar San José</v>
      </c>
      <c r="BM382" t="str">
        <v>Casa Violeta</v>
      </c>
      <c r="BN382" t="str">
        <v>Centro de Atencion alMigrante (CAM)</v>
      </c>
      <c r="BO382" t="str">
        <v>Centro de Atencion Psicosocial (CAPS)</v>
      </c>
      <c r="BP382" t="str">
        <v>Centro de Defensa de los Derechos Humanos de Guarulhos (CCDH)</v>
      </c>
      <c r="BQ382" t="str">
        <v>Centro de Desarrollo y Autogestión</v>
      </c>
      <c r="BR382" t="str">
        <v>Centro de Estudios y Programas Integrados para el Desarrollo Sostenible (CIEDS)</v>
      </c>
      <c r="BS382" t="str">
        <v>Centro de Estudios y Solidaridad con América Latina (CESAL)</v>
      </c>
      <c r="BT382" t="str">
        <v>Centro de Migración y Derechos Humanos de la Diócesis de Roraima</v>
      </c>
      <c r="BU382" t="str">
        <v>Centro Familiar Familias Sin Fronteras – Fundación Familia Sin Fronteras</v>
      </c>
      <c r="BV382" t="str">
        <v>CESVI-Cooperazione e Sviluppo</v>
      </c>
      <c r="BW382" t="str">
        <v>ChildFund Internacional</v>
      </c>
      <c r="BX382" t="str">
        <v>CHS Alternativo</v>
      </c>
      <c r="BY382" t="str">
        <v>CIR - Conselho Indígena de Roraima</v>
      </c>
      <c r="BZ382" t="str">
        <v>Coletivo MOSAICO - Asociación del Movimiento Social, Ambiental, Interactivo, Cultural y Organizacional</v>
      </c>
      <c r="CA382" t="str">
        <v>COLVENZ</v>
      </c>
      <c r="CB382" t="str">
        <v>Comisión Argentina para Refugiados y Migrantes (CAREF)</v>
      </c>
      <c r="CC382" t="str">
        <v>Comité Internacional de la Cruz Roja</v>
      </c>
      <c r="CD382" t="str">
        <v>Comité Internacional de Rescate (IRC)</v>
      </c>
      <c r="CE382" t="str">
        <v>Comité Internacional para el Desarrollo de los Pueblos (CISP)</v>
      </c>
      <c r="CF382" t="str">
        <v>Comite permanente por la defensa de los derechos humanos (CDH)</v>
      </c>
      <c r="CG382" t="str">
        <v>Compasión internacional</v>
      </c>
      <c r="CH382" t="str">
        <v>Compassiva</v>
      </c>
      <c r="CI382" t="str">
        <v>Conozco mis derechos</v>
      </c>
      <c r="CJ382" t="str">
        <v>ConQuito</v>
      </c>
      <c r="CK382" t="str">
        <v>Consejo Danés para los Refugiados (DRC)</v>
      </c>
      <c r="CL382" t="str">
        <v>Consejo Interreligioso del Perú - Religiones por la Paz</v>
      </c>
      <c r="CM382" t="str">
        <v>Consejo Noruego para los Refugiados (NRC)</v>
      </c>
      <c r="CN382" t="str">
        <v>Consorcio de Org. Privadas de promoción al desarrollo de la micro y pequeña empresa</v>
      </c>
      <c r="CO382" t="str">
        <v>COOPI - Cooperación Internacional</v>
      </c>
      <c r="CP382" t="str">
        <v>Corporacion Minuto de Dios</v>
      </c>
      <c r="CQ382" t="str">
        <v>Corporación Opción Legal</v>
      </c>
      <c r="CR382" t="str">
        <v>Corporación para el Desarrollo de Emprendimiento y la Innovación Social</v>
      </c>
      <c r="CS382" t="str">
        <v>Cruz Roja Argentina</v>
      </c>
      <c r="CT382" t="str">
        <v>Cruz Roja Colombia</v>
      </c>
      <c r="CU382" t="str">
        <v>Cruz Roja Ecuador</v>
      </c>
      <c r="CV382" t="str">
        <v>Cruz Roja Española</v>
      </c>
      <c r="CW382" t="str">
        <v>Cruz Roja Panamá</v>
      </c>
      <c r="CX382" t="str">
        <v>Cruz Roja Paraguay</v>
      </c>
      <c r="CY382" t="str">
        <v>Cruz Roja Perú</v>
      </c>
      <c r="CZ382" t="str">
        <v>Cruz Roja Uruguay</v>
      </c>
      <c r="DA382" t="str">
        <v>Cuso Internacional</v>
      </c>
      <c r="DB382" t="str">
        <v>DCF (Danielle’s Children Fund)</v>
      </c>
      <c r="DC382" t="str">
        <v>Desarrollo Cooperativo Agrícola Internacional / Voluntarios en Asistencia Cooperativa en el Extranjero</v>
      </c>
      <c r="DD382" t="str">
        <v>Diakonie Katastrophenhilfe</v>
      </c>
      <c r="DE382" t="str">
        <v>Diálogo Diverso</v>
      </c>
      <c r="DF382" t="str">
        <v>Diáspora Venezolana en República Dominicana</v>
      </c>
      <c r="DG382" t="str">
        <v>Duendes y Ángeles Vinotinto República Dominicana</v>
      </c>
      <c r="DH382" t="str">
        <v>Embajadores internacionales de Canarinhos da Amazonia por la paz</v>
      </c>
      <c r="DI382" t="str">
        <v>Encuentros SJS (Servicio Jesuita de la Solidaridad)</v>
      </c>
      <c r="DJ382" t="str">
        <v>Ending Violence Against Migrants</v>
      </c>
      <c r="DK382" t="str">
        <v>Entidad de las Naciones Unidas para la Igualdad de Género y el Empoderamiento de las Mujeres</v>
      </c>
      <c r="DL382" t="str">
        <v>Famia Planea</v>
      </c>
      <c r="DM382" t="str">
        <v>Family Planning Association of Trinidad and Tobago</v>
      </c>
      <c r="DN382" t="str">
        <v>Federación de Mujeres de Sucumbíos</v>
      </c>
      <c r="DO382" t="str">
        <v>Federación Internacional de la Cruz Roja (FIRC)</v>
      </c>
      <c r="DP382" t="str">
        <v>Federación internacional humanitaria</v>
      </c>
      <c r="DQ382" t="str">
        <v>Federación Luterana Mundial</v>
      </c>
      <c r="DR382" t="str">
        <v>Fondo de las Naciones Unidas para la Infancia (UNICEF)</v>
      </c>
      <c r="DS382" t="str">
        <v>Fondo de Población de las Naciones Unidas (UNFPA)</v>
      </c>
      <c r="DT382" t="str">
        <v>Fondo Ecuatoriano Populorum Progressio</v>
      </c>
      <c r="DU382" t="str">
        <v>Foro de Israel para la Ayuda Humanitaria Internacional (IsraAID)</v>
      </c>
      <c r="DV382" t="str">
        <v>Foro de la Sociedad Civil en Salud (ForoSalud)</v>
      </c>
      <c r="DW382" t="str">
        <v>Foro Salud Callao</v>
      </c>
      <c r="DX382" t="str">
        <v>Fraternidade Sem Fronteiras</v>
      </c>
      <c r="DY382" t="str">
        <v>Fundación “Project Hope of Colombia”</v>
      </c>
      <c r="DZ382" t="str">
        <v>Fundación Alas de Colibrí</v>
      </c>
      <c r="EA382" t="str">
        <v>Fundación Americares</v>
      </c>
      <c r="EB382" t="str">
        <v>Fundación AVSI</v>
      </c>
      <c r="EC382" t="str">
        <v>Fundación Baylor Colombia</v>
      </c>
      <c r="ED382" t="str">
        <v>Fundación Casa de Refugio Matilde</v>
      </c>
      <c r="EE382" t="str">
        <v>Fundación Colonia de Venezuela en República Dominicana (FUNCOVERD)</v>
      </c>
      <c r="EF382" t="str">
        <v>Fundación Comisión Católica Argentina de Migraciones (FCCAM)</v>
      </c>
      <c r="EG382" t="str">
        <v>Fundación CRISFE</v>
      </c>
      <c r="EH382" t="str">
        <v>Fundación de Ayuda Social de Las Iglesias Cristianas</v>
      </c>
      <c r="EI382" t="str">
        <v>Fundación de Ayuda Social de las Iglesias Cristianas (FASIC)</v>
      </c>
      <c r="EJ382" t="str">
        <v>Fundación de Emigrantes Venezolanos (FEV)</v>
      </c>
      <c r="EK382" t="str">
        <v>Fundación de las Americas (FUDELA)</v>
      </c>
      <c r="EL382" t="str">
        <v>Fundación Educativa Rada</v>
      </c>
      <c r="EM382" t="str">
        <v>Fundación Equidad</v>
      </c>
      <c r="EN382" t="str">
        <v>Fundación Halü Bienestar Humano (HALU)</v>
      </c>
      <c r="EO382" t="str">
        <v>Fundación Huésped</v>
      </c>
      <c r="EP382" t="str">
        <v>Fundación Human Rights Caribbean (HRC)</v>
      </c>
      <c r="EQ382" t="str">
        <v>Fundación Las Golondrinas</v>
      </c>
      <c r="ER382" t="str">
        <v>Fundación Manos Abiertas</v>
      </c>
      <c r="ES382" t="str">
        <v>Fundación Mi Sangre</v>
      </c>
      <c r="ET382" t="str">
        <v>Fundación Nuestros Jóvenes</v>
      </c>
      <c r="EU382" t="str">
        <v>Fundacion pa Hende Muhe den Dificultad (FHMD)</v>
      </c>
      <c r="EV382" t="str">
        <v>Fundación Pan de Vida</v>
      </c>
      <c r="EW382" t="str">
        <v>Fundación Panamericana de Desarrollo</v>
      </c>
      <c r="EX382" t="str">
        <v>Fundación Panamericana para el Desarrollo (FUPAD)</v>
      </c>
      <c r="EY382" t="str">
        <v>Fundación para Asistencia a las Víctimas</v>
      </c>
      <c r="EZ382" t="str">
        <v>Fundación para la Integración y el Desarrollo de América Latina (FIDAL)</v>
      </c>
      <c r="FA382" t="str">
        <v>Fundación Salú pa Tur</v>
      </c>
      <c r="FB382" t="str">
        <v>Fundación Scalabrini Bolivia</v>
      </c>
      <c r="FC382" t="str">
        <v>Fundacion Scalabrini Chile</v>
      </c>
      <c r="FD382" t="str">
        <v>Fundación SES</v>
      </c>
      <c r="FE382" t="str">
        <v>Fundación Solidaria Trabajo para un Hermano</v>
      </c>
      <c r="FF382" t="str">
        <v>Fundación Stima</v>
      </c>
      <c r="FG382" t="str">
        <v>Fundación Takuna</v>
      </c>
      <c r="FH382" t="str">
        <v>Fundación Tarabita</v>
      </c>
      <c r="FI382" t="str">
        <v>Fundación Venex Curacao</v>
      </c>
      <c r="FJ382" t="str">
        <v>Globalizate Radio</v>
      </c>
      <c r="FK382" t="str">
        <v>GOAL</v>
      </c>
      <c r="FL382" t="str">
        <v>Heartland Alliance International (HAI)</v>
      </c>
      <c r="FM382" t="str">
        <v>HELVETAS Swiss Intercooperation</v>
      </c>
      <c r="FN382" t="str">
        <v>Hermanos Salesianas</v>
      </c>
      <c r="FO382" t="str">
        <v>HIAS</v>
      </c>
      <c r="FP382" t="str">
        <v>Hogar de Cristo</v>
      </c>
      <c r="FQ382" t="str">
        <v>Hogar de Nazareth</v>
      </c>
      <c r="FR382" t="str">
        <v>Human Rights Defence Curaçao</v>
      </c>
      <c r="FS382" t="str">
        <v>Humanity &amp; Inclusion</v>
      </c>
      <c r="FT382" t="str">
        <v>Humans Analytic</v>
      </c>
      <c r="FU382" t="str">
        <v>IEB - Instituto Internacional de Educação do Brasil</v>
      </c>
      <c r="FV382" t="str">
        <v>iMMAP</v>
      </c>
      <c r="FW382" t="str">
        <v>IMPACT Initiatives (REACH)</v>
      </c>
      <c r="FX382" t="str">
        <v>Institute of Natural and Cultural Heritage (IPANC)</v>
      </c>
      <c r="FY382" t="str">
        <v>Instituto de Democracia y Derechos Humanos</v>
      </c>
      <c r="FZ382" t="str">
        <v>Instituto de maná</v>
      </c>
      <c r="GA382" t="str">
        <v>Instituto de Promoción del Desarrollo Solidario</v>
      </c>
      <c r="GB382" t="str">
        <v>Instituto Dominicano de Desarrollo Integral</v>
      </c>
      <c r="GC382" t="str">
        <v>Instituto Félix Guattari</v>
      </c>
      <c r="GD382" t="str">
        <v>Instituto Nice</v>
      </c>
      <c r="GE382" t="str">
        <v>Instituto para las Migraciones y Derechos Humanos (IMDH)</v>
      </c>
      <c r="GF382" t="str">
        <v>Instituto Pirilampos - Grupo de visitas y acciones voluntarias en Roraima</v>
      </c>
      <c r="GG382" t="str">
        <v>INTERSOS</v>
      </c>
      <c r="GH382" t="str">
        <v>IPANC</v>
      </c>
      <c r="GI382" t="str">
        <v>Kimirina Coorporation</v>
      </c>
      <c r="GJ382" t="str">
        <v>La Bolsa del Samaritano</v>
      </c>
      <c r="GK382" t="str">
        <v>Lutheran World Relief</v>
      </c>
      <c r="GL382" t="str">
        <v>Malteser International</v>
      </c>
      <c r="GM382" t="str">
        <v>Más Igualdad Perú</v>
      </c>
      <c r="GN382" t="str">
        <v>MedGlobal</v>
      </c>
      <c r="GO382" t="str">
        <v>Medical Teams International</v>
      </c>
      <c r="GP382" t="str">
        <v>Médicos del Mundo</v>
      </c>
      <c r="GQ382" t="str">
        <v>Mercy Corps</v>
      </c>
      <c r="GR382" t="str">
        <v>Migrantes, Refugiados y Argentinos Emprendedores Sociales (MIRARES)</v>
      </c>
      <c r="GS382" t="str">
        <v>Mision Scalabriniana - Ecuador</v>
      </c>
      <c r="GT382" t="str">
        <v>Missão Paz</v>
      </c>
      <c r="GU382" t="str">
        <v>Movimiento de Mujeres de El Oro</v>
      </c>
      <c r="GV382" t="str">
        <v>Movimiento LGBT+ Brasil</v>
      </c>
      <c r="GW382" t="str">
        <v>Museu A CASA</v>
      </c>
      <c r="GX382" t="str">
        <v>Nueva organización</v>
      </c>
      <c r="GY382" t="str">
        <v>Oficina de la Coordinadora Residente UN</v>
      </c>
      <c r="GZ382" t="str">
        <v>Oficina de las Naciones Unidas de Servicios para Proyectos (UNOPS)</v>
      </c>
      <c r="HA382" t="str">
        <v>Oficina de Naciones Unidas contra la Droga y el Delito (ONUDD)</v>
      </c>
      <c r="HB382" t="str">
        <v>Oficina de Naciones Unidas para la Coordinación de Asuntos Humanitarios</v>
      </c>
      <c r="HC382" t="str">
        <v>Oficina del Alto Comisionado de las Naciones Unidas para los Derechos Humanos (ACNUDH)</v>
      </c>
      <c r="HD382" t="str">
        <v>ONU voluntarios</v>
      </c>
      <c r="HE382" t="str">
        <v>Opportunity International/AGAPE</v>
      </c>
      <c r="HF382" t="str">
        <v>Organización de Estados Iberoamericanos para la Educación, la Ciencia y la Cultura (OEI)</v>
      </c>
      <c r="HG382" t="str">
        <v>Organización de las Naciones Unidas para la Alimentación y la Agricultura (FAO)</v>
      </c>
      <c r="HH382" t="str">
        <v>Organización de las Naciones Unidas para la Educación, la Ciencia y la Cultura (UNESCO)</v>
      </c>
      <c r="HI382" t="str">
        <v>Organización Fuerza Internacional de Capellanía DDHH y DIH OFICA ICC</v>
      </c>
      <c r="HJ382" t="str">
        <v>Organización Internacional del Trabajo (OIT)</v>
      </c>
      <c r="HK382" t="str">
        <v>Organización Internacional para las Migraciones (OIM)</v>
      </c>
      <c r="HL382" t="str">
        <v>Organización Panamericana de la Salud/Organización Mundial de la Salud (OPS/OMS)</v>
      </c>
      <c r="HM382" t="str">
        <v>OXFAM</v>
      </c>
      <c r="HN382" t="str">
        <v>Parroquia Eclesiástica San Francisco</v>
      </c>
      <c r="HO382" t="str">
        <v>Parroquia Ntra Sra Asunción y Madre de los Migrantes</v>
      </c>
      <c r="HP382" t="str">
        <v>Pastoral de Movilidad Humana - Conferencia Episcopal Peruana</v>
      </c>
      <c r="HQ382" t="str">
        <v>Pastoral Social Cáritas</v>
      </c>
      <c r="HR382" t="str">
        <v>Patronato de Amparo Social de Tulcán</v>
      </c>
      <c r="HS382" t="str">
        <v>Peace for Development</v>
      </c>
      <c r="HT382" t="str">
        <v>Plan Internacional</v>
      </c>
      <c r="HU382" t="str">
        <v>Première Urgence Internationale</v>
      </c>
      <c r="HV382" t="str">
        <v>PROBONO Colombia</v>
      </c>
      <c r="HW382" t="str">
        <v>Progetto mondo mlal</v>
      </c>
      <c r="HX382" t="str">
        <v>Programa Conjunto de las Naciones Unidas sobre el VIH/SIDA (ONUSIDA)</v>
      </c>
      <c r="HY382" t="str">
        <v>Programa de las Naciones Unidas para el Desarrollo (PNUD)</v>
      </c>
      <c r="HZ382" t="str">
        <v>Programa de las Naciones Unidas para los Asentamientos Humanos (UN Habitat)</v>
      </c>
      <c r="IA382" t="str">
        <v>Programa de Soporte a la autoayuda de personas seropositivas</v>
      </c>
      <c r="IB382" t="str">
        <v>Programa Mundial de Alimentos (PMA)</v>
      </c>
      <c r="IC382" t="str">
        <v>Purik Huasi</v>
      </c>
      <c r="ID382" t="str">
        <v>Red con Migrantes y Refugiados</v>
      </c>
      <c r="IE382" t="str">
        <v>Red de Investigaciones Orientadas a la Solución de Problemas en Derechos Humanos</v>
      </c>
      <c r="IF382" t="str">
        <v>Red Internacional de Migración Scalabrini</v>
      </c>
      <c r="IG382" t="str">
        <v>Red Latinoamericana de Organizaciones no Gubernamentales de Personas con Discapacidad y sus Familias (RIADIS)</v>
      </c>
      <c r="IH382" t="str">
        <v>Red regioanal LGTBI+</v>
      </c>
      <c r="II382" t="str">
        <v>Renacer</v>
      </c>
      <c r="IJ382" t="str">
        <v>RET Internacional</v>
      </c>
      <c r="IK382" t="str">
        <v>Save the Children (SCI)</v>
      </c>
      <c r="IL382" t="str">
        <v>Sección Peruana de Amnistía Internacional</v>
      </c>
      <c r="IM382" t="str">
        <v>Semillas para la Democracia</v>
      </c>
      <c r="IN382" t="str">
        <v>Servicio Ecuménico para la Dignidad Humana</v>
      </c>
      <c r="IO382" t="str">
        <v>Servicio Jesuita a Migrantes (SJM)</v>
      </c>
      <c r="IP382" t="str">
        <v>Servicio Jesuita a Migrantes y Refugiados (SJMR)</v>
      </c>
      <c r="IQ382" t="str">
        <v>Servicio Jesuita a Refugiados (SJR)</v>
      </c>
      <c r="IR382" t="str">
        <v>Servicio Pastoral de Migrantes Nacional</v>
      </c>
      <c r="IS382" t="str">
        <v>Serviço Pastoral dos Migrantes do Nordeste</v>
      </c>
      <c r="IT382" t="str">
        <v>Sesame Workshop</v>
      </c>
      <c r="IU382" t="str">
        <v>Sociedad Bolivariana de Curaçao</v>
      </c>
      <c r="IV382" t="str">
        <v>Solidarites International/Premiere Urgence Internationale (Consorcio de SI y PUI)</v>
      </c>
      <c r="IW382" t="str">
        <v>Sparkassenstiftung für internationale Kooperation</v>
      </c>
      <c r="IX382" t="str">
        <v>Stichting Slachtofferhulp Curaçao</v>
      </c>
      <c r="IY382" t="str">
        <v>Swisscontact</v>
      </c>
      <c r="IZ382" t="str">
        <v>Tearfund</v>
      </c>
      <c r="JA382" t="str">
        <v>TECHO</v>
      </c>
      <c r="JB382" t="str">
        <v>Terre des Hommes Italy</v>
      </c>
      <c r="JC382" t="str">
        <v>Terre des Hommes Lausanne</v>
      </c>
      <c r="JD382" t="str">
        <v>Terre des Hommes Suisse</v>
      </c>
      <c r="JE382" t="str">
        <v>Universidad Católica del Uruguay (UCU)</v>
      </c>
      <c r="JF382" t="str">
        <v>Universidad de Buenos Aires (UBA)</v>
      </c>
      <c r="JG382" t="str">
        <v>UruVene</v>
      </c>
      <c r="JH382" t="str">
        <v>VenAruba Solidaria</v>
      </c>
      <c r="JI382" t="str">
        <v>VenEuropa</v>
      </c>
      <c r="JJ382" t="str">
        <v>Venezolanos en San Cristóbal</v>
      </c>
      <c r="JK382" t="str">
        <v>Vicaría de Pastoral Social Caritas</v>
      </c>
      <c r="JL382" t="str">
        <v>Vicariato apostólico de Esmeraldas – Nación de Paz (VAE)</v>
      </c>
      <c r="JM382" t="str">
        <v>Visión Mundial</v>
      </c>
      <c r="JN382" t="str">
        <v>War Child</v>
      </c>
      <c r="JO382" t="str">
        <v>We World GVC</v>
      </c>
      <c r="JP382" t="str">
        <v>World Council of Credit Unions</v>
      </c>
      <c r="JQ382" t="str">
        <v>ZOA</v>
      </c>
    </row>
    <row r="383" spans="9:277" x14ac:dyDescent="0.3">
      <c r="I383" t="str" cm="1">
        <f t="array" ref="I383:JQ383">TRANSPOSE(_xlfn._xlws.SORT(_xlfn._xlws.FILTER(Table3[Nombre],ISNUMBER(SEARCH(' Activity Sheet'!C384,Table3[Nombre])),"Not found"),,1))</f>
        <v>100% Diversidad y Derechos</v>
      </c>
      <c r="J383" t="str">
        <v>ABV - Asociación del Bien con la Vida</v>
      </c>
      <c r="K383" t="str">
        <v>ACAPS</v>
      </c>
      <c r="L383" t="str">
        <v>Acción contra el Hambre</v>
      </c>
      <c r="M383" t="str">
        <v>ACT Alianza</v>
      </c>
      <c r="N383" t="str">
        <v>ACTED</v>
      </c>
      <c r="O383" t="str">
        <v>Agencia Adventista de Desarollo y Recursos Asistenciales (ADRA)</v>
      </c>
      <c r="P383" t="str">
        <v>Agencia de Cooperación Alemana para el Desarrollo GIZ</v>
      </c>
      <c r="Q383" t="str">
        <v>AID FOR AIDS</v>
      </c>
      <c r="R383" t="str">
        <v>AIDS Healthcare Foundation</v>
      </c>
      <c r="S383" t="str">
        <v>Aldeas Infantiles SOS</v>
      </c>
      <c r="T383" t="str">
        <v>Alianza por la Solidaridad</v>
      </c>
      <c r="U383" t="str">
        <v>Alianza por Venezuela</v>
      </c>
      <c r="V383" t="str">
        <v>Alto Comisionado de las Naciones Unidas para los Refugiados (ACNUR)</v>
      </c>
      <c r="W383" t="str">
        <v>Asociación Aves</v>
      </c>
      <c r="X383" t="str">
        <v>Asociación Caritativa y Cultural Amigos do Noivo</v>
      </c>
      <c r="Y383" t="str">
        <v>Asociación Churún Merú</v>
      </c>
      <c r="Z383" t="str">
        <v>Asociación Civil de Chamos Venezolanos</v>
      </c>
      <c r="AA383" t="str">
        <v>Asociación Civil El Paso</v>
      </c>
      <c r="AB383" t="str">
        <v>Asociación Civil Venezolana en Paraguay</v>
      </c>
      <c r="AC383" t="str">
        <v>Asociación Construyendo Caminos de Esperanza Frente a la Injusticia, el Rechazo y el Olvido (CCEFIRO)</v>
      </c>
      <c r="AD383" t="str">
        <v>Asociación de Apoyo al Desarrollo - APOYAR</v>
      </c>
      <c r="AE383" t="str">
        <v>Asociacion de Jubilados y Pensionados Venezolanos en Argentina</v>
      </c>
      <c r="AF383" t="str">
        <v>Asociación de Psicólogos Venezolanos en Argentina</v>
      </c>
      <c r="AG383" t="str">
        <v>Asociación de venezolanos en la República argentina (ASOVEN)</v>
      </c>
      <c r="AH383" t="str">
        <v>Asociación educativa y caritativa Vale da Benção (AEBVB)</v>
      </c>
      <c r="AI383" t="str">
        <v>Asociación Idas y Vueltas</v>
      </c>
      <c r="AJ383" t="str">
        <v>Asociación ILLARI-AMANECER</v>
      </c>
      <c r="AK383" t="str">
        <v>Asociación Inmigrante Feliz</v>
      </c>
      <c r="AL383" t="str">
        <v>Asociación Manos Veneguayas</v>
      </c>
      <c r="AM383" t="str">
        <v>AsociacIón Misioneros de San Carlos Scalabrinianos</v>
      </c>
      <c r="AN383" t="str">
        <v>Asociación Mutual Israelita Argentina</v>
      </c>
      <c r="AO383" t="str">
        <v>Asociación Profamilia</v>
      </c>
      <c r="AP383" t="str">
        <v>Asociación Quinta Ola</v>
      </c>
      <c r="AQ383" t="str">
        <v>Asociación Solidaridad y Acción</v>
      </c>
      <c r="AR383" t="str">
        <v>Asociación Venezolana en Chile</v>
      </c>
      <c r="AS383" t="str">
        <v>Associação Hermanitos</v>
      </c>
      <c r="AT383" t="str">
        <v>Ayuda en Acción</v>
      </c>
      <c r="AU383" t="str">
        <v>Bethany Christian Services</v>
      </c>
      <c r="AV383" t="str">
        <v>Blumont</v>
      </c>
      <c r="AW383" t="str">
        <v>Capellanía de migrantes venezolanos de la diócesis de Lurín</v>
      </c>
      <c r="AX383" t="str">
        <v>CARE</v>
      </c>
      <c r="AY383" t="str">
        <v>Cáritas Alemania</v>
      </c>
      <c r="AZ383" t="str">
        <v>Cáritas Aruba</v>
      </c>
      <c r="BA383" t="str">
        <v>Cáritas Bolivia</v>
      </c>
      <c r="BB383" t="str">
        <v>Cáritas Brasil</v>
      </c>
      <c r="BC383" t="str">
        <v>Caritas Ecuador</v>
      </c>
      <c r="BD383" t="str">
        <v>Caritas Manaus</v>
      </c>
      <c r="BE383" t="str">
        <v>Caritas Parana</v>
      </c>
      <c r="BF383" t="str">
        <v>Cáritas Perú</v>
      </c>
      <c r="BG383" t="str">
        <v>Cáritas Rio de Janeiro</v>
      </c>
      <c r="BH383" t="str">
        <v>Cáritas São Paulo</v>
      </c>
      <c r="BI383" t="str">
        <v>Cáritas Suiza</v>
      </c>
      <c r="BJ383" t="str">
        <v>Cáritas Willemstad</v>
      </c>
      <c r="BK383" t="str">
        <v>Casa Cemisol</v>
      </c>
      <c r="BL383" t="str">
        <v>Casa Hogar San José</v>
      </c>
      <c r="BM383" t="str">
        <v>Casa Violeta</v>
      </c>
      <c r="BN383" t="str">
        <v>Centro de Atencion alMigrante (CAM)</v>
      </c>
      <c r="BO383" t="str">
        <v>Centro de Atencion Psicosocial (CAPS)</v>
      </c>
      <c r="BP383" t="str">
        <v>Centro de Defensa de los Derechos Humanos de Guarulhos (CCDH)</v>
      </c>
      <c r="BQ383" t="str">
        <v>Centro de Desarrollo y Autogestión</v>
      </c>
      <c r="BR383" t="str">
        <v>Centro de Estudios y Programas Integrados para el Desarrollo Sostenible (CIEDS)</v>
      </c>
      <c r="BS383" t="str">
        <v>Centro de Estudios y Solidaridad con América Latina (CESAL)</v>
      </c>
      <c r="BT383" t="str">
        <v>Centro de Migración y Derechos Humanos de la Diócesis de Roraima</v>
      </c>
      <c r="BU383" t="str">
        <v>Centro Familiar Familias Sin Fronteras – Fundación Familia Sin Fronteras</v>
      </c>
      <c r="BV383" t="str">
        <v>CESVI-Cooperazione e Sviluppo</v>
      </c>
      <c r="BW383" t="str">
        <v>ChildFund Internacional</v>
      </c>
      <c r="BX383" t="str">
        <v>CHS Alternativo</v>
      </c>
      <c r="BY383" t="str">
        <v>CIR - Conselho Indígena de Roraima</v>
      </c>
      <c r="BZ383" t="str">
        <v>Coletivo MOSAICO - Asociación del Movimiento Social, Ambiental, Interactivo, Cultural y Organizacional</v>
      </c>
      <c r="CA383" t="str">
        <v>COLVENZ</v>
      </c>
      <c r="CB383" t="str">
        <v>Comisión Argentina para Refugiados y Migrantes (CAREF)</v>
      </c>
      <c r="CC383" t="str">
        <v>Comité Internacional de la Cruz Roja</v>
      </c>
      <c r="CD383" t="str">
        <v>Comité Internacional de Rescate (IRC)</v>
      </c>
      <c r="CE383" t="str">
        <v>Comité Internacional para el Desarrollo de los Pueblos (CISP)</v>
      </c>
      <c r="CF383" t="str">
        <v>Comite permanente por la defensa de los derechos humanos (CDH)</v>
      </c>
      <c r="CG383" t="str">
        <v>Compasión internacional</v>
      </c>
      <c r="CH383" t="str">
        <v>Compassiva</v>
      </c>
      <c r="CI383" t="str">
        <v>Conozco mis derechos</v>
      </c>
      <c r="CJ383" t="str">
        <v>ConQuito</v>
      </c>
      <c r="CK383" t="str">
        <v>Consejo Danés para los Refugiados (DRC)</v>
      </c>
      <c r="CL383" t="str">
        <v>Consejo Interreligioso del Perú - Religiones por la Paz</v>
      </c>
      <c r="CM383" t="str">
        <v>Consejo Noruego para los Refugiados (NRC)</v>
      </c>
      <c r="CN383" t="str">
        <v>Consorcio de Org. Privadas de promoción al desarrollo de la micro y pequeña empresa</v>
      </c>
      <c r="CO383" t="str">
        <v>COOPI - Cooperación Internacional</v>
      </c>
      <c r="CP383" t="str">
        <v>Corporacion Minuto de Dios</v>
      </c>
      <c r="CQ383" t="str">
        <v>Corporación Opción Legal</v>
      </c>
      <c r="CR383" t="str">
        <v>Corporación para el Desarrollo de Emprendimiento y la Innovación Social</v>
      </c>
      <c r="CS383" t="str">
        <v>Cruz Roja Argentina</v>
      </c>
      <c r="CT383" t="str">
        <v>Cruz Roja Colombia</v>
      </c>
      <c r="CU383" t="str">
        <v>Cruz Roja Ecuador</v>
      </c>
      <c r="CV383" t="str">
        <v>Cruz Roja Española</v>
      </c>
      <c r="CW383" t="str">
        <v>Cruz Roja Panamá</v>
      </c>
      <c r="CX383" t="str">
        <v>Cruz Roja Paraguay</v>
      </c>
      <c r="CY383" t="str">
        <v>Cruz Roja Perú</v>
      </c>
      <c r="CZ383" t="str">
        <v>Cruz Roja Uruguay</v>
      </c>
      <c r="DA383" t="str">
        <v>Cuso Internacional</v>
      </c>
      <c r="DB383" t="str">
        <v>DCF (Danielle’s Children Fund)</v>
      </c>
      <c r="DC383" t="str">
        <v>Desarrollo Cooperativo Agrícola Internacional / Voluntarios en Asistencia Cooperativa en el Extranjero</v>
      </c>
      <c r="DD383" t="str">
        <v>Diakonie Katastrophenhilfe</v>
      </c>
      <c r="DE383" t="str">
        <v>Diálogo Diverso</v>
      </c>
      <c r="DF383" t="str">
        <v>Diáspora Venezolana en República Dominicana</v>
      </c>
      <c r="DG383" t="str">
        <v>Duendes y Ángeles Vinotinto República Dominicana</v>
      </c>
      <c r="DH383" t="str">
        <v>Embajadores internacionales de Canarinhos da Amazonia por la paz</v>
      </c>
      <c r="DI383" t="str">
        <v>Encuentros SJS (Servicio Jesuita de la Solidaridad)</v>
      </c>
      <c r="DJ383" t="str">
        <v>Ending Violence Against Migrants</v>
      </c>
      <c r="DK383" t="str">
        <v>Entidad de las Naciones Unidas para la Igualdad de Género y el Empoderamiento de las Mujeres</v>
      </c>
      <c r="DL383" t="str">
        <v>Famia Planea</v>
      </c>
      <c r="DM383" t="str">
        <v>Family Planning Association of Trinidad and Tobago</v>
      </c>
      <c r="DN383" t="str">
        <v>Federación de Mujeres de Sucumbíos</v>
      </c>
      <c r="DO383" t="str">
        <v>Federación Internacional de la Cruz Roja (FIRC)</v>
      </c>
      <c r="DP383" t="str">
        <v>Federación internacional humanitaria</v>
      </c>
      <c r="DQ383" t="str">
        <v>Federación Luterana Mundial</v>
      </c>
      <c r="DR383" t="str">
        <v>Fondo de las Naciones Unidas para la Infancia (UNICEF)</v>
      </c>
      <c r="DS383" t="str">
        <v>Fondo de Población de las Naciones Unidas (UNFPA)</v>
      </c>
      <c r="DT383" t="str">
        <v>Fondo Ecuatoriano Populorum Progressio</v>
      </c>
      <c r="DU383" t="str">
        <v>Foro de Israel para la Ayuda Humanitaria Internacional (IsraAID)</v>
      </c>
      <c r="DV383" t="str">
        <v>Foro de la Sociedad Civil en Salud (ForoSalud)</v>
      </c>
      <c r="DW383" t="str">
        <v>Foro Salud Callao</v>
      </c>
      <c r="DX383" t="str">
        <v>Fraternidade Sem Fronteiras</v>
      </c>
      <c r="DY383" t="str">
        <v>Fundación “Project Hope of Colombia”</v>
      </c>
      <c r="DZ383" t="str">
        <v>Fundación Alas de Colibrí</v>
      </c>
      <c r="EA383" t="str">
        <v>Fundación Americares</v>
      </c>
      <c r="EB383" t="str">
        <v>Fundación AVSI</v>
      </c>
      <c r="EC383" t="str">
        <v>Fundación Baylor Colombia</v>
      </c>
      <c r="ED383" t="str">
        <v>Fundación Casa de Refugio Matilde</v>
      </c>
      <c r="EE383" t="str">
        <v>Fundación Colonia de Venezuela en República Dominicana (FUNCOVERD)</v>
      </c>
      <c r="EF383" t="str">
        <v>Fundación Comisión Católica Argentina de Migraciones (FCCAM)</v>
      </c>
      <c r="EG383" t="str">
        <v>Fundación CRISFE</v>
      </c>
      <c r="EH383" t="str">
        <v>Fundación de Ayuda Social de Las Iglesias Cristianas</v>
      </c>
      <c r="EI383" t="str">
        <v>Fundación de Ayuda Social de las Iglesias Cristianas (FASIC)</v>
      </c>
      <c r="EJ383" t="str">
        <v>Fundación de Emigrantes Venezolanos (FEV)</v>
      </c>
      <c r="EK383" t="str">
        <v>Fundación de las Americas (FUDELA)</v>
      </c>
      <c r="EL383" t="str">
        <v>Fundación Educativa Rada</v>
      </c>
      <c r="EM383" t="str">
        <v>Fundación Equidad</v>
      </c>
      <c r="EN383" t="str">
        <v>Fundación Halü Bienestar Humano (HALU)</v>
      </c>
      <c r="EO383" t="str">
        <v>Fundación Huésped</v>
      </c>
      <c r="EP383" t="str">
        <v>Fundación Human Rights Caribbean (HRC)</v>
      </c>
      <c r="EQ383" t="str">
        <v>Fundación Las Golondrinas</v>
      </c>
      <c r="ER383" t="str">
        <v>Fundación Manos Abiertas</v>
      </c>
      <c r="ES383" t="str">
        <v>Fundación Mi Sangre</v>
      </c>
      <c r="ET383" t="str">
        <v>Fundación Nuestros Jóvenes</v>
      </c>
      <c r="EU383" t="str">
        <v>Fundacion pa Hende Muhe den Dificultad (FHMD)</v>
      </c>
      <c r="EV383" t="str">
        <v>Fundación Pan de Vida</v>
      </c>
      <c r="EW383" t="str">
        <v>Fundación Panamericana de Desarrollo</v>
      </c>
      <c r="EX383" t="str">
        <v>Fundación Panamericana para el Desarrollo (FUPAD)</v>
      </c>
      <c r="EY383" t="str">
        <v>Fundación para Asistencia a las Víctimas</v>
      </c>
      <c r="EZ383" t="str">
        <v>Fundación para la Integración y el Desarrollo de América Latina (FIDAL)</v>
      </c>
      <c r="FA383" t="str">
        <v>Fundación Salú pa Tur</v>
      </c>
      <c r="FB383" t="str">
        <v>Fundación Scalabrini Bolivia</v>
      </c>
      <c r="FC383" t="str">
        <v>Fundacion Scalabrini Chile</v>
      </c>
      <c r="FD383" t="str">
        <v>Fundación SES</v>
      </c>
      <c r="FE383" t="str">
        <v>Fundación Solidaria Trabajo para un Hermano</v>
      </c>
      <c r="FF383" t="str">
        <v>Fundación Stima</v>
      </c>
      <c r="FG383" t="str">
        <v>Fundación Takuna</v>
      </c>
      <c r="FH383" t="str">
        <v>Fundación Tarabita</v>
      </c>
      <c r="FI383" t="str">
        <v>Fundación Venex Curacao</v>
      </c>
      <c r="FJ383" t="str">
        <v>Globalizate Radio</v>
      </c>
      <c r="FK383" t="str">
        <v>GOAL</v>
      </c>
      <c r="FL383" t="str">
        <v>Heartland Alliance International (HAI)</v>
      </c>
      <c r="FM383" t="str">
        <v>HELVETAS Swiss Intercooperation</v>
      </c>
      <c r="FN383" t="str">
        <v>Hermanos Salesianas</v>
      </c>
      <c r="FO383" t="str">
        <v>HIAS</v>
      </c>
      <c r="FP383" t="str">
        <v>Hogar de Cristo</v>
      </c>
      <c r="FQ383" t="str">
        <v>Hogar de Nazareth</v>
      </c>
      <c r="FR383" t="str">
        <v>Human Rights Defence Curaçao</v>
      </c>
      <c r="FS383" t="str">
        <v>Humanity &amp; Inclusion</v>
      </c>
      <c r="FT383" t="str">
        <v>Humans Analytic</v>
      </c>
      <c r="FU383" t="str">
        <v>IEB - Instituto Internacional de Educação do Brasil</v>
      </c>
      <c r="FV383" t="str">
        <v>iMMAP</v>
      </c>
      <c r="FW383" t="str">
        <v>IMPACT Initiatives (REACH)</v>
      </c>
      <c r="FX383" t="str">
        <v>Institute of Natural and Cultural Heritage (IPANC)</v>
      </c>
      <c r="FY383" t="str">
        <v>Instituto de Democracia y Derechos Humanos</v>
      </c>
      <c r="FZ383" t="str">
        <v>Instituto de maná</v>
      </c>
      <c r="GA383" t="str">
        <v>Instituto de Promoción del Desarrollo Solidario</v>
      </c>
      <c r="GB383" t="str">
        <v>Instituto Dominicano de Desarrollo Integral</v>
      </c>
      <c r="GC383" t="str">
        <v>Instituto Félix Guattari</v>
      </c>
      <c r="GD383" t="str">
        <v>Instituto Nice</v>
      </c>
      <c r="GE383" t="str">
        <v>Instituto para las Migraciones y Derechos Humanos (IMDH)</v>
      </c>
      <c r="GF383" t="str">
        <v>Instituto Pirilampos - Grupo de visitas y acciones voluntarias en Roraima</v>
      </c>
      <c r="GG383" t="str">
        <v>INTERSOS</v>
      </c>
      <c r="GH383" t="str">
        <v>IPANC</v>
      </c>
      <c r="GI383" t="str">
        <v>Kimirina Coorporation</v>
      </c>
      <c r="GJ383" t="str">
        <v>La Bolsa del Samaritano</v>
      </c>
      <c r="GK383" t="str">
        <v>Lutheran World Relief</v>
      </c>
      <c r="GL383" t="str">
        <v>Malteser International</v>
      </c>
      <c r="GM383" t="str">
        <v>Más Igualdad Perú</v>
      </c>
      <c r="GN383" t="str">
        <v>MedGlobal</v>
      </c>
      <c r="GO383" t="str">
        <v>Medical Teams International</v>
      </c>
      <c r="GP383" t="str">
        <v>Médicos del Mundo</v>
      </c>
      <c r="GQ383" t="str">
        <v>Mercy Corps</v>
      </c>
      <c r="GR383" t="str">
        <v>Migrantes, Refugiados y Argentinos Emprendedores Sociales (MIRARES)</v>
      </c>
      <c r="GS383" t="str">
        <v>Mision Scalabriniana - Ecuador</v>
      </c>
      <c r="GT383" t="str">
        <v>Missão Paz</v>
      </c>
      <c r="GU383" t="str">
        <v>Movimiento de Mujeres de El Oro</v>
      </c>
      <c r="GV383" t="str">
        <v>Movimiento LGBT+ Brasil</v>
      </c>
      <c r="GW383" t="str">
        <v>Museu A CASA</v>
      </c>
      <c r="GX383" t="str">
        <v>Nueva organización</v>
      </c>
      <c r="GY383" t="str">
        <v>Oficina de la Coordinadora Residente UN</v>
      </c>
      <c r="GZ383" t="str">
        <v>Oficina de las Naciones Unidas de Servicios para Proyectos (UNOPS)</v>
      </c>
      <c r="HA383" t="str">
        <v>Oficina de Naciones Unidas contra la Droga y el Delito (ONUDD)</v>
      </c>
      <c r="HB383" t="str">
        <v>Oficina de Naciones Unidas para la Coordinación de Asuntos Humanitarios</v>
      </c>
      <c r="HC383" t="str">
        <v>Oficina del Alto Comisionado de las Naciones Unidas para los Derechos Humanos (ACNUDH)</v>
      </c>
      <c r="HD383" t="str">
        <v>ONU voluntarios</v>
      </c>
      <c r="HE383" t="str">
        <v>Opportunity International/AGAPE</v>
      </c>
      <c r="HF383" t="str">
        <v>Organización de Estados Iberoamericanos para la Educación, la Ciencia y la Cultura (OEI)</v>
      </c>
      <c r="HG383" t="str">
        <v>Organización de las Naciones Unidas para la Alimentación y la Agricultura (FAO)</v>
      </c>
      <c r="HH383" t="str">
        <v>Organización de las Naciones Unidas para la Educación, la Ciencia y la Cultura (UNESCO)</v>
      </c>
      <c r="HI383" t="str">
        <v>Organización Fuerza Internacional de Capellanía DDHH y DIH OFICA ICC</v>
      </c>
      <c r="HJ383" t="str">
        <v>Organización Internacional del Trabajo (OIT)</v>
      </c>
      <c r="HK383" t="str">
        <v>Organización Internacional para las Migraciones (OIM)</v>
      </c>
      <c r="HL383" t="str">
        <v>Organización Panamericana de la Salud/Organización Mundial de la Salud (OPS/OMS)</v>
      </c>
      <c r="HM383" t="str">
        <v>OXFAM</v>
      </c>
      <c r="HN383" t="str">
        <v>Parroquia Eclesiástica San Francisco</v>
      </c>
      <c r="HO383" t="str">
        <v>Parroquia Ntra Sra Asunción y Madre de los Migrantes</v>
      </c>
      <c r="HP383" t="str">
        <v>Pastoral de Movilidad Humana - Conferencia Episcopal Peruana</v>
      </c>
      <c r="HQ383" t="str">
        <v>Pastoral Social Cáritas</v>
      </c>
      <c r="HR383" t="str">
        <v>Patronato de Amparo Social de Tulcán</v>
      </c>
      <c r="HS383" t="str">
        <v>Peace for Development</v>
      </c>
      <c r="HT383" t="str">
        <v>Plan Internacional</v>
      </c>
      <c r="HU383" t="str">
        <v>Première Urgence Internationale</v>
      </c>
      <c r="HV383" t="str">
        <v>PROBONO Colombia</v>
      </c>
      <c r="HW383" t="str">
        <v>Progetto mondo mlal</v>
      </c>
      <c r="HX383" t="str">
        <v>Programa Conjunto de las Naciones Unidas sobre el VIH/SIDA (ONUSIDA)</v>
      </c>
      <c r="HY383" t="str">
        <v>Programa de las Naciones Unidas para el Desarrollo (PNUD)</v>
      </c>
      <c r="HZ383" t="str">
        <v>Programa de las Naciones Unidas para los Asentamientos Humanos (UN Habitat)</v>
      </c>
      <c r="IA383" t="str">
        <v>Programa de Soporte a la autoayuda de personas seropositivas</v>
      </c>
      <c r="IB383" t="str">
        <v>Programa Mundial de Alimentos (PMA)</v>
      </c>
      <c r="IC383" t="str">
        <v>Purik Huasi</v>
      </c>
      <c r="ID383" t="str">
        <v>Red con Migrantes y Refugiados</v>
      </c>
      <c r="IE383" t="str">
        <v>Red de Investigaciones Orientadas a la Solución de Problemas en Derechos Humanos</v>
      </c>
      <c r="IF383" t="str">
        <v>Red Internacional de Migración Scalabrini</v>
      </c>
      <c r="IG383" t="str">
        <v>Red Latinoamericana de Organizaciones no Gubernamentales de Personas con Discapacidad y sus Familias (RIADIS)</v>
      </c>
      <c r="IH383" t="str">
        <v>Red regioanal LGTBI+</v>
      </c>
      <c r="II383" t="str">
        <v>Renacer</v>
      </c>
      <c r="IJ383" t="str">
        <v>RET Internacional</v>
      </c>
      <c r="IK383" t="str">
        <v>Save the Children (SCI)</v>
      </c>
      <c r="IL383" t="str">
        <v>Sección Peruana de Amnistía Internacional</v>
      </c>
      <c r="IM383" t="str">
        <v>Semillas para la Democracia</v>
      </c>
      <c r="IN383" t="str">
        <v>Servicio Ecuménico para la Dignidad Humana</v>
      </c>
      <c r="IO383" t="str">
        <v>Servicio Jesuita a Migrantes (SJM)</v>
      </c>
      <c r="IP383" t="str">
        <v>Servicio Jesuita a Migrantes y Refugiados (SJMR)</v>
      </c>
      <c r="IQ383" t="str">
        <v>Servicio Jesuita a Refugiados (SJR)</v>
      </c>
      <c r="IR383" t="str">
        <v>Servicio Pastoral de Migrantes Nacional</v>
      </c>
      <c r="IS383" t="str">
        <v>Serviço Pastoral dos Migrantes do Nordeste</v>
      </c>
      <c r="IT383" t="str">
        <v>Sesame Workshop</v>
      </c>
      <c r="IU383" t="str">
        <v>Sociedad Bolivariana de Curaçao</v>
      </c>
      <c r="IV383" t="str">
        <v>Solidarites International/Premiere Urgence Internationale (Consorcio de SI y PUI)</v>
      </c>
      <c r="IW383" t="str">
        <v>Sparkassenstiftung für internationale Kooperation</v>
      </c>
      <c r="IX383" t="str">
        <v>Stichting Slachtofferhulp Curaçao</v>
      </c>
      <c r="IY383" t="str">
        <v>Swisscontact</v>
      </c>
      <c r="IZ383" t="str">
        <v>Tearfund</v>
      </c>
      <c r="JA383" t="str">
        <v>TECHO</v>
      </c>
      <c r="JB383" t="str">
        <v>Terre des Hommes Italy</v>
      </c>
      <c r="JC383" t="str">
        <v>Terre des Hommes Lausanne</v>
      </c>
      <c r="JD383" t="str">
        <v>Terre des Hommes Suisse</v>
      </c>
      <c r="JE383" t="str">
        <v>Universidad Católica del Uruguay (UCU)</v>
      </c>
      <c r="JF383" t="str">
        <v>Universidad de Buenos Aires (UBA)</v>
      </c>
      <c r="JG383" t="str">
        <v>UruVene</v>
      </c>
      <c r="JH383" t="str">
        <v>VenAruba Solidaria</v>
      </c>
      <c r="JI383" t="str">
        <v>VenEuropa</v>
      </c>
      <c r="JJ383" t="str">
        <v>Venezolanos en San Cristóbal</v>
      </c>
      <c r="JK383" t="str">
        <v>Vicaría de Pastoral Social Caritas</v>
      </c>
      <c r="JL383" t="str">
        <v>Vicariato apostólico de Esmeraldas – Nación de Paz (VAE)</v>
      </c>
      <c r="JM383" t="str">
        <v>Visión Mundial</v>
      </c>
      <c r="JN383" t="str">
        <v>War Child</v>
      </c>
      <c r="JO383" t="str">
        <v>We World GVC</v>
      </c>
      <c r="JP383" t="str">
        <v>World Council of Credit Unions</v>
      </c>
      <c r="JQ383" t="str">
        <v>ZOA</v>
      </c>
    </row>
    <row r="384" spans="9:277" x14ac:dyDescent="0.3">
      <c r="I384" t="str" cm="1">
        <f t="array" ref="I384:JQ384">TRANSPOSE(_xlfn._xlws.SORT(_xlfn._xlws.FILTER(Table3[Nombre],ISNUMBER(SEARCH(' Activity Sheet'!C385,Table3[Nombre])),"Not found"),,1))</f>
        <v>100% Diversidad y Derechos</v>
      </c>
      <c r="J384" t="str">
        <v>ABV - Asociación del Bien con la Vida</v>
      </c>
      <c r="K384" t="str">
        <v>ACAPS</v>
      </c>
      <c r="L384" t="str">
        <v>Acción contra el Hambre</v>
      </c>
      <c r="M384" t="str">
        <v>ACT Alianza</v>
      </c>
      <c r="N384" t="str">
        <v>ACTED</v>
      </c>
      <c r="O384" t="str">
        <v>Agencia Adventista de Desarollo y Recursos Asistenciales (ADRA)</v>
      </c>
      <c r="P384" t="str">
        <v>Agencia de Cooperación Alemana para el Desarrollo GIZ</v>
      </c>
      <c r="Q384" t="str">
        <v>AID FOR AIDS</v>
      </c>
      <c r="R384" t="str">
        <v>AIDS Healthcare Foundation</v>
      </c>
      <c r="S384" t="str">
        <v>Aldeas Infantiles SOS</v>
      </c>
      <c r="T384" t="str">
        <v>Alianza por la Solidaridad</v>
      </c>
      <c r="U384" t="str">
        <v>Alianza por Venezuela</v>
      </c>
      <c r="V384" t="str">
        <v>Alto Comisionado de las Naciones Unidas para los Refugiados (ACNUR)</v>
      </c>
      <c r="W384" t="str">
        <v>Asociación Aves</v>
      </c>
      <c r="X384" t="str">
        <v>Asociación Caritativa y Cultural Amigos do Noivo</v>
      </c>
      <c r="Y384" t="str">
        <v>Asociación Churún Merú</v>
      </c>
      <c r="Z384" t="str">
        <v>Asociación Civil de Chamos Venezolanos</v>
      </c>
      <c r="AA384" t="str">
        <v>Asociación Civil El Paso</v>
      </c>
      <c r="AB384" t="str">
        <v>Asociación Civil Venezolana en Paraguay</v>
      </c>
      <c r="AC384" t="str">
        <v>Asociación Construyendo Caminos de Esperanza Frente a la Injusticia, el Rechazo y el Olvido (CCEFIRO)</v>
      </c>
      <c r="AD384" t="str">
        <v>Asociación de Apoyo al Desarrollo - APOYAR</v>
      </c>
      <c r="AE384" t="str">
        <v>Asociacion de Jubilados y Pensionados Venezolanos en Argentina</v>
      </c>
      <c r="AF384" t="str">
        <v>Asociación de Psicólogos Venezolanos en Argentina</v>
      </c>
      <c r="AG384" t="str">
        <v>Asociación de venezolanos en la República argentina (ASOVEN)</v>
      </c>
      <c r="AH384" t="str">
        <v>Asociación educativa y caritativa Vale da Benção (AEBVB)</v>
      </c>
      <c r="AI384" t="str">
        <v>Asociación Idas y Vueltas</v>
      </c>
      <c r="AJ384" t="str">
        <v>Asociación ILLARI-AMANECER</v>
      </c>
      <c r="AK384" t="str">
        <v>Asociación Inmigrante Feliz</v>
      </c>
      <c r="AL384" t="str">
        <v>Asociación Manos Veneguayas</v>
      </c>
      <c r="AM384" t="str">
        <v>AsociacIón Misioneros de San Carlos Scalabrinianos</v>
      </c>
      <c r="AN384" t="str">
        <v>Asociación Mutual Israelita Argentina</v>
      </c>
      <c r="AO384" t="str">
        <v>Asociación Profamilia</v>
      </c>
      <c r="AP384" t="str">
        <v>Asociación Quinta Ola</v>
      </c>
      <c r="AQ384" t="str">
        <v>Asociación Solidaridad y Acción</v>
      </c>
      <c r="AR384" t="str">
        <v>Asociación Venezolana en Chile</v>
      </c>
      <c r="AS384" t="str">
        <v>Associação Hermanitos</v>
      </c>
      <c r="AT384" t="str">
        <v>Ayuda en Acción</v>
      </c>
      <c r="AU384" t="str">
        <v>Bethany Christian Services</v>
      </c>
      <c r="AV384" t="str">
        <v>Blumont</v>
      </c>
      <c r="AW384" t="str">
        <v>Capellanía de migrantes venezolanos de la diócesis de Lurín</v>
      </c>
      <c r="AX384" t="str">
        <v>CARE</v>
      </c>
      <c r="AY384" t="str">
        <v>Cáritas Alemania</v>
      </c>
      <c r="AZ384" t="str">
        <v>Cáritas Aruba</v>
      </c>
      <c r="BA384" t="str">
        <v>Cáritas Bolivia</v>
      </c>
      <c r="BB384" t="str">
        <v>Cáritas Brasil</v>
      </c>
      <c r="BC384" t="str">
        <v>Caritas Ecuador</v>
      </c>
      <c r="BD384" t="str">
        <v>Caritas Manaus</v>
      </c>
      <c r="BE384" t="str">
        <v>Caritas Parana</v>
      </c>
      <c r="BF384" t="str">
        <v>Cáritas Perú</v>
      </c>
      <c r="BG384" t="str">
        <v>Cáritas Rio de Janeiro</v>
      </c>
      <c r="BH384" t="str">
        <v>Cáritas São Paulo</v>
      </c>
      <c r="BI384" t="str">
        <v>Cáritas Suiza</v>
      </c>
      <c r="BJ384" t="str">
        <v>Cáritas Willemstad</v>
      </c>
      <c r="BK384" t="str">
        <v>Casa Cemisol</v>
      </c>
      <c r="BL384" t="str">
        <v>Casa Hogar San José</v>
      </c>
      <c r="BM384" t="str">
        <v>Casa Violeta</v>
      </c>
      <c r="BN384" t="str">
        <v>Centro de Atencion alMigrante (CAM)</v>
      </c>
      <c r="BO384" t="str">
        <v>Centro de Atencion Psicosocial (CAPS)</v>
      </c>
      <c r="BP384" t="str">
        <v>Centro de Defensa de los Derechos Humanos de Guarulhos (CCDH)</v>
      </c>
      <c r="BQ384" t="str">
        <v>Centro de Desarrollo y Autogestión</v>
      </c>
      <c r="BR384" t="str">
        <v>Centro de Estudios y Programas Integrados para el Desarrollo Sostenible (CIEDS)</v>
      </c>
      <c r="BS384" t="str">
        <v>Centro de Estudios y Solidaridad con América Latina (CESAL)</v>
      </c>
      <c r="BT384" t="str">
        <v>Centro de Migración y Derechos Humanos de la Diócesis de Roraima</v>
      </c>
      <c r="BU384" t="str">
        <v>Centro Familiar Familias Sin Fronteras – Fundación Familia Sin Fronteras</v>
      </c>
      <c r="BV384" t="str">
        <v>CESVI-Cooperazione e Sviluppo</v>
      </c>
      <c r="BW384" t="str">
        <v>ChildFund Internacional</v>
      </c>
      <c r="BX384" t="str">
        <v>CHS Alternativo</v>
      </c>
      <c r="BY384" t="str">
        <v>CIR - Conselho Indígena de Roraima</v>
      </c>
      <c r="BZ384" t="str">
        <v>Coletivo MOSAICO - Asociación del Movimiento Social, Ambiental, Interactivo, Cultural y Organizacional</v>
      </c>
      <c r="CA384" t="str">
        <v>COLVENZ</v>
      </c>
      <c r="CB384" t="str">
        <v>Comisión Argentina para Refugiados y Migrantes (CAREF)</v>
      </c>
      <c r="CC384" t="str">
        <v>Comité Internacional de la Cruz Roja</v>
      </c>
      <c r="CD384" t="str">
        <v>Comité Internacional de Rescate (IRC)</v>
      </c>
      <c r="CE384" t="str">
        <v>Comité Internacional para el Desarrollo de los Pueblos (CISP)</v>
      </c>
      <c r="CF384" t="str">
        <v>Comite permanente por la defensa de los derechos humanos (CDH)</v>
      </c>
      <c r="CG384" t="str">
        <v>Compasión internacional</v>
      </c>
      <c r="CH384" t="str">
        <v>Compassiva</v>
      </c>
      <c r="CI384" t="str">
        <v>Conozco mis derechos</v>
      </c>
      <c r="CJ384" t="str">
        <v>ConQuito</v>
      </c>
      <c r="CK384" t="str">
        <v>Consejo Danés para los Refugiados (DRC)</v>
      </c>
      <c r="CL384" t="str">
        <v>Consejo Interreligioso del Perú - Religiones por la Paz</v>
      </c>
      <c r="CM384" t="str">
        <v>Consejo Noruego para los Refugiados (NRC)</v>
      </c>
      <c r="CN384" t="str">
        <v>Consorcio de Org. Privadas de promoción al desarrollo de la micro y pequeña empresa</v>
      </c>
      <c r="CO384" t="str">
        <v>COOPI - Cooperación Internacional</v>
      </c>
      <c r="CP384" t="str">
        <v>Corporacion Minuto de Dios</v>
      </c>
      <c r="CQ384" t="str">
        <v>Corporación Opción Legal</v>
      </c>
      <c r="CR384" t="str">
        <v>Corporación para el Desarrollo de Emprendimiento y la Innovación Social</v>
      </c>
      <c r="CS384" t="str">
        <v>Cruz Roja Argentina</v>
      </c>
      <c r="CT384" t="str">
        <v>Cruz Roja Colombia</v>
      </c>
      <c r="CU384" t="str">
        <v>Cruz Roja Ecuador</v>
      </c>
      <c r="CV384" t="str">
        <v>Cruz Roja Española</v>
      </c>
      <c r="CW384" t="str">
        <v>Cruz Roja Panamá</v>
      </c>
      <c r="CX384" t="str">
        <v>Cruz Roja Paraguay</v>
      </c>
      <c r="CY384" t="str">
        <v>Cruz Roja Perú</v>
      </c>
      <c r="CZ384" t="str">
        <v>Cruz Roja Uruguay</v>
      </c>
      <c r="DA384" t="str">
        <v>Cuso Internacional</v>
      </c>
      <c r="DB384" t="str">
        <v>DCF (Danielle’s Children Fund)</v>
      </c>
      <c r="DC384" t="str">
        <v>Desarrollo Cooperativo Agrícola Internacional / Voluntarios en Asistencia Cooperativa en el Extranjero</v>
      </c>
      <c r="DD384" t="str">
        <v>Diakonie Katastrophenhilfe</v>
      </c>
      <c r="DE384" t="str">
        <v>Diálogo Diverso</v>
      </c>
      <c r="DF384" t="str">
        <v>Diáspora Venezolana en República Dominicana</v>
      </c>
      <c r="DG384" t="str">
        <v>Duendes y Ángeles Vinotinto República Dominicana</v>
      </c>
      <c r="DH384" t="str">
        <v>Embajadores internacionales de Canarinhos da Amazonia por la paz</v>
      </c>
      <c r="DI384" t="str">
        <v>Encuentros SJS (Servicio Jesuita de la Solidaridad)</v>
      </c>
      <c r="DJ384" t="str">
        <v>Ending Violence Against Migrants</v>
      </c>
      <c r="DK384" t="str">
        <v>Entidad de las Naciones Unidas para la Igualdad de Género y el Empoderamiento de las Mujeres</v>
      </c>
      <c r="DL384" t="str">
        <v>Famia Planea</v>
      </c>
      <c r="DM384" t="str">
        <v>Family Planning Association of Trinidad and Tobago</v>
      </c>
      <c r="DN384" t="str">
        <v>Federación de Mujeres de Sucumbíos</v>
      </c>
      <c r="DO384" t="str">
        <v>Federación Internacional de la Cruz Roja (FIRC)</v>
      </c>
      <c r="DP384" t="str">
        <v>Federación internacional humanitaria</v>
      </c>
      <c r="DQ384" t="str">
        <v>Federación Luterana Mundial</v>
      </c>
      <c r="DR384" t="str">
        <v>Fondo de las Naciones Unidas para la Infancia (UNICEF)</v>
      </c>
      <c r="DS384" t="str">
        <v>Fondo de Población de las Naciones Unidas (UNFPA)</v>
      </c>
      <c r="DT384" t="str">
        <v>Fondo Ecuatoriano Populorum Progressio</v>
      </c>
      <c r="DU384" t="str">
        <v>Foro de Israel para la Ayuda Humanitaria Internacional (IsraAID)</v>
      </c>
      <c r="DV384" t="str">
        <v>Foro de la Sociedad Civil en Salud (ForoSalud)</v>
      </c>
      <c r="DW384" t="str">
        <v>Foro Salud Callao</v>
      </c>
      <c r="DX384" t="str">
        <v>Fraternidade Sem Fronteiras</v>
      </c>
      <c r="DY384" t="str">
        <v>Fundación “Project Hope of Colombia”</v>
      </c>
      <c r="DZ384" t="str">
        <v>Fundación Alas de Colibrí</v>
      </c>
      <c r="EA384" t="str">
        <v>Fundación Americares</v>
      </c>
      <c r="EB384" t="str">
        <v>Fundación AVSI</v>
      </c>
      <c r="EC384" t="str">
        <v>Fundación Baylor Colombia</v>
      </c>
      <c r="ED384" t="str">
        <v>Fundación Casa de Refugio Matilde</v>
      </c>
      <c r="EE384" t="str">
        <v>Fundación Colonia de Venezuela en República Dominicana (FUNCOVERD)</v>
      </c>
      <c r="EF384" t="str">
        <v>Fundación Comisión Católica Argentina de Migraciones (FCCAM)</v>
      </c>
      <c r="EG384" t="str">
        <v>Fundación CRISFE</v>
      </c>
      <c r="EH384" t="str">
        <v>Fundación de Ayuda Social de Las Iglesias Cristianas</v>
      </c>
      <c r="EI384" t="str">
        <v>Fundación de Ayuda Social de las Iglesias Cristianas (FASIC)</v>
      </c>
      <c r="EJ384" t="str">
        <v>Fundación de Emigrantes Venezolanos (FEV)</v>
      </c>
      <c r="EK384" t="str">
        <v>Fundación de las Americas (FUDELA)</v>
      </c>
      <c r="EL384" t="str">
        <v>Fundación Educativa Rada</v>
      </c>
      <c r="EM384" t="str">
        <v>Fundación Equidad</v>
      </c>
      <c r="EN384" t="str">
        <v>Fundación Halü Bienestar Humano (HALU)</v>
      </c>
      <c r="EO384" t="str">
        <v>Fundación Huésped</v>
      </c>
      <c r="EP384" t="str">
        <v>Fundación Human Rights Caribbean (HRC)</v>
      </c>
      <c r="EQ384" t="str">
        <v>Fundación Las Golondrinas</v>
      </c>
      <c r="ER384" t="str">
        <v>Fundación Manos Abiertas</v>
      </c>
      <c r="ES384" t="str">
        <v>Fundación Mi Sangre</v>
      </c>
      <c r="ET384" t="str">
        <v>Fundación Nuestros Jóvenes</v>
      </c>
      <c r="EU384" t="str">
        <v>Fundacion pa Hende Muhe den Dificultad (FHMD)</v>
      </c>
      <c r="EV384" t="str">
        <v>Fundación Pan de Vida</v>
      </c>
      <c r="EW384" t="str">
        <v>Fundación Panamericana de Desarrollo</v>
      </c>
      <c r="EX384" t="str">
        <v>Fundación Panamericana para el Desarrollo (FUPAD)</v>
      </c>
      <c r="EY384" t="str">
        <v>Fundación para Asistencia a las Víctimas</v>
      </c>
      <c r="EZ384" t="str">
        <v>Fundación para la Integración y el Desarrollo de América Latina (FIDAL)</v>
      </c>
      <c r="FA384" t="str">
        <v>Fundación Salú pa Tur</v>
      </c>
      <c r="FB384" t="str">
        <v>Fundación Scalabrini Bolivia</v>
      </c>
      <c r="FC384" t="str">
        <v>Fundacion Scalabrini Chile</v>
      </c>
      <c r="FD384" t="str">
        <v>Fundación SES</v>
      </c>
      <c r="FE384" t="str">
        <v>Fundación Solidaria Trabajo para un Hermano</v>
      </c>
      <c r="FF384" t="str">
        <v>Fundación Stima</v>
      </c>
      <c r="FG384" t="str">
        <v>Fundación Takuna</v>
      </c>
      <c r="FH384" t="str">
        <v>Fundación Tarabita</v>
      </c>
      <c r="FI384" t="str">
        <v>Fundación Venex Curacao</v>
      </c>
      <c r="FJ384" t="str">
        <v>Globalizate Radio</v>
      </c>
      <c r="FK384" t="str">
        <v>GOAL</v>
      </c>
      <c r="FL384" t="str">
        <v>Heartland Alliance International (HAI)</v>
      </c>
      <c r="FM384" t="str">
        <v>HELVETAS Swiss Intercooperation</v>
      </c>
      <c r="FN384" t="str">
        <v>Hermanos Salesianas</v>
      </c>
      <c r="FO384" t="str">
        <v>HIAS</v>
      </c>
      <c r="FP384" t="str">
        <v>Hogar de Cristo</v>
      </c>
      <c r="FQ384" t="str">
        <v>Hogar de Nazareth</v>
      </c>
      <c r="FR384" t="str">
        <v>Human Rights Defence Curaçao</v>
      </c>
      <c r="FS384" t="str">
        <v>Humanity &amp; Inclusion</v>
      </c>
      <c r="FT384" t="str">
        <v>Humans Analytic</v>
      </c>
      <c r="FU384" t="str">
        <v>IEB - Instituto Internacional de Educação do Brasil</v>
      </c>
      <c r="FV384" t="str">
        <v>iMMAP</v>
      </c>
      <c r="FW384" t="str">
        <v>IMPACT Initiatives (REACH)</v>
      </c>
      <c r="FX384" t="str">
        <v>Institute of Natural and Cultural Heritage (IPANC)</v>
      </c>
      <c r="FY384" t="str">
        <v>Instituto de Democracia y Derechos Humanos</v>
      </c>
      <c r="FZ384" t="str">
        <v>Instituto de maná</v>
      </c>
      <c r="GA384" t="str">
        <v>Instituto de Promoción del Desarrollo Solidario</v>
      </c>
      <c r="GB384" t="str">
        <v>Instituto Dominicano de Desarrollo Integral</v>
      </c>
      <c r="GC384" t="str">
        <v>Instituto Félix Guattari</v>
      </c>
      <c r="GD384" t="str">
        <v>Instituto Nice</v>
      </c>
      <c r="GE384" t="str">
        <v>Instituto para las Migraciones y Derechos Humanos (IMDH)</v>
      </c>
      <c r="GF384" t="str">
        <v>Instituto Pirilampos - Grupo de visitas y acciones voluntarias en Roraima</v>
      </c>
      <c r="GG384" t="str">
        <v>INTERSOS</v>
      </c>
      <c r="GH384" t="str">
        <v>IPANC</v>
      </c>
      <c r="GI384" t="str">
        <v>Kimirina Coorporation</v>
      </c>
      <c r="GJ384" t="str">
        <v>La Bolsa del Samaritano</v>
      </c>
      <c r="GK384" t="str">
        <v>Lutheran World Relief</v>
      </c>
      <c r="GL384" t="str">
        <v>Malteser International</v>
      </c>
      <c r="GM384" t="str">
        <v>Más Igualdad Perú</v>
      </c>
      <c r="GN384" t="str">
        <v>MedGlobal</v>
      </c>
      <c r="GO384" t="str">
        <v>Medical Teams International</v>
      </c>
      <c r="GP384" t="str">
        <v>Médicos del Mundo</v>
      </c>
      <c r="GQ384" t="str">
        <v>Mercy Corps</v>
      </c>
      <c r="GR384" t="str">
        <v>Migrantes, Refugiados y Argentinos Emprendedores Sociales (MIRARES)</v>
      </c>
      <c r="GS384" t="str">
        <v>Mision Scalabriniana - Ecuador</v>
      </c>
      <c r="GT384" t="str">
        <v>Missão Paz</v>
      </c>
      <c r="GU384" t="str">
        <v>Movimiento de Mujeres de El Oro</v>
      </c>
      <c r="GV384" t="str">
        <v>Movimiento LGBT+ Brasil</v>
      </c>
      <c r="GW384" t="str">
        <v>Museu A CASA</v>
      </c>
      <c r="GX384" t="str">
        <v>Nueva organización</v>
      </c>
      <c r="GY384" t="str">
        <v>Oficina de la Coordinadora Residente UN</v>
      </c>
      <c r="GZ384" t="str">
        <v>Oficina de las Naciones Unidas de Servicios para Proyectos (UNOPS)</v>
      </c>
      <c r="HA384" t="str">
        <v>Oficina de Naciones Unidas contra la Droga y el Delito (ONUDD)</v>
      </c>
      <c r="HB384" t="str">
        <v>Oficina de Naciones Unidas para la Coordinación de Asuntos Humanitarios</v>
      </c>
      <c r="HC384" t="str">
        <v>Oficina del Alto Comisionado de las Naciones Unidas para los Derechos Humanos (ACNUDH)</v>
      </c>
      <c r="HD384" t="str">
        <v>ONU voluntarios</v>
      </c>
      <c r="HE384" t="str">
        <v>Opportunity International/AGAPE</v>
      </c>
      <c r="HF384" t="str">
        <v>Organización de Estados Iberoamericanos para la Educación, la Ciencia y la Cultura (OEI)</v>
      </c>
      <c r="HG384" t="str">
        <v>Organización de las Naciones Unidas para la Alimentación y la Agricultura (FAO)</v>
      </c>
      <c r="HH384" t="str">
        <v>Organización de las Naciones Unidas para la Educación, la Ciencia y la Cultura (UNESCO)</v>
      </c>
      <c r="HI384" t="str">
        <v>Organización Fuerza Internacional de Capellanía DDHH y DIH OFICA ICC</v>
      </c>
      <c r="HJ384" t="str">
        <v>Organización Internacional del Trabajo (OIT)</v>
      </c>
      <c r="HK384" t="str">
        <v>Organización Internacional para las Migraciones (OIM)</v>
      </c>
      <c r="HL384" t="str">
        <v>Organización Panamericana de la Salud/Organización Mundial de la Salud (OPS/OMS)</v>
      </c>
      <c r="HM384" t="str">
        <v>OXFAM</v>
      </c>
      <c r="HN384" t="str">
        <v>Parroquia Eclesiástica San Francisco</v>
      </c>
      <c r="HO384" t="str">
        <v>Parroquia Ntra Sra Asunción y Madre de los Migrantes</v>
      </c>
      <c r="HP384" t="str">
        <v>Pastoral de Movilidad Humana - Conferencia Episcopal Peruana</v>
      </c>
      <c r="HQ384" t="str">
        <v>Pastoral Social Cáritas</v>
      </c>
      <c r="HR384" t="str">
        <v>Patronato de Amparo Social de Tulcán</v>
      </c>
      <c r="HS384" t="str">
        <v>Peace for Development</v>
      </c>
      <c r="HT384" t="str">
        <v>Plan Internacional</v>
      </c>
      <c r="HU384" t="str">
        <v>Première Urgence Internationale</v>
      </c>
      <c r="HV384" t="str">
        <v>PROBONO Colombia</v>
      </c>
      <c r="HW384" t="str">
        <v>Progetto mondo mlal</v>
      </c>
      <c r="HX384" t="str">
        <v>Programa Conjunto de las Naciones Unidas sobre el VIH/SIDA (ONUSIDA)</v>
      </c>
      <c r="HY384" t="str">
        <v>Programa de las Naciones Unidas para el Desarrollo (PNUD)</v>
      </c>
      <c r="HZ384" t="str">
        <v>Programa de las Naciones Unidas para los Asentamientos Humanos (UN Habitat)</v>
      </c>
      <c r="IA384" t="str">
        <v>Programa de Soporte a la autoayuda de personas seropositivas</v>
      </c>
      <c r="IB384" t="str">
        <v>Programa Mundial de Alimentos (PMA)</v>
      </c>
      <c r="IC384" t="str">
        <v>Purik Huasi</v>
      </c>
      <c r="ID384" t="str">
        <v>Red con Migrantes y Refugiados</v>
      </c>
      <c r="IE384" t="str">
        <v>Red de Investigaciones Orientadas a la Solución de Problemas en Derechos Humanos</v>
      </c>
      <c r="IF384" t="str">
        <v>Red Internacional de Migración Scalabrini</v>
      </c>
      <c r="IG384" t="str">
        <v>Red Latinoamericana de Organizaciones no Gubernamentales de Personas con Discapacidad y sus Familias (RIADIS)</v>
      </c>
      <c r="IH384" t="str">
        <v>Red regioanal LGTBI+</v>
      </c>
      <c r="II384" t="str">
        <v>Renacer</v>
      </c>
      <c r="IJ384" t="str">
        <v>RET Internacional</v>
      </c>
      <c r="IK384" t="str">
        <v>Save the Children (SCI)</v>
      </c>
      <c r="IL384" t="str">
        <v>Sección Peruana de Amnistía Internacional</v>
      </c>
      <c r="IM384" t="str">
        <v>Semillas para la Democracia</v>
      </c>
      <c r="IN384" t="str">
        <v>Servicio Ecuménico para la Dignidad Humana</v>
      </c>
      <c r="IO384" t="str">
        <v>Servicio Jesuita a Migrantes (SJM)</v>
      </c>
      <c r="IP384" t="str">
        <v>Servicio Jesuita a Migrantes y Refugiados (SJMR)</v>
      </c>
      <c r="IQ384" t="str">
        <v>Servicio Jesuita a Refugiados (SJR)</v>
      </c>
      <c r="IR384" t="str">
        <v>Servicio Pastoral de Migrantes Nacional</v>
      </c>
      <c r="IS384" t="str">
        <v>Serviço Pastoral dos Migrantes do Nordeste</v>
      </c>
      <c r="IT384" t="str">
        <v>Sesame Workshop</v>
      </c>
      <c r="IU384" t="str">
        <v>Sociedad Bolivariana de Curaçao</v>
      </c>
      <c r="IV384" t="str">
        <v>Solidarites International/Premiere Urgence Internationale (Consorcio de SI y PUI)</v>
      </c>
      <c r="IW384" t="str">
        <v>Sparkassenstiftung für internationale Kooperation</v>
      </c>
      <c r="IX384" t="str">
        <v>Stichting Slachtofferhulp Curaçao</v>
      </c>
      <c r="IY384" t="str">
        <v>Swisscontact</v>
      </c>
      <c r="IZ384" t="str">
        <v>Tearfund</v>
      </c>
      <c r="JA384" t="str">
        <v>TECHO</v>
      </c>
      <c r="JB384" t="str">
        <v>Terre des Hommes Italy</v>
      </c>
      <c r="JC384" t="str">
        <v>Terre des Hommes Lausanne</v>
      </c>
      <c r="JD384" t="str">
        <v>Terre des Hommes Suisse</v>
      </c>
      <c r="JE384" t="str">
        <v>Universidad Católica del Uruguay (UCU)</v>
      </c>
      <c r="JF384" t="str">
        <v>Universidad de Buenos Aires (UBA)</v>
      </c>
      <c r="JG384" t="str">
        <v>UruVene</v>
      </c>
      <c r="JH384" t="str">
        <v>VenAruba Solidaria</v>
      </c>
      <c r="JI384" t="str">
        <v>VenEuropa</v>
      </c>
      <c r="JJ384" t="str">
        <v>Venezolanos en San Cristóbal</v>
      </c>
      <c r="JK384" t="str">
        <v>Vicaría de Pastoral Social Caritas</v>
      </c>
      <c r="JL384" t="str">
        <v>Vicariato apostólico de Esmeraldas – Nación de Paz (VAE)</v>
      </c>
      <c r="JM384" t="str">
        <v>Visión Mundial</v>
      </c>
      <c r="JN384" t="str">
        <v>War Child</v>
      </c>
      <c r="JO384" t="str">
        <v>We World GVC</v>
      </c>
      <c r="JP384" t="str">
        <v>World Council of Credit Unions</v>
      </c>
      <c r="JQ384" t="str">
        <v>ZOA</v>
      </c>
    </row>
    <row r="385" spans="9:277" x14ac:dyDescent="0.3">
      <c r="I385" t="str" cm="1">
        <f t="array" ref="I385:JQ385">TRANSPOSE(_xlfn._xlws.SORT(_xlfn._xlws.FILTER(Table3[Nombre],ISNUMBER(SEARCH(' Activity Sheet'!C386,Table3[Nombre])),"Not found"),,1))</f>
        <v>100% Diversidad y Derechos</v>
      </c>
      <c r="J385" t="str">
        <v>ABV - Asociación del Bien con la Vida</v>
      </c>
      <c r="K385" t="str">
        <v>ACAPS</v>
      </c>
      <c r="L385" t="str">
        <v>Acción contra el Hambre</v>
      </c>
      <c r="M385" t="str">
        <v>ACT Alianza</v>
      </c>
      <c r="N385" t="str">
        <v>ACTED</v>
      </c>
      <c r="O385" t="str">
        <v>Agencia Adventista de Desarollo y Recursos Asistenciales (ADRA)</v>
      </c>
      <c r="P385" t="str">
        <v>Agencia de Cooperación Alemana para el Desarrollo GIZ</v>
      </c>
      <c r="Q385" t="str">
        <v>AID FOR AIDS</v>
      </c>
      <c r="R385" t="str">
        <v>AIDS Healthcare Foundation</v>
      </c>
      <c r="S385" t="str">
        <v>Aldeas Infantiles SOS</v>
      </c>
      <c r="T385" t="str">
        <v>Alianza por la Solidaridad</v>
      </c>
      <c r="U385" t="str">
        <v>Alianza por Venezuela</v>
      </c>
      <c r="V385" t="str">
        <v>Alto Comisionado de las Naciones Unidas para los Refugiados (ACNUR)</v>
      </c>
      <c r="W385" t="str">
        <v>Asociación Aves</v>
      </c>
      <c r="X385" t="str">
        <v>Asociación Caritativa y Cultural Amigos do Noivo</v>
      </c>
      <c r="Y385" t="str">
        <v>Asociación Churún Merú</v>
      </c>
      <c r="Z385" t="str">
        <v>Asociación Civil de Chamos Venezolanos</v>
      </c>
      <c r="AA385" t="str">
        <v>Asociación Civil El Paso</v>
      </c>
      <c r="AB385" t="str">
        <v>Asociación Civil Venezolana en Paraguay</v>
      </c>
      <c r="AC385" t="str">
        <v>Asociación Construyendo Caminos de Esperanza Frente a la Injusticia, el Rechazo y el Olvido (CCEFIRO)</v>
      </c>
      <c r="AD385" t="str">
        <v>Asociación de Apoyo al Desarrollo - APOYAR</v>
      </c>
      <c r="AE385" t="str">
        <v>Asociacion de Jubilados y Pensionados Venezolanos en Argentina</v>
      </c>
      <c r="AF385" t="str">
        <v>Asociación de Psicólogos Venezolanos en Argentina</v>
      </c>
      <c r="AG385" t="str">
        <v>Asociación de venezolanos en la República argentina (ASOVEN)</v>
      </c>
      <c r="AH385" t="str">
        <v>Asociación educativa y caritativa Vale da Benção (AEBVB)</v>
      </c>
      <c r="AI385" t="str">
        <v>Asociación Idas y Vueltas</v>
      </c>
      <c r="AJ385" t="str">
        <v>Asociación ILLARI-AMANECER</v>
      </c>
      <c r="AK385" t="str">
        <v>Asociación Inmigrante Feliz</v>
      </c>
      <c r="AL385" t="str">
        <v>Asociación Manos Veneguayas</v>
      </c>
      <c r="AM385" t="str">
        <v>AsociacIón Misioneros de San Carlos Scalabrinianos</v>
      </c>
      <c r="AN385" t="str">
        <v>Asociación Mutual Israelita Argentina</v>
      </c>
      <c r="AO385" t="str">
        <v>Asociación Profamilia</v>
      </c>
      <c r="AP385" t="str">
        <v>Asociación Quinta Ola</v>
      </c>
      <c r="AQ385" t="str">
        <v>Asociación Solidaridad y Acción</v>
      </c>
      <c r="AR385" t="str">
        <v>Asociación Venezolana en Chile</v>
      </c>
      <c r="AS385" t="str">
        <v>Associação Hermanitos</v>
      </c>
      <c r="AT385" t="str">
        <v>Ayuda en Acción</v>
      </c>
      <c r="AU385" t="str">
        <v>Bethany Christian Services</v>
      </c>
      <c r="AV385" t="str">
        <v>Blumont</v>
      </c>
      <c r="AW385" t="str">
        <v>Capellanía de migrantes venezolanos de la diócesis de Lurín</v>
      </c>
      <c r="AX385" t="str">
        <v>CARE</v>
      </c>
      <c r="AY385" t="str">
        <v>Cáritas Alemania</v>
      </c>
      <c r="AZ385" t="str">
        <v>Cáritas Aruba</v>
      </c>
      <c r="BA385" t="str">
        <v>Cáritas Bolivia</v>
      </c>
      <c r="BB385" t="str">
        <v>Cáritas Brasil</v>
      </c>
      <c r="BC385" t="str">
        <v>Caritas Ecuador</v>
      </c>
      <c r="BD385" t="str">
        <v>Caritas Manaus</v>
      </c>
      <c r="BE385" t="str">
        <v>Caritas Parana</v>
      </c>
      <c r="BF385" t="str">
        <v>Cáritas Perú</v>
      </c>
      <c r="BG385" t="str">
        <v>Cáritas Rio de Janeiro</v>
      </c>
      <c r="BH385" t="str">
        <v>Cáritas São Paulo</v>
      </c>
      <c r="BI385" t="str">
        <v>Cáritas Suiza</v>
      </c>
      <c r="BJ385" t="str">
        <v>Cáritas Willemstad</v>
      </c>
      <c r="BK385" t="str">
        <v>Casa Cemisol</v>
      </c>
      <c r="BL385" t="str">
        <v>Casa Hogar San José</v>
      </c>
      <c r="BM385" t="str">
        <v>Casa Violeta</v>
      </c>
      <c r="BN385" t="str">
        <v>Centro de Atencion alMigrante (CAM)</v>
      </c>
      <c r="BO385" t="str">
        <v>Centro de Atencion Psicosocial (CAPS)</v>
      </c>
      <c r="BP385" t="str">
        <v>Centro de Defensa de los Derechos Humanos de Guarulhos (CCDH)</v>
      </c>
      <c r="BQ385" t="str">
        <v>Centro de Desarrollo y Autogestión</v>
      </c>
      <c r="BR385" t="str">
        <v>Centro de Estudios y Programas Integrados para el Desarrollo Sostenible (CIEDS)</v>
      </c>
      <c r="BS385" t="str">
        <v>Centro de Estudios y Solidaridad con América Latina (CESAL)</v>
      </c>
      <c r="BT385" t="str">
        <v>Centro de Migración y Derechos Humanos de la Diócesis de Roraima</v>
      </c>
      <c r="BU385" t="str">
        <v>Centro Familiar Familias Sin Fronteras – Fundación Familia Sin Fronteras</v>
      </c>
      <c r="BV385" t="str">
        <v>CESVI-Cooperazione e Sviluppo</v>
      </c>
      <c r="BW385" t="str">
        <v>ChildFund Internacional</v>
      </c>
      <c r="BX385" t="str">
        <v>CHS Alternativo</v>
      </c>
      <c r="BY385" t="str">
        <v>CIR - Conselho Indígena de Roraima</v>
      </c>
      <c r="BZ385" t="str">
        <v>Coletivo MOSAICO - Asociación del Movimiento Social, Ambiental, Interactivo, Cultural y Organizacional</v>
      </c>
      <c r="CA385" t="str">
        <v>COLVENZ</v>
      </c>
      <c r="CB385" t="str">
        <v>Comisión Argentina para Refugiados y Migrantes (CAREF)</v>
      </c>
      <c r="CC385" t="str">
        <v>Comité Internacional de la Cruz Roja</v>
      </c>
      <c r="CD385" t="str">
        <v>Comité Internacional de Rescate (IRC)</v>
      </c>
      <c r="CE385" t="str">
        <v>Comité Internacional para el Desarrollo de los Pueblos (CISP)</v>
      </c>
      <c r="CF385" t="str">
        <v>Comite permanente por la defensa de los derechos humanos (CDH)</v>
      </c>
      <c r="CG385" t="str">
        <v>Compasión internacional</v>
      </c>
      <c r="CH385" t="str">
        <v>Compassiva</v>
      </c>
      <c r="CI385" t="str">
        <v>Conozco mis derechos</v>
      </c>
      <c r="CJ385" t="str">
        <v>ConQuito</v>
      </c>
      <c r="CK385" t="str">
        <v>Consejo Danés para los Refugiados (DRC)</v>
      </c>
      <c r="CL385" t="str">
        <v>Consejo Interreligioso del Perú - Religiones por la Paz</v>
      </c>
      <c r="CM385" t="str">
        <v>Consejo Noruego para los Refugiados (NRC)</v>
      </c>
      <c r="CN385" t="str">
        <v>Consorcio de Org. Privadas de promoción al desarrollo de la micro y pequeña empresa</v>
      </c>
      <c r="CO385" t="str">
        <v>COOPI - Cooperación Internacional</v>
      </c>
      <c r="CP385" t="str">
        <v>Corporacion Minuto de Dios</v>
      </c>
      <c r="CQ385" t="str">
        <v>Corporación Opción Legal</v>
      </c>
      <c r="CR385" t="str">
        <v>Corporación para el Desarrollo de Emprendimiento y la Innovación Social</v>
      </c>
      <c r="CS385" t="str">
        <v>Cruz Roja Argentina</v>
      </c>
      <c r="CT385" t="str">
        <v>Cruz Roja Colombia</v>
      </c>
      <c r="CU385" t="str">
        <v>Cruz Roja Ecuador</v>
      </c>
      <c r="CV385" t="str">
        <v>Cruz Roja Española</v>
      </c>
      <c r="CW385" t="str">
        <v>Cruz Roja Panamá</v>
      </c>
      <c r="CX385" t="str">
        <v>Cruz Roja Paraguay</v>
      </c>
      <c r="CY385" t="str">
        <v>Cruz Roja Perú</v>
      </c>
      <c r="CZ385" t="str">
        <v>Cruz Roja Uruguay</v>
      </c>
      <c r="DA385" t="str">
        <v>Cuso Internacional</v>
      </c>
      <c r="DB385" t="str">
        <v>DCF (Danielle’s Children Fund)</v>
      </c>
      <c r="DC385" t="str">
        <v>Desarrollo Cooperativo Agrícola Internacional / Voluntarios en Asistencia Cooperativa en el Extranjero</v>
      </c>
      <c r="DD385" t="str">
        <v>Diakonie Katastrophenhilfe</v>
      </c>
      <c r="DE385" t="str">
        <v>Diálogo Diverso</v>
      </c>
      <c r="DF385" t="str">
        <v>Diáspora Venezolana en República Dominicana</v>
      </c>
      <c r="DG385" t="str">
        <v>Duendes y Ángeles Vinotinto República Dominicana</v>
      </c>
      <c r="DH385" t="str">
        <v>Embajadores internacionales de Canarinhos da Amazonia por la paz</v>
      </c>
      <c r="DI385" t="str">
        <v>Encuentros SJS (Servicio Jesuita de la Solidaridad)</v>
      </c>
      <c r="DJ385" t="str">
        <v>Ending Violence Against Migrants</v>
      </c>
      <c r="DK385" t="str">
        <v>Entidad de las Naciones Unidas para la Igualdad de Género y el Empoderamiento de las Mujeres</v>
      </c>
      <c r="DL385" t="str">
        <v>Famia Planea</v>
      </c>
      <c r="DM385" t="str">
        <v>Family Planning Association of Trinidad and Tobago</v>
      </c>
      <c r="DN385" t="str">
        <v>Federación de Mujeres de Sucumbíos</v>
      </c>
      <c r="DO385" t="str">
        <v>Federación Internacional de la Cruz Roja (FIRC)</v>
      </c>
      <c r="DP385" t="str">
        <v>Federación internacional humanitaria</v>
      </c>
      <c r="DQ385" t="str">
        <v>Federación Luterana Mundial</v>
      </c>
      <c r="DR385" t="str">
        <v>Fondo de las Naciones Unidas para la Infancia (UNICEF)</v>
      </c>
      <c r="DS385" t="str">
        <v>Fondo de Población de las Naciones Unidas (UNFPA)</v>
      </c>
      <c r="DT385" t="str">
        <v>Fondo Ecuatoriano Populorum Progressio</v>
      </c>
      <c r="DU385" t="str">
        <v>Foro de Israel para la Ayuda Humanitaria Internacional (IsraAID)</v>
      </c>
      <c r="DV385" t="str">
        <v>Foro de la Sociedad Civil en Salud (ForoSalud)</v>
      </c>
      <c r="DW385" t="str">
        <v>Foro Salud Callao</v>
      </c>
      <c r="DX385" t="str">
        <v>Fraternidade Sem Fronteiras</v>
      </c>
      <c r="DY385" t="str">
        <v>Fundación “Project Hope of Colombia”</v>
      </c>
      <c r="DZ385" t="str">
        <v>Fundación Alas de Colibrí</v>
      </c>
      <c r="EA385" t="str">
        <v>Fundación Americares</v>
      </c>
      <c r="EB385" t="str">
        <v>Fundación AVSI</v>
      </c>
      <c r="EC385" t="str">
        <v>Fundación Baylor Colombia</v>
      </c>
      <c r="ED385" t="str">
        <v>Fundación Casa de Refugio Matilde</v>
      </c>
      <c r="EE385" t="str">
        <v>Fundación Colonia de Venezuela en República Dominicana (FUNCOVERD)</v>
      </c>
      <c r="EF385" t="str">
        <v>Fundación Comisión Católica Argentina de Migraciones (FCCAM)</v>
      </c>
      <c r="EG385" t="str">
        <v>Fundación CRISFE</v>
      </c>
      <c r="EH385" t="str">
        <v>Fundación de Ayuda Social de Las Iglesias Cristianas</v>
      </c>
      <c r="EI385" t="str">
        <v>Fundación de Ayuda Social de las Iglesias Cristianas (FASIC)</v>
      </c>
      <c r="EJ385" t="str">
        <v>Fundación de Emigrantes Venezolanos (FEV)</v>
      </c>
      <c r="EK385" t="str">
        <v>Fundación de las Americas (FUDELA)</v>
      </c>
      <c r="EL385" t="str">
        <v>Fundación Educativa Rada</v>
      </c>
      <c r="EM385" t="str">
        <v>Fundación Equidad</v>
      </c>
      <c r="EN385" t="str">
        <v>Fundación Halü Bienestar Humano (HALU)</v>
      </c>
      <c r="EO385" t="str">
        <v>Fundación Huésped</v>
      </c>
      <c r="EP385" t="str">
        <v>Fundación Human Rights Caribbean (HRC)</v>
      </c>
      <c r="EQ385" t="str">
        <v>Fundación Las Golondrinas</v>
      </c>
      <c r="ER385" t="str">
        <v>Fundación Manos Abiertas</v>
      </c>
      <c r="ES385" t="str">
        <v>Fundación Mi Sangre</v>
      </c>
      <c r="ET385" t="str">
        <v>Fundación Nuestros Jóvenes</v>
      </c>
      <c r="EU385" t="str">
        <v>Fundacion pa Hende Muhe den Dificultad (FHMD)</v>
      </c>
      <c r="EV385" t="str">
        <v>Fundación Pan de Vida</v>
      </c>
      <c r="EW385" t="str">
        <v>Fundación Panamericana de Desarrollo</v>
      </c>
      <c r="EX385" t="str">
        <v>Fundación Panamericana para el Desarrollo (FUPAD)</v>
      </c>
      <c r="EY385" t="str">
        <v>Fundación para Asistencia a las Víctimas</v>
      </c>
      <c r="EZ385" t="str">
        <v>Fundación para la Integración y el Desarrollo de América Latina (FIDAL)</v>
      </c>
      <c r="FA385" t="str">
        <v>Fundación Salú pa Tur</v>
      </c>
      <c r="FB385" t="str">
        <v>Fundación Scalabrini Bolivia</v>
      </c>
      <c r="FC385" t="str">
        <v>Fundacion Scalabrini Chile</v>
      </c>
      <c r="FD385" t="str">
        <v>Fundación SES</v>
      </c>
      <c r="FE385" t="str">
        <v>Fundación Solidaria Trabajo para un Hermano</v>
      </c>
      <c r="FF385" t="str">
        <v>Fundación Stima</v>
      </c>
      <c r="FG385" t="str">
        <v>Fundación Takuna</v>
      </c>
      <c r="FH385" t="str">
        <v>Fundación Tarabita</v>
      </c>
      <c r="FI385" t="str">
        <v>Fundación Venex Curacao</v>
      </c>
      <c r="FJ385" t="str">
        <v>Globalizate Radio</v>
      </c>
      <c r="FK385" t="str">
        <v>GOAL</v>
      </c>
      <c r="FL385" t="str">
        <v>Heartland Alliance International (HAI)</v>
      </c>
      <c r="FM385" t="str">
        <v>HELVETAS Swiss Intercooperation</v>
      </c>
      <c r="FN385" t="str">
        <v>Hermanos Salesianas</v>
      </c>
      <c r="FO385" t="str">
        <v>HIAS</v>
      </c>
      <c r="FP385" t="str">
        <v>Hogar de Cristo</v>
      </c>
      <c r="FQ385" t="str">
        <v>Hogar de Nazareth</v>
      </c>
      <c r="FR385" t="str">
        <v>Human Rights Defence Curaçao</v>
      </c>
      <c r="FS385" t="str">
        <v>Humanity &amp; Inclusion</v>
      </c>
      <c r="FT385" t="str">
        <v>Humans Analytic</v>
      </c>
      <c r="FU385" t="str">
        <v>IEB - Instituto Internacional de Educação do Brasil</v>
      </c>
      <c r="FV385" t="str">
        <v>iMMAP</v>
      </c>
      <c r="FW385" t="str">
        <v>IMPACT Initiatives (REACH)</v>
      </c>
      <c r="FX385" t="str">
        <v>Institute of Natural and Cultural Heritage (IPANC)</v>
      </c>
      <c r="FY385" t="str">
        <v>Instituto de Democracia y Derechos Humanos</v>
      </c>
      <c r="FZ385" t="str">
        <v>Instituto de maná</v>
      </c>
      <c r="GA385" t="str">
        <v>Instituto de Promoción del Desarrollo Solidario</v>
      </c>
      <c r="GB385" t="str">
        <v>Instituto Dominicano de Desarrollo Integral</v>
      </c>
      <c r="GC385" t="str">
        <v>Instituto Félix Guattari</v>
      </c>
      <c r="GD385" t="str">
        <v>Instituto Nice</v>
      </c>
      <c r="GE385" t="str">
        <v>Instituto para las Migraciones y Derechos Humanos (IMDH)</v>
      </c>
      <c r="GF385" t="str">
        <v>Instituto Pirilampos - Grupo de visitas y acciones voluntarias en Roraima</v>
      </c>
      <c r="GG385" t="str">
        <v>INTERSOS</v>
      </c>
      <c r="GH385" t="str">
        <v>IPANC</v>
      </c>
      <c r="GI385" t="str">
        <v>Kimirina Coorporation</v>
      </c>
      <c r="GJ385" t="str">
        <v>La Bolsa del Samaritano</v>
      </c>
      <c r="GK385" t="str">
        <v>Lutheran World Relief</v>
      </c>
      <c r="GL385" t="str">
        <v>Malteser International</v>
      </c>
      <c r="GM385" t="str">
        <v>Más Igualdad Perú</v>
      </c>
      <c r="GN385" t="str">
        <v>MedGlobal</v>
      </c>
      <c r="GO385" t="str">
        <v>Medical Teams International</v>
      </c>
      <c r="GP385" t="str">
        <v>Médicos del Mundo</v>
      </c>
      <c r="GQ385" t="str">
        <v>Mercy Corps</v>
      </c>
      <c r="GR385" t="str">
        <v>Migrantes, Refugiados y Argentinos Emprendedores Sociales (MIRARES)</v>
      </c>
      <c r="GS385" t="str">
        <v>Mision Scalabriniana - Ecuador</v>
      </c>
      <c r="GT385" t="str">
        <v>Missão Paz</v>
      </c>
      <c r="GU385" t="str">
        <v>Movimiento de Mujeres de El Oro</v>
      </c>
      <c r="GV385" t="str">
        <v>Movimiento LGBT+ Brasil</v>
      </c>
      <c r="GW385" t="str">
        <v>Museu A CASA</v>
      </c>
      <c r="GX385" t="str">
        <v>Nueva organización</v>
      </c>
      <c r="GY385" t="str">
        <v>Oficina de la Coordinadora Residente UN</v>
      </c>
      <c r="GZ385" t="str">
        <v>Oficina de las Naciones Unidas de Servicios para Proyectos (UNOPS)</v>
      </c>
      <c r="HA385" t="str">
        <v>Oficina de Naciones Unidas contra la Droga y el Delito (ONUDD)</v>
      </c>
      <c r="HB385" t="str">
        <v>Oficina de Naciones Unidas para la Coordinación de Asuntos Humanitarios</v>
      </c>
      <c r="HC385" t="str">
        <v>Oficina del Alto Comisionado de las Naciones Unidas para los Derechos Humanos (ACNUDH)</v>
      </c>
      <c r="HD385" t="str">
        <v>ONU voluntarios</v>
      </c>
      <c r="HE385" t="str">
        <v>Opportunity International/AGAPE</v>
      </c>
      <c r="HF385" t="str">
        <v>Organización de Estados Iberoamericanos para la Educación, la Ciencia y la Cultura (OEI)</v>
      </c>
      <c r="HG385" t="str">
        <v>Organización de las Naciones Unidas para la Alimentación y la Agricultura (FAO)</v>
      </c>
      <c r="HH385" t="str">
        <v>Organización de las Naciones Unidas para la Educación, la Ciencia y la Cultura (UNESCO)</v>
      </c>
      <c r="HI385" t="str">
        <v>Organización Fuerza Internacional de Capellanía DDHH y DIH OFICA ICC</v>
      </c>
      <c r="HJ385" t="str">
        <v>Organización Internacional del Trabajo (OIT)</v>
      </c>
      <c r="HK385" t="str">
        <v>Organización Internacional para las Migraciones (OIM)</v>
      </c>
      <c r="HL385" t="str">
        <v>Organización Panamericana de la Salud/Organización Mundial de la Salud (OPS/OMS)</v>
      </c>
      <c r="HM385" t="str">
        <v>OXFAM</v>
      </c>
      <c r="HN385" t="str">
        <v>Parroquia Eclesiástica San Francisco</v>
      </c>
      <c r="HO385" t="str">
        <v>Parroquia Ntra Sra Asunción y Madre de los Migrantes</v>
      </c>
      <c r="HP385" t="str">
        <v>Pastoral de Movilidad Humana - Conferencia Episcopal Peruana</v>
      </c>
      <c r="HQ385" t="str">
        <v>Pastoral Social Cáritas</v>
      </c>
      <c r="HR385" t="str">
        <v>Patronato de Amparo Social de Tulcán</v>
      </c>
      <c r="HS385" t="str">
        <v>Peace for Development</v>
      </c>
      <c r="HT385" t="str">
        <v>Plan Internacional</v>
      </c>
      <c r="HU385" t="str">
        <v>Première Urgence Internationale</v>
      </c>
      <c r="HV385" t="str">
        <v>PROBONO Colombia</v>
      </c>
      <c r="HW385" t="str">
        <v>Progetto mondo mlal</v>
      </c>
      <c r="HX385" t="str">
        <v>Programa Conjunto de las Naciones Unidas sobre el VIH/SIDA (ONUSIDA)</v>
      </c>
      <c r="HY385" t="str">
        <v>Programa de las Naciones Unidas para el Desarrollo (PNUD)</v>
      </c>
      <c r="HZ385" t="str">
        <v>Programa de las Naciones Unidas para los Asentamientos Humanos (UN Habitat)</v>
      </c>
      <c r="IA385" t="str">
        <v>Programa de Soporte a la autoayuda de personas seropositivas</v>
      </c>
      <c r="IB385" t="str">
        <v>Programa Mundial de Alimentos (PMA)</v>
      </c>
      <c r="IC385" t="str">
        <v>Purik Huasi</v>
      </c>
      <c r="ID385" t="str">
        <v>Red con Migrantes y Refugiados</v>
      </c>
      <c r="IE385" t="str">
        <v>Red de Investigaciones Orientadas a la Solución de Problemas en Derechos Humanos</v>
      </c>
      <c r="IF385" t="str">
        <v>Red Internacional de Migración Scalabrini</v>
      </c>
      <c r="IG385" t="str">
        <v>Red Latinoamericana de Organizaciones no Gubernamentales de Personas con Discapacidad y sus Familias (RIADIS)</v>
      </c>
      <c r="IH385" t="str">
        <v>Red regioanal LGTBI+</v>
      </c>
      <c r="II385" t="str">
        <v>Renacer</v>
      </c>
      <c r="IJ385" t="str">
        <v>RET Internacional</v>
      </c>
      <c r="IK385" t="str">
        <v>Save the Children (SCI)</v>
      </c>
      <c r="IL385" t="str">
        <v>Sección Peruana de Amnistía Internacional</v>
      </c>
      <c r="IM385" t="str">
        <v>Semillas para la Democracia</v>
      </c>
      <c r="IN385" t="str">
        <v>Servicio Ecuménico para la Dignidad Humana</v>
      </c>
      <c r="IO385" t="str">
        <v>Servicio Jesuita a Migrantes (SJM)</v>
      </c>
      <c r="IP385" t="str">
        <v>Servicio Jesuita a Migrantes y Refugiados (SJMR)</v>
      </c>
      <c r="IQ385" t="str">
        <v>Servicio Jesuita a Refugiados (SJR)</v>
      </c>
      <c r="IR385" t="str">
        <v>Servicio Pastoral de Migrantes Nacional</v>
      </c>
      <c r="IS385" t="str">
        <v>Serviço Pastoral dos Migrantes do Nordeste</v>
      </c>
      <c r="IT385" t="str">
        <v>Sesame Workshop</v>
      </c>
      <c r="IU385" t="str">
        <v>Sociedad Bolivariana de Curaçao</v>
      </c>
      <c r="IV385" t="str">
        <v>Solidarites International/Premiere Urgence Internationale (Consorcio de SI y PUI)</v>
      </c>
      <c r="IW385" t="str">
        <v>Sparkassenstiftung für internationale Kooperation</v>
      </c>
      <c r="IX385" t="str">
        <v>Stichting Slachtofferhulp Curaçao</v>
      </c>
      <c r="IY385" t="str">
        <v>Swisscontact</v>
      </c>
      <c r="IZ385" t="str">
        <v>Tearfund</v>
      </c>
      <c r="JA385" t="str">
        <v>TECHO</v>
      </c>
      <c r="JB385" t="str">
        <v>Terre des Hommes Italy</v>
      </c>
      <c r="JC385" t="str">
        <v>Terre des Hommes Lausanne</v>
      </c>
      <c r="JD385" t="str">
        <v>Terre des Hommes Suisse</v>
      </c>
      <c r="JE385" t="str">
        <v>Universidad Católica del Uruguay (UCU)</v>
      </c>
      <c r="JF385" t="str">
        <v>Universidad de Buenos Aires (UBA)</v>
      </c>
      <c r="JG385" t="str">
        <v>UruVene</v>
      </c>
      <c r="JH385" t="str">
        <v>VenAruba Solidaria</v>
      </c>
      <c r="JI385" t="str">
        <v>VenEuropa</v>
      </c>
      <c r="JJ385" t="str">
        <v>Venezolanos en San Cristóbal</v>
      </c>
      <c r="JK385" t="str">
        <v>Vicaría de Pastoral Social Caritas</v>
      </c>
      <c r="JL385" t="str">
        <v>Vicariato apostólico de Esmeraldas – Nación de Paz (VAE)</v>
      </c>
      <c r="JM385" t="str">
        <v>Visión Mundial</v>
      </c>
      <c r="JN385" t="str">
        <v>War Child</v>
      </c>
      <c r="JO385" t="str">
        <v>We World GVC</v>
      </c>
      <c r="JP385" t="str">
        <v>World Council of Credit Unions</v>
      </c>
      <c r="JQ385" t="str">
        <v>ZOA</v>
      </c>
    </row>
    <row r="386" spans="9:277" x14ac:dyDescent="0.3">
      <c r="I386" t="str" cm="1">
        <f t="array" ref="I386:JQ386">TRANSPOSE(_xlfn._xlws.SORT(_xlfn._xlws.FILTER(Table3[Nombre],ISNUMBER(SEARCH(' Activity Sheet'!C387,Table3[Nombre])),"Not found"),,1))</f>
        <v>100% Diversidad y Derechos</v>
      </c>
      <c r="J386" t="str">
        <v>ABV - Asociación del Bien con la Vida</v>
      </c>
      <c r="K386" t="str">
        <v>ACAPS</v>
      </c>
      <c r="L386" t="str">
        <v>Acción contra el Hambre</v>
      </c>
      <c r="M386" t="str">
        <v>ACT Alianza</v>
      </c>
      <c r="N386" t="str">
        <v>ACTED</v>
      </c>
      <c r="O386" t="str">
        <v>Agencia Adventista de Desarollo y Recursos Asistenciales (ADRA)</v>
      </c>
      <c r="P386" t="str">
        <v>Agencia de Cooperación Alemana para el Desarrollo GIZ</v>
      </c>
      <c r="Q386" t="str">
        <v>AID FOR AIDS</v>
      </c>
      <c r="R386" t="str">
        <v>AIDS Healthcare Foundation</v>
      </c>
      <c r="S386" t="str">
        <v>Aldeas Infantiles SOS</v>
      </c>
      <c r="T386" t="str">
        <v>Alianza por la Solidaridad</v>
      </c>
      <c r="U386" t="str">
        <v>Alianza por Venezuela</v>
      </c>
      <c r="V386" t="str">
        <v>Alto Comisionado de las Naciones Unidas para los Refugiados (ACNUR)</v>
      </c>
      <c r="W386" t="str">
        <v>Asociación Aves</v>
      </c>
      <c r="X386" t="str">
        <v>Asociación Caritativa y Cultural Amigos do Noivo</v>
      </c>
      <c r="Y386" t="str">
        <v>Asociación Churún Merú</v>
      </c>
      <c r="Z386" t="str">
        <v>Asociación Civil de Chamos Venezolanos</v>
      </c>
      <c r="AA386" t="str">
        <v>Asociación Civil El Paso</v>
      </c>
      <c r="AB386" t="str">
        <v>Asociación Civil Venezolana en Paraguay</v>
      </c>
      <c r="AC386" t="str">
        <v>Asociación Construyendo Caminos de Esperanza Frente a la Injusticia, el Rechazo y el Olvido (CCEFIRO)</v>
      </c>
      <c r="AD386" t="str">
        <v>Asociación de Apoyo al Desarrollo - APOYAR</v>
      </c>
      <c r="AE386" t="str">
        <v>Asociacion de Jubilados y Pensionados Venezolanos en Argentina</v>
      </c>
      <c r="AF386" t="str">
        <v>Asociación de Psicólogos Venezolanos en Argentina</v>
      </c>
      <c r="AG386" t="str">
        <v>Asociación de venezolanos en la República argentina (ASOVEN)</v>
      </c>
      <c r="AH386" t="str">
        <v>Asociación educativa y caritativa Vale da Benção (AEBVB)</v>
      </c>
      <c r="AI386" t="str">
        <v>Asociación Idas y Vueltas</v>
      </c>
      <c r="AJ386" t="str">
        <v>Asociación ILLARI-AMANECER</v>
      </c>
      <c r="AK386" t="str">
        <v>Asociación Inmigrante Feliz</v>
      </c>
      <c r="AL386" t="str">
        <v>Asociación Manos Veneguayas</v>
      </c>
      <c r="AM386" t="str">
        <v>AsociacIón Misioneros de San Carlos Scalabrinianos</v>
      </c>
      <c r="AN386" t="str">
        <v>Asociación Mutual Israelita Argentina</v>
      </c>
      <c r="AO386" t="str">
        <v>Asociación Profamilia</v>
      </c>
      <c r="AP386" t="str">
        <v>Asociación Quinta Ola</v>
      </c>
      <c r="AQ386" t="str">
        <v>Asociación Solidaridad y Acción</v>
      </c>
      <c r="AR386" t="str">
        <v>Asociación Venezolana en Chile</v>
      </c>
      <c r="AS386" t="str">
        <v>Associação Hermanitos</v>
      </c>
      <c r="AT386" t="str">
        <v>Ayuda en Acción</v>
      </c>
      <c r="AU386" t="str">
        <v>Bethany Christian Services</v>
      </c>
      <c r="AV386" t="str">
        <v>Blumont</v>
      </c>
      <c r="AW386" t="str">
        <v>Capellanía de migrantes venezolanos de la diócesis de Lurín</v>
      </c>
      <c r="AX386" t="str">
        <v>CARE</v>
      </c>
      <c r="AY386" t="str">
        <v>Cáritas Alemania</v>
      </c>
      <c r="AZ386" t="str">
        <v>Cáritas Aruba</v>
      </c>
      <c r="BA386" t="str">
        <v>Cáritas Bolivia</v>
      </c>
      <c r="BB386" t="str">
        <v>Cáritas Brasil</v>
      </c>
      <c r="BC386" t="str">
        <v>Caritas Ecuador</v>
      </c>
      <c r="BD386" t="str">
        <v>Caritas Manaus</v>
      </c>
      <c r="BE386" t="str">
        <v>Caritas Parana</v>
      </c>
      <c r="BF386" t="str">
        <v>Cáritas Perú</v>
      </c>
      <c r="BG386" t="str">
        <v>Cáritas Rio de Janeiro</v>
      </c>
      <c r="BH386" t="str">
        <v>Cáritas São Paulo</v>
      </c>
      <c r="BI386" t="str">
        <v>Cáritas Suiza</v>
      </c>
      <c r="BJ386" t="str">
        <v>Cáritas Willemstad</v>
      </c>
      <c r="BK386" t="str">
        <v>Casa Cemisol</v>
      </c>
      <c r="BL386" t="str">
        <v>Casa Hogar San José</v>
      </c>
      <c r="BM386" t="str">
        <v>Casa Violeta</v>
      </c>
      <c r="BN386" t="str">
        <v>Centro de Atencion alMigrante (CAM)</v>
      </c>
      <c r="BO386" t="str">
        <v>Centro de Atencion Psicosocial (CAPS)</v>
      </c>
      <c r="BP386" t="str">
        <v>Centro de Defensa de los Derechos Humanos de Guarulhos (CCDH)</v>
      </c>
      <c r="BQ386" t="str">
        <v>Centro de Desarrollo y Autogestión</v>
      </c>
      <c r="BR386" t="str">
        <v>Centro de Estudios y Programas Integrados para el Desarrollo Sostenible (CIEDS)</v>
      </c>
      <c r="BS386" t="str">
        <v>Centro de Estudios y Solidaridad con América Latina (CESAL)</v>
      </c>
      <c r="BT386" t="str">
        <v>Centro de Migración y Derechos Humanos de la Diócesis de Roraima</v>
      </c>
      <c r="BU386" t="str">
        <v>Centro Familiar Familias Sin Fronteras – Fundación Familia Sin Fronteras</v>
      </c>
      <c r="BV386" t="str">
        <v>CESVI-Cooperazione e Sviluppo</v>
      </c>
      <c r="BW386" t="str">
        <v>ChildFund Internacional</v>
      </c>
      <c r="BX386" t="str">
        <v>CHS Alternativo</v>
      </c>
      <c r="BY386" t="str">
        <v>CIR - Conselho Indígena de Roraima</v>
      </c>
      <c r="BZ386" t="str">
        <v>Coletivo MOSAICO - Asociación del Movimiento Social, Ambiental, Interactivo, Cultural y Organizacional</v>
      </c>
      <c r="CA386" t="str">
        <v>COLVENZ</v>
      </c>
      <c r="CB386" t="str">
        <v>Comisión Argentina para Refugiados y Migrantes (CAREF)</v>
      </c>
      <c r="CC386" t="str">
        <v>Comité Internacional de la Cruz Roja</v>
      </c>
      <c r="CD386" t="str">
        <v>Comité Internacional de Rescate (IRC)</v>
      </c>
      <c r="CE386" t="str">
        <v>Comité Internacional para el Desarrollo de los Pueblos (CISP)</v>
      </c>
      <c r="CF386" t="str">
        <v>Comite permanente por la defensa de los derechos humanos (CDH)</v>
      </c>
      <c r="CG386" t="str">
        <v>Compasión internacional</v>
      </c>
      <c r="CH386" t="str">
        <v>Compassiva</v>
      </c>
      <c r="CI386" t="str">
        <v>Conozco mis derechos</v>
      </c>
      <c r="CJ386" t="str">
        <v>ConQuito</v>
      </c>
      <c r="CK386" t="str">
        <v>Consejo Danés para los Refugiados (DRC)</v>
      </c>
      <c r="CL386" t="str">
        <v>Consejo Interreligioso del Perú - Religiones por la Paz</v>
      </c>
      <c r="CM386" t="str">
        <v>Consejo Noruego para los Refugiados (NRC)</v>
      </c>
      <c r="CN386" t="str">
        <v>Consorcio de Org. Privadas de promoción al desarrollo de la micro y pequeña empresa</v>
      </c>
      <c r="CO386" t="str">
        <v>COOPI - Cooperación Internacional</v>
      </c>
      <c r="CP386" t="str">
        <v>Corporacion Minuto de Dios</v>
      </c>
      <c r="CQ386" t="str">
        <v>Corporación Opción Legal</v>
      </c>
      <c r="CR386" t="str">
        <v>Corporación para el Desarrollo de Emprendimiento y la Innovación Social</v>
      </c>
      <c r="CS386" t="str">
        <v>Cruz Roja Argentina</v>
      </c>
      <c r="CT386" t="str">
        <v>Cruz Roja Colombia</v>
      </c>
      <c r="CU386" t="str">
        <v>Cruz Roja Ecuador</v>
      </c>
      <c r="CV386" t="str">
        <v>Cruz Roja Española</v>
      </c>
      <c r="CW386" t="str">
        <v>Cruz Roja Panamá</v>
      </c>
      <c r="CX386" t="str">
        <v>Cruz Roja Paraguay</v>
      </c>
      <c r="CY386" t="str">
        <v>Cruz Roja Perú</v>
      </c>
      <c r="CZ386" t="str">
        <v>Cruz Roja Uruguay</v>
      </c>
      <c r="DA386" t="str">
        <v>Cuso Internacional</v>
      </c>
      <c r="DB386" t="str">
        <v>DCF (Danielle’s Children Fund)</v>
      </c>
      <c r="DC386" t="str">
        <v>Desarrollo Cooperativo Agrícola Internacional / Voluntarios en Asistencia Cooperativa en el Extranjero</v>
      </c>
      <c r="DD386" t="str">
        <v>Diakonie Katastrophenhilfe</v>
      </c>
      <c r="DE386" t="str">
        <v>Diálogo Diverso</v>
      </c>
      <c r="DF386" t="str">
        <v>Diáspora Venezolana en República Dominicana</v>
      </c>
      <c r="DG386" t="str">
        <v>Duendes y Ángeles Vinotinto República Dominicana</v>
      </c>
      <c r="DH386" t="str">
        <v>Embajadores internacionales de Canarinhos da Amazonia por la paz</v>
      </c>
      <c r="DI386" t="str">
        <v>Encuentros SJS (Servicio Jesuita de la Solidaridad)</v>
      </c>
      <c r="DJ386" t="str">
        <v>Ending Violence Against Migrants</v>
      </c>
      <c r="DK386" t="str">
        <v>Entidad de las Naciones Unidas para la Igualdad de Género y el Empoderamiento de las Mujeres</v>
      </c>
      <c r="DL386" t="str">
        <v>Famia Planea</v>
      </c>
      <c r="DM386" t="str">
        <v>Family Planning Association of Trinidad and Tobago</v>
      </c>
      <c r="DN386" t="str">
        <v>Federación de Mujeres de Sucumbíos</v>
      </c>
      <c r="DO386" t="str">
        <v>Federación Internacional de la Cruz Roja (FIRC)</v>
      </c>
      <c r="DP386" t="str">
        <v>Federación internacional humanitaria</v>
      </c>
      <c r="DQ386" t="str">
        <v>Federación Luterana Mundial</v>
      </c>
      <c r="DR386" t="str">
        <v>Fondo de las Naciones Unidas para la Infancia (UNICEF)</v>
      </c>
      <c r="DS386" t="str">
        <v>Fondo de Población de las Naciones Unidas (UNFPA)</v>
      </c>
      <c r="DT386" t="str">
        <v>Fondo Ecuatoriano Populorum Progressio</v>
      </c>
      <c r="DU386" t="str">
        <v>Foro de Israel para la Ayuda Humanitaria Internacional (IsraAID)</v>
      </c>
      <c r="DV386" t="str">
        <v>Foro de la Sociedad Civil en Salud (ForoSalud)</v>
      </c>
      <c r="DW386" t="str">
        <v>Foro Salud Callao</v>
      </c>
      <c r="DX386" t="str">
        <v>Fraternidade Sem Fronteiras</v>
      </c>
      <c r="DY386" t="str">
        <v>Fundación “Project Hope of Colombia”</v>
      </c>
      <c r="DZ386" t="str">
        <v>Fundación Alas de Colibrí</v>
      </c>
      <c r="EA386" t="str">
        <v>Fundación Americares</v>
      </c>
      <c r="EB386" t="str">
        <v>Fundación AVSI</v>
      </c>
      <c r="EC386" t="str">
        <v>Fundación Baylor Colombia</v>
      </c>
      <c r="ED386" t="str">
        <v>Fundación Casa de Refugio Matilde</v>
      </c>
      <c r="EE386" t="str">
        <v>Fundación Colonia de Venezuela en República Dominicana (FUNCOVERD)</v>
      </c>
      <c r="EF386" t="str">
        <v>Fundación Comisión Católica Argentina de Migraciones (FCCAM)</v>
      </c>
      <c r="EG386" t="str">
        <v>Fundación CRISFE</v>
      </c>
      <c r="EH386" t="str">
        <v>Fundación de Ayuda Social de Las Iglesias Cristianas</v>
      </c>
      <c r="EI386" t="str">
        <v>Fundación de Ayuda Social de las Iglesias Cristianas (FASIC)</v>
      </c>
      <c r="EJ386" t="str">
        <v>Fundación de Emigrantes Venezolanos (FEV)</v>
      </c>
      <c r="EK386" t="str">
        <v>Fundación de las Americas (FUDELA)</v>
      </c>
      <c r="EL386" t="str">
        <v>Fundación Educativa Rada</v>
      </c>
      <c r="EM386" t="str">
        <v>Fundación Equidad</v>
      </c>
      <c r="EN386" t="str">
        <v>Fundación Halü Bienestar Humano (HALU)</v>
      </c>
      <c r="EO386" t="str">
        <v>Fundación Huésped</v>
      </c>
      <c r="EP386" t="str">
        <v>Fundación Human Rights Caribbean (HRC)</v>
      </c>
      <c r="EQ386" t="str">
        <v>Fundación Las Golondrinas</v>
      </c>
      <c r="ER386" t="str">
        <v>Fundación Manos Abiertas</v>
      </c>
      <c r="ES386" t="str">
        <v>Fundación Mi Sangre</v>
      </c>
      <c r="ET386" t="str">
        <v>Fundación Nuestros Jóvenes</v>
      </c>
      <c r="EU386" t="str">
        <v>Fundacion pa Hende Muhe den Dificultad (FHMD)</v>
      </c>
      <c r="EV386" t="str">
        <v>Fundación Pan de Vida</v>
      </c>
      <c r="EW386" t="str">
        <v>Fundación Panamericana de Desarrollo</v>
      </c>
      <c r="EX386" t="str">
        <v>Fundación Panamericana para el Desarrollo (FUPAD)</v>
      </c>
      <c r="EY386" t="str">
        <v>Fundación para Asistencia a las Víctimas</v>
      </c>
      <c r="EZ386" t="str">
        <v>Fundación para la Integración y el Desarrollo de América Latina (FIDAL)</v>
      </c>
      <c r="FA386" t="str">
        <v>Fundación Salú pa Tur</v>
      </c>
      <c r="FB386" t="str">
        <v>Fundación Scalabrini Bolivia</v>
      </c>
      <c r="FC386" t="str">
        <v>Fundacion Scalabrini Chile</v>
      </c>
      <c r="FD386" t="str">
        <v>Fundación SES</v>
      </c>
      <c r="FE386" t="str">
        <v>Fundación Solidaria Trabajo para un Hermano</v>
      </c>
      <c r="FF386" t="str">
        <v>Fundación Stima</v>
      </c>
      <c r="FG386" t="str">
        <v>Fundación Takuna</v>
      </c>
      <c r="FH386" t="str">
        <v>Fundación Tarabita</v>
      </c>
      <c r="FI386" t="str">
        <v>Fundación Venex Curacao</v>
      </c>
      <c r="FJ386" t="str">
        <v>Globalizate Radio</v>
      </c>
      <c r="FK386" t="str">
        <v>GOAL</v>
      </c>
      <c r="FL386" t="str">
        <v>Heartland Alliance International (HAI)</v>
      </c>
      <c r="FM386" t="str">
        <v>HELVETAS Swiss Intercooperation</v>
      </c>
      <c r="FN386" t="str">
        <v>Hermanos Salesianas</v>
      </c>
      <c r="FO386" t="str">
        <v>HIAS</v>
      </c>
      <c r="FP386" t="str">
        <v>Hogar de Cristo</v>
      </c>
      <c r="FQ386" t="str">
        <v>Hogar de Nazareth</v>
      </c>
      <c r="FR386" t="str">
        <v>Human Rights Defence Curaçao</v>
      </c>
      <c r="FS386" t="str">
        <v>Humanity &amp; Inclusion</v>
      </c>
      <c r="FT386" t="str">
        <v>Humans Analytic</v>
      </c>
      <c r="FU386" t="str">
        <v>IEB - Instituto Internacional de Educação do Brasil</v>
      </c>
      <c r="FV386" t="str">
        <v>iMMAP</v>
      </c>
      <c r="FW386" t="str">
        <v>IMPACT Initiatives (REACH)</v>
      </c>
      <c r="FX386" t="str">
        <v>Institute of Natural and Cultural Heritage (IPANC)</v>
      </c>
      <c r="FY386" t="str">
        <v>Instituto de Democracia y Derechos Humanos</v>
      </c>
      <c r="FZ386" t="str">
        <v>Instituto de maná</v>
      </c>
      <c r="GA386" t="str">
        <v>Instituto de Promoción del Desarrollo Solidario</v>
      </c>
      <c r="GB386" t="str">
        <v>Instituto Dominicano de Desarrollo Integral</v>
      </c>
      <c r="GC386" t="str">
        <v>Instituto Félix Guattari</v>
      </c>
      <c r="GD386" t="str">
        <v>Instituto Nice</v>
      </c>
      <c r="GE386" t="str">
        <v>Instituto para las Migraciones y Derechos Humanos (IMDH)</v>
      </c>
      <c r="GF386" t="str">
        <v>Instituto Pirilampos - Grupo de visitas y acciones voluntarias en Roraima</v>
      </c>
      <c r="GG386" t="str">
        <v>INTERSOS</v>
      </c>
      <c r="GH386" t="str">
        <v>IPANC</v>
      </c>
      <c r="GI386" t="str">
        <v>Kimirina Coorporation</v>
      </c>
      <c r="GJ386" t="str">
        <v>La Bolsa del Samaritano</v>
      </c>
      <c r="GK386" t="str">
        <v>Lutheran World Relief</v>
      </c>
      <c r="GL386" t="str">
        <v>Malteser International</v>
      </c>
      <c r="GM386" t="str">
        <v>Más Igualdad Perú</v>
      </c>
      <c r="GN386" t="str">
        <v>MedGlobal</v>
      </c>
      <c r="GO386" t="str">
        <v>Medical Teams International</v>
      </c>
      <c r="GP386" t="str">
        <v>Médicos del Mundo</v>
      </c>
      <c r="GQ386" t="str">
        <v>Mercy Corps</v>
      </c>
      <c r="GR386" t="str">
        <v>Migrantes, Refugiados y Argentinos Emprendedores Sociales (MIRARES)</v>
      </c>
      <c r="GS386" t="str">
        <v>Mision Scalabriniana - Ecuador</v>
      </c>
      <c r="GT386" t="str">
        <v>Missão Paz</v>
      </c>
      <c r="GU386" t="str">
        <v>Movimiento de Mujeres de El Oro</v>
      </c>
      <c r="GV386" t="str">
        <v>Movimiento LGBT+ Brasil</v>
      </c>
      <c r="GW386" t="str">
        <v>Museu A CASA</v>
      </c>
      <c r="GX386" t="str">
        <v>Nueva organización</v>
      </c>
      <c r="GY386" t="str">
        <v>Oficina de la Coordinadora Residente UN</v>
      </c>
      <c r="GZ386" t="str">
        <v>Oficina de las Naciones Unidas de Servicios para Proyectos (UNOPS)</v>
      </c>
      <c r="HA386" t="str">
        <v>Oficina de Naciones Unidas contra la Droga y el Delito (ONUDD)</v>
      </c>
      <c r="HB386" t="str">
        <v>Oficina de Naciones Unidas para la Coordinación de Asuntos Humanitarios</v>
      </c>
      <c r="HC386" t="str">
        <v>Oficina del Alto Comisionado de las Naciones Unidas para los Derechos Humanos (ACNUDH)</v>
      </c>
      <c r="HD386" t="str">
        <v>ONU voluntarios</v>
      </c>
      <c r="HE386" t="str">
        <v>Opportunity International/AGAPE</v>
      </c>
      <c r="HF386" t="str">
        <v>Organización de Estados Iberoamericanos para la Educación, la Ciencia y la Cultura (OEI)</v>
      </c>
      <c r="HG386" t="str">
        <v>Organización de las Naciones Unidas para la Alimentación y la Agricultura (FAO)</v>
      </c>
      <c r="HH386" t="str">
        <v>Organización de las Naciones Unidas para la Educación, la Ciencia y la Cultura (UNESCO)</v>
      </c>
      <c r="HI386" t="str">
        <v>Organización Fuerza Internacional de Capellanía DDHH y DIH OFICA ICC</v>
      </c>
      <c r="HJ386" t="str">
        <v>Organización Internacional del Trabajo (OIT)</v>
      </c>
      <c r="HK386" t="str">
        <v>Organización Internacional para las Migraciones (OIM)</v>
      </c>
      <c r="HL386" t="str">
        <v>Organización Panamericana de la Salud/Organización Mundial de la Salud (OPS/OMS)</v>
      </c>
      <c r="HM386" t="str">
        <v>OXFAM</v>
      </c>
      <c r="HN386" t="str">
        <v>Parroquia Eclesiástica San Francisco</v>
      </c>
      <c r="HO386" t="str">
        <v>Parroquia Ntra Sra Asunción y Madre de los Migrantes</v>
      </c>
      <c r="HP386" t="str">
        <v>Pastoral de Movilidad Humana - Conferencia Episcopal Peruana</v>
      </c>
      <c r="HQ386" t="str">
        <v>Pastoral Social Cáritas</v>
      </c>
      <c r="HR386" t="str">
        <v>Patronato de Amparo Social de Tulcán</v>
      </c>
      <c r="HS386" t="str">
        <v>Peace for Development</v>
      </c>
      <c r="HT386" t="str">
        <v>Plan Internacional</v>
      </c>
      <c r="HU386" t="str">
        <v>Première Urgence Internationale</v>
      </c>
      <c r="HV386" t="str">
        <v>PROBONO Colombia</v>
      </c>
      <c r="HW386" t="str">
        <v>Progetto mondo mlal</v>
      </c>
      <c r="HX386" t="str">
        <v>Programa Conjunto de las Naciones Unidas sobre el VIH/SIDA (ONUSIDA)</v>
      </c>
      <c r="HY386" t="str">
        <v>Programa de las Naciones Unidas para el Desarrollo (PNUD)</v>
      </c>
      <c r="HZ386" t="str">
        <v>Programa de las Naciones Unidas para los Asentamientos Humanos (UN Habitat)</v>
      </c>
      <c r="IA386" t="str">
        <v>Programa de Soporte a la autoayuda de personas seropositivas</v>
      </c>
      <c r="IB386" t="str">
        <v>Programa Mundial de Alimentos (PMA)</v>
      </c>
      <c r="IC386" t="str">
        <v>Purik Huasi</v>
      </c>
      <c r="ID386" t="str">
        <v>Red con Migrantes y Refugiados</v>
      </c>
      <c r="IE386" t="str">
        <v>Red de Investigaciones Orientadas a la Solución de Problemas en Derechos Humanos</v>
      </c>
      <c r="IF386" t="str">
        <v>Red Internacional de Migración Scalabrini</v>
      </c>
      <c r="IG386" t="str">
        <v>Red Latinoamericana de Organizaciones no Gubernamentales de Personas con Discapacidad y sus Familias (RIADIS)</v>
      </c>
      <c r="IH386" t="str">
        <v>Red regioanal LGTBI+</v>
      </c>
      <c r="II386" t="str">
        <v>Renacer</v>
      </c>
      <c r="IJ386" t="str">
        <v>RET Internacional</v>
      </c>
      <c r="IK386" t="str">
        <v>Save the Children (SCI)</v>
      </c>
      <c r="IL386" t="str">
        <v>Sección Peruana de Amnistía Internacional</v>
      </c>
      <c r="IM386" t="str">
        <v>Semillas para la Democracia</v>
      </c>
      <c r="IN386" t="str">
        <v>Servicio Ecuménico para la Dignidad Humana</v>
      </c>
      <c r="IO386" t="str">
        <v>Servicio Jesuita a Migrantes (SJM)</v>
      </c>
      <c r="IP386" t="str">
        <v>Servicio Jesuita a Migrantes y Refugiados (SJMR)</v>
      </c>
      <c r="IQ386" t="str">
        <v>Servicio Jesuita a Refugiados (SJR)</v>
      </c>
      <c r="IR386" t="str">
        <v>Servicio Pastoral de Migrantes Nacional</v>
      </c>
      <c r="IS386" t="str">
        <v>Serviço Pastoral dos Migrantes do Nordeste</v>
      </c>
      <c r="IT386" t="str">
        <v>Sesame Workshop</v>
      </c>
      <c r="IU386" t="str">
        <v>Sociedad Bolivariana de Curaçao</v>
      </c>
      <c r="IV386" t="str">
        <v>Solidarites International/Premiere Urgence Internationale (Consorcio de SI y PUI)</v>
      </c>
      <c r="IW386" t="str">
        <v>Sparkassenstiftung für internationale Kooperation</v>
      </c>
      <c r="IX386" t="str">
        <v>Stichting Slachtofferhulp Curaçao</v>
      </c>
      <c r="IY386" t="str">
        <v>Swisscontact</v>
      </c>
      <c r="IZ386" t="str">
        <v>Tearfund</v>
      </c>
      <c r="JA386" t="str">
        <v>TECHO</v>
      </c>
      <c r="JB386" t="str">
        <v>Terre des Hommes Italy</v>
      </c>
      <c r="JC386" t="str">
        <v>Terre des Hommes Lausanne</v>
      </c>
      <c r="JD386" t="str">
        <v>Terre des Hommes Suisse</v>
      </c>
      <c r="JE386" t="str">
        <v>Universidad Católica del Uruguay (UCU)</v>
      </c>
      <c r="JF386" t="str">
        <v>Universidad de Buenos Aires (UBA)</v>
      </c>
      <c r="JG386" t="str">
        <v>UruVene</v>
      </c>
      <c r="JH386" t="str">
        <v>VenAruba Solidaria</v>
      </c>
      <c r="JI386" t="str">
        <v>VenEuropa</v>
      </c>
      <c r="JJ386" t="str">
        <v>Venezolanos en San Cristóbal</v>
      </c>
      <c r="JK386" t="str">
        <v>Vicaría de Pastoral Social Caritas</v>
      </c>
      <c r="JL386" t="str">
        <v>Vicariato apostólico de Esmeraldas – Nación de Paz (VAE)</v>
      </c>
      <c r="JM386" t="str">
        <v>Visión Mundial</v>
      </c>
      <c r="JN386" t="str">
        <v>War Child</v>
      </c>
      <c r="JO386" t="str">
        <v>We World GVC</v>
      </c>
      <c r="JP386" t="str">
        <v>World Council of Credit Unions</v>
      </c>
      <c r="JQ386" t="str">
        <v>ZOA</v>
      </c>
    </row>
    <row r="387" spans="9:277" x14ac:dyDescent="0.3">
      <c r="I387" t="str" cm="1">
        <f t="array" ref="I387:JQ387">TRANSPOSE(_xlfn._xlws.SORT(_xlfn._xlws.FILTER(Table3[Nombre],ISNUMBER(SEARCH(' Activity Sheet'!C388,Table3[Nombre])),"Not found"),,1))</f>
        <v>100% Diversidad y Derechos</v>
      </c>
      <c r="J387" t="str">
        <v>ABV - Asociación del Bien con la Vida</v>
      </c>
      <c r="K387" t="str">
        <v>ACAPS</v>
      </c>
      <c r="L387" t="str">
        <v>Acción contra el Hambre</v>
      </c>
      <c r="M387" t="str">
        <v>ACT Alianza</v>
      </c>
      <c r="N387" t="str">
        <v>ACTED</v>
      </c>
      <c r="O387" t="str">
        <v>Agencia Adventista de Desarollo y Recursos Asistenciales (ADRA)</v>
      </c>
      <c r="P387" t="str">
        <v>Agencia de Cooperación Alemana para el Desarrollo GIZ</v>
      </c>
      <c r="Q387" t="str">
        <v>AID FOR AIDS</v>
      </c>
      <c r="R387" t="str">
        <v>AIDS Healthcare Foundation</v>
      </c>
      <c r="S387" t="str">
        <v>Aldeas Infantiles SOS</v>
      </c>
      <c r="T387" t="str">
        <v>Alianza por la Solidaridad</v>
      </c>
      <c r="U387" t="str">
        <v>Alianza por Venezuela</v>
      </c>
      <c r="V387" t="str">
        <v>Alto Comisionado de las Naciones Unidas para los Refugiados (ACNUR)</v>
      </c>
      <c r="W387" t="str">
        <v>Asociación Aves</v>
      </c>
      <c r="X387" t="str">
        <v>Asociación Caritativa y Cultural Amigos do Noivo</v>
      </c>
      <c r="Y387" t="str">
        <v>Asociación Churún Merú</v>
      </c>
      <c r="Z387" t="str">
        <v>Asociación Civil de Chamos Venezolanos</v>
      </c>
      <c r="AA387" t="str">
        <v>Asociación Civil El Paso</v>
      </c>
      <c r="AB387" t="str">
        <v>Asociación Civil Venezolana en Paraguay</v>
      </c>
      <c r="AC387" t="str">
        <v>Asociación Construyendo Caminos de Esperanza Frente a la Injusticia, el Rechazo y el Olvido (CCEFIRO)</v>
      </c>
      <c r="AD387" t="str">
        <v>Asociación de Apoyo al Desarrollo - APOYAR</v>
      </c>
      <c r="AE387" t="str">
        <v>Asociacion de Jubilados y Pensionados Venezolanos en Argentina</v>
      </c>
      <c r="AF387" t="str">
        <v>Asociación de Psicólogos Venezolanos en Argentina</v>
      </c>
      <c r="AG387" t="str">
        <v>Asociación de venezolanos en la República argentina (ASOVEN)</v>
      </c>
      <c r="AH387" t="str">
        <v>Asociación educativa y caritativa Vale da Benção (AEBVB)</v>
      </c>
      <c r="AI387" t="str">
        <v>Asociación Idas y Vueltas</v>
      </c>
      <c r="AJ387" t="str">
        <v>Asociación ILLARI-AMANECER</v>
      </c>
      <c r="AK387" t="str">
        <v>Asociación Inmigrante Feliz</v>
      </c>
      <c r="AL387" t="str">
        <v>Asociación Manos Veneguayas</v>
      </c>
      <c r="AM387" t="str">
        <v>AsociacIón Misioneros de San Carlos Scalabrinianos</v>
      </c>
      <c r="AN387" t="str">
        <v>Asociación Mutual Israelita Argentina</v>
      </c>
      <c r="AO387" t="str">
        <v>Asociación Profamilia</v>
      </c>
      <c r="AP387" t="str">
        <v>Asociación Quinta Ola</v>
      </c>
      <c r="AQ387" t="str">
        <v>Asociación Solidaridad y Acción</v>
      </c>
      <c r="AR387" t="str">
        <v>Asociación Venezolana en Chile</v>
      </c>
      <c r="AS387" t="str">
        <v>Associação Hermanitos</v>
      </c>
      <c r="AT387" t="str">
        <v>Ayuda en Acción</v>
      </c>
      <c r="AU387" t="str">
        <v>Bethany Christian Services</v>
      </c>
      <c r="AV387" t="str">
        <v>Blumont</v>
      </c>
      <c r="AW387" t="str">
        <v>Capellanía de migrantes venezolanos de la diócesis de Lurín</v>
      </c>
      <c r="AX387" t="str">
        <v>CARE</v>
      </c>
      <c r="AY387" t="str">
        <v>Cáritas Alemania</v>
      </c>
      <c r="AZ387" t="str">
        <v>Cáritas Aruba</v>
      </c>
      <c r="BA387" t="str">
        <v>Cáritas Bolivia</v>
      </c>
      <c r="BB387" t="str">
        <v>Cáritas Brasil</v>
      </c>
      <c r="BC387" t="str">
        <v>Caritas Ecuador</v>
      </c>
      <c r="BD387" t="str">
        <v>Caritas Manaus</v>
      </c>
      <c r="BE387" t="str">
        <v>Caritas Parana</v>
      </c>
      <c r="BF387" t="str">
        <v>Cáritas Perú</v>
      </c>
      <c r="BG387" t="str">
        <v>Cáritas Rio de Janeiro</v>
      </c>
      <c r="BH387" t="str">
        <v>Cáritas São Paulo</v>
      </c>
      <c r="BI387" t="str">
        <v>Cáritas Suiza</v>
      </c>
      <c r="BJ387" t="str">
        <v>Cáritas Willemstad</v>
      </c>
      <c r="BK387" t="str">
        <v>Casa Cemisol</v>
      </c>
      <c r="BL387" t="str">
        <v>Casa Hogar San José</v>
      </c>
      <c r="BM387" t="str">
        <v>Casa Violeta</v>
      </c>
      <c r="BN387" t="str">
        <v>Centro de Atencion alMigrante (CAM)</v>
      </c>
      <c r="BO387" t="str">
        <v>Centro de Atencion Psicosocial (CAPS)</v>
      </c>
      <c r="BP387" t="str">
        <v>Centro de Defensa de los Derechos Humanos de Guarulhos (CCDH)</v>
      </c>
      <c r="BQ387" t="str">
        <v>Centro de Desarrollo y Autogestión</v>
      </c>
      <c r="BR387" t="str">
        <v>Centro de Estudios y Programas Integrados para el Desarrollo Sostenible (CIEDS)</v>
      </c>
      <c r="BS387" t="str">
        <v>Centro de Estudios y Solidaridad con América Latina (CESAL)</v>
      </c>
      <c r="BT387" t="str">
        <v>Centro de Migración y Derechos Humanos de la Diócesis de Roraima</v>
      </c>
      <c r="BU387" t="str">
        <v>Centro Familiar Familias Sin Fronteras – Fundación Familia Sin Fronteras</v>
      </c>
      <c r="BV387" t="str">
        <v>CESVI-Cooperazione e Sviluppo</v>
      </c>
      <c r="BW387" t="str">
        <v>ChildFund Internacional</v>
      </c>
      <c r="BX387" t="str">
        <v>CHS Alternativo</v>
      </c>
      <c r="BY387" t="str">
        <v>CIR - Conselho Indígena de Roraima</v>
      </c>
      <c r="BZ387" t="str">
        <v>Coletivo MOSAICO - Asociación del Movimiento Social, Ambiental, Interactivo, Cultural y Organizacional</v>
      </c>
      <c r="CA387" t="str">
        <v>COLVENZ</v>
      </c>
      <c r="CB387" t="str">
        <v>Comisión Argentina para Refugiados y Migrantes (CAREF)</v>
      </c>
      <c r="CC387" t="str">
        <v>Comité Internacional de la Cruz Roja</v>
      </c>
      <c r="CD387" t="str">
        <v>Comité Internacional de Rescate (IRC)</v>
      </c>
      <c r="CE387" t="str">
        <v>Comité Internacional para el Desarrollo de los Pueblos (CISP)</v>
      </c>
      <c r="CF387" t="str">
        <v>Comite permanente por la defensa de los derechos humanos (CDH)</v>
      </c>
      <c r="CG387" t="str">
        <v>Compasión internacional</v>
      </c>
      <c r="CH387" t="str">
        <v>Compassiva</v>
      </c>
      <c r="CI387" t="str">
        <v>Conozco mis derechos</v>
      </c>
      <c r="CJ387" t="str">
        <v>ConQuito</v>
      </c>
      <c r="CK387" t="str">
        <v>Consejo Danés para los Refugiados (DRC)</v>
      </c>
      <c r="CL387" t="str">
        <v>Consejo Interreligioso del Perú - Religiones por la Paz</v>
      </c>
      <c r="CM387" t="str">
        <v>Consejo Noruego para los Refugiados (NRC)</v>
      </c>
      <c r="CN387" t="str">
        <v>Consorcio de Org. Privadas de promoción al desarrollo de la micro y pequeña empresa</v>
      </c>
      <c r="CO387" t="str">
        <v>COOPI - Cooperación Internacional</v>
      </c>
      <c r="CP387" t="str">
        <v>Corporacion Minuto de Dios</v>
      </c>
      <c r="CQ387" t="str">
        <v>Corporación Opción Legal</v>
      </c>
      <c r="CR387" t="str">
        <v>Corporación para el Desarrollo de Emprendimiento y la Innovación Social</v>
      </c>
      <c r="CS387" t="str">
        <v>Cruz Roja Argentina</v>
      </c>
      <c r="CT387" t="str">
        <v>Cruz Roja Colombia</v>
      </c>
      <c r="CU387" t="str">
        <v>Cruz Roja Ecuador</v>
      </c>
      <c r="CV387" t="str">
        <v>Cruz Roja Española</v>
      </c>
      <c r="CW387" t="str">
        <v>Cruz Roja Panamá</v>
      </c>
      <c r="CX387" t="str">
        <v>Cruz Roja Paraguay</v>
      </c>
      <c r="CY387" t="str">
        <v>Cruz Roja Perú</v>
      </c>
      <c r="CZ387" t="str">
        <v>Cruz Roja Uruguay</v>
      </c>
      <c r="DA387" t="str">
        <v>Cuso Internacional</v>
      </c>
      <c r="DB387" t="str">
        <v>DCF (Danielle’s Children Fund)</v>
      </c>
      <c r="DC387" t="str">
        <v>Desarrollo Cooperativo Agrícola Internacional / Voluntarios en Asistencia Cooperativa en el Extranjero</v>
      </c>
      <c r="DD387" t="str">
        <v>Diakonie Katastrophenhilfe</v>
      </c>
      <c r="DE387" t="str">
        <v>Diálogo Diverso</v>
      </c>
      <c r="DF387" t="str">
        <v>Diáspora Venezolana en República Dominicana</v>
      </c>
      <c r="DG387" t="str">
        <v>Duendes y Ángeles Vinotinto República Dominicana</v>
      </c>
      <c r="DH387" t="str">
        <v>Embajadores internacionales de Canarinhos da Amazonia por la paz</v>
      </c>
      <c r="DI387" t="str">
        <v>Encuentros SJS (Servicio Jesuita de la Solidaridad)</v>
      </c>
      <c r="DJ387" t="str">
        <v>Ending Violence Against Migrants</v>
      </c>
      <c r="DK387" t="str">
        <v>Entidad de las Naciones Unidas para la Igualdad de Género y el Empoderamiento de las Mujeres</v>
      </c>
      <c r="DL387" t="str">
        <v>Famia Planea</v>
      </c>
      <c r="DM387" t="str">
        <v>Family Planning Association of Trinidad and Tobago</v>
      </c>
      <c r="DN387" t="str">
        <v>Federación de Mujeres de Sucumbíos</v>
      </c>
      <c r="DO387" t="str">
        <v>Federación Internacional de la Cruz Roja (FIRC)</v>
      </c>
      <c r="DP387" t="str">
        <v>Federación internacional humanitaria</v>
      </c>
      <c r="DQ387" t="str">
        <v>Federación Luterana Mundial</v>
      </c>
      <c r="DR387" t="str">
        <v>Fondo de las Naciones Unidas para la Infancia (UNICEF)</v>
      </c>
      <c r="DS387" t="str">
        <v>Fondo de Población de las Naciones Unidas (UNFPA)</v>
      </c>
      <c r="DT387" t="str">
        <v>Fondo Ecuatoriano Populorum Progressio</v>
      </c>
      <c r="DU387" t="str">
        <v>Foro de Israel para la Ayuda Humanitaria Internacional (IsraAID)</v>
      </c>
      <c r="DV387" t="str">
        <v>Foro de la Sociedad Civil en Salud (ForoSalud)</v>
      </c>
      <c r="DW387" t="str">
        <v>Foro Salud Callao</v>
      </c>
      <c r="DX387" t="str">
        <v>Fraternidade Sem Fronteiras</v>
      </c>
      <c r="DY387" t="str">
        <v>Fundación “Project Hope of Colombia”</v>
      </c>
      <c r="DZ387" t="str">
        <v>Fundación Alas de Colibrí</v>
      </c>
      <c r="EA387" t="str">
        <v>Fundación Americares</v>
      </c>
      <c r="EB387" t="str">
        <v>Fundación AVSI</v>
      </c>
      <c r="EC387" t="str">
        <v>Fundación Baylor Colombia</v>
      </c>
      <c r="ED387" t="str">
        <v>Fundación Casa de Refugio Matilde</v>
      </c>
      <c r="EE387" t="str">
        <v>Fundación Colonia de Venezuela en República Dominicana (FUNCOVERD)</v>
      </c>
      <c r="EF387" t="str">
        <v>Fundación Comisión Católica Argentina de Migraciones (FCCAM)</v>
      </c>
      <c r="EG387" t="str">
        <v>Fundación CRISFE</v>
      </c>
      <c r="EH387" t="str">
        <v>Fundación de Ayuda Social de Las Iglesias Cristianas</v>
      </c>
      <c r="EI387" t="str">
        <v>Fundación de Ayuda Social de las Iglesias Cristianas (FASIC)</v>
      </c>
      <c r="EJ387" t="str">
        <v>Fundación de Emigrantes Venezolanos (FEV)</v>
      </c>
      <c r="EK387" t="str">
        <v>Fundación de las Americas (FUDELA)</v>
      </c>
      <c r="EL387" t="str">
        <v>Fundación Educativa Rada</v>
      </c>
      <c r="EM387" t="str">
        <v>Fundación Equidad</v>
      </c>
      <c r="EN387" t="str">
        <v>Fundación Halü Bienestar Humano (HALU)</v>
      </c>
      <c r="EO387" t="str">
        <v>Fundación Huésped</v>
      </c>
      <c r="EP387" t="str">
        <v>Fundación Human Rights Caribbean (HRC)</v>
      </c>
      <c r="EQ387" t="str">
        <v>Fundación Las Golondrinas</v>
      </c>
      <c r="ER387" t="str">
        <v>Fundación Manos Abiertas</v>
      </c>
      <c r="ES387" t="str">
        <v>Fundación Mi Sangre</v>
      </c>
      <c r="ET387" t="str">
        <v>Fundación Nuestros Jóvenes</v>
      </c>
      <c r="EU387" t="str">
        <v>Fundacion pa Hende Muhe den Dificultad (FHMD)</v>
      </c>
      <c r="EV387" t="str">
        <v>Fundación Pan de Vida</v>
      </c>
      <c r="EW387" t="str">
        <v>Fundación Panamericana de Desarrollo</v>
      </c>
      <c r="EX387" t="str">
        <v>Fundación Panamericana para el Desarrollo (FUPAD)</v>
      </c>
      <c r="EY387" t="str">
        <v>Fundación para Asistencia a las Víctimas</v>
      </c>
      <c r="EZ387" t="str">
        <v>Fundación para la Integración y el Desarrollo de América Latina (FIDAL)</v>
      </c>
      <c r="FA387" t="str">
        <v>Fundación Salú pa Tur</v>
      </c>
      <c r="FB387" t="str">
        <v>Fundación Scalabrini Bolivia</v>
      </c>
      <c r="FC387" t="str">
        <v>Fundacion Scalabrini Chile</v>
      </c>
      <c r="FD387" t="str">
        <v>Fundación SES</v>
      </c>
      <c r="FE387" t="str">
        <v>Fundación Solidaria Trabajo para un Hermano</v>
      </c>
      <c r="FF387" t="str">
        <v>Fundación Stima</v>
      </c>
      <c r="FG387" t="str">
        <v>Fundación Takuna</v>
      </c>
      <c r="FH387" t="str">
        <v>Fundación Tarabita</v>
      </c>
      <c r="FI387" t="str">
        <v>Fundación Venex Curacao</v>
      </c>
      <c r="FJ387" t="str">
        <v>Globalizate Radio</v>
      </c>
      <c r="FK387" t="str">
        <v>GOAL</v>
      </c>
      <c r="FL387" t="str">
        <v>Heartland Alliance International (HAI)</v>
      </c>
      <c r="FM387" t="str">
        <v>HELVETAS Swiss Intercooperation</v>
      </c>
      <c r="FN387" t="str">
        <v>Hermanos Salesianas</v>
      </c>
      <c r="FO387" t="str">
        <v>HIAS</v>
      </c>
      <c r="FP387" t="str">
        <v>Hogar de Cristo</v>
      </c>
      <c r="FQ387" t="str">
        <v>Hogar de Nazareth</v>
      </c>
      <c r="FR387" t="str">
        <v>Human Rights Defence Curaçao</v>
      </c>
      <c r="FS387" t="str">
        <v>Humanity &amp; Inclusion</v>
      </c>
      <c r="FT387" t="str">
        <v>Humans Analytic</v>
      </c>
      <c r="FU387" t="str">
        <v>IEB - Instituto Internacional de Educação do Brasil</v>
      </c>
      <c r="FV387" t="str">
        <v>iMMAP</v>
      </c>
      <c r="FW387" t="str">
        <v>IMPACT Initiatives (REACH)</v>
      </c>
      <c r="FX387" t="str">
        <v>Institute of Natural and Cultural Heritage (IPANC)</v>
      </c>
      <c r="FY387" t="str">
        <v>Instituto de Democracia y Derechos Humanos</v>
      </c>
      <c r="FZ387" t="str">
        <v>Instituto de maná</v>
      </c>
      <c r="GA387" t="str">
        <v>Instituto de Promoción del Desarrollo Solidario</v>
      </c>
      <c r="GB387" t="str">
        <v>Instituto Dominicano de Desarrollo Integral</v>
      </c>
      <c r="GC387" t="str">
        <v>Instituto Félix Guattari</v>
      </c>
      <c r="GD387" t="str">
        <v>Instituto Nice</v>
      </c>
      <c r="GE387" t="str">
        <v>Instituto para las Migraciones y Derechos Humanos (IMDH)</v>
      </c>
      <c r="GF387" t="str">
        <v>Instituto Pirilampos - Grupo de visitas y acciones voluntarias en Roraima</v>
      </c>
      <c r="GG387" t="str">
        <v>INTERSOS</v>
      </c>
      <c r="GH387" t="str">
        <v>IPANC</v>
      </c>
      <c r="GI387" t="str">
        <v>Kimirina Coorporation</v>
      </c>
      <c r="GJ387" t="str">
        <v>La Bolsa del Samaritano</v>
      </c>
      <c r="GK387" t="str">
        <v>Lutheran World Relief</v>
      </c>
      <c r="GL387" t="str">
        <v>Malteser International</v>
      </c>
      <c r="GM387" t="str">
        <v>Más Igualdad Perú</v>
      </c>
      <c r="GN387" t="str">
        <v>MedGlobal</v>
      </c>
      <c r="GO387" t="str">
        <v>Medical Teams International</v>
      </c>
      <c r="GP387" t="str">
        <v>Médicos del Mundo</v>
      </c>
      <c r="GQ387" t="str">
        <v>Mercy Corps</v>
      </c>
      <c r="GR387" t="str">
        <v>Migrantes, Refugiados y Argentinos Emprendedores Sociales (MIRARES)</v>
      </c>
      <c r="GS387" t="str">
        <v>Mision Scalabriniana - Ecuador</v>
      </c>
      <c r="GT387" t="str">
        <v>Missão Paz</v>
      </c>
      <c r="GU387" t="str">
        <v>Movimiento de Mujeres de El Oro</v>
      </c>
      <c r="GV387" t="str">
        <v>Movimiento LGBT+ Brasil</v>
      </c>
      <c r="GW387" t="str">
        <v>Museu A CASA</v>
      </c>
      <c r="GX387" t="str">
        <v>Nueva organización</v>
      </c>
      <c r="GY387" t="str">
        <v>Oficina de la Coordinadora Residente UN</v>
      </c>
      <c r="GZ387" t="str">
        <v>Oficina de las Naciones Unidas de Servicios para Proyectos (UNOPS)</v>
      </c>
      <c r="HA387" t="str">
        <v>Oficina de Naciones Unidas contra la Droga y el Delito (ONUDD)</v>
      </c>
      <c r="HB387" t="str">
        <v>Oficina de Naciones Unidas para la Coordinación de Asuntos Humanitarios</v>
      </c>
      <c r="HC387" t="str">
        <v>Oficina del Alto Comisionado de las Naciones Unidas para los Derechos Humanos (ACNUDH)</v>
      </c>
      <c r="HD387" t="str">
        <v>ONU voluntarios</v>
      </c>
      <c r="HE387" t="str">
        <v>Opportunity International/AGAPE</v>
      </c>
      <c r="HF387" t="str">
        <v>Organización de Estados Iberoamericanos para la Educación, la Ciencia y la Cultura (OEI)</v>
      </c>
      <c r="HG387" t="str">
        <v>Organización de las Naciones Unidas para la Alimentación y la Agricultura (FAO)</v>
      </c>
      <c r="HH387" t="str">
        <v>Organización de las Naciones Unidas para la Educación, la Ciencia y la Cultura (UNESCO)</v>
      </c>
      <c r="HI387" t="str">
        <v>Organización Fuerza Internacional de Capellanía DDHH y DIH OFICA ICC</v>
      </c>
      <c r="HJ387" t="str">
        <v>Organización Internacional del Trabajo (OIT)</v>
      </c>
      <c r="HK387" t="str">
        <v>Organización Internacional para las Migraciones (OIM)</v>
      </c>
      <c r="HL387" t="str">
        <v>Organización Panamericana de la Salud/Organización Mundial de la Salud (OPS/OMS)</v>
      </c>
      <c r="HM387" t="str">
        <v>OXFAM</v>
      </c>
      <c r="HN387" t="str">
        <v>Parroquia Eclesiástica San Francisco</v>
      </c>
      <c r="HO387" t="str">
        <v>Parroquia Ntra Sra Asunción y Madre de los Migrantes</v>
      </c>
      <c r="HP387" t="str">
        <v>Pastoral de Movilidad Humana - Conferencia Episcopal Peruana</v>
      </c>
      <c r="HQ387" t="str">
        <v>Pastoral Social Cáritas</v>
      </c>
      <c r="HR387" t="str">
        <v>Patronato de Amparo Social de Tulcán</v>
      </c>
      <c r="HS387" t="str">
        <v>Peace for Development</v>
      </c>
      <c r="HT387" t="str">
        <v>Plan Internacional</v>
      </c>
      <c r="HU387" t="str">
        <v>Première Urgence Internationale</v>
      </c>
      <c r="HV387" t="str">
        <v>PROBONO Colombia</v>
      </c>
      <c r="HW387" t="str">
        <v>Progetto mondo mlal</v>
      </c>
      <c r="HX387" t="str">
        <v>Programa Conjunto de las Naciones Unidas sobre el VIH/SIDA (ONUSIDA)</v>
      </c>
      <c r="HY387" t="str">
        <v>Programa de las Naciones Unidas para el Desarrollo (PNUD)</v>
      </c>
      <c r="HZ387" t="str">
        <v>Programa de las Naciones Unidas para los Asentamientos Humanos (UN Habitat)</v>
      </c>
      <c r="IA387" t="str">
        <v>Programa de Soporte a la autoayuda de personas seropositivas</v>
      </c>
      <c r="IB387" t="str">
        <v>Programa Mundial de Alimentos (PMA)</v>
      </c>
      <c r="IC387" t="str">
        <v>Purik Huasi</v>
      </c>
      <c r="ID387" t="str">
        <v>Red con Migrantes y Refugiados</v>
      </c>
      <c r="IE387" t="str">
        <v>Red de Investigaciones Orientadas a la Solución de Problemas en Derechos Humanos</v>
      </c>
      <c r="IF387" t="str">
        <v>Red Internacional de Migración Scalabrini</v>
      </c>
      <c r="IG387" t="str">
        <v>Red Latinoamericana de Organizaciones no Gubernamentales de Personas con Discapacidad y sus Familias (RIADIS)</v>
      </c>
      <c r="IH387" t="str">
        <v>Red regioanal LGTBI+</v>
      </c>
      <c r="II387" t="str">
        <v>Renacer</v>
      </c>
      <c r="IJ387" t="str">
        <v>RET Internacional</v>
      </c>
      <c r="IK387" t="str">
        <v>Save the Children (SCI)</v>
      </c>
      <c r="IL387" t="str">
        <v>Sección Peruana de Amnistía Internacional</v>
      </c>
      <c r="IM387" t="str">
        <v>Semillas para la Democracia</v>
      </c>
      <c r="IN387" t="str">
        <v>Servicio Ecuménico para la Dignidad Humana</v>
      </c>
      <c r="IO387" t="str">
        <v>Servicio Jesuita a Migrantes (SJM)</v>
      </c>
      <c r="IP387" t="str">
        <v>Servicio Jesuita a Migrantes y Refugiados (SJMR)</v>
      </c>
      <c r="IQ387" t="str">
        <v>Servicio Jesuita a Refugiados (SJR)</v>
      </c>
      <c r="IR387" t="str">
        <v>Servicio Pastoral de Migrantes Nacional</v>
      </c>
      <c r="IS387" t="str">
        <v>Serviço Pastoral dos Migrantes do Nordeste</v>
      </c>
      <c r="IT387" t="str">
        <v>Sesame Workshop</v>
      </c>
      <c r="IU387" t="str">
        <v>Sociedad Bolivariana de Curaçao</v>
      </c>
      <c r="IV387" t="str">
        <v>Solidarites International/Premiere Urgence Internationale (Consorcio de SI y PUI)</v>
      </c>
      <c r="IW387" t="str">
        <v>Sparkassenstiftung für internationale Kooperation</v>
      </c>
      <c r="IX387" t="str">
        <v>Stichting Slachtofferhulp Curaçao</v>
      </c>
      <c r="IY387" t="str">
        <v>Swisscontact</v>
      </c>
      <c r="IZ387" t="str">
        <v>Tearfund</v>
      </c>
      <c r="JA387" t="str">
        <v>TECHO</v>
      </c>
      <c r="JB387" t="str">
        <v>Terre des Hommes Italy</v>
      </c>
      <c r="JC387" t="str">
        <v>Terre des Hommes Lausanne</v>
      </c>
      <c r="JD387" t="str">
        <v>Terre des Hommes Suisse</v>
      </c>
      <c r="JE387" t="str">
        <v>Universidad Católica del Uruguay (UCU)</v>
      </c>
      <c r="JF387" t="str">
        <v>Universidad de Buenos Aires (UBA)</v>
      </c>
      <c r="JG387" t="str">
        <v>UruVene</v>
      </c>
      <c r="JH387" t="str">
        <v>VenAruba Solidaria</v>
      </c>
      <c r="JI387" t="str">
        <v>VenEuropa</v>
      </c>
      <c r="JJ387" t="str">
        <v>Venezolanos en San Cristóbal</v>
      </c>
      <c r="JK387" t="str">
        <v>Vicaría de Pastoral Social Caritas</v>
      </c>
      <c r="JL387" t="str">
        <v>Vicariato apostólico de Esmeraldas – Nación de Paz (VAE)</v>
      </c>
      <c r="JM387" t="str">
        <v>Visión Mundial</v>
      </c>
      <c r="JN387" t="str">
        <v>War Child</v>
      </c>
      <c r="JO387" t="str">
        <v>We World GVC</v>
      </c>
      <c r="JP387" t="str">
        <v>World Council of Credit Unions</v>
      </c>
      <c r="JQ387" t="str">
        <v>ZOA</v>
      </c>
    </row>
    <row r="388" spans="9:277" x14ac:dyDescent="0.3">
      <c r="I388" t="str" cm="1">
        <f t="array" ref="I388:JQ388">TRANSPOSE(_xlfn._xlws.SORT(_xlfn._xlws.FILTER(Table3[Nombre],ISNUMBER(SEARCH(' Activity Sheet'!C389,Table3[Nombre])),"Not found"),,1))</f>
        <v>100% Diversidad y Derechos</v>
      </c>
      <c r="J388" t="str">
        <v>ABV - Asociación del Bien con la Vida</v>
      </c>
      <c r="K388" t="str">
        <v>ACAPS</v>
      </c>
      <c r="L388" t="str">
        <v>Acción contra el Hambre</v>
      </c>
      <c r="M388" t="str">
        <v>ACT Alianza</v>
      </c>
      <c r="N388" t="str">
        <v>ACTED</v>
      </c>
      <c r="O388" t="str">
        <v>Agencia Adventista de Desarollo y Recursos Asistenciales (ADRA)</v>
      </c>
      <c r="P388" t="str">
        <v>Agencia de Cooperación Alemana para el Desarrollo GIZ</v>
      </c>
      <c r="Q388" t="str">
        <v>AID FOR AIDS</v>
      </c>
      <c r="R388" t="str">
        <v>AIDS Healthcare Foundation</v>
      </c>
      <c r="S388" t="str">
        <v>Aldeas Infantiles SOS</v>
      </c>
      <c r="T388" t="str">
        <v>Alianza por la Solidaridad</v>
      </c>
      <c r="U388" t="str">
        <v>Alianza por Venezuela</v>
      </c>
      <c r="V388" t="str">
        <v>Alto Comisionado de las Naciones Unidas para los Refugiados (ACNUR)</v>
      </c>
      <c r="W388" t="str">
        <v>Asociación Aves</v>
      </c>
      <c r="X388" t="str">
        <v>Asociación Caritativa y Cultural Amigos do Noivo</v>
      </c>
      <c r="Y388" t="str">
        <v>Asociación Churún Merú</v>
      </c>
      <c r="Z388" t="str">
        <v>Asociación Civil de Chamos Venezolanos</v>
      </c>
      <c r="AA388" t="str">
        <v>Asociación Civil El Paso</v>
      </c>
      <c r="AB388" t="str">
        <v>Asociación Civil Venezolana en Paraguay</v>
      </c>
      <c r="AC388" t="str">
        <v>Asociación Construyendo Caminos de Esperanza Frente a la Injusticia, el Rechazo y el Olvido (CCEFIRO)</v>
      </c>
      <c r="AD388" t="str">
        <v>Asociación de Apoyo al Desarrollo - APOYAR</v>
      </c>
      <c r="AE388" t="str">
        <v>Asociacion de Jubilados y Pensionados Venezolanos en Argentina</v>
      </c>
      <c r="AF388" t="str">
        <v>Asociación de Psicólogos Venezolanos en Argentina</v>
      </c>
      <c r="AG388" t="str">
        <v>Asociación de venezolanos en la República argentina (ASOVEN)</v>
      </c>
      <c r="AH388" t="str">
        <v>Asociación educativa y caritativa Vale da Benção (AEBVB)</v>
      </c>
      <c r="AI388" t="str">
        <v>Asociación Idas y Vueltas</v>
      </c>
      <c r="AJ388" t="str">
        <v>Asociación ILLARI-AMANECER</v>
      </c>
      <c r="AK388" t="str">
        <v>Asociación Inmigrante Feliz</v>
      </c>
      <c r="AL388" t="str">
        <v>Asociación Manos Veneguayas</v>
      </c>
      <c r="AM388" t="str">
        <v>AsociacIón Misioneros de San Carlos Scalabrinianos</v>
      </c>
      <c r="AN388" t="str">
        <v>Asociación Mutual Israelita Argentina</v>
      </c>
      <c r="AO388" t="str">
        <v>Asociación Profamilia</v>
      </c>
      <c r="AP388" t="str">
        <v>Asociación Quinta Ola</v>
      </c>
      <c r="AQ388" t="str">
        <v>Asociación Solidaridad y Acción</v>
      </c>
      <c r="AR388" t="str">
        <v>Asociación Venezolana en Chile</v>
      </c>
      <c r="AS388" t="str">
        <v>Associação Hermanitos</v>
      </c>
      <c r="AT388" t="str">
        <v>Ayuda en Acción</v>
      </c>
      <c r="AU388" t="str">
        <v>Bethany Christian Services</v>
      </c>
      <c r="AV388" t="str">
        <v>Blumont</v>
      </c>
      <c r="AW388" t="str">
        <v>Capellanía de migrantes venezolanos de la diócesis de Lurín</v>
      </c>
      <c r="AX388" t="str">
        <v>CARE</v>
      </c>
      <c r="AY388" t="str">
        <v>Cáritas Alemania</v>
      </c>
      <c r="AZ388" t="str">
        <v>Cáritas Aruba</v>
      </c>
      <c r="BA388" t="str">
        <v>Cáritas Bolivia</v>
      </c>
      <c r="BB388" t="str">
        <v>Cáritas Brasil</v>
      </c>
      <c r="BC388" t="str">
        <v>Caritas Ecuador</v>
      </c>
      <c r="BD388" t="str">
        <v>Caritas Manaus</v>
      </c>
      <c r="BE388" t="str">
        <v>Caritas Parana</v>
      </c>
      <c r="BF388" t="str">
        <v>Cáritas Perú</v>
      </c>
      <c r="BG388" t="str">
        <v>Cáritas Rio de Janeiro</v>
      </c>
      <c r="BH388" t="str">
        <v>Cáritas São Paulo</v>
      </c>
      <c r="BI388" t="str">
        <v>Cáritas Suiza</v>
      </c>
      <c r="BJ388" t="str">
        <v>Cáritas Willemstad</v>
      </c>
      <c r="BK388" t="str">
        <v>Casa Cemisol</v>
      </c>
      <c r="BL388" t="str">
        <v>Casa Hogar San José</v>
      </c>
      <c r="BM388" t="str">
        <v>Casa Violeta</v>
      </c>
      <c r="BN388" t="str">
        <v>Centro de Atencion alMigrante (CAM)</v>
      </c>
      <c r="BO388" t="str">
        <v>Centro de Atencion Psicosocial (CAPS)</v>
      </c>
      <c r="BP388" t="str">
        <v>Centro de Defensa de los Derechos Humanos de Guarulhos (CCDH)</v>
      </c>
      <c r="BQ388" t="str">
        <v>Centro de Desarrollo y Autogestión</v>
      </c>
      <c r="BR388" t="str">
        <v>Centro de Estudios y Programas Integrados para el Desarrollo Sostenible (CIEDS)</v>
      </c>
      <c r="BS388" t="str">
        <v>Centro de Estudios y Solidaridad con América Latina (CESAL)</v>
      </c>
      <c r="BT388" t="str">
        <v>Centro de Migración y Derechos Humanos de la Diócesis de Roraima</v>
      </c>
      <c r="BU388" t="str">
        <v>Centro Familiar Familias Sin Fronteras – Fundación Familia Sin Fronteras</v>
      </c>
      <c r="BV388" t="str">
        <v>CESVI-Cooperazione e Sviluppo</v>
      </c>
      <c r="BW388" t="str">
        <v>ChildFund Internacional</v>
      </c>
      <c r="BX388" t="str">
        <v>CHS Alternativo</v>
      </c>
      <c r="BY388" t="str">
        <v>CIR - Conselho Indígena de Roraima</v>
      </c>
      <c r="BZ388" t="str">
        <v>Coletivo MOSAICO - Asociación del Movimiento Social, Ambiental, Interactivo, Cultural y Organizacional</v>
      </c>
      <c r="CA388" t="str">
        <v>COLVENZ</v>
      </c>
      <c r="CB388" t="str">
        <v>Comisión Argentina para Refugiados y Migrantes (CAREF)</v>
      </c>
      <c r="CC388" t="str">
        <v>Comité Internacional de la Cruz Roja</v>
      </c>
      <c r="CD388" t="str">
        <v>Comité Internacional de Rescate (IRC)</v>
      </c>
      <c r="CE388" t="str">
        <v>Comité Internacional para el Desarrollo de los Pueblos (CISP)</v>
      </c>
      <c r="CF388" t="str">
        <v>Comite permanente por la defensa de los derechos humanos (CDH)</v>
      </c>
      <c r="CG388" t="str">
        <v>Compasión internacional</v>
      </c>
      <c r="CH388" t="str">
        <v>Compassiva</v>
      </c>
      <c r="CI388" t="str">
        <v>Conozco mis derechos</v>
      </c>
      <c r="CJ388" t="str">
        <v>ConQuito</v>
      </c>
      <c r="CK388" t="str">
        <v>Consejo Danés para los Refugiados (DRC)</v>
      </c>
      <c r="CL388" t="str">
        <v>Consejo Interreligioso del Perú - Religiones por la Paz</v>
      </c>
      <c r="CM388" t="str">
        <v>Consejo Noruego para los Refugiados (NRC)</v>
      </c>
      <c r="CN388" t="str">
        <v>Consorcio de Org. Privadas de promoción al desarrollo de la micro y pequeña empresa</v>
      </c>
      <c r="CO388" t="str">
        <v>COOPI - Cooperación Internacional</v>
      </c>
      <c r="CP388" t="str">
        <v>Corporacion Minuto de Dios</v>
      </c>
      <c r="CQ388" t="str">
        <v>Corporación Opción Legal</v>
      </c>
      <c r="CR388" t="str">
        <v>Corporación para el Desarrollo de Emprendimiento y la Innovación Social</v>
      </c>
      <c r="CS388" t="str">
        <v>Cruz Roja Argentina</v>
      </c>
      <c r="CT388" t="str">
        <v>Cruz Roja Colombia</v>
      </c>
      <c r="CU388" t="str">
        <v>Cruz Roja Ecuador</v>
      </c>
      <c r="CV388" t="str">
        <v>Cruz Roja Española</v>
      </c>
      <c r="CW388" t="str">
        <v>Cruz Roja Panamá</v>
      </c>
      <c r="CX388" t="str">
        <v>Cruz Roja Paraguay</v>
      </c>
      <c r="CY388" t="str">
        <v>Cruz Roja Perú</v>
      </c>
      <c r="CZ388" t="str">
        <v>Cruz Roja Uruguay</v>
      </c>
      <c r="DA388" t="str">
        <v>Cuso Internacional</v>
      </c>
      <c r="DB388" t="str">
        <v>DCF (Danielle’s Children Fund)</v>
      </c>
      <c r="DC388" t="str">
        <v>Desarrollo Cooperativo Agrícola Internacional / Voluntarios en Asistencia Cooperativa en el Extranjero</v>
      </c>
      <c r="DD388" t="str">
        <v>Diakonie Katastrophenhilfe</v>
      </c>
      <c r="DE388" t="str">
        <v>Diálogo Diverso</v>
      </c>
      <c r="DF388" t="str">
        <v>Diáspora Venezolana en República Dominicana</v>
      </c>
      <c r="DG388" t="str">
        <v>Duendes y Ángeles Vinotinto República Dominicana</v>
      </c>
      <c r="DH388" t="str">
        <v>Embajadores internacionales de Canarinhos da Amazonia por la paz</v>
      </c>
      <c r="DI388" t="str">
        <v>Encuentros SJS (Servicio Jesuita de la Solidaridad)</v>
      </c>
      <c r="DJ388" t="str">
        <v>Ending Violence Against Migrants</v>
      </c>
      <c r="DK388" t="str">
        <v>Entidad de las Naciones Unidas para la Igualdad de Género y el Empoderamiento de las Mujeres</v>
      </c>
      <c r="DL388" t="str">
        <v>Famia Planea</v>
      </c>
      <c r="DM388" t="str">
        <v>Family Planning Association of Trinidad and Tobago</v>
      </c>
      <c r="DN388" t="str">
        <v>Federación de Mujeres de Sucumbíos</v>
      </c>
      <c r="DO388" t="str">
        <v>Federación Internacional de la Cruz Roja (FIRC)</v>
      </c>
      <c r="DP388" t="str">
        <v>Federación internacional humanitaria</v>
      </c>
      <c r="DQ388" t="str">
        <v>Federación Luterana Mundial</v>
      </c>
      <c r="DR388" t="str">
        <v>Fondo de las Naciones Unidas para la Infancia (UNICEF)</v>
      </c>
      <c r="DS388" t="str">
        <v>Fondo de Población de las Naciones Unidas (UNFPA)</v>
      </c>
      <c r="DT388" t="str">
        <v>Fondo Ecuatoriano Populorum Progressio</v>
      </c>
      <c r="DU388" t="str">
        <v>Foro de Israel para la Ayuda Humanitaria Internacional (IsraAID)</v>
      </c>
      <c r="DV388" t="str">
        <v>Foro de la Sociedad Civil en Salud (ForoSalud)</v>
      </c>
      <c r="DW388" t="str">
        <v>Foro Salud Callao</v>
      </c>
      <c r="DX388" t="str">
        <v>Fraternidade Sem Fronteiras</v>
      </c>
      <c r="DY388" t="str">
        <v>Fundación “Project Hope of Colombia”</v>
      </c>
      <c r="DZ388" t="str">
        <v>Fundación Alas de Colibrí</v>
      </c>
      <c r="EA388" t="str">
        <v>Fundación Americares</v>
      </c>
      <c r="EB388" t="str">
        <v>Fundación AVSI</v>
      </c>
      <c r="EC388" t="str">
        <v>Fundación Baylor Colombia</v>
      </c>
      <c r="ED388" t="str">
        <v>Fundación Casa de Refugio Matilde</v>
      </c>
      <c r="EE388" t="str">
        <v>Fundación Colonia de Venezuela en República Dominicana (FUNCOVERD)</v>
      </c>
      <c r="EF388" t="str">
        <v>Fundación Comisión Católica Argentina de Migraciones (FCCAM)</v>
      </c>
      <c r="EG388" t="str">
        <v>Fundación CRISFE</v>
      </c>
      <c r="EH388" t="str">
        <v>Fundación de Ayuda Social de Las Iglesias Cristianas</v>
      </c>
      <c r="EI388" t="str">
        <v>Fundación de Ayuda Social de las Iglesias Cristianas (FASIC)</v>
      </c>
      <c r="EJ388" t="str">
        <v>Fundación de Emigrantes Venezolanos (FEV)</v>
      </c>
      <c r="EK388" t="str">
        <v>Fundación de las Americas (FUDELA)</v>
      </c>
      <c r="EL388" t="str">
        <v>Fundación Educativa Rada</v>
      </c>
      <c r="EM388" t="str">
        <v>Fundación Equidad</v>
      </c>
      <c r="EN388" t="str">
        <v>Fundación Halü Bienestar Humano (HALU)</v>
      </c>
      <c r="EO388" t="str">
        <v>Fundación Huésped</v>
      </c>
      <c r="EP388" t="str">
        <v>Fundación Human Rights Caribbean (HRC)</v>
      </c>
      <c r="EQ388" t="str">
        <v>Fundación Las Golondrinas</v>
      </c>
      <c r="ER388" t="str">
        <v>Fundación Manos Abiertas</v>
      </c>
      <c r="ES388" t="str">
        <v>Fundación Mi Sangre</v>
      </c>
      <c r="ET388" t="str">
        <v>Fundación Nuestros Jóvenes</v>
      </c>
      <c r="EU388" t="str">
        <v>Fundacion pa Hende Muhe den Dificultad (FHMD)</v>
      </c>
      <c r="EV388" t="str">
        <v>Fundación Pan de Vida</v>
      </c>
      <c r="EW388" t="str">
        <v>Fundación Panamericana de Desarrollo</v>
      </c>
      <c r="EX388" t="str">
        <v>Fundación Panamericana para el Desarrollo (FUPAD)</v>
      </c>
      <c r="EY388" t="str">
        <v>Fundación para Asistencia a las Víctimas</v>
      </c>
      <c r="EZ388" t="str">
        <v>Fundación para la Integración y el Desarrollo de América Latina (FIDAL)</v>
      </c>
      <c r="FA388" t="str">
        <v>Fundación Salú pa Tur</v>
      </c>
      <c r="FB388" t="str">
        <v>Fundación Scalabrini Bolivia</v>
      </c>
      <c r="FC388" t="str">
        <v>Fundacion Scalabrini Chile</v>
      </c>
      <c r="FD388" t="str">
        <v>Fundación SES</v>
      </c>
      <c r="FE388" t="str">
        <v>Fundación Solidaria Trabajo para un Hermano</v>
      </c>
      <c r="FF388" t="str">
        <v>Fundación Stima</v>
      </c>
      <c r="FG388" t="str">
        <v>Fundación Takuna</v>
      </c>
      <c r="FH388" t="str">
        <v>Fundación Tarabita</v>
      </c>
      <c r="FI388" t="str">
        <v>Fundación Venex Curacao</v>
      </c>
      <c r="FJ388" t="str">
        <v>Globalizate Radio</v>
      </c>
      <c r="FK388" t="str">
        <v>GOAL</v>
      </c>
      <c r="FL388" t="str">
        <v>Heartland Alliance International (HAI)</v>
      </c>
      <c r="FM388" t="str">
        <v>HELVETAS Swiss Intercooperation</v>
      </c>
      <c r="FN388" t="str">
        <v>Hermanos Salesianas</v>
      </c>
      <c r="FO388" t="str">
        <v>HIAS</v>
      </c>
      <c r="FP388" t="str">
        <v>Hogar de Cristo</v>
      </c>
      <c r="FQ388" t="str">
        <v>Hogar de Nazareth</v>
      </c>
      <c r="FR388" t="str">
        <v>Human Rights Defence Curaçao</v>
      </c>
      <c r="FS388" t="str">
        <v>Humanity &amp; Inclusion</v>
      </c>
      <c r="FT388" t="str">
        <v>Humans Analytic</v>
      </c>
      <c r="FU388" t="str">
        <v>IEB - Instituto Internacional de Educação do Brasil</v>
      </c>
      <c r="FV388" t="str">
        <v>iMMAP</v>
      </c>
      <c r="FW388" t="str">
        <v>IMPACT Initiatives (REACH)</v>
      </c>
      <c r="FX388" t="str">
        <v>Institute of Natural and Cultural Heritage (IPANC)</v>
      </c>
      <c r="FY388" t="str">
        <v>Instituto de Democracia y Derechos Humanos</v>
      </c>
      <c r="FZ388" t="str">
        <v>Instituto de maná</v>
      </c>
      <c r="GA388" t="str">
        <v>Instituto de Promoción del Desarrollo Solidario</v>
      </c>
      <c r="GB388" t="str">
        <v>Instituto Dominicano de Desarrollo Integral</v>
      </c>
      <c r="GC388" t="str">
        <v>Instituto Félix Guattari</v>
      </c>
      <c r="GD388" t="str">
        <v>Instituto Nice</v>
      </c>
      <c r="GE388" t="str">
        <v>Instituto para las Migraciones y Derechos Humanos (IMDH)</v>
      </c>
      <c r="GF388" t="str">
        <v>Instituto Pirilampos - Grupo de visitas y acciones voluntarias en Roraima</v>
      </c>
      <c r="GG388" t="str">
        <v>INTERSOS</v>
      </c>
      <c r="GH388" t="str">
        <v>IPANC</v>
      </c>
      <c r="GI388" t="str">
        <v>Kimirina Coorporation</v>
      </c>
      <c r="GJ388" t="str">
        <v>La Bolsa del Samaritano</v>
      </c>
      <c r="GK388" t="str">
        <v>Lutheran World Relief</v>
      </c>
      <c r="GL388" t="str">
        <v>Malteser International</v>
      </c>
      <c r="GM388" t="str">
        <v>Más Igualdad Perú</v>
      </c>
      <c r="GN388" t="str">
        <v>MedGlobal</v>
      </c>
      <c r="GO388" t="str">
        <v>Medical Teams International</v>
      </c>
      <c r="GP388" t="str">
        <v>Médicos del Mundo</v>
      </c>
      <c r="GQ388" t="str">
        <v>Mercy Corps</v>
      </c>
      <c r="GR388" t="str">
        <v>Migrantes, Refugiados y Argentinos Emprendedores Sociales (MIRARES)</v>
      </c>
      <c r="GS388" t="str">
        <v>Mision Scalabriniana - Ecuador</v>
      </c>
      <c r="GT388" t="str">
        <v>Missão Paz</v>
      </c>
      <c r="GU388" t="str">
        <v>Movimiento de Mujeres de El Oro</v>
      </c>
      <c r="GV388" t="str">
        <v>Movimiento LGBT+ Brasil</v>
      </c>
      <c r="GW388" t="str">
        <v>Museu A CASA</v>
      </c>
      <c r="GX388" t="str">
        <v>Nueva organización</v>
      </c>
      <c r="GY388" t="str">
        <v>Oficina de la Coordinadora Residente UN</v>
      </c>
      <c r="GZ388" t="str">
        <v>Oficina de las Naciones Unidas de Servicios para Proyectos (UNOPS)</v>
      </c>
      <c r="HA388" t="str">
        <v>Oficina de Naciones Unidas contra la Droga y el Delito (ONUDD)</v>
      </c>
      <c r="HB388" t="str">
        <v>Oficina de Naciones Unidas para la Coordinación de Asuntos Humanitarios</v>
      </c>
      <c r="HC388" t="str">
        <v>Oficina del Alto Comisionado de las Naciones Unidas para los Derechos Humanos (ACNUDH)</v>
      </c>
      <c r="HD388" t="str">
        <v>ONU voluntarios</v>
      </c>
      <c r="HE388" t="str">
        <v>Opportunity International/AGAPE</v>
      </c>
      <c r="HF388" t="str">
        <v>Organización de Estados Iberoamericanos para la Educación, la Ciencia y la Cultura (OEI)</v>
      </c>
      <c r="HG388" t="str">
        <v>Organización de las Naciones Unidas para la Alimentación y la Agricultura (FAO)</v>
      </c>
      <c r="HH388" t="str">
        <v>Organización de las Naciones Unidas para la Educación, la Ciencia y la Cultura (UNESCO)</v>
      </c>
      <c r="HI388" t="str">
        <v>Organización Fuerza Internacional de Capellanía DDHH y DIH OFICA ICC</v>
      </c>
      <c r="HJ388" t="str">
        <v>Organización Internacional del Trabajo (OIT)</v>
      </c>
      <c r="HK388" t="str">
        <v>Organización Internacional para las Migraciones (OIM)</v>
      </c>
      <c r="HL388" t="str">
        <v>Organización Panamericana de la Salud/Organización Mundial de la Salud (OPS/OMS)</v>
      </c>
      <c r="HM388" t="str">
        <v>OXFAM</v>
      </c>
      <c r="HN388" t="str">
        <v>Parroquia Eclesiástica San Francisco</v>
      </c>
      <c r="HO388" t="str">
        <v>Parroquia Ntra Sra Asunción y Madre de los Migrantes</v>
      </c>
      <c r="HP388" t="str">
        <v>Pastoral de Movilidad Humana - Conferencia Episcopal Peruana</v>
      </c>
      <c r="HQ388" t="str">
        <v>Pastoral Social Cáritas</v>
      </c>
      <c r="HR388" t="str">
        <v>Patronato de Amparo Social de Tulcán</v>
      </c>
      <c r="HS388" t="str">
        <v>Peace for Development</v>
      </c>
      <c r="HT388" t="str">
        <v>Plan Internacional</v>
      </c>
      <c r="HU388" t="str">
        <v>Première Urgence Internationale</v>
      </c>
      <c r="HV388" t="str">
        <v>PROBONO Colombia</v>
      </c>
      <c r="HW388" t="str">
        <v>Progetto mondo mlal</v>
      </c>
      <c r="HX388" t="str">
        <v>Programa Conjunto de las Naciones Unidas sobre el VIH/SIDA (ONUSIDA)</v>
      </c>
      <c r="HY388" t="str">
        <v>Programa de las Naciones Unidas para el Desarrollo (PNUD)</v>
      </c>
      <c r="HZ388" t="str">
        <v>Programa de las Naciones Unidas para los Asentamientos Humanos (UN Habitat)</v>
      </c>
      <c r="IA388" t="str">
        <v>Programa de Soporte a la autoayuda de personas seropositivas</v>
      </c>
      <c r="IB388" t="str">
        <v>Programa Mundial de Alimentos (PMA)</v>
      </c>
      <c r="IC388" t="str">
        <v>Purik Huasi</v>
      </c>
      <c r="ID388" t="str">
        <v>Red con Migrantes y Refugiados</v>
      </c>
      <c r="IE388" t="str">
        <v>Red de Investigaciones Orientadas a la Solución de Problemas en Derechos Humanos</v>
      </c>
      <c r="IF388" t="str">
        <v>Red Internacional de Migración Scalabrini</v>
      </c>
      <c r="IG388" t="str">
        <v>Red Latinoamericana de Organizaciones no Gubernamentales de Personas con Discapacidad y sus Familias (RIADIS)</v>
      </c>
      <c r="IH388" t="str">
        <v>Red regioanal LGTBI+</v>
      </c>
      <c r="II388" t="str">
        <v>Renacer</v>
      </c>
      <c r="IJ388" t="str">
        <v>RET Internacional</v>
      </c>
      <c r="IK388" t="str">
        <v>Save the Children (SCI)</v>
      </c>
      <c r="IL388" t="str">
        <v>Sección Peruana de Amnistía Internacional</v>
      </c>
      <c r="IM388" t="str">
        <v>Semillas para la Democracia</v>
      </c>
      <c r="IN388" t="str">
        <v>Servicio Ecuménico para la Dignidad Humana</v>
      </c>
      <c r="IO388" t="str">
        <v>Servicio Jesuita a Migrantes (SJM)</v>
      </c>
      <c r="IP388" t="str">
        <v>Servicio Jesuita a Migrantes y Refugiados (SJMR)</v>
      </c>
      <c r="IQ388" t="str">
        <v>Servicio Jesuita a Refugiados (SJR)</v>
      </c>
      <c r="IR388" t="str">
        <v>Servicio Pastoral de Migrantes Nacional</v>
      </c>
      <c r="IS388" t="str">
        <v>Serviço Pastoral dos Migrantes do Nordeste</v>
      </c>
      <c r="IT388" t="str">
        <v>Sesame Workshop</v>
      </c>
      <c r="IU388" t="str">
        <v>Sociedad Bolivariana de Curaçao</v>
      </c>
      <c r="IV388" t="str">
        <v>Solidarites International/Premiere Urgence Internationale (Consorcio de SI y PUI)</v>
      </c>
      <c r="IW388" t="str">
        <v>Sparkassenstiftung für internationale Kooperation</v>
      </c>
      <c r="IX388" t="str">
        <v>Stichting Slachtofferhulp Curaçao</v>
      </c>
      <c r="IY388" t="str">
        <v>Swisscontact</v>
      </c>
      <c r="IZ388" t="str">
        <v>Tearfund</v>
      </c>
      <c r="JA388" t="str">
        <v>TECHO</v>
      </c>
      <c r="JB388" t="str">
        <v>Terre des Hommes Italy</v>
      </c>
      <c r="JC388" t="str">
        <v>Terre des Hommes Lausanne</v>
      </c>
      <c r="JD388" t="str">
        <v>Terre des Hommes Suisse</v>
      </c>
      <c r="JE388" t="str">
        <v>Universidad Católica del Uruguay (UCU)</v>
      </c>
      <c r="JF388" t="str">
        <v>Universidad de Buenos Aires (UBA)</v>
      </c>
      <c r="JG388" t="str">
        <v>UruVene</v>
      </c>
      <c r="JH388" t="str">
        <v>VenAruba Solidaria</v>
      </c>
      <c r="JI388" t="str">
        <v>VenEuropa</v>
      </c>
      <c r="JJ388" t="str">
        <v>Venezolanos en San Cristóbal</v>
      </c>
      <c r="JK388" t="str">
        <v>Vicaría de Pastoral Social Caritas</v>
      </c>
      <c r="JL388" t="str">
        <v>Vicariato apostólico de Esmeraldas – Nación de Paz (VAE)</v>
      </c>
      <c r="JM388" t="str">
        <v>Visión Mundial</v>
      </c>
      <c r="JN388" t="str">
        <v>War Child</v>
      </c>
      <c r="JO388" t="str">
        <v>We World GVC</v>
      </c>
      <c r="JP388" t="str">
        <v>World Council of Credit Unions</v>
      </c>
      <c r="JQ388" t="str">
        <v>ZOA</v>
      </c>
    </row>
    <row r="389" spans="9:277" x14ac:dyDescent="0.3">
      <c r="I389" t="str" cm="1">
        <f t="array" ref="I389:JQ389">TRANSPOSE(_xlfn._xlws.SORT(_xlfn._xlws.FILTER(Table3[Nombre],ISNUMBER(SEARCH(' Activity Sheet'!C390,Table3[Nombre])),"Not found"),,1))</f>
        <v>100% Diversidad y Derechos</v>
      </c>
      <c r="J389" t="str">
        <v>ABV - Asociación del Bien con la Vida</v>
      </c>
      <c r="K389" t="str">
        <v>ACAPS</v>
      </c>
      <c r="L389" t="str">
        <v>Acción contra el Hambre</v>
      </c>
      <c r="M389" t="str">
        <v>ACT Alianza</v>
      </c>
      <c r="N389" t="str">
        <v>ACTED</v>
      </c>
      <c r="O389" t="str">
        <v>Agencia Adventista de Desarollo y Recursos Asistenciales (ADRA)</v>
      </c>
      <c r="P389" t="str">
        <v>Agencia de Cooperación Alemana para el Desarrollo GIZ</v>
      </c>
      <c r="Q389" t="str">
        <v>AID FOR AIDS</v>
      </c>
      <c r="R389" t="str">
        <v>AIDS Healthcare Foundation</v>
      </c>
      <c r="S389" t="str">
        <v>Aldeas Infantiles SOS</v>
      </c>
      <c r="T389" t="str">
        <v>Alianza por la Solidaridad</v>
      </c>
      <c r="U389" t="str">
        <v>Alianza por Venezuela</v>
      </c>
      <c r="V389" t="str">
        <v>Alto Comisionado de las Naciones Unidas para los Refugiados (ACNUR)</v>
      </c>
      <c r="W389" t="str">
        <v>Asociación Aves</v>
      </c>
      <c r="X389" t="str">
        <v>Asociación Caritativa y Cultural Amigos do Noivo</v>
      </c>
      <c r="Y389" t="str">
        <v>Asociación Churún Merú</v>
      </c>
      <c r="Z389" t="str">
        <v>Asociación Civil de Chamos Venezolanos</v>
      </c>
      <c r="AA389" t="str">
        <v>Asociación Civil El Paso</v>
      </c>
      <c r="AB389" t="str">
        <v>Asociación Civil Venezolana en Paraguay</v>
      </c>
      <c r="AC389" t="str">
        <v>Asociación Construyendo Caminos de Esperanza Frente a la Injusticia, el Rechazo y el Olvido (CCEFIRO)</v>
      </c>
      <c r="AD389" t="str">
        <v>Asociación de Apoyo al Desarrollo - APOYAR</v>
      </c>
      <c r="AE389" t="str">
        <v>Asociacion de Jubilados y Pensionados Venezolanos en Argentina</v>
      </c>
      <c r="AF389" t="str">
        <v>Asociación de Psicólogos Venezolanos en Argentina</v>
      </c>
      <c r="AG389" t="str">
        <v>Asociación de venezolanos en la República argentina (ASOVEN)</v>
      </c>
      <c r="AH389" t="str">
        <v>Asociación educativa y caritativa Vale da Benção (AEBVB)</v>
      </c>
      <c r="AI389" t="str">
        <v>Asociación Idas y Vueltas</v>
      </c>
      <c r="AJ389" t="str">
        <v>Asociación ILLARI-AMANECER</v>
      </c>
      <c r="AK389" t="str">
        <v>Asociación Inmigrante Feliz</v>
      </c>
      <c r="AL389" t="str">
        <v>Asociación Manos Veneguayas</v>
      </c>
      <c r="AM389" t="str">
        <v>AsociacIón Misioneros de San Carlos Scalabrinianos</v>
      </c>
      <c r="AN389" t="str">
        <v>Asociación Mutual Israelita Argentina</v>
      </c>
      <c r="AO389" t="str">
        <v>Asociación Profamilia</v>
      </c>
      <c r="AP389" t="str">
        <v>Asociación Quinta Ola</v>
      </c>
      <c r="AQ389" t="str">
        <v>Asociación Solidaridad y Acción</v>
      </c>
      <c r="AR389" t="str">
        <v>Asociación Venezolana en Chile</v>
      </c>
      <c r="AS389" t="str">
        <v>Associação Hermanitos</v>
      </c>
      <c r="AT389" t="str">
        <v>Ayuda en Acción</v>
      </c>
      <c r="AU389" t="str">
        <v>Bethany Christian Services</v>
      </c>
      <c r="AV389" t="str">
        <v>Blumont</v>
      </c>
      <c r="AW389" t="str">
        <v>Capellanía de migrantes venezolanos de la diócesis de Lurín</v>
      </c>
      <c r="AX389" t="str">
        <v>CARE</v>
      </c>
      <c r="AY389" t="str">
        <v>Cáritas Alemania</v>
      </c>
      <c r="AZ389" t="str">
        <v>Cáritas Aruba</v>
      </c>
      <c r="BA389" t="str">
        <v>Cáritas Bolivia</v>
      </c>
      <c r="BB389" t="str">
        <v>Cáritas Brasil</v>
      </c>
      <c r="BC389" t="str">
        <v>Caritas Ecuador</v>
      </c>
      <c r="BD389" t="str">
        <v>Caritas Manaus</v>
      </c>
      <c r="BE389" t="str">
        <v>Caritas Parana</v>
      </c>
      <c r="BF389" t="str">
        <v>Cáritas Perú</v>
      </c>
      <c r="BG389" t="str">
        <v>Cáritas Rio de Janeiro</v>
      </c>
      <c r="BH389" t="str">
        <v>Cáritas São Paulo</v>
      </c>
      <c r="BI389" t="str">
        <v>Cáritas Suiza</v>
      </c>
      <c r="BJ389" t="str">
        <v>Cáritas Willemstad</v>
      </c>
      <c r="BK389" t="str">
        <v>Casa Cemisol</v>
      </c>
      <c r="BL389" t="str">
        <v>Casa Hogar San José</v>
      </c>
      <c r="BM389" t="str">
        <v>Casa Violeta</v>
      </c>
      <c r="BN389" t="str">
        <v>Centro de Atencion alMigrante (CAM)</v>
      </c>
      <c r="BO389" t="str">
        <v>Centro de Atencion Psicosocial (CAPS)</v>
      </c>
      <c r="BP389" t="str">
        <v>Centro de Defensa de los Derechos Humanos de Guarulhos (CCDH)</v>
      </c>
      <c r="BQ389" t="str">
        <v>Centro de Desarrollo y Autogestión</v>
      </c>
      <c r="BR389" t="str">
        <v>Centro de Estudios y Programas Integrados para el Desarrollo Sostenible (CIEDS)</v>
      </c>
      <c r="BS389" t="str">
        <v>Centro de Estudios y Solidaridad con América Latina (CESAL)</v>
      </c>
      <c r="BT389" t="str">
        <v>Centro de Migración y Derechos Humanos de la Diócesis de Roraima</v>
      </c>
      <c r="BU389" t="str">
        <v>Centro Familiar Familias Sin Fronteras – Fundación Familia Sin Fronteras</v>
      </c>
      <c r="BV389" t="str">
        <v>CESVI-Cooperazione e Sviluppo</v>
      </c>
      <c r="BW389" t="str">
        <v>ChildFund Internacional</v>
      </c>
      <c r="BX389" t="str">
        <v>CHS Alternativo</v>
      </c>
      <c r="BY389" t="str">
        <v>CIR - Conselho Indígena de Roraima</v>
      </c>
      <c r="BZ389" t="str">
        <v>Coletivo MOSAICO - Asociación del Movimiento Social, Ambiental, Interactivo, Cultural y Organizacional</v>
      </c>
      <c r="CA389" t="str">
        <v>COLVENZ</v>
      </c>
      <c r="CB389" t="str">
        <v>Comisión Argentina para Refugiados y Migrantes (CAREF)</v>
      </c>
      <c r="CC389" t="str">
        <v>Comité Internacional de la Cruz Roja</v>
      </c>
      <c r="CD389" t="str">
        <v>Comité Internacional de Rescate (IRC)</v>
      </c>
      <c r="CE389" t="str">
        <v>Comité Internacional para el Desarrollo de los Pueblos (CISP)</v>
      </c>
      <c r="CF389" t="str">
        <v>Comite permanente por la defensa de los derechos humanos (CDH)</v>
      </c>
      <c r="CG389" t="str">
        <v>Compasión internacional</v>
      </c>
      <c r="CH389" t="str">
        <v>Compassiva</v>
      </c>
      <c r="CI389" t="str">
        <v>Conozco mis derechos</v>
      </c>
      <c r="CJ389" t="str">
        <v>ConQuito</v>
      </c>
      <c r="CK389" t="str">
        <v>Consejo Danés para los Refugiados (DRC)</v>
      </c>
      <c r="CL389" t="str">
        <v>Consejo Interreligioso del Perú - Religiones por la Paz</v>
      </c>
      <c r="CM389" t="str">
        <v>Consejo Noruego para los Refugiados (NRC)</v>
      </c>
      <c r="CN389" t="str">
        <v>Consorcio de Org. Privadas de promoción al desarrollo de la micro y pequeña empresa</v>
      </c>
      <c r="CO389" t="str">
        <v>COOPI - Cooperación Internacional</v>
      </c>
      <c r="CP389" t="str">
        <v>Corporacion Minuto de Dios</v>
      </c>
      <c r="CQ389" t="str">
        <v>Corporación Opción Legal</v>
      </c>
      <c r="CR389" t="str">
        <v>Corporación para el Desarrollo de Emprendimiento y la Innovación Social</v>
      </c>
      <c r="CS389" t="str">
        <v>Cruz Roja Argentina</v>
      </c>
      <c r="CT389" t="str">
        <v>Cruz Roja Colombia</v>
      </c>
      <c r="CU389" t="str">
        <v>Cruz Roja Ecuador</v>
      </c>
      <c r="CV389" t="str">
        <v>Cruz Roja Española</v>
      </c>
      <c r="CW389" t="str">
        <v>Cruz Roja Panamá</v>
      </c>
      <c r="CX389" t="str">
        <v>Cruz Roja Paraguay</v>
      </c>
      <c r="CY389" t="str">
        <v>Cruz Roja Perú</v>
      </c>
      <c r="CZ389" t="str">
        <v>Cruz Roja Uruguay</v>
      </c>
      <c r="DA389" t="str">
        <v>Cuso Internacional</v>
      </c>
      <c r="DB389" t="str">
        <v>DCF (Danielle’s Children Fund)</v>
      </c>
      <c r="DC389" t="str">
        <v>Desarrollo Cooperativo Agrícola Internacional / Voluntarios en Asistencia Cooperativa en el Extranjero</v>
      </c>
      <c r="DD389" t="str">
        <v>Diakonie Katastrophenhilfe</v>
      </c>
      <c r="DE389" t="str">
        <v>Diálogo Diverso</v>
      </c>
      <c r="DF389" t="str">
        <v>Diáspora Venezolana en República Dominicana</v>
      </c>
      <c r="DG389" t="str">
        <v>Duendes y Ángeles Vinotinto República Dominicana</v>
      </c>
      <c r="DH389" t="str">
        <v>Embajadores internacionales de Canarinhos da Amazonia por la paz</v>
      </c>
      <c r="DI389" t="str">
        <v>Encuentros SJS (Servicio Jesuita de la Solidaridad)</v>
      </c>
      <c r="DJ389" t="str">
        <v>Ending Violence Against Migrants</v>
      </c>
      <c r="DK389" t="str">
        <v>Entidad de las Naciones Unidas para la Igualdad de Género y el Empoderamiento de las Mujeres</v>
      </c>
      <c r="DL389" t="str">
        <v>Famia Planea</v>
      </c>
      <c r="DM389" t="str">
        <v>Family Planning Association of Trinidad and Tobago</v>
      </c>
      <c r="DN389" t="str">
        <v>Federación de Mujeres de Sucumbíos</v>
      </c>
      <c r="DO389" t="str">
        <v>Federación Internacional de la Cruz Roja (FIRC)</v>
      </c>
      <c r="DP389" t="str">
        <v>Federación internacional humanitaria</v>
      </c>
      <c r="DQ389" t="str">
        <v>Federación Luterana Mundial</v>
      </c>
      <c r="DR389" t="str">
        <v>Fondo de las Naciones Unidas para la Infancia (UNICEF)</v>
      </c>
      <c r="DS389" t="str">
        <v>Fondo de Población de las Naciones Unidas (UNFPA)</v>
      </c>
      <c r="DT389" t="str">
        <v>Fondo Ecuatoriano Populorum Progressio</v>
      </c>
      <c r="DU389" t="str">
        <v>Foro de Israel para la Ayuda Humanitaria Internacional (IsraAID)</v>
      </c>
      <c r="DV389" t="str">
        <v>Foro de la Sociedad Civil en Salud (ForoSalud)</v>
      </c>
      <c r="DW389" t="str">
        <v>Foro Salud Callao</v>
      </c>
      <c r="DX389" t="str">
        <v>Fraternidade Sem Fronteiras</v>
      </c>
      <c r="DY389" t="str">
        <v>Fundación “Project Hope of Colombia”</v>
      </c>
      <c r="DZ389" t="str">
        <v>Fundación Alas de Colibrí</v>
      </c>
      <c r="EA389" t="str">
        <v>Fundación Americares</v>
      </c>
      <c r="EB389" t="str">
        <v>Fundación AVSI</v>
      </c>
      <c r="EC389" t="str">
        <v>Fundación Baylor Colombia</v>
      </c>
      <c r="ED389" t="str">
        <v>Fundación Casa de Refugio Matilde</v>
      </c>
      <c r="EE389" t="str">
        <v>Fundación Colonia de Venezuela en República Dominicana (FUNCOVERD)</v>
      </c>
      <c r="EF389" t="str">
        <v>Fundación Comisión Católica Argentina de Migraciones (FCCAM)</v>
      </c>
      <c r="EG389" t="str">
        <v>Fundación CRISFE</v>
      </c>
      <c r="EH389" t="str">
        <v>Fundación de Ayuda Social de Las Iglesias Cristianas</v>
      </c>
      <c r="EI389" t="str">
        <v>Fundación de Ayuda Social de las Iglesias Cristianas (FASIC)</v>
      </c>
      <c r="EJ389" t="str">
        <v>Fundación de Emigrantes Venezolanos (FEV)</v>
      </c>
      <c r="EK389" t="str">
        <v>Fundación de las Americas (FUDELA)</v>
      </c>
      <c r="EL389" t="str">
        <v>Fundación Educativa Rada</v>
      </c>
      <c r="EM389" t="str">
        <v>Fundación Equidad</v>
      </c>
      <c r="EN389" t="str">
        <v>Fundación Halü Bienestar Humano (HALU)</v>
      </c>
      <c r="EO389" t="str">
        <v>Fundación Huésped</v>
      </c>
      <c r="EP389" t="str">
        <v>Fundación Human Rights Caribbean (HRC)</v>
      </c>
      <c r="EQ389" t="str">
        <v>Fundación Las Golondrinas</v>
      </c>
      <c r="ER389" t="str">
        <v>Fundación Manos Abiertas</v>
      </c>
      <c r="ES389" t="str">
        <v>Fundación Mi Sangre</v>
      </c>
      <c r="ET389" t="str">
        <v>Fundación Nuestros Jóvenes</v>
      </c>
      <c r="EU389" t="str">
        <v>Fundacion pa Hende Muhe den Dificultad (FHMD)</v>
      </c>
      <c r="EV389" t="str">
        <v>Fundación Pan de Vida</v>
      </c>
      <c r="EW389" t="str">
        <v>Fundación Panamericana de Desarrollo</v>
      </c>
      <c r="EX389" t="str">
        <v>Fundación Panamericana para el Desarrollo (FUPAD)</v>
      </c>
      <c r="EY389" t="str">
        <v>Fundación para Asistencia a las Víctimas</v>
      </c>
      <c r="EZ389" t="str">
        <v>Fundación para la Integración y el Desarrollo de América Latina (FIDAL)</v>
      </c>
      <c r="FA389" t="str">
        <v>Fundación Salú pa Tur</v>
      </c>
      <c r="FB389" t="str">
        <v>Fundación Scalabrini Bolivia</v>
      </c>
      <c r="FC389" t="str">
        <v>Fundacion Scalabrini Chile</v>
      </c>
      <c r="FD389" t="str">
        <v>Fundación SES</v>
      </c>
      <c r="FE389" t="str">
        <v>Fundación Solidaria Trabajo para un Hermano</v>
      </c>
      <c r="FF389" t="str">
        <v>Fundación Stima</v>
      </c>
      <c r="FG389" t="str">
        <v>Fundación Takuna</v>
      </c>
      <c r="FH389" t="str">
        <v>Fundación Tarabita</v>
      </c>
      <c r="FI389" t="str">
        <v>Fundación Venex Curacao</v>
      </c>
      <c r="FJ389" t="str">
        <v>Globalizate Radio</v>
      </c>
      <c r="FK389" t="str">
        <v>GOAL</v>
      </c>
      <c r="FL389" t="str">
        <v>Heartland Alliance International (HAI)</v>
      </c>
      <c r="FM389" t="str">
        <v>HELVETAS Swiss Intercooperation</v>
      </c>
      <c r="FN389" t="str">
        <v>Hermanos Salesianas</v>
      </c>
      <c r="FO389" t="str">
        <v>HIAS</v>
      </c>
      <c r="FP389" t="str">
        <v>Hogar de Cristo</v>
      </c>
      <c r="FQ389" t="str">
        <v>Hogar de Nazareth</v>
      </c>
      <c r="FR389" t="str">
        <v>Human Rights Defence Curaçao</v>
      </c>
      <c r="FS389" t="str">
        <v>Humanity &amp; Inclusion</v>
      </c>
      <c r="FT389" t="str">
        <v>Humans Analytic</v>
      </c>
      <c r="FU389" t="str">
        <v>IEB - Instituto Internacional de Educação do Brasil</v>
      </c>
      <c r="FV389" t="str">
        <v>iMMAP</v>
      </c>
      <c r="FW389" t="str">
        <v>IMPACT Initiatives (REACH)</v>
      </c>
      <c r="FX389" t="str">
        <v>Institute of Natural and Cultural Heritage (IPANC)</v>
      </c>
      <c r="FY389" t="str">
        <v>Instituto de Democracia y Derechos Humanos</v>
      </c>
      <c r="FZ389" t="str">
        <v>Instituto de maná</v>
      </c>
      <c r="GA389" t="str">
        <v>Instituto de Promoción del Desarrollo Solidario</v>
      </c>
      <c r="GB389" t="str">
        <v>Instituto Dominicano de Desarrollo Integral</v>
      </c>
      <c r="GC389" t="str">
        <v>Instituto Félix Guattari</v>
      </c>
      <c r="GD389" t="str">
        <v>Instituto Nice</v>
      </c>
      <c r="GE389" t="str">
        <v>Instituto para las Migraciones y Derechos Humanos (IMDH)</v>
      </c>
      <c r="GF389" t="str">
        <v>Instituto Pirilampos - Grupo de visitas y acciones voluntarias en Roraima</v>
      </c>
      <c r="GG389" t="str">
        <v>INTERSOS</v>
      </c>
      <c r="GH389" t="str">
        <v>IPANC</v>
      </c>
      <c r="GI389" t="str">
        <v>Kimirina Coorporation</v>
      </c>
      <c r="GJ389" t="str">
        <v>La Bolsa del Samaritano</v>
      </c>
      <c r="GK389" t="str">
        <v>Lutheran World Relief</v>
      </c>
      <c r="GL389" t="str">
        <v>Malteser International</v>
      </c>
      <c r="GM389" t="str">
        <v>Más Igualdad Perú</v>
      </c>
      <c r="GN389" t="str">
        <v>MedGlobal</v>
      </c>
      <c r="GO389" t="str">
        <v>Medical Teams International</v>
      </c>
      <c r="GP389" t="str">
        <v>Médicos del Mundo</v>
      </c>
      <c r="GQ389" t="str">
        <v>Mercy Corps</v>
      </c>
      <c r="GR389" t="str">
        <v>Migrantes, Refugiados y Argentinos Emprendedores Sociales (MIRARES)</v>
      </c>
      <c r="GS389" t="str">
        <v>Mision Scalabriniana - Ecuador</v>
      </c>
      <c r="GT389" t="str">
        <v>Missão Paz</v>
      </c>
      <c r="GU389" t="str">
        <v>Movimiento de Mujeres de El Oro</v>
      </c>
      <c r="GV389" t="str">
        <v>Movimiento LGBT+ Brasil</v>
      </c>
      <c r="GW389" t="str">
        <v>Museu A CASA</v>
      </c>
      <c r="GX389" t="str">
        <v>Nueva organización</v>
      </c>
      <c r="GY389" t="str">
        <v>Oficina de la Coordinadora Residente UN</v>
      </c>
      <c r="GZ389" t="str">
        <v>Oficina de las Naciones Unidas de Servicios para Proyectos (UNOPS)</v>
      </c>
      <c r="HA389" t="str">
        <v>Oficina de Naciones Unidas contra la Droga y el Delito (ONUDD)</v>
      </c>
      <c r="HB389" t="str">
        <v>Oficina de Naciones Unidas para la Coordinación de Asuntos Humanitarios</v>
      </c>
      <c r="HC389" t="str">
        <v>Oficina del Alto Comisionado de las Naciones Unidas para los Derechos Humanos (ACNUDH)</v>
      </c>
      <c r="HD389" t="str">
        <v>ONU voluntarios</v>
      </c>
      <c r="HE389" t="str">
        <v>Opportunity International/AGAPE</v>
      </c>
      <c r="HF389" t="str">
        <v>Organización de Estados Iberoamericanos para la Educación, la Ciencia y la Cultura (OEI)</v>
      </c>
      <c r="HG389" t="str">
        <v>Organización de las Naciones Unidas para la Alimentación y la Agricultura (FAO)</v>
      </c>
      <c r="HH389" t="str">
        <v>Organización de las Naciones Unidas para la Educación, la Ciencia y la Cultura (UNESCO)</v>
      </c>
      <c r="HI389" t="str">
        <v>Organización Fuerza Internacional de Capellanía DDHH y DIH OFICA ICC</v>
      </c>
      <c r="HJ389" t="str">
        <v>Organización Internacional del Trabajo (OIT)</v>
      </c>
      <c r="HK389" t="str">
        <v>Organización Internacional para las Migraciones (OIM)</v>
      </c>
      <c r="HL389" t="str">
        <v>Organización Panamericana de la Salud/Organización Mundial de la Salud (OPS/OMS)</v>
      </c>
      <c r="HM389" t="str">
        <v>OXFAM</v>
      </c>
      <c r="HN389" t="str">
        <v>Parroquia Eclesiástica San Francisco</v>
      </c>
      <c r="HO389" t="str">
        <v>Parroquia Ntra Sra Asunción y Madre de los Migrantes</v>
      </c>
      <c r="HP389" t="str">
        <v>Pastoral de Movilidad Humana - Conferencia Episcopal Peruana</v>
      </c>
      <c r="HQ389" t="str">
        <v>Pastoral Social Cáritas</v>
      </c>
      <c r="HR389" t="str">
        <v>Patronato de Amparo Social de Tulcán</v>
      </c>
      <c r="HS389" t="str">
        <v>Peace for Development</v>
      </c>
      <c r="HT389" t="str">
        <v>Plan Internacional</v>
      </c>
      <c r="HU389" t="str">
        <v>Première Urgence Internationale</v>
      </c>
      <c r="HV389" t="str">
        <v>PROBONO Colombia</v>
      </c>
      <c r="HW389" t="str">
        <v>Progetto mondo mlal</v>
      </c>
      <c r="HX389" t="str">
        <v>Programa Conjunto de las Naciones Unidas sobre el VIH/SIDA (ONUSIDA)</v>
      </c>
      <c r="HY389" t="str">
        <v>Programa de las Naciones Unidas para el Desarrollo (PNUD)</v>
      </c>
      <c r="HZ389" t="str">
        <v>Programa de las Naciones Unidas para los Asentamientos Humanos (UN Habitat)</v>
      </c>
      <c r="IA389" t="str">
        <v>Programa de Soporte a la autoayuda de personas seropositivas</v>
      </c>
      <c r="IB389" t="str">
        <v>Programa Mundial de Alimentos (PMA)</v>
      </c>
      <c r="IC389" t="str">
        <v>Purik Huasi</v>
      </c>
      <c r="ID389" t="str">
        <v>Red con Migrantes y Refugiados</v>
      </c>
      <c r="IE389" t="str">
        <v>Red de Investigaciones Orientadas a la Solución de Problemas en Derechos Humanos</v>
      </c>
      <c r="IF389" t="str">
        <v>Red Internacional de Migración Scalabrini</v>
      </c>
      <c r="IG389" t="str">
        <v>Red Latinoamericana de Organizaciones no Gubernamentales de Personas con Discapacidad y sus Familias (RIADIS)</v>
      </c>
      <c r="IH389" t="str">
        <v>Red regioanal LGTBI+</v>
      </c>
      <c r="II389" t="str">
        <v>Renacer</v>
      </c>
      <c r="IJ389" t="str">
        <v>RET Internacional</v>
      </c>
      <c r="IK389" t="str">
        <v>Save the Children (SCI)</v>
      </c>
      <c r="IL389" t="str">
        <v>Sección Peruana de Amnistía Internacional</v>
      </c>
      <c r="IM389" t="str">
        <v>Semillas para la Democracia</v>
      </c>
      <c r="IN389" t="str">
        <v>Servicio Ecuménico para la Dignidad Humana</v>
      </c>
      <c r="IO389" t="str">
        <v>Servicio Jesuita a Migrantes (SJM)</v>
      </c>
      <c r="IP389" t="str">
        <v>Servicio Jesuita a Migrantes y Refugiados (SJMR)</v>
      </c>
      <c r="IQ389" t="str">
        <v>Servicio Jesuita a Refugiados (SJR)</v>
      </c>
      <c r="IR389" t="str">
        <v>Servicio Pastoral de Migrantes Nacional</v>
      </c>
      <c r="IS389" t="str">
        <v>Serviço Pastoral dos Migrantes do Nordeste</v>
      </c>
      <c r="IT389" t="str">
        <v>Sesame Workshop</v>
      </c>
      <c r="IU389" t="str">
        <v>Sociedad Bolivariana de Curaçao</v>
      </c>
      <c r="IV389" t="str">
        <v>Solidarites International/Premiere Urgence Internationale (Consorcio de SI y PUI)</v>
      </c>
      <c r="IW389" t="str">
        <v>Sparkassenstiftung für internationale Kooperation</v>
      </c>
      <c r="IX389" t="str">
        <v>Stichting Slachtofferhulp Curaçao</v>
      </c>
      <c r="IY389" t="str">
        <v>Swisscontact</v>
      </c>
      <c r="IZ389" t="str">
        <v>Tearfund</v>
      </c>
      <c r="JA389" t="str">
        <v>TECHO</v>
      </c>
      <c r="JB389" t="str">
        <v>Terre des Hommes Italy</v>
      </c>
      <c r="JC389" t="str">
        <v>Terre des Hommes Lausanne</v>
      </c>
      <c r="JD389" t="str">
        <v>Terre des Hommes Suisse</v>
      </c>
      <c r="JE389" t="str">
        <v>Universidad Católica del Uruguay (UCU)</v>
      </c>
      <c r="JF389" t="str">
        <v>Universidad de Buenos Aires (UBA)</v>
      </c>
      <c r="JG389" t="str">
        <v>UruVene</v>
      </c>
      <c r="JH389" t="str">
        <v>VenAruba Solidaria</v>
      </c>
      <c r="JI389" t="str">
        <v>VenEuropa</v>
      </c>
      <c r="JJ389" t="str">
        <v>Venezolanos en San Cristóbal</v>
      </c>
      <c r="JK389" t="str">
        <v>Vicaría de Pastoral Social Caritas</v>
      </c>
      <c r="JL389" t="str">
        <v>Vicariato apostólico de Esmeraldas – Nación de Paz (VAE)</v>
      </c>
      <c r="JM389" t="str">
        <v>Visión Mundial</v>
      </c>
      <c r="JN389" t="str">
        <v>War Child</v>
      </c>
      <c r="JO389" t="str">
        <v>We World GVC</v>
      </c>
      <c r="JP389" t="str">
        <v>World Council of Credit Unions</v>
      </c>
      <c r="JQ389" t="str">
        <v>ZOA</v>
      </c>
    </row>
    <row r="390" spans="9:277" x14ac:dyDescent="0.3">
      <c r="I390" t="str" cm="1">
        <f t="array" ref="I390:JQ390">TRANSPOSE(_xlfn._xlws.SORT(_xlfn._xlws.FILTER(Table3[Nombre],ISNUMBER(SEARCH(' Activity Sheet'!C391,Table3[Nombre])),"Not found"),,1))</f>
        <v>100% Diversidad y Derechos</v>
      </c>
      <c r="J390" t="str">
        <v>ABV - Asociación del Bien con la Vida</v>
      </c>
      <c r="K390" t="str">
        <v>ACAPS</v>
      </c>
      <c r="L390" t="str">
        <v>Acción contra el Hambre</v>
      </c>
      <c r="M390" t="str">
        <v>ACT Alianza</v>
      </c>
      <c r="N390" t="str">
        <v>ACTED</v>
      </c>
      <c r="O390" t="str">
        <v>Agencia Adventista de Desarollo y Recursos Asistenciales (ADRA)</v>
      </c>
      <c r="P390" t="str">
        <v>Agencia de Cooperación Alemana para el Desarrollo GIZ</v>
      </c>
      <c r="Q390" t="str">
        <v>AID FOR AIDS</v>
      </c>
      <c r="R390" t="str">
        <v>AIDS Healthcare Foundation</v>
      </c>
      <c r="S390" t="str">
        <v>Aldeas Infantiles SOS</v>
      </c>
      <c r="T390" t="str">
        <v>Alianza por la Solidaridad</v>
      </c>
      <c r="U390" t="str">
        <v>Alianza por Venezuela</v>
      </c>
      <c r="V390" t="str">
        <v>Alto Comisionado de las Naciones Unidas para los Refugiados (ACNUR)</v>
      </c>
      <c r="W390" t="str">
        <v>Asociación Aves</v>
      </c>
      <c r="X390" t="str">
        <v>Asociación Caritativa y Cultural Amigos do Noivo</v>
      </c>
      <c r="Y390" t="str">
        <v>Asociación Churún Merú</v>
      </c>
      <c r="Z390" t="str">
        <v>Asociación Civil de Chamos Venezolanos</v>
      </c>
      <c r="AA390" t="str">
        <v>Asociación Civil El Paso</v>
      </c>
      <c r="AB390" t="str">
        <v>Asociación Civil Venezolana en Paraguay</v>
      </c>
      <c r="AC390" t="str">
        <v>Asociación Construyendo Caminos de Esperanza Frente a la Injusticia, el Rechazo y el Olvido (CCEFIRO)</v>
      </c>
      <c r="AD390" t="str">
        <v>Asociación de Apoyo al Desarrollo - APOYAR</v>
      </c>
      <c r="AE390" t="str">
        <v>Asociacion de Jubilados y Pensionados Venezolanos en Argentina</v>
      </c>
      <c r="AF390" t="str">
        <v>Asociación de Psicólogos Venezolanos en Argentina</v>
      </c>
      <c r="AG390" t="str">
        <v>Asociación de venezolanos en la República argentina (ASOVEN)</v>
      </c>
      <c r="AH390" t="str">
        <v>Asociación educativa y caritativa Vale da Benção (AEBVB)</v>
      </c>
      <c r="AI390" t="str">
        <v>Asociación Idas y Vueltas</v>
      </c>
      <c r="AJ390" t="str">
        <v>Asociación ILLARI-AMANECER</v>
      </c>
      <c r="AK390" t="str">
        <v>Asociación Inmigrante Feliz</v>
      </c>
      <c r="AL390" t="str">
        <v>Asociación Manos Veneguayas</v>
      </c>
      <c r="AM390" t="str">
        <v>AsociacIón Misioneros de San Carlos Scalabrinianos</v>
      </c>
      <c r="AN390" t="str">
        <v>Asociación Mutual Israelita Argentina</v>
      </c>
      <c r="AO390" t="str">
        <v>Asociación Profamilia</v>
      </c>
      <c r="AP390" t="str">
        <v>Asociación Quinta Ola</v>
      </c>
      <c r="AQ390" t="str">
        <v>Asociación Solidaridad y Acción</v>
      </c>
      <c r="AR390" t="str">
        <v>Asociación Venezolana en Chile</v>
      </c>
      <c r="AS390" t="str">
        <v>Associação Hermanitos</v>
      </c>
      <c r="AT390" t="str">
        <v>Ayuda en Acción</v>
      </c>
      <c r="AU390" t="str">
        <v>Bethany Christian Services</v>
      </c>
      <c r="AV390" t="str">
        <v>Blumont</v>
      </c>
      <c r="AW390" t="str">
        <v>Capellanía de migrantes venezolanos de la diócesis de Lurín</v>
      </c>
      <c r="AX390" t="str">
        <v>CARE</v>
      </c>
      <c r="AY390" t="str">
        <v>Cáritas Alemania</v>
      </c>
      <c r="AZ390" t="str">
        <v>Cáritas Aruba</v>
      </c>
      <c r="BA390" t="str">
        <v>Cáritas Bolivia</v>
      </c>
      <c r="BB390" t="str">
        <v>Cáritas Brasil</v>
      </c>
      <c r="BC390" t="str">
        <v>Caritas Ecuador</v>
      </c>
      <c r="BD390" t="str">
        <v>Caritas Manaus</v>
      </c>
      <c r="BE390" t="str">
        <v>Caritas Parana</v>
      </c>
      <c r="BF390" t="str">
        <v>Cáritas Perú</v>
      </c>
      <c r="BG390" t="str">
        <v>Cáritas Rio de Janeiro</v>
      </c>
      <c r="BH390" t="str">
        <v>Cáritas São Paulo</v>
      </c>
      <c r="BI390" t="str">
        <v>Cáritas Suiza</v>
      </c>
      <c r="BJ390" t="str">
        <v>Cáritas Willemstad</v>
      </c>
      <c r="BK390" t="str">
        <v>Casa Cemisol</v>
      </c>
      <c r="BL390" t="str">
        <v>Casa Hogar San José</v>
      </c>
      <c r="BM390" t="str">
        <v>Casa Violeta</v>
      </c>
      <c r="BN390" t="str">
        <v>Centro de Atencion alMigrante (CAM)</v>
      </c>
      <c r="BO390" t="str">
        <v>Centro de Atencion Psicosocial (CAPS)</v>
      </c>
      <c r="BP390" t="str">
        <v>Centro de Defensa de los Derechos Humanos de Guarulhos (CCDH)</v>
      </c>
      <c r="BQ390" t="str">
        <v>Centro de Desarrollo y Autogestión</v>
      </c>
      <c r="BR390" t="str">
        <v>Centro de Estudios y Programas Integrados para el Desarrollo Sostenible (CIEDS)</v>
      </c>
      <c r="BS390" t="str">
        <v>Centro de Estudios y Solidaridad con América Latina (CESAL)</v>
      </c>
      <c r="BT390" t="str">
        <v>Centro de Migración y Derechos Humanos de la Diócesis de Roraima</v>
      </c>
      <c r="BU390" t="str">
        <v>Centro Familiar Familias Sin Fronteras – Fundación Familia Sin Fronteras</v>
      </c>
      <c r="BV390" t="str">
        <v>CESVI-Cooperazione e Sviluppo</v>
      </c>
      <c r="BW390" t="str">
        <v>ChildFund Internacional</v>
      </c>
      <c r="BX390" t="str">
        <v>CHS Alternativo</v>
      </c>
      <c r="BY390" t="str">
        <v>CIR - Conselho Indígena de Roraima</v>
      </c>
      <c r="BZ390" t="str">
        <v>Coletivo MOSAICO - Asociación del Movimiento Social, Ambiental, Interactivo, Cultural y Organizacional</v>
      </c>
      <c r="CA390" t="str">
        <v>COLVENZ</v>
      </c>
      <c r="CB390" t="str">
        <v>Comisión Argentina para Refugiados y Migrantes (CAREF)</v>
      </c>
      <c r="CC390" t="str">
        <v>Comité Internacional de la Cruz Roja</v>
      </c>
      <c r="CD390" t="str">
        <v>Comité Internacional de Rescate (IRC)</v>
      </c>
      <c r="CE390" t="str">
        <v>Comité Internacional para el Desarrollo de los Pueblos (CISP)</v>
      </c>
      <c r="CF390" t="str">
        <v>Comite permanente por la defensa de los derechos humanos (CDH)</v>
      </c>
      <c r="CG390" t="str">
        <v>Compasión internacional</v>
      </c>
      <c r="CH390" t="str">
        <v>Compassiva</v>
      </c>
      <c r="CI390" t="str">
        <v>Conozco mis derechos</v>
      </c>
      <c r="CJ390" t="str">
        <v>ConQuito</v>
      </c>
      <c r="CK390" t="str">
        <v>Consejo Danés para los Refugiados (DRC)</v>
      </c>
      <c r="CL390" t="str">
        <v>Consejo Interreligioso del Perú - Religiones por la Paz</v>
      </c>
      <c r="CM390" t="str">
        <v>Consejo Noruego para los Refugiados (NRC)</v>
      </c>
      <c r="CN390" t="str">
        <v>Consorcio de Org. Privadas de promoción al desarrollo de la micro y pequeña empresa</v>
      </c>
      <c r="CO390" t="str">
        <v>COOPI - Cooperación Internacional</v>
      </c>
      <c r="CP390" t="str">
        <v>Corporacion Minuto de Dios</v>
      </c>
      <c r="CQ390" t="str">
        <v>Corporación Opción Legal</v>
      </c>
      <c r="CR390" t="str">
        <v>Corporación para el Desarrollo de Emprendimiento y la Innovación Social</v>
      </c>
      <c r="CS390" t="str">
        <v>Cruz Roja Argentina</v>
      </c>
      <c r="CT390" t="str">
        <v>Cruz Roja Colombia</v>
      </c>
      <c r="CU390" t="str">
        <v>Cruz Roja Ecuador</v>
      </c>
      <c r="CV390" t="str">
        <v>Cruz Roja Española</v>
      </c>
      <c r="CW390" t="str">
        <v>Cruz Roja Panamá</v>
      </c>
      <c r="CX390" t="str">
        <v>Cruz Roja Paraguay</v>
      </c>
      <c r="CY390" t="str">
        <v>Cruz Roja Perú</v>
      </c>
      <c r="CZ390" t="str">
        <v>Cruz Roja Uruguay</v>
      </c>
      <c r="DA390" t="str">
        <v>Cuso Internacional</v>
      </c>
      <c r="DB390" t="str">
        <v>DCF (Danielle’s Children Fund)</v>
      </c>
      <c r="DC390" t="str">
        <v>Desarrollo Cooperativo Agrícola Internacional / Voluntarios en Asistencia Cooperativa en el Extranjero</v>
      </c>
      <c r="DD390" t="str">
        <v>Diakonie Katastrophenhilfe</v>
      </c>
      <c r="DE390" t="str">
        <v>Diálogo Diverso</v>
      </c>
      <c r="DF390" t="str">
        <v>Diáspora Venezolana en República Dominicana</v>
      </c>
      <c r="DG390" t="str">
        <v>Duendes y Ángeles Vinotinto República Dominicana</v>
      </c>
      <c r="DH390" t="str">
        <v>Embajadores internacionales de Canarinhos da Amazonia por la paz</v>
      </c>
      <c r="DI390" t="str">
        <v>Encuentros SJS (Servicio Jesuita de la Solidaridad)</v>
      </c>
      <c r="DJ390" t="str">
        <v>Ending Violence Against Migrants</v>
      </c>
      <c r="DK390" t="str">
        <v>Entidad de las Naciones Unidas para la Igualdad de Género y el Empoderamiento de las Mujeres</v>
      </c>
      <c r="DL390" t="str">
        <v>Famia Planea</v>
      </c>
      <c r="DM390" t="str">
        <v>Family Planning Association of Trinidad and Tobago</v>
      </c>
      <c r="DN390" t="str">
        <v>Federación de Mujeres de Sucumbíos</v>
      </c>
      <c r="DO390" t="str">
        <v>Federación Internacional de la Cruz Roja (FIRC)</v>
      </c>
      <c r="DP390" t="str">
        <v>Federación internacional humanitaria</v>
      </c>
      <c r="DQ390" t="str">
        <v>Federación Luterana Mundial</v>
      </c>
      <c r="DR390" t="str">
        <v>Fondo de las Naciones Unidas para la Infancia (UNICEF)</v>
      </c>
      <c r="DS390" t="str">
        <v>Fondo de Población de las Naciones Unidas (UNFPA)</v>
      </c>
      <c r="DT390" t="str">
        <v>Fondo Ecuatoriano Populorum Progressio</v>
      </c>
      <c r="DU390" t="str">
        <v>Foro de Israel para la Ayuda Humanitaria Internacional (IsraAID)</v>
      </c>
      <c r="DV390" t="str">
        <v>Foro de la Sociedad Civil en Salud (ForoSalud)</v>
      </c>
      <c r="DW390" t="str">
        <v>Foro Salud Callao</v>
      </c>
      <c r="DX390" t="str">
        <v>Fraternidade Sem Fronteiras</v>
      </c>
      <c r="DY390" t="str">
        <v>Fundación “Project Hope of Colombia”</v>
      </c>
      <c r="DZ390" t="str">
        <v>Fundación Alas de Colibrí</v>
      </c>
      <c r="EA390" t="str">
        <v>Fundación Americares</v>
      </c>
      <c r="EB390" t="str">
        <v>Fundación AVSI</v>
      </c>
      <c r="EC390" t="str">
        <v>Fundación Baylor Colombia</v>
      </c>
      <c r="ED390" t="str">
        <v>Fundación Casa de Refugio Matilde</v>
      </c>
      <c r="EE390" t="str">
        <v>Fundación Colonia de Venezuela en República Dominicana (FUNCOVERD)</v>
      </c>
      <c r="EF390" t="str">
        <v>Fundación Comisión Católica Argentina de Migraciones (FCCAM)</v>
      </c>
      <c r="EG390" t="str">
        <v>Fundación CRISFE</v>
      </c>
      <c r="EH390" t="str">
        <v>Fundación de Ayuda Social de Las Iglesias Cristianas</v>
      </c>
      <c r="EI390" t="str">
        <v>Fundación de Ayuda Social de las Iglesias Cristianas (FASIC)</v>
      </c>
      <c r="EJ390" t="str">
        <v>Fundación de Emigrantes Venezolanos (FEV)</v>
      </c>
      <c r="EK390" t="str">
        <v>Fundación de las Americas (FUDELA)</v>
      </c>
      <c r="EL390" t="str">
        <v>Fundación Educativa Rada</v>
      </c>
      <c r="EM390" t="str">
        <v>Fundación Equidad</v>
      </c>
      <c r="EN390" t="str">
        <v>Fundación Halü Bienestar Humano (HALU)</v>
      </c>
      <c r="EO390" t="str">
        <v>Fundación Huésped</v>
      </c>
      <c r="EP390" t="str">
        <v>Fundación Human Rights Caribbean (HRC)</v>
      </c>
      <c r="EQ390" t="str">
        <v>Fundación Las Golondrinas</v>
      </c>
      <c r="ER390" t="str">
        <v>Fundación Manos Abiertas</v>
      </c>
      <c r="ES390" t="str">
        <v>Fundación Mi Sangre</v>
      </c>
      <c r="ET390" t="str">
        <v>Fundación Nuestros Jóvenes</v>
      </c>
      <c r="EU390" t="str">
        <v>Fundacion pa Hende Muhe den Dificultad (FHMD)</v>
      </c>
      <c r="EV390" t="str">
        <v>Fundación Pan de Vida</v>
      </c>
      <c r="EW390" t="str">
        <v>Fundación Panamericana de Desarrollo</v>
      </c>
      <c r="EX390" t="str">
        <v>Fundación Panamericana para el Desarrollo (FUPAD)</v>
      </c>
      <c r="EY390" t="str">
        <v>Fundación para Asistencia a las Víctimas</v>
      </c>
      <c r="EZ390" t="str">
        <v>Fundación para la Integración y el Desarrollo de América Latina (FIDAL)</v>
      </c>
      <c r="FA390" t="str">
        <v>Fundación Salú pa Tur</v>
      </c>
      <c r="FB390" t="str">
        <v>Fundación Scalabrini Bolivia</v>
      </c>
      <c r="FC390" t="str">
        <v>Fundacion Scalabrini Chile</v>
      </c>
      <c r="FD390" t="str">
        <v>Fundación SES</v>
      </c>
      <c r="FE390" t="str">
        <v>Fundación Solidaria Trabajo para un Hermano</v>
      </c>
      <c r="FF390" t="str">
        <v>Fundación Stima</v>
      </c>
      <c r="FG390" t="str">
        <v>Fundación Takuna</v>
      </c>
      <c r="FH390" t="str">
        <v>Fundación Tarabita</v>
      </c>
      <c r="FI390" t="str">
        <v>Fundación Venex Curacao</v>
      </c>
      <c r="FJ390" t="str">
        <v>Globalizate Radio</v>
      </c>
      <c r="FK390" t="str">
        <v>GOAL</v>
      </c>
      <c r="FL390" t="str">
        <v>Heartland Alliance International (HAI)</v>
      </c>
      <c r="FM390" t="str">
        <v>HELVETAS Swiss Intercooperation</v>
      </c>
      <c r="FN390" t="str">
        <v>Hermanos Salesianas</v>
      </c>
      <c r="FO390" t="str">
        <v>HIAS</v>
      </c>
      <c r="FP390" t="str">
        <v>Hogar de Cristo</v>
      </c>
      <c r="FQ390" t="str">
        <v>Hogar de Nazareth</v>
      </c>
      <c r="FR390" t="str">
        <v>Human Rights Defence Curaçao</v>
      </c>
      <c r="FS390" t="str">
        <v>Humanity &amp; Inclusion</v>
      </c>
      <c r="FT390" t="str">
        <v>Humans Analytic</v>
      </c>
      <c r="FU390" t="str">
        <v>IEB - Instituto Internacional de Educação do Brasil</v>
      </c>
      <c r="FV390" t="str">
        <v>iMMAP</v>
      </c>
      <c r="FW390" t="str">
        <v>IMPACT Initiatives (REACH)</v>
      </c>
      <c r="FX390" t="str">
        <v>Institute of Natural and Cultural Heritage (IPANC)</v>
      </c>
      <c r="FY390" t="str">
        <v>Instituto de Democracia y Derechos Humanos</v>
      </c>
      <c r="FZ390" t="str">
        <v>Instituto de maná</v>
      </c>
      <c r="GA390" t="str">
        <v>Instituto de Promoción del Desarrollo Solidario</v>
      </c>
      <c r="GB390" t="str">
        <v>Instituto Dominicano de Desarrollo Integral</v>
      </c>
      <c r="GC390" t="str">
        <v>Instituto Félix Guattari</v>
      </c>
      <c r="GD390" t="str">
        <v>Instituto Nice</v>
      </c>
      <c r="GE390" t="str">
        <v>Instituto para las Migraciones y Derechos Humanos (IMDH)</v>
      </c>
      <c r="GF390" t="str">
        <v>Instituto Pirilampos - Grupo de visitas y acciones voluntarias en Roraima</v>
      </c>
      <c r="GG390" t="str">
        <v>INTERSOS</v>
      </c>
      <c r="GH390" t="str">
        <v>IPANC</v>
      </c>
      <c r="GI390" t="str">
        <v>Kimirina Coorporation</v>
      </c>
      <c r="GJ390" t="str">
        <v>La Bolsa del Samaritano</v>
      </c>
      <c r="GK390" t="str">
        <v>Lutheran World Relief</v>
      </c>
      <c r="GL390" t="str">
        <v>Malteser International</v>
      </c>
      <c r="GM390" t="str">
        <v>Más Igualdad Perú</v>
      </c>
      <c r="GN390" t="str">
        <v>MedGlobal</v>
      </c>
      <c r="GO390" t="str">
        <v>Medical Teams International</v>
      </c>
      <c r="GP390" t="str">
        <v>Médicos del Mundo</v>
      </c>
      <c r="GQ390" t="str">
        <v>Mercy Corps</v>
      </c>
      <c r="GR390" t="str">
        <v>Migrantes, Refugiados y Argentinos Emprendedores Sociales (MIRARES)</v>
      </c>
      <c r="GS390" t="str">
        <v>Mision Scalabriniana - Ecuador</v>
      </c>
      <c r="GT390" t="str">
        <v>Missão Paz</v>
      </c>
      <c r="GU390" t="str">
        <v>Movimiento de Mujeres de El Oro</v>
      </c>
      <c r="GV390" t="str">
        <v>Movimiento LGBT+ Brasil</v>
      </c>
      <c r="GW390" t="str">
        <v>Museu A CASA</v>
      </c>
      <c r="GX390" t="str">
        <v>Nueva organización</v>
      </c>
      <c r="GY390" t="str">
        <v>Oficina de la Coordinadora Residente UN</v>
      </c>
      <c r="GZ390" t="str">
        <v>Oficina de las Naciones Unidas de Servicios para Proyectos (UNOPS)</v>
      </c>
      <c r="HA390" t="str">
        <v>Oficina de Naciones Unidas contra la Droga y el Delito (ONUDD)</v>
      </c>
      <c r="HB390" t="str">
        <v>Oficina de Naciones Unidas para la Coordinación de Asuntos Humanitarios</v>
      </c>
      <c r="HC390" t="str">
        <v>Oficina del Alto Comisionado de las Naciones Unidas para los Derechos Humanos (ACNUDH)</v>
      </c>
      <c r="HD390" t="str">
        <v>ONU voluntarios</v>
      </c>
      <c r="HE390" t="str">
        <v>Opportunity International/AGAPE</v>
      </c>
      <c r="HF390" t="str">
        <v>Organización de Estados Iberoamericanos para la Educación, la Ciencia y la Cultura (OEI)</v>
      </c>
      <c r="HG390" t="str">
        <v>Organización de las Naciones Unidas para la Alimentación y la Agricultura (FAO)</v>
      </c>
      <c r="HH390" t="str">
        <v>Organización de las Naciones Unidas para la Educación, la Ciencia y la Cultura (UNESCO)</v>
      </c>
      <c r="HI390" t="str">
        <v>Organización Fuerza Internacional de Capellanía DDHH y DIH OFICA ICC</v>
      </c>
      <c r="HJ390" t="str">
        <v>Organización Internacional del Trabajo (OIT)</v>
      </c>
      <c r="HK390" t="str">
        <v>Organización Internacional para las Migraciones (OIM)</v>
      </c>
      <c r="HL390" t="str">
        <v>Organización Panamericana de la Salud/Organización Mundial de la Salud (OPS/OMS)</v>
      </c>
      <c r="HM390" t="str">
        <v>OXFAM</v>
      </c>
      <c r="HN390" t="str">
        <v>Parroquia Eclesiástica San Francisco</v>
      </c>
      <c r="HO390" t="str">
        <v>Parroquia Ntra Sra Asunción y Madre de los Migrantes</v>
      </c>
      <c r="HP390" t="str">
        <v>Pastoral de Movilidad Humana - Conferencia Episcopal Peruana</v>
      </c>
      <c r="HQ390" t="str">
        <v>Pastoral Social Cáritas</v>
      </c>
      <c r="HR390" t="str">
        <v>Patronato de Amparo Social de Tulcán</v>
      </c>
      <c r="HS390" t="str">
        <v>Peace for Development</v>
      </c>
      <c r="HT390" t="str">
        <v>Plan Internacional</v>
      </c>
      <c r="HU390" t="str">
        <v>Première Urgence Internationale</v>
      </c>
      <c r="HV390" t="str">
        <v>PROBONO Colombia</v>
      </c>
      <c r="HW390" t="str">
        <v>Progetto mondo mlal</v>
      </c>
      <c r="HX390" t="str">
        <v>Programa Conjunto de las Naciones Unidas sobre el VIH/SIDA (ONUSIDA)</v>
      </c>
      <c r="HY390" t="str">
        <v>Programa de las Naciones Unidas para el Desarrollo (PNUD)</v>
      </c>
      <c r="HZ390" t="str">
        <v>Programa de las Naciones Unidas para los Asentamientos Humanos (UN Habitat)</v>
      </c>
      <c r="IA390" t="str">
        <v>Programa de Soporte a la autoayuda de personas seropositivas</v>
      </c>
      <c r="IB390" t="str">
        <v>Programa Mundial de Alimentos (PMA)</v>
      </c>
      <c r="IC390" t="str">
        <v>Purik Huasi</v>
      </c>
      <c r="ID390" t="str">
        <v>Red con Migrantes y Refugiados</v>
      </c>
      <c r="IE390" t="str">
        <v>Red de Investigaciones Orientadas a la Solución de Problemas en Derechos Humanos</v>
      </c>
      <c r="IF390" t="str">
        <v>Red Internacional de Migración Scalabrini</v>
      </c>
      <c r="IG390" t="str">
        <v>Red Latinoamericana de Organizaciones no Gubernamentales de Personas con Discapacidad y sus Familias (RIADIS)</v>
      </c>
      <c r="IH390" t="str">
        <v>Red regioanal LGTBI+</v>
      </c>
      <c r="II390" t="str">
        <v>Renacer</v>
      </c>
      <c r="IJ390" t="str">
        <v>RET Internacional</v>
      </c>
      <c r="IK390" t="str">
        <v>Save the Children (SCI)</v>
      </c>
      <c r="IL390" t="str">
        <v>Sección Peruana de Amnistía Internacional</v>
      </c>
      <c r="IM390" t="str">
        <v>Semillas para la Democracia</v>
      </c>
      <c r="IN390" t="str">
        <v>Servicio Ecuménico para la Dignidad Humana</v>
      </c>
      <c r="IO390" t="str">
        <v>Servicio Jesuita a Migrantes (SJM)</v>
      </c>
      <c r="IP390" t="str">
        <v>Servicio Jesuita a Migrantes y Refugiados (SJMR)</v>
      </c>
      <c r="IQ390" t="str">
        <v>Servicio Jesuita a Refugiados (SJR)</v>
      </c>
      <c r="IR390" t="str">
        <v>Servicio Pastoral de Migrantes Nacional</v>
      </c>
      <c r="IS390" t="str">
        <v>Serviço Pastoral dos Migrantes do Nordeste</v>
      </c>
      <c r="IT390" t="str">
        <v>Sesame Workshop</v>
      </c>
      <c r="IU390" t="str">
        <v>Sociedad Bolivariana de Curaçao</v>
      </c>
      <c r="IV390" t="str">
        <v>Solidarites International/Premiere Urgence Internationale (Consorcio de SI y PUI)</v>
      </c>
      <c r="IW390" t="str">
        <v>Sparkassenstiftung für internationale Kooperation</v>
      </c>
      <c r="IX390" t="str">
        <v>Stichting Slachtofferhulp Curaçao</v>
      </c>
      <c r="IY390" t="str">
        <v>Swisscontact</v>
      </c>
      <c r="IZ390" t="str">
        <v>Tearfund</v>
      </c>
      <c r="JA390" t="str">
        <v>TECHO</v>
      </c>
      <c r="JB390" t="str">
        <v>Terre des Hommes Italy</v>
      </c>
      <c r="JC390" t="str">
        <v>Terre des Hommes Lausanne</v>
      </c>
      <c r="JD390" t="str">
        <v>Terre des Hommes Suisse</v>
      </c>
      <c r="JE390" t="str">
        <v>Universidad Católica del Uruguay (UCU)</v>
      </c>
      <c r="JF390" t="str">
        <v>Universidad de Buenos Aires (UBA)</v>
      </c>
      <c r="JG390" t="str">
        <v>UruVene</v>
      </c>
      <c r="JH390" t="str">
        <v>VenAruba Solidaria</v>
      </c>
      <c r="JI390" t="str">
        <v>VenEuropa</v>
      </c>
      <c r="JJ390" t="str">
        <v>Venezolanos en San Cristóbal</v>
      </c>
      <c r="JK390" t="str">
        <v>Vicaría de Pastoral Social Caritas</v>
      </c>
      <c r="JL390" t="str">
        <v>Vicariato apostólico de Esmeraldas – Nación de Paz (VAE)</v>
      </c>
      <c r="JM390" t="str">
        <v>Visión Mundial</v>
      </c>
      <c r="JN390" t="str">
        <v>War Child</v>
      </c>
      <c r="JO390" t="str">
        <v>We World GVC</v>
      </c>
      <c r="JP390" t="str">
        <v>World Council of Credit Unions</v>
      </c>
      <c r="JQ390" t="str">
        <v>ZOA</v>
      </c>
    </row>
    <row r="391" spans="9:277" x14ac:dyDescent="0.3">
      <c r="I391" t="str" cm="1">
        <f t="array" ref="I391:JQ391">TRANSPOSE(_xlfn._xlws.SORT(_xlfn._xlws.FILTER(Table3[Nombre],ISNUMBER(SEARCH(' Activity Sheet'!C392,Table3[Nombre])),"Not found"),,1))</f>
        <v>100% Diversidad y Derechos</v>
      </c>
      <c r="J391" t="str">
        <v>ABV - Asociación del Bien con la Vida</v>
      </c>
      <c r="K391" t="str">
        <v>ACAPS</v>
      </c>
      <c r="L391" t="str">
        <v>Acción contra el Hambre</v>
      </c>
      <c r="M391" t="str">
        <v>ACT Alianza</v>
      </c>
      <c r="N391" t="str">
        <v>ACTED</v>
      </c>
      <c r="O391" t="str">
        <v>Agencia Adventista de Desarollo y Recursos Asistenciales (ADRA)</v>
      </c>
      <c r="P391" t="str">
        <v>Agencia de Cooperación Alemana para el Desarrollo GIZ</v>
      </c>
      <c r="Q391" t="str">
        <v>AID FOR AIDS</v>
      </c>
      <c r="R391" t="str">
        <v>AIDS Healthcare Foundation</v>
      </c>
      <c r="S391" t="str">
        <v>Aldeas Infantiles SOS</v>
      </c>
      <c r="T391" t="str">
        <v>Alianza por la Solidaridad</v>
      </c>
      <c r="U391" t="str">
        <v>Alianza por Venezuela</v>
      </c>
      <c r="V391" t="str">
        <v>Alto Comisionado de las Naciones Unidas para los Refugiados (ACNUR)</v>
      </c>
      <c r="W391" t="str">
        <v>Asociación Aves</v>
      </c>
      <c r="X391" t="str">
        <v>Asociación Caritativa y Cultural Amigos do Noivo</v>
      </c>
      <c r="Y391" t="str">
        <v>Asociación Churún Merú</v>
      </c>
      <c r="Z391" t="str">
        <v>Asociación Civil de Chamos Venezolanos</v>
      </c>
      <c r="AA391" t="str">
        <v>Asociación Civil El Paso</v>
      </c>
      <c r="AB391" t="str">
        <v>Asociación Civil Venezolana en Paraguay</v>
      </c>
      <c r="AC391" t="str">
        <v>Asociación Construyendo Caminos de Esperanza Frente a la Injusticia, el Rechazo y el Olvido (CCEFIRO)</v>
      </c>
      <c r="AD391" t="str">
        <v>Asociación de Apoyo al Desarrollo - APOYAR</v>
      </c>
      <c r="AE391" t="str">
        <v>Asociacion de Jubilados y Pensionados Venezolanos en Argentina</v>
      </c>
      <c r="AF391" t="str">
        <v>Asociación de Psicólogos Venezolanos en Argentina</v>
      </c>
      <c r="AG391" t="str">
        <v>Asociación de venezolanos en la República argentina (ASOVEN)</v>
      </c>
      <c r="AH391" t="str">
        <v>Asociación educativa y caritativa Vale da Benção (AEBVB)</v>
      </c>
      <c r="AI391" t="str">
        <v>Asociación Idas y Vueltas</v>
      </c>
      <c r="AJ391" t="str">
        <v>Asociación ILLARI-AMANECER</v>
      </c>
      <c r="AK391" t="str">
        <v>Asociación Inmigrante Feliz</v>
      </c>
      <c r="AL391" t="str">
        <v>Asociación Manos Veneguayas</v>
      </c>
      <c r="AM391" t="str">
        <v>AsociacIón Misioneros de San Carlos Scalabrinianos</v>
      </c>
      <c r="AN391" t="str">
        <v>Asociación Mutual Israelita Argentina</v>
      </c>
      <c r="AO391" t="str">
        <v>Asociación Profamilia</v>
      </c>
      <c r="AP391" t="str">
        <v>Asociación Quinta Ola</v>
      </c>
      <c r="AQ391" t="str">
        <v>Asociación Solidaridad y Acción</v>
      </c>
      <c r="AR391" t="str">
        <v>Asociación Venezolana en Chile</v>
      </c>
      <c r="AS391" t="str">
        <v>Associação Hermanitos</v>
      </c>
      <c r="AT391" t="str">
        <v>Ayuda en Acción</v>
      </c>
      <c r="AU391" t="str">
        <v>Bethany Christian Services</v>
      </c>
      <c r="AV391" t="str">
        <v>Blumont</v>
      </c>
      <c r="AW391" t="str">
        <v>Capellanía de migrantes venezolanos de la diócesis de Lurín</v>
      </c>
      <c r="AX391" t="str">
        <v>CARE</v>
      </c>
      <c r="AY391" t="str">
        <v>Cáritas Alemania</v>
      </c>
      <c r="AZ391" t="str">
        <v>Cáritas Aruba</v>
      </c>
      <c r="BA391" t="str">
        <v>Cáritas Bolivia</v>
      </c>
      <c r="BB391" t="str">
        <v>Cáritas Brasil</v>
      </c>
      <c r="BC391" t="str">
        <v>Caritas Ecuador</v>
      </c>
      <c r="BD391" t="str">
        <v>Caritas Manaus</v>
      </c>
      <c r="BE391" t="str">
        <v>Caritas Parana</v>
      </c>
      <c r="BF391" t="str">
        <v>Cáritas Perú</v>
      </c>
      <c r="BG391" t="str">
        <v>Cáritas Rio de Janeiro</v>
      </c>
      <c r="BH391" t="str">
        <v>Cáritas São Paulo</v>
      </c>
      <c r="BI391" t="str">
        <v>Cáritas Suiza</v>
      </c>
      <c r="BJ391" t="str">
        <v>Cáritas Willemstad</v>
      </c>
      <c r="BK391" t="str">
        <v>Casa Cemisol</v>
      </c>
      <c r="BL391" t="str">
        <v>Casa Hogar San José</v>
      </c>
      <c r="BM391" t="str">
        <v>Casa Violeta</v>
      </c>
      <c r="BN391" t="str">
        <v>Centro de Atencion alMigrante (CAM)</v>
      </c>
      <c r="BO391" t="str">
        <v>Centro de Atencion Psicosocial (CAPS)</v>
      </c>
      <c r="BP391" t="str">
        <v>Centro de Defensa de los Derechos Humanos de Guarulhos (CCDH)</v>
      </c>
      <c r="BQ391" t="str">
        <v>Centro de Desarrollo y Autogestión</v>
      </c>
      <c r="BR391" t="str">
        <v>Centro de Estudios y Programas Integrados para el Desarrollo Sostenible (CIEDS)</v>
      </c>
      <c r="BS391" t="str">
        <v>Centro de Estudios y Solidaridad con América Latina (CESAL)</v>
      </c>
      <c r="BT391" t="str">
        <v>Centro de Migración y Derechos Humanos de la Diócesis de Roraima</v>
      </c>
      <c r="BU391" t="str">
        <v>Centro Familiar Familias Sin Fronteras – Fundación Familia Sin Fronteras</v>
      </c>
      <c r="BV391" t="str">
        <v>CESVI-Cooperazione e Sviluppo</v>
      </c>
      <c r="BW391" t="str">
        <v>ChildFund Internacional</v>
      </c>
      <c r="BX391" t="str">
        <v>CHS Alternativo</v>
      </c>
      <c r="BY391" t="str">
        <v>CIR - Conselho Indígena de Roraima</v>
      </c>
      <c r="BZ391" t="str">
        <v>Coletivo MOSAICO - Asociación del Movimiento Social, Ambiental, Interactivo, Cultural y Organizacional</v>
      </c>
      <c r="CA391" t="str">
        <v>COLVENZ</v>
      </c>
      <c r="CB391" t="str">
        <v>Comisión Argentina para Refugiados y Migrantes (CAREF)</v>
      </c>
      <c r="CC391" t="str">
        <v>Comité Internacional de la Cruz Roja</v>
      </c>
      <c r="CD391" t="str">
        <v>Comité Internacional de Rescate (IRC)</v>
      </c>
      <c r="CE391" t="str">
        <v>Comité Internacional para el Desarrollo de los Pueblos (CISP)</v>
      </c>
      <c r="CF391" t="str">
        <v>Comite permanente por la defensa de los derechos humanos (CDH)</v>
      </c>
      <c r="CG391" t="str">
        <v>Compasión internacional</v>
      </c>
      <c r="CH391" t="str">
        <v>Compassiva</v>
      </c>
      <c r="CI391" t="str">
        <v>Conozco mis derechos</v>
      </c>
      <c r="CJ391" t="str">
        <v>ConQuito</v>
      </c>
      <c r="CK391" t="str">
        <v>Consejo Danés para los Refugiados (DRC)</v>
      </c>
      <c r="CL391" t="str">
        <v>Consejo Interreligioso del Perú - Religiones por la Paz</v>
      </c>
      <c r="CM391" t="str">
        <v>Consejo Noruego para los Refugiados (NRC)</v>
      </c>
      <c r="CN391" t="str">
        <v>Consorcio de Org. Privadas de promoción al desarrollo de la micro y pequeña empresa</v>
      </c>
      <c r="CO391" t="str">
        <v>COOPI - Cooperación Internacional</v>
      </c>
      <c r="CP391" t="str">
        <v>Corporacion Minuto de Dios</v>
      </c>
      <c r="CQ391" t="str">
        <v>Corporación Opción Legal</v>
      </c>
      <c r="CR391" t="str">
        <v>Corporación para el Desarrollo de Emprendimiento y la Innovación Social</v>
      </c>
      <c r="CS391" t="str">
        <v>Cruz Roja Argentina</v>
      </c>
      <c r="CT391" t="str">
        <v>Cruz Roja Colombia</v>
      </c>
      <c r="CU391" t="str">
        <v>Cruz Roja Ecuador</v>
      </c>
      <c r="CV391" t="str">
        <v>Cruz Roja Española</v>
      </c>
      <c r="CW391" t="str">
        <v>Cruz Roja Panamá</v>
      </c>
      <c r="CX391" t="str">
        <v>Cruz Roja Paraguay</v>
      </c>
      <c r="CY391" t="str">
        <v>Cruz Roja Perú</v>
      </c>
      <c r="CZ391" t="str">
        <v>Cruz Roja Uruguay</v>
      </c>
      <c r="DA391" t="str">
        <v>Cuso Internacional</v>
      </c>
      <c r="DB391" t="str">
        <v>DCF (Danielle’s Children Fund)</v>
      </c>
      <c r="DC391" t="str">
        <v>Desarrollo Cooperativo Agrícola Internacional / Voluntarios en Asistencia Cooperativa en el Extranjero</v>
      </c>
      <c r="DD391" t="str">
        <v>Diakonie Katastrophenhilfe</v>
      </c>
      <c r="DE391" t="str">
        <v>Diálogo Diverso</v>
      </c>
      <c r="DF391" t="str">
        <v>Diáspora Venezolana en República Dominicana</v>
      </c>
      <c r="DG391" t="str">
        <v>Duendes y Ángeles Vinotinto República Dominicana</v>
      </c>
      <c r="DH391" t="str">
        <v>Embajadores internacionales de Canarinhos da Amazonia por la paz</v>
      </c>
      <c r="DI391" t="str">
        <v>Encuentros SJS (Servicio Jesuita de la Solidaridad)</v>
      </c>
      <c r="DJ391" t="str">
        <v>Ending Violence Against Migrants</v>
      </c>
      <c r="DK391" t="str">
        <v>Entidad de las Naciones Unidas para la Igualdad de Género y el Empoderamiento de las Mujeres</v>
      </c>
      <c r="DL391" t="str">
        <v>Famia Planea</v>
      </c>
      <c r="DM391" t="str">
        <v>Family Planning Association of Trinidad and Tobago</v>
      </c>
      <c r="DN391" t="str">
        <v>Federación de Mujeres de Sucumbíos</v>
      </c>
      <c r="DO391" t="str">
        <v>Federación Internacional de la Cruz Roja (FIRC)</v>
      </c>
      <c r="DP391" t="str">
        <v>Federación internacional humanitaria</v>
      </c>
      <c r="DQ391" t="str">
        <v>Federación Luterana Mundial</v>
      </c>
      <c r="DR391" t="str">
        <v>Fondo de las Naciones Unidas para la Infancia (UNICEF)</v>
      </c>
      <c r="DS391" t="str">
        <v>Fondo de Población de las Naciones Unidas (UNFPA)</v>
      </c>
      <c r="DT391" t="str">
        <v>Fondo Ecuatoriano Populorum Progressio</v>
      </c>
      <c r="DU391" t="str">
        <v>Foro de Israel para la Ayuda Humanitaria Internacional (IsraAID)</v>
      </c>
      <c r="DV391" t="str">
        <v>Foro de la Sociedad Civil en Salud (ForoSalud)</v>
      </c>
      <c r="DW391" t="str">
        <v>Foro Salud Callao</v>
      </c>
      <c r="DX391" t="str">
        <v>Fraternidade Sem Fronteiras</v>
      </c>
      <c r="DY391" t="str">
        <v>Fundación “Project Hope of Colombia”</v>
      </c>
      <c r="DZ391" t="str">
        <v>Fundación Alas de Colibrí</v>
      </c>
      <c r="EA391" t="str">
        <v>Fundación Americares</v>
      </c>
      <c r="EB391" t="str">
        <v>Fundación AVSI</v>
      </c>
      <c r="EC391" t="str">
        <v>Fundación Baylor Colombia</v>
      </c>
      <c r="ED391" t="str">
        <v>Fundación Casa de Refugio Matilde</v>
      </c>
      <c r="EE391" t="str">
        <v>Fundación Colonia de Venezuela en República Dominicana (FUNCOVERD)</v>
      </c>
      <c r="EF391" t="str">
        <v>Fundación Comisión Católica Argentina de Migraciones (FCCAM)</v>
      </c>
      <c r="EG391" t="str">
        <v>Fundación CRISFE</v>
      </c>
      <c r="EH391" t="str">
        <v>Fundación de Ayuda Social de Las Iglesias Cristianas</v>
      </c>
      <c r="EI391" t="str">
        <v>Fundación de Ayuda Social de las Iglesias Cristianas (FASIC)</v>
      </c>
      <c r="EJ391" t="str">
        <v>Fundación de Emigrantes Venezolanos (FEV)</v>
      </c>
      <c r="EK391" t="str">
        <v>Fundación de las Americas (FUDELA)</v>
      </c>
      <c r="EL391" t="str">
        <v>Fundación Educativa Rada</v>
      </c>
      <c r="EM391" t="str">
        <v>Fundación Equidad</v>
      </c>
      <c r="EN391" t="str">
        <v>Fundación Halü Bienestar Humano (HALU)</v>
      </c>
      <c r="EO391" t="str">
        <v>Fundación Huésped</v>
      </c>
      <c r="EP391" t="str">
        <v>Fundación Human Rights Caribbean (HRC)</v>
      </c>
      <c r="EQ391" t="str">
        <v>Fundación Las Golondrinas</v>
      </c>
      <c r="ER391" t="str">
        <v>Fundación Manos Abiertas</v>
      </c>
      <c r="ES391" t="str">
        <v>Fundación Mi Sangre</v>
      </c>
      <c r="ET391" t="str">
        <v>Fundación Nuestros Jóvenes</v>
      </c>
      <c r="EU391" t="str">
        <v>Fundacion pa Hende Muhe den Dificultad (FHMD)</v>
      </c>
      <c r="EV391" t="str">
        <v>Fundación Pan de Vida</v>
      </c>
      <c r="EW391" t="str">
        <v>Fundación Panamericana de Desarrollo</v>
      </c>
      <c r="EX391" t="str">
        <v>Fundación Panamericana para el Desarrollo (FUPAD)</v>
      </c>
      <c r="EY391" t="str">
        <v>Fundación para Asistencia a las Víctimas</v>
      </c>
      <c r="EZ391" t="str">
        <v>Fundación para la Integración y el Desarrollo de América Latina (FIDAL)</v>
      </c>
      <c r="FA391" t="str">
        <v>Fundación Salú pa Tur</v>
      </c>
      <c r="FB391" t="str">
        <v>Fundación Scalabrini Bolivia</v>
      </c>
      <c r="FC391" t="str">
        <v>Fundacion Scalabrini Chile</v>
      </c>
      <c r="FD391" t="str">
        <v>Fundación SES</v>
      </c>
      <c r="FE391" t="str">
        <v>Fundación Solidaria Trabajo para un Hermano</v>
      </c>
      <c r="FF391" t="str">
        <v>Fundación Stima</v>
      </c>
      <c r="FG391" t="str">
        <v>Fundación Takuna</v>
      </c>
      <c r="FH391" t="str">
        <v>Fundación Tarabita</v>
      </c>
      <c r="FI391" t="str">
        <v>Fundación Venex Curacao</v>
      </c>
      <c r="FJ391" t="str">
        <v>Globalizate Radio</v>
      </c>
      <c r="FK391" t="str">
        <v>GOAL</v>
      </c>
      <c r="FL391" t="str">
        <v>Heartland Alliance International (HAI)</v>
      </c>
      <c r="FM391" t="str">
        <v>HELVETAS Swiss Intercooperation</v>
      </c>
      <c r="FN391" t="str">
        <v>Hermanos Salesianas</v>
      </c>
      <c r="FO391" t="str">
        <v>HIAS</v>
      </c>
      <c r="FP391" t="str">
        <v>Hogar de Cristo</v>
      </c>
      <c r="FQ391" t="str">
        <v>Hogar de Nazareth</v>
      </c>
      <c r="FR391" t="str">
        <v>Human Rights Defence Curaçao</v>
      </c>
      <c r="FS391" t="str">
        <v>Humanity &amp; Inclusion</v>
      </c>
      <c r="FT391" t="str">
        <v>Humans Analytic</v>
      </c>
      <c r="FU391" t="str">
        <v>IEB - Instituto Internacional de Educação do Brasil</v>
      </c>
      <c r="FV391" t="str">
        <v>iMMAP</v>
      </c>
      <c r="FW391" t="str">
        <v>IMPACT Initiatives (REACH)</v>
      </c>
      <c r="FX391" t="str">
        <v>Institute of Natural and Cultural Heritage (IPANC)</v>
      </c>
      <c r="FY391" t="str">
        <v>Instituto de Democracia y Derechos Humanos</v>
      </c>
      <c r="FZ391" t="str">
        <v>Instituto de maná</v>
      </c>
      <c r="GA391" t="str">
        <v>Instituto de Promoción del Desarrollo Solidario</v>
      </c>
      <c r="GB391" t="str">
        <v>Instituto Dominicano de Desarrollo Integral</v>
      </c>
      <c r="GC391" t="str">
        <v>Instituto Félix Guattari</v>
      </c>
      <c r="GD391" t="str">
        <v>Instituto Nice</v>
      </c>
      <c r="GE391" t="str">
        <v>Instituto para las Migraciones y Derechos Humanos (IMDH)</v>
      </c>
      <c r="GF391" t="str">
        <v>Instituto Pirilampos - Grupo de visitas y acciones voluntarias en Roraima</v>
      </c>
      <c r="GG391" t="str">
        <v>INTERSOS</v>
      </c>
      <c r="GH391" t="str">
        <v>IPANC</v>
      </c>
      <c r="GI391" t="str">
        <v>Kimirina Coorporation</v>
      </c>
      <c r="GJ391" t="str">
        <v>La Bolsa del Samaritano</v>
      </c>
      <c r="GK391" t="str">
        <v>Lutheran World Relief</v>
      </c>
      <c r="GL391" t="str">
        <v>Malteser International</v>
      </c>
      <c r="GM391" t="str">
        <v>Más Igualdad Perú</v>
      </c>
      <c r="GN391" t="str">
        <v>MedGlobal</v>
      </c>
      <c r="GO391" t="str">
        <v>Medical Teams International</v>
      </c>
      <c r="GP391" t="str">
        <v>Médicos del Mundo</v>
      </c>
      <c r="GQ391" t="str">
        <v>Mercy Corps</v>
      </c>
      <c r="GR391" t="str">
        <v>Migrantes, Refugiados y Argentinos Emprendedores Sociales (MIRARES)</v>
      </c>
      <c r="GS391" t="str">
        <v>Mision Scalabriniana - Ecuador</v>
      </c>
      <c r="GT391" t="str">
        <v>Missão Paz</v>
      </c>
      <c r="GU391" t="str">
        <v>Movimiento de Mujeres de El Oro</v>
      </c>
      <c r="GV391" t="str">
        <v>Movimiento LGBT+ Brasil</v>
      </c>
      <c r="GW391" t="str">
        <v>Museu A CASA</v>
      </c>
      <c r="GX391" t="str">
        <v>Nueva organización</v>
      </c>
      <c r="GY391" t="str">
        <v>Oficina de la Coordinadora Residente UN</v>
      </c>
      <c r="GZ391" t="str">
        <v>Oficina de las Naciones Unidas de Servicios para Proyectos (UNOPS)</v>
      </c>
      <c r="HA391" t="str">
        <v>Oficina de Naciones Unidas contra la Droga y el Delito (ONUDD)</v>
      </c>
      <c r="HB391" t="str">
        <v>Oficina de Naciones Unidas para la Coordinación de Asuntos Humanitarios</v>
      </c>
      <c r="HC391" t="str">
        <v>Oficina del Alto Comisionado de las Naciones Unidas para los Derechos Humanos (ACNUDH)</v>
      </c>
      <c r="HD391" t="str">
        <v>ONU voluntarios</v>
      </c>
      <c r="HE391" t="str">
        <v>Opportunity International/AGAPE</v>
      </c>
      <c r="HF391" t="str">
        <v>Organización de Estados Iberoamericanos para la Educación, la Ciencia y la Cultura (OEI)</v>
      </c>
      <c r="HG391" t="str">
        <v>Organización de las Naciones Unidas para la Alimentación y la Agricultura (FAO)</v>
      </c>
      <c r="HH391" t="str">
        <v>Organización de las Naciones Unidas para la Educación, la Ciencia y la Cultura (UNESCO)</v>
      </c>
      <c r="HI391" t="str">
        <v>Organización Fuerza Internacional de Capellanía DDHH y DIH OFICA ICC</v>
      </c>
      <c r="HJ391" t="str">
        <v>Organización Internacional del Trabajo (OIT)</v>
      </c>
      <c r="HK391" t="str">
        <v>Organización Internacional para las Migraciones (OIM)</v>
      </c>
      <c r="HL391" t="str">
        <v>Organización Panamericana de la Salud/Organización Mundial de la Salud (OPS/OMS)</v>
      </c>
      <c r="HM391" t="str">
        <v>OXFAM</v>
      </c>
      <c r="HN391" t="str">
        <v>Parroquia Eclesiástica San Francisco</v>
      </c>
      <c r="HO391" t="str">
        <v>Parroquia Ntra Sra Asunción y Madre de los Migrantes</v>
      </c>
      <c r="HP391" t="str">
        <v>Pastoral de Movilidad Humana - Conferencia Episcopal Peruana</v>
      </c>
      <c r="HQ391" t="str">
        <v>Pastoral Social Cáritas</v>
      </c>
      <c r="HR391" t="str">
        <v>Patronato de Amparo Social de Tulcán</v>
      </c>
      <c r="HS391" t="str">
        <v>Peace for Development</v>
      </c>
      <c r="HT391" t="str">
        <v>Plan Internacional</v>
      </c>
      <c r="HU391" t="str">
        <v>Première Urgence Internationale</v>
      </c>
      <c r="HV391" t="str">
        <v>PROBONO Colombia</v>
      </c>
      <c r="HW391" t="str">
        <v>Progetto mondo mlal</v>
      </c>
      <c r="HX391" t="str">
        <v>Programa Conjunto de las Naciones Unidas sobre el VIH/SIDA (ONUSIDA)</v>
      </c>
      <c r="HY391" t="str">
        <v>Programa de las Naciones Unidas para el Desarrollo (PNUD)</v>
      </c>
      <c r="HZ391" t="str">
        <v>Programa de las Naciones Unidas para los Asentamientos Humanos (UN Habitat)</v>
      </c>
      <c r="IA391" t="str">
        <v>Programa de Soporte a la autoayuda de personas seropositivas</v>
      </c>
      <c r="IB391" t="str">
        <v>Programa Mundial de Alimentos (PMA)</v>
      </c>
      <c r="IC391" t="str">
        <v>Purik Huasi</v>
      </c>
      <c r="ID391" t="str">
        <v>Red con Migrantes y Refugiados</v>
      </c>
      <c r="IE391" t="str">
        <v>Red de Investigaciones Orientadas a la Solución de Problemas en Derechos Humanos</v>
      </c>
      <c r="IF391" t="str">
        <v>Red Internacional de Migración Scalabrini</v>
      </c>
      <c r="IG391" t="str">
        <v>Red Latinoamericana de Organizaciones no Gubernamentales de Personas con Discapacidad y sus Familias (RIADIS)</v>
      </c>
      <c r="IH391" t="str">
        <v>Red regioanal LGTBI+</v>
      </c>
      <c r="II391" t="str">
        <v>Renacer</v>
      </c>
      <c r="IJ391" t="str">
        <v>RET Internacional</v>
      </c>
      <c r="IK391" t="str">
        <v>Save the Children (SCI)</v>
      </c>
      <c r="IL391" t="str">
        <v>Sección Peruana de Amnistía Internacional</v>
      </c>
      <c r="IM391" t="str">
        <v>Semillas para la Democracia</v>
      </c>
      <c r="IN391" t="str">
        <v>Servicio Ecuménico para la Dignidad Humana</v>
      </c>
      <c r="IO391" t="str">
        <v>Servicio Jesuita a Migrantes (SJM)</v>
      </c>
      <c r="IP391" t="str">
        <v>Servicio Jesuita a Migrantes y Refugiados (SJMR)</v>
      </c>
      <c r="IQ391" t="str">
        <v>Servicio Jesuita a Refugiados (SJR)</v>
      </c>
      <c r="IR391" t="str">
        <v>Servicio Pastoral de Migrantes Nacional</v>
      </c>
      <c r="IS391" t="str">
        <v>Serviço Pastoral dos Migrantes do Nordeste</v>
      </c>
      <c r="IT391" t="str">
        <v>Sesame Workshop</v>
      </c>
      <c r="IU391" t="str">
        <v>Sociedad Bolivariana de Curaçao</v>
      </c>
      <c r="IV391" t="str">
        <v>Solidarites International/Premiere Urgence Internationale (Consorcio de SI y PUI)</v>
      </c>
      <c r="IW391" t="str">
        <v>Sparkassenstiftung für internationale Kooperation</v>
      </c>
      <c r="IX391" t="str">
        <v>Stichting Slachtofferhulp Curaçao</v>
      </c>
      <c r="IY391" t="str">
        <v>Swisscontact</v>
      </c>
      <c r="IZ391" t="str">
        <v>Tearfund</v>
      </c>
      <c r="JA391" t="str">
        <v>TECHO</v>
      </c>
      <c r="JB391" t="str">
        <v>Terre des Hommes Italy</v>
      </c>
      <c r="JC391" t="str">
        <v>Terre des Hommes Lausanne</v>
      </c>
      <c r="JD391" t="str">
        <v>Terre des Hommes Suisse</v>
      </c>
      <c r="JE391" t="str">
        <v>Universidad Católica del Uruguay (UCU)</v>
      </c>
      <c r="JF391" t="str">
        <v>Universidad de Buenos Aires (UBA)</v>
      </c>
      <c r="JG391" t="str">
        <v>UruVene</v>
      </c>
      <c r="JH391" t="str">
        <v>VenAruba Solidaria</v>
      </c>
      <c r="JI391" t="str">
        <v>VenEuropa</v>
      </c>
      <c r="JJ391" t="str">
        <v>Venezolanos en San Cristóbal</v>
      </c>
      <c r="JK391" t="str">
        <v>Vicaría de Pastoral Social Caritas</v>
      </c>
      <c r="JL391" t="str">
        <v>Vicariato apostólico de Esmeraldas – Nación de Paz (VAE)</v>
      </c>
      <c r="JM391" t="str">
        <v>Visión Mundial</v>
      </c>
      <c r="JN391" t="str">
        <v>War Child</v>
      </c>
      <c r="JO391" t="str">
        <v>We World GVC</v>
      </c>
      <c r="JP391" t="str">
        <v>World Council of Credit Unions</v>
      </c>
      <c r="JQ391" t="str">
        <v>ZOA</v>
      </c>
    </row>
    <row r="392" spans="9:277" x14ac:dyDescent="0.3">
      <c r="I392" t="str" cm="1">
        <f t="array" ref="I392:JQ392">TRANSPOSE(_xlfn._xlws.SORT(_xlfn._xlws.FILTER(Table3[Nombre],ISNUMBER(SEARCH(' Activity Sheet'!C393,Table3[Nombre])),"Not found"),,1))</f>
        <v>100% Diversidad y Derechos</v>
      </c>
      <c r="J392" t="str">
        <v>ABV - Asociación del Bien con la Vida</v>
      </c>
      <c r="K392" t="str">
        <v>ACAPS</v>
      </c>
      <c r="L392" t="str">
        <v>Acción contra el Hambre</v>
      </c>
      <c r="M392" t="str">
        <v>ACT Alianza</v>
      </c>
      <c r="N392" t="str">
        <v>ACTED</v>
      </c>
      <c r="O392" t="str">
        <v>Agencia Adventista de Desarollo y Recursos Asistenciales (ADRA)</v>
      </c>
      <c r="P392" t="str">
        <v>Agencia de Cooperación Alemana para el Desarrollo GIZ</v>
      </c>
      <c r="Q392" t="str">
        <v>AID FOR AIDS</v>
      </c>
      <c r="R392" t="str">
        <v>AIDS Healthcare Foundation</v>
      </c>
      <c r="S392" t="str">
        <v>Aldeas Infantiles SOS</v>
      </c>
      <c r="T392" t="str">
        <v>Alianza por la Solidaridad</v>
      </c>
      <c r="U392" t="str">
        <v>Alianza por Venezuela</v>
      </c>
      <c r="V392" t="str">
        <v>Alto Comisionado de las Naciones Unidas para los Refugiados (ACNUR)</v>
      </c>
      <c r="W392" t="str">
        <v>Asociación Aves</v>
      </c>
      <c r="X392" t="str">
        <v>Asociación Caritativa y Cultural Amigos do Noivo</v>
      </c>
      <c r="Y392" t="str">
        <v>Asociación Churún Merú</v>
      </c>
      <c r="Z392" t="str">
        <v>Asociación Civil de Chamos Venezolanos</v>
      </c>
      <c r="AA392" t="str">
        <v>Asociación Civil El Paso</v>
      </c>
      <c r="AB392" t="str">
        <v>Asociación Civil Venezolana en Paraguay</v>
      </c>
      <c r="AC392" t="str">
        <v>Asociación Construyendo Caminos de Esperanza Frente a la Injusticia, el Rechazo y el Olvido (CCEFIRO)</v>
      </c>
      <c r="AD392" t="str">
        <v>Asociación de Apoyo al Desarrollo - APOYAR</v>
      </c>
      <c r="AE392" t="str">
        <v>Asociacion de Jubilados y Pensionados Venezolanos en Argentina</v>
      </c>
      <c r="AF392" t="str">
        <v>Asociación de Psicólogos Venezolanos en Argentina</v>
      </c>
      <c r="AG392" t="str">
        <v>Asociación de venezolanos en la República argentina (ASOVEN)</v>
      </c>
      <c r="AH392" t="str">
        <v>Asociación educativa y caritativa Vale da Benção (AEBVB)</v>
      </c>
      <c r="AI392" t="str">
        <v>Asociación Idas y Vueltas</v>
      </c>
      <c r="AJ392" t="str">
        <v>Asociación ILLARI-AMANECER</v>
      </c>
      <c r="AK392" t="str">
        <v>Asociación Inmigrante Feliz</v>
      </c>
      <c r="AL392" t="str">
        <v>Asociación Manos Veneguayas</v>
      </c>
      <c r="AM392" t="str">
        <v>AsociacIón Misioneros de San Carlos Scalabrinianos</v>
      </c>
      <c r="AN392" t="str">
        <v>Asociación Mutual Israelita Argentina</v>
      </c>
      <c r="AO392" t="str">
        <v>Asociación Profamilia</v>
      </c>
      <c r="AP392" t="str">
        <v>Asociación Quinta Ola</v>
      </c>
      <c r="AQ392" t="str">
        <v>Asociación Solidaridad y Acción</v>
      </c>
      <c r="AR392" t="str">
        <v>Asociación Venezolana en Chile</v>
      </c>
      <c r="AS392" t="str">
        <v>Associação Hermanitos</v>
      </c>
      <c r="AT392" t="str">
        <v>Ayuda en Acción</v>
      </c>
      <c r="AU392" t="str">
        <v>Bethany Christian Services</v>
      </c>
      <c r="AV392" t="str">
        <v>Blumont</v>
      </c>
      <c r="AW392" t="str">
        <v>Capellanía de migrantes venezolanos de la diócesis de Lurín</v>
      </c>
      <c r="AX392" t="str">
        <v>CARE</v>
      </c>
      <c r="AY392" t="str">
        <v>Cáritas Alemania</v>
      </c>
      <c r="AZ392" t="str">
        <v>Cáritas Aruba</v>
      </c>
      <c r="BA392" t="str">
        <v>Cáritas Bolivia</v>
      </c>
      <c r="BB392" t="str">
        <v>Cáritas Brasil</v>
      </c>
      <c r="BC392" t="str">
        <v>Caritas Ecuador</v>
      </c>
      <c r="BD392" t="str">
        <v>Caritas Manaus</v>
      </c>
      <c r="BE392" t="str">
        <v>Caritas Parana</v>
      </c>
      <c r="BF392" t="str">
        <v>Cáritas Perú</v>
      </c>
      <c r="BG392" t="str">
        <v>Cáritas Rio de Janeiro</v>
      </c>
      <c r="BH392" t="str">
        <v>Cáritas São Paulo</v>
      </c>
      <c r="BI392" t="str">
        <v>Cáritas Suiza</v>
      </c>
      <c r="BJ392" t="str">
        <v>Cáritas Willemstad</v>
      </c>
      <c r="BK392" t="str">
        <v>Casa Cemisol</v>
      </c>
      <c r="BL392" t="str">
        <v>Casa Hogar San José</v>
      </c>
      <c r="BM392" t="str">
        <v>Casa Violeta</v>
      </c>
      <c r="BN392" t="str">
        <v>Centro de Atencion alMigrante (CAM)</v>
      </c>
      <c r="BO392" t="str">
        <v>Centro de Atencion Psicosocial (CAPS)</v>
      </c>
      <c r="BP392" t="str">
        <v>Centro de Defensa de los Derechos Humanos de Guarulhos (CCDH)</v>
      </c>
      <c r="BQ392" t="str">
        <v>Centro de Desarrollo y Autogestión</v>
      </c>
      <c r="BR392" t="str">
        <v>Centro de Estudios y Programas Integrados para el Desarrollo Sostenible (CIEDS)</v>
      </c>
      <c r="BS392" t="str">
        <v>Centro de Estudios y Solidaridad con América Latina (CESAL)</v>
      </c>
      <c r="BT392" t="str">
        <v>Centro de Migración y Derechos Humanos de la Diócesis de Roraima</v>
      </c>
      <c r="BU392" t="str">
        <v>Centro Familiar Familias Sin Fronteras – Fundación Familia Sin Fronteras</v>
      </c>
      <c r="BV392" t="str">
        <v>CESVI-Cooperazione e Sviluppo</v>
      </c>
      <c r="BW392" t="str">
        <v>ChildFund Internacional</v>
      </c>
      <c r="BX392" t="str">
        <v>CHS Alternativo</v>
      </c>
      <c r="BY392" t="str">
        <v>CIR - Conselho Indígena de Roraima</v>
      </c>
      <c r="BZ392" t="str">
        <v>Coletivo MOSAICO - Asociación del Movimiento Social, Ambiental, Interactivo, Cultural y Organizacional</v>
      </c>
      <c r="CA392" t="str">
        <v>COLVENZ</v>
      </c>
      <c r="CB392" t="str">
        <v>Comisión Argentina para Refugiados y Migrantes (CAREF)</v>
      </c>
      <c r="CC392" t="str">
        <v>Comité Internacional de la Cruz Roja</v>
      </c>
      <c r="CD392" t="str">
        <v>Comité Internacional de Rescate (IRC)</v>
      </c>
      <c r="CE392" t="str">
        <v>Comité Internacional para el Desarrollo de los Pueblos (CISP)</v>
      </c>
      <c r="CF392" t="str">
        <v>Comite permanente por la defensa de los derechos humanos (CDH)</v>
      </c>
      <c r="CG392" t="str">
        <v>Compasión internacional</v>
      </c>
      <c r="CH392" t="str">
        <v>Compassiva</v>
      </c>
      <c r="CI392" t="str">
        <v>Conozco mis derechos</v>
      </c>
      <c r="CJ392" t="str">
        <v>ConQuito</v>
      </c>
      <c r="CK392" t="str">
        <v>Consejo Danés para los Refugiados (DRC)</v>
      </c>
      <c r="CL392" t="str">
        <v>Consejo Interreligioso del Perú - Religiones por la Paz</v>
      </c>
      <c r="CM392" t="str">
        <v>Consejo Noruego para los Refugiados (NRC)</v>
      </c>
      <c r="CN392" t="str">
        <v>Consorcio de Org. Privadas de promoción al desarrollo de la micro y pequeña empresa</v>
      </c>
      <c r="CO392" t="str">
        <v>COOPI - Cooperación Internacional</v>
      </c>
      <c r="CP392" t="str">
        <v>Corporacion Minuto de Dios</v>
      </c>
      <c r="CQ392" t="str">
        <v>Corporación Opción Legal</v>
      </c>
      <c r="CR392" t="str">
        <v>Corporación para el Desarrollo de Emprendimiento y la Innovación Social</v>
      </c>
      <c r="CS392" t="str">
        <v>Cruz Roja Argentina</v>
      </c>
      <c r="CT392" t="str">
        <v>Cruz Roja Colombia</v>
      </c>
      <c r="CU392" t="str">
        <v>Cruz Roja Ecuador</v>
      </c>
      <c r="CV392" t="str">
        <v>Cruz Roja Española</v>
      </c>
      <c r="CW392" t="str">
        <v>Cruz Roja Panamá</v>
      </c>
      <c r="CX392" t="str">
        <v>Cruz Roja Paraguay</v>
      </c>
      <c r="CY392" t="str">
        <v>Cruz Roja Perú</v>
      </c>
      <c r="CZ392" t="str">
        <v>Cruz Roja Uruguay</v>
      </c>
      <c r="DA392" t="str">
        <v>Cuso Internacional</v>
      </c>
      <c r="DB392" t="str">
        <v>DCF (Danielle’s Children Fund)</v>
      </c>
      <c r="DC392" t="str">
        <v>Desarrollo Cooperativo Agrícola Internacional / Voluntarios en Asistencia Cooperativa en el Extranjero</v>
      </c>
      <c r="DD392" t="str">
        <v>Diakonie Katastrophenhilfe</v>
      </c>
      <c r="DE392" t="str">
        <v>Diálogo Diverso</v>
      </c>
      <c r="DF392" t="str">
        <v>Diáspora Venezolana en República Dominicana</v>
      </c>
      <c r="DG392" t="str">
        <v>Duendes y Ángeles Vinotinto República Dominicana</v>
      </c>
      <c r="DH392" t="str">
        <v>Embajadores internacionales de Canarinhos da Amazonia por la paz</v>
      </c>
      <c r="DI392" t="str">
        <v>Encuentros SJS (Servicio Jesuita de la Solidaridad)</v>
      </c>
      <c r="DJ392" t="str">
        <v>Ending Violence Against Migrants</v>
      </c>
      <c r="DK392" t="str">
        <v>Entidad de las Naciones Unidas para la Igualdad de Género y el Empoderamiento de las Mujeres</v>
      </c>
      <c r="DL392" t="str">
        <v>Famia Planea</v>
      </c>
      <c r="DM392" t="str">
        <v>Family Planning Association of Trinidad and Tobago</v>
      </c>
      <c r="DN392" t="str">
        <v>Federación de Mujeres de Sucumbíos</v>
      </c>
      <c r="DO392" t="str">
        <v>Federación Internacional de la Cruz Roja (FIRC)</v>
      </c>
      <c r="DP392" t="str">
        <v>Federación internacional humanitaria</v>
      </c>
      <c r="DQ392" t="str">
        <v>Federación Luterana Mundial</v>
      </c>
      <c r="DR392" t="str">
        <v>Fondo de las Naciones Unidas para la Infancia (UNICEF)</v>
      </c>
      <c r="DS392" t="str">
        <v>Fondo de Población de las Naciones Unidas (UNFPA)</v>
      </c>
      <c r="DT392" t="str">
        <v>Fondo Ecuatoriano Populorum Progressio</v>
      </c>
      <c r="DU392" t="str">
        <v>Foro de Israel para la Ayuda Humanitaria Internacional (IsraAID)</v>
      </c>
      <c r="DV392" t="str">
        <v>Foro de la Sociedad Civil en Salud (ForoSalud)</v>
      </c>
      <c r="DW392" t="str">
        <v>Foro Salud Callao</v>
      </c>
      <c r="DX392" t="str">
        <v>Fraternidade Sem Fronteiras</v>
      </c>
      <c r="DY392" t="str">
        <v>Fundación “Project Hope of Colombia”</v>
      </c>
      <c r="DZ392" t="str">
        <v>Fundación Alas de Colibrí</v>
      </c>
      <c r="EA392" t="str">
        <v>Fundación Americares</v>
      </c>
      <c r="EB392" t="str">
        <v>Fundación AVSI</v>
      </c>
      <c r="EC392" t="str">
        <v>Fundación Baylor Colombia</v>
      </c>
      <c r="ED392" t="str">
        <v>Fundación Casa de Refugio Matilde</v>
      </c>
      <c r="EE392" t="str">
        <v>Fundación Colonia de Venezuela en República Dominicana (FUNCOVERD)</v>
      </c>
      <c r="EF392" t="str">
        <v>Fundación Comisión Católica Argentina de Migraciones (FCCAM)</v>
      </c>
      <c r="EG392" t="str">
        <v>Fundación CRISFE</v>
      </c>
      <c r="EH392" t="str">
        <v>Fundación de Ayuda Social de Las Iglesias Cristianas</v>
      </c>
      <c r="EI392" t="str">
        <v>Fundación de Ayuda Social de las Iglesias Cristianas (FASIC)</v>
      </c>
      <c r="EJ392" t="str">
        <v>Fundación de Emigrantes Venezolanos (FEV)</v>
      </c>
      <c r="EK392" t="str">
        <v>Fundación de las Americas (FUDELA)</v>
      </c>
      <c r="EL392" t="str">
        <v>Fundación Educativa Rada</v>
      </c>
      <c r="EM392" t="str">
        <v>Fundación Equidad</v>
      </c>
      <c r="EN392" t="str">
        <v>Fundación Halü Bienestar Humano (HALU)</v>
      </c>
      <c r="EO392" t="str">
        <v>Fundación Huésped</v>
      </c>
      <c r="EP392" t="str">
        <v>Fundación Human Rights Caribbean (HRC)</v>
      </c>
      <c r="EQ392" t="str">
        <v>Fundación Las Golondrinas</v>
      </c>
      <c r="ER392" t="str">
        <v>Fundación Manos Abiertas</v>
      </c>
      <c r="ES392" t="str">
        <v>Fundación Mi Sangre</v>
      </c>
      <c r="ET392" t="str">
        <v>Fundación Nuestros Jóvenes</v>
      </c>
      <c r="EU392" t="str">
        <v>Fundacion pa Hende Muhe den Dificultad (FHMD)</v>
      </c>
      <c r="EV392" t="str">
        <v>Fundación Pan de Vida</v>
      </c>
      <c r="EW392" t="str">
        <v>Fundación Panamericana de Desarrollo</v>
      </c>
      <c r="EX392" t="str">
        <v>Fundación Panamericana para el Desarrollo (FUPAD)</v>
      </c>
      <c r="EY392" t="str">
        <v>Fundación para Asistencia a las Víctimas</v>
      </c>
      <c r="EZ392" t="str">
        <v>Fundación para la Integración y el Desarrollo de América Latina (FIDAL)</v>
      </c>
      <c r="FA392" t="str">
        <v>Fundación Salú pa Tur</v>
      </c>
      <c r="FB392" t="str">
        <v>Fundación Scalabrini Bolivia</v>
      </c>
      <c r="FC392" t="str">
        <v>Fundacion Scalabrini Chile</v>
      </c>
      <c r="FD392" t="str">
        <v>Fundación SES</v>
      </c>
      <c r="FE392" t="str">
        <v>Fundación Solidaria Trabajo para un Hermano</v>
      </c>
      <c r="FF392" t="str">
        <v>Fundación Stima</v>
      </c>
      <c r="FG392" t="str">
        <v>Fundación Takuna</v>
      </c>
      <c r="FH392" t="str">
        <v>Fundación Tarabita</v>
      </c>
      <c r="FI392" t="str">
        <v>Fundación Venex Curacao</v>
      </c>
      <c r="FJ392" t="str">
        <v>Globalizate Radio</v>
      </c>
      <c r="FK392" t="str">
        <v>GOAL</v>
      </c>
      <c r="FL392" t="str">
        <v>Heartland Alliance International (HAI)</v>
      </c>
      <c r="FM392" t="str">
        <v>HELVETAS Swiss Intercooperation</v>
      </c>
      <c r="FN392" t="str">
        <v>Hermanos Salesianas</v>
      </c>
      <c r="FO392" t="str">
        <v>HIAS</v>
      </c>
      <c r="FP392" t="str">
        <v>Hogar de Cristo</v>
      </c>
      <c r="FQ392" t="str">
        <v>Hogar de Nazareth</v>
      </c>
      <c r="FR392" t="str">
        <v>Human Rights Defence Curaçao</v>
      </c>
      <c r="FS392" t="str">
        <v>Humanity &amp; Inclusion</v>
      </c>
      <c r="FT392" t="str">
        <v>Humans Analytic</v>
      </c>
      <c r="FU392" t="str">
        <v>IEB - Instituto Internacional de Educação do Brasil</v>
      </c>
      <c r="FV392" t="str">
        <v>iMMAP</v>
      </c>
      <c r="FW392" t="str">
        <v>IMPACT Initiatives (REACH)</v>
      </c>
      <c r="FX392" t="str">
        <v>Institute of Natural and Cultural Heritage (IPANC)</v>
      </c>
      <c r="FY392" t="str">
        <v>Instituto de Democracia y Derechos Humanos</v>
      </c>
      <c r="FZ392" t="str">
        <v>Instituto de maná</v>
      </c>
      <c r="GA392" t="str">
        <v>Instituto de Promoción del Desarrollo Solidario</v>
      </c>
      <c r="GB392" t="str">
        <v>Instituto Dominicano de Desarrollo Integral</v>
      </c>
      <c r="GC392" t="str">
        <v>Instituto Félix Guattari</v>
      </c>
      <c r="GD392" t="str">
        <v>Instituto Nice</v>
      </c>
      <c r="GE392" t="str">
        <v>Instituto para las Migraciones y Derechos Humanos (IMDH)</v>
      </c>
      <c r="GF392" t="str">
        <v>Instituto Pirilampos - Grupo de visitas y acciones voluntarias en Roraima</v>
      </c>
      <c r="GG392" t="str">
        <v>INTERSOS</v>
      </c>
      <c r="GH392" t="str">
        <v>IPANC</v>
      </c>
      <c r="GI392" t="str">
        <v>Kimirina Coorporation</v>
      </c>
      <c r="GJ392" t="str">
        <v>La Bolsa del Samaritano</v>
      </c>
      <c r="GK392" t="str">
        <v>Lutheran World Relief</v>
      </c>
      <c r="GL392" t="str">
        <v>Malteser International</v>
      </c>
      <c r="GM392" t="str">
        <v>Más Igualdad Perú</v>
      </c>
      <c r="GN392" t="str">
        <v>MedGlobal</v>
      </c>
      <c r="GO392" t="str">
        <v>Medical Teams International</v>
      </c>
      <c r="GP392" t="str">
        <v>Médicos del Mundo</v>
      </c>
      <c r="GQ392" t="str">
        <v>Mercy Corps</v>
      </c>
      <c r="GR392" t="str">
        <v>Migrantes, Refugiados y Argentinos Emprendedores Sociales (MIRARES)</v>
      </c>
      <c r="GS392" t="str">
        <v>Mision Scalabriniana - Ecuador</v>
      </c>
      <c r="GT392" t="str">
        <v>Missão Paz</v>
      </c>
      <c r="GU392" t="str">
        <v>Movimiento de Mujeres de El Oro</v>
      </c>
      <c r="GV392" t="str">
        <v>Movimiento LGBT+ Brasil</v>
      </c>
      <c r="GW392" t="str">
        <v>Museu A CASA</v>
      </c>
      <c r="GX392" t="str">
        <v>Nueva organización</v>
      </c>
      <c r="GY392" t="str">
        <v>Oficina de la Coordinadora Residente UN</v>
      </c>
      <c r="GZ392" t="str">
        <v>Oficina de las Naciones Unidas de Servicios para Proyectos (UNOPS)</v>
      </c>
      <c r="HA392" t="str">
        <v>Oficina de Naciones Unidas contra la Droga y el Delito (ONUDD)</v>
      </c>
      <c r="HB392" t="str">
        <v>Oficina de Naciones Unidas para la Coordinación de Asuntos Humanitarios</v>
      </c>
      <c r="HC392" t="str">
        <v>Oficina del Alto Comisionado de las Naciones Unidas para los Derechos Humanos (ACNUDH)</v>
      </c>
      <c r="HD392" t="str">
        <v>ONU voluntarios</v>
      </c>
      <c r="HE392" t="str">
        <v>Opportunity International/AGAPE</v>
      </c>
      <c r="HF392" t="str">
        <v>Organización de Estados Iberoamericanos para la Educación, la Ciencia y la Cultura (OEI)</v>
      </c>
      <c r="HG392" t="str">
        <v>Organización de las Naciones Unidas para la Alimentación y la Agricultura (FAO)</v>
      </c>
      <c r="HH392" t="str">
        <v>Organización de las Naciones Unidas para la Educación, la Ciencia y la Cultura (UNESCO)</v>
      </c>
      <c r="HI392" t="str">
        <v>Organización Fuerza Internacional de Capellanía DDHH y DIH OFICA ICC</v>
      </c>
      <c r="HJ392" t="str">
        <v>Organización Internacional del Trabajo (OIT)</v>
      </c>
      <c r="HK392" t="str">
        <v>Organización Internacional para las Migraciones (OIM)</v>
      </c>
      <c r="HL392" t="str">
        <v>Organización Panamericana de la Salud/Organización Mundial de la Salud (OPS/OMS)</v>
      </c>
      <c r="HM392" t="str">
        <v>OXFAM</v>
      </c>
      <c r="HN392" t="str">
        <v>Parroquia Eclesiástica San Francisco</v>
      </c>
      <c r="HO392" t="str">
        <v>Parroquia Ntra Sra Asunción y Madre de los Migrantes</v>
      </c>
      <c r="HP392" t="str">
        <v>Pastoral de Movilidad Humana - Conferencia Episcopal Peruana</v>
      </c>
      <c r="HQ392" t="str">
        <v>Pastoral Social Cáritas</v>
      </c>
      <c r="HR392" t="str">
        <v>Patronato de Amparo Social de Tulcán</v>
      </c>
      <c r="HS392" t="str">
        <v>Peace for Development</v>
      </c>
      <c r="HT392" t="str">
        <v>Plan Internacional</v>
      </c>
      <c r="HU392" t="str">
        <v>Première Urgence Internationale</v>
      </c>
      <c r="HV392" t="str">
        <v>PROBONO Colombia</v>
      </c>
      <c r="HW392" t="str">
        <v>Progetto mondo mlal</v>
      </c>
      <c r="HX392" t="str">
        <v>Programa Conjunto de las Naciones Unidas sobre el VIH/SIDA (ONUSIDA)</v>
      </c>
      <c r="HY392" t="str">
        <v>Programa de las Naciones Unidas para el Desarrollo (PNUD)</v>
      </c>
      <c r="HZ392" t="str">
        <v>Programa de las Naciones Unidas para los Asentamientos Humanos (UN Habitat)</v>
      </c>
      <c r="IA392" t="str">
        <v>Programa de Soporte a la autoayuda de personas seropositivas</v>
      </c>
      <c r="IB392" t="str">
        <v>Programa Mundial de Alimentos (PMA)</v>
      </c>
      <c r="IC392" t="str">
        <v>Purik Huasi</v>
      </c>
      <c r="ID392" t="str">
        <v>Red con Migrantes y Refugiados</v>
      </c>
      <c r="IE392" t="str">
        <v>Red de Investigaciones Orientadas a la Solución de Problemas en Derechos Humanos</v>
      </c>
      <c r="IF392" t="str">
        <v>Red Internacional de Migración Scalabrini</v>
      </c>
      <c r="IG392" t="str">
        <v>Red Latinoamericana de Organizaciones no Gubernamentales de Personas con Discapacidad y sus Familias (RIADIS)</v>
      </c>
      <c r="IH392" t="str">
        <v>Red regioanal LGTBI+</v>
      </c>
      <c r="II392" t="str">
        <v>Renacer</v>
      </c>
      <c r="IJ392" t="str">
        <v>RET Internacional</v>
      </c>
      <c r="IK392" t="str">
        <v>Save the Children (SCI)</v>
      </c>
      <c r="IL392" t="str">
        <v>Sección Peruana de Amnistía Internacional</v>
      </c>
      <c r="IM392" t="str">
        <v>Semillas para la Democracia</v>
      </c>
      <c r="IN392" t="str">
        <v>Servicio Ecuménico para la Dignidad Humana</v>
      </c>
      <c r="IO392" t="str">
        <v>Servicio Jesuita a Migrantes (SJM)</v>
      </c>
      <c r="IP392" t="str">
        <v>Servicio Jesuita a Migrantes y Refugiados (SJMR)</v>
      </c>
      <c r="IQ392" t="str">
        <v>Servicio Jesuita a Refugiados (SJR)</v>
      </c>
      <c r="IR392" t="str">
        <v>Servicio Pastoral de Migrantes Nacional</v>
      </c>
      <c r="IS392" t="str">
        <v>Serviço Pastoral dos Migrantes do Nordeste</v>
      </c>
      <c r="IT392" t="str">
        <v>Sesame Workshop</v>
      </c>
      <c r="IU392" t="str">
        <v>Sociedad Bolivariana de Curaçao</v>
      </c>
      <c r="IV392" t="str">
        <v>Solidarites International/Premiere Urgence Internationale (Consorcio de SI y PUI)</v>
      </c>
      <c r="IW392" t="str">
        <v>Sparkassenstiftung für internationale Kooperation</v>
      </c>
      <c r="IX392" t="str">
        <v>Stichting Slachtofferhulp Curaçao</v>
      </c>
      <c r="IY392" t="str">
        <v>Swisscontact</v>
      </c>
      <c r="IZ392" t="str">
        <v>Tearfund</v>
      </c>
      <c r="JA392" t="str">
        <v>TECHO</v>
      </c>
      <c r="JB392" t="str">
        <v>Terre des Hommes Italy</v>
      </c>
      <c r="JC392" t="str">
        <v>Terre des Hommes Lausanne</v>
      </c>
      <c r="JD392" t="str">
        <v>Terre des Hommes Suisse</v>
      </c>
      <c r="JE392" t="str">
        <v>Universidad Católica del Uruguay (UCU)</v>
      </c>
      <c r="JF392" t="str">
        <v>Universidad de Buenos Aires (UBA)</v>
      </c>
      <c r="JG392" t="str">
        <v>UruVene</v>
      </c>
      <c r="JH392" t="str">
        <v>VenAruba Solidaria</v>
      </c>
      <c r="JI392" t="str">
        <v>VenEuropa</v>
      </c>
      <c r="JJ392" t="str">
        <v>Venezolanos en San Cristóbal</v>
      </c>
      <c r="JK392" t="str">
        <v>Vicaría de Pastoral Social Caritas</v>
      </c>
      <c r="JL392" t="str">
        <v>Vicariato apostólico de Esmeraldas – Nación de Paz (VAE)</v>
      </c>
      <c r="JM392" t="str">
        <v>Visión Mundial</v>
      </c>
      <c r="JN392" t="str">
        <v>War Child</v>
      </c>
      <c r="JO392" t="str">
        <v>We World GVC</v>
      </c>
      <c r="JP392" t="str">
        <v>World Council of Credit Unions</v>
      </c>
      <c r="JQ392" t="str">
        <v>ZOA</v>
      </c>
    </row>
    <row r="393" spans="9:277" x14ac:dyDescent="0.3">
      <c r="I393" t="str" cm="1">
        <f t="array" ref="I393:JQ393">TRANSPOSE(_xlfn._xlws.SORT(_xlfn._xlws.FILTER(Table3[Nombre],ISNUMBER(SEARCH(' Activity Sheet'!C394,Table3[Nombre])),"Not found"),,1))</f>
        <v>100% Diversidad y Derechos</v>
      </c>
      <c r="J393" t="str">
        <v>ABV - Asociación del Bien con la Vida</v>
      </c>
      <c r="K393" t="str">
        <v>ACAPS</v>
      </c>
      <c r="L393" t="str">
        <v>Acción contra el Hambre</v>
      </c>
      <c r="M393" t="str">
        <v>ACT Alianza</v>
      </c>
      <c r="N393" t="str">
        <v>ACTED</v>
      </c>
      <c r="O393" t="str">
        <v>Agencia Adventista de Desarollo y Recursos Asistenciales (ADRA)</v>
      </c>
      <c r="P393" t="str">
        <v>Agencia de Cooperación Alemana para el Desarrollo GIZ</v>
      </c>
      <c r="Q393" t="str">
        <v>AID FOR AIDS</v>
      </c>
      <c r="R393" t="str">
        <v>AIDS Healthcare Foundation</v>
      </c>
      <c r="S393" t="str">
        <v>Aldeas Infantiles SOS</v>
      </c>
      <c r="T393" t="str">
        <v>Alianza por la Solidaridad</v>
      </c>
      <c r="U393" t="str">
        <v>Alianza por Venezuela</v>
      </c>
      <c r="V393" t="str">
        <v>Alto Comisionado de las Naciones Unidas para los Refugiados (ACNUR)</v>
      </c>
      <c r="W393" t="str">
        <v>Asociación Aves</v>
      </c>
      <c r="X393" t="str">
        <v>Asociación Caritativa y Cultural Amigos do Noivo</v>
      </c>
      <c r="Y393" t="str">
        <v>Asociación Churún Merú</v>
      </c>
      <c r="Z393" t="str">
        <v>Asociación Civil de Chamos Venezolanos</v>
      </c>
      <c r="AA393" t="str">
        <v>Asociación Civil El Paso</v>
      </c>
      <c r="AB393" t="str">
        <v>Asociación Civil Venezolana en Paraguay</v>
      </c>
      <c r="AC393" t="str">
        <v>Asociación Construyendo Caminos de Esperanza Frente a la Injusticia, el Rechazo y el Olvido (CCEFIRO)</v>
      </c>
      <c r="AD393" t="str">
        <v>Asociación de Apoyo al Desarrollo - APOYAR</v>
      </c>
      <c r="AE393" t="str">
        <v>Asociacion de Jubilados y Pensionados Venezolanos en Argentina</v>
      </c>
      <c r="AF393" t="str">
        <v>Asociación de Psicólogos Venezolanos en Argentina</v>
      </c>
      <c r="AG393" t="str">
        <v>Asociación de venezolanos en la República argentina (ASOVEN)</v>
      </c>
      <c r="AH393" t="str">
        <v>Asociación educativa y caritativa Vale da Benção (AEBVB)</v>
      </c>
      <c r="AI393" t="str">
        <v>Asociación Idas y Vueltas</v>
      </c>
      <c r="AJ393" t="str">
        <v>Asociación ILLARI-AMANECER</v>
      </c>
      <c r="AK393" t="str">
        <v>Asociación Inmigrante Feliz</v>
      </c>
      <c r="AL393" t="str">
        <v>Asociación Manos Veneguayas</v>
      </c>
      <c r="AM393" t="str">
        <v>AsociacIón Misioneros de San Carlos Scalabrinianos</v>
      </c>
      <c r="AN393" t="str">
        <v>Asociación Mutual Israelita Argentina</v>
      </c>
      <c r="AO393" t="str">
        <v>Asociación Profamilia</v>
      </c>
      <c r="AP393" t="str">
        <v>Asociación Quinta Ola</v>
      </c>
      <c r="AQ393" t="str">
        <v>Asociación Solidaridad y Acción</v>
      </c>
      <c r="AR393" t="str">
        <v>Asociación Venezolana en Chile</v>
      </c>
      <c r="AS393" t="str">
        <v>Associação Hermanitos</v>
      </c>
      <c r="AT393" t="str">
        <v>Ayuda en Acción</v>
      </c>
      <c r="AU393" t="str">
        <v>Bethany Christian Services</v>
      </c>
      <c r="AV393" t="str">
        <v>Blumont</v>
      </c>
      <c r="AW393" t="str">
        <v>Capellanía de migrantes venezolanos de la diócesis de Lurín</v>
      </c>
      <c r="AX393" t="str">
        <v>CARE</v>
      </c>
      <c r="AY393" t="str">
        <v>Cáritas Alemania</v>
      </c>
      <c r="AZ393" t="str">
        <v>Cáritas Aruba</v>
      </c>
      <c r="BA393" t="str">
        <v>Cáritas Bolivia</v>
      </c>
      <c r="BB393" t="str">
        <v>Cáritas Brasil</v>
      </c>
      <c r="BC393" t="str">
        <v>Caritas Ecuador</v>
      </c>
      <c r="BD393" t="str">
        <v>Caritas Manaus</v>
      </c>
      <c r="BE393" t="str">
        <v>Caritas Parana</v>
      </c>
      <c r="BF393" t="str">
        <v>Cáritas Perú</v>
      </c>
      <c r="BG393" t="str">
        <v>Cáritas Rio de Janeiro</v>
      </c>
      <c r="BH393" t="str">
        <v>Cáritas São Paulo</v>
      </c>
      <c r="BI393" t="str">
        <v>Cáritas Suiza</v>
      </c>
      <c r="BJ393" t="str">
        <v>Cáritas Willemstad</v>
      </c>
      <c r="BK393" t="str">
        <v>Casa Cemisol</v>
      </c>
      <c r="BL393" t="str">
        <v>Casa Hogar San José</v>
      </c>
      <c r="BM393" t="str">
        <v>Casa Violeta</v>
      </c>
      <c r="BN393" t="str">
        <v>Centro de Atencion alMigrante (CAM)</v>
      </c>
      <c r="BO393" t="str">
        <v>Centro de Atencion Psicosocial (CAPS)</v>
      </c>
      <c r="BP393" t="str">
        <v>Centro de Defensa de los Derechos Humanos de Guarulhos (CCDH)</v>
      </c>
      <c r="BQ393" t="str">
        <v>Centro de Desarrollo y Autogestión</v>
      </c>
      <c r="BR393" t="str">
        <v>Centro de Estudios y Programas Integrados para el Desarrollo Sostenible (CIEDS)</v>
      </c>
      <c r="BS393" t="str">
        <v>Centro de Estudios y Solidaridad con América Latina (CESAL)</v>
      </c>
      <c r="BT393" t="str">
        <v>Centro de Migración y Derechos Humanos de la Diócesis de Roraima</v>
      </c>
      <c r="BU393" t="str">
        <v>Centro Familiar Familias Sin Fronteras – Fundación Familia Sin Fronteras</v>
      </c>
      <c r="BV393" t="str">
        <v>CESVI-Cooperazione e Sviluppo</v>
      </c>
      <c r="BW393" t="str">
        <v>ChildFund Internacional</v>
      </c>
      <c r="BX393" t="str">
        <v>CHS Alternativo</v>
      </c>
      <c r="BY393" t="str">
        <v>CIR - Conselho Indígena de Roraima</v>
      </c>
      <c r="BZ393" t="str">
        <v>Coletivo MOSAICO - Asociación del Movimiento Social, Ambiental, Interactivo, Cultural y Organizacional</v>
      </c>
      <c r="CA393" t="str">
        <v>COLVENZ</v>
      </c>
      <c r="CB393" t="str">
        <v>Comisión Argentina para Refugiados y Migrantes (CAREF)</v>
      </c>
      <c r="CC393" t="str">
        <v>Comité Internacional de la Cruz Roja</v>
      </c>
      <c r="CD393" t="str">
        <v>Comité Internacional de Rescate (IRC)</v>
      </c>
      <c r="CE393" t="str">
        <v>Comité Internacional para el Desarrollo de los Pueblos (CISP)</v>
      </c>
      <c r="CF393" t="str">
        <v>Comite permanente por la defensa de los derechos humanos (CDH)</v>
      </c>
      <c r="CG393" t="str">
        <v>Compasión internacional</v>
      </c>
      <c r="CH393" t="str">
        <v>Compassiva</v>
      </c>
      <c r="CI393" t="str">
        <v>Conozco mis derechos</v>
      </c>
      <c r="CJ393" t="str">
        <v>ConQuito</v>
      </c>
      <c r="CK393" t="str">
        <v>Consejo Danés para los Refugiados (DRC)</v>
      </c>
      <c r="CL393" t="str">
        <v>Consejo Interreligioso del Perú - Religiones por la Paz</v>
      </c>
      <c r="CM393" t="str">
        <v>Consejo Noruego para los Refugiados (NRC)</v>
      </c>
      <c r="CN393" t="str">
        <v>Consorcio de Org. Privadas de promoción al desarrollo de la micro y pequeña empresa</v>
      </c>
      <c r="CO393" t="str">
        <v>COOPI - Cooperación Internacional</v>
      </c>
      <c r="CP393" t="str">
        <v>Corporacion Minuto de Dios</v>
      </c>
      <c r="CQ393" t="str">
        <v>Corporación Opción Legal</v>
      </c>
      <c r="CR393" t="str">
        <v>Corporación para el Desarrollo de Emprendimiento y la Innovación Social</v>
      </c>
      <c r="CS393" t="str">
        <v>Cruz Roja Argentina</v>
      </c>
      <c r="CT393" t="str">
        <v>Cruz Roja Colombia</v>
      </c>
      <c r="CU393" t="str">
        <v>Cruz Roja Ecuador</v>
      </c>
      <c r="CV393" t="str">
        <v>Cruz Roja Española</v>
      </c>
      <c r="CW393" t="str">
        <v>Cruz Roja Panamá</v>
      </c>
      <c r="CX393" t="str">
        <v>Cruz Roja Paraguay</v>
      </c>
      <c r="CY393" t="str">
        <v>Cruz Roja Perú</v>
      </c>
      <c r="CZ393" t="str">
        <v>Cruz Roja Uruguay</v>
      </c>
      <c r="DA393" t="str">
        <v>Cuso Internacional</v>
      </c>
      <c r="DB393" t="str">
        <v>DCF (Danielle’s Children Fund)</v>
      </c>
      <c r="DC393" t="str">
        <v>Desarrollo Cooperativo Agrícola Internacional / Voluntarios en Asistencia Cooperativa en el Extranjero</v>
      </c>
      <c r="DD393" t="str">
        <v>Diakonie Katastrophenhilfe</v>
      </c>
      <c r="DE393" t="str">
        <v>Diálogo Diverso</v>
      </c>
      <c r="DF393" t="str">
        <v>Diáspora Venezolana en República Dominicana</v>
      </c>
      <c r="DG393" t="str">
        <v>Duendes y Ángeles Vinotinto República Dominicana</v>
      </c>
      <c r="DH393" t="str">
        <v>Embajadores internacionales de Canarinhos da Amazonia por la paz</v>
      </c>
      <c r="DI393" t="str">
        <v>Encuentros SJS (Servicio Jesuita de la Solidaridad)</v>
      </c>
      <c r="DJ393" t="str">
        <v>Ending Violence Against Migrants</v>
      </c>
      <c r="DK393" t="str">
        <v>Entidad de las Naciones Unidas para la Igualdad de Género y el Empoderamiento de las Mujeres</v>
      </c>
      <c r="DL393" t="str">
        <v>Famia Planea</v>
      </c>
      <c r="DM393" t="str">
        <v>Family Planning Association of Trinidad and Tobago</v>
      </c>
      <c r="DN393" t="str">
        <v>Federación de Mujeres de Sucumbíos</v>
      </c>
      <c r="DO393" t="str">
        <v>Federación Internacional de la Cruz Roja (FIRC)</v>
      </c>
      <c r="DP393" t="str">
        <v>Federación internacional humanitaria</v>
      </c>
      <c r="DQ393" t="str">
        <v>Federación Luterana Mundial</v>
      </c>
      <c r="DR393" t="str">
        <v>Fondo de las Naciones Unidas para la Infancia (UNICEF)</v>
      </c>
      <c r="DS393" t="str">
        <v>Fondo de Población de las Naciones Unidas (UNFPA)</v>
      </c>
      <c r="DT393" t="str">
        <v>Fondo Ecuatoriano Populorum Progressio</v>
      </c>
      <c r="DU393" t="str">
        <v>Foro de Israel para la Ayuda Humanitaria Internacional (IsraAID)</v>
      </c>
      <c r="DV393" t="str">
        <v>Foro de la Sociedad Civil en Salud (ForoSalud)</v>
      </c>
      <c r="DW393" t="str">
        <v>Foro Salud Callao</v>
      </c>
      <c r="DX393" t="str">
        <v>Fraternidade Sem Fronteiras</v>
      </c>
      <c r="DY393" t="str">
        <v>Fundación “Project Hope of Colombia”</v>
      </c>
      <c r="DZ393" t="str">
        <v>Fundación Alas de Colibrí</v>
      </c>
      <c r="EA393" t="str">
        <v>Fundación Americares</v>
      </c>
      <c r="EB393" t="str">
        <v>Fundación AVSI</v>
      </c>
      <c r="EC393" t="str">
        <v>Fundación Baylor Colombia</v>
      </c>
      <c r="ED393" t="str">
        <v>Fundación Casa de Refugio Matilde</v>
      </c>
      <c r="EE393" t="str">
        <v>Fundación Colonia de Venezuela en República Dominicana (FUNCOVERD)</v>
      </c>
      <c r="EF393" t="str">
        <v>Fundación Comisión Católica Argentina de Migraciones (FCCAM)</v>
      </c>
      <c r="EG393" t="str">
        <v>Fundación CRISFE</v>
      </c>
      <c r="EH393" t="str">
        <v>Fundación de Ayuda Social de Las Iglesias Cristianas</v>
      </c>
      <c r="EI393" t="str">
        <v>Fundación de Ayuda Social de las Iglesias Cristianas (FASIC)</v>
      </c>
      <c r="EJ393" t="str">
        <v>Fundación de Emigrantes Venezolanos (FEV)</v>
      </c>
      <c r="EK393" t="str">
        <v>Fundación de las Americas (FUDELA)</v>
      </c>
      <c r="EL393" t="str">
        <v>Fundación Educativa Rada</v>
      </c>
      <c r="EM393" t="str">
        <v>Fundación Equidad</v>
      </c>
      <c r="EN393" t="str">
        <v>Fundación Halü Bienestar Humano (HALU)</v>
      </c>
      <c r="EO393" t="str">
        <v>Fundación Huésped</v>
      </c>
      <c r="EP393" t="str">
        <v>Fundación Human Rights Caribbean (HRC)</v>
      </c>
      <c r="EQ393" t="str">
        <v>Fundación Las Golondrinas</v>
      </c>
      <c r="ER393" t="str">
        <v>Fundación Manos Abiertas</v>
      </c>
      <c r="ES393" t="str">
        <v>Fundación Mi Sangre</v>
      </c>
      <c r="ET393" t="str">
        <v>Fundación Nuestros Jóvenes</v>
      </c>
      <c r="EU393" t="str">
        <v>Fundacion pa Hende Muhe den Dificultad (FHMD)</v>
      </c>
      <c r="EV393" t="str">
        <v>Fundación Pan de Vida</v>
      </c>
      <c r="EW393" t="str">
        <v>Fundación Panamericana de Desarrollo</v>
      </c>
      <c r="EX393" t="str">
        <v>Fundación Panamericana para el Desarrollo (FUPAD)</v>
      </c>
      <c r="EY393" t="str">
        <v>Fundación para Asistencia a las Víctimas</v>
      </c>
      <c r="EZ393" t="str">
        <v>Fundación para la Integración y el Desarrollo de América Latina (FIDAL)</v>
      </c>
      <c r="FA393" t="str">
        <v>Fundación Salú pa Tur</v>
      </c>
      <c r="FB393" t="str">
        <v>Fundación Scalabrini Bolivia</v>
      </c>
      <c r="FC393" t="str">
        <v>Fundacion Scalabrini Chile</v>
      </c>
      <c r="FD393" t="str">
        <v>Fundación SES</v>
      </c>
      <c r="FE393" t="str">
        <v>Fundación Solidaria Trabajo para un Hermano</v>
      </c>
      <c r="FF393" t="str">
        <v>Fundación Stima</v>
      </c>
      <c r="FG393" t="str">
        <v>Fundación Takuna</v>
      </c>
      <c r="FH393" t="str">
        <v>Fundación Tarabita</v>
      </c>
      <c r="FI393" t="str">
        <v>Fundación Venex Curacao</v>
      </c>
      <c r="FJ393" t="str">
        <v>Globalizate Radio</v>
      </c>
      <c r="FK393" t="str">
        <v>GOAL</v>
      </c>
      <c r="FL393" t="str">
        <v>Heartland Alliance International (HAI)</v>
      </c>
      <c r="FM393" t="str">
        <v>HELVETAS Swiss Intercooperation</v>
      </c>
      <c r="FN393" t="str">
        <v>Hermanos Salesianas</v>
      </c>
      <c r="FO393" t="str">
        <v>HIAS</v>
      </c>
      <c r="FP393" t="str">
        <v>Hogar de Cristo</v>
      </c>
      <c r="FQ393" t="str">
        <v>Hogar de Nazareth</v>
      </c>
      <c r="FR393" t="str">
        <v>Human Rights Defence Curaçao</v>
      </c>
      <c r="FS393" t="str">
        <v>Humanity &amp; Inclusion</v>
      </c>
      <c r="FT393" t="str">
        <v>Humans Analytic</v>
      </c>
      <c r="FU393" t="str">
        <v>IEB - Instituto Internacional de Educação do Brasil</v>
      </c>
      <c r="FV393" t="str">
        <v>iMMAP</v>
      </c>
      <c r="FW393" t="str">
        <v>IMPACT Initiatives (REACH)</v>
      </c>
      <c r="FX393" t="str">
        <v>Institute of Natural and Cultural Heritage (IPANC)</v>
      </c>
      <c r="FY393" t="str">
        <v>Instituto de Democracia y Derechos Humanos</v>
      </c>
      <c r="FZ393" t="str">
        <v>Instituto de maná</v>
      </c>
      <c r="GA393" t="str">
        <v>Instituto de Promoción del Desarrollo Solidario</v>
      </c>
      <c r="GB393" t="str">
        <v>Instituto Dominicano de Desarrollo Integral</v>
      </c>
      <c r="GC393" t="str">
        <v>Instituto Félix Guattari</v>
      </c>
      <c r="GD393" t="str">
        <v>Instituto Nice</v>
      </c>
      <c r="GE393" t="str">
        <v>Instituto para las Migraciones y Derechos Humanos (IMDH)</v>
      </c>
      <c r="GF393" t="str">
        <v>Instituto Pirilampos - Grupo de visitas y acciones voluntarias en Roraima</v>
      </c>
      <c r="GG393" t="str">
        <v>INTERSOS</v>
      </c>
      <c r="GH393" t="str">
        <v>IPANC</v>
      </c>
      <c r="GI393" t="str">
        <v>Kimirina Coorporation</v>
      </c>
      <c r="GJ393" t="str">
        <v>La Bolsa del Samaritano</v>
      </c>
      <c r="GK393" t="str">
        <v>Lutheran World Relief</v>
      </c>
      <c r="GL393" t="str">
        <v>Malteser International</v>
      </c>
      <c r="GM393" t="str">
        <v>Más Igualdad Perú</v>
      </c>
      <c r="GN393" t="str">
        <v>MedGlobal</v>
      </c>
      <c r="GO393" t="str">
        <v>Medical Teams International</v>
      </c>
      <c r="GP393" t="str">
        <v>Médicos del Mundo</v>
      </c>
      <c r="GQ393" t="str">
        <v>Mercy Corps</v>
      </c>
      <c r="GR393" t="str">
        <v>Migrantes, Refugiados y Argentinos Emprendedores Sociales (MIRARES)</v>
      </c>
      <c r="GS393" t="str">
        <v>Mision Scalabriniana - Ecuador</v>
      </c>
      <c r="GT393" t="str">
        <v>Missão Paz</v>
      </c>
      <c r="GU393" t="str">
        <v>Movimiento de Mujeres de El Oro</v>
      </c>
      <c r="GV393" t="str">
        <v>Movimiento LGBT+ Brasil</v>
      </c>
      <c r="GW393" t="str">
        <v>Museu A CASA</v>
      </c>
      <c r="GX393" t="str">
        <v>Nueva organización</v>
      </c>
      <c r="GY393" t="str">
        <v>Oficina de la Coordinadora Residente UN</v>
      </c>
      <c r="GZ393" t="str">
        <v>Oficina de las Naciones Unidas de Servicios para Proyectos (UNOPS)</v>
      </c>
      <c r="HA393" t="str">
        <v>Oficina de Naciones Unidas contra la Droga y el Delito (ONUDD)</v>
      </c>
      <c r="HB393" t="str">
        <v>Oficina de Naciones Unidas para la Coordinación de Asuntos Humanitarios</v>
      </c>
      <c r="HC393" t="str">
        <v>Oficina del Alto Comisionado de las Naciones Unidas para los Derechos Humanos (ACNUDH)</v>
      </c>
      <c r="HD393" t="str">
        <v>ONU voluntarios</v>
      </c>
      <c r="HE393" t="str">
        <v>Opportunity International/AGAPE</v>
      </c>
      <c r="HF393" t="str">
        <v>Organización de Estados Iberoamericanos para la Educación, la Ciencia y la Cultura (OEI)</v>
      </c>
      <c r="HG393" t="str">
        <v>Organización de las Naciones Unidas para la Alimentación y la Agricultura (FAO)</v>
      </c>
      <c r="HH393" t="str">
        <v>Organización de las Naciones Unidas para la Educación, la Ciencia y la Cultura (UNESCO)</v>
      </c>
      <c r="HI393" t="str">
        <v>Organización Fuerza Internacional de Capellanía DDHH y DIH OFICA ICC</v>
      </c>
      <c r="HJ393" t="str">
        <v>Organización Internacional del Trabajo (OIT)</v>
      </c>
      <c r="HK393" t="str">
        <v>Organización Internacional para las Migraciones (OIM)</v>
      </c>
      <c r="HL393" t="str">
        <v>Organización Panamericana de la Salud/Organización Mundial de la Salud (OPS/OMS)</v>
      </c>
      <c r="HM393" t="str">
        <v>OXFAM</v>
      </c>
      <c r="HN393" t="str">
        <v>Parroquia Eclesiástica San Francisco</v>
      </c>
      <c r="HO393" t="str">
        <v>Parroquia Ntra Sra Asunción y Madre de los Migrantes</v>
      </c>
      <c r="HP393" t="str">
        <v>Pastoral de Movilidad Humana - Conferencia Episcopal Peruana</v>
      </c>
      <c r="HQ393" t="str">
        <v>Pastoral Social Cáritas</v>
      </c>
      <c r="HR393" t="str">
        <v>Patronato de Amparo Social de Tulcán</v>
      </c>
      <c r="HS393" t="str">
        <v>Peace for Development</v>
      </c>
      <c r="HT393" t="str">
        <v>Plan Internacional</v>
      </c>
      <c r="HU393" t="str">
        <v>Première Urgence Internationale</v>
      </c>
      <c r="HV393" t="str">
        <v>PROBONO Colombia</v>
      </c>
      <c r="HW393" t="str">
        <v>Progetto mondo mlal</v>
      </c>
      <c r="HX393" t="str">
        <v>Programa Conjunto de las Naciones Unidas sobre el VIH/SIDA (ONUSIDA)</v>
      </c>
      <c r="HY393" t="str">
        <v>Programa de las Naciones Unidas para el Desarrollo (PNUD)</v>
      </c>
      <c r="HZ393" t="str">
        <v>Programa de las Naciones Unidas para los Asentamientos Humanos (UN Habitat)</v>
      </c>
      <c r="IA393" t="str">
        <v>Programa de Soporte a la autoayuda de personas seropositivas</v>
      </c>
      <c r="IB393" t="str">
        <v>Programa Mundial de Alimentos (PMA)</v>
      </c>
      <c r="IC393" t="str">
        <v>Purik Huasi</v>
      </c>
      <c r="ID393" t="str">
        <v>Red con Migrantes y Refugiados</v>
      </c>
      <c r="IE393" t="str">
        <v>Red de Investigaciones Orientadas a la Solución de Problemas en Derechos Humanos</v>
      </c>
      <c r="IF393" t="str">
        <v>Red Internacional de Migración Scalabrini</v>
      </c>
      <c r="IG393" t="str">
        <v>Red Latinoamericana de Organizaciones no Gubernamentales de Personas con Discapacidad y sus Familias (RIADIS)</v>
      </c>
      <c r="IH393" t="str">
        <v>Red regioanal LGTBI+</v>
      </c>
      <c r="II393" t="str">
        <v>Renacer</v>
      </c>
      <c r="IJ393" t="str">
        <v>RET Internacional</v>
      </c>
      <c r="IK393" t="str">
        <v>Save the Children (SCI)</v>
      </c>
      <c r="IL393" t="str">
        <v>Sección Peruana de Amnistía Internacional</v>
      </c>
      <c r="IM393" t="str">
        <v>Semillas para la Democracia</v>
      </c>
      <c r="IN393" t="str">
        <v>Servicio Ecuménico para la Dignidad Humana</v>
      </c>
      <c r="IO393" t="str">
        <v>Servicio Jesuita a Migrantes (SJM)</v>
      </c>
      <c r="IP393" t="str">
        <v>Servicio Jesuita a Migrantes y Refugiados (SJMR)</v>
      </c>
      <c r="IQ393" t="str">
        <v>Servicio Jesuita a Refugiados (SJR)</v>
      </c>
      <c r="IR393" t="str">
        <v>Servicio Pastoral de Migrantes Nacional</v>
      </c>
      <c r="IS393" t="str">
        <v>Serviço Pastoral dos Migrantes do Nordeste</v>
      </c>
      <c r="IT393" t="str">
        <v>Sesame Workshop</v>
      </c>
      <c r="IU393" t="str">
        <v>Sociedad Bolivariana de Curaçao</v>
      </c>
      <c r="IV393" t="str">
        <v>Solidarites International/Premiere Urgence Internationale (Consorcio de SI y PUI)</v>
      </c>
      <c r="IW393" t="str">
        <v>Sparkassenstiftung für internationale Kooperation</v>
      </c>
      <c r="IX393" t="str">
        <v>Stichting Slachtofferhulp Curaçao</v>
      </c>
      <c r="IY393" t="str">
        <v>Swisscontact</v>
      </c>
      <c r="IZ393" t="str">
        <v>Tearfund</v>
      </c>
      <c r="JA393" t="str">
        <v>TECHO</v>
      </c>
      <c r="JB393" t="str">
        <v>Terre des Hommes Italy</v>
      </c>
      <c r="JC393" t="str">
        <v>Terre des Hommes Lausanne</v>
      </c>
      <c r="JD393" t="str">
        <v>Terre des Hommes Suisse</v>
      </c>
      <c r="JE393" t="str">
        <v>Universidad Católica del Uruguay (UCU)</v>
      </c>
      <c r="JF393" t="str">
        <v>Universidad de Buenos Aires (UBA)</v>
      </c>
      <c r="JG393" t="str">
        <v>UruVene</v>
      </c>
      <c r="JH393" t="str">
        <v>VenAruba Solidaria</v>
      </c>
      <c r="JI393" t="str">
        <v>VenEuropa</v>
      </c>
      <c r="JJ393" t="str">
        <v>Venezolanos en San Cristóbal</v>
      </c>
      <c r="JK393" t="str">
        <v>Vicaría de Pastoral Social Caritas</v>
      </c>
      <c r="JL393" t="str">
        <v>Vicariato apostólico de Esmeraldas – Nación de Paz (VAE)</v>
      </c>
      <c r="JM393" t="str">
        <v>Visión Mundial</v>
      </c>
      <c r="JN393" t="str">
        <v>War Child</v>
      </c>
      <c r="JO393" t="str">
        <v>We World GVC</v>
      </c>
      <c r="JP393" t="str">
        <v>World Council of Credit Unions</v>
      </c>
      <c r="JQ393" t="str">
        <v>ZOA</v>
      </c>
    </row>
    <row r="394" spans="9:277" x14ac:dyDescent="0.3">
      <c r="I394" t="str" cm="1">
        <f t="array" ref="I394:JQ394">TRANSPOSE(_xlfn._xlws.SORT(_xlfn._xlws.FILTER(Table3[Nombre],ISNUMBER(SEARCH(' Activity Sheet'!C395,Table3[Nombre])),"Not found"),,1))</f>
        <v>100% Diversidad y Derechos</v>
      </c>
      <c r="J394" t="str">
        <v>ABV - Asociación del Bien con la Vida</v>
      </c>
      <c r="K394" t="str">
        <v>ACAPS</v>
      </c>
      <c r="L394" t="str">
        <v>Acción contra el Hambre</v>
      </c>
      <c r="M394" t="str">
        <v>ACT Alianza</v>
      </c>
      <c r="N394" t="str">
        <v>ACTED</v>
      </c>
      <c r="O394" t="str">
        <v>Agencia Adventista de Desarollo y Recursos Asistenciales (ADRA)</v>
      </c>
      <c r="P394" t="str">
        <v>Agencia de Cooperación Alemana para el Desarrollo GIZ</v>
      </c>
      <c r="Q394" t="str">
        <v>AID FOR AIDS</v>
      </c>
      <c r="R394" t="str">
        <v>AIDS Healthcare Foundation</v>
      </c>
      <c r="S394" t="str">
        <v>Aldeas Infantiles SOS</v>
      </c>
      <c r="T394" t="str">
        <v>Alianza por la Solidaridad</v>
      </c>
      <c r="U394" t="str">
        <v>Alianza por Venezuela</v>
      </c>
      <c r="V394" t="str">
        <v>Alto Comisionado de las Naciones Unidas para los Refugiados (ACNUR)</v>
      </c>
      <c r="W394" t="str">
        <v>Asociación Aves</v>
      </c>
      <c r="X394" t="str">
        <v>Asociación Caritativa y Cultural Amigos do Noivo</v>
      </c>
      <c r="Y394" t="str">
        <v>Asociación Churún Merú</v>
      </c>
      <c r="Z394" t="str">
        <v>Asociación Civil de Chamos Venezolanos</v>
      </c>
      <c r="AA394" t="str">
        <v>Asociación Civil El Paso</v>
      </c>
      <c r="AB394" t="str">
        <v>Asociación Civil Venezolana en Paraguay</v>
      </c>
      <c r="AC394" t="str">
        <v>Asociación Construyendo Caminos de Esperanza Frente a la Injusticia, el Rechazo y el Olvido (CCEFIRO)</v>
      </c>
      <c r="AD394" t="str">
        <v>Asociación de Apoyo al Desarrollo - APOYAR</v>
      </c>
      <c r="AE394" t="str">
        <v>Asociacion de Jubilados y Pensionados Venezolanos en Argentina</v>
      </c>
      <c r="AF394" t="str">
        <v>Asociación de Psicólogos Venezolanos en Argentina</v>
      </c>
      <c r="AG394" t="str">
        <v>Asociación de venezolanos en la República argentina (ASOVEN)</v>
      </c>
      <c r="AH394" t="str">
        <v>Asociación educativa y caritativa Vale da Benção (AEBVB)</v>
      </c>
      <c r="AI394" t="str">
        <v>Asociación Idas y Vueltas</v>
      </c>
      <c r="AJ394" t="str">
        <v>Asociación ILLARI-AMANECER</v>
      </c>
      <c r="AK394" t="str">
        <v>Asociación Inmigrante Feliz</v>
      </c>
      <c r="AL394" t="str">
        <v>Asociación Manos Veneguayas</v>
      </c>
      <c r="AM394" t="str">
        <v>AsociacIón Misioneros de San Carlos Scalabrinianos</v>
      </c>
      <c r="AN394" t="str">
        <v>Asociación Mutual Israelita Argentina</v>
      </c>
      <c r="AO394" t="str">
        <v>Asociación Profamilia</v>
      </c>
      <c r="AP394" t="str">
        <v>Asociación Quinta Ola</v>
      </c>
      <c r="AQ394" t="str">
        <v>Asociación Solidaridad y Acción</v>
      </c>
      <c r="AR394" t="str">
        <v>Asociación Venezolana en Chile</v>
      </c>
      <c r="AS394" t="str">
        <v>Associação Hermanitos</v>
      </c>
      <c r="AT394" t="str">
        <v>Ayuda en Acción</v>
      </c>
      <c r="AU394" t="str">
        <v>Bethany Christian Services</v>
      </c>
      <c r="AV394" t="str">
        <v>Blumont</v>
      </c>
      <c r="AW394" t="str">
        <v>Capellanía de migrantes venezolanos de la diócesis de Lurín</v>
      </c>
      <c r="AX394" t="str">
        <v>CARE</v>
      </c>
      <c r="AY394" t="str">
        <v>Cáritas Alemania</v>
      </c>
      <c r="AZ394" t="str">
        <v>Cáritas Aruba</v>
      </c>
      <c r="BA394" t="str">
        <v>Cáritas Bolivia</v>
      </c>
      <c r="BB394" t="str">
        <v>Cáritas Brasil</v>
      </c>
      <c r="BC394" t="str">
        <v>Caritas Ecuador</v>
      </c>
      <c r="BD394" t="str">
        <v>Caritas Manaus</v>
      </c>
      <c r="BE394" t="str">
        <v>Caritas Parana</v>
      </c>
      <c r="BF394" t="str">
        <v>Cáritas Perú</v>
      </c>
      <c r="BG394" t="str">
        <v>Cáritas Rio de Janeiro</v>
      </c>
      <c r="BH394" t="str">
        <v>Cáritas São Paulo</v>
      </c>
      <c r="BI394" t="str">
        <v>Cáritas Suiza</v>
      </c>
      <c r="BJ394" t="str">
        <v>Cáritas Willemstad</v>
      </c>
      <c r="BK394" t="str">
        <v>Casa Cemisol</v>
      </c>
      <c r="BL394" t="str">
        <v>Casa Hogar San José</v>
      </c>
      <c r="BM394" t="str">
        <v>Casa Violeta</v>
      </c>
      <c r="BN394" t="str">
        <v>Centro de Atencion alMigrante (CAM)</v>
      </c>
      <c r="BO394" t="str">
        <v>Centro de Atencion Psicosocial (CAPS)</v>
      </c>
      <c r="BP394" t="str">
        <v>Centro de Defensa de los Derechos Humanos de Guarulhos (CCDH)</v>
      </c>
      <c r="BQ394" t="str">
        <v>Centro de Desarrollo y Autogestión</v>
      </c>
      <c r="BR394" t="str">
        <v>Centro de Estudios y Programas Integrados para el Desarrollo Sostenible (CIEDS)</v>
      </c>
      <c r="BS394" t="str">
        <v>Centro de Estudios y Solidaridad con América Latina (CESAL)</v>
      </c>
      <c r="BT394" t="str">
        <v>Centro de Migración y Derechos Humanos de la Diócesis de Roraima</v>
      </c>
      <c r="BU394" t="str">
        <v>Centro Familiar Familias Sin Fronteras – Fundación Familia Sin Fronteras</v>
      </c>
      <c r="BV394" t="str">
        <v>CESVI-Cooperazione e Sviluppo</v>
      </c>
      <c r="BW394" t="str">
        <v>ChildFund Internacional</v>
      </c>
      <c r="BX394" t="str">
        <v>CHS Alternativo</v>
      </c>
      <c r="BY394" t="str">
        <v>CIR - Conselho Indígena de Roraima</v>
      </c>
      <c r="BZ394" t="str">
        <v>Coletivo MOSAICO - Asociación del Movimiento Social, Ambiental, Interactivo, Cultural y Organizacional</v>
      </c>
      <c r="CA394" t="str">
        <v>COLVENZ</v>
      </c>
      <c r="CB394" t="str">
        <v>Comisión Argentina para Refugiados y Migrantes (CAREF)</v>
      </c>
      <c r="CC394" t="str">
        <v>Comité Internacional de la Cruz Roja</v>
      </c>
      <c r="CD394" t="str">
        <v>Comité Internacional de Rescate (IRC)</v>
      </c>
      <c r="CE394" t="str">
        <v>Comité Internacional para el Desarrollo de los Pueblos (CISP)</v>
      </c>
      <c r="CF394" t="str">
        <v>Comite permanente por la defensa de los derechos humanos (CDH)</v>
      </c>
      <c r="CG394" t="str">
        <v>Compasión internacional</v>
      </c>
      <c r="CH394" t="str">
        <v>Compassiva</v>
      </c>
      <c r="CI394" t="str">
        <v>Conozco mis derechos</v>
      </c>
      <c r="CJ394" t="str">
        <v>ConQuito</v>
      </c>
      <c r="CK394" t="str">
        <v>Consejo Danés para los Refugiados (DRC)</v>
      </c>
      <c r="CL394" t="str">
        <v>Consejo Interreligioso del Perú - Religiones por la Paz</v>
      </c>
      <c r="CM394" t="str">
        <v>Consejo Noruego para los Refugiados (NRC)</v>
      </c>
      <c r="CN394" t="str">
        <v>Consorcio de Org. Privadas de promoción al desarrollo de la micro y pequeña empresa</v>
      </c>
      <c r="CO394" t="str">
        <v>COOPI - Cooperación Internacional</v>
      </c>
      <c r="CP394" t="str">
        <v>Corporacion Minuto de Dios</v>
      </c>
      <c r="CQ394" t="str">
        <v>Corporación Opción Legal</v>
      </c>
      <c r="CR394" t="str">
        <v>Corporación para el Desarrollo de Emprendimiento y la Innovación Social</v>
      </c>
      <c r="CS394" t="str">
        <v>Cruz Roja Argentina</v>
      </c>
      <c r="CT394" t="str">
        <v>Cruz Roja Colombia</v>
      </c>
      <c r="CU394" t="str">
        <v>Cruz Roja Ecuador</v>
      </c>
      <c r="CV394" t="str">
        <v>Cruz Roja Española</v>
      </c>
      <c r="CW394" t="str">
        <v>Cruz Roja Panamá</v>
      </c>
      <c r="CX394" t="str">
        <v>Cruz Roja Paraguay</v>
      </c>
      <c r="CY394" t="str">
        <v>Cruz Roja Perú</v>
      </c>
      <c r="CZ394" t="str">
        <v>Cruz Roja Uruguay</v>
      </c>
      <c r="DA394" t="str">
        <v>Cuso Internacional</v>
      </c>
      <c r="DB394" t="str">
        <v>DCF (Danielle’s Children Fund)</v>
      </c>
      <c r="DC394" t="str">
        <v>Desarrollo Cooperativo Agrícola Internacional / Voluntarios en Asistencia Cooperativa en el Extranjero</v>
      </c>
      <c r="DD394" t="str">
        <v>Diakonie Katastrophenhilfe</v>
      </c>
      <c r="DE394" t="str">
        <v>Diálogo Diverso</v>
      </c>
      <c r="DF394" t="str">
        <v>Diáspora Venezolana en República Dominicana</v>
      </c>
      <c r="DG394" t="str">
        <v>Duendes y Ángeles Vinotinto República Dominicana</v>
      </c>
      <c r="DH394" t="str">
        <v>Embajadores internacionales de Canarinhos da Amazonia por la paz</v>
      </c>
      <c r="DI394" t="str">
        <v>Encuentros SJS (Servicio Jesuita de la Solidaridad)</v>
      </c>
      <c r="DJ394" t="str">
        <v>Ending Violence Against Migrants</v>
      </c>
      <c r="DK394" t="str">
        <v>Entidad de las Naciones Unidas para la Igualdad de Género y el Empoderamiento de las Mujeres</v>
      </c>
      <c r="DL394" t="str">
        <v>Famia Planea</v>
      </c>
      <c r="DM394" t="str">
        <v>Family Planning Association of Trinidad and Tobago</v>
      </c>
      <c r="DN394" t="str">
        <v>Federación de Mujeres de Sucumbíos</v>
      </c>
      <c r="DO394" t="str">
        <v>Federación Internacional de la Cruz Roja (FIRC)</v>
      </c>
      <c r="DP394" t="str">
        <v>Federación internacional humanitaria</v>
      </c>
      <c r="DQ394" t="str">
        <v>Federación Luterana Mundial</v>
      </c>
      <c r="DR394" t="str">
        <v>Fondo de las Naciones Unidas para la Infancia (UNICEF)</v>
      </c>
      <c r="DS394" t="str">
        <v>Fondo de Población de las Naciones Unidas (UNFPA)</v>
      </c>
      <c r="DT394" t="str">
        <v>Fondo Ecuatoriano Populorum Progressio</v>
      </c>
      <c r="DU394" t="str">
        <v>Foro de Israel para la Ayuda Humanitaria Internacional (IsraAID)</v>
      </c>
      <c r="DV394" t="str">
        <v>Foro de la Sociedad Civil en Salud (ForoSalud)</v>
      </c>
      <c r="DW394" t="str">
        <v>Foro Salud Callao</v>
      </c>
      <c r="DX394" t="str">
        <v>Fraternidade Sem Fronteiras</v>
      </c>
      <c r="DY394" t="str">
        <v>Fundación “Project Hope of Colombia”</v>
      </c>
      <c r="DZ394" t="str">
        <v>Fundación Alas de Colibrí</v>
      </c>
      <c r="EA394" t="str">
        <v>Fundación Americares</v>
      </c>
      <c r="EB394" t="str">
        <v>Fundación AVSI</v>
      </c>
      <c r="EC394" t="str">
        <v>Fundación Baylor Colombia</v>
      </c>
      <c r="ED394" t="str">
        <v>Fundación Casa de Refugio Matilde</v>
      </c>
      <c r="EE394" t="str">
        <v>Fundación Colonia de Venezuela en República Dominicana (FUNCOVERD)</v>
      </c>
      <c r="EF394" t="str">
        <v>Fundación Comisión Católica Argentina de Migraciones (FCCAM)</v>
      </c>
      <c r="EG394" t="str">
        <v>Fundación CRISFE</v>
      </c>
      <c r="EH394" t="str">
        <v>Fundación de Ayuda Social de Las Iglesias Cristianas</v>
      </c>
      <c r="EI394" t="str">
        <v>Fundación de Ayuda Social de las Iglesias Cristianas (FASIC)</v>
      </c>
      <c r="EJ394" t="str">
        <v>Fundación de Emigrantes Venezolanos (FEV)</v>
      </c>
      <c r="EK394" t="str">
        <v>Fundación de las Americas (FUDELA)</v>
      </c>
      <c r="EL394" t="str">
        <v>Fundación Educativa Rada</v>
      </c>
      <c r="EM394" t="str">
        <v>Fundación Equidad</v>
      </c>
      <c r="EN394" t="str">
        <v>Fundación Halü Bienestar Humano (HALU)</v>
      </c>
      <c r="EO394" t="str">
        <v>Fundación Huésped</v>
      </c>
      <c r="EP394" t="str">
        <v>Fundación Human Rights Caribbean (HRC)</v>
      </c>
      <c r="EQ394" t="str">
        <v>Fundación Las Golondrinas</v>
      </c>
      <c r="ER394" t="str">
        <v>Fundación Manos Abiertas</v>
      </c>
      <c r="ES394" t="str">
        <v>Fundación Mi Sangre</v>
      </c>
      <c r="ET394" t="str">
        <v>Fundación Nuestros Jóvenes</v>
      </c>
      <c r="EU394" t="str">
        <v>Fundacion pa Hende Muhe den Dificultad (FHMD)</v>
      </c>
      <c r="EV394" t="str">
        <v>Fundación Pan de Vida</v>
      </c>
      <c r="EW394" t="str">
        <v>Fundación Panamericana de Desarrollo</v>
      </c>
      <c r="EX394" t="str">
        <v>Fundación Panamericana para el Desarrollo (FUPAD)</v>
      </c>
      <c r="EY394" t="str">
        <v>Fundación para Asistencia a las Víctimas</v>
      </c>
      <c r="EZ394" t="str">
        <v>Fundación para la Integración y el Desarrollo de América Latina (FIDAL)</v>
      </c>
      <c r="FA394" t="str">
        <v>Fundación Salú pa Tur</v>
      </c>
      <c r="FB394" t="str">
        <v>Fundación Scalabrini Bolivia</v>
      </c>
      <c r="FC394" t="str">
        <v>Fundacion Scalabrini Chile</v>
      </c>
      <c r="FD394" t="str">
        <v>Fundación SES</v>
      </c>
      <c r="FE394" t="str">
        <v>Fundación Solidaria Trabajo para un Hermano</v>
      </c>
      <c r="FF394" t="str">
        <v>Fundación Stima</v>
      </c>
      <c r="FG394" t="str">
        <v>Fundación Takuna</v>
      </c>
      <c r="FH394" t="str">
        <v>Fundación Tarabita</v>
      </c>
      <c r="FI394" t="str">
        <v>Fundación Venex Curacao</v>
      </c>
      <c r="FJ394" t="str">
        <v>Globalizate Radio</v>
      </c>
      <c r="FK394" t="str">
        <v>GOAL</v>
      </c>
      <c r="FL394" t="str">
        <v>Heartland Alliance International (HAI)</v>
      </c>
      <c r="FM394" t="str">
        <v>HELVETAS Swiss Intercooperation</v>
      </c>
      <c r="FN394" t="str">
        <v>Hermanos Salesianas</v>
      </c>
      <c r="FO394" t="str">
        <v>HIAS</v>
      </c>
      <c r="FP394" t="str">
        <v>Hogar de Cristo</v>
      </c>
      <c r="FQ394" t="str">
        <v>Hogar de Nazareth</v>
      </c>
      <c r="FR394" t="str">
        <v>Human Rights Defence Curaçao</v>
      </c>
      <c r="FS394" t="str">
        <v>Humanity &amp; Inclusion</v>
      </c>
      <c r="FT394" t="str">
        <v>Humans Analytic</v>
      </c>
      <c r="FU394" t="str">
        <v>IEB - Instituto Internacional de Educação do Brasil</v>
      </c>
      <c r="FV394" t="str">
        <v>iMMAP</v>
      </c>
      <c r="FW394" t="str">
        <v>IMPACT Initiatives (REACH)</v>
      </c>
      <c r="FX394" t="str">
        <v>Institute of Natural and Cultural Heritage (IPANC)</v>
      </c>
      <c r="FY394" t="str">
        <v>Instituto de Democracia y Derechos Humanos</v>
      </c>
      <c r="FZ394" t="str">
        <v>Instituto de maná</v>
      </c>
      <c r="GA394" t="str">
        <v>Instituto de Promoción del Desarrollo Solidario</v>
      </c>
      <c r="GB394" t="str">
        <v>Instituto Dominicano de Desarrollo Integral</v>
      </c>
      <c r="GC394" t="str">
        <v>Instituto Félix Guattari</v>
      </c>
      <c r="GD394" t="str">
        <v>Instituto Nice</v>
      </c>
      <c r="GE394" t="str">
        <v>Instituto para las Migraciones y Derechos Humanos (IMDH)</v>
      </c>
      <c r="GF394" t="str">
        <v>Instituto Pirilampos - Grupo de visitas y acciones voluntarias en Roraima</v>
      </c>
      <c r="GG394" t="str">
        <v>INTERSOS</v>
      </c>
      <c r="GH394" t="str">
        <v>IPANC</v>
      </c>
      <c r="GI394" t="str">
        <v>Kimirina Coorporation</v>
      </c>
      <c r="GJ394" t="str">
        <v>La Bolsa del Samaritano</v>
      </c>
      <c r="GK394" t="str">
        <v>Lutheran World Relief</v>
      </c>
      <c r="GL394" t="str">
        <v>Malteser International</v>
      </c>
      <c r="GM394" t="str">
        <v>Más Igualdad Perú</v>
      </c>
      <c r="GN394" t="str">
        <v>MedGlobal</v>
      </c>
      <c r="GO394" t="str">
        <v>Medical Teams International</v>
      </c>
      <c r="GP394" t="str">
        <v>Médicos del Mundo</v>
      </c>
      <c r="GQ394" t="str">
        <v>Mercy Corps</v>
      </c>
      <c r="GR394" t="str">
        <v>Migrantes, Refugiados y Argentinos Emprendedores Sociales (MIRARES)</v>
      </c>
      <c r="GS394" t="str">
        <v>Mision Scalabriniana - Ecuador</v>
      </c>
      <c r="GT394" t="str">
        <v>Missão Paz</v>
      </c>
      <c r="GU394" t="str">
        <v>Movimiento de Mujeres de El Oro</v>
      </c>
      <c r="GV394" t="str">
        <v>Movimiento LGBT+ Brasil</v>
      </c>
      <c r="GW394" t="str">
        <v>Museu A CASA</v>
      </c>
      <c r="GX394" t="str">
        <v>Nueva organización</v>
      </c>
      <c r="GY394" t="str">
        <v>Oficina de la Coordinadora Residente UN</v>
      </c>
      <c r="GZ394" t="str">
        <v>Oficina de las Naciones Unidas de Servicios para Proyectos (UNOPS)</v>
      </c>
      <c r="HA394" t="str">
        <v>Oficina de Naciones Unidas contra la Droga y el Delito (ONUDD)</v>
      </c>
      <c r="HB394" t="str">
        <v>Oficina de Naciones Unidas para la Coordinación de Asuntos Humanitarios</v>
      </c>
      <c r="HC394" t="str">
        <v>Oficina del Alto Comisionado de las Naciones Unidas para los Derechos Humanos (ACNUDH)</v>
      </c>
      <c r="HD394" t="str">
        <v>ONU voluntarios</v>
      </c>
      <c r="HE394" t="str">
        <v>Opportunity International/AGAPE</v>
      </c>
      <c r="HF394" t="str">
        <v>Organización de Estados Iberoamericanos para la Educación, la Ciencia y la Cultura (OEI)</v>
      </c>
      <c r="HG394" t="str">
        <v>Organización de las Naciones Unidas para la Alimentación y la Agricultura (FAO)</v>
      </c>
      <c r="HH394" t="str">
        <v>Organización de las Naciones Unidas para la Educación, la Ciencia y la Cultura (UNESCO)</v>
      </c>
      <c r="HI394" t="str">
        <v>Organización Fuerza Internacional de Capellanía DDHH y DIH OFICA ICC</v>
      </c>
      <c r="HJ394" t="str">
        <v>Organización Internacional del Trabajo (OIT)</v>
      </c>
      <c r="HK394" t="str">
        <v>Organización Internacional para las Migraciones (OIM)</v>
      </c>
      <c r="HL394" t="str">
        <v>Organización Panamericana de la Salud/Organización Mundial de la Salud (OPS/OMS)</v>
      </c>
      <c r="HM394" t="str">
        <v>OXFAM</v>
      </c>
      <c r="HN394" t="str">
        <v>Parroquia Eclesiástica San Francisco</v>
      </c>
      <c r="HO394" t="str">
        <v>Parroquia Ntra Sra Asunción y Madre de los Migrantes</v>
      </c>
      <c r="HP394" t="str">
        <v>Pastoral de Movilidad Humana - Conferencia Episcopal Peruana</v>
      </c>
      <c r="HQ394" t="str">
        <v>Pastoral Social Cáritas</v>
      </c>
      <c r="HR394" t="str">
        <v>Patronato de Amparo Social de Tulcán</v>
      </c>
      <c r="HS394" t="str">
        <v>Peace for Development</v>
      </c>
      <c r="HT394" t="str">
        <v>Plan Internacional</v>
      </c>
      <c r="HU394" t="str">
        <v>Première Urgence Internationale</v>
      </c>
      <c r="HV394" t="str">
        <v>PROBONO Colombia</v>
      </c>
      <c r="HW394" t="str">
        <v>Progetto mondo mlal</v>
      </c>
      <c r="HX394" t="str">
        <v>Programa Conjunto de las Naciones Unidas sobre el VIH/SIDA (ONUSIDA)</v>
      </c>
      <c r="HY394" t="str">
        <v>Programa de las Naciones Unidas para el Desarrollo (PNUD)</v>
      </c>
      <c r="HZ394" t="str">
        <v>Programa de las Naciones Unidas para los Asentamientos Humanos (UN Habitat)</v>
      </c>
      <c r="IA394" t="str">
        <v>Programa de Soporte a la autoayuda de personas seropositivas</v>
      </c>
      <c r="IB394" t="str">
        <v>Programa Mundial de Alimentos (PMA)</v>
      </c>
      <c r="IC394" t="str">
        <v>Purik Huasi</v>
      </c>
      <c r="ID394" t="str">
        <v>Red con Migrantes y Refugiados</v>
      </c>
      <c r="IE394" t="str">
        <v>Red de Investigaciones Orientadas a la Solución de Problemas en Derechos Humanos</v>
      </c>
      <c r="IF394" t="str">
        <v>Red Internacional de Migración Scalabrini</v>
      </c>
      <c r="IG394" t="str">
        <v>Red Latinoamericana de Organizaciones no Gubernamentales de Personas con Discapacidad y sus Familias (RIADIS)</v>
      </c>
      <c r="IH394" t="str">
        <v>Red regioanal LGTBI+</v>
      </c>
      <c r="II394" t="str">
        <v>Renacer</v>
      </c>
      <c r="IJ394" t="str">
        <v>RET Internacional</v>
      </c>
      <c r="IK394" t="str">
        <v>Save the Children (SCI)</v>
      </c>
      <c r="IL394" t="str">
        <v>Sección Peruana de Amnistía Internacional</v>
      </c>
      <c r="IM394" t="str">
        <v>Semillas para la Democracia</v>
      </c>
      <c r="IN394" t="str">
        <v>Servicio Ecuménico para la Dignidad Humana</v>
      </c>
      <c r="IO394" t="str">
        <v>Servicio Jesuita a Migrantes (SJM)</v>
      </c>
      <c r="IP394" t="str">
        <v>Servicio Jesuita a Migrantes y Refugiados (SJMR)</v>
      </c>
      <c r="IQ394" t="str">
        <v>Servicio Jesuita a Refugiados (SJR)</v>
      </c>
      <c r="IR394" t="str">
        <v>Servicio Pastoral de Migrantes Nacional</v>
      </c>
      <c r="IS394" t="str">
        <v>Serviço Pastoral dos Migrantes do Nordeste</v>
      </c>
      <c r="IT394" t="str">
        <v>Sesame Workshop</v>
      </c>
      <c r="IU394" t="str">
        <v>Sociedad Bolivariana de Curaçao</v>
      </c>
      <c r="IV394" t="str">
        <v>Solidarites International/Premiere Urgence Internationale (Consorcio de SI y PUI)</v>
      </c>
      <c r="IW394" t="str">
        <v>Sparkassenstiftung für internationale Kooperation</v>
      </c>
      <c r="IX394" t="str">
        <v>Stichting Slachtofferhulp Curaçao</v>
      </c>
      <c r="IY394" t="str">
        <v>Swisscontact</v>
      </c>
      <c r="IZ394" t="str">
        <v>Tearfund</v>
      </c>
      <c r="JA394" t="str">
        <v>TECHO</v>
      </c>
      <c r="JB394" t="str">
        <v>Terre des Hommes Italy</v>
      </c>
      <c r="JC394" t="str">
        <v>Terre des Hommes Lausanne</v>
      </c>
      <c r="JD394" t="str">
        <v>Terre des Hommes Suisse</v>
      </c>
      <c r="JE394" t="str">
        <v>Universidad Católica del Uruguay (UCU)</v>
      </c>
      <c r="JF394" t="str">
        <v>Universidad de Buenos Aires (UBA)</v>
      </c>
      <c r="JG394" t="str">
        <v>UruVene</v>
      </c>
      <c r="JH394" t="str">
        <v>VenAruba Solidaria</v>
      </c>
      <c r="JI394" t="str">
        <v>VenEuropa</v>
      </c>
      <c r="JJ394" t="str">
        <v>Venezolanos en San Cristóbal</v>
      </c>
      <c r="JK394" t="str">
        <v>Vicaría de Pastoral Social Caritas</v>
      </c>
      <c r="JL394" t="str">
        <v>Vicariato apostólico de Esmeraldas – Nación de Paz (VAE)</v>
      </c>
      <c r="JM394" t="str">
        <v>Visión Mundial</v>
      </c>
      <c r="JN394" t="str">
        <v>War Child</v>
      </c>
      <c r="JO394" t="str">
        <v>We World GVC</v>
      </c>
      <c r="JP394" t="str">
        <v>World Council of Credit Unions</v>
      </c>
      <c r="JQ394" t="str">
        <v>ZOA</v>
      </c>
    </row>
    <row r="395" spans="9:277" x14ac:dyDescent="0.3">
      <c r="I395" t="str" cm="1">
        <f t="array" ref="I395:JQ395">TRANSPOSE(_xlfn._xlws.SORT(_xlfn._xlws.FILTER(Table3[Nombre],ISNUMBER(SEARCH(' Activity Sheet'!C396,Table3[Nombre])),"Not found"),,1))</f>
        <v>100% Diversidad y Derechos</v>
      </c>
      <c r="J395" t="str">
        <v>ABV - Asociación del Bien con la Vida</v>
      </c>
      <c r="K395" t="str">
        <v>ACAPS</v>
      </c>
      <c r="L395" t="str">
        <v>Acción contra el Hambre</v>
      </c>
      <c r="M395" t="str">
        <v>ACT Alianza</v>
      </c>
      <c r="N395" t="str">
        <v>ACTED</v>
      </c>
      <c r="O395" t="str">
        <v>Agencia Adventista de Desarollo y Recursos Asistenciales (ADRA)</v>
      </c>
      <c r="P395" t="str">
        <v>Agencia de Cooperación Alemana para el Desarrollo GIZ</v>
      </c>
      <c r="Q395" t="str">
        <v>AID FOR AIDS</v>
      </c>
      <c r="R395" t="str">
        <v>AIDS Healthcare Foundation</v>
      </c>
      <c r="S395" t="str">
        <v>Aldeas Infantiles SOS</v>
      </c>
      <c r="T395" t="str">
        <v>Alianza por la Solidaridad</v>
      </c>
      <c r="U395" t="str">
        <v>Alianza por Venezuela</v>
      </c>
      <c r="V395" t="str">
        <v>Alto Comisionado de las Naciones Unidas para los Refugiados (ACNUR)</v>
      </c>
      <c r="W395" t="str">
        <v>Asociación Aves</v>
      </c>
      <c r="X395" t="str">
        <v>Asociación Caritativa y Cultural Amigos do Noivo</v>
      </c>
      <c r="Y395" t="str">
        <v>Asociación Churún Merú</v>
      </c>
      <c r="Z395" t="str">
        <v>Asociación Civil de Chamos Venezolanos</v>
      </c>
      <c r="AA395" t="str">
        <v>Asociación Civil El Paso</v>
      </c>
      <c r="AB395" t="str">
        <v>Asociación Civil Venezolana en Paraguay</v>
      </c>
      <c r="AC395" t="str">
        <v>Asociación Construyendo Caminos de Esperanza Frente a la Injusticia, el Rechazo y el Olvido (CCEFIRO)</v>
      </c>
      <c r="AD395" t="str">
        <v>Asociación de Apoyo al Desarrollo - APOYAR</v>
      </c>
      <c r="AE395" t="str">
        <v>Asociacion de Jubilados y Pensionados Venezolanos en Argentina</v>
      </c>
      <c r="AF395" t="str">
        <v>Asociación de Psicólogos Venezolanos en Argentina</v>
      </c>
      <c r="AG395" t="str">
        <v>Asociación de venezolanos en la República argentina (ASOVEN)</v>
      </c>
      <c r="AH395" t="str">
        <v>Asociación educativa y caritativa Vale da Benção (AEBVB)</v>
      </c>
      <c r="AI395" t="str">
        <v>Asociación Idas y Vueltas</v>
      </c>
      <c r="AJ395" t="str">
        <v>Asociación ILLARI-AMANECER</v>
      </c>
      <c r="AK395" t="str">
        <v>Asociación Inmigrante Feliz</v>
      </c>
      <c r="AL395" t="str">
        <v>Asociación Manos Veneguayas</v>
      </c>
      <c r="AM395" t="str">
        <v>AsociacIón Misioneros de San Carlos Scalabrinianos</v>
      </c>
      <c r="AN395" t="str">
        <v>Asociación Mutual Israelita Argentina</v>
      </c>
      <c r="AO395" t="str">
        <v>Asociación Profamilia</v>
      </c>
      <c r="AP395" t="str">
        <v>Asociación Quinta Ola</v>
      </c>
      <c r="AQ395" t="str">
        <v>Asociación Solidaridad y Acción</v>
      </c>
      <c r="AR395" t="str">
        <v>Asociación Venezolana en Chile</v>
      </c>
      <c r="AS395" t="str">
        <v>Associação Hermanitos</v>
      </c>
      <c r="AT395" t="str">
        <v>Ayuda en Acción</v>
      </c>
      <c r="AU395" t="str">
        <v>Bethany Christian Services</v>
      </c>
      <c r="AV395" t="str">
        <v>Blumont</v>
      </c>
      <c r="AW395" t="str">
        <v>Capellanía de migrantes venezolanos de la diócesis de Lurín</v>
      </c>
      <c r="AX395" t="str">
        <v>CARE</v>
      </c>
      <c r="AY395" t="str">
        <v>Cáritas Alemania</v>
      </c>
      <c r="AZ395" t="str">
        <v>Cáritas Aruba</v>
      </c>
      <c r="BA395" t="str">
        <v>Cáritas Bolivia</v>
      </c>
      <c r="BB395" t="str">
        <v>Cáritas Brasil</v>
      </c>
      <c r="BC395" t="str">
        <v>Caritas Ecuador</v>
      </c>
      <c r="BD395" t="str">
        <v>Caritas Manaus</v>
      </c>
      <c r="BE395" t="str">
        <v>Caritas Parana</v>
      </c>
      <c r="BF395" t="str">
        <v>Cáritas Perú</v>
      </c>
      <c r="BG395" t="str">
        <v>Cáritas Rio de Janeiro</v>
      </c>
      <c r="BH395" t="str">
        <v>Cáritas São Paulo</v>
      </c>
      <c r="BI395" t="str">
        <v>Cáritas Suiza</v>
      </c>
      <c r="BJ395" t="str">
        <v>Cáritas Willemstad</v>
      </c>
      <c r="BK395" t="str">
        <v>Casa Cemisol</v>
      </c>
      <c r="BL395" t="str">
        <v>Casa Hogar San José</v>
      </c>
      <c r="BM395" t="str">
        <v>Casa Violeta</v>
      </c>
      <c r="BN395" t="str">
        <v>Centro de Atencion alMigrante (CAM)</v>
      </c>
      <c r="BO395" t="str">
        <v>Centro de Atencion Psicosocial (CAPS)</v>
      </c>
      <c r="BP395" t="str">
        <v>Centro de Defensa de los Derechos Humanos de Guarulhos (CCDH)</v>
      </c>
      <c r="BQ395" t="str">
        <v>Centro de Desarrollo y Autogestión</v>
      </c>
      <c r="BR395" t="str">
        <v>Centro de Estudios y Programas Integrados para el Desarrollo Sostenible (CIEDS)</v>
      </c>
      <c r="BS395" t="str">
        <v>Centro de Estudios y Solidaridad con América Latina (CESAL)</v>
      </c>
      <c r="BT395" t="str">
        <v>Centro de Migración y Derechos Humanos de la Diócesis de Roraima</v>
      </c>
      <c r="BU395" t="str">
        <v>Centro Familiar Familias Sin Fronteras – Fundación Familia Sin Fronteras</v>
      </c>
      <c r="BV395" t="str">
        <v>CESVI-Cooperazione e Sviluppo</v>
      </c>
      <c r="BW395" t="str">
        <v>ChildFund Internacional</v>
      </c>
      <c r="BX395" t="str">
        <v>CHS Alternativo</v>
      </c>
      <c r="BY395" t="str">
        <v>CIR - Conselho Indígena de Roraima</v>
      </c>
      <c r="BZ395" t="str">
        <v>Coletivo MOSAICO - Asociación del Movimiento Social, Ambiental, Interactivo, Cultural y Organizacional</v>
      </c>
      <c r="CA395" t="str">
        <v>COLVENZ</v>
      </c>
      <c r="CB395" t="str">
        <v>Comisión Argentina para Refugiados y Migrantes (CAREF)</v>
      </c>
      <c r="CC395" t="str">
        <v>Comité Internacional de la Cruz Roja</v>
      </c>
      <c r="CD395" t="str">
        <v>Comité Internacional de Rescate (IRC)</v>
      </c>
      <c r="CE395" t="str">
        <v>Comité Internacional para el Desarrollo de los Pueblos (CISP)</v>
      </c>
      <c r="CF395" t="str">
        <v>Comite permanente por la defensa de los derechos humanos (CDH)</v>
      </c>
      <c r="CG395" t="str">
        <v>Compasión internacional</v>
      </c>
      <c r="CH395" t="str">
        <v>Compassiva</v>
      </c>
      <c r="CI395" t="str">
        <v>Conozco mis derechos</v>
      </c>
      <c r="CJ395" t="str">
        <v>ConQuito</v>
      </c>
      <c r="CK395" t="str">
        <v>Consejo Danés para los Refugiados (DRC)</v>
      </c>
      <c r="CL395" t="str">
        <v>Consejo Interreligioso del Perú - Religiones por la Paz</v>
      </c>
      <c r="CM395" t="str">
        <v>Consejo Noruego para los Refugiados (NRC)</v>
      </c>
      <c r="CN395" t="str">
        <v>Consorcio de Org. Privadas de promoción al desarrollo de la micro y pequeña empresa</v>
      </c>
      <c r="CO395" t="str">
        <v>COOPI - Cooperación Internacional</v>
      </c>
      <c r="CP395" t="str">
        <v>Corporacion Minuto de Dios</v>
      </c>
      <c r="CQ395" t="str">
        <v>Corporación Opción Legal</v>
      </c>
      <c r="CR395" t="str">
        <v>Corporación para el Desarrollo de Emprendimiento y la Innovación Social</v>
      </c>
      <c r="CS395" t="str">
        <v>Cruz Roja Argentina</v>
      </c>
      <c r="CT395" t="str">
        <v>Cruz Roja Colombia</v>
      </c>
      <c r="CU395" t="str">
        <v>Cruz Roja Ecuador</v>
      </c>
      <c r="CV395" t="str">
        <v>Cruz Roja Española</v>
      </c>
      <c r="CW395" t="str">
        <v>Cruz Roja Panamá</v>
      </c>
      <c r="CX395" t="str">
        <v>Cruz Roja Paraguay</v>
      </c>
      <c r="CY395" t="str">
        <v>Cruz Roja Perú</v>
      </c>
      <c r="CZ395" t="str">
        <v>Cruz Roja Uruguay</v>
      </c>
      <c r="DA395" t="str">
        <v>Cuso Internacional</v>
      </c>
      <c r="DB395" t="str">
        <v>DCF (Danielle’s Children Fund)</v>
      </c>
      <c r="DC395" t="str">
        <v>Desarrollo Cooperativo Agrícola Internacional / Voluntarios en Asistencia Cooperativa en el Extranjero</v>
      </c>
      <c r="DD395" t="str">
        <v>Diakonie Katastrophenhilfe</v>
      </c>
      <c r="DE395" t="str">
        <v>Diálogo Diverso</v>
      </c>
      <c r="DF395" t="str">
        <v>Diáspora Venezolana en República Dominicana</v>
      </c>
      <c r="DG395" t="str">
        <v>Duendes y Ángeles Vinotinto República Dominicana</v>
      </c>
      <c r="DH395" t="str">
        <v>Embajadores internacionales de Canarinhos da Amazonia por la paz</v>
      </c>
      <c r="DI395" t="str">
        <v>Encuentros SJS (Servicio Jesuita de la Solidaridad)</v>
      </c>
      <c r="DJ395" t="str">
        <v>Ending Violence Against Migrants</v>
      </c>
      <c r="DK395" t="str">
        <v>Entidad de las Naciones Unidas para la Igualdad de Género y el Empoderamiento de las Mujeres</v>
      </c>
      <c r="DL395" t="str">
        <v>Famia Planea</v>
      </c>
      <c r="DM395" t="str">
        <v>Family Planning Association of Trinidad and Tobago</v>
      </c>
      <c r="DN395" t="str">
        <v>Federación de Mujeres de Sucumbíos</v>
      </c>
      <c r="DO395" t="str">
        <v>Federación Internacional de la Cruz Roja (FIRC)</v>
      </c>
      <c r="DP395" t="str">
        <v>Federación internacional humanitaria</v>
      </c>
      <c r="DQ395" t="str">
        <v>Federación Luterana Mundial</v>
      </c>
      <c r="DR395" t="str">
        <v>Fondo de las Naciones Unidas para la Infancia (UNICEF)</v>
      </c>
      <c r="DS395" t="str">
        <v>Fondo de Población de las Naciones Unidas (UNFPA)</v>
      </c>
      <c r="DT395" t="str">
        <v>Fondo Ecuatoriano Populorum Progressio</v>
      </c>
      <c r="DU395" t="str">
        <v>Foro de Israel para la Ayuda Humanitaria Internacional (IsraAID)</v>
      </c>
      <c r="DV395" t="str">
        <v>Foro de la Sociedad Civil en Salud (ForoSalud)</v>
      </c>
      <c r="DW395" t="str">
        <v>Foro Salud Callao</v>
      </c>
      <c r="DX395" t="str">
        <v>Fraternidade Sem Fronteiras</v>
      </c>
      <c r="DY395" t="str">
        <v>Fundación “Project Hope of Colombia”</v>
      </c>
      <c r="DZ395" t="str">
        <v>Fundación Alas de Colibrí</v>
      </c>
      <c r="EA395" t="str">
        <v>Fundación Americares</v>
      </c>
      <c r="EB395" t="str">
        <v>Fundación AVSI</v>
      </c>
      <c r="EC395" t="str">
        <v>Fundación Baylor Colombia</v>
      </c>
      <c r="ED395" t="str">
        <v>Fundación Casa de Refugio Matilde</v>
      </c>
      <c r="EE395" t="str">
        <v>Fundación Colonia de Venezuela en República Dominicana (FUNCOVERD)</v>
      </c>
      <c r="EF395" t="str">
        <v>Fundación Comisión Católica Argentina de Migraciones (FCCAM)</v>
      </c>
      <c r="EG395" t="str">
        <v>Fundación CRISFE</v>
      </c>
      <c r="EH395" t="str">
        <v>Fundación de Ayuda Social de Las Iglesias Cristianas</v>
      </c>
      <c r="EI395" t="str">
        <v>Fundación de Ayuda Social de las Iglesias Cristianas (FASIC)</v>
      </c>
      <c r="EJ395" t="str">
        <v>Fundación de Emigrantes Venezolanos (FEV)</v>
      </c>
      <c r="EK395" t="str">
        <v>Fundación de las Americas (FUDELA)</v>
      </c>
      <c r="EL395" t="str">
        <v>Fundación Educativa Rada</v>
      </c>
      <c r="EM395" t="str">
        <v>Fundación Equidad</v>
      </c>
      <c r="EN395" t="str">
        <v>Fundación Halü Bienestar Humano (HALU)</v>
      </c>
      <c r="EO395" t="str">
        <v>Fundación Huésped</v>
      </c>
      <c r="EP395" t="str">
        <v>Fundación Human Rights Caribbean (HRC)</v>
      </c>
      <c r="EQ395" t="str">
        <v>Fundación Las Golondrinas</v>
      </c>
      <c r="ER395" t="str">
        <v>Fundación Manos Abiertas</v>
      </c>
      <c r="ES395" t="str">
        <v>Fundación Mi Sangre</v>
      </c>
      <c r="ET395" t="str">
        <v>Fundación Nuestros Jóvenes</v>
      </c>
      <c r="EU395" t="str">
        <v>Fundacion pa Hende Muhe den Dificultad (FHMD)</v>
      </c>
      <c r="EV395" t="str">
        <v>Fundación Pan de Vida</v>
      </c>
      <c r="EW395" t="str">
        <v>Fundación Panamericana de Desarrollo</v>
      </c>
      <c r="EX395" t="str">
        <v>Fundación Panamericana para el Desarrollo (FUPAD)</v>
      </c>
      <c r="EY395" t="str">
        <v>Fundación para Asistencia a las Víctimas</v>
      </c>
      <c r="EZ395" t="str">
        <v>Fundación para la Integración y el Desarrollo de América Latina (FIDAL)</v>
      </c>
      <c r="FA395" t="str">
        <v>Fundación Salú pa Tur</v>
      </c>
      <c r="FB395" t="str">
        <v>Fundación Scalabrini Bolivia</v>
      </c>
      <c r="FC395" t="str">
        <v>Fundacion Scalabrini Chile</v>
      </c>
      <c r="FD395" t="str">
        <v>Fundación SES</v>
      </c>
      <c r="FE395" t="str">
        <v>Fundación Solidaria Trabajo para un Hermano</v>
      </c>
      <c r="FF395" t="str">
        <v>Fundación Stima</v>
      </c>
      <c r="FG395" t="str">
        <v>Fundación Takuna</v>
      </c>
      <c r="FH395" t="str">
        <v>Fundación Tarabita</v>
      </c>
      <c r="FI395" t="str">
        <v>Fundación Venex Curacao</v>
      </c>
      <c r="FJ395" t="str">
        <v>Globalizate Radio</v>
      </c>
      <c r="FK395" t="str">
        <v>GOAL</v>
      </c>
      <c r="FL395" t="str">
        <v>Heartland Alliance International (HAI)</v>
      </c>
      <c r="FM395" t="str">
        <v>HELVETAS Swiss Intercooperation</v>
      </c>
      <c r="FN395" t="str">
        <v>Hermanos Salesianas</v>
      </c>
      <c r="FO395" t="str">
        <v>HIAS</v>
      </c>
      <c r="FP395" t="str">
        <v>Hogar de Cristo</v>
      </c>
      <c r="FQ395" t="str">
        <v>Hogar de Nazareth</v>
      </c>
      <c r="FR395" t="str">
        <v>Human Rights Defence Curaçao</v>
      </c>
      <c r="FS395" t="str">
        <v>Humanity &amp; Inclusion</v>
      </c>
      <c r="FT395" t="str">
        <v>Humans Analytic</v>
      </c>
      <c r="FU395" t="str">
        <v>IEB - Instituto Internacional de Educação do Brasil</v>
      </c>
      <c r="FV395" t="str">
        <v>iMMAP</v>
      </c>
      <c r="FW395" t="str">
        <v>IMPACT Initiatives (REACH)</v>
      </c>
      <c r="FX395" t="str">
        <v>Institute of Natural and Cultural Heritage (IPANC)</v>
      </c>
      <c r="FY395" t="str">
        <v>Instituto de Democracia y Derechos Humanos</v>
      </c>
      <c r="FZ395" t="str">
        <v>Instituto de maná</v>
      </c>
      <c r="GA395" t="str">
        <v>Instituto de Promoción del Desarrollo Solidario</v>
      </c>
      <c r="GB395" t="str">
        <v>Instituto Dominicano de Desarrollo Integral</v>
      </c>
      <c r="GC395" t="str">
        <v>Instituto Félix Guattari</v>
      </c>
      <c r="GD395" t="str">
        <v>Instituto Nice</v>
      </c>
      <c r="GE395" t="str">
        <v>Instituto para las Migraciones y Derechos Humanos (IMDH)</v>
      </c>
      <c r="GF395" t="str">
        <v>Instituto Pirilampos - Grupo de visitas y acciones voluntarias en Roraima</v>
      </c>
      <c r="GG395" t="str">
        <v>INTERSOS</v>
      </c>
      <c r="GH395" t="str">
        <v>IPANC</v>
      </c>
      <c r="GI395" t="str">
        <v>Kimirina Coorporation</v>
      </c>
      <c r="GJ395" t="str">
        <v>La Bolsa del Samaritano</v>
      </c>
      <c r="GK395" t="str">
        <v>Lutheran World Relief</v>
      </c>
      <c r="GL395" t="str">
        <v>Malteser International</v>
      </c>
      <c r="GM395" t="str">
        <v>Más Igualdad Perú</v>
      </c>
      <c r="GN395" t="str">
        <v>MedGlobal</v>
      </c>
      <c r="GO395" t="str">
        <v>Medical Teams International</v>
      </c>
      <c r="GP395" t="str">
        <v>Médicos del Mundo</v>
      </c>
      <c r="GQ395" t="str">
        <v>Mercy Corps</v>
      </c>
      <c r="GR395" t="str">
        <v>Migrantes, Refugiados y Argentinos Emprendedores Sociales (MIRARES)</v>
      </c>
      <c r="GS395" t="str">
        <v>Mision Scalabriniana - Ecuador</v>
      </c>
      <c r="GT395" t="str">
        <v>Missão Paz</v>
      </c>
      <c r="GU395" t="str">
        <v>Movimiento de Mujeres de El Oro</v>
      </c>
      <c r="GV395" t="str">
        <v>Movimiento LGBT+ Brasil</v>
      </c>
      <c r="GW395" t="str">
        <v>Museu A CASA</v>
      </c>
      <c r="GX395" t="str">
        <v>Nueva organización</v>
      </c>
      <c r="GY395" t="str">
        <v>Oficina de la Coordinadora Residente UN</v>
      </c>
      <c r="GZ395" t="str">
        <v>Oficina de las Naciones Unidas de Servicios para Proyectos (UNOPS)</v>
      </c>
      <c r="HA395" t="str">
        <v>Oficina de Naciones Unidas contra la Droga y el Delito (ONUDD)</v>
      </c>
      <c r="HB395" t="str">
        <v>Oficina de Naciones Unidas para la Coordinación de Asuntos Humanitarios</v>
      </c>
      <c r="HC395" t="str">
        <v>Oficina del Alto Comisionado de las Naciones Unidas para los Derechos Humanos (ACNUDH)</v>
      </c>
      <c r="HD395" t="str">
        <v>ONU voluntarios</v>
      </c>
      <c r="HE395" t="str">
        <v>Opportunity International/AGAPE</v>
      </c>
      <c r="HF395" t="str">
        <v>Organización de Estados Iberoamericanos para la Educación, la Ciencia y la Cultura (OEI)</v>
      </c>
      <c r="HG395" t="str">
        <v>Organización de las Naciones Unidas para la Alimentación y la Agricultura (FAO)</v>
      </c>
      <c r="HH395" t="str">
        <v>Organización de las Naciones Unidas para la Educación, la Ciencia y la Cultura (UNESCO)</v>
      </c>
      <c r="HI395" t="str">
        <v>Organización Fuerza Internacional de Capellanía DDHH y DIH OFICA ICC</v>
      </c>
      <c r="HJ395" t="str">
        <v>Organización Internacional del Trabajo (OIT)</v>
      </c>
      <c r="HK395" t="str">
        <v>Organización Internacional para las Migraciones (OIM)</v>
      </c>
      <c r="HL395" t="str">
        <v>Organización Panamericana de la Salud/Organización Mundial de la Salud (OPS/OMS)</v>
      </c>
      <c r="HM395" t="str">
        <v>OXFAM</v>
      </c>
      <c r="HN395" t="str">
        <v>Parroquia Eclesiástica San Francisco</v>
      </c>
      <c r="HO395" t="str">
        <v>Parroquia Ntra Sra Asunción y Madre de los Migrantes</v>
      </c>
      <c r="HP395" t="str">
        <v>Pastoral de Movilidad Humana - Conferencia Episcopal Peruana</v>
      </c>
      <c r="HQ395" t="str">
        <v>Pastoral Social Cáritas</v>
      </c>
      <c r="HR395" t="str">
        <v>Patronato de Amparo Social de Tulcán</v>
      </c>
      <c r="HS395" t="str">
        <v>Peace for Development</v>
      </c>
      <c r="HT395" t="str">
        <v>Plan Internacional</v>
      </c>
      <c r="HU395" t="str">
        <v>Première Urgence Internationale</v>
      </c>
      <c r="HV395" t="str">
        <v>PROBONO Colombia</v>
      </c>
      <c r="HW395" t="str">
        <v>Progetto mondo mlal</v>
      </c>
      <c r="HX395" t="str">
        <v>Programa Conjunto de las Naciones Unidas sobre el VIH/SIDA (ONUSIDA)</v>
      </c>
      <c r="HY395" t="str">
        <v>Programa de las Naciones Unidas para el Desarrollo (PNUD)</v>
      </c>
      <c r="HZ395" t="str">
        <v>Programa de las Naciones Unidas para los Asentamientos Humanos (UN Habitat)</v>
      </c>
      <c r="IA395" t="str">
        <v>Programa de Soporte a la autoayuda de personas seropositivas</v>
      </c>
      <c r="IB395" t="str">
        <v>Programa Mundial de Alimentos (PMA)</v>
      </c>
      <c r="IC395" t="str">
        <v>Purik Huasi</v>
      </c>
      <c r="ID395" t="str">
        <v>Red con Migrantes y Refugiados</v>
      </c>
      <c r="IE395" t="str">
        <v>Red de Investigaciones Orientadas a la Solución de Problemas en Derechos Humanos</v>
      </c>
      <c r="IF395" t="str">
        <v>Red Internacional de Migración Scalabrini</v>
      </c>
      <c r="IG395" t="str">
        <v>Red Latinoamericana de Organizaciones no Gubernamentales de Personas con Discapacidad y sus Familias (RIADIS)</v>
      </c>
      <c r="IH395" t="str">
        <v>Red regioanal LGTBI+</v>
      </c>
      <c r="II395" t="str">
        <v>Renacer</v>
      </c>
      <c r="IJ395" t="str">
        <v>RET Internacional</v>
      </c>
      <c r="IK395" t="str">
        <v>Save the Children (SCI)</v>
      </c>
      <c r="IL395" t="str">
        <v>Sección Peruana de Amnistía Internacional</v>
      </c>
      <c r="IM395" t="str">
        <v>Semillas para la Democracia</v>
      </c>
      <c r="IN395" t="str">
        <v>Servicio Ecuménico para la Dignidad Humana</v>
      </c>
      <c r="IO395" t="str">
        <v>Servicio Jesuita a Migrantes (SJM)</v>
      </c>
      <c r="IP395" t="str">
        <v>Servicio Jesuita a Migrantes y Refugiados (SJMR)</v>
      </c>
      <c r="IQ395" t="str">
        <v>Servicio Jesuita a Refugiados (SJR)</v>
      </c>
      <c r="IR395" t="str">
        <v>Servicio Pastoral de Migrantes Nacional</v>
      </c>
      <c r="IS395" t="str">
        <v>Serviço Pastoral dos Migrantes do Nordeste</v>
      </c>
      <c r="IT395" t="str">
        <v>Sesame Workshop</v>
      </c>
      <c r="IU395" t="str">
        <v>Sociedad Bolivariana de Curaçao</v>
      </c>
      <c r="IV395" t="str">
        <v>Solidarites International/Premiere Urgence Internationale (Consorcio de SI y PUI)</v>
      </c>
      <c r="IW395" t="str">
        <v>Sparkassenstiftung für internationale Kooperation</v>
      </c>
      <c r="IX395" t="str">
        <v>Stichting Slachtofferhulp Curaçao</v>
      </c>
      <c r="IY395" t="str">
        <v>Swisscontact</v>
      </c>
      <c r="IZ395" t="str">
        <v>Tearfund</v>
      </c>
      <c r="JA395" t="str">
        <v>TECHO</v>
      </c>
      <c r="JB395" t="str">
        <v>Terre des Hommes Italy</v>
      </c>
      <c r="JC395" t="str">
        <v>Terre des Hommes Lausanne</v>
      </c>
      <c r="JD395" t="str">
        <v>Terre des Hommes Suisse</v>
      </c>
      <c r="JE395" t="str">
        <v>Universidad Católica del Uruguay (UCU)</v>
      </c>
      <c r="JF395" t="str">
        <v>Universidad de Buenos Aires (UBA)</v>
      </c>
      <c r="JG395" t="str">
        <v>UruVene</v>
      </c>
      <c r="JH395" t="str">
        <v>VenAruba Solidaria</v>
      </c>
      <c r="JI395" t="str">
        <v>VenEuropa</v>
      </c>
      <c r="JJ395" t="str">
        <v>Venezolanos en San Cristóbal</v>
      </c>
      <c r="JK395" t="str">
        <v>Vicaría de Pastoral Social Caritas</v>
      </c>
      <c r="JL395" t="str">
        <v>Vicariato apostólico de Esmeraldas – Nación de Paz (VAE)</v>
      </c>
      <c r="JM395" t="str">
        <v>Visión Mundial</v>
      </c>
      <c r="JN395" t="str">
        <v>War Child</v>
      </c>
      <c r="JO395" t="str">
        <v>We World GVC</v>
      </c>
      <c r="JP395" t="str">
        <v>World Council of Credit Unions</v>
      </c>
      <c r="JQ395" t="str">
        <v>ZOA</v>
      </c>
    </row>
    <row r="396" spans="9:277" x14ac:dyDescent="0.3">
      <c r="I396" t="str" cm="1">
        <f t="array" ref="I396:JQ396">TRANSPOSE(_xlfn._xlws.SORT(_xlfn._xlws.FILTER(Table3[Nombre],ISNUMBER(SEARCH(' Activity Sheet'!C397,Table3[Nombre])),"Not found"),,1))</f>
        <v>100% Diversidad y Derechos</v>
      </c>
      <c r="J396" t="str">
        <v>ABV - Asociación del Bien con la Vida</v>
      </c>
      <c r="K396" t="str">
        <v>ACAPS</v>
      </c>
      <c r="L396" t="str">
        <v>Acción contra el Hambre</v>
      </c>
      <c r="M396" t="str">
        <v>ACT Alianza</v>
      </c>
      <c r="N396" t="str">
        <v>ACTED</v>
      </c>
      <c r="O396" t="str">
        <v>Agencia Adventista de Desarollo y Recursos Asistenciales (ADRA)</v>
      </c>
      <c r="P396" t="str">
        <v>Agencia de Cooperación Alemana para el Desarrollo GIZ</v>
      </c>
      <c r="Q396" t="str">
        <v>AID FOR AIDS</v>
      </c>
      <c r="R396" t="str">
        <v>AIDS Healthcare Foundation</v>
      </c>
      <c r="S396" t="str">
        <v>Aldeas Infantiles SOS</v>
      </c>
      <c r="T396" t="str">
        <v>Alianza por la Solidaridad</v>
      </c>
      <c r="U396" t="str">
        <v>Alianza por Venezuela</v>
      </c>
      <c r="V396" t="str">
        <v>Alto Comisionado de las Naciones Unidas para los Refugiados (ACNUR)</v>
      </c>
      <c r="W396" t="str">
        <v>Asociación Aves</v>
      </c>
      <c r="X396" t="str">
        <v>Asociación Caritativa y Cultural Amigos do Noivo</v>
      </c>
      <c r="Y396" t="str">
        <v>Asociación Churún Merú</v>
      </c>
      <c r="Z396" t="str">
        <v>Asociación Civil de Chamos Venezolanos</v>
      </c>
      <c r="AA396" t="str">
        <v>Asociación Civil El Paso</v>
      </c>
      <c r="AB396" t="str">
        <v>Asociación Civil Venezolana en Paraguay</v>
      </c>
      <c r="AC396" t="str">
        <v>Asociación Construyendo Caminos de Esperanza Frente a la Injusticia, el Rechazo y el Olvido (CCEFIRO)</v>
      </c>
      <c r="AD396" t="str">
        <v>Asociación de Apoyo al Desarrollo - APOYAR</v>
      </c>
      <c r="AE396" t="str">
        <v>Asociacion de Jubilados y Pensionados Venezolanos en Argentina</v>
      </c>
      <c r="AF396" t="str">
        <v>Asociación de Psicólogos Venezolanos en Argentina</v>
      </c>
      <c r="AG396" t="str">
        <v>Asociación de venezolanos en la República argentina (ASOVEN)</v>
      </c>
      <c r="AH396" t="str">
        <v>Asociación educativa y caritativa Vale da Benção (AEBVB)</v>
      </c>
      <c r="AI396" t="str">
        <v>Asociación Idas y Vueltas</v>
      </c>
      <c r="AJ396" t="str">
        <v>Asociación ILLARI-AMANECER</v>
      </c>
      <c r="AK396" t="str">
        <v>Asociación Inmigrante Feliz</v>
      </c>
      <c r="AL396" t="str">
        <v>Asociación Manos Veneguayas</v>
      </c>
      <c r="AM396" t="str">
        <v>AsociacIón Misioneros de San Carlos Scalabrinianos</v>
      </c>
      <c r="AN396" t="str">
        <v>Asociación Mutual Israelita Argentina</v>
      </c>
      <c r="AO396" t="str">
        <v>Asociación Profamilia</v>
      </c>
      <c r="AP396" t="str">
        <v>Asociación Quinta Ola</v>
      </c>
      <c r="AQ396" t="str">
        <v>Asociación Solidaridad y Acción</v>
      </c>
      <c r="AR396" t="str">
        <v>Asociación Venezolana en Chile</v>
      </c>
      <c r="AS396" t="str">
        <v>Associação Hermanitos</v>
      </c>
      <c r="AT396" t="str">
        <v>Ayuda en Acción</v>
      </c>
      <c r="AU396" t="str">
        <v>Bethany Christian Services</v>
      </c>
      <c r="AV396" t="str">
        <v>Blumont</v>
      </c>
      <c r="AW396" t="str">
        <v>Capellanía de migrantes venezolanos de la diócesis de Lurín</v>
      </c>
      <c r="AX396" t="str">
        <v>CARE</v>
      </c>
      <c r="AY396" t="str">
        <v>Cáritas Alemania</v>
      </c>
      <c r="AZ396" t="str">
        <v>Cáritas Aruba</v>
      </c>
      <c r="BA396" t="str">
        <v>Cáritas Bolivia</v>
      </c>
      <c r="BB396" t="str">
        <v>Cáritas Brasil</v>
      </c>
      <c r="BC396" t="str">
        <v>Caritas Ecuador</v>
      </c>
      <c r="BD396" t="str">
        <v>Caritas Manaus</v>
      </c>
      <c r="BE396" t="str">
        <v>Caritas Parana</v>
      </c>
      <c r="BF396" t="str">
        <v>Cáritas Perú</v>
      </c>
      <c r="BG396" t="str">
        <v>Cáritas Rio de Janeiro</v>
      </c>
      <c r="BH396" t="str">
        <v>Cáritas São Paulo</v>
      </c>
      <c r="BI396" t="str">
        <v>Cáritas Suiza</v>
      </c>
      <c r="BJ396" t="str">
        <v>Cáritas Willemstad</v>
      </c>
      <c r="BK396" t="str">
        <v>Casa Cemisol</v>
      </c>
      <c r="BL396" t="str">
        <v>Casa Hogar San José</v>
      </c>
      <c r="BM396" t="str">
        <v>Casa Violeta</v>
      </c>
      <c r="BN396" t="str">
        <v>Centro de Atencion alMigrante (CAM)</v>
      </c>
      <c r="BO396" t="str">
        <v>Centro de Atencion Psicosocial (CAPS)</v>
      </c>
      <c r="BP396" t="str">
        <v>Centro de Defensa de los Derechos Humanos de Guarulhos (CCDH)</v>
      </c>
      <c r="BQ396" t="str">
        <v>Centro de Desarrollo y Autogestión</v>
      </c>
      <c r="BR396" t="str">
        <v>Centro de Estudios y Programas Integrados para el Desarrollo Sostenible (CIEDS)</v>
      </c>
      <c r="BS396" t="str">
        <v>Centro de Estudios y Solidaridad con América Latina (CESAL)</v>
      </c>
      <c r="BT396" t="str">
        <v>Centro de Migración y Derechos Humanos de la Diócesis de Roraima</v>
      </c>
      <c r="BU396" t="str">
        <v>Centro Familiar Familias Sin Fronteras – Fundación Familia Sin Fronteras</v>
      </c>
      <c r="BV396" t="str">
        <v>CESVI-Cooperazione e Sviluppo</v>
      </c>
      <c r="BW396" t="str">
        <v>ChildFund Internacional</v>
      </c>
      <c r="BX396" t="str">
        <v>CHS Alternativo</v>
      </c>
      <c r="BY396" t="str">
        <v>CIR - Conselho Indígena de Roraima</v>
      </c>
      <c r="BZ396" t="str">
        <v>Coletivo MOSAICO - Asociación del Movimiento Social, Ambiental, Interactivo, Cultural y Organizacional</v>
      </c>
      <c r="CA396" t="str">
        <v>COLVENZ</v>
      </c>
      <c r="CB396" t="str">
        <v>Comisión Argentina para Refugiados y Migrantes (CAREF)</v>
      </c>
      <c r="CC396" t="str">
        <v>Comité Internacional de la Cruz Roja</v>
      </c>
      <c r="CD396" t="str">
        <v>Comité Internacional de Rescate (IRC)</v>
      </c>
      <c r="CE396" t="str">
        <v>Comité Internacional para el Desarrollo de los Pueblos (CISP)</v>
      </c>
      <c r="CF396" t="str">
        <v>Comite permanente por la defensa de los derechos humanos (CDH)</v>
      </c>
      <c r="CG396" t="str">
        <v>Compasión internacional</v>
      </c>
      <c r="CH396" t="str">
        <v>Compassiva</v>
      </c>
      <c r="CI396" t="str">
        <v>Conozco mis derechos</v>
      </c>
      <c r="CJ396" t="str">
        <v>ConQuito</v>
      </c>
      <c r="CK396" t="str">
        <v>Consejo Danés para los Refugiados (DRC)</v>
      </c>
      <c r="CL396" t="str">
        <v>Consejo Interreligioso del Perú - Religiones por la Paz</v>
      </c>
      <c r="CM396" t="str">
        <v>Consejo Noruego para los Refugiados (NRC)</v>
      </c>
      <c r="CN396" t="str">
        <v>Consorcio de Org. Privadas de promoción al desarrollo de la micro y pequeña empresa</v>
      </c>
      <c r="CO396" t="str">
        <v>COOPI - Cooperación Internacional</v>
      </c>
      <c r="CP396" t="str">
        <v>Corporacion Minuto de Dios</v>
      </c>
      <c r="CQ396" t="str">
        <v>Corporación Opción Legal</v>
      </c>
      <c r="CR396" t="str">
        <v>Corporación para el Desarrollo de Emprendimiento y la Innovación Social</v>
      </c>
      <c r="CS396" t="str">
        <v>Cruz Roja Argentina</v>
      </c>
      <c r="CT396" t="str">
        <v>Cruz Roja Colombia</v>
      </c>
      <c r="CU396" t="str">
        <v>Cruz Roja Ecuador</v>
      </c>
      <c r="CV396" t="str">
        <v>Cruz Roja Española</v>
      </c>
      <c r="CW396" t="str">
        <v>Cruz Roja Panamá</v>
      </c>
      <c r="CX396" t="str">
        <v>Cruz Roja Paraguay</v>
      </c>
      <c r="CY396" t="str">
        <v>Cruz Roja Perú</v>
      </c>
      <c r="CZ396" t="str">
        <v>Cruz Roja Uruguay</v>
      </c>
      <c r="DA396" t="str">
        <v>Cuso Internacional</v>
      </c>
      <c r="DB396" t="str">
        <v>DCF (Danielle’s Children Fund)</v>
      </c>
      <c r="DC396" t="str">
        <v>Desarrollo Cooperativo Agrícola Internacional / Voluntarios en Asistencia Cooperativa en el Extranjero</v>
      </c>
      <c r="DD396" t="str">
        <v>Diakonie Katastrophenhilfe</v>
      </c>
      <c r="DE396" t="str">
        <v>Diálogo Diverso</v>
      </c>
      <c r="DF396" t="str">
        <v>Diáspora Venezolana en República Dominicana</v>
      </c>
      <c r="DG396" t="str">
        <v>Duendes y Ángeles Vinotinto República Dominicana</v>
      </c>
      <c r="DH396" t="str">
        <v>Embajadores internacionales de Canarinhos da Amazonia por la paz</v>
      </c>
      <c r="DI396" t="str">
        <v>Encuentros SJS (Servicio Jesuita de la Solidaridad)</v>
      </c>
      <c r="DJ396" t="str">
        <v>Ending Violence Against Migrants</v>
      </c>
      <c r="DK396" t="str">
        <v>Entidad de las Naciones Unidas para la Igualdad de Género y el Empoderamiento de las Mujeres</v>
      </c>
      <c r="DL396" t="str">
        <v>Famia Planea</v>
      </c>
      <c r="DM396" t="str">
        <v>Family Planning Association of Trinidad and Tobago</v>
      </c>
      <c r="DN396" t="str">
        <v>Federación de Mujeres de Sucumbíos</v>
      </c>
      <c r="DO396" t="str">
        <v>Federación Internacional de la Cruz Roja (FIRC)</v>
      </c>
      <c r="DP396" t="str">
        <v>Federación internacional humanitaria</v>
      </c>
      <c r="DQ396" t="str">
        <v>Federación Luterana Mundial</v>
      </c>
      <c r="DR396" t="str">
        <v>Fondo de las Naciones Unidas para la Infancia (UNICEF)</v>
      </c>
      <c r="DS396" t="str">
        <v>Fondo de Población de las Naciones Unidas (UNFPA)</v>
      </c>
      <c r="DT396" t="str">
        <v>Fondo Ecuatoriano Populorum Progressio</v>
      </c>
      <c r="DU396" t="str">
        <v>Foro de Israel para la Ayuda Humanitaria Internacional (IsraAID)</v>
      </c>
      <c r="DV396" t="str">
        <v>Foro de la Sociedad Civil en Salud (ForoSalud)</v>
      </c>
      <c r="DW396" t="str">
        <v>Foro Salud Callao</v>
      </c>
      <c r="DX396" t="str">
        <v>Fraternidade Sem Fronteiras</v>
      </c>
      <c r="DY396" t="str">
        <v>Fundación “Project Hope of Colombia”</v>
      </c>
      <c r="DZ396" t="str">
        <v>Fundación Alas de Colibrí</v>
      </c>
      <c r="EA396" t="str">
        <v>Fundación Americares</v>
      </c>
      <c r="EB396" t="str">
        <v>Fundación AVSI</v>
      </c>
      <c r="EC396" t="str">
        <v>Fundación Baylor Colombia</v>
      </c>
      <c r="ED396" t="str">
        <v>Fundación Casa de Refugio Matilde</v>
      </c>
      <c r="EE396" t="str">
        <v>Fundación Colonia de Venezuela en República Dominicana (FUNCOVERD)</v>
      </c>
      <c r="EF396" t="str">
        <v>Fundación Comisión Católica Argentina de Migraciones (FCCAM)</v>
      </c>
      <c r="EG396" t="str">
        <v>Fundación CRISFE</v>
      </c>
      <c r="EH396" t="str">
        <v>Fundación de Ayuda Social de Las Iglesias Cristianas</v>
      </c>
      <c r="EI396" t="str">
        <v>Fundación de Ayuda Social de las Iglesias Cristianas (FASIC)</v>
      </c>
      <c r="EJ396" t="str">
        <v>Fundación de Emigrantes Venezolanos (FEV)</v>
      </c>
      <c r="EK396" t="str">
        <v>Fundación de las Americas (FUDELA)</v>
      </c>
      <c r="EL396" t="str">
        <v>Fundación Educativa Rada</v>
      </c>
      <c r="EM396" t="str">
        <v>Fundación Equidad</v>
      </c>
      <c r="EN396" t="str">
        <v>Fundación Halü Bienestar Humano (HALU)</v>
      </c>
      <c r="EO396" t="str">
        <v>Fundación Huésped</v>
      </c>
      <c r="EP396" t="str">
        <v>Fundación Human Rights Caribbean (HRC)</v>
      </c>
      <c r="EQ396" t="str">
        <v>Fundación Las Golondrinas</v>
      </c>
      <c r="ER396" t="str">
        <v>Fundación Manos Abiertas</v>
      </c>
      <c r="ES396" t="str">
        <v>Fundación Mi Sangre</v>
      </c>
      <c r="ET396" t="str">
        <v>Fundación Nuestros Jóvenes</v>
      </c>
      <c r="EU396" t="str">
        <v>Fundacion pa Hende Muhe den Dificultad (FHMD)</v>
      </c>
      <c r="EV396" t="str">
        <v>Fundación Pan de Vida</v>
      </c>
      <c r="EW396" t="str">
        <v>Fundación Panamericana de Desarrollo</v>
      </c>
      <c r="EX396" t="str">
        <v>Fundación Panamericana para el Desarrollo (FUPAD)</v>
      </c>
      <c r="EY396" t="str">
        <v>Fundación para Asistencia a las Víctimas</v>
      </c>
      <c r="EZ396" t="str">
        <v>Fundación para la Integración y el Desarrollo de América Latina (FIDAL)</v>
      </c>
      <c r="FA396" t="str">
        <v>Fundación Salú pa Tur</v>
      </c>
      <c r="FB396" t="str">
        <v>Fundación Scalabrini Bolivia</v>
      </c>
      <c r="FC396" t="str">
        <v>Fundacion Scalabrini Chile</v>
      </c>
      <c r="FD396" t="str">
        <v>Fundación SES</v>
      </c>
      <c r="FE396" t="str">
        <v>Fundación Solidaria Trabajo para un Hermano</v>
      </c>
      <c r="FF396" t="str">
        <v>Fundación Stima</v>
      </c>
      <c r="FG396" t="str">
        <v>Fundación Takuna</v>
      </c>
      <c r="FH396" t="str">
        <v>Fundación Tarabita</v>
      </c>
      <c r="FI396" t="str">
        <v>Fundación Venex Curacao</v>
      </c>
      <c r="FJ396" t="str">
        <v>Globalizate Radio</v>
      </c>
      <c r="FK396" t="str">
        <v>GOAL</v>
      </c>
      <c r="FL396" t="str">
        <v>Heartland Alliance International (HAI)</v>
      </c>
      <c r="FM396" t="str">
        <v>HELVETAS Swiss Intercooperation</v>
      </c>
      <c r="FN396" t="str">
        <v>Hermanos Salesianas</v>
      </c>
      <c r="FO396" t="str">
        <v>HIAS</v>
      </c>
      <c r="FP396" t="str">
        <v>Hogar de Cristo</v>
      </c>
      <c r="FQ396" t="str">
        <v>Hogar de Nazareth</v>
      </c>
      <c r="FR396" t="str">
        <v>Human Rights Defence Curaçao</v>
      </c>
      <c r="FS396" t="str">
        <v>Humanity &amp; Inclusion</v>
      </c>
      <c r="FT396" t="str">
        <v>Humans Analytic</v>
      </c>
      <c r="FU396" t="str">
        <v>IEB - Instituto Internacional de Educação do Brasil</v>
      </c>
      <c r="FV396" t="str">
        <v>iMMAP</v>
      </c>
      <c r="FW396" t="str">
        <v>IMPACT Initiatives (REACH)</v>
      </c>
      <c r="FX396" t="str">
        <v>Institute of Natural and Cultural Heritage (IPANC)</v>
      </c>
      <c r="FY396" t="str">
        <v>Instituto de Democracia y Derechos Humanos</v>
      </c>
      <c r="FZ396" t="str">
        <v>Instituto de maná</v>
      </c>
      <c r="GA396" t="str">
        <v>Instituto de Promoción del Desarrollo Solidario</v>
      </c>
      <c r="GB396" t="str">
        <v>Instituto Dominicano de Desarrollo Integral</v>
      </c>
      <c r="GC396" t="str">
        <v>Instituto Félix Guattari</v>
      </c>
      <c r="GD396" t="str">
        <v>Instituto Nice</v>
      </c>
      <c r="GE396" t="str">
        <v>Instituto para las Migraciones y Derechos Humanos (IMDH)</v>
      </c>
      <c r="GF396" t="str">
        <v>Instituto Pirilampos - Grupo de visitas y acciones voluntarias en Roraima</v>
      </c>
      <c r="GG396" t="str">
        <v>INTERSOS</v>
      </c>
      <c r="GH396" t="str">
        <v>IPANC</v>
      </c>
      <c r="GI396" t="str">
        <v>Kimirina Coorporation</v>
      </c>
      <c r="GJ396" t="str">
        <v>La Bolsa del Samaritano</v>
      </c>
      <c r="GK396" t="str">
        <v>Lutheran World Relief</v>
      </c>
      <c r="GL396" t="str">
        <v>Malteser International</v>
      </c>
      <c r="GM396" t="str">
        <v>Más Igualdad Perú</v>
      </c>
      <c r="GN396" t="str">
        <v>MedGlobal</v>
      </c>
      <c r="GO396" t="str">
        <v>Medical Teams International</v>
      </c>
      <c r="GP396" t="str">
        <v>Médicos del Mundo</v>
      </c>
      <c r="GQ396" t="str">
        <v>Mercy Corps</v>
      </c>
      <c r="GR396" t="str">
        <v>Migrantes, Refugiados y Argentinos Emprendedores Sociales (MIRARES)</v>
      </c>
      <c r="GS396" t="str">
        <v>Mision Scalabriniana - Ecuador</v>
      </c>
      <c r="GT396" t="str">
        <v>Missão Paz</v>
      </c>
      <c r="GU396" t="str">
        <v>Movimiento de Mujeres de El Oro</v>
      </c>
      <c r="GV396" t="str">
        <v>Movimiento LGBT+ Brasil</v>
      </c>
      <c r="GW396" t="str">
        <v>Museu A CASA</v>
      </c>
      <c r="GX396" t="str">
        <v>Nueva organización</v>
      </c>
      <c r="GY396" t="str">
        <v>Oficina de la Coordinadora Residente UN</v>
      </c>
      <c r="GZ396" t="str">
        <v>Oficina de las Naciones Unidas de Servicios para Proyectos (UNOPS)</v>
      </c>
      <c r="HA396" t="str">
        <v>Oficina de Naciones Unidas contra la Droga y el Delito (ONUDD)</v>
      </c>
      <c r="HB396" t="str">
        <v>Oficina de Naciones Unidas para la Coordinación de Asuntos Humanitarios</v>
      </c>
      <c r="HC396" t="str">
        <v>Oficina del Alto Comisionado de las Naciones Unidas para los Derechos Humanos (ACNUDH)</v>
      </c>
      <c r="HD396" t="str">
        <v>ONU voluntarios</v>
      </c>
      <c r="HE396" t="str">
        <v>Opportunity International/AGAPE</v>
      </c>
      <c r="HF396" t="str">
        <v>Organización de Estados Iberoamericanos para la Educación, la Ciencia y la Cultura (OEI)</v>
      </c>
      <c r="HG396" t="str">
        <v>Organización de las Naciones Unidas para la Alimentación y la Agricultura (FAO)</v>
      </c>
      <c r="HH396" t="str">
        <v>Organización de las Naciones Unidas para la Educación, la Ciencia y la Cultura (UNESCO)</v>
      </c>
      <c r="HI396" t="str">
        <v>Organización Fuerza Internacional de Capellanía DDHH y DIH OFICA ICC</v>
      </c>
      <c r="HJ396" t="str">
        <v>Organización Internacional del Trabajo (OIT)</v>
      </c>
      <c r="HK396" t="str">
        <v>Organización Internacional para las Migraciones (OIM)</v>
      </c>
      <c r="HL396" t="str">
        <v>Organización Panamericana de la Salud/Organización Mundial de la Salud (OPS/OMS)</v>
      </c>
      <c r="HM396" t="str">
        <v>OXFAM</v>
      </c>
      <c r="HN396" t="str">
        <v>Parroquia Eclesiástica San Francisco</v>
      </c>
      <c r="HO396" t="str">
        <v>Parroquia Ntra Sra Asunción y Madre de los Migrantes</v>
      </c>
      <c r="HP396" t="str">
        <v>Pastoral de Movilidad Humana - Conferencia Episcopal Peruana</v>
      </c>
      <c r="HQ396" t="str">
        <v>Pastoral Social Cáritas</v>
      </c>
      <c r="HR396" t="str">
        <v>Patronato de Amparo Social de Tulcán</v>
      </c>
      <c r="HS396" t="str">
        <v>Peace for Development</v>
      </c>
      <c r="HT396" t="str">
        <v>Plan Internacional</v>
      </c>
      <c r="HU396" t="str">
        <v>Première Urgence Internationale</v>
      </c>
      <c r="HV396" t="str">
        <v>PROBONO Colombia</v>
      </c>
      <c r="HW396" t="str">
        <v>Progetto mondo mlal</v>
      </c>
      <c r="HX396" t="str">
        <v>Programa Conjunto de las Naciones Unidas sobre el VIH/SIDA (ONUSIDA)</v>
      </c>
      <c r="HY396" t="str">
        <v>Programa de las Naciones Unidas para el Desarrollo (PNUD)</v>
      </c>
      <c r="HZ396" t="str">
        <v>Programa de las Naciones Unidas para los Asentamientos Humanos (UN Habitat)</v>
      </c>
      <c r="IA396" t="str">
        <v>Programa de Soporte a la autoayuda de personas seropositivas</v>
      </c>
      <c r="IB396" t="str">
        <v>Programa Mundial de Alimentos (PMA)</v>
      </c>
      <c r="IC396" t="str">
        <v>Purik Huasi</v>
      </c>
      <c r="ID396" t="str">
        <v>Red con Migrantes y Refugiados</v>
      </c>
      <c r="IE396" t="str">
        <v>Red de Investigaciones Orientadas a la Solución de Problemas en Derechos Humanos</v>
      </c>
      <c r="IF396" t="str">
        <v>Red Internacional de Migración Scalabrini</v>
      </c>
      <c r="IG396" t="str">
        <v>Red Latinoamericana de Organizaciones no Gubernamentales de Personas con Discapacidad y sus Familias (RIADIS)</v>
      </c>
      <c r="IH396" t="str">
        <v>Red regioanal LGTBI+</v>
      </c>
      <c r="II396" t="str">
        <v>Renacer</v>
      </c>
      <c r="IJ396" t="str">
        <v>RET Internacional</v>
      </c>
      <c r="IK396" t="str">
        <v>Save the Children (SCI)</v>
      </c>
      <c r="IL396" t="str">
        <v>Sección Peruana de Amnistía Internacional</v>
      </c>
      <c r="IM396" t="str">
        <v>Semillas para la Democracia</v>
      </c>
      <c r="IN396" t="str">
        <v>Servicio Ecuménico para la Dignidad Humana</v>
      </c>
      <c r="IO396" t="str">
        <v>Servicio Jesuita a Migrantes (SJM)</v>
      </c>
      <c r="IP396" t="str">
        <v>Servicio Jesuita a Migrantes y Refugiados (SJMR)</v>
      </c>
      <c r="IQ396" t="str">
        <v>Servicio Jesuita a Refugiados (SJR)</v>
      </c>
      <c r="IR396" t="str">
        <v>Servicio Pastoral de Migrantes Nacional</v>
      </c>
      <c r="IS396" t="str">
        <v>Serviço Pastoral dos Migrantes do Nordeste</v>
      </c>
      <c r="IT396" t="str">
        <v>Sesame Workshop</v>
      </c>
      <c r="IU396" t="str">
        <v>Sociedad Bolivariana de Curaçao</v>
      </c>
      <c r="IV396" t="str">
        <v>Solidarites International/Premiere Urgence Internationale (Consorcio de SI y PUI)</v>
      </c>
      <c r="IW396" t="str">
        <v>Sparkassenstiftung für internationale Kooperation</v>
      </c>
      <c r="IX396" t="str">
        <v>Stichting Slachtofferhulp Curaçao</v>
      </c>
      <c r="IY396" t="str">
        <v>Swisscontact</v>
      </c>
      <c r="IZ396" t="str">
        <v>Tearfund</v>
      </c>
      <c r="JA396" t="str">
        <v>TECHO</v>
      </c>
      <c r="JB396" t="str">
        <v>Terre des Hommes Italy</v>
      </c>
      <c r="JC396" t="str">
        <v>Terre des Hommes Lausanne</v>
      </c>
      <c r="JD396" t="str">
        <v>Terre des Hommes Suisse</v>
      </c>
      <c r="JE396" t="str">
        <v>Universidad Católica del Uruguay (UCU)</v>
      </c>
      <c r="JF396" t="str">
        <v>Universidad de Buenos Aires (UBA)</v>
      </c>
      <c r="JG396" t="str">
        <v>UruVene</v>
      </c>
      <c r="JH396" t="str">
        <v>VenAruba Solidaria</v>
      </c>
      <c r="JI396" t="str">
        <v>VenEuropa</v>
      </c>
      <c r="JJ396" t="str">
        <v>Venezolanos en San Cristóbal</v>
      </c>
      <c r="JK396" t="str">
        <v>Vicaría de Pastoral Social Caritas</v>
      </c>
      <c r="JL396" t="str">
        <v>Vicariato apostólico de Esmeraldas – Nación de Paz (VAE)</v>
      </c>
      <c r="JM396" t="str">
        <v>Visión Mundial</v>
      </c>
      <c r="JN396" t="str">
        <v>War Child</v>
      </c>
      <c r="JO396" t="str">
        <v>We World GVC</v>
      </c>
      <c r="JP396" t="str">
        <v>World Council of Credit Unions</v>
      </c>
      <c r="JQ396" t="str">
        <v>ZOA</v>
      </c>
    </row>
    <row r="397" spans="9:277" x14ac:dyDescent="0.3">
      <c r="I397" t="str" cm="1">
        <f t="array" ref="I397:JQ397">TRANSPOSE(_xlfn._xlws.SORT(_xlfn._xlws.FILTER(Table3[Nombre],ISNUMBER(SEARCH(' Activity Sheet'!C398,Table3[Nombre])),"Not found"),,1))</f>
        <v>100% Diversidad y Derechos</v>
      </c>
      <c r="J397" t="str">
        <v>ABV - Asociación del Bien con la Vida</v>
      </c>
      <c r="K397" t="str">
        <v>ACAPS</v>
      </c>
      <c r="L397" t="str">
        <v>Acción contra el Hambre</v>
      </c>
      <c r="M397" t="str">
        <v>ACT Alianza</v>
      </c>
      <c r="N397" t="str">
        <v>ACTED</v>
      </c>
      <c r="O397" t="str">
        <v>Agencia Adventista de Desarollo y Recursos Asistenciales (ADRA)</v>
      </c>
      <c r="P397" t="str">
        <v>Agencia de Cooperación Alemana para el Desarrollo GIZ</v>
      </c>
      <c r="Q397" t="str">
        <v>AID FOR AIDS</v>
      </c>
      <c r="R397" t="str">
        <v>AIDS Healthcare Foundation</v>
      </c>
      <c r="S397" t="str">
        <v>Aldeas Infantiles SOS</v>
      </c>
      <c r="T397" t="str">
        <v>Alianza por la Solidaridad</v>
      </c>
      <c r="U397" t="str">
        <v>Alianza por Venezuela</v>
      </c>
      <c r="V397" t="str">
        <v>Alto Comisionado de las Naciones Unidas para los Refugiados (ACNUR)</v>
      </c>
      <c r="W397" t="str">
        <v>Asociación Aves</v>
      </c>
      <c r="X397" t="str">
        <v>Asociación Caritativa y Cultural Amigos do Noivo</v>
      </c>
      <c r="Y397" t="str">
        <v>Asociación Churún Merú</v>
      </c>
      <c r="Z397" t="str">
        <v>Asociación Civil de Chamos Venezolanos</v>
      </c>
      <c r="AA397" t="str">
        <v>Asociación Civil El Paso</v>
      </c>
      <c r="AB397" t="str">
        <v>Asociación Civil Venezolana en Paraguay</v>
      </c>
      <c r="AC397" t="str">
        <v>Asociación Construyendo Caminos de Esperanza Frente a la Injusticia, el Rechazo y el Olvido (CCEFIRO)</v>
      </c>
      <c r="AD397" t="str">
        <v>Asociación de Apoyo al Desarrollo - APOYAR</v>
      </c>
      <c r="AE397" t="str">
        <v>Asociacion de Jubilados y Pensionados Venezolanos en Argentina</v>
      </c>
      <c r="AF397" t="str">
        <v>Asociación de Psicólogos Venezolanos en Argentina</v>
      </c>
      <c r="AG397" t="str">
        <v>Asociación de venezolanos en la República argentina (ASOVEN)</v>
      </c>
      <c r="AH397" t="str">
        <v>Asociación educativa y caritativa Vale da Benção (AEBVB)</v>
      </c>
      <c r="AI397" t="str">
        <v>Asociación Idas y Vueltas</v>
      </c>
      <c r="AJ397" t="str">
        <v>Asociación ILLARI-AMANECER</v>
      </c>
      <c r="AK397" t="str">
        <v>Asociación Inmigrante Feliz</v>
      </c>
      <c r="AL397" t="str">
        <v>Asociación Manos Veneguayas</v>
      </c>
      <c r="AM397" t="str">
        <v>AsociacIón Misioneros de San Carlos Scalabrinianos</v>
      </c>
      <c r="AN397" t="str">
        <v>Asociación Mutual Israelita Argentina</v>
      </c>
      <c r="AO397" t="str">
        <v>Asociación Profamilia</v>
      </c>
      <c r="AP397" t="str">
        <v>Asociación Quinta Ola</v>
      </c>
      <c r="AQ397" t="str">
        <v>Asociación Solidaridad y Acción</v>
      </c>
      <c r="AR397" t="str">
        <v>Asociación Venezolana en Chile</v>
      </c>
      <c r="AS397" t="str">
        <v>Associação Hermanitos</v>
      </c>
      <c r="AT397" t="str">
        <v>Ayuda en Acción</v>
      </c>
      <c r="AU397" t="str">
        <v>Bethany Christian Services</v>
      </c>
      <c r="AV397" t="str">
        <v>Blumont</v>
      </c>
      <c r="AW397" t="str">
        <v>Capellanía de migrantes venezolanos de la diócesis de Lurín</v>
      </c>
      <c r="AX397" t="str">
        <v>CARE</v>
      </c>
      <c r="AY397" t="str">
        <v>Cáritas Alemania</v>
      </c>
      <c r="AZ397" t="str">
        <v>Cáritas Aruba</v>
      </c>
      <c r="BA397" t="str">
        <v>Cáritas Bolivia</v>
      </c>
      <c r="BB397" t="str">
        <v>Cáritas Brasil</v>
      </c>
      <c r="BC397" t="str">
        <v>Caritas Ecuador</v>
      </c>
      <c r="BD397" t="str">
        <v>Caritas Manaus</v>
      </c>
      <c r="BE397" t="str">
        <v>Caritas Parana</v>
      </c>
      <c r="BF397" t="str">
        <v>Cáritas Perú</v>
      </c>
      <c r="BG397" t="str">
        <v>Cáritas Rio de Janeiro</v>
      </c>
      <c r="BH397" t="str">
        <v>Cáritas São Paulo</v>
      </c>
      <c r="BI397" t="str">
        <v>Cáritas Suiza</v>
      </c>
      <c r="BJ397" t="str">
        <v>Cáritas Willemstad</v>
      </c>
      <c r="BK397" t="str">
        <v>Casa Cemisol</v>
      </c>
      <c r="BL397" t="str">
        <v>Casa Hogar San José</v>
      </c>
      <c r="BM397" t="str">
        <v>Casa Violeta</v>
      </c>
      <c r="BN397" t="str">
        <v>Centro de Atencion alMigrante (CAM)</v>
      </c>
      <c r="BO397" t="str">
        <v>Centro de Atencion Psicosocial (CAPS)</v>
      </c>
      <c r="BP397" t="str">
        <v>Centro de Defensa de los Derechos Humanos de Guarulhos (CCDH)</v>
      </c>
      <c r="BQ397" t="str">
        <v>Centro de Desarrollo y Autogestión</v>
      </c>
      <c r="BR397" t="str">
        <v>Centro de Estudios y Programas Integrados para el Desarrollo Sostenible (CIEDS)</v>
      </c>
      <c r="BS397" t="str">
        <v>Centro de Estudios y Solidaridad con América Latina (CESAL)</v>
      </c>
      <c r="BT397" t="str">
        <v>Centro de Migración y Derechos Humanos de la Diócesis de Roraima</v>
      </c>
      <c r="BU397" t="str">
        <v>Centro Familiar Familias Sin Fronteras – Fundación Familia Sin Fronteras</v>
      </c>
      <c r="BV397" t="str">
        <v>CESVI-Cooperazione e Sviluppo</v>
      </c>
      <c r="BW397" t="str">
        <v>ChildFund Internacional</v>
      </c>
      <c r="BX397" t="str">
        <v>CHS Alternativo</v>
      </c>
      <c r="BY397" t="str">
        <v>CIR - Conselho Indígena de Roraima</v>
      </c>
      <c r="BZ397" t="str">
        <v>Coletivo MOSAICO - Asociación del Movimiento Social, Ambiental, Interactivo, Cultural y Organizacional</v>
      </c>
      <c r="CA397" t="str">
        <v>COLVENZ</v>
      </c>
      <c r="CB397" t="str">
        <v>Comisión Argentina para Refugiados y Migrantes (CAREF)</v>
      </c>
      <c r="CC397" t="str">
        <v>Comité Internacional de la Cruz Roja</v>
      </c>
      <c r="CD397" t="str">
        <v>Comité Internacional de Rescate (IRC)</v>
      </c>
      <c r="CE397" t="str">
        <v>Comité Internacional para el Desarrollo de los Pueblos (CISP)</v>
      </c>
      <c r="CF397" t="str">
        <v>Comite permanente por la defensa de los derechos humanos (CDH)</v>
      </c>
      <c r="CG397" t="str">
        <v>Compasión internacional</v>
      </c>
      <c r="CH397" t="str">
        <v>Compassiva</v>
      </c>
      <c r="CI397" t="str">
        <v>Conozco mis derechos</v>
      </c>
      <c r="CJ397" t="str">
        <v>ConQuito</v>
      </c>
      <c r="CK397" t="str">
        <v>Consejo Danés para los Refugiados (DRC)</v>
      </c>
      <c r="CL397" t="str">
        <v>Consejo Interreligioso del Perú - Religiones por la Paz</v>
      </c>
      <c r="CM397" t="str">
        <v>Consejo Noruego para los Refugiados (NRC)</v>
      </c>
      <c r="CN397" t="str">
        <v>Consorcio de Org. Privadas de promoción al desarrollo de la micro y pequeña empresa</v>
      </c>
      <c r="CO397" t="str">
        <v>COOPI - Cooperación Internacional</v>
      </c>
      <c r="CP397" t="str">
        <v>Corporacion Minuto de Dios</v>
      </c>
      <c r="CQ397" t="str">
        <v>Corporación Opción Legal</v>
      </c>
      <c r="CR397" t="str">
        <v>Corporación para el Desarrollo de Emprendimiento y la Innovación Social</v>
      </c>
      <c r="CS397" t="str">
        <v>Cruz Roja Argentina</v>
      </c>
      <c r="CT397" t="str">
        <v>Cruz Roja Colombia</v>
      </c>
      <c r="CU397" t="str">
        <v>Cruz Roja Ecuador</v>
      </c>
      <c r="CV397" t="str">
        <v>Cruz Roja Española</v>
      </c>
      <c r="CW397" t="str">
        <v>Cruz Roja Panamá</v>
      </c>
      <c r="CX397" t="str">
        <v>Cruz Roja Paraguay</v>
      </c>
      <c r="CY397" t="str">
        <v>Cruz Roja Perú</v>
      </c>
      <c r="CZ397" t="str">
        <v>Cruz Roja Uruguay</v>
      </c>
      <c r="DA397" t="str">
        <v>Cuso Internacional</v>
      </c>
      <c r="DB397" t="str">
        <v>DCF (Danielle’s Children Fund)</v>
      </c>
      <c r="DC397" t="str">
        <v>Desarrollo Cooperativo Agrícola Internacional / Voluntarios en Asistencia Cooperativa en el Extranjero</v>
      </c>
      <c r="DD397" t="str">
        <v>Diakonie Katastrophenhilfe</v>
      </c>
      <c r="DE397" t="str">
        <v>Diálogo Diverso</v>
      </c>
      <c r="DF397" t="str">
        <v>Diáspora Venezolana en República Dominicana</v>
      </c>
      <c r="DG397" t="str">
        <v>Duendes y Ángeles Vinotinto República Dominicana</v>
      </c>
      <c r="DH397" t="str">
        <v>Embajadores internacionales de Canarinhos da Amazonia por la paz</v>
      </c>
      <c r="DI397" t="str">
        <v>Encuentros SJS (Servicio Jesuita de la Solidaridad)</v>
      </c>
      <c r="DJ397" t="str">
        <v>Ending Violence Against Migrants</v>
      </c>
      <c r="DK397" t="str">
        <v>Entidad de las Naciones Unidas para la Igualdad de Género y el Empoderamiento de las Mujeres</v>
      </c>
      <c r="DL397" t="str">
        <v>Famia Planea</v>
      </c>
      <c r="DM397" t="str">
        <v>Family Planning Association of Trinidad and Tobago</v>
      </c>
      <c r="DN397" t="str">
        <v>Federación de Mujeres de Sucumbíos</v>
      </c>
      <c r="DO397" t="str">
        <v>Federación Internacional de la Cruz Roja (FIRC)</v>
      </c>
      <c r="DP397" t="str">
        <v>Federación internacional humanitaria</v>
      </c>
      <c r="DQ397" t="str">
        <v>Federación Luterana Mundial</v>
      </c>
      <c r="DR397" t="str">
        <v>Fondo de las Naciones Unidas para la Infancia (UNICEF)</v>
      </c>
      <c r="DS397" t="str">
        <v>Fondo de Población de las Naciones Unidas (UNFPA)</v>
      </c>
      <c r="DT397" t="str">
        <v>Fondo Ecuatoriano Populorum Progressio</v>
      </c>
      <c r="DU397" t="str">
        <v>Foro de Israel para la Ayuda Humanitaria Internacional (IsraAID)</v>
      </c>
      <c r="DV397" t="str">
        <v>Foro de la Sociedad Civil en Salud (ForoSalud)</v>
      </c>
      <c r="DW397" t="str">
        <v>Foro Salud Callao</v>
      </c>
      <c r="DX397" t="str">
        <v>Fraternidade Sem Fronteiras</v>
      </c>
      <c r="DY397" t="str">
        <v>Fundación “Project Hope of Colombia”</v>
      </c>
      <c r="DZ397" t="str">
        <v>Fundación Alas de Colibrí</v>
      </c>
      <c r="EA397" t="str">
        <v>Fundación Americares</v>
      </c>
      <c r="EB397" t="str">
        <v>Fundación AVSI</v>
      </c>
      <c r="EC397" t="str">
        <v>Fundación Baylor Colombia</v>
      </c>
      <c r="ED397" t="str">
        <v>Fundación Casa de Refugio Matilde</v>
      </c>
      <c r="EE397" t="str">
        <v>Fundación Colonia de Venezuela en República Dominicana (FUNCOVERD)</v>
      </c>
      <c r="EF397" t="str">
        <v>Fundación Comisión Católica Argentina de Migraciones (FCCAM)</v>
      </c>
      <c r="EG397" t="str">
        <v>Fundación CRISFE</v>
      </c>
      <c r="EH397" t="str">
        <v>Fundación de Ayuda Social de Las Iglesias Cristianas</v>
      </c>
      <c r="EI397" t="str">
        <v>Fundación de Ayuda Social de las Iglesias Cristianas (FASIC)</v>
      </c>
      <c r="EJ397" t="str">
        <v>Fundación de Emigrantes Venezolanos (FEV)</v>
      </c>
      <c r="EK397" t="str">
        <v>Fundación de las Americas (FUDELA)</v>
      </c>
      <c r="EL397" t="str">
        <v>Fundación Educativa Rada</v>
      </c>
      <c r="EM397" t="str">
        <v>Fundación Equidad</v>
      </c>
      <c r="EN397" t="str">
        <v>Fundación Halü Bienestar Humano (HALU)</v>
      </c>
      <c r="EO397" t="str">
        <v>Fundación Huésped</v>
      </c>
      <c r="EP397" t="str">
        <v>Fundación Human Rights Caribbean (HRC)</v>
      </c>
      <c r="EQ397" t="str">
        <v>Fundación Las Golondrinas</v>
      </c>
      <c r="ER397" t="str">
        <v>Fundación Manos Abiertas</v>
      </c>
      <c r="ES397" t="str">
        <v>Fundación Mi Sangre</v>
      </c>
      <c r="ET397" t="str">
        <v>Fundación Nuestros Jóvenes</v>
      </c>
      <c r="EU397" t="str">
        <v>Fundacion pa Hende Muhe den Dificultad (FHMD)</v>
      </c>
      <c r="EV397" t="str">
        <v>Fundación Pan de Vida</v>
      </c>
      <c r="EW397" t="str">
        <v>Fundación Panamericana de Desarrollo</v>
      </c>
      <c r="EX397" t="str">
        <v>Fundación Panamericana para el Desarrollo (FUPAD)</v>
      </c>
      <c r="EY397" t="str">
        <v>Fundación para Asistencia a las Víctimas</v>
      </c>
      <c r="EZ397" t="str">
        <v>Fundación para la Integración y el Desarrollo de América Latina (FIDAL)</v>
      </c>
      <c r="FA397" t="str">
        <v>Fundación Salú pa Tur</v>
      </c>
      <c r="FB397" t="str">
        <v>Fundación Scalabrini Bolivia</v>
      </c>
      <c r="FC397" t="str">
        <v>Fundacion Scalabrini Chile</v>
      </c>
      <c r="FD397" t="str">
        <v>Fundación SES</v>
      </c>
      <c r="FE397" t="str">
        <v>Fundación Solidaria Trabajo para un Hermano</v>
      </c>
      <c r="FF397" t="str">
        <v>Fundación Stima</v>
      </c>
      <c r="FG397" t="str">
        <v>Fundación Takuna</v>
      </c>
      <c r="FH397" t="str">
        <v>Fundación Tarabita</v>
      </c>
      <c r="FI397" t="str">
        <v>Fundación Venex Curacao</v>
      </c>
      <c r="FJ397" t="str">
        <v>Globalizate Radio</v>
      </c>
      <c r="FK397" t="str">
        <v>GOAL</v>
      </c>
      <c r="FL397" t="str">
        <v>Heartland Alliance International (HAI)</v>
      </c>
      <c r="FM397" t="str">
        <v>HELVETAS Swiss Intercooperation</v>
      </c>
      <c r="FN397" t="str">
        <v>Hermanos Salesianas</v>
      </c>
      <c r="FO397" t="str">
        <v>HIAS</v>
      </c>
      <c r="FP397" t="str">
        <v>Hogar de Cristo</v>
      </c>
      <c r="FQ397" t="str">
        <v>Hogar de Nazareth</v>
      </c>
      <c r="FR397" t="str">
        <v>Human Rights Defence Curaçao</v>
      </c>
      <c r="FS397" t="str">
        <v>Humanity &amp; Inclusion</v>
      </c>
      <c r="FT397" t="str">
        <v>Humans Analytic</v>
      </c>
      <c r="FU397" t="str">
        <v>IEB - Instituto Internacional de Educação do Brasil</v>
      </c>
      <c r="FV397" t="str">
        <v>iMMAP</v>
      </c>
      <c r="FW397" t="str">
        <v>IMPACT Initiatives (REACH)</v>
      </c>
      <c r="FX397" t="str">
        <v>Institute of Natural and Cultural Heritage (IPANC)</v>
      </c>
      <c r="FY397" t="str">
        <v>Instituto de Democracia y Derechos Humanos</v>
      </c>
      <c r="FZ397" t="str">
        <v>Instituto de maná</v>
      </c>
      <c r="GA397" t="str">
        <v>Instituto de Promoción del Desarrollo Solidario</v>
      </c>
      <c r="GB397" t="str">
        <v>Instituto Dominicano de Desarrollo Integral</v>
      </c>
      <c r="GC397" t="str">
        <v>Instituto Félix Guattari</v>
      </c>
      <c r="GD397" t="str">
        <v>Instituto Nice</v>
      </c>
      <c r="GE397" t="str">
        <v>Instituto para las Migraciones y Derechos Humanos (IMDH)</v>
      </c>
      <c r="GF397" t="str">
        <v>Instituto Pirilampos - Grupo de visitas y acciones voluntarias en Roraima</v>
      </c>
      <c r="GG397" t="str">
        <v>INTERSOS</v>
      </c>
      <c r="GH397" t="str">
        <v>IPANC</v>
      </c>
      <c r="GI397" t="str">
        <v>Kimirina Coorporation</v>
      </c>
      <c r="GJ397" t="str">
        <v>La Bolsa del Samaritano</v>
      </c>
      <c r="GK397" t="str">
        <v>Lutheran World Relief</v>
      </c>
      <c r="GL397" t="str">
        <v>Malteser International</v>
      </c>
      <c r="GM397" t="str">
        <v>Más Igualdad Perú</v>
      </c>
      <c r="GN397" t="str">
        <v>MedGlobal</v>
      </c>
      <c r="GO397" t="str">
        <v>Medical Teams International</v>
      </c>
      <c r="GP397" t="str">
        <v>Médicos del Mundo</v>
      </c>
      <c r="GQ397" t="str">
        <v>Mercy Corps</v>
      </c>
      <c r="GR397" t="str">
        <v>Migrantes, Refugiados y Argentinos Emprendedores Sociales (MIRARES)</v>
      </c>
      <c r="GS397" t="str">
        <v>Mision Scalabriniana - Ecuador</v>
      </c>
      <c r="GT397" t="str">
        <v>Missão Paz</v>
      </c>
      <c r="GU397" t="str">
        <v>Movimiento de Mujeres de El Oro</v>
      </c>
      <c r="GV397" t="str">
        <v>Movimiento LGBT+ Brasil</v>
      </c>
      <c r="GW397" t="str">
        <v>Museu A CASA</v>
      </c>
      <c r="GX397" t="str">
        <v>Nueva organización</v>
      </c>
      <c r="GY397" t="str">
        <v>Oficina de la Coordinadora Residente UN</v>
      </c>
      <c r="GZ397" t="str">
        <v>Oficina de las Naciones Unidas de Servicios para Proyectos (UNOPS)</v>
      </c>
      <c r="HA397" t="str">
        <v>Oficina de Naciones Unidas contra la Droga y el Delito (ONUDD)</v>
      </c>
      <c r="HB397" t="str">
        <v>Oficina de Naciones Unidas para la Coordinación de Asuntos Humanitarios</v>
      </c>
      <c r="HC397" t="str">
        <v>Oficina del Alto Comisionado de las Naciones Unidas para los Derechos Humanos (ACNUDH)</v>
      </c>
      <c r="HD397" t="str">
        <v>ONU voluntarios</v>
      </c>
      <c r="HE397" t="str">
        <v>Opportunity International/AGAPE</v>
      </c>
      <c r="HF397" t="str">
        <v>Organización de Estados Iberoamericanos para la Educación, la Ciencia y la Cultura (OEI)</v>
      </c>
      <c r="HG397" t="str">
        <v>Organización de las Naciones Unidas para la Alimentación y la Agricultura (FAO)</v>
      </c>
      <c r="HH397" t="str">
        <v>Organización de las Naciones Unidas para la Educación, la Ciencia y la Cultura (UNESCO)</v>
      </c>
      <c r="HI397" t="str">
        <v>Organización Fuerza Internacional de Capellanía DDHH y DIH OFICA ICC</v>
      </c>
      <c r="HJ397" t="str">
        <v>Organización Internacional del Trabajo (OIT)</v>
      </c>
      <c r="HK397" t="str">
        <v>Organización Internacional para las Migraciones (OIM)</v>
      </c>
      <c r="HL397" t="str">
        <v>Organización Panamericana de la Salud/Organización Mundial de la Salud (OPS/OMS)</v>
      </c>
      <c r="HM397" t="str">
        <v>OXFAM</v>
      </c>
      <c r="HN397" t="str">
        <v>Parroquia Eclesiástica San Francisco</v>
      </c>
      <c r="HO397" t="str">
        <v>Parroquia Ntra Sra Asunción y Madre de los Migrantes</v>
      </c>
      <c r="HP397" t="str">
        <v>Pastoral de Movilidad Humana - Conferencia Episcopal Peruana</v>
      </c>
      <c r="HQ397" t="str">
        <v>Pastoral Social Cáritas</v>
      </c>
      <c r="HR397" t="str">
        <v>Patronato de Amparo Social de Tulcán</v>
      </c>
      <c r="HS397" t="str">
        <v>Peace for Development</v>
      </c>
      <c r="HT397" t="str">
        <v>Plan Internacional</v>
      </c>
      <c r="HU397" t="str">
        <v>Première Urgence Internationale</v>
      </c>
      <c r="HV397" t="str">
        <v>PROBONO Colombia</v>
      </c>
      <c r="HW397" t="str">
        <v>Progetto mondo mlal</v>
      </c>
      <c r="HX397" t="str">
        <v>Programa Conjunto de las Naciones Unidas sobre el VIH/SIDA (ONUSIDA)</v>
      </c>
      <c r="HY397" t="str">
        <v>Programa de las Naciones Unidas para el Desarrollo (PNUD)</v>
      </c>
      <c r="HZ397" t="str">
        <v>Programa de las Naciones Unidas para los Asentamientos Humanos (UN Habitat)</v>
      </c>
      <c r="IA397" t="str">
        <v>Programa de Soporte a la autoayuda de personas seropositivas</v>
      </c>
      <c r="IB397" t="str">
        <v>Programa Mundial de Alimentos (PMA)</v>
      </c>
      <c r="IC397" t="str">
        <v>Purik Huasi</v>
      </c>
      <c r="ID397" t="str">
        <v>Red con Migrantes y Refugiados</v>
      </c>
      <c r="IE397" t="str">
        <v>Red de Investigaciones Orientadas a la Solución de Problemas en Derechos Humanos</v>
      </c>
      <c r="IF397" t="str">
        <v>Red Internacional de Migración Scalabrini</v>
      </c>
      <c r="IG397" t="str">
        <v>Red Latinoamericana de Organizaciones no Gubernamentales de Personas con Discapacidad y sus Familias (RIADIS)</v>
      </c>
      <c r="IH397" t="str">
        <v>Red regioanal LGTBI+</v>
      </c>
      <c r="II397" t="str">
        <v>Renacer</v>
      </c>
      <c r="IJ397" t="str">
        <v>RET Internacional</v>
      </c>
      <c r="IK397" t="str">
        <v>Save the Children (SCI)</v>
      </c>
      <c r="IL397" t="str">
        <v>Sección Peruana de Amnistía Internacional</v>
      </c>
      <c r="IM397" t="str">
        <v>Semillas para la Democracia</v>
      </c>
      <c r="IN397" t="str">
        <v>Servicio Ecuménico para la Dignidad Humana</v>
      </c>
      <c r="IO397" t="str">
        <v>Servicio Jesuita a Migrantes (SJM)</v>
      </c>
      <c r="IP397" t="str">
        <v>Servicio Jesuita a Migrantes y Refugiados (SJMR)</v>
      </c>
      <c r="IQ397" t="str">
        <v>Servicio Jesuita a Refugiados (SJR)</v>
      </c>
      <c r="IR397" t="str">
        <v>Servicio Pastoral de Migrantes Nacional</v>
      </c>
      <c r="IS397" t="str">
        <v>Serviço Pastoral dos Migrantes do Nordeste</v>
      </c>
      <c r="IT397" t="str">
        <v>Sesame Workshop</v>
      </c>
      <c r="IU397" t="str">
        <v>Sociedad Bolivariana de Curaçao</v>
      </c>
      <c r="IV397" t="str">
        <v>Solidarites International/Premiere Urgence Internationale (Consorcio de SI y PUI)</v>
      </c>
      <c r="IW397" t="str">
        <v>Sparkassenstiftung für internationale Kooperation</v>
      </c>
      <c r="IX397" t="str">
        <v>Stichting Slachtofferhulp Curaçao</v>
      </c>
      <c r="IY397" t="str">
        <v>Swisscontact</v>
      </c>
      <c r="IZ397" t="str">
        <v>Tearfund</v>
      </c>
      <c r="JA397" t="str">
        <v>TECHO</v>
      </c>
      <c r="JB397" t="str">
        <v>Terre des Hommes Italy</v>
      </c>
      <c r="JC397" t="str">
        <v>Terre des Hommes Lausanne</v>
      </c>
      <c r="JD397" t="str">
        <v>Terre des Hommes Suisse</v>
      </c>
      <c r="JE397" t="str">
        <v>Universidad Católica del Uruguay (UCU)</v>
      </c>
      <c r="JF397" t="str">
        <v>Universidad de Buenos Aires (UBA)</v>
      </c>
      <c r="JG397" t="str">
        <v>UruVene</v>
      </c>
      <c r="JH397" t="str">
        <v>VenAruba Solidaria</v>
      </c>
      <c r="JI397" t="str">
        <v>VenEuropa</v>
      </c>
      <c r="JJ397" t="str">
        <v>Venezolanos en San Cristóbal</v>
      </c>
      <c r="JK397" t="str">
        <v>Vicaría de Pastoral Social Caritas</v>
      </c>
      <c r="JL397" t="str">
        <v>Vicariato apostólico de Esmeraldas – Nación de Paz (VAE)</v>
      </c>
      <c r="JM397" t="str">
        <v>Visión Mundial</v>
      </c>
      <c r="JN397" t="str">
        <v>War Child</v>
      </c>
      <c r="JO397" t="str">
        <v>We World GVC</v>
      </c>
      <c r="JP397" t="str">
        <v>World Council of Credit Unions</v>
      </c>
      <c r="JQ397" t="str">
        <v>ZOA</v>
      </c>
    </row>
    <row r="398" spans="9:277" x14ac:dyDescent="0.3">
      <c r="I398" t="str" cm="1">
        <f t="array" ref="I398:JQ398">TRANSPOSE(_xlfn._xlws.SORT(_xlfn._xlws.FILTER(Table3[Nombre],ISNUMBER(SEARCH(' Activity Sheet'!C399,Table3[Nombre])),"Not found"),,1))</f>
        <v>100% Diversidad y Derechos</v>
      </c>
      <c r="J398" t="str">
        <v>ABV - Asociación del Bien con la Vida</v>
      </c>
      <c r="K398" t="str">
        <v>ACAPS</v>
      </c>
      <c r="L398" t="str">
        <v>Acción contra el Hambre</v>
      </c>
      <c r="M398" t="str">
        <v>ACT Alianza</v>
      </c>
      <c r="N398" t="str">
        <v>ACTED</v>
      </c>
      <c r="O398" t="str">
        <v>Agencia Adventista de Desarollo y Recursos Asistenciales (ADRA)</v>
      </c>
      <c r="P398" t="str">
        <v>Agencia de Cooperación Alemana para el Desarrollo GIZ</v>
      </c>
      <c r="Q398" t="str">
        <v>AID FOR AIDS</v>
      </c>
      <c r="R398" t="str">
        <v>AIDS Healthcare Foundation</v>
      </c>
      <c r="S398" t="str">
        <v>Aldeas Infantiles SOS</v>
      </c>
      <c r="T398" t="str">
        <v>Alianza por la Solidaridad</v>
      </c>
      <c r="U398" t="str">
        <v>Alianza por Venezuela</v>
      </c>
      <c r="V398" t="str">
        <v>Alto Comisionado de las Naciones Unidas para los Refugiados (ACNUR)</v>
      </c>
      <c r="W398" t="str">
        <v>Asociación Aves</v>
      </c>
      <c r="X398" t="str">
        <v>Asociación Caritativa y Cultural Amigos do Noivo</v>
      </c>
      <c r="Y398" t="str">
        <v>Asociación Churún Merú</v>
      </c>
      <c r="Z398" t="str">
        <v>Asociación Civil de Chamos Venezolanos</v>
      </c>
      <c r="AA398" t="str">
        <v>Asociación Civil El Paso</v>
      </c>
      <c r="AB398" t="str">
        <v>Asociación Civil Venezolana en Paraguay</v>
      </c>
      <c r="AC398" t="str">
        <v>Asociación Construyendo Caminos de Esperanza Frente a la Injusticia, el Rechazo y el Olvido (CCEFIRO)</v>
      </c>
      <c r="AD398" t="str">
        <v>Asociación de Apoyo al Desarrollo - APOYAR</v>
      </c>
      <c r="AE398" t="str">
        <v>Asociacion de Jubilados y Pensionados Venezolanos en Argentina</v>
      </c>
      <c r="AF398" t="str">
        <v>Asociación de Psicólogos Venezolanos en Argentina</v>
      </c>
      <c r="AG398" t="str">
        <v>Asociación de venezolanos en la República argentina (ASOVEN)</v>
      </c>
      <c r="AH398" t="str">
        <v>Asociación educativa y caritativa Vale da Benção (AEBVB)</v>
      </c>
      <c r="AI398" t="str">
        <v>Asociación Idas y Vueltas</v>
      </c>
      <c r="AJ398" t="str">
        <v>Asociación ILLARI-AMANECER</v>
      </c>
      <c r="AK398" t="str">
        <v>Asociación Inmigrante Feliz</v>
      </c>
      <c r="AL398" t="str">
        <v>Asociación Manos Veneguayas</v>
      </c>
      <c r="AM398" t="str">
        <v>AsociacIón Misioneros de San Carlos Scalabrinianos</v>
      </c>
      <c r="AN398" t="str">
        <v>Asociación Mutual Israelita Argentina</v>
      </c>
      <c r="AO398" t="str">
        <v>Asociación Profamilia</v>
      </c>
      <c r="AP398" t="str">
        <v>Asociación Quinta Ola</v>
      </c>
      <c r="AQ398" t="str">
        <v>Asociación Solidaridad y Acción</v>
      </c>
      <c r="AR398" t="str">
        <v>Asociación Venezolana en Chile</v>
      </c>
      <c r="AS398" t="str">
        <v>Associação Hermanitos</v>
      </c>
      <c r="AT398" t="str">
        <v>Ayuda en Acción</v>
      </c>
      <c r="AU398" t="str">
        <v>Bethany Christian Services</v>
      </c>
      <c r="AV398" t="str">
        <v>Blumont</v>
      </c>
      <c r="AW398" t="str">
        <v>Capellanía de migrantes venezolanos de la diócesis de Lurín</v>
      </c>
      <c r="AX398" t="str">
        <v>CARE</v>
      </c>
      <c r="AY398" t="str">
        <v>Cáritas Alemania</v>
      </c>
      <c r="AZ398" t="str">
        <v>Cáritas Aruba</v>
      </c>
      <c r="BA398" t="str">
        <v>Cáritas Bolivia</v>
      </c>
      <c r="BB398" t="str">
        <v>Cáritas Brasil</v>
      </c>
      <c r="BC398" t="str">
        <v>Caritas Ecuador</v>
      </c>
      <c r="BD398" t="str">
        <v>Caritas Manaus</v>
      </c>
      <c r="BE398" t="str">
        <v>Caritas Parana</v>
      </c>
      <c r="BF398" t="str">
        <v>Cáritas Perú</v>
      </c>
      <c r="BG398" t="str">
        <v>Cáritas Rio de Janeiro</v>
      </c>
      <c r="BH398" t="str">
        <v>Cáritas São Paulo</v>
      </c>
      <c r="BI398" t="str">
        <v>Cáritas Suiza</v>
      </c>
      <c r="BJ398" t="str">
        <v>Cáritas Willemstad</v>
      </c>
      <c r="BK398" t="str">
        <v>Casa Cemisol</v>
      </c>
      <c r="BL398" t="str">
        <v>Casa Hogar San José</v>
      </c>
      <c r="BM398" t="str">
        <v>Casa Violeta</v>
      </c>
      <c r="BN398" t="str">
        <v>Centro de Atencion alMigrante (CAM)</v>
      </c>
      <c r="BO398" t="str">
        <v>Centro de Atencion Psicosocial (CAPS)</v>
      </c>
      <c r="BP398" t="str">
        <v>Centro de Defensa de los Derechos Humanos de Guarulhos (CCDH)</v>
      </c>
      <c r="BQ398" t="str">
        <v>Centro de Desarrollo y Autogestión</v>
      </c>
      <c r="BR398" t="str">
        <v>Centro de Estudios y Programas Integrados para el Desarrollo Sostenible (CIEDS)</v>
      </c>
      <c r="BS398" t="str">
        <v>Centro de Estudios y Solidaridad con América Latina (CESAL)</v>
      </c>
      <c r="BT398" t="str">
        <v>Centro de Migración y Derechos Humanos de la Diócesis de Roraima</v>
      </c>
      <c r="BU398" t="str">
        <v>Centro Familiar Familias Sin Fronteras – Fundación Familia Sin Fronteras</v>
      </c>
      <c r="BV398" t="str">
        <v>CESVI-Cooperazione e Sviluppo</v>
      </c>
      <c r="BW398" t="str">
        <v>ChildFund Internacional</v>
      </c>
      <c r="BX398" t="str">
        <v>CHS Alternativo</v>
      </c>
      <c r="BY398" t="str">
        <v>CIR - Conselho Indígena de Roraima</v>
      </c>
      <c r="BZ398" t="str">
        <v>Coletivo MOSAICO - Asociación del Movimiento Social, Ambiental, Interactivo, Cultural y Organizacional</v>
      </c>
      <c r="CA398" t="str">
        <v>COLVENZ</v>
      </c>
      <c r="CB398" t="str">
        <v>Comisión Argentina para Refugiados y Migrantes (CAREF)</v>
      </c>
      <c r="CC398" t="str">
        <v>Comité Internacional de la Cruz Roja</v>
      </c>
      <c r="CD398" t="str">
        <v>Comité Internacional de Rescate (IRC)</v>
      </c>
      <c r="CE398" t="str">
        <v>Comité Internacional para el Desarrollo de los Pueblos (CISP)</v>
      </c>
      <c r="CF398" t="str">
        <v>Comite permanente por la defensa de los derechos humanos (CDH)</v>
      </c>
      <c r="CG398" t="str">
        <v>Compasión internacional</v>
      </c>
      <c r="CH398" t="str">
        <v>Compassiva</v>
      </c>
      <c r="CI398" t="str">
        <v>Conozco mis derechos</v>
      </c>
      <c r="CJ398" t="str">
        <v>ConQuito</v>
      </c>
      <c r="CK398" t="str">
        <v>Consejo Danés para los Refugiados (DRC)</v>
      </c>
      <c r="CL398" t="str">
        <v>Consejo Interreligioso del Perú - Religiones por la Paz</v>
      </c>
      <c r="CM398" t="str">
        <v>Consejo Noruego para los Refugiados (NRC)</v>
      </c>
      <c r="CN398" t="str">
        <v>Consorcio de Org. Privadas de promoción al desarrollo de la micro y pequeña empresa</v>
      </c>
      <c r="CO398" t="str">
        <v>COOPI - Cooperación Internacional</v>
      </c>
      <c r="CP398" t="str">
        <v>Corporacion Minuto de Dios</v>
      </c>
      <c r="CQ398" t="str">
        <v>Corporación Opción Legal</v>
      </c>
      <c r="CR398" t="str">
        <v>Corporación para el Desarrollo de Emprendimiento y la Innovación Social</v>
      </c>
      <c r="CS398" t="str">
        <v>Cruz Roja Argentina</v>
      </c>
      <c r="CT398" t="str">
        <v>Cruz Roja Colombia</v>
      </c>
      <c r="CU398" t="str">
        <v>Cruz Roja Ecuador</v>
      </c>
      <c r="CV398" t="str">
        <v>Cruz Roja Española</v>
      </c>
      <c r="CW398" t="str">
        <v>Cruz Roja Panamá</v>
      </c>
      <c r="CX398" t="str">
        <v>Cruz Roja Paraguay</v>
      </c>
      <c r="CY398" t="str">
        <v>Cruz Roja Perú</v>
      </c>
      <c r="CZ398" t="str">
        <v>Cruz Roja Uruguay</v>
      </c>
      <c r="DA398" t="str">
        <v>Cuso Internacional</v>
      </c>
      <c r="DB398" t="str">
        <v>DCF (Danielle’s Children Fund)</v>
      </c>
      <c r="DC398" t="str">
        <v>Desarrollo Cooperativo Agrícola Internacional / Voluntarios en Asistencia Cooperativa en el Extranjero</v>
      </c>
      <c r="DD398" t="str">
        <v>Diakonie Katastrophenhilfe</v>
      </c>
      <c r="DE398" t="str">
        <v>Diálogo Diverso</v>
      </c>
      <c r="DF398" t="str">
        <v>Diáspora Venezolana en República Dominicana</v>
      </c>
      <c r="DG398" t="str">
        <v>Duendes y Ángeles Vinotinto República Dominicana</v>
      </c>
      <c r="DH398" t="str">
        <v>Embajadores internacionales de Canarinhos da Amazonia por la paz</v>
      </c>
      <c r="DI398" t="str">
        <v>Encuentros SJS (Servicio Jesuita de la Solidaridad)</v>
      </c>
      <c r="DJ398" t="str">
        <v>Ending Violence Against Migrants</v>
      </c>
      <c r="DK398" t="str">
        <v>Entidad de las Naciones Unidas para la Igualdad de Género y el Empoderamiento de las Mujeres</v>
      </c>
      <c r="DL398" t="str">
        <v>Famia Planea</v>
      </c>
      <c r="DM398" t="str">
        <v>Family Planning Association of Trinidad and Tobago</v>
      </c>
      <c r="DN398" t="str">
        <v>Federación de Mujeres de Sucumbíos</v>
      </c>
      <c r="DO398" t="str">
        <v>Federación Internacional de la Cruz Roja (FIRC)</v>
      </c>
      <c r="DP398" t="str">
        <v>Federación internacional humanitaria</v>
      </c>
      <c r="DQ398" t="str">
        <v>Federación Luterana Mundial</v>
      </c>
      <c r="DR398" t="str">
        <v>Fondo de las Naciones Unidas para la Infancia (UNICEF)</v>
      </c>
      <c r="DS398" t="str">
        <v>Fondo de Población de las Naciones Unidas (UNFPA)</v>
      </c>
      <c r="DT398" t="str">
        <v>Fondo Ecuatoriano Populorum Progressio</v>
      </c>
      <c r="DU398" t="str">
        <v>Foro de Israel para la Ayuda Humanitaria Internacional (IsraAID)</v>
      </c>
      <c r="DV398" t="str">
        <v>Foro de la Sociedad Civil en Salud (ForoSalud)</v>
      </c>
      <c r="DW398" t="str">
        <v>Foro Salud Callao</v>
      </c>
      <c r="DX398" t="str">
        <v>Fraternidade Sem Fronteiras</v>
      </c>
      <c r="DY398" t="str">
        <v>Fundación “Project Hope of Colombia”</v>
      </c>
      <c r="DZ398" t="str">
        <v>Fundación Alas de Colibrí</v>
      </c>
      <c r="EA398" t="str">
        <v>Fundación Americares</v>
      </c>
      <c r="EB398" t="str">
        <v>Fundación AVSI</v>
      </c>
      <c r="EC398" t="str">
        <v>Fundación Baylor Colombia</v>
      </c>
      <c r="ED398" t="str">
        <v>Fundación Casa de Refugio Matilde</v>
      </c>
      <c r="EE398" t="str">
        <v>Fundación Colonia de Venezuela en República Dominicana (FUNCOVERD)</v>
      </c>
      <c r="EF398" t="str">
        <v>Fundación Comisión Católica Argentina de Migraciones (FCCAM)</v>
      </c>
      <c r="EG398" t="str">
        <v>Fundación CRISFE</v>
      </c>
      <c r="EH398" t="str">
        <v>Fundación de Ayuda Social de Las Iglesias Cristianas</v>
      </c>
      <c r="EI398" t="str">
        <v>Fundación de Ayuda Social de las Iglesias Cristianas (FASIC)</v>
      </c>
      <c r="EJ398" t="str">
        <v>Fundación de Emigrantes Venezolanos (FEV)</v>
      </c>
      <c r="EK398" t="str">
        <v>Fundación de las Americas (FUDELA)</v>
      </c>
      <c r="EL398" t="str">
        <v>Fundación Educativa Rada</v>
      </c>
      <c r="EM398" t="str">
        <v>Fundación Equidad</v>
      </c>
      <c r="EN398" t="str">
        <v>Fundación Halü Bienestar Humano (HALU)</v>
      </c>
      <c r="EO398" t="str">
        <v>Fundación Huésped</v>
      </c>
      <c r="EP398" t="str">
        <v>Fundación Human Rights Caribbean (HRC)</v>
      </c>
      <c r="EQ398" t="str">
        <v>Fundación Las Golondrinas</v>
      </c>
      <c r="ER398" t="str">
        <v>Fundación Manos Abiertas</v>
      </c>
      <c r="ES398" t="str">
        <v>Fundación Mi Sangre</v>
      </c>
      <c r="ET398" t="str">
        <v>Fundación Nuestros Jóvenes</v>
      </c>
      <c r="EU398" t="str">
        <v>Fundacion pa Hende Muhe den Dificultad (FHMD)</v>
      </c>
      <c r="EV398" t="str">
        <v>Fundación Pan de Vida</v>
      </c>
      <c r="EW398" t="str">
        <v>Fundación Panamericana de Desarrollo</v>
      </c>
      <c r="EX398" t="str">
        <v>Fundación Panamericana para el Desarrollo (FUPAD)</v>
      </c>
      <c r="EY398" t="str">
        <v>Fundación para Asistencia a las Víctimas</v>
      </c>
      <c r="EZ398" t="str">
        <v>Fundación para la Integración y el Desarrollo de América Latina (FIDAL)</v>
      </c>
      <c r="FA398" t="str">
        <v>Fundación Salú pa Tur</v>
      </c>
      <c r="FB398" t="str">
        <v>Fundación Scalabrini Bolivia</v>
      </c>
      <c r="FC398" t="str">
        <v>Fundacion Scalabrini Chile</v>
      </c>
      <c r="FD398" t="str">
        <v>Fundación SES</v>
      </c>
      <c r="FE398" t="str">
        <v>Fundación Solidaria Trabajo para un Hermano</v>
      </c>
      <c r="FF398" t="str">
        <v>Fundación Stima</v>
      </c>
      <c r="FG398" t="str">
        <v>Fundación Takuna</v>
      </c>
      <c r="FH398" t="str">
        <v>Fundación Tarabita</v>
      </c>
      <c r="FI398" t="str">
        <v>Fundación Venex Curacao</v>
      </c>
      <c r="FJ398" t="str">
        <v>Globalizate Radio</v>
      </c>
      <c r="FK398" t="str">
        <v>GOAL</v>
      </c>
      <c r="FL398" t="str">
        <v>Heartland Alliance International (HAI)</v>
      </c>
      <c r="FM398" t="str">
        <v>HELVETAS Swiss Intercooperation</v>
      </c>
      <c r="FN398" t="str">
        <v>Hermanos Salesianas</v>
      </c>
      <c r="FO398" t="str">
        <v>HIAS</v>
      </c>
      <c r="FP398" t="str">
        <v>Hogar de Cristo</v>
      </c>
      <c r="FQ398" t="str">
        <v>Hogar de Nazareth</v>
      </c>
      <c r="FR398" t="str">
        <v>Human Rights Defence Curaçao</v>
      </c>
      <c r="FS398" t="str">
        <v>Humanity &amp; Inclusion</v>
      </c>
      <c r="FT398" t="str">
        <v>Humans Analytic</v>
      </c>
      <c r="FU398" t="str">
        <v>IEB - Instituto Internacional de Educação do Brasil</v>
      </c>
      <c r="FV398" t="str">
        <v>iMMAP</v>
      </c>
      <c r="FW398" t="str">
        <v>IMPACT Initiatives (REACH)</v>
      </c>
      <c r="FX398" t="str">
        <v>Institute of Natural and Cultural Heritage (IPANC)</v>
      </c>
      <c r="FY398" t="str">
        <v>Instituto de Democracia y Derechos Humanos</v>
      </c>
      <c r="FZ398" t="str">
        <v>Instituto de maná</v>
      </c>
      <c r="GA398" t="str">
        <v>Instituto de Promoción del Desarrollo Solidario</v>
      </c>
      <c r="GB398" t="str">
        <v>Instituto Dominicano de Desarrollo Integral</v>
      </c>
      <c r="GC398" t="str">
        <v>Instituto Félix Guattari</v>
      </c>
      <c r="GD398" t="str">
        <v>Instituto Nice</v>
      </c>
      <c r="GE398" t="str">
        <v>Instituto para las Migraciones y Derechos Humanos (IMDH)</v>
      </c>
      <c r="GF398" t="str">
        <v>Instituto Pirilampos - Grupo de visitas y acciones voluntarias en Roraima</v>
      </c>
      <c r="GG398" t="str">
        <v>INTERSOS</v>
      </c>
      <c r="GH398" t="str">
        <v>IPANC</v>
      </c>
      <c r="GI398" t="str">
        <v>Kimirina Coorporation</v>
      </c>
      <c r="GJ398" t="str">
        <v>La Bolsa del Samaritano</v>
      </c>
      <c r="GK398" t="str">
        <v>Lutheran World Relief</v>
      </c>
      <c r="GL398" t="str">
        <v>Malteser International</v>
      </c>
      <c r="GM398" t="str">
        <v>Más Igualdad Perú</v>
      </c>
      <c r="GN398" t="str">
        <v>MedGlobal</v>
      </c>
      <c r="GO398" t="str">
        <v>Medical Teams International</v>
      </c>
      <c r="GP398" t="str">
        <v>Médicos del Mundo</v>
      </c>
      <c r="GQ398" t="str">
        <v>Mercy Corps</v>
      </c>
      <c r="GR398" t="str">
        <v>Migrantes, Refugiados y Argentinos Emprendedores Sociales (MIRARES)</v>
      </c>
      <c r="GS398" t="str">
        <v>Mision Scalabriniana - Ecuador</v>
      </c>
      <c r="GT398" t="str">
        <v>Missão Paz</v>
      </c>
      <c r="GU398" t="str">
        <v>Movimiento de Mujeres de El Oro</v>
      </c>
      <c r="GV398" t="str">
        <v>Movimiento LGBT+ Brasil</v>
      </c>
      <c r="GW398" t="str">
        <v>Museu A CASA</v>
      </c>
      <c r="GX398" t="str">
        <v>Nueva organización</v>
      </c>
      <c r="GY398" t="str">
        <v>Oficina de la Coordinadora Residente UN</v>
      </c>
      <c r="GZ398" t="str">
        <v>Oficina de las Naciones Unidas de Servicios para Proyectos (UNOPS)</v>
      </c>
      <c r="HA398" t="str">
        <v>Oficina de Naciones Unidas contra la Droga y el Delito (ONUDD)</v>
      </c>
      <c r="HB398" t="str">
        <v>Oficina de Naciones Unidas para la Coordinación de Asuntos Humanitarios</v>
      </c>
      <c r="HC398" t="str">
        <v>Oficina del Alto Comisionado de las Naciones Unidas para los Derechos Humanos (ACNUDH)</v>
      </c>
      <c r="HD398" t="str">
        <v>ONU voluntarios</v>
      </c>
      <c r="HE398" t="str">
        <v>Opportunity International/AGAPE</v>
      </c>
      <c r="HF398" t="str">
        <v>Organización de Estados Iberoamericanos para la Educación, la Ciencia y la Cultura (OEI)</v>
      </c>
      <c r="HG398" t="str">
        <v>Organización de las Naciones Unidas para la Alimentación y la Agricultura (FAO)</v>
      </c>
      <c r="HH398" t="str">
        <v>Organización de las Naciones Unidas para la Educación, la Ciencia y la Cultura (UNESCO)</v>
      </c>
      <c r="HI398" t="str">
        <v>Organización Fuerza Internacional de Capellanía DDHH y DIH OFICA ICC</v>
      </c>
      <c r="HJ398" t="str">
        <v>Organización Internacional del Trabajo (OIT)</v>
      </c>
      <c r="HK398" t="str">
        <v>Organización Internacional para las Migraciones (OIM)</v>
      </c>
      <c r="HL398" t="str">
        <v>Organización Panamericana de la Salud/Organización Mundial de la Salud (OPS/OMS)</v>
      </c>
      <c r="HM398" t="str">
        <v>OXFAM</v>
      </c>
      <c r="HN398" t="str">
        <v>Parroquia Eclesiástica San Francisco</v>
      </c>
      <c r="HO398" t="str">
        <v>Parroquia Ntra Sra Asunción y Madre de los Migrantes</v>
      </c>
      <c r="HP398" t="str">
        <v>Pastoral de Movilidad Humana - Conferencia Episcopal Peruana</v>
      </c>
      <c r="HQ398" t="str">
        <v>Pastoral Social Cáritas</v>
      </c>
      <c r="HR398" t="str">
        <v>Patronato de Amparo Social de Tulcán</v>
      </c>
      <c r="HS398" t="str">
        <v>Peace for Development</v>
      </c>
      <c r="HT398" t="str">
        <v>Plan Internacional</v>
      </c>
      <c r="HU398" t="str">
        <v>Première Urgence Internationale</v>
      </c>
      <c r="HV398" t="str">
        <v>PROBONO Colombia</v>
      </c>
      <c r="HW398" t="str">
        <v>Progetto mondo mlal</v>
      </c>
      <c r="HX398" t="str">
        <v>Programa Conjunto de las Naciones Unidas sobre el VIH/SIDA (ONUSIDA)</v>
      </c>
      <c r="HY398" t="str">
        <v>Programa de las Naciones Unidas para el Desarrollo (PNUD)</v>
      </c>
      <c r="HZ398" t="str">
        <v>Programa de las Naciones Unidas para los Asentamientos Humanos (UN Habitat)</v>
      </c>
      <c r="IA398" t="str">
        <v>Programa de Soporte a la autoayuda de personas seropositivas</v>
      </c>
      <c r="IB398" t="str">
        <v>Programa Mundial de Alimentos (PMA)</v>
      </c>
      <c r="IC398" t="str">
        <v>Purik Huasi</v>
      </c>
      <c r="ID398" t="str">
        <v>Red con Migrantes y Refugiados</v>
      </c>
      <c r="IE398" t="str">
        <v>Red de Investigaciones Orientadas a la Solución de Problemas en Derechos Humanos</v>
      </c>
      <c r="IF398" t="str">
        <v>Red Internacional de Migración Scalabrini</v>
      </c>
      <c r="IG398" t="str">
        <v>Red Latinoamericana de Organizaciones no Gubernamentales de Personas con Discapacidad y sus Familias (RIADIS)</v>
      </c>
      <c r="IH398" t="str">
        <v>Red regioanal LGTBI+</v>
      </c>
      <c r="II398" t="str">
        <v>Renacer</v>
      </c>
      <c r="IJ398" t="str">
        <v>RET Internacional</v>
      </c>
      <c r="IK398" t="str">
        <v>Save the Children (SCI)</v>
      </c>
      <c r="IL398" t="str">
        <v>Sección Peruana de Amnistía Internacional</v>
      </c>
      <c r="IM398" t="str">
        <v>Semillas para la Democracia</v>
      </c>
      <c r="IN398" t="str">
        <v>Servicio Ecuménico para la Dignidad Humana</v>
      </c>
      <c r="IO398" t="str">
        <v>Servicio Jesuita a Migrantes (SJM)</v>
      </c>
      <c r="IP398" t="str">
        <v>Servicio Jesuita a Migrantes y Refugiados (SJMR)</v>
      </c>
      <c r="IQ398" t="str">
        <v>Servicio Jesuita a Refugiados (SJR)</v>
      </c>
      <c r="IR398" t="str">
        <v>Servicio Pastoral de Migrantes Nacional</v>
      </c>
      <c r="IS398" t="str">
        <v>Serviço Pastoral dos Migrantes do Nordeste</v>
      </c>
      <c r="IT398" t="str">
        <v>Sesame Workshop</v>
      </c>
      <c r="IU398" t="str">
        <v>Sociedad Bolivariana de Curaçao</v>
      </c>
      <c r="IV398" t="str">
        <v>Solidarites International/Premiere Urgence Internationale (Consorcio de SI y PUI)</v>
      </c>
      <c r="IW398" t="str">
        <v>Sparkassenstiftung für internationale Kooperation</v>
      </c>
      <c r="IX398" t="str">
        <v>Stichting Slachtofferhulp Curaçao</v>
      </c>
      <c r="IY398" t="str">
        <v>Swisscontact</v>
      </c>
      <c r="IZ398" t="str">
        <v>Tearfund</v>
      </c>
      <c r="JA398" t="str">
        <v>TECHO</v>
      </c>
      <c r="JB398" t="str">
        <v>Terre des Hommes Italy</v>
      </c>
      <c r="JC398" t="str">
        <v>Terre des Hommes Lausanne</v>
      </c>
      <c r="JD398" t="str">
        <v>Terre des Hommes Suisse</v>
      </c>
      <c r="JE398" t="str">
        <v>Universidad Católica del Uruguay (UCU)</v>
      </c>
      <c r="JF398" t="str">
        <v>Universidad de Buenos Aires (UBA)</v>
      </c>
      <c r="JG398" t="str">
        <v>UruVene</v>
      </c>
      <c r="JH398" t="str">
        <v>VenAruba Solidaria</v>
      </c>
      <c r="JI398" t="str">
        <v>VenEuropa</v>
      </c>
      <c r="JJ398" t="str">
        <v>Venezolanos en San Cristóbal</v>
      </c>
      <c r="JK398" t="str">
        <v>Vicaría de Pastoral Social Caritas</v>
      </c>
      <c r="JL398" t="str">
        <v>Vicariato apostólico de Esmeraldas – Nación de Paz (VAE)</v>
      </c>
      <c r="JM398" t="str">
        <v>Visión Mundial</v>
      </c>
      <c r="JN398" t="str">
        <v>War Child</v>
      </c>
      <c r="JO398" t="str">
        <v>We World GVC</v>
      </c>
      <c r="JP398" t="str">
        <v>World Council of Credit Unions</v>
      </c>
      <c r="JQ398" t="str">
        <v>ZOA</v>
      </c>
    </row>
    <row r="399" spans="9:277" x14ac:dyDescent="0.3">
      <c r="I399" t="str" cm="1">
        <f t="array" ref="I399:JQ399">TRANSPOSE(_xlfn._xlws.SORT(_xlfn._xlws.FILTER(Table3[Nombre],ISNUMBER(SEARCH(' Activity Sheet'!C400,Table3[Nombre])),"Not found"),,1))</f>
        <v>100% Diversidad y Derechos</v>
      </c>
      <c r="J399" t="str">
        <v>ABV - Asociación del Bien con la Vida</v>
      </c>
      <c r="K399" t="str">
        <v>ACAPS</v>
      </c>
      <c r="L399" t="str">
        <v>Acción contra el Hambre</v>
      </c>
      <c r="M399" t="str">
        <v>ACT Alianza</v>
      </c>
      <c r="N399" t="str">
        <v>ACTED</v>
      </c>
      <c r="O399" t="str">
        <v>Agencia Adventista de Desarollo y Recursos Asistenciales (ADRA)</v>
      </c>
      <c r="P399" t="str">
        <v>Agencia de Cooperación Alemana para el Desarrollo GIZ</v>
      </c>
      <c r="Q399" t="str">
        <v>AID FOR AIDS</v>
      </c>
      <c r="R399" t="str">
        <v>AIDS Healthcare Foundation</v>
      </c>
      <c r="S399" t="str">
        <v>Aldeas Infantiles SOS</v>
      </c>
      <c r="T399" t="str">
        <v>Alianza por la Solidaridad</v>
      </c>
      <c r="U399" t="str">
        <v>Alianza por Venezuela</v>
      </c>
      <c r="V399" t="str">
        <v>Alto Comisionado de las Naciones Unidas para los Refugiados (ACNUR)</v>
      </c>
      <c r="W399" t="str">
        <v>Asociación Aves</v>
      </c>
      <c r="X399" t="str">
        <v>Asociación Caritativa y Cultural Amigos do Noivo</v>
      </c>
      <c r="Y399" t="str">
        <v>Asociación Churún Merú</v>
      </c>
      <c r="Z399" t="str">
        <v>Asociación Civil de Chamos Venezolanos</v>
      </c>
      <c r="AA399" t="str">
        <v>Asociación Civil El Paso</v>
      </c>
      <c r="AB399" t="str">
        <v>Asociación Civil Venezolana en Paraguay</v>
      </c>
      <c r="AC399" t="str">
        <v>Asociación Construyendo Caminos de Esperanza Frente a la Injusticia, el Rechazo y el Olvido (CCEFIRO)</v>
      </c>
      <c r="AD399" t="str">
        <v>Asociación de Apoyo al Desarrollo - APOYAR</v>
      </c>
      <c r="AE399" t="str">
        <v>Asociacion de Jubilados y Pensionados Venezolanos en Argentina</v>
      </c>
      <c r="AF399" t="str">
        <v>Asociación de Psicólogos Venezolanos en Argentina</v>
      </c>
      <c r="AG399" t="str">
        <v>Asociación de venezolanos en la República argentina (ASOVEN)</v>
      </c>
      <c r="AH399" t="str">
        <v>Asociación educativa y caritativa Vale da Benção (AEBVB)</v>
      </c>
      <c r="AI399" t="str">
        <v>Asociación Idas y Vueltas</v>
      </c>
      <c r="AJ399" t="str">
        <v>Asociación ILLARI-AMANECER</v>
      </c>
      <c r="AK399" t="str">
        <v>Asociación Inmigrante Feliz</v>
      </c>
      <c r="AL399" t="str">
        <v>Asociación Manos Veneguayas</v>
      </c>
      <c r="AM399" t="str">
        <v>AsociacIón Misioneros de San Carlos Scalabrinianos</v>
      </c>
      <c r="AN399" t="str">
        <v>Asociación Mutual Israelita Argentina</v>
      </c>
      <c r="AO399" t="str">
        <v>Asociación Profamilia</v>
      </c>
      <c r="AP399" t="str">
        <v>Asociación Quinta Ola</v>
      </c>
      <c r="AQ399" t="str">
        <v>Asociación Solidaridad y Acción</v>
      </c>
      <c r="AR399" t="str">
        <v>Asociación Venezolana en Chile</v>
      </c>
      <c r="AS399" t="str">
        <v>Associação Hermanitos</v>
      </c>
      <c r="AT399" t="str">
        <v>Ayuda en Acción</v>
      </c>
      <c r="AU399" t="str">
        <v>Bethany Christian Services</v>
      </c>
      <c r="AV399" t="str">
        <v>Blumont</v>
      </c>
      <c r="AW399" t="str">
        <v>Capellanía de migrantes venezolanos de la diócesis de Lurín</v>
      </c>
      <c r="AX399" t="str">
        <v>CARE</v>
      </c>
      <c r="AY399" t="str">
        <v>Cáritas Alemania</v>
      </c>
      <c r="AZ399" t="str">
        <v>Cáritas Aruba</v>
      </c>
      <c r="BA399" t="str">
        <v>Cáritas Bolivia</v>
      </c>
      <c r="BB399" t="str">
        <v>Cáritas Brasil</v>
      </c>
      <c r="BC399" t="str">
        <v>Caritas Ecuador</v>
      </c>
      <c r="BD399" t="str">
        <v>Caritas Manaus</v>
      </c>
      <c r="BE399" t="str">
        <v>Caritas Parana</v>
      </c>
      <c r="BF399" t="str">
        <v>Cáritas Perú</v>
      </c>
      <c r="BG399" t="str">
        <v>Cáritas Rio de Janeiro</v>
      </c>
      <c r="BH399" t="str">
        <v>Cáritas São Paulo</v>
      </c>
      <c r="BI399" t="str">
        <v>Cáritas Suiza</v>
      </c>
      <c r="BJ399" t="str">
        <v>Cáritas Willemstad</v>
      </c>
      <c r="BK399" t="str">
        <v>Casa Cemisol</v>
      </c>
      <c r="BL399" t="str">
        <v>Casa Hogar San José</v>
      </c>
      <c r="BM399" t="str">
        <v>Casa Violeta</v>
      </c>
      <c r="BN399" t="str">
        <v>Centro de Atencion alMigrante (CAM)</v>
      </c>
      <c r="BO399" t="str">
        <v>Centro de Atencion Psicosocial (CAPS)</v>
      </c>
      <c r="BP399" t="str">
        <v>Centro de Defensa de los Derechos Humanos de Guarulhos (CCDH)</v>
      </c>
      <c r="BQ399" t="str">
        <v>Centro de Desarrollo y Autogestión</v>
      </c>
      <c r="BR399" t="str">
        <v>Centro de Estudios y Programas Integrados para el Desarrollo Sostenible (CIEDS)</v>
      </c>
      <c r="BS399" t="str">
        <v>Centro de Estudios y Solidaridad con América Latina (CESAL)</v>
      </c>
      <c r="BT399" t="str">
        <v>Centro de Migración y Derechos Humanos de la Diócesis de Roraima</v>
      </c>
      <c r="BU399" t="str">
        <v>Centro Familiar Familias Sin Fronteras – Fundación Familia Sin Fronteras</v>
      </c>
      <c r="BV399" t="str">
        <v>CESVI-Cooperazione e Sviluppo</v>
      </c>
      <c r="BW399" t="str">
        <v>ChildFund Internacional</v>
      </c>
      <c r="BX399" t="str">
        <v>CHS Alternativo</v>
      </c>
      <c r="BY399" t="str">
        <v>CIR - Conselho Indígena de Roraima</v>
      </c>
      <c r="BZ399" t="str">
        <v>Coletivo MOSAICO - Asociación del Movimiento Social, Ambiental, Interactivo, Cultural y Organizacional</v>
      </c>
      <c r="CA399" t="str">
        <v>COLVENZ</v>
      </c>
      <c r="CB399" t="str">
        <v>Comisión Argentina para Refugiados y Migrantes (CAREF)</v>
      </c>
      <c r="CC399" t="str">
        <v>Comité Internacional de la Cruz Roja</v>
      </c>
      <c r="CD399" t="str">
        <v>Comité Internacional de Rescate (IRC)</v>
      </c>
      <c r="CE399" t="str">
        <v>Comité Internacional para el Desarrollo de los Pueblos (CISP)</v>
      </c>
      <c r="CF399" t="str">
        <v>Comite permanente por la defensa de los derechos humanos (CDH)</v>
      </c>
      <c r="CG399" t="str">
        <v>Compasión internacional</v>
      </c>
      <c r="CH399" t="str">
        <v>Compassiva</v>
      </c>
      <c r="CI399" t="str">
        <v>Conozco mis derechos</v>
      </c>
      <c r="CJ399" t="str">
        <v>ConQuito</v>
      </c>
      <c r="CK399" t="str">
        <v>Consejo Danés para los Refugiados (DRC)</v>
      </c>
      <c r="CL399" t="str">
        <v>Consejo Interreligioso del Perú - Religiones por la Paz</v>
      </c>
      <c r="CM399" t="str">
        <v>Consejo Noruego para los Refugiados (NRC)</v>
      </c>
      <c r="CN399" t="str">
        <v>Consorcio de Org. Privadas de promoción al desarrollo de la micro y pequeña empresa</v>
      </c>
      <c r="CO399" t="str">
        <v>COOPI - Cooperación Internacional</v>
      </c>
      <c r="CP399" t="str">
        <v>Corporacion Minuto de Dios</v>
      </c>
      <c r="CQ399" t="str">
        <v>Corporación Opción Legal</v>
      </c>
      <c r="CR399" t="str">
        <v>Corporación para el Desarrollo de Emprendimiento y la Innovación Social</v>
      </c>
      <c r="CS399" t="str">
        <v>Cruz Roja Argentina</v>
      </c>
      <c r="CT399" t="str">
        <v>Cruz Roja Colombia</v>
      </c>
      <c r="CU399" t="str">
        <v>Cruz Roja Ecuador</v>
      </c>
      <c r="CV399" t="str">
        <v>Cruz Roja Española</v>
      </c>
      <c r="CW399" t="str">
        <v>Cruz Roja Panamá</v>
      </c>
      <c r="CX399" t="str">
        <v>Cruz Roja Paraguay</v>
      </c>
      <c r="CY399" t="str">
        <v>Cruz Roja Perú</v>
      </c>
      <c r="CZ399" t="str">
        <v>Cruz Roja Uruguay</v>
      </c>
      <c r="DA399" t="str">
        <v>Cuso Internacional</v>
      </c>
      <c r="DB399" t="str">
        <v>DCF (Danielle’s Children Fund)</v>
      </c>
      <c r="DC399" t="str">
        <v>Desarrollo Cooperativo Agrícola Internacional / Voluntarios en Asistencia Cooperativa en el Extranjero</v>
      </c>
      <c r="DD399" t="str">
        <v>Diakonie Katastrophenhilfe</v>
      </c>
      <c r="DE399" t="str">
        <v>Diálogo Diverso</v>
      </c>
      <c r="DF399" t="str">
        <v>Diáspora Venezolana en República Dominicana</v>
      </c>
      <c r="DG399" t="str">
        <v>Duendes y Ángeles Vinotinto República Dominicana</v>
      </c>
      <c r="DH399" t="str">
        <v>Embajadores internacionales de Canarinhos da Amazonia por la paz</v>
      </c>
      <c r="DI399" t="str">
        <v>Encuentros SJS (Servicio Jesuita de la Solidaridad)</v>
      </c>
      <c r="DJ399" t="str">
        <v>Ending Violence Against Migrants</v>
      </c>
      <c r="DK399" t="str">
        <v>Entidad de las Naciones Unidas para la Igualdad de Género y el Empoderamiento de las Mujeres</v>
      </c>
      <c r="DL399" t="str">
        <v>Famia Planea</v>
      </c>
      <c r="DM399" t="str">
        <v>Family Planning Association of Trinidad and Tobago</v>
      </c>
      <c r="DN399" t="str">
        <v>Federación de Mujeres de Sucumbíos</v>
      </c>
      <c r="DO399" t="str">
        <v>Federación Internacional de la Cruz Roja (FIRC)</v>
      </c>
      <c r="DP399" t="str">
        <v>Federación internacional humanitaria</v>
      </c>
      <c r="DQ399" t="str">
        <v>Federación Luterana Mundial</v>
      </c>
      <c r="DR399" t="str">
        <v>Fondo de las Naciones Unidas para la Infancia (UNICEF)</v>
      </c>
      <c r="DS399" t="str">
        <v>Fondo de Población de las Naciones Unidas (UNFPA)</v>
      </c>
      <c r="DT399" t="str">
        <v>Fondo Ecuatoriano Populorum Progressio</v>
      </c>
      <c r="DU399" t="str">
        <v>Foro de Israel para la Ayuda Humanitaria Internacional (IsraAID)</v>
      </c>
      <c r="DV399" t="str">
        <v>Foro de la Sociedad Civil en Salud (ForoSalud)</v>
      </c>
      <c r="DW399" t="str">
        <v>Foro Salud Callao</v>
      </c>
      <c r="DX399" t="str">
        <v>Fraternidade Sem Fronteiras</v>
      </c>
      <c r="DY399" t="str">
        <v>Fundación “Project Hope of Colombia”</v>
      </c>
      <c r="DZ399" t="str">
        <v>Fundación Alas de Colibrí</v>
      </c>
      <c r="EA399" t="str">
        <v>Fundación Americares</v>
      </c>
      <c r="EB399" t="str">
        <v>Fundación AVSI</v>
      </c>
      <c r="EC399" t="str">
        <v>Fundación Baylor Colombia</v>
      </c>
      <c r="ED399" t="str">
        <v>Fundación Casa de Refugio Matilde</v>
      </c>
      <c r="EE399" t="str">
        <v>Fundación Colonia de Venezuela en República Dominicana (FUNCOVERD)</v>
      </c>
      <c r="EF399" t="str">
        <v>Fundación Comisión Católica Argentina de Migraciones (FCCAM)</v>
      </c>
      <c r="EG399" t="str">
        <v>Fundación CRISFE</v>
      </c>
      <c r="EH399" t="str">
        <v>Fundación de Ayuda Social de Las Iglesias Cristianas</v>
      </c>
      <c r="EI399" t="str">
        <v>Fundación de Ayuda Social de las Iglesias Cristianas (FASIC)</v>
      </c>
      <c r="EJ399" t="str">
        <v>Fundación de Emigrantes Venezolanos (FEV)</v>
      </c>
      <c r="EK399" t="str">
        <v>Fundación de las Americas (FUDELA)</v>
      </c>
      <c r="EL399" t="str">
        <v>Fundación Educativa Rada</v>
      </c>
      <c r="EM399" t="str">
        <v>Fundación Equidad</v>
      </c>
      <c r="EN399" t="str">
        <v>Fundación Halü Bienestar Humano (HALU)</v>
      </c>
      <c r="EO399" t="str">
        <v>Fundación Huésped</v>
      </c>
      <c r="EP399" t="str">
        <v>Fundación Human Rights Caribbean (HRC)</v>
      </c>
      <c r="EQ399" t="str">
        <v>Fundación Las Golondrinas</v>
      </c>
      <c r="ER399" t="str">
        <v>Fundación Manos Abiertas</v>
      </c>
      <c r="ES399" t="str">
        <v>Fundación Mi Sangre</v>
      </c>
      <c r="ET399" t="str">
        <v>Fundación Nuestros Jóvenes</v>
      </c>
      <c r="EU399" t="str">
        <v>Fundacion pa Hende Muhe den Dificultad (FHMD)</v>
      </c>
      <c r="EV399" t="str">
        <v>Fundación Pan de Vida</v>
      </c>
      <c r="EW399" t="str">
        <v>Fundación Panamericana de Desarrollo</v>
      </c>
      <c r="EX399" t="str">
        <v>Fundación Panamericana para el Desarrollo (FUPAD)</v>
      </c>
      <c r="EY399" t="str">
        <v>Fundación para Asistencia a las Víctimas</v>
      </c>
      <c r="EZ399" t="str">
        <v>Fundación para la Integración y el Desarrollo de América Latina (FIDAL)</v>
      </c>
      <c r="FA399" t="str">
        <v>Fundación Salú pa Tur</v>
      </c>
      <c r="FB399" t="str">
        <v>Fundación Scalabrini Bolivia</v>
      </c>
      <c r="FC399" t="str">
        <v>Fundacion Scalabrini Chile</v>
      </c>
      <c r="FD399" t="str">
        <v>Fundación SES</v>
      </c>
      <c r="FE399" t="str">
        <v>Fundación Solidaria Trabajo para un Hermano</v>
      </c>
      <c r="FF399" t="str">
        <v>Fundación Stima</v>
      </c>
      <c r="FG399" t="str">
        <v>Fundación Takuna</v>
      </c>
      <c r="FH399" t="str">
        <v>Fundación Tarabita</v>
      </c>
      <c r="FI399" t="str">
        <v>Fundación Venex Curacao</v>
      </c>
      <c r="FJ399" t="str">
        <v>Globalizate Radio</v>
      </c>
      <c r="FK399" t="str">
        <v>GOAL</v>
      </c>
      <c r="FL399" t="str">
        <v>Heartland Alliance International (HAI)</v>
      </c>
      <c r="FM399" t="str">
        <v>HELVETAS Swiss Intercooperation</v>
      </c>
      <c r="FN399" t="str">
        <v>Hermanos Salesianas</v>
      </c>
      <c r="FO399" t="str">
        <v>HIAS</v>
      </c>
      <c r="FP399" t="str">
        <v>Hogar de Cristo</v>
      </c>
      <c r="FQ399" t="str">
        <v>Hogar de Nazareth</v>
      </c>
      <c r="FR399" t="str">
        <v>Human Rights Defence Curaçao</v>
      </c>
      <c r="FS399" t="str">
        <v>Humanity &amp; Inclusion</v>
      </c>
      <c r="FT399" t="str">
        <v>Humans Analytic</v>
      </c>
      <c r="FU399" t="str">
        <v>IEB - Instituto Internacional de Educação do Brasil</v>
      </c>
      <c r="FV399" t="str">
        <v>iMMAP</v>
      </c>
      <c r="FW399" t="str">
        <v>IMPACT Initiatives (REACH)</v>
      </c>
      <c r="FX399" t="str">
        <v>Institute of Natural and Cultural Heritage (IPANC)</v>
      </c>
      <c r="FY399" t="str">
        <v>Instituto de Democracia y Derechos Humanos</v>
      </c>
      <c r="FZ399" t="str">
        <v>Instituto de maná</v>
      </c>
      <c r="GA399" t="str">
        <v>Instituto de Promoción del Desarrollo Solidario</v>
      </c>
      <c r="GB399" t="str">
        <v>Instituto Dominicano de Desarrollo Integral</v>
      </c>
      <c r="GC399" t="str">
        <v>Instituto Félix Guattari</v>
      </c>
      <c r="GD399" t="str">
        <v>Instituto Nice</v>
      </c>
      <c r="GE399" t="str">
        <v>Instituto para las Migraciones y Derechos Humanos (IMDH)</v>
      </c>
      <c r="GF399" t="str">
        <v>Instituto Pirilampos - Grupo de visitas y acciones voluntarias en Roraima</v>
      </c>
      <c r="GG399" t="str">
        <v>INTERSOS</v>
      </c>
      <c r="GH399" t="str">
        <v>IPANC</v>
      </c>
      <c r="GI399" t="str">
        <v>Kimirina Coorporation</v>
      </c>
      <c r="GJ399" t="str">
        <v>La Bolsa del Samaritano</v>
      </c>
      <c r="GK399" t="str">
        <v>Lutheran World Relief</v>
      </c>
      <c r="GL399" t="str">
        <v>Malteser International</v>
      </c>
      <c r="GM399" t="str">
        <v>Más Igualdad Perú</v>
      </c>
      <c r="GN399" t="str">
        <v>MedGlobal</v>
      </c>
      <c r="GO399" t="str">
        <v>Medical Teams International</v>
      </c>
      <c r="GP399" t="str">
        <v>Médicos del Mundo</v>
      </c>
      <c r="GQ399" t="str">
        <v>Mercy Corps</v>
      </c>
      <c r="GR399" t="str">
        <v>Migrantes, Refugiados y Argentinos Emprendedores Sociales (MIRARES)</v>
      </c>
      <c r="GS399" t="str">
        <v>Mision Scalabriniana - Ecuador</v>
      </c>
      <c r="GT399" t="str">
        <v>Missão Paz</v>
      </c>
      <c r="GU399" t="str">
        <v>Movimiento de Mujeres de El Oro</v>
      </c>
      <c r="GV399" t="str">
        <v>Movimiento LGBT+ Brasil</v>
      </c>
      <c r="GW399" t="str">
        <v>Museu A CASA</v>
      </c>
      <c r="GX399" t="str">
        <v>Nueva organización</v>
      </c>
      <c r="GY399" t="str">
        <v>Oficina de la Coordinadora Residente UN</v>
      </c>
      <c r="GZ399" t="str">
        <v>Oficina de las Naciones Unidas de Servicios para Proyectos (UNOPS)</v>
      </c>
      <c r="HA399" t="str">
        <v>Oficina de Naciones Unidas contra la Droga y el Delito (ONUDD)</v>
      </c>
      <c r="HB399" t="str">
        <v>Oficina de Naciones Unidas para la Coordinación de Asuntos Humanitarios</v>
      </c>
      <c r="HC399" t="str">
        <v>Oficina del Alto Comisionado de las Naciones Unidas para los Derechos Humanos (ACNUDH)</v>
      </c>
      <c r="HD399" t="str">
        <v>ONU voluntarios</v>
      </c>
      <c r="HE399" t="str">
        <v>Opportunity International/AGAPE</v>
      </c>
      <c r="HF399" t="str">
        <v>Organización de Estados Iberoamericanos para la Educación, la Ciencia y la Cultura (OEI)</v>
      </c>
      <c r="HG399" t="str">
        <v>Organización de las Naciones Unidas para la Alimentación y la Agricultura (FAO)</v>
      </c>
      <c r="HH399" t="str">
        <v>Organización de las Naciones Unidas para la Educación, la Ciencia y la Cultura (UNESCO)</v>
      </c>
      <c r="HI399" t="str">
        <v>Organización Fuerza Internacional de Capellanía DDHH y DIH OFICA ICC</v>
      </c>
      <c r="HJ399" t="str">
        <v>Organización Internacional del Trabajo (OIT)</v>
      </c>
      <c r="HK399" t="str">
        <v>Organización Internacional para las Migraciones (OIM)</v>
      </c>
      <c r="HL399" t="str">
        <v>Organización Panamericana de la Salud/Organización Mundial de la Salud (OPS/OMS)</v>
      </c>
      <c r="HM399" t="str">
        <v>OXFAM</v>
      </c>
      <c r="HN399" t="str">
        <v>Parroquia Eclesiástica San Francisco</v>
      </c>
      <c r="HO399" t="str">
        <v>Parroquia Ntra Sra Asunción y Madre de los Migrantes</v>
      </c>
      <c r="HP399" t="str">
        <v>Pastoral de Movilidad Humana - Conferencia Episcopal Peruana</v>
      </c>
      <c r="HQ399" t="str">
        <v>Pastoral Social Cáritas</v>
      </c>
      <c r="HR399" t="str">
        <v>Patronato de Amparo Social de Tulcán</v>
      </c>
      <c r="HS399" t="str">
        <v>Peace for Development</v>
      </c>
      <c r="HT399" t="str">
        <v>Plan Internacional</v>
      </c>
      <c r="HU399" t="str">
        <v>Première Urgence Internationale</v>
      </c>
      <c r="HV399" t="str">
        <v>PROBONO Colombia</v>
      </c>
      <c r="HW399" t="str">
        <v>Progetto mondo mlal</v>
      </c>
      <c r="HX399" t="str">
        <v>Programa Conjunto de las Naciones Unidas sobre el VIH/SIDA (ONUSIDA)</v>
      </c>
      <c r="HY399" t="str">
        <v>Programa de las Naciones Unidas para el Desarrollo (PNUD)</v>
      </c>
      <c r="HZ399" t="str">
        <v>Programa de las Naciones Unidas para los Asentamientos Humanos (UN Habitat)</v>
      </c>
      <c r="IA399" t="str">
        <v>Programa de Soporte a la autoayuda de personas seropositivas</v>
      </c>
      <c r="IB399" t="str">
        <v>Programa Mundial de Alimentos (PMA)</v>
      </c>
      <c r="IC399" t="str">
        <v>Purik Huasi</v>
      </c>
      <c r="ID399" t="str">
        <v>Red con Migrantes y Refugiados</v>
      </c>
      <c r="IE399" t="str">
        <v>Red de Investigaciones Orientadas a la Solución de Problemas en Derechos Humanos</v>
      </c>
      <c r="IF399" t="str">
        <v>Red Internacional de Migración Scalabrini</v>
      </c>
      <c r="IG399" t="str">
        <v>Red Latinoamericana de Organizaciones no Gubernamentales de Personas con Discapacidad y sus Familias (RIADIS)</v>
      </c>
      <c r="IH399" t="str">
        <v>Red regioanal LGTBI+</v>
      </c>
      <c r="II399" t="str">
        <v>Renacer</v>
      </c>
      <c r="IJ399" t="str">
        <v>RET Internacional</v>
      </c>
      <c r="IK399" t="str">
        <v>Save the Children (SCI)</v>
      </c>
      <c r="IL399" t="str">
        <v>Sección Peruana de Amnistía Internacional</v>
      </c>
      <c r="IM399" t="str">
        <v>Semillas para la Democracia</v>
      </c>
      <c r="IN399" t="str">
        <v>Servicio Ecuménico para la Dignidad Humana</v>
      </c>
      <c r="IO399" t="str">
        <v>Servicio Jesuita a Migrantes (SJM)</v>
      </c>
      <c r="IP399" t="str">
        <v>Servicio Jesuita a Migrantes y Refugiados (SJMR)</v>
      </c>
      <c r="IQ399" t="str">
        <v>Servicio Jesuita a Refugiados (SJR)</v>
      </c>
      <c r="IR399" t="str">
        <v>Servicio Pastoral de Migrantes Nacional</v>
      </c>
      <c r="IS399" t="str">
        <v>Serviço Pastoral dos Migrantes do Nordeste</v>
      </c>
      <c r="IT399" t="str">
        <v>Sesame Workshop</v>
      </c>
      <c r="IU399" t="str">
        <v>Sociedad Bolivariana de Curaçao</v>
      </c>
      <c r="IV399" t="str">
        <v>Solidarites International/Premiere Urgence Internationale (Consorcio de SI y PUI)</v>
      </c>
      <c r="IW399" t="str">
        <v>Sparkassenstiftung für internationale Kooperation</v>
      </c>
      <c r="IX399" t="str">
        <v>Stichting Slachtofferhulp Curaçao</v>
      </c>
      <c r="IY399" t="str">
        <v>Swisscontact</v>
      </c>
      <c r="IZ399" t="str">
        <v>Tearfund</v>
      </c>
      <c r="JA399" t="str">
        <v>TECHO</v>
      </c>
      <c r="JB399" t="str">
        <v>Terre des Hommes Italy</v>
      </c>
      <c r="JC399" t="str">
        <v>Terre des Hommes Lausanne</v>
      </c>
      <c r="JD399" t="str">
        <v>Terre des Hommes Suisse</v>
      </c>
      <c r="JE399" t="str">
        <v>Universidad Católica del Uruguay (UCU)</v>
      </c>
      <c r="JF399" t="str">
        <v>Universidad de Buenos Aires (UBA)</v>
      </c>
      <c r="JG399" t="str">
        <v>UruVene</v>
      </c>
      <c r="JH399" t="str">
        <v>VenAruba Solidaria</v>
      </c>
      <c r="JI399" t="str">
        <v>VenEuropa</v>
      </c>
      <c r="JJ399" t="str">
        <v>Venezolanos en San Cristóbal</v>
      </c>
      <c r="JK399" t="str">
        <v>Vicaría de Pastoral Social Caritas</v>
      </c>
      <c r="JL399" t="str">
        <v>Vicariato apostólico de Esmeraldas – Nación de Paz (VAE)</v>
      </c>
      <c r="JM399" t="str">
        <v>Visión Mundial</v>
      </c>
      <c r="JN399" t="str">
        <v>War Child</v>
      </c>
      <c r="JO399" t="str">
        <v>We World GVC</v>
      </c>
      <c r="JP399" t="str">
        <v>World Council of Credit Unions</v>
      </c>
      <c r="JQ399" t="str">
        <v>ZOA</v>
      </c>
    </row>
    <row r="400" spans="9:277" x14ac:dyDescent="0.3">
      <c r="I400" t="str" cm="1">
        <f t="array" ref="I400:JQ400">TRANSPOSE(_xlfn._xlws.SORT(_xlfn._xlws.FILTER(Table3[Nombre],ISNUMBER(SEARCH(' Activity Sheet'!C401,Table3[Nombre])),"Not found"),,1))</f>
        <v>100% Diversidad y Derechos</v>
      </c>
      <c r="J400" t="str">
        <v>ABV - Asociación del Bien con la Vida</v>
      </c>
      <c r="K400" t="str">
        <v>ACAPS</v>
      </c>
      <c r="L400" t="str">
        <v>Acción contra el Hambre</v>
      </c>
      <c r="M400" t="str">
        <v>ACT Alianza</v>
      </c>
      <c r="N400" t="str">
        <v>ACTED</v>
      </c>
      <c r="O400" t="str">
        <v>Agencia Adventista de Desarollo y Recursos Asistenciales (ADRA)</v>
      </c>
      <c r="P400" t="str">
        <v>Agencia de Cooperación Alemana para el Desarrollo GIZ</v>
      </c>
      <c r="Q400" t="str">
        <v>AID FOR AIDS</v>
      </c>
      <c r="R400" t="str">
        <v>AIDS Healthcare Foundation</v>
      </c>
      <c r="S400" t="str">
        <v>Aldeas Infantiles SOS</v>
      </c>
      <c r="T400" t="str">
        <v>Alianza por la Solidaridad</v>
      </c>
      <c r="U400" t="str">
        <v>Alianza por Venezuela</v>
      </c>
      <c r="V400" t="str">
        <v>Alto Comisionado de las Naciones Unidas para los Refugiados (ACNUR)</v>
      </c>
      <c r="W400" t="str">
        <v>Asociación Aves</v>
      </c>
      <c r="X400" t="str">
        <v>Asociación Caritativa y Cultural Amigos do Noivo</v>
      </c>
      <c r="Y400" t="str">
        <v>Asociación Churún Merú</v>
      </c>
      <c r="Z400" t="str">
        <v>Asociación Civil de Chamos Venezolanos</v>
      </c>
      <c r="AA400" t="str">
        <v>Asociación Civil El Paso</v>
      </c>
      <c r="AB400" t="str">
        <v>Asociación Civil Venezolana en Paraguay</v>
      </c>
      <c r="AC400" t="str">
        <v>Asociación Construyendo Caminos de Esperanza Frente a la Injusticia, el Rechazo y el Olvido (CCEFIRO)</v>
      </c>
      <c r="AD400" t="str">
        <v>Asociación de Apoyo al Desarrollo - APOYAR</v>
      </c>
      <c r="AE400" t="str">
        <v>Asociacion de Jubilados y Pensionados Venezolanos en Argentina</v>
      </c>
      <c r="AF400" t="str">
        <v>Asociación de Psicólogos Venezolanos en Argentina</v>
      </c>
      <c r="AG400" t="str">
        <v>Asociación de venezolanos en la República argentina (ASOVEN)</v>
      </c>
      <c r="AH400" t="str">
        <v>Asociación educativa y caritativa Vale da Benção (AEBVB)</v>
      </c>
      <c r="AI400" t="str">
        <v>Asociación Idas y Vueltas</v>
      </c>
      <c r="AJ400" t="str">
        <v>Asociación ILLARI-AMANECER</v>
      </c>
      <c r="AK400" t="str">
        <v>Asociación Inmigrante Feliz</v>
      </c>
      <c r="AL400" t="str">
        <v>Asociación Manos Veneguayas</v>
      </c>
      <c r="AM400" t="str">
        <v>AsociacIón Misioneros de San Carlos Scalabrinianos</v>
      </c>
      <c r="AN400" t="str">
        <v>Asociación Mutual Israelita Argentina</v>
      </c>
      <c r="AO400" t="str">
        <v>Asociación Profamilia</v>
      </c>
      <c r="AP400" t="str">
        <v>Asociación Quinta Ola</v>
      </c>
      <c r="AQ400" t="str">
        <v>Asociación Solidaridad y Acción</v>
      </c>
      <c r="AR400" t="str">
        <v>Asociación Venezolana en Chile</v>
      </c>
      <c r="AS400" t="str">
        <v>Associação Hermanitos</v>
      </c>
      <c r="AT400" t="str">
        <v>Ayuda en Acción</v>
      </c>
      <c r="AU400" t="str">
        <v>Bethany Christian Services</v>
      </c>
      <c r="AV400" t="str">
        <v>Blumont</v>
      </c>
      <c r="AW400" t="str">
        <v>Capellanía de migrantes venezolanos de la diócesis de Lurín</v>
      </c>
      <c r="AX400" t="str">
        <v>CARE</v>
      </c>
      <c r="AY400" t="str">
        <v>Cáritas Alemania</v>
      </c>
      <c r="AZ400" t="str">
        <v>Cáritas Aruba</v>
      </c>
      <c r="BA400" t="str">
        <v>Cáritas Bolivia</v>
      </c>
      <c r="BB400" t="str">
        <v>Cáritas Brasil</v>
      </c>
      <c r="BC400" t="str">
        <v>Caritas Ecuador</v>
      </c>
      <c r="BD400" t="str">
        <v>Caritas Manaus</v>
      </c>
      <c r="BE400" t="str">
        <v>Caritas Parana</v>
      </c>
      <c r="BF400" t="str">
        <v>Cáritas Perú</v>
      </c>
      <c r="BG400" t="str">
        <v>Cáritas Rio de Janeiro</v>
      </c>
      <c r="BH400" t="str">
        <v>Cáritas São Paulo</v>
      </c>
      <c r="BI400" t="str">
        <v>Cáritas Suiza</v>
      </c>
      <c r="BJ400" t="str">
        <v>Cáritas Willemstad</v>
      </c>
      <c r="BK400" t="str">
        <v>Casa Cemisol</v>
      </c>
      <c r="BL400" t="str">
        <v>Casa Hogar San José</v>
      </c>
      <c r="BM400" t="str">
        <v>Casa Violeta</v>
      </c>
      <c r="BN400" t="str">
        <v>Centro de Atencion alMigrante (CAM)</v>
      </c>
      <c r="BO400" t="str">
        <v>Centro de Atencion Psicosocial (CAPS)</v>
      </c>
      <c r="BP400" t="str">
        <v>Centro de Defensa de los Derechos Humanos de Guarulhos (CCDH)</v>
      </c>
      <c r="BQ400" t="str">
        <v>Centro de Desarrollo y Autogestión</v>
      </c>
      <c r="BR400" t="str">
        <v>Centro de Estudios y Programas Integrados para el Desarrollo Sostenible (CIEDS)</v>
      </c>
      <c r="BS400" t="str">
        <v>Centro de Estudios y Solidaridad con América Latina (CESAL)</v>
      </c>
      <c r="BT400" t="str">
        <v>Centro de Migración y Derechos Humanos de la Diócesis de Roraima</v>
      </c>
      <c r="BU400" t="str">
        <v>Centro Familiar Familias Sin Fronteras – Fundación Familia Sin Fronteras</v>
      </c>
      <c r="BV400" t="str">
        <v>CESVI-Cooperazione e Sviluppo</v>
      </c>
      <c r="BW400" t="str">
        <v>ChildFund Internacional</v>
      </c>
      <c r="BX400" t="str">
        <v>CHS Alternativo</v>
      </c>
      <c r="BY400" t="str">
        <v>CIR - Conselho Indígena de Roraima</v>
      </c>
      <c r="BZ400" t="str">
        <v>Coletivo MOSAICO - Asociación del Movimiento Social, Ambiental, Interactivo, Cultural y Organizacional</v>
      </c>
      <c r="CA400" t="str">
        <v>COLVENZ</v>
      </c>
      <c r="CB400" t="str">
        <v>Comisión Argentina para Refugiados y Migrantes (CAREF)</v>
      </c>
      <c r="CC400" t="str">
        <v>Comité Internacional de la Cruz Roja</v>
      </c>
      <c r="CD400" t="str">
        <v>Comité Internacional de Rescate (IRC)</v>
      </c>
      <c r="CE400" t="str">
        <v>Comité Internacional para el Desarrollo de los Pueblos (CISP)</v>
      </c>
      <c r="CF400" t="str">
        <v>Comite permanente por la defensa de los derechos humanos (CDH)</v>
      </c>
      <c r="CG400" t="str">
        <v>Compasión internacional</v>
      </c>
      <c r="CH400" t="str">
        <v>Compassiva</v>
      </c>
      <c r="CI400" t="str">
        <v>Conozco mis derechos</v>
      </c>
      <c r="CJ400" t="str">
        <v>ConQuito</v>
      </c>
      <c r="CK400" t="str">
        <v>Consejo Danés para los Refugiados (DRC)</v>
      </c>
      <c r="CL400" t="str">
        <v>Consejo Interreligioso del Perú - Religiones por la Paz</v>
      </c>
      <c r="CM400" t="str">
        <v>Consejo Noruego para los Refugiados (NRC)</v>
      </c>
      <c r="CN400" t="str">
        <v>Consorcio de Org. Privadas de promoción al desarrollo de la micro y pequeña empresa</v>
      </c>
      <c r="CO400" t="str">
        <v>COOPI - Cooperación Internacional</v>
      </c>
      <c r="CP400" t="str">
        <v>Corporacion Minuto de Dios</v>
      </c>
      <c r="CQ400" t="str">
        <v>Corporación Opción Legal</v>
      </c>
      <c r="CR400" t="str">
        <v>Corporación para el Desarrollo de Emprendimiento y la Innovación Social</v>
      </c>
      <c r="CS400" t="str">
        <v>Cruz Roja Argentina</v>
      </c>
      <c r="CT400" t="str">
        <v>Cruz Roja Colombia</v>
      </c>
      <c r="CU400" t="str">
        <v>Cruz Roja Ecuador</v>
      </c>
      <c r="CV400" t="str">
        <v>Cruz Roja Española</v>
      </c>
      <c r="CW400" t="str">
        <v>Cruz Roja Panamá</v>
      </c>
      <c r="CX400" t="str">
        <v>Cruz Roja Paraguay</v>
      </c>
      <c r="CY400" t="str">
        <v>Cruz Roja Perú</v>
      </c>
      <c r="CZ400" t="str">
        <v>Cruz Roja Uruguay</v>
      </c>
      <c r="DA400" t="str">
        <v>Cuso Internacional</v>
      </c>
      <c r="DB400" t="str">
        <v>DCF (Danielle’s Children Fund)</v>
      </c>
      <c r="DC400" t="str">
        <v>Desarrollo Cooperativo Agrícola Internacional / Voluntarios en Asistencia Cooperativa en el Extranjero</v>
      </c>
      <c r="DD400" t="str">
        <v>Diakonie Katastrophenhilfe</v>
      </c>
      <c r="DE400" t="str">
        <v>Diálogo Diverso</v>
      </c>
      <c r="DF400" t="str">
        <v>Diáspora Venezolana en República Dominicana</v>
      </c>
      <c r="DG400" t="str">
        <v>Duendes y Ángeles Vinotinto República Dominicana</v>
      </c>
      <c r="DH400" t="str">
        <v>Embajadores internacionales de Canarinhos da Amazonia por la paz</v>
      </c>
      <c r="DI400" t="str">
        <v>Encuentros SJS (Servicio Jesuita de la Solidaridad)</v>
      </c>
      <c r="DJ400" t="str">
        <v>Ending Violence Against Migrants</v>
      </c>
      <c r="DK400" t="str">
        <v>Entidad de las Naciones Unidas para la Igualdad de Género y el Empoderamiento de las Mujeres</v>
      </c>
      <c r="DL400" t="str">
        <v>Famia Planea</v>
      </c>
      <c r="DM400" t="str">
        <v>Family Planning Association of Trinidad and Tobago</v>
      </c>
      <c r="DN400" t="str">
        <v>Federación de Mujeres de Sucumbíos</v>
      </c>
      <c r="DO400" t="str">
        <v>Federación Internacional de la Cruz Roja (FIRC)</v>
      </c>
      <c r="DP400" t="str">
        <v>Federación internacional humanitaria</v>
      </c>
      <c r="DQ400" t="str">
        <v>Federación Luterana Mundial</v>
      </c>
      <c r="DR400" t="str">
        <v>Fondo de las Naciones Unidas para la Infancia (UNICEF)</v>
      </c>
      <c r="DS400" t="str">
        <v>Fondo de Población de las Naciones Unidas (UNFPA)</v>
      </c>
      <c r="DT400" t="str">
        <v>Fondo Ecuatoriano Populorum Progressio</v>
      </c>
      <c r="DU400" t="str">
        <v>Foro de Israel para la Ayuda Humanitaria Internacional (IsraAID)</v>
      </c>
      <c r="DV400" t="str">
        <v>Foro de la Sociedad Civil en Salud (ForoSalud)</v>
      </c>
      <c r="DW400" t="str">
        <v>Foro Salud Callao</v>
      </c>
      <c r="DX400" t="str">
        <v>Fraternidade Sem Fronteiras</v>
      </c>
      <c r="DY400" t="str">
        <v>Fundación “Project Hope of Colombia”</v>
      </c>
      <c r="DZ400" t="str">
        <v>Fundación Alas de Colibrí</v>
      </c>
      <c r="EA400" t="str">
        <v>Fundación Americares</v>
      </c>
      <c r="EB400" t="str">
        <v>Fundación AVSI</v>
      </c>
      <c r="EC400" t="str">
        <v>Fundación Baylor Colombia</v>
      </c>
      <c r="ED400" t="str">
        <v>Fundación Casa de Refugio Matilde</v>
      </c>
      <c r="EE400" t="str">
        <v>Fundación Colonia de Venezuela en República Dominicana (FUNCOVERD)</v>
      </c>
      <c r="EF400" t="str">
        <v>Fundación Comisión Católica Argentina de Migraciones (FCCAM)</v>
      </c>
      <c r="EG400" t="str">
        <v>Fundación CRISFE</v>
      </c>
      <c r="EH400" t="str">
        <v>Fundación de Ayuda Social de Las Iglesias Cristianas</v>
      </c>
      <c r="EI400" t="str">
        <v>Fundación de Ayuda Social de las Iglesias Cristianas (FASIC)</v>
      </c>
      <c r="EJ400" t="str">
        <v>Fundación de Emigrantes Venezolanos (FEV)</v>
      </c>
      <c r="EK400" t="str">
        <v>Fundación de las Americas (FUDELA)</v>
      </c>
      <c r="EL400" t="str">
        <v>Fundación Educativa Rada</v>
      </c>
      <c r="EM400" t="str">
        <v>Fundación Equidad</v>
      </c>
      <c r="EN400" t="str">
        <v>Fundación Halü Bienestar Humano (HALU)</v>
      </c>
      <c r="EO400" t="str">
        <v>Fundación Huésped</v>
      </c>
      <c r="EP400" t="str">
        <v>Fundación Human Rights Caribbean (HRC)</v>
      </c>
      <c r="EQ400" t="str">
        <v>Fundación Las Golondrinas</v>
      </c>
      <c r="ER400" t="str">
        <v>Fundación Manos Abiertas</v>
      </c>
      <c r="ES400" t="str">
        <v>Fundación Mi Sangre</v>
      </c>
      <c r="ET400" t="str">
        <v>Fundación Nuestros Jóvenes</v>
      </c>
      <c r="EU400" t="str">
        <v>Fundacion pa Hende Muhe den Dificultad (FHMD)</v>
      </c>
      <c r="EV400" t="str">
        <v>Fundación Pan de Vida</v>
      </c>
      <c r="EW400" t="str">
        <v>Fundación Panamericana de Desarrollo</v>
      </c>
      <c r="EX400" t="str">
        <v>Fundación Panamericana para el Desarrollo (FUPAD)</v>
      </c>
      <c r="EY400" t="str">
        <v>Fundación para Asistencia a las Víctimas</v>
      </c>
      <c r="EZ400" t="str">
        <v>Fundación para la Integración y el Desarrollo de América Latina (FIDAL)</v>
      </c>
      <c r="FA400" t="str">
        <v>Fundación Salú pa Tur</v>
      </c>
      <c r="FB400" t="str">
        <v>Fundación Scalabrini Bolivia</v>
      </c>
      <c r="FC400" t="str">
        <v>Fundacion Scalabrini Chile</v>
      </c>
      <c r="FD400" t="str">
        <v>Fundación SES</v>
      </c>
      <c r="FE400" t="str">
        <v>Fundación Solidaria Trabajo para un Hermano</v>
      </c>
      <c r="FF400" t="str">
        <v>Fundación Stima</v>
      </c>
      <c r="FG400" t="str">
        <v>Fundación Takuna</v>
      </c>
      <c r="FH400" t="str">
        <v>Fundación Tarabita</v>
      </c>
      <c r="FI400" t="str">
        <v>Fundación Venex Curacao</v>
      </c>
      <c r="FJ400" t="str">
        <v>Globalizate Radio</v>
      </c>
      <c r="FK400" t="str">
        <v>GOAL</v>
      </c>
      <c r="FL400" t="str">
        <v>Heartland Alliance International (HAI)</v>
      </c>
      <c r="FM400" t="str">
        <v>HELVETAS Swiss Intercooperation</v>
      </c>
      <c r="FN400" t="str">
        <v>Hermanos Salesianas</v>
      </c>
      <c r="FO400" t="str">
        <v>HIAS</v>
      </c>
      <c r="FP400" t="str">
        <v>Hogar de Cristo</v>
      </c>
      <c r="FQ400" t="str">
        <v>Hogar de Nazareth</v>
      </c>
      <c r="FR400" t="str">
        <v>Human Rights Defence Curaçao</v>
      </c>
      <c r="FS400" t="str">
        <v>Humanity &amp; Inclusion</v>
      </c>
      <c r="FT400" t="str">
        <v>Humans Analytic</v>
      </c>
      <c r="FU400" t="str">
        <v>IEB - Instituto Internacional de Educação do Brasil</v>
      </c>
      <c r="FV400" t="str">
        <v>iMMAP</v>
      </c>
      <c r="FW400" t="str">
        <v>IMPACT Initiatives (REACH)</v>
      </c>
      <c r="FX400" t="str">
        <v>Institute of Natural and Cultural Heritage (IPANC)</v>
      </c>
      <c r="FY400" t="str">
        <v>Instituto de Democracia y Derechos Humanos</v>
      </c>
      <c r="FZ400" t="str">
        <v>Instituto de maná</v>
      </c>
      <c r="GA400" t="str">
        <v>Instituto de Promoción del Desarrollo Solidario</v>
      </c>
      <c r="GB400" t="str">
        <v>Instituto Dominicano de Desarrollo Integral</v>
      </c>
      <c r="GC400" t="str">
        <v>Instituto Félix Guattari</v>
      </c>
      <c r="GD400" t="str">
        <v>Instituto Nice</v>
      </c>
      <c r="GE400" t="str">
        <v>Instituto para las Migraciones y Derechos Humanos (IMDH)</v>
      </c>
      <c r="GF400" t="str">
        <v>Instituto Pirilampos - Grupo de visitas y acciones voluntarias en Roraima</v>
      </c>
      <c r="GG400" t="str">
        <v>INTERSOS</v>
      </c>
      <c r="GH400" t="str">
        <v>IPANC</v>
      </c>
      <c r="GI400" t="str">
        <v>Kimirina Coorporation</v>
      </c>
      <c r="GJ400" t="str">
        <v>La Bolsa del Samaritano</v>
      </c>
      <c r="GK400" t="str">
        <v>Lutheran World Relief</v>
      </c>
      <c r="GL400" t="str">
        <v>Malteser International</v>
      </c>
      <c r="GM400" t="str">
        <v>Más Igualdad Perú</v>
      </c>
      <c r="GN400" t="str">
        <v>MedGlobal</v>
      </c>
      <c r="GO400" t="str">
        <v>Medical Teams International</v>
      </c>
      <c r="GP400" t="str">
        <v>Médicos del Mundo</v>
      </c>
      <c r="GQ400" t="str">
        <v>Mercy Corps</v>
      </c>
      <c r="GR400" t="str">
        <v>Migrantes, Refugiados y Argentinos Emprendedores Sociales (MIRARES)</v>
      </c>
      <c r="GS400" t="str">
        <v>Mision Scalabriniana - Ecuador</v>
      </c>
      <c r="GT400" t="str">
        <v>Missão Paz</v>
      </c>
      <c r="GU400" t="str">
        <v>Movimiento de Mujeres de El Oro</v>
      </c>
      <c r="GV400" t="str">
        <v>Movimiento LGBT+ Brasil</v>
      </c>
      <c r="GW400" t="str">
        <v>Museu A CASA</v>
      </c>
      <c r="GX400" t="str">
        <v>Nueva organización</v>
      </c>
      <c r="GY400" t="str">
        <v>Oficina de la Coordinadora Residente UN</v>
      </c>
      <c r="GZ400" t="str">
        <v>Oficina de las Naciones Unidas de Servicios para Proyectos (UNOPS)</v>
      </c>
      <c r="HA400" t="str">
        <v>Oficina de Naciones Unidas contra la Droga y el Delito (ONUDD)</v>
      </c>
      <c r="HB400" t="str">
        <v>Oficina de Naciones Unidas para la Coordinación de Asuntos Humanitarios</v>
      </c>
      <c r="HC400" t="str">
        <v>Oficina del Alto Comisionado de las Naciones Unidas para los Derechos Humanos (ACNUDH)</v>
      </c>
      <c r="HD400" t="str">
        <v>ONU voluntarios</v>
      </c>
      <c r="HE400" t="str">
        <v>Opportunity International/AGAPE</v>
      </c>
      <c r="HF400" t="str">
        <v>Organización de Estados Iberoamericanos para la Educación, la Ciencia y la Cultura (OEI)</v>
      </c>
      <c r="HG400" t="str">
        <v>Organización de las Naciones Unidas para la Alimentación y la Agricultura (FAO)</v>
      </c>
      <c r="HH400" t="str">
        <v>Organización de las Naciones Unidas para la Educación, la Ciencia y la Cultura (UNESCO)</v>
      </c>
      <c r="HI400" t="str">
        <v>Organización Fuerza Internacional de Capellanía DDHH y DIH OFICA ICC</v>
      </c>
      <c r="HJ400" t="str">
        <v>Organización Internacional del Trabajo (OIT)</v>
      </c>
      <c r="HK400" t="str">
        <v>Organización Internacional para las Migraciones (OIM)</v>
      </c>
      <c r="HL400" t="str">
        <v>Organización Panamericana de la Salud/Organización Mundial de la Salud (OPS/OMS)</v>
      </c>
      <c r="HM400" t="str">
        <v>OXFAM</v>
      </c>
      <c r="HN400" t="str">
        <v>Parroquia Eclesiástica San Francisco</v>
      </c>
      <c r="HO400" t="str">
        <v>Parroquia Ntra Sra Asunción y Madre de los Migrantes</v>
      </c>
      <c r="HP400" t="str">
        <v>Pastoral de Movilidad Humana - Conferencia Episcopal Peruana</v>
      </c>
      <c r="HQ400" t="str">
        <v>Pastoral Social Cáritas</v>
      </c>
      <c r="HR400" t="str">
        <v>Patronato de Amparo Social de Tulcán</v>
      </c>
      <c r="HS400" t="str">
        <v>Peace for Development</v>
      </c>
      <c r="HT400" t="str">
        <v>Plan Internacional</v>
      </c>
      <c r="HU400" t="str">
        <v>Première Urgence Internationale</v>
      </c>
      <c r="HV400" t="str">
        <v>PROBONO Colombia</v>
      </c>
      <c r="HW400" t="str">
        <v>Progetto mondo mlal</v>
      </c>
      <c r="HX400" t="str">
        <v>Programa Conjunto de las Naciones Unidas sobre el VIH/SIDA (ONUSIDA)</v>
      </c>
      <c r="HY400" t="str">
        <v>Programa de las Naciones Unidas para el Desarrollo (PNUD)</v>
      </c>
      <c r="HZ400" t="str">
        <v>Programa de las Naciones Unidas para los Asentamientos Humanos (UN Habitat)</v>
      </c>
      <c r="IA400" t="str">
        <v>Programa de Soporte a la autoayuda de personas seropositivas</v>
      </c>
      <c r="IB400" t="str">
        <v>Programa Mundial de Alimentos (PMA)</v>
      </c>
      <c r="IC400" t="str">
        <v>Purik Huasi</v>
      </c>
      <c r="ID400" t="str">
        <v>Red con Migrantes y Refugiados</v>
      </c>
      <c r="IE400" t="str">
        <v>Red de Investigaciones Orientadas a la Solución de Problemas en Derechos Humanos</v>
      </c>
      <c r="IF400" t="str">
        <v>Red Internacional de Migración Scalabrini</v>
      </c>
      <c r="IG400" t="str">
        <v>Red Latinoamericana de Organizaciones no Gubernamentales de Personas con Discapacidad y sus Familias (RIADIS)</v>
      </c>
      <c r="IH400" t="str">
        <v>Red regioanal LGTBI+</v>
      </c>
      <c r="II400" t="str">
        <v>Renacer</v>
      </c>
      <c r="IJ400" t="str">
        <v>RET Internacional</v>
      </c>
      <c r="IK400" t="str">
        <v>Save the Children (SCI)</v>
      </c>
      <c r="IL400" t="str">
        <v>Sección Peruana de Amnistía Internacional</v>
      </c>
      <c r="IM400" t="str">
        <v>Semillas para la Democracia</v>
      </c>
      <c r="IN400" t="str">
        <v>Servicio Ecuménico para la Dignidad Humana</v>
      </c>
      <c r="IO400" t="str">
        <v>Servicio Jesuita a Migrantes (SJM)</v>
      </c>
      <c r="IP400" t="str">
        <v>Servicio Jesuita a Migrantes y Refugiados (SJMR)</v>
      </c>
      <c r="IQ400" t="str">
        <v>Servicio Jesuita a Refugiados (SJR)</v>
      </c>
      <c r="IR400" t="str">
        <v>Servicio Pastoral de Migrantes Nacional</v>
      </c>
      <c r="IS400" t="str">
        <v>Serviço Pastoral dos Migrantes do Nordeste</v>
      </c>
      <c r="IT400" t="str">
        <v>Sesame Workshop</v>
      </c>
      <c r="IU400" t="str">
        <v>Sociedad Bolivariana de Curaçao</v>
      </c>
      <c r="IV400" t="str">
        <v>Solidarites International/Premiere Urgence Internationale (Consorcio de SI y PUI)</v>
      </c>
      <c r="IW400" t="str">
        <v>Sparkassenstiftung für internationale Kooperation</v>
      </c>
      <c r="IX400" t="str">
        <v>Stichting Slachtofferhulp Curaçao</v>
      </c>
      <c r="IY400" t="str">
        <v>Swisscontact</v>
      </c>
      <c r="IZ400" t="str">
        <v>Tearfund</v>
      </c>
      <c r="JA400" t="str">
        <v>TECHO</v>
      </c>
      <c r="JB400" t="str">
        <v>Terre des Hommes Italy</v>
      </c>
      <c r="JC400" t="str">
        <v>Terre des Hommes Lausanne</v>
      </c>
      <c r="JD400" t="str">
        <v>Terre des Hommes Suisse</v>
      </c>
      <c r="JE400" t="str">
        <v>Universidad Católica del Uruguay (UCU)</v>
      </c>
      <c r="JF400" t="str">
        <v>Universidad de Buenos Aires (UBA)</v>
      </c>
      <c r="JG400" t="str">
        <v>UruVene</v>
      </c>
      <c r="JH400" t="str">
        <v>VenAruba Solidaria</v>
      </c>
      <c r="JI400" t="str">
        <v>VenEuropa</v>
      </c>
      <c r="JJ400" t="str">
        <v>Venezolanos en San Cristóbal</v>
      </c>
      <c r="JK400" t="str">
        <v>Vicaría de Pastoral Social Caritas</v>
      </c>
      <c r="JL400" t="str">
        <v>Vicariato apostólico de Esmeraldas – Nación de Paz (VAE)</v>
      </c>
      <c r="JM400" t="str">
        <v>Visión Mundial</v>
      </c>
      <c r="JN400" t="str">
        <v>War Child</v>
      </c>
      <c r="JO400" t="str">
        <v>We World GVC</v>
      </c>
      <c r="JP400" t="str">
        <v>World Council of Credit Unions</v>
      </c>
      <c r="JQ400" t="str">
        <v>ZOA</v>
      </c>
    </row>
    <row r="401" spans="9:277" x14ac:dyDescent="0.3">
      <c r="I401" t="str" cm="1">
        <f t="array" ref="I401:JQ401">TRANSPOSE(_xlfn._xlws.SORT(_xlfn._xlws.FILTER(Table3[Nombre],ISNUMBER(SEARCH(' Activity Sheet'!C402,Table3[Nombre])),"Not found"),,1))</f>
        <v>100% Diversidad y Derechos</v>
      </c>
      <c r="J401" t="str">
        <v>ABV - Asociación del Bien con la Vida</v>
      </c>
      <c r="K401" t="str">
        <v>ACAPS</v>
      </c>
      <c r="L401" t="str">
        <v>Acción contra el Hambre</v>
      </c>
      <c r="M401" t="str">
        <v>ACT Alianza</v>
      </c>
      <c r="N401" t="str">
        <v>ACTED</v>
      </c>
      <c r="O401" t="str">
        <v>Agencia Adventista de Desarollo y Recursos Asistenciales (ADRA)</v>
      </c>
      <c r="P401" t="str">
        <v>Agencia de Cooperación Alemana para el Desarrollo GIZ</v>
      </c>
      <c r="Q401" t="str">
        <v>AID FOR AIDS</v>
      </c>
      <c r="R401" t="str">
        <v>AIDS Healthcare Foundation</v>
      </c>
      <c r="S401" t="str">
        <v>Aldeas Infantiles SOS</v>
      </c>
      <c r="T401" t="str">
        <v>Alianza por la Solidaridad</v>
      </c>
      <c r="U401" t="str">
        <v>Alianza por Venezuela</v>
      </c>
      <c r="V401" t="str">
        <v>Alto Comisionado de las Naciones Unidas para los Refugiados (ACNUR)</v>
      </c>
      <c r="W401" t="str">
        <v>Asociación Aves</v>
      </c>
      <c r="X401" t="str">
        <v>Asociación Caritativa y Cultural Amigos do Noivo</v>
      </c>
      <c r="Y401" t="str">
        <v>Asociación Churún Merú</v>
      </c>
      <c r="Z401" t="str">
        <v>Asociación Civil de Chamos Venezolanos</v>
      </c>
      <c r="AA401" t="str">
        <v>Asociación Civil El Paso</v>
      </c>
      <c r="AB401" t="str">
        <v>Asociación Civil Venezolana en Paraguay</v>
      </c>
      <c r="AC401" t="str">
        <v>Asociación Construyendo Caminos de Esperanza Frente a la Injusticia, el Rechazo y el Olvido (CCEFIRO)</v>
      </c>
      <c r="AD401" t="str">
        <v>Asociación de Apoyo al Desarrollo - APOYAR</v>
      </c>
      <c r="AE401" t="str">
        <v>Asociacion de Jubilados y Pensionados Venezolanos en Argentina</v>
      </c>
      <c r="AF401" t="str">
        <v>Asociación de Psicólogos Venezolanos en Argentina</v>
      </c>
      <c r="AG401" t="str">
        <v>Asociación de venezolanos en la República argentina (ASOVEN)</v>
      </c>
      <c r="AH401" t="str">
        <v>Asociación educativa y caritativa Vale da Benção (AEBVB)</v>
      </c>
      <c r="AI401" t="str">
        <v>Asociación Idas y Vueltas</v>
      </c>
      <c r="AJ401" t="str">
        <v>Asociación ILLARI-AMANECER</v>
      </c>
      <c r="AK401" t="str">
        <v>Asociación Inmigrante Feliz</v>
      </c>
      <c r="AL401" t="str">
        <v>Asociación Manos Veneguayas</v>
      </c>
      <c r="AM401" t="str">
        <v>AsociacIón Misioneros de San Carlos Scalabrinianos</v>
      </c>
      <c r="AN401" t="str">
        <v>Asociación Mutual Israelita Argentina</v>
      </c>
      <c r="AO401" t="str">
        <v>Asociación Profamilia</v>
      </c>
      <c r="AP401" t="str">
        <v>Asociación Quinta Ola</v>
      </c>
      <c r="AQ401" t="str">
        <v>Asociación Solidaridad y Acción</v>
      </c>
      <c r="AR401" t="str">
        <v>Asociación Venezolana en Chile</v>
      </c>
      <c r="AS401" t="str">
        <v>Associação Hermanitos</v>
      </c>
      <c r="AT401" t="str">
        <v>Ayuda en Acción</v>
      </c>
      <c r="AU401" t="str">
        <v>Bethany Christian Services</v>
      </c>
      <c r="AV401" t="str">
        <v>Blumont</v>
      </c>
      <c r="AW401" t="str">
        <v>Capellanía de migrantes venezolanos de la diócesis de Lurín</v>
      </c>
      <c r="AX401" t="str">
        <v>CARE</v>
      </c>
      <c r="AY401" t="str">
        <v>Cáritas Alemania</v>
      </c>
      <c r="AZ401" t="str">
        <v>Cáritas Aruba</v>
      </c>
      <c r="BA401" t="str">
        <v>Cáritas Bolivia</v>
      </c>
      <c r="BB401" t="str">
        <v>Cáritas Brasil</v>
      </c>
      <c r="BC401" t="str">
        <v>Caritas Ecuador</v>
      </c>
      <c r="BD401" t="str">
        <v>Caritas Manaus</v>
      </c>
      <c r="BE401" t="str">
        <v>Caritas Parana</v>
      </c>
      <c r="BF401" t="str">
        <v>Cáritas Perú</v>
      </c>
      <c r="BG401" t="str">
        <v>Cáritas Rio de Janeiro</v>
      </c>
      <c r="BH401" t="str">
        <v>Cáritas São Paulo</v>
      </c>
      <c r="BI401" t="str">
        <v>Cáritas Suiza</v>
      </c>
      <c r="BJ401" t="str">
        <v>Cáritas Willemstad</v>
      </c>
      <c r="BK401" t="str">
        <v>Casa Cemisol</v>
      </c>
      <c r="BL401" t="str">
        <v>Casa Hogar San José</v>
      </c>
      <c r="BM401" t="str">
        <v>Casa Violeta</v>
      </c>
      <c r="BN401" t="str">
        <v>Centro de Atencion alMigrante (CAM)</v>
      </c>
      <c r="BO401" t="str">
        <v>Centro de Atencion Psicosocial (CAPS)</v>
      </c>
      <c r="BP401" t="str">
        <v>Centro de Defensa de los Derechos Humanos de Guarulhos (CCDH)</v>
      </c>
      <c r="BQ401" t="str">
        <v>Centro de Desarrollo y Autogestión</v>
      </c>
      <c r="BR401" t="str">
        <v>Centro de Estudios y Programas Integrados para el Desarrollo Sostenible (CIEDS)</v>
      </c>
      <c r="BS401" t="str">
        <v>Centro de Estudios y Solidaridad con América Latina (CESAL)</v>
      </c>
      <c r="BT401" t="str">
        <v>Centro de Migración y Derechos Humanos de la Diócesis de Roraima</v>
      </c>
      <c r="BU401" t="str">
        <v>Centro Familiar Familias Sin Fronteras – Fundación Familia Sin Fronteras</v>
      </c>
      <c r="BV401" t="str">
        <v>CESVI-Cooperazione e Sviluppo</v>
      </c>
      <c r="BW401" t="str">
        <v>ChildFund Internacional</v>
      </c>
      <c r="BX401" t="str">
        <v>CHS Alternativo</v>
      </c>
      <c r="BY401" t="str">
        <v>CIR - Conselho Indígena de Roraima</v>
      </c>
      <c r="BZ401" t="str">
        <v>Coletivo MOSAICO - Asociación del Movimiento Social, Ambiental, Interactivo, Cultural y Organizacional</v>
      </c>
      <c r="CA401" t="str">
        <v>COLVENZ</v>
      </c>
      <c r="CB401" t="str">
        <v>Comisión Argentina para Refugiados y Migrantes (CAREF)</v>
      </c>
      <c r="CC401" t="str">
        <v>Comité Internacional de la Cruz Roja</v>
      </c>
      <c r="CD401" t="str">
        <v>Comité Internacional de Rescate (IRC)</v>
      </c>
      <c r="CE401" t="str">
        <v>Comité Internacional para el Desarrollo de los Pueblos (CISP)</v>
      </c>
      <c r="CF401" t="str">
        <v>Comite permanente por la defensa de los derechos humanos (CDH)</v>
      </c>
      <c r="CG401" t="str">
        <v>Compasión internacional</v>
      </c>
      <c r="CH401" t="str">
        <v>Compassiva</v>
      </c>
      <c r="CI401" t="str">
        <v>Conozco mis derechos</v>
      </c>
      <c r="CJ401" t="str">
        <v>ConQuito</v>
      </c>
      <c r="CK401" t="str">
        <v>Consejo Danés para los Refugiados (DRC)</v>
      </c>
      <c r="CL401" t="str">
        <v>Consejo Interreligioso del Perú - Religiones por la Paz</v>
      </c>
      <c r="CM401" t="str">
        <v>Consejo Noruego para los Refugiados (NRC)</v>
      </c>
      <c r="CN401" t="str">
        <v>Consorcio de Org. Privadas de promoción al desarrollo de la micro y pequeña empresa</v>
      </c>
      <c r="CO401" t="str">
        <v>COOPI - Cooperación Internacional</v>
      </c>
      <c r="CP401" t="str">
        <v>Corporacion Minuto de Dios</v>
      </c>
      <c r="CQ401" t="str">
        <v>Corporación Opción Legal</v>
      </c>
      <c r="CR401" t="str">
        <v>Corporación para el Desarrollo de Emprendimiento y la Innovación Social</v>
      </c>
      <c r="CS401" t="str">
        <v>Cruz Roja Argentina</v>
      </c>
      <c r="CT401" t="str">
        <v>Cruz Roja Colombia</v>
      </c>
      <c r="CU401" t="str">
        <v>Cruz Roja Ecuador</v>
      </c>
      <c r="CV401" t="str">
        <v>Cruz Roja Española</v>
      </c>
      <c r="CW401" t="str">
        <v>Cruz Roja Panamá</v>
      </c>
      <c r="CX401" t="str">
        <v>Cruz Roja Paraguay</v>
      </c>
      <c r="CY401" t="str">
        <v>Cruz Roja Perú</v>
      </c>
      <c r="CZ401" t="str">
        <v>Cruz Roja Uruguay</v>
      </c>
      <c r="DA401" t="str">
        <v>Cuso Internacional</v>
      </c>
      <c r="DB401" t="str">
        <v>DCF (Danielle’s Children Fund)</v>
      </c>
      <c r="DC401" t="str">
        <v>Desarrollo Cooperativo Agrícola Internacional / Voluntarios en Asistencia Cooperativa en el Extranjero</v>
      </c>
      <c r="DD401" t="str">
        <v>Diakonie Katastrophenhilfe</v>
      </c>
      <c r="DE401" t="str">
        <v>Diálogo Diverso</v>
      </c>
      <c r="DF401" t="str">
        <v>Diáspora Venezolana en República Dominicana</v>
      </c>
      <c r="DG401" t="str">
        <v>Duendes y Ángeles Vinotinto República Dominicana</v>
      </c>
      <c r="DH401" t="str">
        <v>Embajadores internacionales de Canarinhos da Amazonia por la paz</v>
      </c>
      <c r="DI401" t="str">
        <v>Encuentros SJS (Servicio Jesuita de la Solidaridad)</v>
      </c>
      <c r="DJ401" t="str">
        <v>Ending Violence Against Migrants</v>
      </c>
      <c r="DK401" t="str">
        <v>Entidad de las Naciones Unidas para la Igualdad de Género y el Empoderamiento de las Mujeres</v>
      </c>
      <c r="DL401" t="str">
        <v>Famia Planea</v>
      </c>
      <c r="DM401" t="str">
        <v>Family Planning Association of Trinidad and Tobago</v>
      </c>
      <c r="DN401" t="str">
        <v>Federación de Mujeres de Sucumbíos</v>
      </c>
      <c r="DO401" t="str">
        <v>Federación Internacional de la Cruz Roja (FIRC)</v>
      </c>
      <c r="DP401" t="str">
        <v>Federación internacional humanitaria</v>
      </c>
      <c r="DQ401" t="str">
        <v>Federación Luterana Mundial</v>
      </c>
      <c r="DR401" t="str">
        <v>Fondo de las Naciones Unidas para la Infancia (UNICEF)</v>
      </c>
      <c r="DS401" t="str">
        <v>Fondo de Población de las Naciones Unidas (UNFPA)</v>
      </c>
      <c r="DT401" t="str">
        <v>Fondo Ecuatoriano Populorum Progressio</v>
      </c>
      <c r="DU401" t="str">
        <v>Foro de Israel para la Ayuda Humanitaria Internacional (IsraAID)</v>
      </c>
      <c r="DV401" t="str">
        <v>Foro de la Sociedad Civil en Salud (ForoSalud)</v>
      </c>
      <c r="DW401" t="str">
        <v>Foro Salud Callao</v>
      </c>
      <c r="DX401" t="str">
        <v>Fraternidade Sem Fronteiras</v>
      </c>
      <c r="DY401" t="str">
        <v>Fundación “Project Hope of Colombia”</v>
      </c>
      <c r="DZ401" t="str">
        <v>Fundación Alas de Colibrí</v>
      </c>
      <c r="EA401" t="str">
        <v>Fundación Americares</v>
      </c>
      <c r="EB401" t="str">
        <v>Fundación AVSI</v>
      </c>
      <c r="EC401" t="str">
        <v>Fundación Baylor Colombia</v>
      </c>
      <c r="ED401" t="str">
        <v>Fundación Casa de Refugio Matilde</v>
      </c>
      <c r="EE401" t="str">
        <v>Fundación Colonia de Venezuela en República Dominicana (FUNCOVERD)</v>
      </c>
      <c r="EF401" t="str">
        <v>Fundación Comisión Católica Argentina de Migraciones (FCCAM)</v>
      </c>
      <c r="EG401" t="str">
        <v>Fundación CRISFE</v>
      </c>
      <c r="EH401" t="str">
        <v>Fundación de Ayuda Social de Las Iglesias Cristianas</v>
      </c>
      <c r="EI401" t="str">
        <v>Fundación de Ayuda Social de las Iglesias Cristianas (FASIC)</v>
      </c>
      <c r="EJ401" t="str">
        <v>Fundación de Emigrantes Venezolanos (FEV)</v>
      </c>
      <c r="EK401" t="str">
        <v>Fundación de las Americas (FUDELA)</v>
      </c>
      <c r="EL401" t="str">
        <v>Fundación Educativa Rada</v>
      </c>
      <c r="EM401" t="str">
        <v>Fundación Equidad</v>
      </c>
      <c r="EN401" t="str">
        <v>Fundación Halü Bienestar Humano (HALU)</v>
      </c>
      <c r="EO401" t="str">
        <v>Fundación Huésped</v>
      </c>
      <c r="EP401" t="str">
        <v>Fundación Human Rights Caribbean (HRC)</v>
      </c>
      <c r="EQ401" t="str">
        <v>Fundación Las Golondrinas</v>
      </c>
      <c r="ER401" t="str">
        <v>Fundación Manos Abiertas</v>
      </c>
      <c r="ES401" t="str">
        <v>Fundación Mi Sangre</v>
      </c>
      <c r="ET401" t="str">
        <v>Fundación Nuestros Jóvenes</v>
      </c>
      <c r="EU401" t="str">
        <v>Fundacion pa Hende Muhe den Dificultad (FHMD)</v>
      </c>
      <c r="EV401" t="str">
        <v>Fundación Pan de Vida</v>
      </c>
      <c r="EW401" t="str">
        <v>Fundación Panamericana de Desarrollo</v>
      </c>
      <c r="EX401" t="str">
        <v>Fundación Panamericana para el Desarrollo (FUPAD)</v>
      </c>
      <c r="EY401" t="str">
        <v>Fundación para Asistencia a las Víctimas</v>
      </c>
      <c r="EZ401" t="str">
        <v>Fundación para la Integración y el Desarrollo de América Latina (FIDAL)</v>
      </c>
      <c r="FA401" t="str">
        <v>Fundación Salú pa Tur</v>
      </c>
      <c r="FB401" t="str">
        <v>Fundación Scalabrini Bolivia</v>
      </c>
      <c r="FC401" t="str">
        <v>Fundacion Scalabrini Chile</v>
      </c>
      <c r="FD401" t="str">
        <v>Fundación SES</v>
      </c>
      <c r="FE401" t="str">
        <v>Fundación Solidaria Trabajo para un Hermano</v>
      </c>
      <c r="FF401" t="str">
        <v>Fundación Stima</v>
      </c>
      <c r="FG401" t="str">
        <v>Fundación Takuna</v>
      </c>
      <c r="FH401" t="str">
        <v>Fundación Tarabita</v>
      </c>
      <c r="FI401" t="str">
        <v>Fundación Venex Curacao</v>
      </c>
      <c r="FJ401" t="str">
        <v>Globalizate Radio</v>
      </c>
      <c r="FK401" t="str">
        <v>GOAL</v>
      </c>
      <c r="FL401" t="str">
        <v>Heartland Alliance International (HAI)</v>
      </c>
      <c r="FM401" t="str">
        <v>HELVETAS Swiss Intercooperation</v>
      </c>
      <c r="FN401" t="str">
        <v>Hermanos Salesianas</v>
      </c>
      <c r="FO401" t="str">
        <v>HIAS</v>
      </c>
      <c r="FP401" t="str">
        <v>Hogar de Cristo</v>
      </c>
      <c r="FQ401" t="str">
        <v>Hogar de Nazareth</v>
      </c>
      <c r="FR401" t="str">
        <v>Human Rights Defence Curaçao</v>
      </c>
      <c r="FS401" t="str">
        <v>Humanity &amp; Inclusion</v>
      </c>
      <c r="FT401" t="str">
        <v>Humans Analytic</v>
      </c>
      <c r="FU401" t="str">
        <v>IEB - Instituto Internacional de Educação do Brasil</v>
      </c>
      <c r="FV401" t="str">
        <v>iMMAP</v>
      </c>
      <c r="FW401" t="str">
        <v>IMPACT Initiatives (REACH)</v>
      </c>
      <c r="FX401" t="str">
        <v>Institute of Natural and Cultural Heritage (IPANC)</v>
      </c>
      <c r="FY401" t="str">
        <v>Instituto de Democracia y Derechos Humanos</v>
      </c>
      <c r="FZ401" t="str">
        <v>Instituto de maná</v>
      </c>
      <c r="GA401" t="str">
        <v>Instituto de Promoción del Desarrollo Solidario</v>
      </c>
      <c r="GB401" t="str">
        <v>Instituto Dominicano de Desarrollo Integral</v>
      </c>
      <c r="GC401" t="str">
        <v>Instituto Félix Guattari</v>
      </c>
      <c r="GD401" t="str">
        <v>Instituto Nice</v>
      </c>
      <c r="GE401" t="str">
        <v>Instituto para las Migraciones y Derechos Humanos (IMDH)</v>
      </c>
      <c r="GF401" t="str">
        <v>Instituto Pirilampos - Grupo de visitas y acciones voluntarias en Roraima</v>
      </c>
      <c r="GG401" t="str">
        <v>INTERSOS</v>
      </c>
      <c r="GH401" t="str">
        <v>IPANC</v>
      </c>
      <c r="GI401" t="str">
        <v>Kimirina Coorporation</v>
      </c>
      <c r="GJ401" t="str">
        <v>La Bolsa del Samaritano</v>
      </c>
      <c r="GK401" t="str">
        <v>Lutheran World Relief</v>
      </c>
      <c r="GL401" t="str">
        <v>Malteser International</v>
      </c>
      <c r="GM401" t="str">
        <v>Más Igualdad Perú</v>
      </c>
      <c r="GN401" t="str">
        <v>MedGlobal</v>
      </c>
      <c r="GO401" t="str">
        <v>Medical Teams International</v>
      </c>
      <c r="GP401" t="str">
        <v>Médicos del Mundo</v>
      </c>
      <c r="GQ401" t="str">
        <v>Mercy Corps</v>
      </c>
      <c r="GR401" t="str">
        <v>Migrantes, Refugiados y Argentinos Emprendedores Sociales (MIRARES)</v>
      </c>
      <c r="GS401" t="str">
        <v>Mision Scalabriniana - Ecuador</v>
      </c>
      <c r="GT401" t="str">
        <v>Missão Paz</v>
      </c>
      <c r="GU401" t="str">
        <v>Movimiento de Mujeres de El Oro</v>
      </c>
      <c r="GV401" t="str">
        <v>Movimiento LGBT+ Brasil</v>
      </c>
      <c r="GW401" t="str">
        <v>Museu A CASA</v>
      </c>
      <c r="GX401" t="str">
        <v>Nueva organización</v>
      </c>
      <c r="GY401" t="str">
        <v>Oficina de la Coordinadora Residente UN</v>
      </c>
      <c r="GZ401" t="str">
        <v>Oficina de las Naciones Unidas de Servicios para Proyectos (UNOPS)</v>
      </c>
      <c r="HA401" t="str">
        <v>Oficina de Naciones Unidas contra la Droga y el Delito (ONUDD)</v>
      </c>
      <c r="HB401" t="str">
        <v>Oficina de Naciones Unidas para la Coordinación de Asuntos Humanitarios</v>
      </c>
      <c r="HC401" t="str">
        <v>Oficina del Alto Comisionado de las Naciones Unidas para los Derechos Humanos (ACNUDH)</v>
      </c>
      <c r="HD401" t="str">
        <v>ONU voluntarios</v>
      </c>
      <c r="HE401" t="str">
        <v>Opportunity International/AGAPE</v>
      </c>
      <c r="HF401" t="str">
        <v>Organización de Estados Iberoamericanos para la Educación, la Ciencia y la Cultura (OEI)</v>
      </c>
      <c r="HG401" t="str">
        <v>Organización de las Naciones Unidas para la Alimentación y la Agricultura (FAO)</v>
      </c>
      <c r="HH401" t="str">
        <v>Organización de las Naciones Unidas para la Educación, la Ciencia y la Cultura (UNESCO)</v>
      </c>
      <c r="HI401" t="str">
        <v>Organización Fuerza Internacional de Capellanía DDHH y DIH OFICA ICC</v>
      </c>
      <c r="HJ401" t="str">
        <v>Organización Internacional del Trabajo (OIT)</v>
      </c>
      <c r="HK401" t="str">
        <v>Organización Internacional para las Migraciones (OIM)</v>
      </c>
      <c r="HL401" t="str">
        <v>Organización Panamericana de la Salud/Organización Mundial de la Salud (OPS/OMS)</v>
      </c>
      <c r="HM401" t="str">
        <v>OXFAM</v>
      </c>
      <c r="HN401" t="str">
        <v>Parroquia Eclesiástica San Francisco</v>
      </c>
      <c r="HO401" t="str">
        <v>Parroquia Ntra Sra Asunción y Madre de los Migrantes</v>
      </c>
      <c r="HP401" t="str">
        <v>Pastoral de Movilidad Humana - Conferencia Episcopal Peruana</v>
      </c>
      <c r="HQ401" t="str">
        <v>Pastoral Social Cáritas</v>
      </c>
      <c r="HR401" t="str">
        <v>Patronato de Amparo Social de Tulcán</v>
      </c>
      <c r="HS401" t="str">
        <v>Peace for Development</v>
      </c>
      <c r="HT401" t="str">
        <v>Plan Internacional</v>
      </c>
      <c r="HU401" t="str">
        <v>Première Urgence Internationale</v>
      </c>
      <c r="HV401" t="str">
        <v>PROBONO Colombia</v>
      </c>
      <c r="HW401" t="str">
        <v>Progetto mondo mlal</v>
      </c>
      <c r="HX401" t="str">
        <v>Programa Conjunto de las Naciones Unidas sobre el VIH/SIDA (ONUSIDA)</v>
      </c>
      <c r="HY401" t="str">
        <v>Programa de las Naciones Unidas para el Desarrollo (PNUD)</v>
      </c>
      <c r="HZ401" t="str">
        <v>Programa de las Naciones Unidas para los Asentamientos Humanos (UN Habitat)</v>
      </c>
      <c r="IA401" t="str">
        <v>Programa de Soporte a la autoayuda de personas seropositivas</v>
      </c>
      <c r="IB401" t="str">
        <v>Programa Mundial de Alimentos (PMA)</v>
      </c>
      <c r="IC401" t="str">
        <v>Purik Huasi</v>
      </c>
      <c r="ID401" t="str">
        <v>Red con Migrantes y Refugiados</v>
      </c>
      <c r="IE401" t="str">
        <v>Red de Investigaciones Orientadas a la Solución de Problemas en Derechos Humanos</v>
      </c>
      <c r="IF401" t="str">
        <v>Red Internacional de Migración Scalabrini</v>
      </c>
      <c r="IG401" t="str">
        <v>Red Latinoamericana de Organizaciones no Gubernamentales de Personas con Discapacidad y sus Familias (RIADIS)</v>
      </c>
      <c r="IH401" t="str">
        <v>Red regioanal LGTBI+</v>
      </c>
      <c r="II401" t="str">
        <v>Renacer</v>
      </c>
      <c r="IJ401" t="str">
        <v>RET Internacional</v>
      </c>
      <c r="IK401" t="str">
        <v>Save the Children (SCI)</v>
      </c>
      <c r="IL401" t="str">
        <v>Sección Peruana de Amnistía Internacional</v>
      </c>
      <c r="IM401" t="str">
        <v>Semillas para la Democracia</v>
      </c>
      <c r="IN401" t="str">
        <v>Servicio Ecuménico para la Dignidad Humana</v>
      </c>
      <c r="IO401" t="str">
        <v>Servicio Jesuita a Migrantes (SJM)</v>
      </c>
      <c r="IP401" t="str">
        <v>Servicio Jesuita a Migrantes y Refugiados (SJMR)</v>
      </c>
      <c r="IQ401" t="str">
        <v>Servicio Jesuita a Refugiados (SJR)</v>
      </c>
      <c r="IR401" t="str">
        <v>Servicio Pastoral de Migrantes Nacional</v>
      </c>
      <c r="IS401" t="str">
        <v>Serviço Pastoral dos Migrantes do Nordeste</v>
      </c>
      <c r="IT401" t="str">
        <v>Sesame Workshop</v>
      </c>
      <c r="IU401" t="str">
        <v>Sociedad Bolivariana de Curaçao</v>
      </c>
      <c r="IV401" t="str">
        <v>Solidarites International/Premiere Urgence Internationale (Consorcio de SI y PUI)</v>
      </c>
      <c r="IW401" t="str">
        <v>Sparkassenstiftung für internationale Kooperation</v>
      </c>
      <c r="IX401" t="str">
        <v>Stichting Slachtofferhulp Curaçao</v>
      </c>
      <c r="IY401" t="str">
        <v>Swisscontact</v>
      </c>
      <c r="IZ401" t="str">
        <v>Tearfund</v>
      </c>
      <c r="JA401" t="str">
        <v>TECHO</v>
      </c>
      <c r="JB401" t="str">
        <v>Terre des Hommes Italy</v>
      </c>
      <c r="JC401" t="str">
        <v>Terre des Hommes Lausanne</v>
      </c>
      <c r="JD401" t="str">
        <v>Terre des Hommes Suisse</v>
      </c>
      <c r="JE401" t="str">
        <v>Universidad Católica del Uruguay (UCU)</v>
      </c>
      <c r="JF401" t="str">
        <v>Universidad de Buenos Aires (UBA)</v>
      </c>
      <c r="JG401" t="str">
        <v>UruVene</v>
      </c>
      <c r="JH401" t="str">
        <v>VenAruba Solidaria</v>
      </c>
      <c r="JI401" t="str">
        <v>VenEuropa</v>
      </c>
      <c r="JJ401" t="str">
        <v>Venezolanos en San Cristóbal</v>
      </c>
      <c r="JK401" t="str">
        <v>Vicaría de Pastoral Social Caritas</v>
      </c>
      <c r="JL401" t="str">
        <v>Vicariato apostólico de Esmeraldas – Nación de Paz (VAE)</v>
      </c>
      <c r="JM401" t="str">
        <v>Visión Mundial</v>
      </c>
      <c r="JN401" t="str">
        <v>War Child</v>
      </c>
      <c r="JO401" t="str">
        <v>We World GVC</v>
      </c>
      <c r="JP401" t="str">
        <v>World Council of Credit Unions</v>
      </c>
      <c r="JQ401" t="str">
        <v>ZOA</v>
      </c>
    </row>
    <row r="402" spans="9:277" x14ac:dyDescent="0.3">
      <c r="I402" t="str" cm="1">
        <f t="array" ref="I402:JQ402">TRANSPOSE(_xlfn._xlws.SORT(_xlfn._xlws.FILTER(Table3[Nombre],ISNUMBER(SEARCH(' Activity Sheet'!C403,Table3[Nombre])),"Not found"),,1))</f>
        <v>100% Diversidad y Derechos</v>
      </c>
      <c r="J402" t="str">
        <v>ABV - Asociación del Bien con la Vida</v>
      </c>
      <c r="K402" t="str">
        <v>ACAPS</v>
      </c>
      <c r="L402" t="str">
        <v>Acción contra el Hambre</v>
      </c>
      <c r="M402" t="str">
        <v>ACT Alianza</v>
      </c>
      <c r="N402" t="str">
        <v>ACTED</v>
      </c>
      <c r="O402" t="str">
        <v>Agencia Adventista de Desarollo y Recursos Asistenciales (ADRA)</v>
      </c>
      <c r="P402" t="str">
        <v>Agencia de Cooperación Alemana para el Desarrollo GIZ</v>
      </c>
      <c r="Q402" t="str">
        <v>AID FOR AIDS</v>
      </c>
      <c r="R402" t="str">
        <v>AIDS Healthcare Foundation</v>
      </c>
      <c r="S402" t="str">
        <v>Aldeas Infantiles SOS</v>
      </c>
      <c r="T402" t="str">
        <v>Alianza por la Solidaridad</v>
      </c>
      <c r="U402" t="str">
        <v>Alianza por Venezuela</v>
      </c>
      <c r="V402" t="str">
        <v>Alto Comisionado de las Naciones Unidas para los Refugiados (ACNUR)</v>
      </c>
      <c r="W402" t="str">
        <v>Asociación Aves</v>
      </c>
      <c r="X402" t="str">
        <v>Asociación Caritativa y Cultural Amigos do Noivo</v>
      </c>
      <c r="Y402" t="str">
        <v>Asociación Churún Merú</v>
      </c>
      <c r="Z402" t="str">
        <v>Asociación Civil de Chamos Venezolanos</v>
      </c>
      <c r="AA402" t="str">
        <v>Asociación Civil El Paso</v>
      </c>
      <c r="AB402" t="str">
        <v>Asociación Civil Venezolana en Paraguay</v>
      </c>
      <c r="AC402" t="str">
        <v>Asociación Construyendo Caminos de Esperanza Frente a la Injusticia, el Rechazo y el Olvido (CCEFIRO)</v>
      </c>
      <c r="AD402" t="str">
        <v>Asociación de Apoyo al Desarrollo - APOYAR</v>
      </c>
      <c r="AE402" t="str">
        <v>Asociacion de Jubilados y Pensionados Venezolanos en Argentina</v>
      </c>
      <c r="AF402" t="str">
        <v>Asociación de Psicólogos Venezolanos en Argentina</v>
      </c>
      <c r="AG402" t="str">
        <v>Asociación de venezolanos en la República argentina (ASOVEN)</v>
      </c>
      <c r="AH402" t="str">
        <v>Asociación educativa y caritativa Vale da Benção (AEBVB)</v>
      </c>
      <c r="AI402" t="str">
        <v>Asociación Idas y Vueltas</v>
      </c>
      <c r="AJ402" t="str">
        <v>Asociación ILLARI-AMANECER</v>
      </c>
      <c r="AK402" t="str">
        <v>Asociación Inmigrante Feliz</v>
      </c>
      <c r="AL402" t="str">
        <v>Asociación Manos Veneguayas</v>
      </c>
      <c r="AM402" t="str">
        <v>AsociacIón Misioneros de San Carlos Scalabrinianos</v>
      </c>
      <c r="AN402" t="str">
        <v>Asociación Mutual Israelita Argentina</v>
      </c>
      <c r="AO402" t="str">
        <v>Asociación Profamilia</v>
      </c>
      <c r="AP402" t="str">
        <v>Asociación Quinta Ola</v>
      </c>
      <c r="AQ402" t="str">
        <v>Asociación Solidaridad y Acción</v>
      </c>
      <c r="AR402" t="str">
        <v>Asociación Venezolana en Chile</v>
      </c>
      <c r="AS402" t="str">
        <v>Associação Hermanitos</v>
      </c>
      <c r="AT402" t="str">
        <v>Ayuda en Acción</v>
      </c>
      <c r="AU402" t="str">
        <v>Bethany Christian Services</v>
      </c>
      <c r="AV402" t="str">
        <v>Blumont</v>
      </c>
      <c r="AW402" t="str">
        <v>Capellanía de migrantes venezolanos de la diócesis de Lurín</v>
      </c>
      <c r="AX402" t="str">
        <v>CARE</v>
      </c>
      <c r="AY402" t="str">
        <v>Cáritas Alemania</v>
      </c>
      <c r="AZ402" t="str">
        <v>Cáritas Aruba</v>
      </c>
      <c r="BA402" t="str">
        <v>Cáritas Bolivia</v>
      </c>
      <c r="BB402" t="str">
        <v>Cáritas Brasil</v>
      </c>
      <c r="BC402" t="str">
        <v>Caritas Ecuador</v>
      </c>
      <c r="BD402" t="str">
        <v>Caritas Manaus</v>
      </c>
      <c r="BE402" t="str">
        <v>Caritas Parana</v>
      </c>
      <c r="BF402" t="str">
        <v>Cáritas Perú</v>
      </c>
      <c r="BG402" t="str">
        <v>Cáritas Rio de Janeiro</v>
      </c>
      <c r="BH402" t="str">
        <v>Cáritas São Paulo</v>
      </c>
      <c r="BI402" t="str">
        <v>Cáritas Suiza</v>
      </c>
      <c r="BJ402" t="str">
        <v>Cáritas Willemstad</v>
      </c>
      <c r="BK402" t="str">
        <v>Casa Cemisol</v>
      </c>
      <c r="BL402" t="str">
        <v>Casa Hogar San José</v>
      </c>
      <c r="BM402" t="str">
        <v>Casa Violeta</v>
      </c>
      <c r="BN402" t="str">
        <v>Centro de Atencion alMigrante (CAM)</v>
      </c>
      <c r="BO402" t="str">
        <v>Centro de Atencion Psicosocial (CAPS)</v>
      </c>
      <c r="BP402" t="str">
        <v>Centro de Defensa de los Derechos Humanos de Guarulhos (CCDH)</v>
      </c>
      <c r="BQ402" t="str">
        <v>Centro de Desarrollo y Autogestión</v>
      </c>
      <c r="BR402" t="str">
        <v>Centro de Estudios y Programas Integrados para el Desarrollo Sostenible (CIEDS)</v>
      </c>
      <c r="BS402" t="str">
        <v>Centro de Estudios y Solidaridad con América Latina (CESAL)</v>
      </c>
      <c r="BT402" t="str">
        <v>Centro de Migración y Derechos Humanos de la Diócesis de Roraima</v>
      </c>
      <c r="BU402" t="str">
        <v>Centro Familiar Familias Sin Fronteras – Fundación Familia Sin Fronteras</v>
      </c>
      <c r="BV402" t="str">
        <v>CESVI-Cooperazione e Sviluppo</v>
      </c>
      <c r="BW402" t="str">
        <v>ChildFund Internacional</v>
      </c>
      <c r="BX402" t="str">
        <v>CHS Alternativo</v>
      </c>
      <c r="BY402" t="str">
        <v>CIR - Conselho Indígena de Roraima</v>
      </c>
      <c r="BZ402" t="str">
        <v>Coletivo MOSAICO - Asociación del Movimiento Social, Ambiental, Interactivo, Cultural y Organizacional</v>
      </c>
      <c r="CA402" t="str">
        <v>COLVENZ</v>
      </c>
      <c r="CB402" t="str">
        <v>Comisión Argentina para Refugiados y Migrantes (CAREF)</v>
      </c>
      <c r="CC402" t="str">
        <v>Comité Internacional de la Cruz Roja</v>
      </c>
      <c r="CD402" t="str">
        <v>Comité Internacional de Rescate (IRC)</v>
      </c>
      <c r="CE402" t="str">
        <v>Comité Internacional para el Desarrollo de los Pueblos (CISP)</v>
      </c>
      <c r="CF402" t="str">
        <v>Comite permanente por la defensa de los derechos humanos (CDH)</v>
      </c>
      <c r="CG402" t="str">
        <v>Compasión internacional</v>
      </c>
      <c r="CH402" t="str">
        <v>Compassiva</v>
      </c>
      <c r="CI402" t="str">
        <v>Conozco mis derechos</v>
      </c>
      <c r="CJ402" t="str">
        <v>ConQuito</v>
      </c>
      <c r="CK402" t="str">
        <v>Consejo Danés para los Refugiados (DRC)</v>
      </c>
      <c r="CL402" t="str">
        <v>Consejo Interreligioso del Perú - Religiones por la Paz</v>
      </c>
      <c r="CM402" t="str">
        <v>Consejo Noruego para los Refugiados (NRC)</v>
      </c>
      <c r="CN402" t="str">
        <v>Consorcio de Org. Privadas de promoción al desarrollo de la micro y pequeña empresa</v>
      </c>
      <c r="CO402" t="str">
        <v>COOPI - Cooperación Internacional</v>
      </c>
      <c r="CP402" t="str">
        <v>Corporacion Minuto de Dios</v>
      </c>
      <c r="CQ402" t="str">
        <v>Corporación Opción Legal</v>
      </c>
      <c r="CR402" t="str">
        <v>Corporación para el Desarrollo de Emprendimiento y la Innovación Social</v>
      </c>
      <c r="CS402" t="str">
        <v>Cruz Roja Argentina</v>
      </c>
      <c r="CT402" t="str">
        <v>Cruz Roja Colombia</v>
      </c>
      <c r="CU402" t="str">
        <v>Cruz Roja Ecuador</v>
      </c>
      <c r="CV402" t="str">
        <v>Cruz Roja Española</v>
      </c>
      <c r="CW402" t="str">
        <v>Cruz Roja Panamá</v>
      </c>
      <c r="CX402" t="str">
        <v>Cruz Roja Paraguay</v>
      </c>
      <c r="CY402" t="str">
        <v>Cruz Roja Perú</v>
      </c>
      <c r="CZ402" t="str">
        <v>Cruz Roja Uruguay</v>
      </c>
      <c r="DA402" t="str">
        <v>Cuso Internacional</v>
      </c>
      <c r="DB402" t="str">
        <v>DCF (Danielle’s Children Fund)</v>
      </c>
      <c r="DC402" t="str">
        <v>Desarrollo Cooperativo Agrícola Internacional / Voluntarios en Asistencia Cooperativa en el Extranjero</v>
      </c>
      <c r="DD402" t="str">
        <v>Diakonie Katastrophenhilfe</v>
      </c>
      <c r="DE402" t="str">
        <v>Diálogo Diverso</v>
      </c>
      <c r="DF402" t="str">
        <v>Diáspora Venezolana en República Dominicana</v>
      </c>
      <c r="DG402" t="str">
        <v>Duendes y Ángeles Vinotinto República Dominicana</v>
      </c>
      <c r="DH402" t="str">
        <v>Embajadores internacionales de Canarinhos da Amazonia por la paz</v>
      </c>
      <c r="DI402" t="str">
        <v>Encuentros SJS (Servicio Jesuita de la Solidaridad)</v>
      </c>
      <c r="DJ402" t="str">
        <v>Ending Violence Against Migrants</v>
      </c>
      <c r="DK402" t="str">
        <v>Entidad de las Naciones Unidas para la Igualdad de Género y el Empoderamiento de las Mujeres</v>
      </c>
      <c r="DL402" t="str">
        <v>Famia Planea</v>
      </c>
      <c r="DM402" t="str">
        <v>Family Planning Association of Trinidad and Tobago</v>
      </c>
      <c r="DN402" t="str">
        <v>Federación de Mujeres de Sucumbíos</v>
      </c>
      <c r="DO402" t="str">
        <v>Federación Internacional de la Cruz Roja (FIRC)</v>
      </c>
      <c r="DP402" t="str">
        <v>Federación internacional humanitaria</v>
      </c>
      <c r="DQ402" t="str">
        <v>Federación Luterana Mundial</v>
      </c>
      <c r="DR402" t="str">
        <v>Fondo de las Naciones Unidas para la Infancia (UNICEF)</v>
      </c>
      <c r="DS402" t="str">
        <v>Fondo de Población de las Naciones Unidas (UNFPA)</v>
      </c>
      <c r="DT402" t="str">
        <v>Fondo Ecuatoriano Populorum Progressio</v>
      </c>
      <c r="DU402" t="str">
        <v>Foro de Israel para la Ayuda Humanitaria Internacional (IsraAID)</v>
      </c>
      <c r="DV402" t="str">
        <v>Foro de la Sociedad Civil en Salud (ForoSalud)</v>
      </c>
      <c r="DW402" t="str">
        <v>Foro Salud Callao</v>
      </c>
      <c r="DX402" t="str">
        <v>Fraternidade Sem Fronteiras</v>
      </c>
      <c r="DY402" t="str">
        <v>Fundación “Project Hope of Colombia”</v>
      </c>
      <c r="DZ402" t="str">
        <v>Fundación Alas de Colibrí</v>
      </c>
      <c r="EA402" t="str">
        <v>Fundación Americares</v>
      </c>
      <c r="EB402" t="str">
        <v>Fundación AVSI</v>
      </c>
      <c r="EC402" t="str">
        <v>Fundación Baylor Colombia</v>
      </c>
      <c r="ED402" t="str">
        <v>Fundación Casa de Refugio Matilde</v>
      </c>
      <c r="EE402" t="str">
        <v>Fundación Colonia de Venezuela en República Dominicana (FUNCOVERD)</v>
      </c>
      <c r="EF402" t="str">
        <v>Fundación Comisión Católica Argentina de Migraciones (FCCAM)</v>
      </c>
      <c r="EG402" t="str">
        <v>Fundación CRISFE</v>
      </c>
      <c r="EH402" t="str">
        <v>Fundación de Ayuda Social de Las Iglesias Cristianas</v>
      </c>
      <c r="EI402" t="str">
        <v>Fundación de Ayuda Social de las Iglesias Cristianas (FASIC)</v>
      </c>
      <c r="EJ402" t="str">
        <v>Fundación de Emigrantes Venezolanos (FEV)</v>
      </c>
      <c r="EK402" t="str">
        <v>Fundación de las Americas (FUDELA)</v>
      </c>
      <c r="EL402" t="str">
        <v>Fundación Educativa Rada</v>
      </c>
      <c r="EM402" t="str">
        <v>Fundación Equidad</v>
      </c>
      <c r="EN402" t="str">
        <v>Fundación Halü Bienestar Humano (HALU)</v>
      </c>
      <c r="EO402" t="str">
        <v>Fundación Huésped</v>
      </c>
      <c r="EP402" t="str">
        <v>Fundación Human Rights Caribbean (HRC)</v>
      </c>
      <c r="EQ402" t="str">
        <v>Fundación Las Golondrinas</v>
      </c>
      <c r="ER402" t="str">
        <v>Fundación Manos Abiertas</v>
      </c>
      <c r="ES402" t="str">
        <v>Fundación Mi Sangre</v>
      </c>
      <c r="ET402" t="str">
        <v>Fundación Nuestros Jóvenes</v>
      </c>
      <c r="EU402" t="str">
        <v>Fundacion pa Hende Muhe den Dificultad (FHMD)</v>
      </c>
      <c r="EV402" t="str">
        <v>Fundación Pan de Vida</v>
      </c>
      <c r="EW402" t="str">
        <v>Fundación Panamericana de Desarrollo</v>
      </c>
      <c r="EX402" t="str">
        <v>Fundación Panamericana para el Desarrollo (FUPAD)</v>
      </c>
      <c r="EY402" t="str">
        <v>Fundación para Asistencia a las Víctimas</v>
      </c>
      <c r="EZ402" t="str">
        <v>Fundación para la Integración y el Desarrollo de América Latina (FIDAL)</v>
      </c>
      <c r="FA402" t="str">
        <v>Fundación Salú pa Tur</v>
      </c>
      <c r="FB402" t="str">
        <v>Fundación Scalabrini Bolivia</v>
      </c>
      <c r="FC402" t="str">
        <v>Fundacion Scalabrini Chile</v>
      </c>
      <c r="FD402" t="str">
        <v>Fundación SES</v>
      </c>
      <c r="FE402" t="str">
        <v>Fundación Solidaria Trabajo para un Hermano</v>
      </c>
      <c r="FF402" t="str">
        <v>Fundación Stima</v>
      </c>
      <c r="FG402" t="str">
        <v>Fundación Takuna</v>
      </c>
      <c r="FH402" t="str">
        <v>Fundación Tarabita</v>
      </c>
      <c r="FI402" t="str">
        <v>Fundación Venex Curacao</v>
      </c>
      <c r="FJ402" t="str">
        <v>Globalizate Radio</v>
      </c>
      <c r="FK402" t="str">
        <v>GOAL</v>
      </c>
      <c r="FL402" t="str">
        <v>Heartland Alliance International (HAI)</v>
      </c>
      <c r="FM402" t="str">
        <v>HELVETAS Swiss Intercooperation</v>
      </c>
      <c r="FN402" t="str">
        <v>Hermanos Salesianas</v>
      </c>
      <c r="FO402" t="str">
        <v>HIAS</v>
      </c>
      <c r="FP402" t="str">
        <v>Hogar de Cristo</v>
      </c>
      <c r="FQ402" t="str">
        <v>Hogar de Nazareth</v>
      </c>
      <c r="FR402" t="str">
        <v>Human Rights Defence Curaçao</v>
      </c>
      <c r="FS402" t="str">
        <v>Humanity &amp; Inclusion</v>
      </c>
      <c r="FT402" t="str">
        <v>Humans Analytic</v>
      </c>
      <c r="FU402" t="str">
        <v>IEB - Instituto Internacional de Educação do Brasil</v>
      </c>
      <c r="FV402" t="str">
        <v>iMMAP</v>
      </c>
      <c r="FW402" t="str">
        <v>IMPACT Initiatives (REACH)</v>
      </c>
      <c r="FX402" t="str">
        <v>Institute of Natural and Cultural Heritage (IPANC)</v>
      </c>
      <c r="FY402" t="str">
        <v>Instituto de Democracia y Derechos Humanos</v>
      </c>
      <c r="FZ402" t="str">
        <v>Instituto de maná</v>
      </c>
      <c r="GA402" t="str">
        <v>Instituto de Promoción del Desarrollo Solidario</v>
      </c>
      <c r="GB402" t="str">
        <v>Instituto Dominicano de Desarrollo Integral</v>
      </c>
      <c r="GC402" t="str">
        <v>Instituto Félix Guattari</v>
      </c>
      <c r="GD402" t="str">
        <v>Instituto Nice</v>
      </c>
      <c r="GE402" t="str">
        <v>Instituto para las Migraciones y Derechos Humanos (IMDH)</v>
      </c>
      <c r="GF402" t="str">
        <v>Instituto Pirilampos - Grupo de visitas y acciones voluntarias en Roraima</v>
      </c>
      <c r="GG402" t="str">
        <v>INTERSOS</v>
      </c>
      <c r="GH402" t="str">
        <v>IPANC</v>
      </c>
      <c r="GI402" t="str">
        <v>Kimirina Coorporation</v>
      </c>
      <c r="GJ402" t="str">
        <v>La Bolsa del Samaritano</v>
      </c>
      <c r="GK402" t="str">
        <v>Lutheran World Relief</v>
      </c>
      <c r="GL402" t="str">
        <v>Malteser International</v>
      </c>
      <c r="GM402" t="str">
        <v>Más Igualdad Perú</v>
      </c>
      <c r="GN402" t="str">
        <v>MedGlobal</v>
      </c>
      <c r="GO402" t="str">
        <v>Medical Teams International</v>
      </c>
      <c r="GP402" t="str">
        <v>Médicos del Mundo</v>
      </c>
      <c r="GQ402" t="str">
        <v>Mercy Corps</v>
      </c>
      <c r="GR402" t="str">
        <v>Migrantes, Refugiados y Argentinos Emprendedores Sociales (MIRARES)</v>
      </c>
      <c r="GS402" t="str">
        <v>Mision Scalabriniana - Ecuador</v>
      </c>
      <c r="GT402" t="str">
        <v>Missão Paz</v>
      </c>
      <c r="GU402" t="str">
        <v>Movimiento de Mujeres de El Oro</v>
      </c>
      <c r="GV402" t="str">
        <v>Movimiento LGBT+ Brasil</v>
      </c>
      <c r="GW402" t="str">
        <v>Museu A CASA</v>
      </c>
      <c r="GX402" t="str">
        <v>Nueva organización</v>
      </c>
      <c r="GY402" t="str">
        <v>Oficina de la Coordinadora Residente UN</v>
      </c>
      <c r="GZ402" t="str">
        <v>Oficina de las Naciones Unidas de Servicios para Proyectos (UNOPS)</v>
      </c>
      <c r="HA402" t="str">
        <v>Oficina de Naciones Unidas contra la Droga y el Delito (ONUDD)</v>
      </c>
      <c r="HB402" t="str">
        <v>Oficina de Naciones Unidas para la Coordinación de Asuntos Humanitarios</v>
      </c>
      <c r="HC402" t="str">
        <v>Oficina del Alto Comisionado de las Naciones Unidas para los Derechos Humanos (ACNUDH)</v>
      </c>
      <c r="HD402" t="str">
        <v>ONU voluntarios</v>
      </c>
      <c r="HE402" t="str">
        <v>Opportunity International/AGAPE</v>
      </c>
      <c r="HF402" t="str">
        <v>Organización de Estados Iberoamericanos para la Educación, la Ciencia y la Cultura (OEI)</v>
      </c>
      <c r="HG402" t="str">
        <v>Organización de las Naciones Unidas para la Alimentación y la Agricultura (FAO)</v>
      </c>
      <c r="HH402" t="str">
        <v>Organización de las Naciones Unidas para la Educación, la Ciencia y la Cultura (UNESCO)</v>
      </c>
      <c r="HI402" t="str">
        <v>Organización Fuerza Internacional de Capellanía DDHH y DIH OFICA ICC</v>
      </c>
      <c r="HJ402" t="str">
        <v>Organización Internacional del Trabajo (OIT)</v>
      </c>
      <c r="HK402" t="str">
        <v>Organización Internacional para las Migraciones (OIM)</v>
      </c>
      <c r="HL402" t="str">
        <v>Organización Panamericana de la Salud/Organización Mundial de la Salud (OPS/OMS)</v>
      </c>
      <c r="HM402" t="str">
        <v>OXFAM</v>
      </c>
      <c r="HN402" t="str">
        <v>Parroquia Eclesiástica San Francisco</v>
      </c>
      <c r="HO402" t="str">
        <v>Parroquia Ntra Sra Asunción y Madre de los Migrantes</v>
      </c>
      <c r="HP402" t="str">
        <v>Pastoral de Movilidad Humana - Conferencia Episcopal Peruana</v>
      </c>
      <c r="HQ402" t="str">
        <v>Pastoral Social Cáritas</v>
      </c>
      <c r="HR402" t="str">
        <v>Patronato de Amparo Social de Tulcán</v>
      </c>
      <c r="HS402" t="str">
        <v>Peace for Development</v>
      </c>
      <c r="HT402" t="str">
        <v>Plan Internacional</v>
      </c>
      <c r="HU402" t="str">
        <v>Première Urgence Internationale</v>
      </c>
      <c r="HV402" t="str">
        <v>PROBONO Colombia</v>
      </c>
      <c r="HW402" t="str">
        <v>Progetto mondo mlal</v>
      </c>
      <c r="HX402" t="str">
        <v>Programa Conjunto de las Naciones Unidas sobre el VIH/SIDA (ONUSIDA)</v>
      </c>
      <c r="HY402" t="str">
        <v>Programa de las Naciones Unidas para el Desarrollo (PNUD)</v>
      </c>
      <c r="HZ402" t="str">
        <v>Programa de las Naciones Unidas para los Asentamientos Humanos (UN Habitat)</v>
      </c>
      <c r="IA402" t="str">
        <v>Programa de Soporte a la autoayuda de personas seropositivas</v>
      </c>
      <c r="IB402" t="str">
        <v>Programa Mundial de Alimentos (PMA)</v>
      </c>
      <c r="IC402" t="str">
        <v>Purik Huasi</v>
      </c>
      <c r="ID402" t="str">
        <v>Red con Migrantes y Refugiados</v>
      </c>
      <c r="IE402" t="str">
        <v>Red de Investigaciones Orientadas a la Solución de Problemas en Derechos Humanos</v>
      </c>
      <c r="IF402" t="str">
        <v>Red Internacional de Migración Scalabrini</v>
      </c>
      <c r="IG402" t="str">
        <v>Red Latinoamericana de Organizaciones no Gubernamentales de Personas con Discapacidad y sus Familias (RIADIS)</v>
      </c>
      <c r="IH402" t="str">
        <v>Red regioanal LGTBI+</v>
      </c>
      <c r="II402" t="str">
        <v>Renacer</v>
      </c>
      <c r="IJ402" t="str">
        <v>RET Internacional</v>
      </c>
      <c r="IK402" t="str">
        <v>Save the Children (SCI)</v>
      </c>
      <c r="IL402" t="str">
        <v>Sección Peruana de Amnistía Internacional</v>
      </c>
      <c r="IM402" t="str">
        <v>Semillas para la Democracia</v>
      </c>
      <c r="IN402" t="str">
        <v>Servicio Ecuménico para la Dignidad Humana</v>
      </c>
      <c r="IO402" t="str">
        <v>Servicio Jesuita a Migrantes (SJM)</v>
      </c>
      <c r="IP402" t="str">
        <v>Servicio Jesuita a Migrantes y Refugiados (SJMR)</v>
      </c>
      <c r="IQ402" t="str">
        <v>Servicio Jesuita a Refugiados (SJR)</v>
      </c>
      <c r="IR402" t="str">
        <v>Servicio Pastoral de Migrantes Nacional</v>
      </c>
      <c r="IS402" t="str">
        <v>Serviço Pastoral dos Migrantes do Nordeste</v>
      </c>
      <c r="IT402" t="str">
        <v>Sesame Workshop</v>
      </c>
      <c r="IU402" t="str">
        <v>Sociedad Bolivariana de Curaçao</v>
      </c>
      <c r="IV402" t="str">
        <v>Solidarites International/Premiere Urgence Internationale (Consorcio de SI y PUI)</v>
      </c>
      <c r="IW402" t="str">
        <v>Sparkassenstiftung für internationale Kooperation</v>
      </c>
      <c r="IX402" t="str">
        <v>Stichting Slachtofferhulp Curaçao</v>
      </c>
      <c r="IY402" t="str">
        <v>Swisscontact</v>
      </c>
      <c r="IZ402" t="str">
        <v>Tearfund</v>
      </c>
      <c r="JA402" t="str">
        <v>TECHO</v>
      </c>
      <c r="JB402" t="str">
        <v>Terre des Hommes Italy</v>
      </c>
      <c r="JC402" t="str">
        <v>Terre des Hommes Lausanne</v>
      </c>
      <c r="JD402" t="str">
        <v>Terre des Hommes Suisse</v>
      </c>
      <c r="JE402" t="str">
        <v>Universidad Católica del Uruguay (UCU)</v>
      </c>
      <c r="JF402" t="str">
        <v>Universidad de Buenos Aires (UBA)</v>
      </c>
      <c r="JG402" t="str">
        <v>UruVene</v>
      </c>
      <c r="JH402" t="str">
        <v>VenAruba Solidaria</v>
      </c>
      <c r="JI402" t="str">
        <v>VenEuropa</v>
      </c>
      <c r="JJ402" t="str">
        <v>Venezolanos en San Cristóbal</v>
      </c>
      <c r="JK402" t="str">
        <v>Vicaría de Pastoral Social Caritas</v>
      </c>
      <c r="JL402" t="str">
        <v>Vicariato apostólico de Esmeraldas – Nación de Paz (VAE)</v>
      </c>
      <c r="JM402" t="str">
        <v>Visión Mundial</v>
      </c>
      <c r="JN402" t="str">
        <v>War Child</v>
      </c>
      <c r="JO402" t="str">
        <v>We World GVC</v>
      </c>
      <c r="JP402" t="str">
        <v>World Council of Credit Unions</v>
      </c>
      <c r="JQ402" t="str">
        <v>ZOA</v>
      </c>
    </row>
    <row r="403" spans="9:277" x14ac:dyDescent="0.3">
      <c r="I403" t="str" cm="1">
        <f t="array" ref="I403:JQ403">TRANSPOSE(_xlfn._xlws.SORT(_xlfn._xlws.FILTER(Table3[Nombre],ISNUMBER(SEARCH(' Activity Sheet'!C404,Table3[Nombre])),"Not found"),,1))</f>
        <v>100% Diversidad y Derechos</v>
      </c>
      <c r="J403" t="str">
        <v>ABV - Asociación del Bien con la Vida</v>
      </c>
      <c r="K403" t="str">
        <v>ACAPS</v>
      </c>
      <c r="L403" t="str">
        <v>Acción contra el Hambre</v>
      </c>
      <c r="M403" t="str">
        <v>ACT Alianza</v>
      </c>
      <c r="N403" t="str">
        <v>ACTED</v>
      </c>
      <c r="O403" t="str">
        <v>Agencia Adventista de Desarollo y Recursos Asistenciales (ADRA)</v>
      </c>
      <c r="P403" t="str">
        <v>Agencia de Cooperación Alemana para el Desarrollo GIZ</v>
      </c>
      <c r="Q403" t="str">
        <v>AID FOR AIDS</v>
      </c>
      <c r="R403" t="str">
        <v>AIDS Healthcare Foundation</v>
      </c>
      <c r="S403" t="str">
        <v>Aldeas Infantiles SOS</v>
      </c>
      <c r="T403" t="str">
        <v>Alianza por la Solidaridad</v>
      </c>
      <c r="U403" t="str">
        <v>Alianza por Venezuela</v>
      </c>
      <c r="V403" t="str">
        <v>Alto Comisionado de las Naciones Unidas para los Refugiados (ACNUR)</v>
      </c>
      <c r="W403" t="str">
        <v>Asociación Aves</v>
      </c>
      <c r="X403" t="str">
        <v>Asociación Caritativa y Cultural Amigos do Noivo</v>
      </c>
      <c r="Y403" t="str">
        <v>Asociación Churún Merú</v>
      </c>
      <c r="Z403" t="str">
        <v>Asociación Civil de Chamos Venezolanos</v>
      </c>
      <c r="AA403" t="str">
        <v>Asociación Civil El Paso</v>
      </c>
      <c r="AB403" t="str">
        <v>Asociación Civil Venezolana en Paraguay</v>
      </c>
      <c r="AC403" t="str">
        <v>Asociación Construyendo Caminos de Esperanza Frente a la Injusticia, el Rechazo y el Olvido (CCEFIRO)</v>
      </c>
      <c r="AD403" t="str">
        <v>Asociación de Apoyo al Desarrollo - APOYAR</v>
      </c>
      <c r="AE403" t="str">
        <v>Asociacion de Jubilados y Pensionados Venezolanos en Argentina</v>
      </c>
      <c r="AF403" t="str">
        <v>Asociación de Psicólogos Venezolanos en Argentina</v>
      </c>
      <c r="AG403" t="str">
        <v>Asociación de venezolanos en la República argentina (ASOVEN)</v>
      </c>
      <c r="AH403" t="str">
        <v>Asociación educativa y caritativa Vale da Benção (AEBVB)</v>
      </c>
      <c r="AI403" t="str">
        <v>Asociación Idas y Vueltas</v>
      </c>
      <c r="AJ403" t="str">
        <v>Asociación ILLARI-AMANECER</v>
      </c>
      <c r="AK403" t="str">
        <v>Asociación Inmigrante Feliz</v>
      </c>
      <c r="AL403" t="str">
        <v>Asociación Manos Veneguayas</v>
      </c>
      <c r="AM403" t="str">
        <v>AsociacIón Misioneros de San Carlos Scalabrinianos</v>
      </c>
      <c r="AN403" t="str">
        <v>Asociación Mutual Israelita Argentina</v>
      </c>
      <c r="AO403" t="str">
        <v>Asociación Profamilia</v>
      </c>
      <c r="AP403" t="str">
        <v>Asociación Quinta Ola</v>
      </c>
      <c r="AQ403" t="str">
        <v>Asociación Solidaridad y Acción</v>
      </c>
      <c r="AR403" t="str">
        <v>Asociación Venezolana en Chile</v>
      </c>
      <c r="AS403" t="str">
        <v>Associação Hermanitos</v>
      </c>
      <c r="AT403" t="str">
        <v>Ayuda en Acción</v>
      </c>
      <c r="AU403" t="str">
        <v>Bethany Christian Services</v>
      </c>
      <c r="AV403" t="str">
        <v>Blumont</v>
      </c>
      <c r="AW403" t="str">
        <v>Capellanía de migrantes venezolanos de la diócesis de Lurín</v>
      </c>
      <c r="AX403" t="str">
        <v>CARE</v>
      </c>
      <c r="AY403" t="str">
        <v>Cáritas Alemania</v>
      </c>
      <c r="AZ403" t="str">
        <v>Cáritas Aruba</v>
      </c>
      <c r="BA403" t="str">
        <v>Cáritas Bolivia</v>
      </c>
      <c r="BB403" t="str">
        <v>Cáritas Brasil</v>
      </c>
      <c r="BC403" t="str">
        <v>Caritas Ecuador</v>
      </c>
      <c r="BD403" t="str">
        <v>Caritas Manaus</v>
      </c>
      <c r="BE403" t="str">
        <v>Caritas Parana</v>
      </c>
      <c r="BF403" t="str">
        <v>Cáritas Perú</v>
      </c>
      <c r="BG403" t="str">
        <v>Cáritas Rio de Janeiro</v>
      </c>
      <c r="BH403" t="str">
        <v>Cáritas São Paulo</v>
      </c>
      <c r="BI403" t="str">
        <v>Cáritas Suiza</v>
      </c>
      <c r="BJ403" t="str">
        <v>Cáritas Willemstad</v>
      </c>
      <c r="BK403" t="str">
        <v>Casa Cemisol</v>
      </c>
      <c r="BL403" t="str">
        <v>Casa Hogar San José</v>
      </c>
      <c r="BM403" t="str">
        <v>Casa Violeta</v>
      </c>
      <c r="BN403" t="str">
        <v>Centro de Atencion alMigrante (CAM)</v>
      </c>
      <c r="BO403" t="str">
        <v>Centro de Atencion Psicosocial (CAPS)</v>
      </c>
      <c r="BP403" t="str">
        <v>Centro de Defensa de los Derechos Humanos de Guarulhos (CCDH)</v>
      </c>
      <c r="BQ403" t="str">
        <v>Centro de Desarrollo y Autogestión</v>
      </c>
      <c r="BR403" t="str">
        <v>Centro de Estudios y Programas Integrados para el Desarrollo Sostenible (CIEDS)</v>
      </c>
      <c r="BS403" t="str">
        <v>Centro de Estudios y Solidaridad con América Latina (CESAL)</v>
      </c>
      <c r="BT403" t="str">
        <v>Centro de Migración y Derechos Humanos de la Diócesis de Roraima</v>
      </c>
      <c r="BU403" t="str">
        <v>Centro Familiar Familias Sin Fronteras – Fundación Familia Sin Fronteras</v>
      </c>
      <c r="BV403" t="str">
        <v>CESVI-Cooperazione e Sviluppo</v>
      </c>
      <c r="BW403" t="str">
        <v>ChildFund Internacional</v>
      </c>
      <c r="BX403" t="str">
        <v>CHS Alternativo</v>
      </c>
      <c r="BY403" t="str">
        <v>CIR - Conselho Indígena de Roraima</v>
      </c>
      <c r="BZ403" t="str">
        <v>Coletivo MOSAICO - Asociación del Movimiento Social, Ambiental, Interactivo, Cultural y Organizacional</v>
      </c>
      <c r="CA403" t="str">
        <v>COLVENZ</v>
      </c>
      <c r="CB403" t="str">
        <v>Comisión Argentina para Refugiados y Migrantes (CAREF)</v>
      </c>
      <c r="CC403" t="str">
        <v>Comité Internacional de la Cruz Roja</v>
      </c>
      <c r="CD403" t="str">
        <v>Comité Internacional de Rescate (IRC)</v>
      </c>
      <c r="CE403" t="str">
        <v>Comité Internacional para el Desarrollo de los Pueblos (CISP)</v>
      </c>
      <c r="CF403" t="str">
        <v>Comite permanente por la defensa de los derechos humanos (CDH)</v>
      </c>
      <c r="CG403" t="str">
        <v>Compasión internacional</v>
      </c>
      <c r="CH403" t="str">
        <v>Compassiva</v>
      </c>
      <c r="CI403" t="str">
        <v>Conozco mis derechos</v>
      </c>
      <c r="CJ403" t="str">
        <v>ConQuito</v>
      </c>
      <c r="CK403" t="str">
        <v>Consejo Danés para los Refugiados (DRC)</v>
      </c>
      <c r="CL403" t="str">
        <v>Consejo Interreligioso del Perú - Religiones por la Paz</v>
      </c>
      <c r="CM403" t="str">
        <v>Consejo Noruego para los Refugiados (NRC)</v>
      </c>
      <c r="CN403" t="str">
        <v>Consorcio de Org. Privadas de promoción al desarrollo de la micro y pequeña empresa</v>
      </c>
      <c r="CO403" t="str">
        <v>COOPI - Cooperación Internacional</v>
      </c>
      <c r="CP403" t="str">
        <v>Corporacion Minuto de Dios</v>
      </c>
      <c r="CQ403" t="str">
        <v>Corporación Opción Legal</v>
      </c>
      <c r="CR403" t="str">
        <v>Corporación para el Desarrollo de Emprendimiento y la Innovación Social</v>
      </c>
      <c r="CS403" t="str">
        <v>Cruz Roja Argentina</v>
      </c>
      <c r="CT403" t="str">
        <v>Cruz Roja Colombia</v>
      </c>
      <c r="CU403" t="str">
        <v>Cruz Roja Ecuador</v>
      </c>
      <c r="CV403" t="str">
        <v>Cruz Roja Española</v>
      </c>
      <c r="CW403" t="str">
        <v>Cruz Roja Panamá</v>
      </c>
      <c r="CX403" t="str">
        <v>Cruz Roja Paraguay</v>
      </c>
      <c r="CY403" t="str">
        <v>Cruz Roja Perú</v>
      </c>
      <c r="CZ403" t="str">
        <v>Cruz Roja Uruguay</v>
      </c>
      <c r="DA403" t="str">
        <v>Cuso Internacional</v>
      </c>
      <c r="DB403" t="str">
        <v>DCF (Danielle’s Children Fund)</v>
      </c>
      <c r="DC403" t="str">
        <v>Desarrollo Cooperativo Agrícola Internacional / Voluntarios en Asistencia Cooperativa en el Extranjero</v>
      </c>
      <c r="DD403" t="str">
        <v>Diakonie Katastrophenhilfe</v>
      </c>
      <c r="DE403" t="str">
        <v>Diálogo Diverso</v>
      </c>
      <c r="DF403" t="str">
        <v>Diáspora Venezolana en República Dominicana</v>
      </c>
      <c r="DG403" t="str">
        <v>Duendes y Ángeles Vinotinto República Dominicana</v>
      </c>
      <c r="DH403" t="str">
        <v>Embajadores internacionales de Canarinhos da Amazonia por la paz</v>
      </c>
      <c r="DI403" t="str">
        <v>Encuentros SJS (Servicio Jesuita de la Solidaridad)</v>
      </c>
      <c r="DJ403" t="str">
        <v>Ending Violence Against Migrants</v>
      </c>
      <c r="DK403" t="str">
        <v>Entidad de las Naciones Unidas para la Igualdad de Género y el Empoderamiento de las Mujeres</v>
      </c>
      <c r="DL403" t="str">
        <v>Famia Planea</v>
      </c>
      <c r="DM403" t="str">
        <v>Family Planning Association of Trinidad and Tobago</v>
      </c>
      <c r="DN403" t="str">
        <v>Federación de Mujeres de Sucumbíos</v>
      </c>
      <c r="DO403" t="str">
        <v>Federación Internacional de la Cruz Roja (FIRC)</v>
      </c>
      <c r="DP403" t="str">
        <v>Federación internacional humanitaria</v>
      </c>
      <c r="DQ403" t="str">
        <v>Federación Luterana Mundial</v>
      </c>
      <c r="DR403" t="str">
        <v>Fondo de las Naciones Unidas para la Infancia (UNICEF)</v>
      </c>
      <c r="DS403" t="str">
        <v>Fondo de Población de las Naciones Unidas (UNFPA)</v>
      </c>
      <c r="DT403" t="str">
        <v>Fondo Ecuatoriano Populorum Progressio</v>
      </c>
      <c r="DU403" t="str">
        <v>Foro de Israel para la Ayuda Humanitaria Internacional (IsraAID)</v>
      </c>
      <c r="DV403" t="str">
        <v>Foro de la Sociedad Civil en Salud (ForoSalud)</v>
      </c>
      <c r="DW403" t="str">
        <v>Foro Salud Callao</v>
      </c>
      <c r="DX403" t="str">
        <v>Fraternidade Sem Fronteiras</v>
      </c>
      <c r="DY403" t="str">
        <v>Fundación “Project Hope of Colombia”</v>
      </c>
      <c r="DZ403" t="str">
        <v>Fundación Alas de Colibrí</v>
      </c>
      <c r="EA403" t="str">
        <v>Fundación Americares</v>
      </c>
      <c r="EB403" t="str">
        <v>Fundación AVSI</v>
      </c>
      <c r="EC403" t="str">
        <v>Fundación Baylor Colombia</v>
      </c>
      <c r="ED403" t="str">
        <v>Fundación Casa de Refugio Matilde</v>
      </c>
      <c r="EE403" t="str">
        <v>Fundación Colonia de Venezuela en República Dominicana (FUNCOVERD)</v>
      </c>
      <c r="EF403" t="str">
        <v>Fundación Comisión Católica Argentina de Migraciones (FCCAM)</v>
      </c>
      <c r="EG403" t="str">
        <v>Fundación CRISFE</v>
      </c>
      <c r="EH403" t="str">
        <v>Fundación de Ayuda Social de Las Iglesias Cristianas</v>
      </c>
      <c r="EI403" t="str">
        <v>Fundación de Ayuda Social de las Iglesias Cristianas (FASIC)</v>
      </c>
      <c r="EJ403" t="str">
        <v>Fundación de Emigrantes Venezolanos (FEV)</v>
      </c>
      <c r="EK403" t="str">
        <v>Fundación de las Americas (FUDELA)</v>
      </c>
      <c r="EL403" t="str">
        <v>Fundación Educativa Rada</v>
      </c>
      <c r="EM403" t="str">
        <v>Fundación Equidad</v>
      </c>
      <c r="EN403" t="str">
        <v>Fundación Halü Bienestar Humano (HALU)</v>
      </c>
      <c r="EO403" t="str">
        <v>Fundación Huésped</v>
      </c>
      <c r="EP403" t="str">
        <v>Fundación Human Rights Caribbean (HRC)</v>
      </c>
      <c r="EQ403" t="str">
        <v>Fundación Las Golondrinas</v>
      </c>
      <c r="ER403" t="str">
        <v>Fundación Manos Abiertas</v>
      </c>
      <c r="ES403" t="str">
        <v>Fundación Mi Sangre</v>
      </c>
      <c r="ET403" t="str">
        <v>Fundación Nuestros Jóvenes</v>
      </c>
      <c r="EU403" t="str">
        <v>Fundacion pa Hende Muhe den Dificultad (FHMD)</v>
      </c>
      <c r="EV403" t="str">
        <v>Fundación Pan de Vida</v>
      </c>
      <c r="EW403" t="str">
        <v>Fundación Panamericana de Desarrollo</v>
      </c>
      <c r="EX403" t="str">
        <v>Fundación Panamericana para el Desarrollo (FUPAD)</v>
      </c>
      <c r="EY403" t="str">
        <v>Fundación para Asistencia a las Víctimas</v>
      </c>
      <c r="EZ403" t="str">
        <v>Fundación para la Integración y el Desarrollo de América Latina (FIDAL)</v>
      </c>
      <c r="FA403" t="str">
        <v>Fundación Salú pa Tur</v>
      </c>
      <c r="FB403" t="str">
        <v>Fundación Scalabrini Bolivia</v>
      </c>
      <c r="FC403" t="str">
        <v>Fundacion Scalabrini Chile</v>
      </c>
      <c r="FD403" t="str">
        <v>Fundación SES</v>
      </c>
      <c r="FE403" t="str">
        <v>Fundación Solidaria Trabajo para un Hermano</v>
      </c>
      <c r="FF403" t="str">
        <v>Fundación Stima</v>
      </c>
      <c r="FG403" t="str">
        <v>Fundación Takuna</v>
      </c>
      <c r="FH403" t="str">
        <v>Fundación Tarabita</v>
      </c>
      <c r="FI403" t="str">
        <v>Fundación Venex Curacao</v>
      </c>
      <c r="FJ403" t="str">
        <v>Globalizate Radio</v>
      </c>
      <c r="FK403" t="str">
        <v>GOAL</v>
      </c>
      <c r="FL403" t="str">
        <v>Heartland Alliance International (HAI)</v>
      </c>
      <c r="FM403" t="str">
        <v>HELVETAS Swiss Intercooperation</v>
      </c>
      <c r="FN403" t="str">
        <v>Hermanos Salesianas</v>
      </c>
      <c r="FO403" t="str">
        <v>HIAS</v>
      </c>
      <c r="FP403" t="str">
        <v>Hogar de Cristo</v>
      </c>
      <c r="FQ403" t="str">
        <v>Hogar de Nazareth</v>
      </c>
      <c r="FR403" t="str">
        <v>Human Rights Defence Curaçao</v>
      </c>
      <c r="FS403" t="str">
        <v>Humanity &amp; Inclusion</v>
      </c>
      <c r="FT403" t="str">
        <v>Humans Analytic</v>
      </c>
      <c r="FU403" t="str">
        <v>IEB - Instituto Internacional de Educação do Brasil</v>
      </c>
      <c r="FV403" t="str">
        <v>iMMAP</v>
      </c>
      <c r="FW403" t="str">
        <v>IMPACT Initiatives (REACH)</v>
      </c>
      <c r="FX403" t="str">
        <v>Institute of Natural and Cultural Heritage (IPANC)</v>
      </c>
      <c r="FY403" t="str">
        <v>Instituto de Democracia y Derechos Humanos</v>
      </c>
      <c r="FZ403" t="str">
        <v>Instituto de maná</v>
      </c>
      <c r="GA403" t="str">
        <v>Instituto de Promoción del Desarrollo Solidario</v>
      </c>
      <c r="GB403" t="str">
        <v>Instituto Dominicano de Desarrollo Integral</v>
      </c>
      <c r="GC403" t="str">
        <v>Instituto Félix Guattari</v>
      </c>
      <c r="GD403" t="str">
        <v>Instituto Nice</v>
      </c>
      <c r="GE403" t="str">
        <v>Instituto para las Migraciones y Derechos Humanos (IMDH)</v>
      </c>
      <c r="GF403" t="str">
        <v>Instituto Pirilampos - Grupo de visitas y acciones voluntarias en Roraima</v>
      </c>
      <c r="GG403" t="str">
        <v>INTERSOS</v>
      </c>
      <c r="GH403" t="str">
        <v>IPANC</v>
      </c>
      <c r="GI403" t="str">
        <v>Kimirina Coorporation</v>
      </c>
      <c r="GJ403" t="str">
        <v>La Bolsa del Samaritano</v>
      </c>
      <c r="GK403" t="str">
        <v>Lutheran World Relief</v>
      </c>
      <c r="GL403" t="str">
        <v>Malteser International</v>
      </c>
      <c r="GM403" t="str">
        <v>Más Igualdad Perú</v>
      </c>
      <c r="GN403" t="str">
        <v>MedGlobal</v>
      </c>
      <c r="GO403" t="str">
        <v>Medical Teams International</v>
      </c>
      <c r="GP403" t="str">
        <v>Médicos del Mundo</v>
      </c>
      <c r="GQ403" t="str">
        <v>Mercy Corps</v>
      </c>
      <c r="GR403" t="str">
        <v>Migrantes, Refugiados y Argentinos Emprendedores Sociales (MIRARES)</v>
      </c>
      <c r="GS403" t="str">
        <v>Mision Scalabriniana - Ecuador</v>
      </c>
      <c r="GT403" t="str">
        <v>Missão Paz</v>
      </c>
      <c r="GU403" t="str">
        <v>Movimiento de Mujeres de El Oro</v>
      </c>
      <c r="GV403" t="str">
        <v>Movimiento LGBT+ Brasil</v>
      </c>
      <c r="GW403" t="str">
        <v>Museu A CASA</v>
      </c>
      <c r="GX403" t="str">
        <v>Nueva organización</v>
      </c>
      <c r="GY403" t="str">
        <v>Oficina de la Coordinadora Residente UN</v>
      </c>
      <c r="GZ403" t="str">
        <v>Oficina de las Naciones Unidas de Servicios para Proyectos (UNOPS)</v>
      </c>
      <c r="HA403" t="str">
        <v>Oficina de Naciones Unidas contra la Droga y el Delito (ONUDD)</v>
      </c>
      <c r="HB403" t="str">
        <v>Oficina de Naciones Unidas para la Coordinación de Asuntos Humanitarios</v>
      </c>
      <c r="HC403" t="str">
        <v>Oficina del Alto Comisionado de las Naciones Unidas para los Derechos Humanos (ACNUDH)</v>
      </c>
      <c r="HD403" t="str">
        <v>ONU voluntarios</v>
      </c>
      <c r="HE403" t="str">
        <v>Opportunity International/AGAPE</v>
      </c>
      <c r="HF403" t="str">
        <v>Organización de Estados Iberoamericanos para la Educación, la Ciencia y la Cultura (OEI)</v>
      </c>
      <c r="HG403" t="str">
        <v>Organización de las Naciones Unidas para la Alimentación y la Agricultura (FAO)</v>
      </c>
      <c r="HH403" t="str">
        <v>Organización de las Naciones Unidas para la Educación, la Ciencia y la Cultura (UNESCO)</v>
      </c>
      <c r="HI403" t="str">
        <v>Organización Fuerza Internacional de Capellanía DDHH y DIH OFICA ICC</v>
      </c>
      <c r="HJ403" t="str">
        <v>Organización Internacional del Trabajo (OIT)</v>
      </c>
      <c r="HK403" t="str">
        <v>Organización Internacional para las Migraciones (OIM)</v>
      </c>
      <c r="HL403" t="str">
        <v>Organización Panamericana de la Salud/Organización Mundial de la Salud (OPS/OMS)</v>
      </c>
      <c r="HM403" t="str">
        <v>OXFAM</v>
      </c>
      <c r="HN403" t="str">
        <v>Parroquia Eclesiástica San Francisco</v>
      </c>
      <c r="HO403" t="str">
        <v>Parroquia Ntra Sra Asunción y Madre de los Migrantes</v>
      </c>
      <c r="HP403" t="str">
        <v>Pastoral de Movilidad Humana - Conferencia Episcopal Peruana</v>
      </c>
      <c r="HQ403" t="str">
        <v>Pastoral Social Cáritas</v>
      </c>
      <c r="HR403" t="str">
        <v>Patronato de Amparo Social de Tulcán</v>
      </c>
      <c r="HS403" t="str">
        <v>Peace for Development</v>
      </c>
      <c r="HT403" t="str">
        <v>Plan Internacional</v>
      </c>
      <c r="HU403" t="str">
        <v>Première Urgence Internationale</v>
      </c>
      <c r="HV403" t="str">
        <v>PROBONO Colombia</v>
      </c>
      <c r="HW403" t="str">
        <v>Progetto mondo mlal</v>
      </c>
      <c r="HX403" t="str">
        <v>Programa Conjunto de las Naciones Unidas sobre el VIH/SIDA (ONUSIDA)</v>
      </c>
      <c r="HY403" t="str">
        <v>Programa de las Naciones Unidas para el Desarrollo (PNUD)</v>
      </c>
      <c r="HZ403" t="str">
        <v>Programa de las Naciones Unidas para los Asentamientos Humanos (UN Habitat)</v>
      </c>
      <c r="IA403" t="str">
        <v>Programa de Soporte a la autoayuda de personas seropositivas</v>
      </c>
      <c r="IB403" t="str">
        <v>Programa Mundial de Alimentos (PMA)</v>
      </c>
      <c r="IC403" t="str">
        <v>Purik Huasi</v>
      </c>
      <c r="ID403" t="str">
        <v>Red con Migrantes y Refugiados</v>
      </c>
      <c r="IE403" t="str">
        <v>Red de Investigaciones Orientadas a la Solución de Problemas en Derechos Humanos</v>
      </c>
      <c r="IF403" t="str">
        <v>Red Internacional de Migración Scalabrini</v>
      </c>
      <c r="IG403" t="str">
        <v>Red Latinoamericana de Organizaciones no Gubernamentales de Personas con Discapacidad y sus Familias (RIADIS)</v>
      </c>
      <c r="IH403" t="str">
        <v>Red regioanal LGTBI+</v>
      </c>
      <c r="II403" t="str">
        <v>Renacer</v>
      </c>
      <c r="IJ403" t="str">
        <v>RET Internacional</v>
      </c>
      <c r="IK403" t="str">
        <v>Save the Children (SCI)</v>
      </c>
      <c r="IL403" t="str">
        <v>Sección Peruana de Amnistía Internacional</v>
      </c>
      <c r="IM403" t="str">
        <v>Semillas para la Democracia</v>
      </c>
      <c r="IN403" t="str">
        <v>Servicio Ecuménico para la Dignidad Humana</v>
      </c>
      <c r="IO403" t="str">
        <v>Servicio Jesuita a Migrantes (SJM)</v>
      </c>
      <c r="IP403" t="str">
        <v>Servicio Jesuita a Migrantes y Refugiados (SJMR)</v>
      </c>
      <c r="IQ403" t="str">
        <v>Servicio Jesuita a Refugiados (SJR)</v>
      </c>
      <c r="IR403" t="str">
        <v>Servicio Pastoral de Migrantes Nacional</v>
      </c>
      <c r="IS403" t="str">
        <v>Serviço Pastoral dos Migrantes do Nordeste</v>
      </c>
      <c r="IT403" t="str">
        <v>Sesame Workshop</v>
      </c>
      <c r="IU403" t="str">
        <v>Sociedad Bolivariana de Curaçao</v>
      </c>
      <c r="IV403" t="str">
        <v>Solidarites International/Premiere Urgence Internationale (Consorcio de SI y PUI)</v>
      </c>
      <c r="IW403" t="str">
        <v>Sparkassenstiftung für internationale Kooperation</v>
      </c>
      <c r="IX403" t="str">
        <v>Stichting Slachtofferhulp Curaçao</v>
      </c>
      <c r="IY403" t="str">
        <v>Swisscontact</v>
      </c>
      <c r="IZ403" t="str">
        <v>Tearfund</v>
      </c>
      <c r="JA403" t="str">
        <v>TECHO</v>
      </c>
      <c r="JB403" t="str">
        <v>Terre des Hommes Italy</v>
      </c>
      <c r="JC403" t="str">
        <v>Terre des Hommes Lausanne</v>
      </c>
      <c r="JD403" t="str">
        <v>Terre des Hommes Suisse</v>
      </c>
      <c r="JE403" t="str">
        <v>Universidad Católica del Uruguay (UCU)</v>
      </c>
      <c r="JF403" t="str">
        <v>Universidad de Buenos Aires (UBA)</v>
      </c>
      <c r="JG403" t="str">
        <v>UruVene</v>
      </c>
      <c r="JH403" t="str">
        <v>VenAruba Solidaria</v>
      </c>
      <c r="JI403" t="str">
        <v>VenEuropa</v>
      </c>
      <c r="JJ403" t="str">
        <v>Venezolanos en San Cristóbal</v>
      </c>
      <c r="JK403" t="str">
        <v>Vicaría de Pastoral Social Caritas</v>
      </c>
      <c r="JL403" t="str">
        <v>Vicariato apostólico de Esmeraldas – Nación de Paz (VAE)</v>
      </c>
      <c r="JM403" t="str">
        <v>Visión Mundial</v>
      </c>
      <c r="JN403" t="str">
        <v>War Child</v>
      </c>
      <c r="JO403" t="str">
        <v>We World GVC</v>
      </c>
      <c r="JP403" t="str">
        <v>World Council of Credit Unions</v>
      </c>
      <c r="JQ403" t="str">
        <v>ZOA</v>
      </c>
    </row>
    <row r="404" spans="9:277" x14ac:dyDescent="0.3">
      <c r="I404" t="str" cm="1">
        <f t="array" ref="I404:JQ404">TRANSPOSE(_xlfn._xlws.SORT(_xlfn._xlws.FILTER(Table3[Nombre],ISNUMBER(SEARCH(' Activity Sheet'!C405,Table3[Nombre])),"Not found"),,1))</f>
        <v>100% Diversidad y Derechos</v>
      </c>
      <c r="J404" t="str">
        <v>ABV - Asociación del Bien con la Vida</v>
      </c>
      <c r="K404" t="str">
        <v>ACAPS</v>
      </c>
      <c r="L404" t="str">
        <v>Acción contra el Hambre</v>
      </c>
      <c r="M404" t="str">
        <v>ACT Alianza</v>
      </c>
      <c r="N404" t="str">
        <v>ACTED</v>
      </c>
      <c r="O404" t="str">
        <v>Agencia Adventista de Desarollo y Recursos Asistenciales (ADRA)</v>
      </c>
      <c r="P404" t="str">
        <v>Agencia de Cooperación Alemana para el Desarrollo GIZ</v>
      </c>
      <c r="Q404" t="str">
        <v>AID FOR AIDS</v>
      </c>
      <c r="R404" t="str">
        <v>AIDS Healthcare Foundation</v>
      </c>
      <c r="S404" t="str">
        <v>Aldeas Infantiles SOS</v>
      </c>
      <c r="T404" t="str">
        <v>Alianza por la Solidaridad</v>
      </c>
      <c r="U404" t="str">
        <v>Alianza por Venezuela</v>
      </c>
      <c r="V404" t="str">
        <v>Alto Comisionado de las Naciones Unidas para los Refugiados (ACNUR)</v>
      </c>
      <c r="W404" t="str">
        <v>Asociación Aves</v>
      </c>
      <c r="X404" t="str">
        <v>Asociación Caritativa y Cultural Amigos do Noivo</v>
      </c>
      <c r="Y404" t="str">
        <v>Asociación Churún Merú</v>
      </c>
      <c r="Z404" t="str">
        <v>Asociación Civil de Chamos Venezolanos</v>
      </c>
      <c r="AA404" t="str">
        <v>Asociación Civil El Paso</v>
      </c>
      <c r="AB404" t="str">
        <v>Asociación Civil Venezolana en Paraguay</v>
      </c>
      <c r="AC404" t="str">
        <v>Asociación Construyendo Caminos de Esperanza Frente a la Injusticia, el Rechazo y el Olvido (CCEFIRO)</v>
      </c>
      <c r="AD404" t="str">
        <v>Asociación de Apoyo al Desarrollo - APOYAR</v>
      </c>
      <c r="AE404" t="str">
        <v>Asociacion de Jubilados y Pensionados Venezolanos en Argentina</v>
      </c>
      <c r="AF404" t="str">
        <v>Asociación de Psicólogos Venezolanos en Argentina</v>
      </c>
      <c r="AG404" t="str">
        <v>Asociación de venezolanos en la República argentina (ASOVEN)</v>
      </c>
      <c r="AH404" t="str">
        <v>Asociación educativa y caritativa Vale da Benção (AEBVB)</v>
      </c>
      <c r="AI404" t="str">
        <v>Asociación Idas y Vueltas</v>
      </c>
      <c r="AJ404" t="str">
        <v>Asociación ILLARI-AMANECER</v>
      </c>
      <c r="AK404" t="str">
        <v>Asociación Inmigrante Feliz</v>
      </c>
      <c r="AL404" t="str">
        <v>Asociación Manos Veneguayas</v>
      </c>
      <c r="AM404" t="str">
        <v>AsociacIón Misioneros de San Carlos Scalabrinianos</v>
      </c>
      <c r="AN404" t="str">
        <v>Asociación Mutual Israelita Argentina</v>
      </c>
      <c r="AO404" t="str">
        <v>Asociación Profamilia</v>
      </c>
      <c r="AP404" t="str">
        <v>Asociación Quinta Ola</v>
      </c>
      <c r="AQ404" t="str">
        <v>Asociación Solidaridad y Acción</v>
      </c>
      <c r="AR404" t="str">
        <v>Asociación Venezolana en Chile</v>
      </c>
      <c r="AS404" t="str">
        <v>Associação Hermanitos</v>
      </c>
      <c r="AT404" t="str">
        <v>Ayuda en Acción</v>
      </c>
      <c r="AU404" t="str">
        <v>Bethany Christian Services</v>
      </c>
      <c r="AV404" t="str">
        <v>Blumont</v>
      </c>
      <c r="AW404" t="str">
        <v>Capellanía de migrantes venezolanos de la diócesis de Lurín</v>
      </c>
      <c r="AX404" t="str">
        <v>CARE</v>
      </c>
      <c r="AY404" t="str">
        <v>Cáritas Alemania</v>
      </c>
      <c r="AZ404" t="str">
        <v>Cáritas Aruba</v>
      </c>
      <c r="BA404" t="str">
        <v>Cáritas Bolivia</v>
      </c>
      <c r="BB404" t="str">
        <v>Cáritas Brasil</v>
      </c>
      <c r="BC404" t="str">
        <v>Caritas Ecuador</v>
      </c>
      <c r="BD404" t="str">
        <v>Caritas Manaus</v>
      </c>
      <c r="BE404" t="str">
        <v>Caritas Parana</v>
      </c>
      <c r="BF404" t="str">
        <v>Cáritas Perú</v>
      </c>
      <c r="BG404" t="str">
        <v>Cáritas Rio de Janeiro</v>
      </c>
      <c r="BH404" t="str">
        <v>Cáritas São Paulo</v>
      </c>
      <c r="BI404" t="str">
        <v>Cáritas Suiza</v>
      </c>
      <c r="BJ404" t="str">
        <v>Cáritas Willemstad</v>
      </c>
      <c r="BK404" t="str">
        <v>Casa Cemisol</v>
      </c>
      <c r="BL404" t="str">
        <v>Casa Hogar San José</v>
      </c>
      <c r="BM404" t="str">
        <v>Casa Violeta</v>
      </c>
      <c r="BN404" t="str">
        <v>Centro de Atencion alMigrante (CAM)</v>
      </c>
      <c r="BO404" t="str">
        <v>Centro de Atencion Psicosocial (CAPS)</v>
      </c>
      <c r="BP404" t="str">
        <v>Centro de Defensa de los Derechos Humanos de Guarulhos (CCDH)</v>
      </c>
      <c r="BQ404" t="str">
        <v>Centro de Desarrollo y Autogestión</v>
      </c>
      <c r="BR404" t="str">
        <v>Centro de Estudios y Programas Integrados para el Desarrollo Sostenible (CIEDS)</v>
      </c>
      <c r="BS404" t="str">
        <v>Centro de Estudios y Solidaridad con América Latina (CESAL)</v>
      </c>
      <c r="BT404" t="str">
        <v>Centro de Migración y Derechos Humanos de la Diócesis de Roraima</v>
      </c>
      <c r="BU404" t="str">
        <v>Centro Familiar Familias Sin Fronteras – Fundación Familia Sin Fronteras</v>
      </c>
      <c r="BV404" t="str">
        <v>CESVI-Cooperazione e Sviluppo</v>
      </c>
      <c r="BW404" t="str">
        <v>ChildFund Internacional</v>
      </c>
      <c r="BX404" t="str">
        <v>CHS Alternativo</v>
      </c>
      <c r="BY404" t="str">
        <v>CIR - Conselho Indígena de Roraima</v>
      </c>
      <c r="BZ404" t="str">
        <v>Coletivo MOSAICO - Asociación del Movimiento Social, Ambiental, Interactivo, Cultural y Organizacional</v>
      </c>
      <c r="CA404" t="str">
        <v>COLVENZ</v>
      </c>
      <c r="CB404" t="str">
        <v>Comisión Argentina para Refugiados y Migrantes (CAREF)</v>
      </c>
      <c r="CC404" t="str">
        <v>Comité Internacional de la Cruz Roja</v>
      </c>
      <c r="CD404" t="str">
        <v>Comité Internacional de Rescate (IRC)</v>
      </c>
      <c r="CE404" t="str">
        <v>Comité Internacional para el Desarrollo de los Pueblos (CISP)</v>
      </c>
      <c r="CF404" t="str">
        <v>Comite permanente por la defensa de los derechos humanos (CDH)</v>
      </c>
      <c r="CG404" t="str">
        <v>Compasión internacional</v>
      </c>
      <c r="CH404" t="str">
        <v>Compassiva</v>
      </c>
      <c r="CI404" t="str">
        <v>Conozco mis derechos</v>
      </c>
      <c r="CJ404" t="str">
        <v>ConQuito</v>
      </c>
      <c r="CK404" t="str">
        <v>Consejo Danés para los Refugiados (DRC)</v>
      </c>
      <c r="CL404" t="str">
        <v>Consejo Interreligioso del Perú - Religiones por la Paz</v>
      </c>
      <c r="CM404" t="str">
        <v>Consejo Noruego para los Refugiados (NRC)</v>
      </c>
      <c r="CN404" t="str">
        <v>Consorcio de Org. Privadas de promoción al desarrollo de la micro y pequeña empresa</v>
      </c>
      <c r="CO404" t="str">
        <v>COOPI - Cooperación Internacional</v>
      </c>
      <c r="CP404" t="str">
        <v>Corporacion Minuto de Dios</v>
      </c>
      <c r="CQ404" t="str">
        <v>Corporación Opción Legal</v>
      </c>
      <c r="CR404" t="str">
        <v>Corporación para el Desarrollo de Emprendimiento y la Innovación Social</v>
      </c>
      <c r="CS404" t="str">
        <v>Cruz Roja Argentina</v>
      </c>
      <c r="CT404" t="str">
        <v>Cruz Roja Colombia</v>
      </c>
      <c r="CU404" t="str">
        <v>Cruz Roja Ecuador</v>
      </c>
      <c r="CV404" t="str">
        <v>Cruz Roja Española</v>
      </c>
      <c r="CW404" t="str">
        <v>Cruz Roja Panamá</v>
      </c>
      <c r="CX404" t="str">
        <v>Cruz Roja Paraguay</v>
      </c>
      <c r="CY404" t="str">
        <v>Cruz Roja Perú</v>
      </c>
      <c r="CZ404" t="str">
        <v>Cruz Roja Uruguay</v>
      </c>
      <c r="DA404" t="str">
        <v>Cuso Internacional</v>
      </c>
      <c r="DB404" t="str">
        <v>DCF (Danielle’s Children Fund)</v>
      </c>
      <c r="DC404" t="str">
        <v>Desarrollo Cooperativo Agrícola Internacional / Voluntarios en Asistencia Cooperativa en el Extranjero</v>
      </c>
      <c r="DD404" t="str">
        <v>Diakonie Katastrophenhilfe</v>
      </c>
      <c r="DE404" t="str">
        <v>Diálogo Diverso</v>
      </c>
      <c r="DF404" t="str">
        <v>Diáspora Venezolana en República Dominicana</v>
      </c>
      <c r="DG404" t="str">
        <v>Duendes y Ángeles Vinotinto República Dominicana</v>
      </c>
      <c r="DH404" t="str">
        <v>Embajadores internacionales de Canarinhos da Amazonia por la paz</v>
      </c>
      <c r="DI404" t="str">
        <v>Encuentros SJS (Servicio Jesuita de la Solidaridad)</v>
      </c>
      <c r="DJ404" t="str">
        <v>Ending Violence Against Migrants</v>
      </c>
      <c r="DK404" t="str">
        <v>Entidad de las Naciones Unidas para la Igualdad de Género y el Empoderamiento de las Mujeres</v>
      </c>
      <c r="DL404" t="str">
        <v>Famia Planea</v>
      </c>
      <c r="DM404" t="str">
        <v>Family Planning Association of Trinidad and Tobago</v>
      </c>
      <c r="DN404" t="str">
        <v>Federación de Mujeres de Sucumbíos</v>
      </c>
      <c r="DO404" t="str">
        <v>Federación Internacional de la Cruz Roja (FIRC)</v>
      </c>
      <c r="DP404" t="str">
        <v>Federación internacional humanitaria</v>
      </c>
      <c r="DQ404" t="str">
        <v>Federación Luterana Mundial</v>
      </c>
      <c r="DR404" t="str">
        <v>Fondo de las Naciones Unidas para la Infancia (UNICEF)</v>
      </c>
      <c r="DS404" t="str">
        <v>Fondo de Población de las Naciones Unidas (UNFPA)</v>
      </c>
      <c r="DT404" t="str">
        <v>Fondo Ecuatoriano Populorum Progressio</v>
      </c>
      <c r="DU404" t="str">
        <v>Foro de Israel para la Ayuda Humanitaria Internacional (IsraAID)</v>
      </c>
      <c r="DV404" t="str">
        <v>Foro de la Sociedad Civil en Salud (ForoSalud)</v>
      </c>
      <c r="DW404" t="str">
        <v>Foro Salud Callao</v>
      </c>
      <c r="DX404" t="str">
        <v>Fraternidade Sem Fronteiras</v>
      </c>
      <c r="DY404" t="str">
        <v>Fundación “Project Hope of Colombia”</v>
      </c>
      <c r="DZ404" t="str">
        <v>Fundación Alas de Colibrí</v>
      </c>
      <c r="EA404" t="str">
        <v>Fundación Americares</v>
      </c>
      <c r="EB404" t="str">
        <v>Fundación AVSI</v>
      </c>
      <c r="EC404" t="str">
        <v>Fundación Baylor Colombia</v>
      </c>
      <c r="ED404" t="str">
        <v>Fundación Casa de Refugio Matilde</v>
      </c>
      <c r="EE404" t="str">
        <v>Fundación Colonia de Venezuela en República Dominicana (FUNCOVERD)</v>
      </c>
      <c r="EF404" t="str">
        <v>Fundación Comisión Católica Argentina de Migraciones (FCCAM)</v>
      </c>
      <c r="EG404" t="str">
        <v>Fundación CRISFE</v>
      </c>
      <c r="EH404" t="str">
        <v>Fundación de Ayuda Social de Las Iglesias Cristianas</v>
      </c>
      <c r="EI404" t="str">
        <v>Fundación de Ayuda Social de las Iglesias Cristianas (FASIC)</v>
      </c>
      <c r="EJ404" t="str">
        <v>Fundación de Emigrantes Venezolanos (FEV)</v>
      </c>
      <c r="EK404" t="str">
        <v>Fundación de las Americas (FUDELA)</v>
      </c>
      <c r="EL404" t="str">
        <v>Fundación Educativa Rada</v>
      </c>
      <c r="EM404" t="str">
        <v>Fundación Equidad</v>
      </c>
      <c r="EN404" t="str">
        <v>Fundación Halü Bienestar Humano (HALU)</v>
      </c>
      <c r="EO404" t="str">
        <v>Fundación Huésped</v>
      </c>
      <c r="EP404" t="str">
        <v>Fundación Human Rights Caribbean (HRC)</v>
      </c>
      <c r="EQ404" t="str">
        <v>Fundación Las Golondrinas</v>
      </c>
      <c r="ER404" t="str">
        <v>Fundación Manos Abiertas</v>
      </c>
      <c r="ES404" t="str">
        <v>Fundación Mi Sangre</v>
      </c>
      <c r="ET404" t="str">
        <v>Fundación Nuestros Jóvenes</v>
      </c>
      <c r="EU404" t="str">
        <v>Fundacion pa Hende Muhe den Dificultad (FHMD)</v>
      </c>
      <c r="EV404" t="str">
        <v>Fundación Pan de Vida</v>
      </c>
      <c r="EW404" t="str">
        <v>Fundación Panamericana de Desarrollo</v>
      </c>
      <c r="EX404" t="str">
        <v>Fundación Panamericana para el Desarrollo (FUPAD)</v>
      </c>
      <c r="EY404" t="str">
        <v>Fundación para Asistencia a las Víctimas</v>
      </c>
      <c r="EZ404" t="str">
        <v>Fundación para la Integración y el Desarrollo de América Latina (FIDAL)</v>
      </c>
      <c r="FA404" t="str">
        <v>Fundación Salú pa Tur</v>
      </c>
      <c r="FB404" t="str">
        <v>Fundación Scalabrini Bolivia</v>
      </c>
      <c r="FC404" t="str">
        <v>Fundacion Scalabrini Chile</v>
      </c>
      <c r="FD404" t="str">
        <v>Fundación SES</v>
      </c>
      <c r="FE404" t="str">
        <v>Fundación Solidaria Trabajo para un Hermano</v>
      </c>
      <c r="FF404" t="str">
        <v>Fundación Stima</v>
      </c>
      <c r="FG404" t="str">
        <v>Fundación Takuna</v>
      </c>
      <c r="FH404" t="str">
        <v>Fundación Tarabita</v>
      </c>
      <c r="FI404" t="str">
        <v>Fundación Venex Curacao</v>
      </c>
      <c r="FJ404" t="str">
        <v>Globalizate Radio</v>
      </c>
      <c r="FK404" t="str">
        <v>GOAL</v>
      </c>
      <c r="FL404" t="str">
        <v>Heartland Alliance International (HAI)</v>
      </c>
      <c r="FM404" t="str">
        <v>HELVETAS Swiss Intercooperation</v>
      </c>
      <c r="FN404" t="str">
        <v>Hermanos Salesianas</v>
      </c>
      <c r="FO404" t="str">
        <v>HIAS</v>
      </c>
      <c r="FP404" t="str">
        <v>Hogar de Cristo</v>
      </c>
      <c r="FQ404" t="str">
        <v>Hogar de Nazareth</v>
      </c>
      <c r="FR404" t="str">
        <v>Human Rights Defence Curaçao</v>
      </c>
      <c r="FS404" t="str">
        <v>Humanity &amp; Inclusion</v>
      </c>
      <c r="FT404" t="str">
        <v>Humans Analytic</v>
      </c>
      <c r="FU404" t="str">
        <v>IEB - Instituto Internacional de Educação do Brasil</v>
      </c>
      <c r="FV404" t="str">
        <v>iMMAP</v>
      </c>
      <c r="FW404" t="str">
        <v>IMPACT Initiatives (REACH)</v>
      </c>
      <c r="FX404" t="str">
        <v>Institute of Natural and Cultural Heritage (IPANC)</v>
      </c>
      <c r="FY404" t="str">
        <v>Instituto de Democracia y Derechos Humanos</v>
      </c>
      <c r="FZ404" t="str">
        <v>Instituto de maná</v>
      </c>
      <c r="GA404" t="str">
        <v>Instituto de Promoción del Desarrollo Solidario</v>
      </c>
      <c r="GB404" t="str">
        <v>Instituto Dominicano de Desarrollo Integral</v>
      </c>
      <c r="GC404" t="str">
        <v>Instituto Félix Guattari</v>
      </c>
      <c r="GD404" t="str">
        <v>Instituto Nice</v>
      </c>
      <c r="GE404" t="str">
        <v>Instituto para las Migraciones y Derechos Humanos (IMDH)</v>
      </c>
      <c r="GF404" t="str">
        <v>Instituto Pirilampos - Grupo de visitas y acciones voluntarias en Roraima</v>
      </c>
      <c r="GG404" t="str">
        <v>INTERSOS</v>
      </c>
      <c r="GH404" t="str">
        <v>IPANC</v>
      </c>
      <c r="GI404" t="str">
        <v>Kimirina Coorporation</v>
      </c>
      <c r="GJ404" t="str">
        <v>La Bolsa del Samaritano</v>
      </c>
      <c r="GK404" t="str">
        <v>Lutheran World Relief</v>
      </c>
      <c r="GL404" t="str">
        <v>Malteser International</v>
      </c>
      <c r="GM404" t="str">
        <v>Más Igualdad Perú</v>
      </c>
      <c r="GN404" t="str">
        <v>MedGlobal</v>
      </c>
      <c r="GO404" t="str">
        <v>Medical Teams International</v>
      </c>
      <c r="GP404" t="str">
        <v>Médicos del Mundo</v>
      </c>
      <c r="GQ404" t="str">
        <v>Mercy Corps</v>
      </c>
      <c r="GR404" t="str">
        <v>Migrantes, Refugiados y Argentinos Emprendedores Sociales (MIRARES)</v>
      </c>
      <c r="GS404" t="str">
        <v>Mision Scalabriniana - Ecuador</v>
      </c>
      <c r="GT404" t="str">
        <v>Missão Paz</v>
      </c>
      <c r="GU404" t="str">
        <v>Movimiento de Mujeres de El Oro</v>
      </c>
      <c r="GV404" t="str">
        <v>Movimiento LGBT+ Brasil</v>
      </c>
      <c r="GW404" t="str">
        <v>Museu A CASA</v>
      </c>
      <c r="GX404" t="str">
        <v>Nueva organización</v>
      </c>
      <c r="GY404" t="str">
        <v>Oficina de la Coordinadora Residente UN</v>
      </c>
      <c r="GZ404" t="str">
        <v>Oficina de las Naciones Unidas de Servicios para Proyectos (UNOPS)</v>
      </c>
      <c r="HA404" t="str">
        <v>Oficina de Naciones Unidas contra la Droga y el Delito (ONUDD)</v>
      </c>
      <c r="HB404" t="str">
        <v>Oficina de Naciones Unidas para la Coordinación de Asuntos Humanitarios</v>
      </c>
      <c r="HC404" t="str">
        <v>Oficina del Alto Comisionado de las Naciones Unidas para los Derechos Humanos (ACNUDH)</v>
      </c>
      <c r="HD404" t="str">
        <v>ONU voluntarios</v>
      </c>
      <c r="HE404" t="str">
        <v>Opportunity International/AGAPE</v>
      </c>
      <c r="HF404" t="str">
        <v>Organización de Estados Iberoamericanos para la Educación, la Ciencia y la Cultura (OEI)</v>
      </c>
      <c r="HG404" t="str">
        <v>Organización de las Naciones Unidas para la Alimentación y la Agricultura (FAO)</v>
      </c>
      <c r="HH404" t="str">
        <v>Organización de las Naciones Unidas para la Educación, la Ciencia y la Cultura (UNESCO)</v>
      </c>
      <c r="HI404" t="str">
        <v>Organización Fuerza Internacional de Capellanía DDHH y DIH OFICA ICC</v>
      </c>
      <c r="HJ404" t="str">
        <v>Organización Internacional del Trabajo (OIT)</v>
      </c>
      <c r="HK404" t="str">
        <v>Organización Internacional para las Migraciones (OIM)</v>
      </c>
      <c r="HL404" t="str">
        <v>Organización Panamericana de la Salud/Organización Mundial de la Salud (OPS/OMS)</v>
      </c>
      <c r="HM404" t="str">
        <v>OXFAM</v>
      </c>
      <c r="HN404" t="str">
        <v>Parroquia Eclesiástica San Francisco</v>
      </c>
      <c r="HO404" t="str">
        <v>Parroquia Ntra Sra Asunción y Madre de los Migrantes</v>
      </c>
      <c r="HP404" t="str">
        <v>Pastoral de Movilidad Humana - Conferencia Episcopal Peruana</v>
      </c>
      <c r="HQ404" t="str">
        <v>Pastoral Social Cáritas</v>
      </c>
      <c r="HR404" t="str">
        <v>Patronato de Amparo Social de Tulcán</v>
      </c>
      <c r="HS404" t="str">
        <v>Peace for Development</v>
      </c>
      <c r="HT404" t="str">
        <v>Plan Internacional</v>
      </c>
      <c r="HU404" t="str">
        <v>Première Urgence Internationale</v>
      </c>
      <c r="HV404" t="str">
        <v>PROBONO Colombia</v>
      </c>
      <c r="HW404" t="str">
        <v>Progetto mondo mlal</v>
      </c>
      <c r="HX404" t="str">
        <v>Programa Conjunto de las Naciones Unidas sobre el VIH/SIDA (ONUSIDA)</v>
      </c>
      <c r="HY404" t="str">
        <v>Programa de las Naciones Unidas para el Desarrollo (PNUD)</v>
      </c>
      <c r="HZ404" t="str">
        <v>Programa de las Naciones Unidas para los Asentamientos Humanos (UN Habitat)</v>
      </c>
      <c r="IA404" t="str">
        <v>Programa de Soporte a la autoayuda de personas seropositivas</v>
      </c>
      <c r="IB404" t="str">
        <v>Programa Mundial de Alimentos (PMA)</v>
      </c>
      <c r="IC404" t="str">
        <v>Purik Huasi</v>
      </c>
      <c r="ID404" t="str">
        <v>Red con Migrantes y Refugiados</v>
      </c>
      <c r="IE404" t="str">
        <v>Red de Investigaciones Orientadas a la Solución de Problemas en Derechos Humanos</v>
      </c>
      <c r="IF404" t="str">
        <v>Red Internacional de Migración Scalabrini</v>
      </c>
      <c r="IG404" t="str">
        <v>Red Latinoamericana de Organizaciones no Gubernamentales de Personas con Discapacidad y sus Familias (RIADIS)</v>
      </c>
      <c r="IH404" t="str">
        <v>Red regioanal LGTBI+</v>
      </c>
      <c r="II404" t="str">
        <v>Renacer</v>
      </c>
      <c r="IJ404" t="str">
        <v>RET Internacional</v>
      </c>
      <c r="IK404" t="str">
        <v>Save the Children (SCI)</v>
      </c>
      <c r="IL404" t="str">
        <v>Sección Peruana de Amnistía Internacional</v>
      </c>
      <c r="IM404" t="str">
        <v>Semillas para la Democracia</v>
      </c>
      <c r="IN404" t="str">
        <v>Servicio Ecuménico para la Dignidad Humana</v>
      </c>
      <c r="IO404" t="str">
        <v>Servicio Jesuita a Migrantes (SJM)</v>
      </c>
      <c r="IP404" t="str">
        <v>Servicio Jesuita a Migrantes y Refugiados (SJMR)</v>
      </c>
      <c r="IQ404" t="str">
        <v>Servicio Jesuita a Refugiados (SJR)</v>
      </c>
      <c r="IR404" t="str">
        <v>Servicio Pastoral de Migrantes Nacional</v>
      </c>
      <c r="IS404" t="str">
        <v>Serviço Pastoral dos Migrantes do Nordeste</v>
      </c>
      <c r="IT404" t="str">
        <v>Sesame Workshop</v>
      </c>
      <c r="IU404" t="str">
        <v>Sociedad Bolivariana de Curaçao</v>
      </c>
      <c r="IV404" t="str">
        <v>Solidarites International/Premiere Urgence Internationale (Consorcio de SI y PUI)</v>
      </c>
      <c r="IW404" t="str">
        <v>Sparkassenstiftung für internationale Kooperation</v>
      </c>
      <c r="IX404" t="str">
        <v>Stichting Slachtofferhulp Curaçao</v>
      </c>
      <c r="IY404" t="str">
        <v>Swisscontact</v>
      </c>
      <c r="IZ404" t="str">
        <v>Tearfund</v>
      </c>
      <c r="JA404" t="str">
        <v>TECHO</v>
      </c>
      <c r="JB404" t="str">
        <v>Terre des Hommes Italy</v>
      </c>
      <c r="JC404" t="str">
        <v>Terre des Hommes Lausanne</v>
      </c>
      <c r="JD404" t="str">
        <v>Terre des Hommes Suisse</v>
      </c>
      <c r="JE404" t="str">
        <v>Universidad Católica del Uruguay (UCU)</v>
      </c>
      <c r="JF404" t="str">
        <v>Universidad de Buenos Aires (UBA)</v>
      </c>
      <c r="JG404" t="str">
        <v>UruVene</v>
      </c>
      <c r="JH404" t="str">
        <v>VenAruba Solidaria</v>
      </c>
      <c r="JI404" t="str">
        <v>VenEuropa</v>
      </c>
      <c r="JJ404" t="str">
        <v>Venezolanos en San Cristóbal</v>
      </c>
      <c r="JK404" t="str">
        <v>Vicaría de Pastoral Social Caritas</v>
      </c>
      <c r="JL404" t="str">
        <v>Vicariato apostólico de Esmeraldas – Nación de Paz (VAE)</v>
      </c>
      <c r="JM404" t="str">
        <v>Visión Mundial</v>
      </c>
      <c r="JN404" t="str">
        <v>War Child</v>
      </c>
      <c r="JO404" t="str">
        <v>We World GVC</v>
      </c>
      <c r="JP404" t="str">
        <v>World Council of Credit Unions</v>
      </c>
      <c r="JQ404" t="str">
        <v>ZOA</v>
      </c>
    </row>
    <row r="405" spans="9:277" x14ac:dyDescent="0.3">
      <c r="I405" t="str" cm="1">
        <f t="array" ref="I405:JQ405">TRANSPOSE(_xlfn._xlws.SORT(_xlfn._xlws.FILTER(Table3[Nombre],ISNUMBER(SEARCH(' Activity Sheet'!C406,Table3[Nombre])),"Not found"),,1))</f>
        <v>100% Diversidad y Derechos</v>
      </c>
      <c r="J405" t="str">
        <v>ABV - Asociación del Bien con la Vida</v>
      </c>
      <c r="K405" t="str">
        <v>ACAPS</v>
      </c>
      <c r="L405" t="str">
        <v>Acción contra el Hambre</v>
      </c>
      <c r="M405" t="str">
        <v>ACT Alianza</v>
      </c>
      <c r="N405" t="str">
        <v>ACTED</v>
      </c>
      <c r="O405" t="str">
        <v>Agencia Adventista de Desarollo y Recursos Asistenciales (ADRA)</v>
      </c>
      <c r="P405" t="str">
        <v>Agencia de Cooperación Alemana para el Desarrollo GIZ</v>
      </c>
      <c r="Q405" t="str">
        <v>AID FOR AIDS</v>
      </c>
      <c r="R405" t="str">
        <v>AIDS Healthcare Foundation</v>
      </c>
      <c r="S405" t="str">
        <v>Aldeas Infantiles SOS</v>
      </c>
      <c r="T405" t="str">
        <v>Alianza por la Solidaridad</v>
      </c>
      <c r="U405" t="str">
        <v>Alianza por Venezuela</v>
      </c>
      <c r="V405" t="str">
        <v>Alto Comisionado de las Naciones Unidas para los Refugiados (ACNUR)</v>
      </c>
      <c r="W405" t="str">
        <v>Asociación Aves</v>
      </c>
      <c r="X405" t="str">
        <v>Asociación Caritativa y Cultural Amigos do Noivo</v>
      </c>
      <c r="Y405" t="str">
        <v>Asociación Churún Merú</v>
      </c>
      <c r="Z405" t="str">
        <v>Asociación Civil de Chamos Venezolanos</v>
      </c>
      <c r="AA405" t="str">
        <v>Asociación Civil El Paso</v>
      </c>
      <c r="AB405" t="str">
        <v>Asociación Civil Venezolana en Paraguay</v>
      </c>
      <c r="AC405" t="str">
        <v>Asociación Construyendo Caminos de Esperanza Frente a la Injusticia, el Rechazo y el Olvido (CCEFIRO)</v>
      </c>
      <c r="AD405" t="str">
        <v>Asociación de Apoyo al Desarrollo - APOYAR</v>
      </c>
      <c r="AE405" t="str">
        <v>Asociacion de Jubilados y Pensionados Venezolanos en Argentina</v>
      </c>
      <c r="AF405" t="str">
        <v>Asociación de Psicólogos Venezolanos en Argentina</v>
      </c>
      <c r="AG405" t="str">
        <v>Asociación de venezolanos en la República argentina (ASOVEN)</v>
      </c>
      <c r="AH405" t="str">
        <v>Asociación educativa y caritativa Vale da Benção (AEBVB)</v>
      </c>
      <c r="AI405" t="str">
        <v>Asociación Idas y Vueltas</v>
      </c>
      <c r="AJ405" t="str">
        <v>Asociación ILLARI-AMANECER</v>
      </c>
      <c r="AK405" t="str">
        <v>Asociación Inmigrante Feliz</v>
      </c>
      <c r="AL405" t="str">
        <v>Asociación Manos Veneguayas</v>
      </c>
      <c r="AM405" t="str">
        <v>AsociacIón Misioneros de San Carlos Scalabrinianos</v>
      </c>
      <c r="AN405" t="str">
        <v>Asociación Mutual Israelita Argentina</v>
      </c>
      <c r="AO405" t="str">
        <v>Asociación Profamilia</v>
      </c>
      <c r="AP405" t="str">
        <v>Asociación Quinta Ola</v>
      </c>
      <c r="AQ405" t="str">
        <v>Asociación Solidaridad y Acción</v>
      </c>
      <c r="AR405" t="str">
        <v>Asociación Venezolana en Chile</v>
      </c>
      <c r="AS405" t="str">
        <v>Associação Hermanitos</v>
      </c>
      <c r="AT405" t="str">
        <v>Ayuda en Acción</v>
      </c>
      <c r="AU405" t="str">
        <v>Bethany Christian Services</v>
      </c>
      <c r="AV405" t="str">
        <v>Blumont</v>
      </c>
      <c r="AW405" t="str">
        <v>Capellanía de migrantes venezolanos de la diócesis de Lurín</v>
      </c>
      <c r="AX405" t="str">
        <v>CARE</v>
      </c>
      <c r="AY405" t="str">
        <v>Cáritas Alemania</v>
      </c>
      <c r="AZ405" t="str">
        <v>Cáritas Aruba</v>
      </c>
      <c r="BA405" t="str">
        <v>Cáritas Bolivia</v>
      </c>
      <c r="BB405" t="str">
        <v>Cáritas Brasil</v>
      </c>
      <c r="BC405" t="str">
        <v>Caritas Ecuador</v>
      </c>
      <c r="BD405" t="str">
        <v>Caritas Manaus</v>
      </c>
      <c r="BE405" t="str">
        <v>Caritas Parana</v>
      </c>
      <c r="BF405" t="str">
        <v>Cáritas Perú</v>
      </c>
      <c r="BG405" t="str">
        <v>Cáritas Rio de Janeiro</v>
      </c>
      <c r="BH405" t="str">
        <v>Cáritas São Paulo</v>
      </c>
      <c r="BI405" t="str">
        <v>Cáritas Suiza</v>
      </c>
      <c r="BJ405" t="str">
        <v>Cáritas Willemstad</v>
      </c>
      <c r="BK405" t="str">
        <v>Casa Cemisol</v>
      </c>
      <c r="BL405" t="str">
        <v>Casa Hogar San José</v>
      </c>
      <c r="BM405" t="str">
        <v>Casa Violeta</v>
      </c>
      <c r="BN405" t="str">
        <v>Centro de Atencion alMigrante (CAM)</v>
      </c>
      <c r="BO405" t="str">
        <v>Centro de Atencion Psicosocial (CAPS)</v>
      </c>
      <c r="BP405" t="str">
        <v>Centro de Defensa de los Derechos Humanos de Guarulhos (CCDH)</v>
      </c>
      <c r="BQ405" t="str">
        <v>Centro de Desarrollo y Autogestión</v>
      </c>
      <c r="BR405" t="str">
        <v>Centro de Estudios y Programas Integrados para el Desarrollo Sostenible (CIEDS)</v>
      </c>
      <c r="BS405" t="str">
        <v>Centro de Estudios y Solidaridad con América Latina (CESAL)</v>
      </c>
      <c r="BT405" t="str">
        <v>Centro de Migración y Derechos Humanos de la Diócesis de Roraima</v>
      </c>
      <c r="BU405" t="str">
        <v>Centro Familiar Familias Sin Fronteras – Fundación Familia Sin Fronteras</v>
      </c>
      <c r="BV405" t="str">
        <v>CESVI-Cooperazione e Sviluppo</v>
      </c>
      <c r="BW405" t="str">
        <v>ChildFund Internacional</v>
      </c>
      <c r="BX405" t="str">
        <v>CHS Alternativo</v>
      </c>
      <c r="BY405" t="str">
        <v>CIR - Conselho Indígena de Roraima</v>
      </c>
      <c r="BZ405" t="str">
        <v>Coletivo MOSAICO - Asociación del Movimiento Social, Ambiental, Interactivo, Cultural y Organizacional</v>
      </c>
      <c r="CA405" t="str">
        <v>COLVENZ</v>
      </c>
      <c r="CB405" t="str">
        <v>Comisión Argentina para Refugiados y Migrantes (CAREF)</v>
      </c>
      <c r="CC405" t="str">
        <v>Comité Internacional de la Cruz Roja</v>
      </c>
      <c r="CD405" t="str">
        <v>Comité Internacional de Rescate (IRC)</v>
      </c>
      <c r="CE405" t="str">
        <v>Comité Internacional para el Desarrollo de los Pueblos (CISP)</v>
      </c>
      <c r="CF405" t="str">
        <v>Comite permanente por la defensa de los derechos humanos (CDH)</v>
      </c>
      <c r="CG405" t="str">
        <v>Compasión internacional</v>
      </c>
      <c r="CH405" t="str">
        <v>Compassiva</v>
      </c>
      <c r="CI405" t="str">
        <v>Conozco mis derechos</v>
      </c>
      <c r="CJ405" t="str">
        <v>ConQuito</v>
      </c>
      <c r="CK405" t="str">
        <v>Consejo Danés para los Refugiados (DRC)</v>
      </c>
      <c r="CL405" t="str">
        <v>Consejo Interreligioso del Perú - Religiones por la Paz</v>
      </c>
      <c r="CM405" t="str">
        <v>Consejo Noruego para los Refugiados (NRC)</v>
      </c>
      <c r="CN405" t="str">
        <v>Consorcio de Org. Privadas de promoción al desarrollo de la micro y pequeña empresa</v>
      </c>
      <c r="CO405" t="str">
        <v>COOPI - Cooperación Internacional</v>
      </c>
      <c r="CP405" t="str">
        <v>Corporacion Minuto de Dios</v>
      </c>
      <c r="CQ405" t="str">
        <v>Corporación Opción Legal</v>
      </c>
      <c r="CR405" t="str">
        <v>Corporación para el Desarrollo de Emprendimiento y la Innovación Social</v>
      </c>
      <c r="CS405" t="str">
        <v>Cruz Roja Argentina</v>
      </c>
      <c r="CT405" t="str">
        <v>Cruz Roja Colombia</v>
      </c>
      <c r="CU405" t="str">
        <v>Cruz Roja Ecuador</v>
      </c>
      <c r="CV405" t="str">
        <v>Cruz Roja Española</v>
      </c>
      <c r="CW405" t="str">
        <v>Cruz Roja Panamá</v>
      </c>
      <c r="CX405" t="str">
        <v>Cruz Roja Paraguay</v>
      </c>
      <c r="CY405" t="str">
        <v>Cruz Roja Perú</v>
      </c>
      <c r="CZ405" t="str">
        <v>Cruz Roja Uruguay</v>
      </c>
      <c r="DA405" t="str">
        <v>Cuso Internacional</v>
      </c>
      <c r="DB405" t="str">
        <v>DCF (Danielle’s Children Fund)</v>
      </c>
      <c r="DC405" t="str">
        <v>Desarrollo Cooperativo Agrícola Internacional / Voluntarios en Asistencia Cooperativa en el Extranjero</v>
      </c>
      <c r="DD405" t="str">
        <v>Diakonie Katastrophenhilfe</v>
      </c>
      <c r="DE405" t="str">
        <v>Diálogo Diverso</v>
      </c>
      <c r="DF405" t="str">
        <v>Diáspora Venezolana en República Dominicana</v>
      </c>
      <c r="DG405" t="str">
        <v>Duendes y Ángeles Vinotinto República Dominicana</v>
      </c>
      <c r="DH405" t="str">
        <v>Embajadores internacionales de Canarinhos da Amazonia por la paz</v>
      </c>
      <c r="DI405" t="str">
        <v>Encuentros SJS (Servicio Jesuita de la Solidaridad)</v>
      </c>
      <c r="DJ405" t="str">
        <v>Ending Violence Against Migrants</v>
      </c>
      <c r="DK405" t="str">
        <v>Entidad de las Naciones Unidas para la Igualdad de Género y el Empoderamiento de las Mujeres</v>
      </c>
      <c r="DL405" t="str">
        <v>Famia Planea</v>
      </c>
      <c r="DM405" t="str">
        <v>Family Planning Association of Trinidad and Tobago</v>
      </c>
      <c r="DN405" t="str">
        <v>Federación de Mujeres de Sucumbíos</v>
      </c>
      <c r="DO405" t="str">
        <v>Federación Internacional de la Cruz Roja (FIRC)</v>
      </c>
      <c r="DP405" t="str">
        <v>Federación internacional humanitaria</v>
      </c>
      <c r="DQ405" t="str">
        <v>Federación Luterana Mundial</v>
      </c>
      <c r="DR405" t="str">
        <v>Fondo de las Naciones Unidas para la Infancia (UNICEF)</v>
      </c>
      <c r="DS405" t="str">
        <v>Fondo de Población de las Naciones Unidas (UNFPA)</v>
      </c>
      <c r="DT405" t="str">
        <v>Fondo Ecuatoriano Populorum Progressio</v>
      </c>
      <c r="DU405" t="str">
        <v>Foro de Israel para la Ayuda Humanitaria Internacional (IsraAID)</v>
      </c>
      <c r="DV405" t="str">
        <v>Foro de la Sociedad Civil en Salud (ForoSalud)</v>
      </c>
      <c r="DW405" t="str">
        <v>Foro Salud Callao</v>
      </c>
      <c r="DX405" t="str">
        <v>Fraternidade Sem Fronteiras</v>
      </c>
      <c r="DY405" t="str">
        <v>Fundación “Project Hope of Colombia”</v>
      </c>
      <c r="DZ405" t="str">
        <v>Fundación Alas de Colibrí</v>
      </c>
      <c r="EA405" t="str">
        <v>Fundación Americares</v>
      </c>
      <c r="EB405" t="str">
        <v>Fundación AVSI</v>
      </c>
      <c r="EC405" t="str">
        <v>Fundación Baylor Colombia</v>
      </c>
      <c r="ED405" t="str">
        <v>Fundación Casa de Refugio Matilde</v>
      </c>
      <c r="EE405" t="str">
        <v>Fundación Colonia de Venezuela en República Dominicana (FUNCOVERD)</v>
      </c>
      <c r="EF405" t="str">
        <v>Fundación Comisión Católica Argentina de Migraciones (FCCAM)</v>
      </c>
      <c r="EG405" t="str">
        <v>Fundación CRISFE</v>
      </c>
      <c r="EH405" t="str">
        <v>Fundación de Ayuda Social de Las Iglesias Cristianas</v>
      </c>
      <c r="EI405" t="str">
        <v>Fundación de Ayuda Social de las Iglesias Cristianas (FASIC)</v>
      </c>
      <c r="EJ405" t="str">
        <v>Fundación de Emigrantes Venezolanos (FEV)</v>
      </c>
      <c r="EK405" t="str">
        <v>Fundación de las Americas (FUDELA)</v>
      </c>
      <c r="EL405" t="str">
        <v>Fundación Educativa Rada</v>
      </c>
      <c r="EM405" t="str">
        <v>Fundación Equidad</v>
      </c>
      <c r="EN405" t="str">
        <v>Fundación Halü Bienestar Humano (HALU)</v>
      </c>
      <c r="EO405" t="str">
        <v>Fundación Huésped</v>
      </c>
      <c r="EP405" t="str">
        <v>Fundación Human Rights Caribbean (HRC)</v>
      </c>
      <c r="EQ405" t="str">
        <v>Fundación Las Golondrinas</v>
      </c>
      <c r="ER405" t="str">
        <v>Fundación Manos Abiertas</v>
      </c>
      <c r="ES405" t="str">
        <v>Fundación Mi Sangre</v>
      </c>
      <c r="ET405" t="str">
        <v>Fundación Nuestros Jóvenes</v>
      </c>
      <c r="EU405" t="str">
        <v>Fundacion pa Hende Muhe den Dificultad (FHMD)</v>
      </c>
      <c r="EV405" t="str">
        <v>Fundación Pan de Vida</v>
      </c>
      <c r="EW405" t="str">
        <v>Fundación Panamericana de Desarrollo</v>
      </c>
      <c r="EX405" t="str">
        <v>Fundación Panamericana para el Desarrollo (FUPAD)</v>
      </c>
      <c r="EY405" t="str">
        <v>Fundación para Asistencia a las Víctimas</v>
      </c>
      <c r="EZ405" t="str">
        <v>Fundación para la Integración y el Desarrollo de América Latina (FIDAL)</v>
      </c>
      <c r="FA405" t="str">
        <v>Fundación Salú pa Tur</v>
      </c>
      <c r="FB405" t="str">
        <v>Fundación Scalabrini Bolivia</v>
      </c>
      <c r="FC405" t="str">
        <v>Fundacion Scalabrini Chile</v>
      </c>
      <c r="FD405" t="str">
        <v>Fundación SES</v>
      </c>
      <c r="FE405" t="str">
        <v>Fundación Solidaria Trabajo para un Hermano</v>
      </c>
      <c r="FF405" t="str">
        <v>Fundación Stima</v>
      </c>
      <c r="FG405" t="str">
        <v>Fundación Takuna</v>
      </c>
      <c r="FH405" t="str">
        <v>Fundación Tarabita</v>
      </c>
      <c r="FI405" t="str">
        <v>Fundación Venex Curacao</v>
      </c>
      <c r="FJ405" t="str">
        <v>Globalizate Radio</v>
      </c>
      <c r="FK405" t="str">
        <v>GOAL</v>
      </c>
      <c r="FL405" t="str">
        <v>Heartland Alliance International (HAI)</v>
      </c>
      <c r="FM405" t="str">
        <v>HELVETAS Swiss Intercooperation</v>
      </c>
      <c r="FN405" t="str">
        <v>Hermanos Salesianas</v>
      </c>
      <c r="FO405" t="str">
        <v>HIAS</v>
      </c>
      <c r="FP405" t="str">
        <v>Hogar de Cristo</v>
      </c>
      <c r="FQ405" t="str">
        <v>Hogar de Nazareth</v>
      </c>
      <c r="FR405" t="str">
        <v>Human Rights Defence Curaçao</v>
      </c>
      <c r="FS405" t="str">
        <v>Humanity &amp; Inclusion</v>
      </c>
      <c r="FT405" t="str">
        <v>Humans Analytic</v>
      </c>
      <c r="FU405" t="str">
        <v>IEB - Instituto Internacional de Educação do Brasil</v>
      </c>
      <c r="FV405" t="str">
        <v>iMMAP</v>
      </c>
      <c r="FW405" t="str">
        <v>IMPACT Initiatives (REACH)</v>
      </c>
      <c r="FX405" t="str">
        <v>Institute of Natural and Cultural Heritage (IPANC)</v>
      </c>
      <c r="FY405" t="str">
        <v>Instituto de Democracia y Derechos Humanos</v>
      </c>
      <c r="FZ405" t="str">
        <v>Instituto de maná</v>
      </c>
      <c r="GA405" t="str">
        <v>Instituto de Promoción del Desarrollo Solidario</v>
      </c>
      <c r="GB405" t="str">
        <v>Instituto Dominicano de Desarrollo Integral</v>
      </c>
      <c r="GC405" t="str">
        <v>Instituto Félix Guattari</v>
      </c>
      <c r="GD405" t="str">
        <v>Instituto Nice</v>
      </c>
      <c r="GE405" t="str">
        <v>Instituto para las Migraciones y Derechos Humanos (IMDH)</v>
      </c>
      <c r="GF405" t="str">
        <v>Instituto Pirilampos - Grupo de visitas y acciones voluntarias en Roraima</v>
      </c>
      <c r="GG405" t="str">
        <v>INTERSOS</v>
      </c>
      <c r="GH405" t="str">
        <v>IPANC</v>
      </c>
      <c r="GI405" t="str">
        <v>Kimirina Coorporation</v>
      </c>
      <c r="GJ405" t="str">
        <v>La Bolsa del Samaritano</v>
      </c>
      <c r="GK405" t="str">
        <v>Lutheran World Relief</v>
      </c>
      <c r="GL405" t="str">
        <v>Malteser International</v>
      </c>
      <c r="GM405" t="str">
        <v>Más Igualdad Perú</v>
      </c>
      <c r="GN405" t="str">
        <v>MedGlobal</v>
      </c>
      <c r="GO405" t="str">
        <v>Medical Teams International</v>
      </c>
      <c r="GP405" t="str">
        <v>Médicos del Mundo</v>
      </c>
      <c r="GQ405" t="str">
        <v>Mercy Corps</v>
      </c>
      <c r="GR405" t="str">
        <v>Migrantes, Refugiados y Argentinos Emprendedores Sociales (MIRARES)</v>
      </c>
      <c r="GS405" t="str">
        <v>Mision Scalabriniana - Ecuador</v>
      </c>
      <c r="GT405" t="str">
        <v>Missão Paz</v>
      </c>
      <c r="GU405" t="str">
        <v>Movimiento de Mujeres de El Oro</v>
      </c>
      <c r="GV405" t="str">
        <v>Movimiento LGBT+ Brasil</v>
      </c>
      <c r="GW405" t="str">
        <v>Museu A CASA</v>
      </c>
      <c r="GX405" t="str">
        <v>Nueva organización</v>
      </c>
      <c r="GY405" t="str">
        <v>Oficina de la Coordinadora Residente UN</v>
      </c>
      <c r="GZ405" t="str">
        <v>Oficina de las Naciones Unidas de Servicios para Proyectos (UNOPS)</v>
      </c>
      <c r="HA405" t="str">
        <v>Oficina de Naciones Unidas contra la Droga y el Delito (ONUDD)</v>
      </c>
      <c r="HB405" t="str">
        <v>Oficina de Naciones Unidas para la Coordinación de Asuntos Humanitarios</v>
      </c>
      <c r="HC405" t="str">
        <v>Oficina del Alto Comisionado de las Naciones Unidas para los Derechos Humanos (ACNUDH)</v>
      </c>
      <c r="HD405" t="str">
        <v>ONU voluntarios</v>
      </c>
      <c r="HE405" t="str">
        <v>Opportunity International/AGAPE</v>
      </c>
      <c r="HF405" t="str">
        <v>Organización de Estados Iberoamericanos para la Educación, la Ciencia y la Cultura (OEI)</v>
      </c>
      <c r="HG405" t="str">
        <v>Organización de las Naciones Unidas para la Alimentación y la Agricultura (FAO)</v>
      </c>
      <c r="HH405" t="str">
        <v>Organización de las Naciones Unidas para la Educación, la Ciencia y la Cultura (UNESCO)</v>
      </c>
      <c r="HI405" t="str">
        <v>Organización Fuerza Internacional de Capellanía DDHH y DIH OFICA ICC</v>
      </c>
      <c r="HJ405" t="str">
        <v>Organización Internacional del Trabajo (OIT)</v>
      </c>
      <c r="HK405" t="str">
        <v>Organización Internacional para las Migraciones (OIM)</v>
      </c>
      <c r="HL405" t="str">
        <v>Organización Panamericana de la Salud/Organización Mundial de la Salud (OPS/OMS)</v>
      </c>
      <c r="HM405" t="str">
        <v>OXFAM</v>
      </c>
      <c r="HN405" t="str">
        <v>Parroquia Eclesiástica San Francisco</v>
      </c>
      <c r="HO405" t="str">
        <v>Parroquia Ntra Sra Asunción y Madre de los Migrantes</v>
      </c>
      <c r="HP405" t="str">
        <v>Pastoral de Movilidad Humana - Conferencia Episcopal Peruana</v>
      </c>
      <c r="HQ405" t="str">
        <v>Pastoral Social Cáritas</v>
      </c>
      <c r="HR405" t="str">
        <v>Patronato de Amparo Social de Tulcán</v>
      </c>
      <c r="HS405" t="str">
        <v>Peace for Development</v>
      </c>
      <c r="HT405" t="str">
        <v>Plan Internacional</v>
      </c>
      <c r="HU405" t="str">
        <v>Première Urgence Internationale</v>
      </c>
      <c r="HV405" t="str">
        <v>PROBONO Colombia</v>
      </c>
      <c r="HW405" t="str">
        <v>Progetto mondo mlal</v>
      </c>
      <c r="HX405" t="str">
        <v>Programa Conjunto de las Naciones Unidas sobre el VIH/SIDA (ONUSIDA)</v>
      </c>
      <c r="HY405" t="str">
        <v>Programa de las Naciones Unidas para el Desarrollo (PNUD)</v>
      </c>
      <c r="HZ405" t="str">
        <v>Programa de las Naciones Unidas para los Asentamientos Humanos (UN Habitat)</v>
      </c>
      <c r="IA405" t="str">
        <v>Programa de Soporte a la autoayuda de personas seropositivas</v>
      </c>
      <c r="IB405" t="str">
        <v>Programa Mundial de Alimentos (PMA)</v>
      </c>
      <c r="IC405" t="str">
        <v>Purik Huasi</v>
      </c>
      <c r="ID405" t="str">
        <v>Red con Migrantes y Refugiados</v>
      </c>
      <c r="IE405" t="str">
        <v>Red de Investigaciones Orientadas a la Solución de Problemas en Derechos Humanos</v>
      </c>
      <c r="IF405" t="str">
        <v>Red Internacional de Migración Scalabrini</v>
      </c>
      <c r="IG405" t="str">
        <v>Red Latinoamericana de Organizaciones no Gubernamentales de Personas con Discapacidad y sus Familias (RIADIS)</v>
      </c>
      <c r="IH405" t="str">
        <v>Red regioanal LGTBI+</v>
      </c>
      <c r="II405" t="str">
        <v>Renacer</v>
      </c>
      <c r="IJ405" t="str">
        <v>RET Internacional</v>
      </c>
      <c r="IK405" t="str">
        <v>Save the Children (SCI)</v>
      </c>
      <c r="IL405" t="str">
        <v>Sección Peruana de Amnistía Internacional</v>
      </c>
      <c r="IM405" t="str">
        <v>Semillas para la Democracia</v>
      </c>
      <c r="IN405" t="str">
        <v>Servicio Ecuménico para la Dignidad Humana</v>
      </c>
      <c r="IO405" t="str">
        <v>Servicio Jesuita a Migrantes (SJM)</v>
      </c>
      <c r="IP405" t="str">
        <v>Servicio Jesuita a Migrantes y Refugiados (SJMR)</v>
      </c>
      <c r="IQ405" t="str">
        <v>Servicio Jesuita a Refugiados (SJR)</v>
      </c>
      <c r="IR405" t="str">
        <v>Servicio Pastoral de Migrantes Nacional</v>
      </c>
      <c r="IS405" t="str">
        <v>Serviço Pastoral dos Migrantes do Nordeste</v>
      </c>
      <c r="IT405" t="str">
        <v>Sesame Workshop</v>
      </c>
      <c r="IU405" t="str">
        <v>Sociedad Bolivariana de Curaçao</v>
      </c>
      <c r="IV405" t="str">
        <v>Solidarites International/Premiere Urgence Internationale (Consorcio de SI y PUI)</v>
      </c>
      <c r="IW405" t="str">
        <v>Sparkassenstiftung für internationale Kooperation</v>
      </c>
      <c r="IX405" t="str">
        <v>Stichting Slachtofferhulp Curaçao</v>
      </c>
      <c r="IY405" t="str">
        <v>Swisscontact</v>
      </c>
      <c r="IZ405" t="str">
        <v>Tearfund</v>
      </c>
      <c r="JA405" t="str">
        <v>TECHO</v>
      </c>
      <c r="JB405" t="str">
        <v>Terre des Hommes Italy</v>
      </c>
      <c r="JC405" t="str">
        <v>Terre des Hommes Lausanne</v>
      </c>
      <c r="JD405" t="str">
        <v>Terre des Hommes Suisse</v>
      </c>
      <c r="JE405" t="str">
        <v>Universidad Católica del Uruguay (UCU)</v>
      </c>
      <c r="JF405" t="str">
        <v>Universidad de Buenos Aires (UBA)</v>
      </c>
      <c r="JG405" t="str">
        <v>UruVene</v>
      </c>
      <c r="JH405" t="str">
        <v>VenAruba Solidaria</v>
      </c>
      <c r="JI405" t="str">
        <v>VenEuropa</v>
      </c>
      <c r="JJ405" t="str">
        <v>Venezolanos en San Cristóbal</v>
      </c>
      <c r="JK405" t="str">
        <v>Vicaría de Pastoral Social Caritas</v>
      </c>
      <c r="JL405" t="str">
        <v>Vicariato apostólico de Esmeraldas – Nación de Paz (VAE)</v>
      </c>
      <c r="JM405" t="str">
        <v>Visión Mundial</v>
      </c>
      <c r="JN405" t="str">
        <v>War Child</v>
      </c>
      <c r="JO405" t="str">
        <v>We World GVC</v>
      </c>
      <c r="JP405" t="str">
        <v>World Council of Credit Unions</v>
      </c>
      <c r="JQ405" t="str">
        <v>ZOA</v>
      </c>
    </row>
    <row r="406" spans="9:277" x14ac:dyDescent="0.3">
      <c r="I406" t="str" cm="1">
        <f t="array" ref="I406:JQ406">TRANSPOSE(_xlfn._xlws.SORT(_xlfn._xlws.FILTER(Table3[Nombre],ISNUMBER(SEARCH(' Activity Sheet'!C407,Table3[Nombre])),"Not found"),,1))</f>
        <v>100% Diversidad y Derechos</v>
      </c>
      <c r="J406" t="str">
        <v>ABV - Asociación del Bien con la Vida</v>
      </c>
      <c r="K406" t="str">
        <v>ACAPS</v>
      </c>
      <c r="L406" t="str">
        <v>Acción contra el Hambre</v>
      </c>
      <c r="M406" t="str">
        <v>ACT Alianza</v>
      </c>
      <c r="N406" t="str">
        <v>ACTED</v>
      </c>
      <c r="O406" t="str">
        <v>Agencia Adventista de Desarollo y Recursos Asistenciales (ADRA)</v>
      </c>
      <c r="P406" t="str">
        <v>Agencia de Cooperación Alemana para el Desarrollo GIZ</v>
      </c>
      <c r="Q406" t="str">
        <v>AID FOR AIDS</v>
      </c>
      <c r="R406" t="str">
        <v>AIDS Healthcare Foundation</v>
      </c>
      <c r="S406" t="str">
        <v>Aldeas Infantiles SOS</v>
      </c>
      <c r="T406" t="str">
        <v>Alianza por la Solidaridad</v>
      </c>
      <c r="U406" t="str">
        <v>Alianza por Venezuela</v>
      </c>
      <c r="V406" t="str">
        <v>Alto Comisionado de las Naciones Unidas para los Refugiados (ACNUR)</v>
      </c>
      <c r="W406" t="str">
        <v>Asociación Aves</v>
      </c>
      <c r="X406" t="str">
        <v>Asociación Caritativa y Cultural Amigos do Noivo</v>
      </c>
      <c r="Y406" t="str">
        <v>Asociación Churún Merú</v>
      </c>
      <c r="Z406" t="str">
        <v>Asociación Civil de Chamos Venezolanos</v>
      </c>
      <c r="AA406" t="str">
        <v>Asociación Civil El Paso</v>
      </c>
      <c r="AB406" t="str">
        <v>Asociación Civil Venezolana en Paraguay</v>
      </c>
      <c r="AC406" t="str">
        <v>Asociación Construyendo Caminos de Esperanza Frente a la Injusticia, el Rechazo y el Olvido (CCEFIRO)</v>
      </c>
      <c r="AD406" t="str">
        <v>Asociación de Apoyo al Desarrollo - APOYAR</v>
      </c>
      <c r="AE406" t="str">
        <v>Asociacion de Jubilados y Pensionados Venezolanos en Argentina</v>
      </c>
      <c r="AF406" t="str">
        <v>Asociación de Psicólogos Venezolanos en Argentina</v>
      </c>
      <c r="AG406" t="str">
        <v>Asociación de venezolanos en la República argentina (ASOVEN)</v>
      </c>
      <c r="AH406" t="str">
        <v>Asociación educativa y caritativa Vale da Benção (AEBVB)</v>
      </c>
      <c r="AI406" t="str">
        <v>Asociación Idas y Vueltas</v>
      </c>
      <c r="AJ406" t="str">
        <v>Asociación ILLARI-AMANECER</v>
      </c>
      <c r="AK406" t="str">
        <v>Asociación Inmigrante Feliz</v>
      </c>
      <c r="AL406" t="str">
        <v>Asociación Manos Veneguayas</v>
      </c>
      <c r="AM406" t="str">
        <v>AsociacIón Misioneros de San Carlos Scalabrinianos</v>
      </c>
      <c r="AN406" t="str">
        <v>Asociación Mutual Israelita Argentina</v>
      </c>
      <c r="AO406" t="str">
        <v>Asociación Profamilia</v>
      </c>
      <c r="AP406" t="str">
        <v>Asociación Quinta Ola</v>
      </c>
      <c r="AQ406" t="str">
        <v>Asociación Solidaridad y Acción</v>
      </c>
      <c r="AR406" t="str">
        <v>Asociación Venezolana en Chile</v>
      </c>
      <c r="AS406" t="str">
        <v>Associação Hermanitos</v>
      </c>
      <c r="AT406" t="str">
        <v>Ayuda en Acción</v>
      </c>
      <c r="AU406" t="str">
        <v>Bethany Christian Services</v>
      </c>
      <c r="AV406" t="str">
        <v>Blumont</v>
      </c>
      <c r="AW406" t="str">
        <v>Capellanía de migrantes venezolanos de la diócesis de Lurín</v>
      </c>
      <c r="AX406" t="str">
        <v>CARE</v>
      </c>
      <c r="AY406" t="str">
        <v>Cáritas Alemania</v>
      </c>
      <c r="AZ406" t="str">
        <v>Cáritas Aruba</v>
      </c>
      <c r="BA406" t="str">
        <v>Cáritas Bolivia</v>
      </c>
      <c r="BB406" t="str">
        <v>Cáritas Brasil</v>
      </c>
      <c r="BC406" t="str">
        <v>Caritas Ecuador</v>
      </c>
      <c r="BD406" t="str">
        <v>Caritas Manaus</v>
      </c>
      <c r="BE406" t="str">
        <v>Caritas Parana</v>
      </c>
      <c r="BF406" t="str">
        <v>Cáritas Perú</v>
      </c>
      <c r="BG406" t="str">
        <v>Cáritas Rio de Janeiro</v>
      </c>
      <c r="BH406" t="str">
        <v>Cáritas São Paulo</v>
      </c>
      <c r="BI406" t="str">
        <v>Cáritas Suiza</v>
      </c>
      <c r="BJ406" t="str">
        <v>Cáritas Willemstad</v>
      </c>
      <c r="BK406" t="str">
        <v>Casa Cemisol</v>
      </c>
      <c r="BL406" t="str">
        <v>Casa Hogar San José</v>
      </c>
      <c r="BM406" t="str">
        <v>Casa Violeta</v>
      </c>
      <c r="BN406" t="str">
        <v>Centro de Atencion alMigrante (CAM)</v>
      </c>
      <c r="BO406" t="str">
        <v>Centro de Atencion Psicosocial (CAPS)</v>
      </c>
      <c r="BP406" t="str">
        <v>Centro de Defensa de los Derechos Humanos de Guarulhos (CCDH)</v>
      </c>
      <c r="BQ406" t="str">
        <v>Centro de Desarrollo y Autogestión</v>
      </c>
      <c r="BR406" t="str">
        <v>Centro de Estudios y Programas Integrados para el Desarrollo Sostenible (CIEDS)</v>
      </c>
      <c r="BS406" t="str">
        <v>Centro de Estudios y Solidaridad con América Latina (CESAL)</v>
      </c>
      <c r="BT406" t="str">
        <v>Centro de Migración y Derechos Humanos de la Diócesis de Roraima</v>
      </c>
      <c r="BU406" t="str">
        <v>Centro Familiar Familias Sin Fronteras – Fundación Familia Sin Fronteras</v>
      </c>
      <c r="BV406" t="str">
        <v>CESVI-Cooperazione e Sviluppo</v>
      </c>
      <c r="BW406" t="str">
        <v>ChildFund Internacional</v>
      </c>
      <c r="BX406" t="str">
        <v>CHS Alternativo</v>
      </c>
      <c r="BY406" t="str">
        <v>CIR - Conselho Indígena de Roraima</v>
      </c>
      <c r="BZ406" t="str">
        <v>Coletivo MOSAICO - Asociación del Movimiento Social, Ambiental, Interactivo, Cultural y Organizacional</v>
      </c>
      <c r="CA406" t="str">
        <v>COLVENZ</v>
      </c>
      <c r="CB406" t="str">
        <v>Comisión Argentina para Refugiados y Migrantes (CAREF)</v>
      </c>
      <c r="CC406" t="str">
        <v>Comité Internacional de la Cruz Roja</v>
      </c>
      <c r="CD406" t="str">
        <v>Comité Internacional de Rescate (IRC)</v>
      </c>
      <c r="CE406" t="str">
        <v>Comité Internacional para el Desarrollo de los Pueblos (CISP)</v>
      </c>
      <c r="CF406" t="str">
        <v>Comite permanente por la defensa de los derechos humanos (CDH)</v>
      </c>
      <c r="CG406" t="str">
        <v>Compasión internacional</v>
      </c>
      <c r="CH406" t="str">
        <v>Compassiva</v>
      </c>
      <c r="CI406" t="str">
        <v>Conozco mis derechos</v>
      </c>
      <c r="CJ406" t="str">
        <v>ConQuito</v>
      </c>
      <c r="CK406" t="str">
        <v>Consejo Danés para los Refugiados (DRC)</v>
      </c>
      <c r="CL406" t="str">
        <v>Consejo Interreligioso del Perú - Religiones por la Paz</v>
      </c>
      <c r="CM406" t="str">
        <v>Consejo Noruego para los Refugiados (NRC)</v>
      </c>
      <c r="CN406" t="str">
        <v>Consorcio de Org. Privadas de promoción al desarrollo de la micro y pequeña empresa</v>
      </c>
      <c r="CO406" t="str">
        <v>COOPI - Cooperación Internacional</v>
      </c>
      <c r="CP406" t="str">
        <v>Corporacion Minuto de Dios</v>
      </c>
      <c r="CQ406" t="str">
        <v>Corporación Opción Legal</v>
      </c>
      <c r="CR406" t="str">
        <v>Corporación para el Desarrollo de Emprendimiento y la Innovación Social</v>
      </c>
      <c r="CS406" t="str">
        <v>Cruz Roja Argentina</v>
      </c>
      <c r="CT406" t="str">
        <v>Cruz Roja Colombia</v>
      </c>
      <c r="CU406" t="str">
        <v>Cruz Roja Ecuador</v>
      </c>
      <c r="CV406" t="str">
        <v>Cruz Roja Española</v>
      </c>
      <c r="CW406" t="str">
        <v>Cruz Roja Panamá</v>
      </c>
      <c r="CX406" t="str">
        <v>Cruz Roja Paraguay</v>
      </c>
      <c r="CY406" t="str">
        <v>Cruz Roja Perú</v>
      </c>
      <c r="CZ406" t="str">
        <v>Cruz Roja Uruguay</v>
      </c>
      <c r="DA406" t="str">
        <v>Cuso Internacional</v>
      </c>
      <c r="DB406" t="str">
        <v>DCF (Danielle’s Children Fund)</v>
      </c>
      <c r="DC406" t="str">
        <v>Desarrollo Cooperativo Agrícola Internacional / Voluntarios en Asistencia Cooperativa en el Extranjero</v>
      </c>
      <c r="DD406" t="str">
        <v>Diakonie Katastrophenhilfe</v>
      </c>
      <c r="DE406" t="str">
        <v>Diálogo Diverso</v>
      </c>
      <c r="DF406" t="str">
        <v>Diáspora Venezolana en República Dominicana</v>
      </c>
      <c r="DG406" t="str">
        <v>Duendes y Ángeles Vinotinto República Dominicana</v>
      </c>
      <c r="DH406" t="str">
        <v>Embajadores internacionales de Canarinhos da Amazonia por la paz</v>
      </c>
      <c r="DI406" t="str">
        <v>Encuentros SJS (Servicio Jesuita de la Solidaridad)</v>
      </c>
      <c r="DJ406" t="str">
        <v>Ending Violence Against Migrants</v>
      </c>
      <c r="DK406" t="str">
        <v>Entidad de las Naciones Unidas para la Igualdad de Género y el Empoderamiento de las Mujeres</v>
      </c>
      <c r="DL406" t="str">
        <v>Famia Planea</v>
      </c>
      <c r="DM406" t="str">
        <v>Family Planning Association of Trinidad and Tobago</v>
      </c>
      <c r="DN406" t="str">
        <v>Federación de Mujeres de Sucumbíos</v>
      </c>
      <c r="DO406" t="str">
        <v>Federación Internacional de la Cruz Roja (FIRC)</v>
      </c>
      <c r="DP406" t="str">
        <v>Federación internacional humanitaria</v>
      </c>
      <c r="DQ406" t="str">
        <v>Federación Luterana Mundial</v>
      </c>
      <c r="DR406" t="str">
        <v>Fondo de las Naciones Unidas para la Infancia (UNICEF)</v>
      </c>
      <c r="DS406" t="str">
        <v>Fondo de Población de las Naciones Unidas (UNFPA)</v>
      </c>
      <c r="DT406" t="str">
        <v>Fondo Ecuatoriano Populorum Progressio</v>
      </c>
      <c r="DU406" t="str">
        <v>Foro de Israel para la Ayuda Humanitaria Internacional (IsraAID)</v>
      </c>
      <c r="DV406" t="str">
        <v>Foro de la Sociedad Civil en Salud (ForoSalud)</v>
      </c>
      <c r="DW406" t="str">
        <v>Foro Salud Callao</v>
      </c>
      <c r="DX406" t="str">
        <v>Fraternidade Sem Fronteiras</v>
      </c>
      <c r="DY406" t="str">
        <v>Fundación “Project Hope of Colombia”</v>
      </c>
      <c r="DZ406" t="str">
        <v>Fundación Alas de Colibrí</v>
      </c>
      <c r="EA406" t="str">
        <v>Fundación Americares</v>
      </c>
      <c r="EB406" t="str">
        <v>Fundación AVSI</v>
      </c>
      <c r="EC406" t="str">
        <v>Fundación Baylor Colombia</v>
      </c>
      <c r="ED406" t="str">
        <v>Fundación Casa de Refugio Matilde</v>
      </c>
      <c r="EE406" t="str">
        <v>Fundación Colonia de Venezuela en República Dominicana (FUNCOVERD)</v>
      </c>
      <c r="EF406" t="str">
        <v>Fundación Comisión Católica Argentina de Migraciones (FCCAM)</v>
      </c>
      <c r="EG406" t="str">
        <v>Fundación CRISFE</v>
      </c>
      <c r="EH406" t="str">
        <v>Fundación de Ayuda Social de Las Iglesias Cristianas</v>
      </c>
      <c r="EI406" t="str">
        <v>Fundación de Ayuda Social de las Iglesias Cristianas (FASIC)</v>
      </c>
      <c r="EJ406" t="str">
        <v>Fundación de Emigrantes Venezolanos (FEV)</v>
      </c>
      <c r="EK406" t="str">
        <v>Fundación de las Americas (FUDELA)</v>
      </c>
      <c r="EL406" t="str">
        <v>Fundación Educativa Rada</v>
      </c>
      <c r="EM406" t="str">
        <v>Fundación Equidad</v>
      </c>
      <c r="EN406" t="str">
        <v>Fundación Halü Bienestar Humano (HALU)</v>
      </c>
      <c r="EO406" t="str">
        <v>Fundación Huésped</v>
      </c>
      <c r="EP406" t="str">
        <v>Fundación Human Rights Caribbean (HRC)</v>
      </c>
      <c r="EQ406" t="str">
        <v>Fundación Las Golondrinas</v>
      </c>
      <c r="ER406" t="str">
        <v>Fundación Manos Abiertas</v>
      </c>
      <c r="ES406" t="str">
        <v>Fundación Mi Sangre</v>
      </c>
      <c r="ET406" t="str">
        <v>Fundación Nuestros Jóvenes</v>
      </c>
      <c r="EU406" t="str">
        <v>Fundacion pa Hende Muhe den Dificultad (FHMD)</v>
      </c>
      <c r="EV406" t="str">
        <v>Fundación Pan de Vida</v>
      </c>
      <c r="EW406" t="str">
        <v>Fundación Panamericana de Desarrollo</v>
      </c>
      <c r="EX406" t="str">
        <v>Fundación Panamericana para el Desarrollo (FUPAD)</v>
      </c>
      <c r="EY406" t="str">
        <v>Fundación para Asistencia a las Víctimas</v>
      </c>
      <c r="EZ406" t="str">
        <v>Fundación para la Integración y el Desarrollo de América Latina (FIDAL)</v>
      </c>
      <c r="FA406" t="str">
        <v>Fundación Salú pa Tur</v>
      </c>
      <c r="FB406" t="str">
        <v>Fundación Scalabrini Bolivia</v>
      </c>
      <c r="FC406" t="str">
        <v>Fundacion Scalabrini Chile</v>
      </c>
      <c r="FD406" t="str">
        <v>Fundación SES</v>
      </c>
      <c r="FE406" t="str">
        <v>Fundación Solidaria Trabajo para un Hermano</v>
      </c>
      <c r="FF406" t="str">
        <v>Fundación Stima</v>
      </c>
      <c r="FG406" t="str">
        <v>Fundación Takuna</v>
      </c>
      <c r="FH406" t="str">
        <v>Fundación Tarabita</v>
      </c>
      <c r="FI406" t="str">
        <v>Fundación Venex Curacao</v>
      </c>
      <c r="FJ406" t="str">
        <v>Globalizate Radio</v>
      </c>
      <c r="FK406" t="str">
        <v>GOAL</v>
      </c>
      <c r="FL406" t="str">
        <v>Heartland Alliance International (HAI)</v>
      </c>
      <c r="FM406" t="str">
        <v>HELVETAS Swiss Intercooperation</v>
      </c>
      <c r="FN406" t="str">
        <v>Hermanos Salesianas</v>
      </c>
      <c r="FO406" t="str">
        <v>HIAS</v>
      </c>
      <c r="FP406" t="str">
        <v>Hogar de Cristo</v>
      </c>
      <c r="FQ406" t="str">
        <v>Hogar de Nazareth</v>
      </c>
      <c r="FR406" t="str">
        <v>Human Rights Defence Curaçao</v>
      </c>
      <c r="FS406" t="str">
        <v>Humanity &amp; Inclusion</v>
      </c>
      <c r="FT406" t="str">
        <v>Humans Analytic</v>
      </c>
      <c r="FU406" t="str">
        <v>IEB - Instituto Internacional de Educação do Brasil</v>
      </c>
      <c r="FV406" t="str">
        <v>iMMAP</v>
      </c>
      <c r="FW406" t="str">
        <v>IMPACT Initiatives (REACH)</v>
      </c>
      <c r="FX406" t="str">
        <v>Institute of Natural and Cultural Heritage (IPANC)</v>
      </c>
      <c r="FY406" t="str">
        <v>Instituto de Democracia y Derechos Humanos</v>
      </c>
      <c r="FZ406" t="str">
        <v>Instituto de maná</v>
      </c>
      <c r="GA406" t="str">
        <v>Instituto de Promoción del Desarrollo Solidario</v>
      </c>
      <c r="GB406" t="str">
        <v>Instituto Dominicano de Desarrollo Integral</v>
      </c>
      <c r="GC406" t="str">
        <v>Instituto Félix Guattari</v>
      </c>
      <c r="GD406" t="str">
        <v>Instituto Nice</v>
      </c>
      <c r="GE406" t="str">
        <v>Instituto para las Migraciones y Derechos Humanos (IMDH)</v>
      </c>
      <c r="GF406" t="str">
        <v>Instituto Pirilampos - Grupo de visitas y acciones voluntarias en Roraima</v>
      </c>
      <c r="GG406" t="str">
        <v>INTERSOS</v>
      </c>
      <c r="GH406" t="str">
        <v>IPANC</v>
      </c>
      <c r="GI406" t="str">
        <v>Kimirina Coorporation</v>
      </c>
      <c r="GJ406" t="str">
        <v>La Bolsa del Samaritano</v>
      </c>
      <c r="GK406" t="str">
        <v>Lutheran World Relief</v>
      </c>
      <c r="GL406" t="str">
        <v>Malteser International</v>
      </c>
      <c r="GM406" t="str">
        <v>Más Igualdad Perú</v>
      </c>
      <c r="GN406" t="str">
        <v>MedGlobal</v>
      </c>
      <c r="GO406" t="str">
        <v>Medical Teams International</v>
      </c>
      <c r="GP406" t="str">
        <v>Médicos del Mundo</v>
      </c>
      <c r="GQ406" t="str">
        <v>Mercy Corps</v>
      </c>
      <c r="GR406" t="str">
        <v>Migrantes, Refugiados y Argentinos Emprendedores Sociales (MIRARES)</v>
      </c>
      <c r="GS406" t="str">
        <v>Mision Scalabriniana - Ecuador</v>
      </c>
      <c r="GT406" t="str">
        <v>Missão Paz</v>
      </c>
      <c r="GU406" t="str">
        <v>Movimiento de Mujeres de El Oro</v>
      </c>
      <c r="GV406" t="str">
        <v>Movimiento LGBT+ Brasil</v>
      </c>
      <c r="GW406" t="str">
        <v>Museu A CASA</v>
      </c>
      <c r="GX406" t="str">
        <v>Nueva organización</v>
      </c>
      <c r="GY406" t="str">
        <v>Oficina de la Coordinadora Residente UN</v>
      </c>
      <c r="GZ406" t="str">
        <v>Oficina de las Naciones Unidas de Servicios para Proyectos (UNOPS)</v>
      </c>
      <c r="HA406" t="str">
        <v>Oficina de Naciones Unidas contra la Droga y el Delito (ONUDD)</v>
      </c>
      <c r="HB406" t="str">
        <v>Oficina de Naciones Unidas para la Coordinación de Asuntos Humanitarios</v>
      </c>
      <c r="HC406" t="str">
        <v>Oficina del Alto Comisionado de las Naciones Unidas para los Derechos Humanos (ACNUDH)</v>
      </c>
      <c r="HD406" t="str">
        <v>ONU voluntarios</v>
      </c>
      <c r="HE406" t="str">
        <v>Opportunity International/AGAPE</v>
      </c>
      <c r="HF406" t="str">
        <v>Organización de Estados Iberoamericanos para la Educación, la Ciencia y la Cultura (OEI)</v>
      </c>
      <c r="HG406" t="str">
        <v>Organización de las Naciones Unidas para la Alimentación y la Agricultura (FAO)</v>
      </c>
      <c r="HH406" t="str">
        <v>Organización de las Naciones Unidas para la Educación, la Ciencia y la Cultura (UNESCO)</v>
      </c>
      <c r="HI406" t="str">
        <v>Organización Fuerza Internacional de Capellanía DDHH y DIH OFICA ICC</v>
      </c>
      <c r="HJ406" t="str">
        <v>Organización Internacional del Trabajo (OIT)</v>
      </c>
      <c r="HK406" t="str">
        <v>Organización Internacional para las Migraciones (OIM)</v>
      </c>
      <c r="HL406" t="str">
        <v>Organización Panamericana de la Salud/Organización Mundial de la Salud (OPS/OMS)</v>
      </c>
      <c r="HM406" t="str">
        <v>OXFAM</v>
      </c>
      <c r="HN406" t="str">
        <v>Parroquia Eclesiástica San Francisco</v>
      </c>
      <c r="HO406" t="str">
        <v>Parroquia Ntra Sra Asunción y Madre de los Migrantes</v>
      </c>
      <c r="HP406" t="str">
        <v>Pastoral de Movilidad Humana - Conferencia Episcopal Peruana</v>
      </c>
      <c r="HQ406" t="str">
        <v>Pastoral Social Cáritas</v>
      </c>
      <c r="HR406" t="str">
        <v>Patronato de Amparo Social de Tulcán</v>
      </c>
      <c r="HS406" t="str">
        <v>Peace for Development</v>
      </c>
      <c r="HT406" t="str">
        <v>Plan Internacional</v>
      </c>
      <c r="HU406" t="str">
        <v>Première Urgence Internationale</v>
      </c>
      <c r="HV406" t="str">
        <v>PROBONO Colombia</v>
      </c>
      <c r="HW406" t="str">
        <v>Progetto mondo mlal</v>
      </c>
      <c r="HX406" t="str">
        <v>Programa Conjunto de las Naciones Unidas sobre el VIH/SIDA (ONUSIDA)</v>
      </c>
      <c r="HY406" t="str">
        <v>Programa de las Naciones Unidas para el Desarrollo (PNUD)</v>
      </c>
      <c r="HZ406" t="str">
        <v>Programa de las Naciones Unidas para los Asentamientos Humanos (UN Habitat)</v>
      </c>
      <c r="IA406" t="str">
        <v>Programa de Soporte a la autoayuda de personas seropositivas</v>
      </c>
      <c r="IB406" t="str">
        <v>Programa Mundial de Alimentos (PMA)</v>
      </c>
      <c r="IC406" t="str">
        <v>Purik Huasi</v>
      </c>
      <c r="ID406" t="str">
        <v>Red con Migrantes y Refugiados</v>
      </c>
      <c r="IE406" t="str">
        <v>Red de Investigaciones Orientadas a la Solución de Problemas en Derechos Humanos</v>
      </c>
      <c r="IF406" t="str">
        <v>Red Internacional de Migración Scalabrini</v>
      </c>
      <c r="IG406" t="str">
        <v>Red Latinoamericana de Organizaciones no Gubernamentales de Personas con Discapacidad y sus Familias (RIADIS)</v>
      </c>
      <c r="IH406" t="str">
        <v>Red regioanal LGTBI+</v>
      </c>
      <c r="II406" t="str">
        <v>Renacer</v>
      </c>
      <c r="IJ406" t="str">
        <v>RET Internacional</v>
      </c>
      <c r="IK406" t="str">
        <v>Save the Children (SCI)</v>
      </c>
      <c r="IL406" t="str">
        <v>Sección Peruana de Amnistía Internacional</v>
      </c>
      <c r="IM406" t="str">
        <v>Semillas para la Democracia</v>
      </c>
      <c r="IN406" t="str">
        <v>Servicio Ecuménico para la Dignidad Humana</v>
      </c>
      <c r="IO406" t="str">
        <v>Servicio Jesuita a Migrantes (SJM)</v>
      </c>
      <c r="IP406" t="str">
        <v>Servicio Jesuita a Migrantes y Refugiados (SJMR)</v>
      </c>
      <c r="IQ406" t="str">
        <v>Servicio Jesuita a Refugiados (SJR)</v>
      </c>
      <c r="IR406" t="str">
        <v>Servicio Pastoral de Migrantes Nacional</v>
      </c>
      <c r="IS406" t="str">
        <v>Serviço Pastoral dos Migrantes do Nordeste</v>
      </c>
      <c r="IT406" t="str">
        <v>Sesame Workshop</v>
      </c>
      <c r="IU406" t="str">
        <v>Sociedad Bolivariana de Curaçao</v>
      </c>
      <c r="IV406" t="str">
        <v>Solidarites International/Premiere Urgence Internationale (Consorcio de SI y PUI)</v>
      </c>
      <c r="IW406" t="str">
        <v>Sparkassenstiftung für internationale Kooperation</v>
      </c>
      <c r="IX406" t="str">
        <v>Stichting Slachtofferhulp Curaçao</v>
      </c>
      <c r="IY406" t="str">
        <v>Swisscontact</v>
      </c>
      <c r="IZ406" t="str">
        <v>Tearfund</v>
      </c>
      <c r="JA406" t="str">
        <v>TECHO</v>
      </c>
      <c r="JB406" t="str">
        <v>Terre des Hommes Italy</v>
      </c>
      <c r="JC406" t="str">
        <v>Terre des Hommes Lausanne</v>
      </c>
      <c r="JD406" t="str">
        <v>Terre des Hommes Suisse</v>
      </c>
      <c r="JE406" t="str">
        <v>Universidad Católica del Uruguay (UCU)</v>
      </c>
      <c r="JF406" t="str">
        <v>Universidad de Buenos Aires (UBA)</v>
      </c>
      <c r="JG406" t="str">
        <v>UruVene</v>
      </c>
      <c r="JH406" t="str">
        <v>VenAruba Solidaria</v>
      </c>
      <c r="JI406" t="str">
        <v>VenEuropa</v>
      </c>
      <c r="JJ406" t="str">
        <v>Venezolanos en San Cristóbal</v>
      </c>
      <c r="JK406" t="str">
        <v>Vicaría de Pastoral Social Caritas</v>
      </c>
      <c r="JL406" t="str">
        <v>Vicariato apostólico de Esmeraldas – Nación de Paz (VAE)</v>
      </c>
      <c r="JM406" t="str">
        <v>Visión Mundial</v>
      </c>
      <c r="JN406" t="str">
        <v>War Child</v>
      </c>
      <c r="JO406" t="str">
        <v>We World GVC</v>
      </c>
      <c r="JP406" t="str">
        <v>World Council of Credit Unions</v>
      </c>
      <c r="JQ406" t="str">
        <v>ZOA</v>
      </c>
    </row>
    <row r="407" spans="9:277" x14ac:dyDescent="0.3">
      <c r="I407" t="str" cm="1">
        <f t="array" ref="I407:JQ407">TRANSPOSE(_xlfn._xlws.SORT(_xlfn._xlws.FILTER(Table3[Nombre],ISNUMBER(SEARCH(' Activity Sheet'!C408,Table3[Nombre])),"Not found"),,1))</f>
        <v>100% Diversidad y Derechos</v>
      </c>
      <c r="J407" t="str">
        <v>ABV - Asociación del Bien con la Vida</v>
      </c>
      <c r="K407" t="str">
        <v>ACAPS</v>
      </c>
      <c r="L407" t="str">
        <v>Acción contra el Hambre</v>
      </c>
      <c r="M407" t="str">
        <v>ACT Alianza</v>
      </c>
      <c r="N407" t="str">
        <v>ACTED</v>
      </c>
      <c r="O407" t="str">
        <v>Agencia Adventista de Desarollo y Recursos Asistenciales (ADRA)</v>
      </c>
      <c r="P407" t="str">
        <v>Agencia de Cooperación Alemana para el Desarrollo GIZ</v>
      </c>
      <c r="Q407" t="str">
        <v>AID FOR AIDS</v>
      </c>
      <c r="R407" t="str">
        <v>AIDS Healthcare Foundation</v>
      </c>
      <c r="S407" t="str">
        <v>Aldeas Infantiles SOS</v>
      </c>
      <c r="T407" t="str">
        <v>Alianza por la Solidaridad</v>
      </c>
      <c r="U407" t="str">
        <v>Alianza por Venezuela</v>
      </c>
      <c r="V407" t="str">
        <v>Alto Comisionado de las Naciones Unidas para los Refugiados (ACNUR)</v>
      </c>
      <c r="W407" t="str">
        <v>Asociación Aves</v>
      </c>
      <c r="X407" t="str">
        <v>Asociación Caritativa y Cultural Amigos do Noivo</v>
      </c>
      <c r="Y407" t="str">
        <v>Asociación Churún Merú</v>
      </c>
      <c r="Z407" t="str">
        <v>Asociación Civil de Chamos Venezolanos</v>
      </c>
      <c r="AA407" t="str">
        <v>Asociación Civil El Paso</v>
      </c>
      <c r="AB407" t="str">
        <v>Asociación Civil Venezolana en Paraguay</v>
      </c>
      <c r="AC407" t="str">
        <v>Asociación Construyendo Caminos de Esperanza Frente a la Injusticia, el Rechazo y el Olvido (CCEFIRO)</v>
      </c>
      <c r="AD407" t="str">
        <v>Asociación de Apoyo al Desarrollo - APOYAR</v>
      </c>
      <c r="AE407" t="str">
        <v>Asociacion de Jubilados y Pensionados Venezolanos en Argentina</v>
      </c>
      <c r="AF407" t="str">
        <v>Asociación de Psicólogos Venezolanos en Argentina</v>
      </c>
      <c r="AG407" t="str">
        <v>Asociación de venezolanos en la República argentina (ASOVEN)</v>
      </c>
      <c r="AH407" t="str">
        <v>Asociación educativa y caritativa Vale da Benção (AEBVB)</v>
      </c>
      <c r="AI407" t="str">
        <v>Asociación Idas y Vueltas</v>
      </c>
      <c r="AJ407" t="str">
        <v>Asociación ILLARI-AMANECER</v>
      </c>
      <c r="AK407" t="str">
        <v>Asociación Inmigrante Feliz</v>
      </c>
      <c r="AL407" t="str">
        <v>Asociación Manos Veneguayas</v>
      </c>
      <c r="AM407" t="str">
        <v>AsociacIón Misioneros de San Carlos Scalabrinianos</v>
      </c>
      <c r="AN407" t="str">
        <v>Asociación Mutual Israelita Argentina</v>
      </c>
      <c r="AO407" t="str">
        <v>Asociación Profamilia</v>
      </c>
      <c r="AP407" t="str">
        <v>Asociación Quinta Ola</v>
      </c>
      <c r="AQ407" t="str">
        <v>Asociación Solidaridad y Acción</v>
      </c>
      <c r="AR407" t="str">
        <v>Asociación Venezolana en Chile</v>
      </c>
      <c r="AS407" t="str">
        <v>Associação Hermanitos</v>
      </c>
      <c r="AT407" t="str">
        <v>Ayuda en Acción</v>
      </c>
      <c r="AU407" t="str">
        <v>Bethany Christian Services</v>
      </c>
      <c r="AV407" t="str">
        <v>Blumont</v>
      </c>
      <c r="AW407" t="str">
        <v>Capellanía de migrantes venezolanos de la diócesis de Lurín</v>
      </c>
      <c r="AX407" t="str">
        <v>CARE</v>
      </c>
      <c r="AY407" t="str">
        <v>Cáritas Alemania</v>
      </c>
      <c r="AZ407" t="str">
        <v>Cáritas Aruba</v>
      </c>
      <c r="BA407" t="str">
        <v>Cáritas Bolivia</v>
      </c>
      <c r="BB407" t="str">
        <v>Cáritas Brasil</v>
      </c>
      <c r="BC407" t="str">
        <v>Caritas Ecuador</v>
      </c>
      <c r="BD407" t="str">
        <v>Caritas Manaus</v>
      </c>
      <c r="BE407" t="str">
        <v>Caritas Parana</v>
      </c>
      <c r="BF407" t="str">
        <v>Cáritas Perú</v>
      </c>
      <c r="BG407" t="str">
        <v>Cáritas Rio de Janeiro</v>
      </c>
      <c r="BH407" t="str">
        <v>Cáritas São Paulo</v>
      </c>
      <c r="BI407" t="str">
        <v>Cáritas Suiza</v>
      </c>
      <c r="BJ407" t="str">
        <v>Cáritas Willemstad</v>
      </c>
      <c r="BK407" t="str">
        <v>Casa Cemisol</v>
      </c>
      <c r="BL407" t="str">
        <v>Casa Hogar San José</v>
      </c>
      <c r="BM407" t="str">
        <v>Casa Violeta</v>
      </c>
      <c r="BN407" t="str">
        <v>Centro de Atencion alMigrante (CAM)</v>
      </c>
      <c r="BO407" t="str">
        <v>Centro de Atencion Psicosocial (CAPS)</v>
      </c>
      <c r="BP407" t="str">
        <v>Centro de Defensa de los Derechos Humanos de Guarulhos (CCDH)</v>
      </c>
      <c r="BQ407" t="str">
        <v>Centro de Desarrollo y Autogestión</v>
      </c>
      <c r="BR407" t="str">
        <v>Centro de Estudios y Programas Integrados para el Desarrollo Sostenible (CIEDS)</v>
      </c>
      <c r="BS407" t="str">
        <v>Centro de Estudios y Solidaridad con América Latina (CESAL)</v>
      </c>
      <c r="BT407" t="str">
        <v>Centro de Migración y Derechos Humanos de la Diócesis de Roraima</v>
      </c>
      <c r="BU407" t="str">
        <v>Centro Familiar Familias Sin Fronteras – Fundación Familia Sin Fronteras</v>
      </c>
      <c r="BV407" t="str">
        <v>CESVI-Cooperazione e Sviluppo</v>
      </c>
      <c r="BW407" t="str">
        <v>ChildFund Internacional</v>
      </c>
      <c r="BX407" t="str">
        <v>CHS Alternativo</v>
      </c>
      <c r="BY407" t="str">
        <v>CIR - Conselho Indígena de Roraima</v>
      </c>
      <c r="BZ407" t="str">
        <v>Coletivo MOSAICO - Asociación del Movimiento Social, Ambiental, Interactivo, Cultural y Organizacional</v>
      </c>
      <c r="CA407" t="str">
        <v>COLVENZ</v>
      </c>
      <c r="CB407" t="str">
        <v>Comisión Argentina para Refugiados y Migrantes (CAREF)</v>
      </c>
      <c r="CC407" t="str">
        <v>Comité Internacional de la Cruz Roja</v>
      </c>
      <c r="CD407" t="str">
        <v>Comité Internacional de Rescate (IRC)</v>
      </c>
      <c r="CE407" t="str">
        <v>Comité Internacional para el Desarrollo de los Pueblos (CISP)</v>
      </c>
      <c r="CF407" t="str">
        <v>Comite permanente por la defensa de los derechos humanos (CDH)</v>
      </c>
      <c r="CG407" t="str">
        <v>Compasión internacional</v>
      </c>
      <c r="CH407" t="str">
        <v>Compassiva</v>
      </c>
      <c r="CI407" t="str">
        <v>Conozco mis derechos</v>
      </c>
      <c r="CJ407" t="str">
        <v>ConQuito</v>
      </c>
      <c r="CK407" t="str">
        <v>Consejo Danés para los Refugiados (DRC)</v>
      </c>
      <c r="CL407" t="str">
        <v>Consejo Interreligioso del Perú - Religiones por la Paz</v>
      </c>
      <c r="CM407" t="str">
        <v>Consejo Noruego para los Refugiados (NRC)</v>
      </c>
      <c r="CN407" t="str">
        <v>Consorcio de Org. Privadas de promoción al desarrollo de la micro y pequeña empresa</v>
      </c>
      <c r="CO407" t="str">
        <v>COOPI - Cooperación Internacional</v>
      </c>
      <c r="CP407" t="str">
        <v>Corporacion Minuto de Dios</v>
      </c>
      <c r="CQ407" t="str">
        <v>Corporación Opción Legal</v>
      </c>
      <c r="CR407" t="str">
        <v>Corporación para el Desarrollo de Emprendimiento y la Innovación Social</v>
      </c>
      <c r="CS407" t="str">
        <v>Cruz Roja Argentina</v>
      </c>
      <c r="CT407" t="str">
        <v>Cruz Roja Colombia</v>
      </c>
      <c r="CU407" t="str">
        <v>Cruz Roja Ecuador</v>
      </c>
      <c r="CV407" t="str">
        <v>Cruz Roja Española</v>
      </c>
      <c r="CW407" t="str">
        <v>Cruz Roja Panamá</v>
      </c>
      <c r="CX407" t="str">
        <v>Cruz Roja Paraguay</v>
      </c>
      <c r="CY407" t="str">
        <v>Cruz Roja Perú</v>
      </c>
      <c r="CZ407" t="str">
        <v>Cruz Roja Uruguay</v>
      </c>
      <c r="DA407" t="str">
        <v>Cuso Internacional</v>
      </c>
      <c r="DB407" t="str">
        <v>DCF (Danielle’s Children Fund)</v>
      </c>
      <c r="DC407" t="str">
        <v>Desarrollo Cooperativo Agrícola Internacional / Voluntarios en Asistencia Cooperativa en el Extranjero</v>
      </c>
      <c r="DD407" t="str">
        <v>Diakonie Katastrophenhilfe</v>
      </c>
      <c r="DE407" t="str">
        <v>Diálogo Diverso</v>
      </c>
      <c r="DF407" t="str">
        <v>Diáspora Venezolana en República Dominicana</v>
      </c>
      <c r="DG407" t="str">
        <v>Duendes y Ángeles Vinotinto República Dominicana</v>
      </c>
      <c r="DH407" t="str">
        <v>Embajadores internacionales de Canarinhos da Amazonia por la paz</v>
      </c>
      <c r="DI407" t="str">
        <v>Encuentros SJS (Servicio Jesuita de la Solidaridad)</v>
      </c>
      <c r="DJ407" t="str">
        <v>Ending Violence Against Migrants</v>
      </c>
      <c r="DK407" t="str">
        <v>Entidad de las Naciones Unidas para la Igualdad de Género y el Empoderamiento de las Mujeres</v>
      </c>
      <c r="DL407" t="str">
        <v>Famia Planea</v>
      </c>
      <c r="DM407" t="str">
        <v>Family Planning Association of Trinidad and Tobago</v>
      </c>
      <c r="DN407" t="str">
        <v>Federación de Mujeres de Sucumbíos</v>
      </c>
      <c r="DO407" t="str">
        <v>Federación Internacional de la Cruz Roja (FIRC)</v>
      </c>
      <c r="DP407" t="str">
        <v>Federación internacional humanitaria</v>
      </c>
      <c r="DQ407" t="str">
        <v>Federación Luterana Mundial</v>
      </c>
      <c r="DR407" t="str">
        <v>Fondo de las Naciones Unidas para la Infancia (UNICEF)</v>
      </c>
      <c r="DS407" t="str">
        <v>Fondo de Población de las Naciones Unidas (UNFPA)</v>
      </c>
      <c r="DT407" t="str">
        <v>Fondo Ecuatoriano Populorum Progressio</v>
      </c>
      <c r="DU407" t="str">
        <v>Foro de Israel para la Ayuda Humanitaria Internacional (IsraAID)</v>
      </c>
      <c r="DV407" t="str">
        <v>Foro de la Sociedad Civil en Salud (ForoSalud)</v>
      </c>
      <c r="DW407" t="str">
        <v>Foro Salud Callao</v>
      </c>
      <c r="DX407" t="str">
        <v>Fraternidade Sem Fronteiras</v>
      </c>
      <c r="DY407" t="str">
        <v>Fundación “Project Hope of Colombia”</v>
      </c>
      <c r="DZ407" t="str">
        <v>Fundación Alas de Colibrí</v>
      </c>
      <c r="EA407" t="str">
        <v>Fundación Americares</v>
      </c>
      <c r="EB407" t="str">
        <v>Fundación AVSI</v>
      </c>
      <c r="EC407" t="str">
        <v>Fundación Baylor Colombia</v>
      </c>
      <c r="ED407" t="str">
        <v>Fundación Casa de Refugio Matilde</v>
      </c>
      <c r="EE407" t="str">
        <v>Fundación Colonia de Venezuela en República Dominicana (FUNCOVERD)</v>
      </c>
      <c r="EF407" t="str">
        <v>Fundación Comisión Católica Argentina de Migraciones (FCCAM)</v>
      </c>
      <c r="EG407" t="str">
        <v>Fundación CRISFE</v>
      </c>
      <c r="EH407" t="str">
        <v>Fundación de Ayuda Social de Las Iglesias Cristianas</v>
      </c>
      <c r="EI407" t="str">
        <v>Fundación de Ayuda Social de las Iglesias Cristianas (FASIC)</v>
      </c>
      <c r="EJ407" t="str">
        <v>Fundación de Emigrantes Venezolanos (FEV)</v>
      </c>
      <c r="EK407" t="str">
        <v>Fundación de las Americas (FUDELA)</v>
      </c>
      <c r="EL407" t="str">
        <v>Fundación Educativa Rada</v>
      </c>
      <c r="EM407" t="str">
        <v>Fundación Equidad</v>
      </c>
      <c r="EN407" t="str">
        <v>Fundación Halü Bienestar Humano (HALU)</v>
      </c>
      <c r="EO407" t="str">
        <v>Fundación Huésped</v>
      </c>
      <c r="EP407" t="str">
        <v>Fundación Human Rights Caribbean (HRC)</v>
      </c>
      <c r="EQ407" t="str">
        <v>Fundación Las Golondrinas</v>
      </c>
      <c r="ER407" t="str">
        <v>Fundación Manos Abiertas</v>
      </c>
      <c r="ES407" t="str">
        <v>Fundación Mi Sangre</v>
      </c>
      <c r="ET407" t="str">
        <v>Fundación Nuestros Jóvenes</v>
      </c>
      <c r="EU407" t="str">
        <v>Fundacion pa Hende Muhe den Dificultad (FHMD)</v>
      </c>
      <c r="EV407" t="str">
        <v>Fundación Pan de Vida</v>
      </c>
      <c r="EW407" t="str">
        <v>Fundación Panamericana de Desarrollo</v>
      </c>
      <c r="EX407" t="str">
        <v>Fundación Panamericana para el Desarrollo (FUPAD)</v>
      </c>
      <c r="EY407" t="str">
        <v>Fundación para Asistencia a las Víctimas</v>
      </c>
      <c r="EZ407" t="str">
        <v>Fundación para la Integración y el Desarrollo de América Latina (FIDAL)</v>
      </c>
      <c r="FA407" t="str">
        <v>Fundación Salú pa Tur</v>
      </c>
      <c r="FB407" t="str">
        <v>Fundación Scalabrini Bolivia</v>
      </c>
      <c r="FC407" t="str">
        <v>Fundacion Scalabrini Chile</v>
      </c>
      <c r="FD407" t="str">
        <v>Fundación SES</v>
      </c>
      <c r="FE407" t="str">
        <v>Fundación Solidaria Trabajo para un Hermano</v>
      </c>
      <c r="FF407" t="str">
        <v>Fundación Stima</v>
      </c>
      <c r="FG407" t="str">
        <v>Fundación Takuna</v>
      </c>
      <c r="FH407" t="str">
        <v>Fundación Tarabita</v>
      </c>
      <c r="FI407" t="str">
        <v>Fundación Venex Curacao</v>
      </c>
      <c r="FJ407" t="str">
        <v>Globalizate Radio</v>
      </c>
      <c r="FK407" t="str">
        <v>GOAL</v>
      </c>
      <c r="FL407" t="str">
        <v>Heartland Alliance International (HAI)</v>
      </c>
      <c r="FM407" t="str">
        <v>HELVETAS Swiss Intercooperation</v>
      </c>
      <c r="FN407" t="str">
        <v>Hermanos Salesianas</v>
      </c>
      <c r="FO407" t="str">
        <v>HIAS</v>
      </c>
      <c r="FP407" t="str">
        <v>Hogar de Cristo</v>
      </c>
      <c r="FQ407" t="str">
        <v>Hogar de Nazareth</v>
      </c>
      <c r="FR407" t="str">
        <v>Human Rights Defence Curaçao</v>
      </c>
      <c r="FS407" t="str">
        <v>Humanity &amp; Inclusion</v>
      </c>
      <c r="FT407" t="str">
        <v>Humans Analytic</v>
      </c>
      <c r="FU407" t="str">
        <v>IEB - Instituto Internacional de Educação do Brasil</v>
      </c>
      <c r="FV407" t="str">
        <v>iMMAP</v>
      </c>
      <c r="FW407" t="str">
        <v>IMPACT Initiatives (REACH)</v>
      </c>
      <c r="FX407" t="str">
        <v>Institute of Natural and Cultural Heritage (IPANC)</v>
      </c>
      <c r="FY407" t="str">
        <v>Instituto de Democracia y Derechos Humanos</v>
      </c>
      <c r="FZ407" t="str">
        <v>Instituto de maná</v>
      </c>
      <c r="GA407" t="str">
        <v>Instituto de Promoción del Desarrollo Solidario</v>
      </c>
      <c r="GB407" t="str">
        <v>Instituto Dominicano de Desarrollo Integral</v>
      </c>
      <c r="GC407" t="str">
        <v>Instituto Félix Guattari</v>
      </c>
      <c r="GD407" t="str">
        <v>Instituto Nice</v>
      </c>
      <c r="GE407" t="str">
        <v>Instituto para las Migraciones y Derechos Humanos (IMDH)</v>
      </c>
      <c r="GF407" t="str">
        <v>Instituto Pirilampos - Grupo de visitas y acciones voluntarias en Roraima</v>
      </c>
      <c r="GG407" t="str">
        <v>INTERSOS</v>
      </c>
      <c r="GH407" t="str">
        <v>IPANC</v>
      </c>
      <c r="GI407" t="str">
        <v>Kimirina Coorporation</v>
      </c>
      <c r="GJ407" t="str">
        <v>La Bolsa del Samaritano</v>
      </c>
      <c r="GK407" t="str">
        <v>Lutheran World Relief</v>
      </c>
      <c r="GL407" t="str">
        <v>Malteser International</v>
      </c>
      <c r="GM407" t="str">
        <v>Más Igualdad Perú</v>
      </c>
      <c r="GN407" t="str">
        <v>MedGlobal</v>
      </c>
      <c r="GO407" t="str">
        <v>Medical Teams International</v>
      </c>
      <c r="GP407" t="str">
        <v>Médicos del Mundo</v>
      </c>
      <c r="GQ407" t="str">
        <v>Mercy Corps</v>
      </c>
      <c r="GR407" t="str">
        <v>Migrantes, Refugiados y Argentinos Emprendedores Sociales (MIRARES)</v>
      </c>
      <c r="GS407" t="str">
        <v>Mision Scalabriniana - Ecuador</v>
      </c>
      <c r="GT407" t="str">
        <v>Missão Paz</v>
      </c>
      <c r="GU407" t="str">
        <v>Movimiento de Mujeres de El Oro</v>
      </c>
      <c r="GV407" t="str">
        <v>Movimiento LGBT+ Brasil</v>
      </c>
      <c r="GW407" t="str">
        <v>Museu A CASA</v>
      </c>
      <c r="GX407" t="str">
        <v>Nueva organización</v>
      </c>
      <c r="GY407" t="str">
        <v>Oficina de la Coordinadora Residente UN</v>
      </c>
      <c r="GZ407" t="str">
        <v>Oficina de las Naciones Unidas de Servicios para Proyectos (UNOPS)</v>
      </c>
      <c r="HA407" t="str">
        <v>Oficina de Naciones Unidas contra la Droga y el Delito (ONUDD)</v>
      </c>
      <c r="HB407" t="str">
        <v>Oficina de Naciones Unidas para la Coordinación de Asuntos Humanitarios</v>
      </c>
      <c r="HC407" t="str">
        <v>Oficina del Alto Comisionado de las Naciones Unidas para los Derechos Humanos (ACNUDH)</v>
      </c>
      <c r="HD407" t="str">
        <v>ONU voluntarios</v>
      </c>
      <c r="HE407" t="str">
        <v>Opportunity International/AGAPE</v>
      </c>
      <c r="HF407" t="str">
        <v>Organización de Estados Iberoamericanos para la Educación, la Ciencia y la Cultura (OEI)</v>
      </c>
      <c r="HG407" t="str">
        <v>Organización de las Naciones Unidas para la Alimentación y la Agricultura (FAO)</v>
      </c>
      <c r="HH407" t="str">
        <v>Organización de las Naciones Unidas para la Educación, la Ciencia y la Cultura (UNESCO)</v>
      </c>
      <c r="HI407" t="str">
        <v>Organización Fuerza Internacional de Capellanía DDHH y DIH OFICA ICC</v>
      </c>
      <c r="HJ407" t="str">
        <v>Organización Internacional del Trabajo (OIT)</v>
      </c>
      <c r="HK407" t="str">
        <v>Organización Internacional para las Migraciones (OIM)</v>
      </c>
      <c r="HL407" t="str">
        <v>Organización Panamericana de la Salud/Organización Mundial de la Salud (OPS/OMS)</v>
      </c>
      <c r="HM407" t="str">
        <v>OXFAM</v>
      </c>
      <c r="HN407" t="str">
        <v>Parroquia Eclesiástica San Francisco</v>
      </c>
      <c r="HO407" t="str">
        <v>Parroquia Ntra Sra Asunción y Madre de los Migrantes</v>
      </c>
      <c r="HP407" t="str">
        <v>Pastoral de Movilidad Humana - Conferencia Episcopal Peruana</v>
      </c>
      <c r="HQ407" t="str">
        <v>Pastoral Social Cáritas</v>
      </c>
      <c r="HR407" t="str">
        <v>Patronato de Amparo Social de Tulcán</v>
      </c>
      <c r="HS407" t="str">
        <v>Peace for Development</v>
      </c>
      <c r="HT407" t="str">
        <v>Plan Internacional</v>
      </c>
      <c r="HU407" t="str">
        <v>Première Urgence Internationale</v>
      </c>
      <c r="HV407" t="str">
        <v>PROBONO Colombia</v>
      </c>
      <c r="HW407" t="str">
        <v>Progetto mondo mlal</v>
      </c>
      <c r="HX407" t="str">
        <v>Programa Conjunto de las Naciones Unidas sobre el VIH/SIDA (ONUSIDA)</v>
      </c>
      <c r="HY407" t="str">
        <v>Programa de las Naciones Unidas para el Desarrollo (PNUD)</v>
      </c>
      <c r="HZ407" t="str">
        <v>Programa de las Naciones Unidas para los Asentamientos Humanos (UN Habitat)</v>
      </c>
      <c r="IA407" t="str">
        <v>Programa de Soporte a la autoayuda de personas seropositivas</v>
      </c>
      <c r="IB407" t="str">
        <v>Programa Mundial de Alimentos (PMA)</v>
      </c>
      <c r="IC407" t="str">
        <v>Purik Huasi</v>
      </c>
      <c r="ID407" t="str">
        <v>Red con Migrantes y Refugiados</v>
      </c>
      <c r="IE407" t="str">
        <v>Red de Investigaciones Orientadas a la Solución de Problemas en Derechos Humanos</v>
      </c>
      <c r="IF407" t="str">
        <v>Red Internacional de Migración Scalabrini</v>
      </c>
      <c r="IG407" t="str">
        <v>Red Latinoamericana de Organizaciones no Gubernamentales de Personas con Discapacidad y sus Familias (RIADIS)</v>
      </c>
      <c r="IH407" t="str">
        <v>Red regioanal LGTBI+</v>
      </c>
      <c r="II407" t="str">
        <v>Renacer</v>
      </c>
      <c r="IJ407" t="str">
        <v>RET Internacional</v>
      </c>
      <c r="IK407" t="str">
        <v>Save the Children (SCI)</v>
      </c>
      <c r="IL407" t="str">
        <v>Sección Peruana de Amnistía Internacional</v>
      </c>
      <c r="IM407" t="str">
        <v>Semillas para la Democracia</v>
      </c>
      <c r="IN407" t="str">
        <v>Servicio Ecuménico para la Dignidad Humana</v>
      </c>
      <c r="IO407" t="str">
        <v>Servicio Jesuita a Migrantes (SJM)</v>
      </c>
      <c r="IP407" t="str">
        <v>Servicio Jesuita a Migrantes y Refugiados (SJMR)</v>
      </c>
      <c r="IQ407" t="str">
        <v>Servicio Jesuita a Refugiados (SJR)</v>
      </c>
      <c r="IR407" t="str">
        <v>Servicio Pastoral de Migrantes Nacional</v>
      </c>
      <c r="IS407" t="str">
        <v>Serviço Pastoral dos Migrantes do Nordeste</v>
      </c>
      <c r="IT407" t="str">
        <v>Sesame Workshop</v>
      </c>
      <c r="IU407" t="str">
        <v>Sociedad Bolivariana de Curaçao</v>
      </c>
      <c r="IV407" t="str">
        <v>Solidarites International/Premiere Urgence Internationale (Consorcio de SI y PUI)</v>
      </c>
      <c r="IW407" t="str">
        <v>Sparkassenstiftung für internationale Kooperation</v>
      </c>
      <c r="IX407" t="str">
        <v>Stichting Slachtofferhulp Curaçao</v>
      </c>
      <c r="IY407" t="str">
        <v>Swisscontact</v>
      </c>
      <c r="IZ407" t="str">
        <v>Tearfund</v>
      </c>
      <c r="JA407" t="str">
        <v>TECHO</v>
      </c>
      <c r="JB407" t="str">
        <v>Terre des Hommes Italy</v>
      </c>
      <c r="JC407" t="str">
        <v>Terre des Hommes Lausanne</v>
      </c>
      <c r="JD407" t="str">
        <v>Terre des Hommes Suisse</v>
      </c>
      <c r="JE407" t="str">
        <v>Universidad Católica del Uruguay (UCU)</v>
      </c>
      <c r="JF407" t="str">
        <v>Universidad de Buenos Aires (UBA)</v>
      </c>
      <c r="JG407" t="str">
        <v>UruVene</v>
      </c>
      <c r="JH407" t="str">
        <v>VenAruba Solidaria</v>
      </c>
      <c r="JI407" t="str">
        <v>VenEuropa</v>
      </c>
      <c r="JJ407" t="str">
        <v>Venezolanos en San Cristóbal</v>
      </c>
      <c r="JK407" t="str">
        <v>Vicaría de Pastoral Social Caritas</v>
      </c>
      <c r="JL407" t="str">
        <v>Vicariato apostólico de Esmeraldas – Nación de Paz (VAE)</v>
      </c>
      <c r="JM407" t="str">
        <v>Visión Mundial</v>
      </c>
      <c r="JN407" t="str">
        <v>War Child</v>
      </c>
      <c r="JO407" t="str">
        <v>We World GVC</v>
      </c>
      <c r="JP407" t="str">
        <v>World Council of Credit Unions</v>
      </c>
      <c r="JQ407" t="str">
        <v>ZOA</v>
      </c>
    </row>
    <row r="408" spans="9:277" x14ac:dyDescent="0.3">
      <c r="I408" t="str" cm="1">
        <f t="array" ref="I408:JQ408">TRANSPOSE(_xlfn._xlws.SORT(_xlfn._xlws.FILTER(Table3[Nombre],ISNUMBER(SEARCH(' Activity Sheet'!C409,Table3[Nombre])),"Not found"),,1))</f>
        <v>100% Diversidad y Derechos</v>
      </c>
      <c r="J408" t="str">
        <v>ABV - Asociación del Bien con la Vida</v>
      </c>
      <c r="K408" t="str">
        <v>ACAPS</v>
      </c>
      <c r="L408" t="str">
        <v>Acción contra el Hambre</v>
      </c>
      <c r="M408" t="str">
        <v>ACT Alianza</v>
      </c>
      <c r="N408" t="str">
        <v>ACTED</v>
      </c>
      <c r="O408" t="str">
        <v>Agencia Adventista de Desarollo y Recursos Asistenciales (ADRA)</v>
      </c>
      <c r="P408" t="str">
        <v>Agencia de Cooperación Alemana para el Desarrollo GIZ</v>
      </c>
      <c r="Q408" t="str">
        <v>AID FOR AIDS</v>
      </c>
      <c r="R408" t="str">
        <v>AIDS Healthcare Foundation</v>
      </c>
      <c r="S408" t="str">
        <v>Aldeas Infantiles SOS</v>
      </c>
      <c r="T408" t="str">
        <v>Alianza por la Solidaridad</v>
      </c>
      <c r="U408" t="str">
        <v>Alianza por Venezuela</v>
      </c>
      <c r="V408" t="str">
        <v>Alto Comisionado de las Naciones Unidas para los Refugiados (ACNUR)</v>
      </c>
      <c r="W408" t="str">
        <v>Asociación Aves</v>
      </c>
      <c r="X408" t="str">
        <v>Asociación Caritativa y Cultural Amigos do Noivo</v>
      </c>
      <c r="Y408" t="str">
        <v>Asociación Churún Merú</v>
      </c>
      <c r="Z408" t="str">
        <v>Asociación Civil de Chamos Venezolanos</v>
      </c>
      <c r="AA408" t="str">
        <v>Asociación Civil El Paso</v>
      </c>
      <c r="AB408" t="str">
        <v>Asociación Civil Venezolana en Paraguay</v>
      </c>
      <c r="AC408" t="str">
        <v>Asociación Construyendo Caminos de Esperanza Frente a la Injusticia, el Rechazo y el Olvido (CCEFIRO)</v>
      </c>
      <c r="AD408" t="str">
        <v>Asociación de Apoyo al Desarrollo - APOYAR</v>
      </c>
      <c r="AE408" t="str">
        <v>Asociacion de Jubilados y Pensionados Venezolanos en Argentina</v>
      </c>
      <c r="AF408" t="str">
        <v>Asociación de Psicólogos Venezolanos en Argentina</v>
      </c>
      <c r="AG408" t="str">
        <v>Asociación de venezolanos en la República argentina (ASOVEN)</v>
      </c>
      <c r="AH408" t="str">
        <v>Asociación educativa y caritativa Vale da Benção (AEBVB)</v>
      </c>
      <c r="AI408" t="str">
        <v>Asociación Idas y Vueltas</v>
      </c>
      <c r="AJ408" t="str">
        <v>Asociación ILLARI-AMANECER</v>
      </c>
      <c r="AK408" t="str">
        <v>Asociación Inmigrante Feliz</v>
      </c>
      <c r="AL408" t="str">
        <v>Asociación Manos Veneguayas</v>
      </c>
      <c r="AM408" t="str">
        <v>AsociacIón Misioneros de San Carlos Scalabrinianos</v>
      </c>
      <c r="AN408" t="str">
        <v>Asociación Mutual Israelita Argentina</v>
      </c>
      <c r="AO408" t="str">
        <v>Asociación Profamilia</v>
      </c>
      <c r="AP408" t="str">
        <v>Asociación Quinta Ola</v>
      </c>
      <c r="AQ408" t="str">
        <v>Asociación Solidaridad y Acción</v>
      </c>
      <c r="AR408" t="str">
        <v>Asociación Venezolana en Chile</v>
      </c>
      <c r="AS408" t="str">
        <v>Associação Hermanitos</v>
      </c>
      <c r="AT408" t="str">
        <v>Ayuda en Acción</v>
      </c>
      <c r="AU408" t="str">
        <v>Bethany Christian Services</v>
      </c>
      <c r="AV408" t="str">
        <v>Blumont</v>
      </c>
      <c r="AW408" t="str">
        <v>Capellanía de migrantes venezolanos de la diócesis de Lurín</v>
      </c>
      <c r="AX408" t="str">
        <v>CARE</v>
      </c>
      <c r="AY408" t="str">
        <v>Cáritas Alemania</v>
      </c>
      <c r="AZ408" t="str">
        <v>Cáritas Aruba</v>
      </c>
      <c r="BA408" t="str">
        <v>Cáritas Bolivia</v>
      </c>
      <c r="BB408" t="str">
        <v>Cáritas Brasil</v>
      </c>
      <c r="BC408" t="str">
        <v>Caritas Ecuador</v>
      </c>
      <c r="BD408" t="str">
        <v>Caritas Manaus</v>
      </c>
      <c r="BE408" t="str">
        <v>Caritas Parana</v>
      </c>
      <c r="BF408" t="str">
        <v>Cáritas Perú</v>
      </c>
      <c r="BG408" t="str">
        <v>Cáritas Rio de Janeiro</v>
      </c>
      <c r="BH408" t="str">
        <v>Cáritas São Paulo</v>
      </c>
      <c r="BI408" t="str">
        <v>Cáritas Suiza</v>
      </c>
      <c r="BJ408" t="str">
        <v>Cáritas Willemstad</v>
      </c>
      <c r="BK408" t="str">
        <v>Casa Cemisol</v>
      </c>
      <c r="BL408" t="str">
        <v>Casa Hogar San José</v>
      </c>
      <c r="BM408" t="str">
        <v>Casa Violeta</v>
      </c>
      <c r="BN408" t="str">
        <v>Centro de Atencion alMigrante (CAM)</v>
      </c>
      <c r="BO408" t="str">
        <v>Centro de Atencion Psicosocial (CAPS)</v>
      </c>
      <c r="BP408" t="str">
        <v>Centro de Defensa de los Derechos Humanos de Guarulhos (CCDH)</v>
      </c>
      <c r="BQ408" t="str">
        <v>Centro de Desarrollo y Autogestión</v>
      </c>
      <c r="BR408" t="str">
        <v>Centro de Estudios y Programas Integrados para el Desarrollo Sostenible (CIEDS)</v>
      </c>
      <c r="BS408" t="str">
        <v>Centro de Estudios y Solidaridad con América Latina (CESAL)</v>
      </c>
      <c r="BT408" t="str">
        <v>Centro de Migración y Derechos Humanos de la Diócesis de Roraima</v>
      </c>
      <c r="BU408" t="str">
        <v>Centro Familiar Familias Sin Fronteras – Fundación Familia Sin Fronteras</v>
      </c>
      <c r="BV408" t="str">
        <v>CESVI-Cooperazione e Sviluppo</v>
      </c>
      <c r="BW408" t="str">
        <v>ChildFund Internacional</v>
      </c>
      <c r="BX408" t="str">
        <v>CHS Alternativo</v>
      </c>
      <c r="BY408" t="str">
        <v>CIR - Conselho Indígena de Roraima</v>
      </c>
      <c r="BZ408" t="str">
        <v>Coletivo MOSAICO - Asociación del Movimiento Social, Ambiental, Interactivo, Cultural y Organizacional</v>
      </c>
      <c r="CA408" t="str">
        <v>COLVENZ</v>
      </c>
      <c r="CB408" t="str">
        <v>Comisión Argentina para Refugiados y Migrantes (CAREF)</v>
      </c>
      <c r="CC408" t="str">
        <v>Comité Internacional de la Cruz Roja</v>
      </c>
      <c r="CD408" t="str">
        <v>Comité Internacional de Rescate (IRC)</v>
      </c>
      <c r="CE408" t="str">
        <v>Comité Internacional para el Desarrollo de los Pueblos (CISP)</v>
      </c>
      <c r="CF408" t="str">
        <v>Comite permanente por la defensa de los derechos humanos (CDH)</v>
      </c>
      <c r="CG408" t="str">
        <v>Compasión internacional</v>
      </c>
      <c r="CH408" t="str">
        <v>Compassiva</v>
      </c>
      <c r="CI408" t="str">
        <v>Conozco mis derechos</v>
      </c>
      <c r="CJ408" t="str">
        <v>ConQuito</v>
      </c>
      <c r="CK408" t="str">
        <v>Consejo Danés para los Refugiados (DRC)</v>
      </c>
      <c r="CL408" t="str">
        <v>Consejo Interreligioso del Perú - Religiones por la Paz</v>
      </c>
      <c r="CM408" t="str">
        <v>Consejo Noruego para los Refugiados (NRC)</v>
      </c>
      <c r="CN408" t="str">
        <v>Consorcio de Org. Privadas de promoción al desarrollo de la micro y pequeña empresa</v>
      </c>
      <c r="CO408" t="str">
        <v>COOPI - Cooperación Internacional</v>
      </c>
      <c r="CP408" t="str">
        <v>Corporacion Minuto de Dios</v>
      </c>
      <c r="CQ408" t="str">
        <v>Corporación Opción Legal</v>
      </c>
      <c r="CR408" t="str">
        <v>Corporación para el Desarrollo de Emprendimiento y la Innovación Social</v>
      </c>
      <c r="CS408" t="str">
        <v>Cruz Roja Argentina</v>
      </c>
      <c r="CT408" t="str">
        <v>Cruz Roja Colombia</v>
      </c>
      <c r="CU408" t="str">
        <v>Cruz Roja Ecuador</v>
      </c>
      <c r="CV408" t="str">
        <v>Cruz Roja Española</v>
      </c>
      <c r="CW408" t="str">
        <v>Cruz Roja Panamá</v>
      </c>
      <c r="CX408" t="str">
        <v>Cruz Roja Paraguay</v>
      </c>
      <c r="CY408" t="str">
        <v>Cruz Roja Perú</v>
      </c>
      <c r="CZ408" t="str">
        <v>Cruz Roja Uruguay</v>
      </c>
      <c r="DA408" t="str">
        <v>Cuso Internacional</v>
      </c>
      <c r="DB408" t="str">
        <v>DCF (Danielle’s Children Fund)</v>
      </c>
      <c r="DC408" t="str">
        <v>Desarrollo Cooperativo Agrícola Internacional / Voluntarios en Asistencia Cooperativa en el Extranjero</v>
      </c>
      <c r="DD408" t="str">
        <v>Diakonie Katastrophenhilfe</v>
      </c>
      <c r="DE408" t="str">
        <v>Diálogo Diverso</v>
      </c>
      <c r="DF408" t="str">
        <v>Diáspora Venezolana en República Dominicana</v>
      </c>
      <c r="DG408" t="str">
        <v>Duendes y Ángeles Vinotinto República Dominicana</v>
      </c>
      <c r="DH408" t="str">
        <v>Embajadores internacionales de Canarinhos da Amazonia por la paz</v>
      </c>
      <c r="DI408" t="str">
        <v>Encuentros SJS (Servicio Jesuita de la Solidaridad)</v>
      </c>
      <c r="DJ408" t="str">
        <v>Ending Violence Against Migrants</v>
      </c>
      <c r="DK408" t="str">
        <v>Entidad de las Naciones Unidas para la Igualdad de Género y el Empoderamiento de las Mujeres</v>
      </c>
      <c r="DL408" t="str">
        <v>Famia Planea</v>
      </c>
      <c r="DM408" t="str">
        <v>Family Planning Association of Trinidad and Tobago</v>
      </c>
      <c r="DN408" t="str">
        <v>Federación de Mujeres de Sucumbíos</v>
      </c>
      <c r="DO408" t="str">
        <v>Federación Internacional de la Cruz Roja (FIRC)</v>
      </c>
      <c r="DP408" t="str">
        <v>Federación internacional humanitaria</v>
      </c>
      <c r="DQ408" t="str">
        <v>Federación Luterana Mundial</v>
      </c>
      <c r="DR408" t="str">
        <v>Fondo de las Naciones Unidas para la Infancia (UNICEF)</v>
      </c>
      <c r="DS408" t="str">
        <v>Fondo de Población de las Naciones Unidas (UNFPA)</v>
      </c>
      <c r="DT408" t="str">
        <v>Fondo Ecuatoriano Populorum Progressio</v>
      </c>
      <c r="DU408" t="str">
        <v>Foro de Israel para la Ayuda Humanitaria Internacional (IsraAID)</v>
      </c>
      <c r="DV408" t="str">
        <v>Foro de la Sociedad Civil en Salud (ForoSalud)</v>
      </c>
      <c r="DW408" t="str">
        <v>Foro Salud Callao</v>
      </c>
      <c r="DX408" t="str">
        <v>Fraternidade Sem Fronteiras</v>
      </c>
      <c r="DY408" t="str">
        <v>Fundación “Project Hope of Colombia”</v>
      </c>
      <c r="DZ408" t="str">
        <v>Fundación Alas de Colibrí</v>
      </c>
      <c r="EA408" t="str">
        <v>Fundación Americares</v>
      </c>
      <c r="EB408" t="str">
        <v>Fundación AVSI</v>
      </c>
      <c r="EC408" t="str">
        <v>Fundación Baylor Colombia</v>
      </c>
      <c r="ED408" t="str">
        <v>Fundación Casa de Refugio Matilde</v>
      </c>
      <c r="EE408" t="str">
        <v>Fundación Colonia de Venezuela en República Dominicana (FUNCOVERD)</v>
      </c>
      <c r="EF408" t="str">
        <v>Fundación Comisión Católica Argentina de Migraciones (FCCAM)</v>
      </c>
      <c r="EG408" t="str">
        <v>Fundación CRISFE</v>
      </c>
      <c r="EH408" t="str">
        <v>Fundación de Ayuda Social de Las Iglesias Cristianas</v>
      </c>
      <c r="EI408" t="str">
        <v>Fundación de Ayuda Social de las Iglesias Cristianas (FASIC)</v>
      </c>
      <c r="EJ408" t="str">
        <v>Fundación de Emigrantes Venezolanos (FEV)</v>
      </c>
      <c r="EK408" t="str">
        <v>Fundación de las Americas (FUDELA)</v>
      </c>
      <c r="EL408" t="str">
        <v>Fundación Educativa Rada</v>
      </c>
      <c r="EM408" t="str">
        <v>Fundación Equidad</v>
      </c>
      <c r="EN408" t="str">
        <v>Fundación Halü Bienestar Humano (HALU)</v>
      </c>
      <c r="EO408" t="str">
        <v>Fundación Huésped</v>
      </c>
      <c r="EP408" t="str">
        <v>Fundación Human Rights Caribbean (HRC)</v>
      </c>
      <c r="EQ408" t="str">
        <v>Fundación Las Golondrinas</v>
      </c>
      <c r="ER408" t="str">
        <v>Fundación Manos Abiertas</v>
      </c>
      <c r="ES408" t="str">
        <v>Fundación Mi Sangre</v>
      </c>
      <c r="ET408" t="str">
        <v>Fundación Nuestros Jóvenes</v>
      </c>
      <c r="EU408" t="str">
        <v>Fundacion pa Hende Muhe den Dificultad (FHMD)</v>
      </c>
      <c r="EV408" t="str">
        <v>Fundación Pan de Vida</v>
      </c>
      <c r="EW408" t="str">
        <v>Fundación Panamericana de Desarrollo</v>
      </c>
      <c r="EX408" t="str">
        <v>Fundación Panamericana para el Desarrollo (FUPAD)</v>
      </c>
      <c r="EY408" t="str">
        <v>Fundación para Asistencia a las Víctimas</v>
      </c>
      <c r="EZ408" t="str">
        <v>Fundación para la Integración y el Desarrollo de América Latina (FIDAL)</v>
      </c>
      <c r="FA408" t="str">
        <v>Fundación Salú pa Tur</v>
      </c>
      <c r="FB408" t="str">
        <v>Fundación Scalabrini Bolivia</v>
      </c>
      <c r="FC408" t="str">
        <v>Fundacion Scalabrini Chile</v>
      </c>
      <c r="FD408" t="str">
        <v>Fundación SES</v>
      </c>
      <c r="FE408" t="str">
        <v>Fundación Solidaria Trabajo para un Hermano</v>
      </c>
      <c r="FF408" t="str">
        <v>Fundación Stima</v>
      </c>
      <c r="FG408" t="str">
        <v>Fundación Takuna</v>
      </c>
      <c r="FH408" t="str">
        <v>Fundación Tarabita</v>
      </c>
      <c r="FI408" t="str">
        <v>Fundación Venex Curacao</v>
      </c>
      <c r="FJ408" t="str">
        <v>Globalizate Radio</v>
      </c>
      <c r="FK408" t="str">
        <v>GOAL</v>
      </c>
      <c r="FL408" t="str">
        <v>Heartland Alliance International (HAI)</v>
      </c>
      <c r="FM408" t="str">
        <v>HELVETAS Swiss Intercooperation</v>
      </c>
      <c r="FN408" t="str">
        <v>Hermanos Salesianas</v>
      </c>
      <c r="FO408" t="str">
        <v>HIAS</v>
      </c>
      <c r="FP408" t="str">
        <v>Hogar de Cristo</v>
      </c>
      <c r="FQ408" t="str">
        <v>Hogar de Nazareth</v>
      </c>
      <c r="FR408" t="str">
        <v>Human Rights Defence Curaçao</v>
      </c>
      <c r="FS408" t="str">
        <v>Humanity &amp; Inclusion</v>
      </c>
      <c r="FT408" t="str">
        <v>Humans Analytic</v>
      </c>
      <c r="FU408" t="str">
        <v>IEB - Instituto Internacional de Educação do Brasil</v>
      </c>
      <c r="FV408" t="str">
        <v>iMMAP</v>
      </c>
      <c r="FW408" t="str">
        <v>IMPACT Initiatives (REACH)</v>
      </c>
      <c r="FX408" t="str">
        <v>Institute of Natural and Cultural Heritage (IPANC)</v>
      </c>
      <c r="FY408" t="str">
        <v>Instituto de Democracia y Derechos Humanos</v>
      </c>
      <c r="FZ408" t="str">
        <v>Instituto de maná</v>
      </c>
      <c r="GA408" t="str">
        <v>Instituto de Promoción del Desarrollo Solidario</v>
      </c>
      <c r="GB408" t="str">
        <v>Instituto Dominicano de Desarrollo Integral</v>
      </c>
      <c r="GC408" t="str">
        <v>Instituto Félix Guattari</v>
      </c>
      <c r="GD408" t="str">
        <v>Instituto Nice</v>
      </c>
      <c r="GE408" t="str">
        <v>Instituto para las Migraciones y Derechos Humanos (IMDH)</v>
      </c>
      <c r="GF408" t="str">
        <v>Instituto Pirilampos - Grupo de visitas y acciones voluntarias en Roraima</v>
      </c>
      <c r="GG408" t="str">
        <v>INTERSOS</v>
      </c>
      <c r="GH408" t="str">
        <v>IPANC</v>
      </c>
      <c r="GI408" t="str">
        <v>Kimirina Coorporation</v>
      </c>
      <c r="GJ408" t="str">
        <v>La Bolsa del Samaritano</v>
      </c>
      <c r="GK408" t="str">
        <v>Lutheran World Relief</v>
      </c>
      <c r="GL408" t="str">
        <v>Malteser International</v>
      </c>
      <c r="GM408" t="str">
        <v>Más Igualdad Perú</v>
      </c>
      <c r="GN408" t="str">
        <v>MedGlobal</v>
      </c>
      <c r="GO408" t="str">
        <v>Medical Teams International</v>
      </c>
      <c r="GP408" t="str">
        <v>Médicos del Mundo</v>
      </c>
      <c r="GQ408" t="str">
        <v>Mercy Corps</v>
      </c>
      <c r="GR408" t="str">
        <v>Migrantes, Refugiados y Argentinos Emprendedores Sociales (MIRARES)</v>
      </c>
      <c r="GS408" t="str">
        <v>Mision Scalabriniana - Ecuador</v>
      </c>
      <c r="GT408" t="str">
        <v>Missão Paz</v>
      </c>
      <c r="GU408" t="str">
        <v>Movimiento de Mujeres de El Oro</v>
      </c>
      <c r="GV408" t="str">
        <v>Movimiento LGBT+ Brasil</v>
      </c>
      <c r="GW408" t="str">
        <v>Museu A CASA</v>
      </c>
      <c r="GX408" t="str">
        <v>Nueva organización</v>
      </c>
      <c r="GY408" t="str">
        <v>Oficina de la Coordinadora Residente UN</v>
      </c>
      <c r="GZ408" t="str">
        <v>Oficina de las Naciones Unidas de Servicios para Proyectos (UNOPS)</v>
      </c>
      <c r="HA408" t="str">
        <v>Oficina de Naciones Unidas contra la Droga y el Delito (ONUDD)</v>
      </c>
      <c r="HB408" t="str">
        <v>Oficina de Naciones Unidas para la Coordinación de Asuntos Humanitarios</v>
      </c>
      <c r="HC408" t="str">
        <v>Oficina del Alto Comisionado de las Naciones Unidas para los Derechos Humanos (ACNUDH)</v>
      </c>
      <c r="HD408" t="str">
        <v>ONU voluntarios</v>
      </c>
      <c r="HE408" t="str">
        <v>Opportunity International/AGAPE</v>
      </c>
      <c r="HF408" t="str">
        <v>Organización de Estados Iberoamericanos para la Educación, la Ciencia y la Cultura (OEI)</v>
      </c>
      <c r="HG408" t="str">
        <v>Organización de las Naciones Unidas para la Alimentación y la Agricultura (FAO)</v>
      </c>
      <c r="HH408" t="str">
        <v>Organización de las Naciones Unidas para la Educación, la Ciencia y la Cultura (UNESCO)</v>
      </c>
      <c r="HI408" t="str">
        <v>Organización Fuerza Internacional de Capellanía DDHH y DIH OFICA ICC</v>
      </c>
      <c r="HJ408" t="str">
        <v>Organización Internacional del Trabajo (OIT)</v>
      </c>
      <c r="HK408" t="str">
        <v>Organización Internacional para las Migraciones (OIM)</v>
      </c>
      <c r="HL408" t="str">
        <v>Organización Panamericana de la Salud/Organización Mundial de la Salud (OPS/OMS)</v>
      </c>
      <c r="HM408" t="str">
        <v>OXFAM</v>
      </c>
      <c r="HN408" t="str">
        <v>Parroquia Eclesiástica San Francisco</v>
      </c>
      <c r="HO408" t="str">
        <v>Parroquia Ntra Sra Asunción y Madre de los Migrantes</v>
      </c>
      <c r="HP408" t="str">
        <v>Pastoral de Movilidad Humana - Conferencia Episcopal Peruana</v>
      </c>
      <c r="HQ408" t="str">
        <v>Pastoral Social Cáritas</v>
      </c>
      <c r="HR408" t="str">
        <v>Patronato de Amparo Social de Tulcán</v>
      </c>
      <c r="HS408" t="str">
        <v>Peace for Development</v>
      </c>
      <c r="HT408" t="str">
        <v>Plan Internacional</v>
      </c>
      <c r="HU408" t="str">
        <v>Première Urgence Internationale</v>
      </c>
      <c r="HV408" t="str">
        <v>PROBONO Colombia</v>
      </c>
      <c r="HW408" t="str">
        <v>Progetto mondo mlal</v>
      </c>
      <c r="HX408" t="str">
        <v>Programa Conjunto de las Naciones Unidas sobre el VIH/SIDA (ONUSIDA)</v>
      </c>
      <c r="HY408" t="str">
        <v>Programa de las Naciones Unidas para el Desarrollo (PNUD)</v>
      </c>
      <c r="HZ408" t="str">
        <v>Programa de las Naciones Unidas para los Asentamientos Humanos (UN Habitat)</v>
      </c>
      <c r="IA408" t="str">
        <v>Programa de Soporte a la autoayuda de personas seropositivas</v>
      </c>
      <c r="IB408" t="str">
        <v>Programa Mundial de Alimentos (PMA)</v>
      </c>
      <c r="IC408" t="str">
        <v>Purik Huasi</v>
      </c>
      <c r="ID408" t="str">
        <v>Red con Migrantes y Refugiados</v>
      </c>
      <c r="IE408" t="str">
        <v>Red de Investigaciones Orientadas a la Solución de Problemas en Derechos Humanos</v>
      </c>
      <c r="IF408" t="str">
        <v>Red Internacional de Migración Scalabrini</v>
      </c>
      <c r="IG408" t="str">
        <v>Red Latinoamericana de Organizaciones no Gubernamentales de Personas con Discapacidad y sus Familias (RIADIS)</v>
      </c>
      <c r="IH408" t="str">
        <v>Red regioanal LGTBI+</v>
      </c>
      <c r="II408" t="str">
        <v>Renacer</v>
      </c>
      <c r="IJ408" t="str">
        <v>RET Internacional</v>
      </c>
      <c r="IK408" t="str">
        <v>Save the Children (SCI)</v>
      </c>
      <c r="IL408" t="str">
        <v>Sección Peruana de Amnistía Internacional</v>
      </c>
      <c r="IM408" t="str">
        <v>Semillas para la Democracia</v>
      </c>
      <c r="IN408" t="str">
        <v>Servicio Ecuménico para la Dignidad Humana</v>
      </c>
      <c r="IO408" t="str">
        <v>Servicio Jesuita a Migrantes (SJM)</v>
      </c>
      <c r="IP408" t="str">
        <v>Servicio Jesuita a Migrantes y Refugiados (SJMR)</v>
      </c>
      <c r="IQ408" t="str">
        <v>Servicio Jesuita a Refugiados (SJR)</v>
      </c>
      <c r="IR408" t="str">
        <v>Servicio Pastoral de Migrantes Nacional</v>
      </c>
      <c r="IS408" t="str">
        <v>Serviço Pastoral dos Migrantes do Nordeste</v>
      </c>
      <c r="IT408" t="str">
        <v>Sesame Workshop</v>
      </c>
      <c r="IU408" t="str">
        <v>Sociedad Bolivariana de Curaçao</v>
      </c>
      <c r="IV408" t="str">
        <v>Solidarites International/Premiere Urgence Internationale (Consorcio de SI y PUI)</v>
      </c>
      <c r="IW408" t="str">
        <v>Sparkassenstiftung für internationale Kooperation</v>
      </c>
      <c r="IX408" t="str">
        <v>Stichting Slachtofferhulp Curaçao</v>
      </c>
      <c r="IY408" t="str">
        <v>Swisscontact</v>
      </c>
      <c r="IZ408" t="str">
        <v>Tearfund</v>
      </c>
      <c r="JA408" t="str">
        <v>TECHO</v>
      </c>
      <c r="JB408" t="str">
        <v>Terre des Hommes Italy</v>
      </c>
      <c r="JC408" t="str">
        <v>Terre des Hommes Lausanne</v>
      </c>
      <c r="JD408" t="str">
        <v>Terre des Hommes Suisse</v>
      </c>
      <c r="JE408" t="str">
        <v>Universidad Católica del Uruguay (UCU)</v>
      </c>
      <c r="JF408" t="str">
        <v>Universidad de Buenos Aires (UBA)</v>
      </c>
      <c r="JG408" t="str">
        <v>UruVene</v>
      </c>
      <c r="JH408" t="str">
        <v>VenAruba Solidaria</v>
      </c>
      <c r="JI408" t="str">
        <v>VenEuropa</v>
      </c>
      <c r="JJ408" t="str">
        <v>Venezolanos en San Cristóbal</v>
      </c>
      <c r="JK408" t="str">
        <v>Vicaría de Pastoral Social Caritas</v>
      </c>
      <c r="JL408" t="str">
        <v>Vicariato apostólico de Esmeraldas – Nación de Paz (VAE)</v>
      </c>
      <c r="JM408" t="str">
        <v>Visión Mundial</v>
      </c>
      <c r="JN408" t="str">
        <v>War Child</v>
      </c>
      <c r="JO408" t="str">
        <v>We World GVC</v>
      </c>
      <c r="JP408" t="str">
        <v>World Council of Credit Unions</v>
      </c>
      <c r="JQ408" t="str">
        <v>ZOA</v>
      </c>
    </row>
    <row r="409" spans="9:277" x14ac:dyDescent="0.3">
      <c r="I409" t="str" cm="1">
        <f t="array" ref="I409:JQ409">TRANSPOSE(_xlfn._xlws.SORT(_xlfn._xlws.FILTER(Table3[Nombre],ISNUMBER(SEARCH(' Activity Sheet'!C410,Table3[Nombre])),"Not found"),,1))</f>
        <v>100% Diversidad y Derechos</v>
      </c>
      <c r="J409" t="str">
        <v>ABV - Asociación del Bien con la Vida</v>
      </c>
      <c r="K409" t="str">
        <v>ACAPS</v>
      </c>
      <c r="L409" t="str">
        <v>Acción contra el Hambre</v>
      </c>
      <c r="M409" t="str">
        <v>ACT Alianza</v>
      </c>
      <c r="N409" t="str">
        <v>ACTED</v>
      </c>
      <c r="O409" t="str">
        <v>Agencia Adventista de Desarollo y Recursos Asistenciales (ADRA)</v>
      </c>
      <c r="P409" t="str">
        <v>Agencia de Cooperación Alemana para el Desarrollo GIZ</v>
      </c>
      <c r="Q409" t="str">
        <v>AID FOR AIDS</v>
      </c>
      <c r="R409" t="str">
        <v>AIDS Healthcare Foundation</v>
      </c>
      <c r="S409" t="str">
        <v>Aldeas Infantiles SOS</v>
      </c>
      <c r="T409" t="str">
        <v>Alianza por la Solidaridad</v>
      </c>
      <c r="U409" t="str">
        <v>Alianza por Venezuela</v>
      </c>
      <c r="V409" t="str">
        <v>Alto Comisionado de las Naciones Unidas para los Refugiados (ACNUR)</v>
      </c>
      <c r="W409" t="str">
        <v>Asociación Aves</v>
      </c>
      <c r="X409" t="str">
        <v>Asociación Caritativa y Cultural Amigos do Noivo</v>
      </c>
      <c r="Y409" t="str">
        <v>Asociación Churún Merú</v>
      </c>
      <c r="Z409" t="str">
        <v>Asociación Civil de Chamos Venezolanos</v>
      </c>
      <c r="AA409" t="str">
        <v>Asociación Civil El Paso</v>
      </c>
      <c r="AB409" t="str">
        <v>Asociación Civil Venezolana en Paraguay</v>
      </c>
      <c r="AC409" t="str">
        <v>Asociación Construyendo Caminos de Esperanza Frente a la Injusticia, el Rechazo y el Olvido (CCEFIRO)</v>
      </c>
      <c r="AD409" t="str">
        <v>Asociación de Apoyo al Desarrollo - APOYAR</v>
      </c>
      <c r="AE409" t="str">
        <v>Asociacion de Jubilados y Pensionados Venezolanos en Argentina</v>
      </c>
      <c r="AF409" t="str">
        <v>Asociación de Psicólogos Venezolanos en Argentina</v>
      </c>
      <c r="AG409" t="str">
        <v>Asociación de venezolanos en la República argentina (ASOVEN)</v>
      </c>
      <c r="AH409" t="str">
        <v>Asociación educativa y caritativa Vale da Benção (AEBVB)</v>
      </c>
      <c r="AI409" t="str">
        <v>Asociación Idas y Vueltas</v>
      </c>
      <c r="AJ409" t="str">
        <v>Asociación ILLARI-AMANECER</v>
      </c>
      <c r="AK409" t="str">
        <v>Asociación Inmigrante Feliz</v>
      </c>
      <c r="AL409" t="str">
        <v>Asociación Manos Veneguayas</v>
      </c>
      <c r="AM409" t="str">
        <v>AsociacIón Misioneros de San Carlos Scalabrinianos</v>
      </c>
      <c r="AN409" t="str">
        <v>Asociación Mutual Israelita Argentina</v>
      </c>
      <c r="AO409" t="str">
        <v>Asociación Profamilia</v>
      </c>
      <c r="AP409" t="str">
        <v>Asociación Quinta Ola</v>
      </c>
      <c r="AQ409" t="str">
        <v>Asociación Solidaridad y Acción</v>
      </c>
      <c r="AR409" t="str">
        <v>Asociación Venezolana en Chile</v>
      </c>
      <c r="AS409" t="str">
        <v>Associação Hermanitos</v>
      </c>
      <c r="AT409" t="str">
        <v>Ayuda en Acción</v>
      </c>
      <c r="AU409" t="str">
        <v>Bethany Christian Services</v>
      </c>
      <c r="AV409" t="str">
        <v>Blumont</v>
      </c>
      <c r="AW409" t="str">
        <v>Capellanía de migrantes venezolanos de la diócesis de Lurín</v>
      </c>
      <c r="AX409" t="str">
        <v>CARE</v>
      </c>
      <c r="AY409" t="str">
        <v>Cáritas Alemania</v>
      </c>
      <c r="AZ409" t="str">
        <v>Cáritas Aruba</v>
      </c>
      <c r="BA409" t="str">
        <v>Cáritas Bolivia</v>
      </c>
      <c r="BB409" t="str">
        <v>Cáritas Brasil</v>
      </c>
      <c r="BC409" t="str">
        <v>Caritas Ecuador</v>
      </c>
      <c r="BD409" t="str">
        <v>Caritas Manaus</v>
      </c>
      <c r="BE409" t="str">
        <v>Caritas Parana</v>
      </c>
      <c r="BF409" t="str">
        <v>Cáritas Perú</v>
      </c>
      <c r="BG409" t="str">
        <v>Cáritas Rio de Janeiro</v>
      </c>
      <c r="BH409" t="str">
        <v>Cáritas São Paulo</v>
      </c>
      <c r="BI409" t="str">
        <v>Cáritas Suiza</v>
      </c>
      <c r="BJ409" t="str">
        <v>Cáritas Willemstad</v>
      </c>
      <c r="BK409" t="str">
        <v>Casa Cemisol</v>
      </c>
      <c r="BL409" t="str">
        <v>Casa Hogar San José</v>
      </c>
      <c r="BM409" t="str">
        <v>Casa Violeta</v>
      </c>
      <c r="BN409" t="str">
        <v>Centro de Atencion alMigrante (CAM)</v>
      </c>
      <c r="BO409" t="str">
        <v>Centro de Atencion Psicosocial (CAPS)</v>
      </c>
      <c r="BP409" t="str">
        <v>Centro de Defensa de los Derechos Humanos de Guarulhos (CCDH)</v>
      </c>
      <c r="BQ409" t="str">
        <v>Centro de Desarrollo y Autogestión</v>
      </c>
      <c r="BR409" t="str">
        <v>Centro de Estudios y Programas Integrados para el Desarrollo Sostenible (CIEDS)</v>
      </c>
      <c r="BS409" t="str">
        <v>Centro de Estudios y Solidaridad con América Latina (CESAL)</v>
      </c>
      <c r="BT409" t="str">
        <v>Centro de Migración y Derechos Humanos de la Diócesis de Roraima</v>
      </c>
      <c r="BU409" t="str">
        <v>Centro Familiar Familias Sin Fronteras – Fundación Familia Sin Fronteras</v>
      </c>
      <c r="BV409" t="str">
        <v>CESVI-Cooperazione e Sviluppo</v>
      </c>
      <c r="BW409" t="str">
        <v>ChildFund Internacional</v>
      </c>
      <c r="BX409" t="str">
        <v>CHS Alternativo</v>
      </c>
      <c r="BY409" t="str">
        <v>CIR - Conselho Indígena de Roraima</v>
      </c>
      <c r="BZ409" t="str">
        <v>Coletivo MOSAICO - Asociación del Movimiento Social, Ambiental, Interactivo, Cultural y Organizacional</v>
      </c>
      <c r="CA409" t="str">
        <v>COLVENZ</v>
      </c>
      <c r="CB409" t="str">
        <v>Comisión Argentina para Refugiados y Migrantes (CAREF)</v>
      </c>
      <c r="CC409" t="str">
        <v>Comité Internacional de la Cruz Roja</v>
      </c>
      <c r="CD409" t="str">
        <v>Comité Internacional de Rescate (IRC)</v>
      </c>
      <c r="CE409" t="str">
        <v>Comité Internacional para el Desarrollo de los Pueblos (CISP)</v>
      </c>
      <c r="CF409" t="str">
        <v>Comite permanente por la defensa de los derechos humanos (CDH)</v>
      </c>
      <c r="CG409" t="str">
        <v>Compasión internacional</v>
      </c>
      <c r="CH409" t="str">
        <v>Compassiva</v>
      </c>
      <c r="CI409" t="str">
        <v>Conozco mis derechos</v>
      </c>
      <c r="CJ409" t="str">
        <v>ConQuito</v>
      </c>
      <c r="CK409" t="str">
        <v>Consejo Danés para los Refugiados (DRC)</v>
      </c>
      <c r="CL409" t="str">
        <v>Consejo Interreligioso del Perú - Religiones por la Paz</v>
      </c>
      <c r="CM409" t="str">
        <v>Consejo Noruego para los Refugiados (NRC)</v>
      </c>
      <c r="CN409" t="str">
        <v>Consorcio de Org. Privadas de promoción al desarrollo de la micro y pequeña empresa</v>
      </c>
      <c r="CO409" t="str">
        <v>COOPI - Cooperación Internacional</v>
      </c>
      <c r="CP409" t="str">
        <v>Corporacion Minuto de Dios</v>
      </c>
      <c r="CQ409" t="str">
        <v>Corporación Opción Legal</v>
      </c>
      <c r="CR409" t="str">
        <v>Corporación para el Desarrollo de Emprendimiento y la Innovación Social</v>
      </c>
      <c r="CS409" t="str">
        <v>Cruz Roja Argentina</v>
      </c>
      <c r="CT409" t="str">
        <v>Cruz Roja Colombia</v>
      </c>
      <c r="CU409" t="str">
        <v>Cruz Roja Ecuador</v>
      </c>
      <c r="CV409" t="str">
        <v>Cruz Roja Española</v>
      </c>
      <c r="CW409" t="str">
        <v>Cruz Roja Panamá</v>
      </c>
      <c r="CX409" t="str">
        <v>Cruz Roja Paraguay</v>
      </c>
      <c r="CY409" t="str">
        <v>Cruz Roja Perú</v>
      </c>
      <c r="CZ409" t="str">
        <v>Cruz Roja Uruguay</v>
      </c>
      <c r="DA409" t="str">
        <v>Cuso Internacional</v>
      </c>
      <c r="DB409" t="str">
        <v>DCF (Danielle’s Children Fund)</v>
      </c>
      <c r="DC409" t="str">
        <v>Desarrollo Cooperativo Agrícola Internacional / Voluntarios en Asistencia Cooperativa en el Extranjero</v>
      </c>
      <c r="DD409" t="str">
        <v>Diakonie Katastrophenhilfe</v>
      </c>
      <c r="DE409" t="str">
        <v>Diálogo Diverso</v>
      </c>
      <c r="DF409" t="str">
        <v>Diáspora Venezolana en República Dominicana</v>
      </c>
      <c r="DG409" t="str">
        <v>Duendes y Ángeles Vinotinto República Dominicana</v>
      </c>
      <c r="DH409" t="str">
        <v>Embajadores internacionales de Canarinhos da Amazonia por la paz</v>
      </c>
      <c r="DI409" t="str">
        <v>Encuentros SJS (Servicio Jesuita de la Solidaridad)</v>
      </c>
      <c r="DJ409" t="str">
        <v>Ending Violence Against Migrants</v>
      </c>
      <c r="DK409" t="str">
        <v>Entidad de las Naciones Unidas para la Igualdad de Género y el Empoderamiento de las Mujeres</v>
      </c>
      <c r="DL409" t="str">
        <v>Famia Planea</v>
      </c>
      <c r="DM409" t="str">
        <v>Family Planning Association of Trinidad and Tobago</v>
      </c>
      <c r="DN409" t="str">
        <v>Federación de Mujeres de Sucumbíos</v>
      </c>
      <c r="DO409" t="str">
        <v>Federación Internacional de la Cruz Roja (FIRC)</v>
      </c>
      <c r="DP409" t="str">
        <v>Federación internacional humanitaria</v>
      </c>
      <c r="DQ409" t="str">
        <v>Federación Luterana Mundial</v>
      </c>
      <c r="DR409" t="str">
        <v>Fondo de las Naciones Unidas para la Infancia (UNICEF)</v>
      </c>
      <c r="DS409" t="str">
        <v>Fondo de Población de las Naciones Unidas (UNFPA)</v>
      </c>
      <c r="DT409" t="str">
        <v>Fondo Ecuatoriano Populorum Progressio</v>
      </c>
      <c r="DU409" t="str">
        <v>Foro de Israel para la Ayuda Humanitaria Internacional (IsraAID)</v>
      </c>
      <c r="DV409" t="str">
        <v>Foro de la Sociedad Civil en Salud (ForoSalud)</v>
      </c>
      <c r="DW409" t="str">
        <v>Foro Salud Callao</v>
      </c>
      <c r="DX409" t="str">
        <v>Fraternidade Sem Fronteiras</v>
      </c>
      <c r="DY409" t="str">
        <v>Fundación “Project Hope of Colombia”</v>
      </c>
      <c r="DZ409" t="str">
        <v>Fundación Alas de Colibrí</v>
      </c>
      <c r="EA409" t="str">
        <v>Fundación Americares</v>
      </c>
      <c r="EB409" t="str">
        <v>Fundación AVSI</v>
      </c>
      <c r="EC409" t="str">
        <v>Fundación Baylor Colombia</v>
      </c>
      <c r="ED409" t="str">
        <v>Fundación Casa de Refugio Matilde</v>
      </c>
      <c r="EE409" t="str">
        <v>Fundación Colonia de Venezuela en República Dominicana (FUNCOVERD)</v>
      </c>
      <c r="EF409" t="str">
        <v>Fundación Comisión Católica Argentina de Migraciones (FCCAM)</v>
      </c>
      <c r="EG409" t="str">
        <v>Fundación CRISFE</v>
      </c>
      <c r="EH409" t="str">
        <v>Fundación de Ayuda Social de Las Iglesias Cristianas</v>
      </c>
      <c r="EI409" t="str">
        <v>Fundación de Ayuda Social de las Iglesias Cristianas (FASIC)</v>
      </c>
      <c r="EJ409" t="str">
        <v>Fundación de Emigrantes Venezolanos (FEV)</v>
      </c>
      <c r="EK409" t="str">
        <v>Fundación de las Americas (FUDELA)</v>
      </c>
      <c r="EL409" t="str">
        <v>Fundación Educativa Rada</v>
      </c>
      <c r="EM409" t="str">
        <v>Fundación Equidad</v>
      </c>
      <c r="EN409" t="str">
        <v>Fundación Halü Bienestar Humano (HALU)</v>
      </c>
      <c r="EO409" t="str">
        <v>Fundación Huésped</v>
      </c>
      <c r="EP409" t="str">
        <v>Fundación Human Rights Caribbean (HRC)</v>
      </c>
      <c r="EQ409" t="str">
        <v>Fundación Las Golondrinas</v>
      </c>
      <c r="ER409" t="str">
        <v>Fundación Manos Abiertas</v>
      </c>
      <c r="ES409" t="str">
        <v>Fundación Mi Sangre</v>
      </c>
      <c r="ET409" t="str">
        <v>Fundación Nuestros Jóvenes</v>
      </c>
      <c r="EU409" t="str">
        <v>Fundacion pa Hende Muhe den Dificultad (FHMD)</v>
      </c>
      <c r="EV409" t="str">
        <v>Fundación Pan de Vida</v>
      </c>
      <c r="EW409" t="str">
        <v>Fundación Panamericana de Desarrollo</v>
      </c>
      <c r="EX409" t="str">
        <v>Fundación Panamericana para el Desarrollo (FUPAD)</v>
      </c>
      <c r="EY409" t="str">
        <v>Fundación para Asistencia a las Víctimas</v>
      </c>
      <c r="EZ409" t="str">
        <v>Fundación para la Integración y el Desarrollo de América Latina (FIDAL)</v>
      </c>
      <c r="FA409" t="str">
        <v>Fundación Salú pa Tur</v>
      </c>
      <c r="FB409" t="str">
        <v>Fundación Scalabrini Bolivia</v>
      </c>
      <c r="FC409" t="str">
        <v>Fundacion Scalabrini Chile</v>
      </c>
      <c r="FD409" t="str">
        <v>Fundación SES</v>
      </c>
      <c r="FE409" t="str">
        <v>Fundación Solidaria Trabajo para un Hermano</v>
      </c>
      <c r="FF409" t="str">
        <v>Fundación Stima</v>
      </c>
      <c r="FG409" t="str">
        <v>Fundación Takuna</v>
      </c>
      <c r="FH409" t="str">
        <v>Fundación Tarabita</v>
      </c>
      <c r="FI409" t="str">
        <v>Fundación Venex Curacao</v>
      </c>
      <c r="FJ409" t="str">
        <v>Globalizate Radio</v>
      </c>
      <c r="FK409" t="str">
        <v>GOAL</v>
      </c>
      <c r="FL409" t="str">
        <v>Heartland Alliance International (HAI)</v>
      </c>
      <c r="FM409" t="str">
        <v>HELVETAS Swiss Intercooperation</v>
      </c>
      <c r="FN409" t="str">
        <v>Hermanos Salesianas</v>
      </c>
      <c r="FO409" t="str">
        <v>HIAS</v>
      </c>
      <c r="FP409" t="str">
        <v>Hogar de Cristo</v>
      </c>
      <c r="FQ409" t="str">
        <v>Hogar de Nazareth</v>
      </c>
      <c r="FR409" t="str">
        <v>Human Rights Defence Curaçao</v>
      </c>
      <c r="FS409" t="str">
        <v>Humanity &amp; Inclusion</v>
      </c>
      <c r="FT409" t="str">
        <v>Humans Analytic</v>
      </c>
      <c r="FU409" t="str">
        <v>IEB - Instituto Internacional de Educação do Brasil</v>
      </c>
      <c r="FV409" t="str">
        <v>iMMAP</v>
      </c>
      <c r="FW409" t="str">
        <v>IMPACT Initiatives (REACH)</v>
      </c>
      <c r="FX409" t="str">
        <v>Institute of Natural and Cultural Heritage (IPANC)</v>
      </c>
      <c r="FY409" t="str">
        <v>Instituto de Democracia y Derechos Humanos</v>
      </c>
      <c r="FZ409" t="str">
        <v>Instituto de maná</v>
      </c>
      <c r="GA409" t="str">
        <v>Instituto de Promoción del Desarrollo Solidario</v>
      </c>
      <c r="GB409" t="str">
        <v>Instituto Dominicano de Desarrollo Integral</v>
      </c>
      <c r="GC409" t="str">
        <v>Instituto Félix Guattari</v>
      </c>
      <c r="GD409" t="str">
        <v>Instituto Nice</v>
      </c>
      <c r="GE409" t="str">
        <v>Instituto para las Migraciones y Derechos Humanos (IMDH)</v>
      </c>
      <c r="GF409" t="str">
        <v>Instituto Pirilampos - Grupo de visitas y acciones voluntarias en Roraima</v>
      </c>
      <c r="GG409" t="str">
        <v>INTERSOS</v>
      </c>
      <c r="GH409" t="str">
        <v>IPANC</v>
      </c>
      <c r="GI409" t="str">
        <v>Kimirina Coorporation</v>
      </c>
      <c r="GJ409" t="str">
        <v>La Bolsa del Samaritano</v>
      </c>
      <c r="GK409" t="str">
        <v>Lutheran World Relief</v>
      </c>
      <c r="GL409" t="str">
        <v>Malteser International</v>
      </c>
      <c r="GM409" t="str">
        <v>Más Igualdad Perú</v>
      </c>
      <c r="GN409" t="str">
        <v>MedGlobal</v>
      </c>
      <c r="GO409" t="str">
        <v>Medical Teams International</v>
      </c>
      <c r="GP409" t="str">
        <v>Médicos del Mundo</v>
      </c>
      <c r="GQ409" t="str">
        <v>Mercy Corps</v>
      </c>
      <c r="GR409" t="str">
        <v>Migrantes, Refugiados y Argentinos Emprendedores Sociales (MIRARES)</v>
      </c>
      <c r="GS409" t="str">
        <v>Mision Scalabriniana - Ecuador</v>
      </c>
      <c r="GT409" t="str">
        <v>Missão Paz</v>
      </c>
      <c r="GU409" t="str">
        <v>Movimiento de Mujeres de El Oro</v>
      </c>
      <c r="GV409" t="str">
        <v>Movimiento LGBT+ Brasil</v>
      </c>
      <c r="GW409" t="str">
        <v>Museu A CASA</v>
      </c>
      <c r="GX409" t="str">
        <v>Nueva organización</v>
      </c>
      <c r="GY409" t="str">
        <v>Oficina de la Coordinadora Residente UN</v>
      </c>
      <c r="GZ409" t="str">
        <v>Oficina de las Naciones Unidas de Servicios para Proyectos (UNOPS)</v>
      </c>
      <c r="HA409" t="str">
        <v>Oficina de Naciones Unidas contra la Droga y el Delito (ONUDD)</v>
      </c>
      <c r="HB409" t="str">
        <v>Oficina de Naciones Unidas para la Coordinación de Asuntos Humanitarios</v>
      </c>
      <c r="HC409" t="str">
        <v>Oficina del Alto Comisionado de las Naciones Unidas para los Derechos Humanos (ACNUDH)</v>
      </c>
      <c r="HD409" t="str">
        <v>ONU voluntarios</v>
      </c>
      <c r="HE409" t="str">
        <v>Opportunity International/AGAPE</v>
      </c>
      <c r="HF409" t="str">
        <v>Organización de Estados Iberoamericanos para la Educación, la Ciencia y la Cultura (OEI)</v>
      </c>
      <c r="HG409" t="str">
        <v>Organización de las Naciones Unidas para la Alimentación y la Agricultura (FAO)</v>
      </c>
      <c r="HH409" t="str">
        <v>Organización de las Naciones Unidas para la Educación, la Ciencia y la Cultura (UNESCO)</v>
      </c>
      <c r="HI409" t="str">
        <v>Organización Fuerza Internacional de Capellanía DDHH y DIH OFICA ICC</v>
      </c>
      <c r="HJ409" t="str">
        <v>Organización Internacional del Trabajo (OIT)</v>
      </c>
      <c r="HK409" t="str">
        <v>Organización Internacional para las Migraciones (OIM)</v>
      </c>
      <c r="HL409" t="str">
        <v>Organización Panamericana de la Salud/Organización Mundial de la Salud (OPS/OMS)</v>
      </c>
      <c r="HM409" t="str">
        <v>OXFAM</v>
      </c>
      <c r="HN409" t="str">
        <v>Parroquia Eclesiástica San Francisco</v>
      </c>
      <c r="HO409" t="str">
        <v>Parroquia Ntra Sra Asunción y Madre de los Migrantes</v>
      </c>
      <c r="HP409" t="str">
        <v>Pastoral de Movilidad Humana - Conferencia Episcopal Peruana</v>
      </c>
      <c r="HQ409" t="str">
        <v>Pastoral Social Cáritas</v>
      </c>
      <c r="HR409" t="str">
        <v>Patronato de Amparo Social de Tulcán</v>
      </c>
      <c r="HS409" t="str">
        <v>Peace for Development</v>
      </c>
      <c r="HT409" t="str">
        <v>Plan Internacional</v>
      </c>
      <c r="HU409" t="str">
        <v>Première Urgence Internationale</v>
      </c>
      <c r="HV409" t="str">
        <v>PROBONO Colombia</v>
      </c>
      <c r="HW409" t="str">
        <v>Progetto mondo mlal</v>
      </c>
      <c r="HX409" t="str">
        <v>Programa Conjunto de las Naciones Unidas sobre el VIH/SIDA (ONUSIDA)</v>
      </c>
      <c r="HY409" t="str">
        <v>Programa de las Naciones Unidas para el Desarrollo (PNUD)</v>
      </c>
      <c r="HZ409" t="str">
        <v>Programa de las Naciones Unidas para los Asentamientos Humanos (UN Habitat)</v>
      </c>
      <c r="IA409" t="str">
        <v>Programa de Soporte a la autoayuda de personas seropositivas</v>
      </c>
      <c r="IB409" t="str">
        <v>Programa Mundial de Alimentos (PMA)</v>
      </c>
      <c r="IC409" t="str">
        <v>Purik Huasi</v>
      </c>
      <c r="ID409" t="str">
        <v>Red con Migrantes y Refugiados</v>
      </c>
      <c r="IE409" t="str">
        <v>Red de Investigaciones Orientadas a la Solución de Problemas en Derechos Humanos</v>
      </c>
      <c r="IF409" t="str">
        <v>Red Internacional de Migración Scalabrini</v>
      </c>
      <c r="IG409" t="str">
        <v>Red Latinoamericana de Organizaciones no Gubernamentales de Personas con Discapacidad y sus Familias (RIADIS)</v>
      </c>
      <c r="IH409" t="str">
        <v>Red regioanal LGTBI+</v>
      </c>
      <c r="II409" t="str">
        <v>Renacer</v>
      </c>
      <c r="IJ409" t="str">
        <v>RET Internacional</v>
      </c>
      <c r="IK409" t="str">
        <v>Save the Children (SCI)</v>
      </c>
      <c r="IL409" t="str">
        <v>Sección Peruana de Amnistía Internacional</v>
      </c>
      <c r="IM409" t="str">
        <v>Semillas para la Democracia</v>
      </c>
      <c r="IN409" t="str">
        <v>Servicio Ecuménico para la Dignidad Humana</v>
      </c>
      <c r="IO409" t="str">
        <v>Servicio Jesuita a Migrantes (SJM)</v>
      </c>
      <c r="IP409" t="str">
        <v>Servicio Jesuita a Migrantes y Refugiados (SJMR)</v>
      </c>
      <c r="IQ409" t="str">
        <v>Servicio Jesuita a Refugiados (SJR)</v>
      </c>
      <c r="IR409" t="str">
        <v>Servicio Pastoral de Migrantes Nacional</v>
      </c>
      <c r="IS409" t="str">
        <v>Serviço Pastoral dos Migrantes do Nordeste</v>
      </c>
      <c r="IT409" t="str">
        <v>Sesame Workshop</v>
      </c>
      <c r="IU409" t="str">
        <v>Sociedad Bolivariana de Curaçao</v>
      </c>
      <c r="IV409" t="str">
        <v>Solidarites International/Premiere Urgence Internationale (Consorcio de SI y PUI)</v>
      </c>
      <c r="IW409" t="str">
        <v>Sparkassenstiftung für internationale Kooperation</v>
      </c>
      <c r="IX409" t="str">
        <v>Stichting Slachtofferhulp Curaçao</v>
      </c>
      <c r="IY409" t="str">
        <v>Swisscontact</v>
      </c>
      <c r="IZ409" t="str">
        <v>Tearfund</v>
      </c>
      <c r="JA409" t="str">
        <v>TECHO</v>
      </c>
      <c r="JB409" t="str">
        <v>Terre des Hommes Italy</v>
      </c>
      <c r="JC409" t="str">
        <v>Terre des Hommes Lausanne</v>
      </c>
      <c r="JD409" t="str">
        <v>Terre des Hommes Suisse</v>
      </c>
      <c r="JE409" t="str">
        <v>Universidad Católica del Uruguay (UCU)</v>
      </c>
      <c r="JF409" t="str">
        <v>Universidad de Buenos Aires (UBA)</v>
      </c>
      <c r="JG409" t="str">
        <v>UruVene</v>
      </c>
      <c r="JH409" t="str">
        <v>VenAruba Solidaria</v>
      </c>
      <c r="JI409" t="str">
        <v>VenEuropa</v>
      </c>
      <c r="JJ409" t="str">
        <v>Venezolanos en San Cristóbal</v>
      </c>
      <c r="JK409" t="str">
        <v>Vicaría de Pastoral Social Caritas</v>
      </c>
      <c r="JL409" t="str">
        <v>Vicariato apostólico de Esmeraldas – Nación de Paz (VAE)</v>
      </c>
      <c r="JM409" t="str">
        <v>Visión Mundial</v>
      </c>
      <c r="JN409" t="str">
        <v>War Child</v>
      </c>
      <c r="JO409" t="str">
        <v>We World GVC</v>
      </c>
      <c r="JP409" t="str">
        <v>World Council of Credit Unions</v>
      </c>
      <c r="JQ409" t="str">
        <v>ZOA</v>
      </c>
    </row>
    <row r="410" spans="9:277" x14ac:dyDescent="0.3">
      <c r="I410" t="str" cm="1">
        <f t="array" ref="I410:JQ410">TRANSPOSE(_xlfn._xlws.SORT(_xlfn._xlws.FILTER(Table3[Nombre],ISNUMBER(SEARCH(' Activity Sheet'!C411,Table3[Nombre])),"Not found"),,1))</f>
        <v>100% Diversidad y Derechos</v>
      </c>
      <c r="J410" t="str">
        <v>ABV - Asociación del Bien con la Vida</v>
      </c>
      <c r="K410" t="str">
        <v>ACAPS</v>
      </c>
      <c r="L410" t="str">
        <v>Acción contra el Hambre</v>
      </c>
      <c r="M410" t="str">
        <v>ACT Alianza</v>
      </c>
      <c r="N410" t="str">
        <v>ACTED</v>
      </c>
      <c r="O410" t="str">
        <v>Agencia Adventista de Desarollo y Recursos Asistenciales (ADRA)</v>
      </c>
      <c r="P410" t="str">
        <v>Agencia de Cooperación Alemana para el Desarrollo GIZ</v>
      </c>
      <c r="Q410" t="str">
        <v>AID FOR AIDS</v>
      </c>
      <c r="R410" t="str">
        <v>AIDS Healthcare Foundation</v>
      </c>
      <c r="S410" t="str">
        <v>Aldeas Infantiles SOS</v>
      </c>
      <c r="T410" t="str">
        <v>Alianza por la Solidaridad</v>
      </c>
      <c r="U410" t="str">
        <v>Alianza por Venezuela</v>
      </c>
      <c r="V410" t="str">
        <v>Alto Comisionado de las Naciones Unidas para los Refugiados (ACNUR)</v>
      </c>
      <c r="W410" t="str">
        <v>Asociación Aves</v>
      </c>
      <c r="X410" t="str">
        <v>Asociación Caritativa y Cultural Amigos do Noivo</v>
      </c>
      <c r="Y410" t="str">
        <v>Asociación Churún Merú</v>
      </c>
      <c r="Z410" t="str">
        <v>Asociación Civil de Chamos Venezolanos</v>
      </c>
      <c r="AA410" t="str">
        <v>Asociación Civil El Paso</v>
      </c>
      <c r="AB410" t="str">
        <v>Asociación Civil Venezolana en Paraguay</v>
      </c>
      <c r="AC410" t="str">
        <v>Asociación Construyendo Caminos de Esperanza Frente a la Injusticia, el Rechazo y el Olvido (CCEFIRO)</v>
      </c>
      <c r="AD410" t="str">
        <v>Asociación de Apoyo al Desarrollo - APOYAR</v>
      </c>
      <c r="AE410" t="str">
        <v>Asociacion de Jubilados y Pensionados Venezolanos en Argentina</v>
      </c>
      <c r="AF410" t="str">
        <v>Asociación de Psicólogos Venezolanos en Argentina</v>
      </c>
      <c r="AG410" t="str">
        <v>Asociación de venezolanos en la República argentina (ASOVEN)</v>
      </c>
      <c r="AH410" t="str">
        <v>Asociación educativa y caritativa Vale da Benção (AEBVB)</v>
      </c>
      <c r="AI410" t="str">
        <v>Asociación Idas y Vueltas</v>
      </c>
      <c r="AJ410" t="str">
        <v>Asociación ILLARI-AMANECER</v>
      </c>
      <c r="AK410" t="str">
        <v>Asociación Inmigrante Feliz</v>
      </c>
      <c r="AL410" t="str">
        <v>Asociación Manos Veneguayas</v>
      </c>
      <c r="AM410" t="str">
        <v>AsociacIón Misioneros de San Carlos Scalabrinianos</v>
      </c>
      <c r="AN410" t="str">
        <v>Asociación Mutual Israelita Argentina</v>
      </c>
      <c r="AO410" t="str">
        <v>Asociación Profamilia</v>
      </c>
      <c r="AP410" t="str">
        <v>Asociación Quinta Ola</v>
      </c>
      <c r="AQ410" t="str">
        <v>Asociación Solidaridad y Acción</v>
      </c>
      <c r="AR410" t="str">
        <v>Asociación Venezolana en Chile</v>
      </c>
      <c r="AS410" t="str">
        <v>Associação Hermanitos</v>
      </c>
      <c r="AT410" t="str">
        <v>Ayuda en Acción</v>
      </c>
      <c r="AU410" t="str">
        <v>Bethany Christian Services</v>
      </c>
      <c r="AV410" t="str">
        <v>Blumont</v>
      </c>
      <c r="AW410" t="str">
        <v>Capellanía de migrantes venezolanos de la diócesis de Lurín</v>
      </c>
      <c r="AX410" t="str">
        <v>CARE</v>
      </c>
      <c r="AY410" t="str">
        <v>Cáritas Alemania</v>
      </c>
      <c r="AZ410" t="str">
        <v>Cáritas Aruba</v>
      </c>
      <c r="BA410" t="str">
        <v>Cáritas Bolivia</v>
      </c>
      <c r="BB410" t="str">
        <v>Cáritas Brasil</v>
      </c>
      <c r="BC410" t="str">
        <v>Caritas Ecuador</v>
      </c>
      <c r="BD410" t="str">
        <v>Caritas Manaus</v>
      </c>
      <c r="BE410" t="str">
        <v>Caritas Parana</v>
      </c>
      <c r="BF410" t="str">
        <v>Cáritas Perú</v>
      </c>
      <c r="BG410" t="str">
        <v>Cáritas Rio de Janeiro</v>
      </c>
      <c r="BH410" t="str">
        <v>Cáritas São Paulo</v>
      </c>
      <c r="BI410" t="str">
        <v>Cáritas Suiza</v>
      </c>
      <c r="BJ410" t="str">
        <v>Cáritas Willemstad</v>
      </c>
      <c r="BK410" t="str">
        <v>Casa Cemisol</v>
      </c>
      <c r="BL410" t="str">
        <v>Casa Hogar San José</v>
      </c>
      <c r="BM410" t="str">
        <v>Casa Violeta</v>
      </c>
      <c r="BN410" t="str">
        <v>Centro de Atencion alMigrante (CAM)</v>
      </c>
      <c r="BO410" t="str">
        <v>Centro de Atencion Psicosocial (CAPS)</v>
      </c>
      <c r="BP410" t="str">
        <v>Centro de Defensa de los Derechos Humanos de Guarulhos (CCDH)</v>
      </c>
      <c r="BQ410" t="str">
        <v>Centro de Desarrollo y Autogestión</v>
      </c>
      <c r="BR410" t="str">
        <v>Centro de Estudios y Programas Integrados para el Desarrollo Sostenible (CIEDS)</v>
      </c>
      <c r="BS410" t="str">
        <v>Centro de Estudios y Solidaridad con América Latina (CESAL)</v>
      </c>
      <c r="BT410" t="str">
        <v>Centro de Migración y Derechos Humanos de la Diócesis de Roraima</v>
      </c>
      <c r="BU410" t="str">
        <v>Centro Familiar Familias Sin Fronteras – Fundación Familia Sin Fronteras</v>
      </c>
      <c r="BV410" t="str">
        <v>CESVI-Cooperazione e Sviluppo</v>
      </c>
      <c r="BW410" t="str">
        <v>ChildFund Internacional</v>
      </c>
      <c r="BX410" t="str">
        <v>CHS Alternativo</v>
      </c>
      <c r="BY410" t="str">
        <v>CIR - Conselho Indígena de Roraima</v>
      </c>
      <c r="BZ410" t="str">
        <v>Coletivo MOSAICO - Asociación del Movimiento Social, Ambiental, Interactivo, Cultural y Organizacional</v>
      </c>
      <c r="CA410" t="str">
        <v>COLVENZ</v>
      </c>
      <c r="CB410" t="str">
        <v>Comisión Argentina para Refugiados y Migrantes (CAREF)</v>
      </c>
      <c r="CC410" t="str">
        <v>Comité Internacional de la Cruz Roja</v>
      </c>
      <c r="CD410" t="str">
        <v>Comité Internacional de Rescate (IRC)</v>
      </c>
      <c r="CE410" t="str">
        <v>Comité Internacional para el Desarrollo de los Pueblos (CISP)</v>
      </c>
      <c r="CF410" t="str">
        <v>Comite permanente por la defensa de los derechos humanos (CDH)</v>
      </c>
      <c r="CG410" t="str">
        <v>Compasión internacional</v>
      </c>
      <c r="CH410" t="str">
        <v>Compassiva</v>
      </c>
      <c r="CI410" t="str">
        <v>Conozco mis derechos</v>
      </c>
      <c r="CJ410" t="str">
        <v>ConQuito</v>
      </c>
      <c r="CK410" t="str">
        <v>Consejo Danés para los Refugiados (DRC)</v>
      </c>
      <c r="CL410" t="str">
        <v>Consejo Interreligioso del Perú - Religiones por la Paz</v>
      </c>
      <c r="CM410" t="str">
        <v>Consejo Noruego para los Refugiados (NRC)</v>
      </c>
      <c r="CN410" t="str">
        <v>Consorcio de Org. Privadas de promoción al desarrollo de la micro y pequeña empresa</v>
      </c>
      <c r="CO410" t="str">
        <v>COOPI - Cooperación Internacional</v>
      </c>
      <c r="CP410" t="str">
        <v>Corporacion Minuto de Dios</v>
      </c>
      <c r="CQ410" t="str">
        <v>Corporación Opción Legal</v>
      </c>
      <c r="CR410" t="str">
        <v>Corporación para el Desarrollo de Emprendimiento y la Innovación Social</v>
      </c>
      <c r="CS410" t="str">
        <v>Cruz Roja Argentina</v>
      </c>
      <c r="CT410" t="str">
        <v>Cruz Roja Colombia</v>
      </c>
      <c r="CU410" t="str">
        <v>Cruz Roja Ecuador</v>
      </c>
      <c r="CV410" t="str">
        <v>Cruz Roja Española</v>
      </c>
      <c r="CW410" t="str">
        <v>Cruz Roja Panamá</v>
      </c>
      <c r="CX410" t="str">
        <v>Cruz Roja Paraguay</v>
      </c>
      <c r="CY410" t="str">
        <v>Cruz Roja Perú</v>
      </c>
      <c r="CZ410" t="str">
        <v>Cruz Roja Uruguay</v>
      </c>
      <c r="DA410" t="str">
        <v>Cuso Internacional</v>
      </c>
      <c r="DB410" t="str">
        <v>DCF (Danielle’s Children Fund)</v>
      </c>
      <c r="DC410" t="str">
        <v>Desarrollo Cooperativo Agrícola Internacional / Voluntarios en Asistencia Cooperativa en el Extranjero</v>
      </c>
      <c r="DD410" t="str">
        <v>Diakonie Katastrophenhilfe</v>
      </c>
      <c r="DE410" t="str">
        <v>Diálogo Diverso</v>
      </c>
      <c r="DF410" t="str">
        <v>Diáspora Venezolana en República Dominicana</v>
      </c>
      <c r="DG410" t="str">
        <v>Duendes y Ángeles Vinotinto República Dominicana</v>
      </c>
      <c r="DH410" t="str">
        <v>Embajadores internacionales de Canarinhos da Amazonia por la paz</v>
      </c>
      <c r="DI410" t="str">
        <v>Encuentros SJS (Servicio Jesuita de la Solidaridad)</v>
      </c>
      <c r="DJ410" t="str">
        <v>Ending Violence Against Migrants</v>
      </c>
      <c r="DK410" t="str">
        <v>Entidad de las Naciones Unidas para la Igualdad de Género y el Empoderamiento de las Mujeres</v>
      </c>
      <c r="DL410" t="str">
        <v>Famia Planea</v>
      </c>
      <c r="DM410" t="str">
        <v>Family Planning Association of Trinidad and Tobago</v>
      </c>
      <c r="DN410" t="str">
        <v>Federación de Mujeres de Sucumbíos</v>
      </c>
      <c r="DO410" t="str">
        <v>Federación Internacional de la Cruz Roja (FIRC)</v>
      </c>
      <c r="DP410" t="str">
        <v>Federación internacional humanitaria</v>
      </c>
      <c r="DQ410" t="str">
        <v>Federación Luterana Mundial</v>
      </c>
      <c r="DR410" t="str">
        <v>Fondo de las Naciones Unidas para la Infancia (UNICEF)</v>
      </c>
      <c r="DS410" t="str">
        <v>Fondo de Población de las Naciones Unidas (UNFPA)</v>
      </c>
      <c r="DT410" t="str">
        <v>Fondo Ecuatoriano Populorum Progressio</v>
      </c>
      <c r="DU410" t="str">
        <v>Foro de Israel para la Ayuda Humanitaria Internacional (IsraAID)</v>
      </c>
      <c r="DV410" t="str">
        <v>Foro de la Sociedad Civil en Salud (ForoSalud)</v>
      </c>
      <c r="DW410" t="str">
        <v>Foro Salud Callao</v>
      </c>
      <c r="DX410" t="str">
        <v>Fraternidade Sem Fronteiras</v>
      </c>
      <c r="DY410" t="str">
        <v>Fundación “Project Hope of Colombia”</v>
      </c>
      <c r="DZ410" t="str">
        <v>Fundación Alas de Colibrí</v>
      </c>
      <c r="EA410" t="str">
        <v>Fundación Americares</v>
      </c>
      <c r="EB410" t="str">
        <v>Fundación AVSI</v>
      </c>
      <c r="EC410" t="str">
        <v>Fundación Baylor Colombia</v>
      </c>
      <c r="ED410" t="str">
        <v>Fundación Casa de Refugio Matilde</v>
      </c>
      <c r="EE410" t="str">
        <v>Fundación Colonia de Venezuela en República Dominicana (FUNCOVERD)</v>
      </c>
      <c r="EF410" t="str">
        <v>Fundación Comisión Católica Argentina de Migraciones (FCCAM)</v>
      </c>
      <c r="EG410" t="str">
        <v>Fundación CRISFE</v>
      </c>
      <c r="EH410" t="str">
        <v>Fundación de Ayuda Social de Las Iglesias Cristianas</v>
      </c>
      <c r="EI410" t="str">
        <v>Fundación de Ayuda Social de las Iglesias Cristianas (FASIC)</v>
      </c>
      <c r="EJ410" t="str">
        <v>Fundación de Emigrantes Venezolanos (FEV)</v>
      </c>
      <c r="EK410" t="str">
        <v>Fundación de las Americas (FUDELA)</v>
      </c>
      <c r="EL410" t="str">
        <v>Fundación Educativa Rada</v>
      </c>
      <c r="EM410" t="str">
        <v>Fundación Equidad</v>
      </c>
      <c r="EN410" t="str">
        <v>Fundación Halü Bienestar Humano (HALU)</v>
      </c>
      <c r="EO410" t="str">
        <v>Fundación Huésped</v>
      </c>
      <c r="EP410" t="str">
        <v>Fundación Human Rights Caribbean (HRC)</v>
      </c>
      <c r="EQ410" t="str">
        <v>Fundación Las Golondrinas</v>
      </c>
      <c r="ER410" t="str">
        <v>Fundación Manos Abiertas</v>
      </c>
      <c r="ES410" t="str">
        <v>Fundación Mi Sangre</v>
      </c>
      <c r="ET410" t="str">
        <v>Fundación Nuestros Jóvenes</v>
      </c>
      <c r="EU410" t="str">
        <v>Fundacion pa Hende Muhe den Dificultad (FHMD)</v>
      </c>
      <c r="EV410" t="str">
        <v>Fundación Pan de Vida</v>
      </c>
      <c r="EW410" t="str">
        <v>Fundación Panamericana de Desarrollo</v>
      </c>
      <c r="EX410" t="str">
        <v>Fundación Panamericana para el Desarrollo (FUPAD)</v>
      </c>
      <c r="EY410" t="str">
        <v>Fundación para Asistencia a las Víctimas</v>
      </c>
      <c r="EZ410" t="str">
        <v>Fundación para la Integración y el Desarrollo de América Latina (FIDAL)</v>
      </c>
      <c r="FA410" t="str">
        <v>Fundación Salú pa Tur</v>
      </c>
      <c r="FB410" t="str">
        <v>Fundación Scalabrini Bolivia</v>
      </c>
      <c r="FC410" t="str">
        <v>Fundacion Scalabrini Chile</v>
      </c>
      <c r="FD410" t="str">
        <v>Fundación SES</v>
      </c>
      <c r="FE410" t="str">
        <v>Fundación Solidaria Trabajo para un Hermano</v>
      </c>
      <c r="FF410" t="str">
        <v>Fundación Stima</v>
      </c>
      <c r="FG410" t="str">
        <v>Fundación Takuna</v>
      </c>
      <c r="FH410" t="str">
        <v>Fundación Tarabita</v>
      </c>
      <c r="FI410" t="str">
        <v>Fundación Venex Curacao</v>
      </c>
      <c r="FJ410" t="str">
        <v>Globalizate Radio</v>
      </c>
      <c r="FK410" t="str">
        <v>GOAL</v>
      </c>
      <c r="FL410" t="str">
        <v>Heartland Alliance International (HAI)</v>
      </c>
      <c r="FM410" t="str">
        <v>HELVETAS Swiss Intercooperation</v>
      </c>
      <c r="FN410" t="str">
        <v>Hermanos Salesianas</v>
      </c>
      <c r="FO410" t="str">
        <v>HIAS</v>
      </c>
      <c r="FP410" t="str">
        <v>Hogar de Cristo</v>
      </c>
      <c r="FQ410" t="str">
        <v>Hogar de Nazareth</v>
      </c>
      <c r="FR410" t="str">
        <v>Human Rights Defence Curaçao</v>
      </c>
      <c r="FS410" t="str">
        <v>Humanity &amp; Inclusion</v>
      </c>
      <c r="FT410" t="str">
        <v>Humans Analytic</v>
      </c>
      <c r="FU410" t="str">
        <v>IEB - Instituto Internacional de Educação do Brasil</v>
      </c>
      <c r="FV410" t="str">
        <v>iMMAP</v>
      </c>
      <c r="FW410" t="str">
        <v>IMPACT Initiatives (REACH)</v>
      </c>
      <c r="FX410" t="str">
        <v>Institute of Natural and Cultural Heritage (IPANC)</v>
      </c>
      <c r="FY410" t="str">
        <v>Instituto de Democracia y Derechos Humanos</v>
      </c>
      <c r="FZ410" t="str">
        <v>Instituto de maná</v>
      </c>
      <c r="GA410" t="str">
        <v>Instituto de Promoción del Desarrollo Solidario</v>
      </c>
      <c r="GB410" t="str">
        <v>Instituto Dominicano de Desarrollo Integral</v>
      </c>
      <c r="GC410" t="str">
        <v>Instituto Félix Guattari</v>
      </c>
      <c r="GD410" t="str">
        <v>Instituto Nice</v>
      </c>
      <c r="GE410" t="str">
        <v>Instituto para las Migraciones y Derechos Humanos (IMDH)</v>
      </c>
      <c r="GF410" t="str">
        <v>Instituto Pirilampos - Grupo de visitas y acciones voluntarias en Roraima</v>
      </c>
      <c r="GG410" t="str">
        <v>INTERSOS</v>
      </c>
      <c r="GH410" t="str">
        <v>IPANC</v>
      </c>
      <c r="GI410" t="str">
        <v>Kimirina Coorporation</v>
      </c>
      <c r="GJ410" t="str">
        <v>La Bolsa del Samaritano</v>
      </c>
      <c r="GK410" t="str">
        <v>Lutheran World Relief</v>
      </c>
      <c r="GL410" t="str">
        <v>Malteser International</v>
      </c>
      <c r="GM410" t="str">
        <v>Más Igualdad Perú</v>
      </c>
      <c r="GN410" t="str">
        <v>MedGlobal</v>
      </c>
      <c r="GO410" t="str">
        <v>Medical Teams International</v>
      </c>
      <c r="GP410" t="str">
        <v>Médicos del Mundo</v>
      </c>
      <c r="GQ410" t="str">
        <v>Mercy Corps</v>
      </c>
      <c r="GR410" t="str">
        <v>Migrantes, Refugiados y Argentinos Emprendedores Sociales (MIRARES)</v>
      </c>
      <c r="GS410" t="str">
        <v>Mision Scalabriniana - Ecuador</v>
      </c>
      <c r="GT410" t="str">
        <v>Missão Paz</v>
      </c>
      <c r="GU410" t="str">
        <v>Movimiento de Mujeres de El Oro</v>
      </c>
      <c r="GV410" t="str">
        <v>Movimiento LGBT+ Brasil</v>
      </c>
      <c r="GW410" t="str">
        <v>Museu A CASA</v>
      </c>
      <c r="GX410" t="str">
        <v>Nueva organización</v>
      </c>
      <c r="GY410" t="str">
        <v>Oficina de la Coordinadora Residente UN</v>
      </c>
      <c r="GZ410" t="str">
        <v>Oficina de las Naciones Unidas de Servicios para Proyectos (UNOPS)</v>
      </c>
      <c r="HA410" t="str">
        <v>Oficina de Naciones Unidas contra la Droga y el Delito (ONUDD)</v>
      </c>
      <c r="HB410" t="str">
        <v>Oficina de Naciones Unidas para la Coordinación de Asuntos Humanitarios</v>
      </c>
      <c r="HC410" t="str">
        <v>Oficina del Alto Comisionado de las Naciones Unidas para los Derechos Humanos (ACNUDH)</v>
      </c>
      <c r="HD410" t="str">
        <v>ONU voluntarios</v>
      </c>
      <c r="HE410" t="str">
        <v>Opportunity International/AGAPE</v>
      </c>
      <c r="HF410" t="str">
        <v>Organización de Estados Iberoamericanos para la Educación, la Ciencia y la Cultura (OEI)</v>
      </c>
      <c r="HG410" t="str">
        <v>Organización de las Naciones Unidas para la Alimentación y la Agricultura (FAO)</v>
      </c>
      <c r="HH410" t="str">
        <v>Organización de las Naciones Unidas para la Educación, la Ciencia y la Cultura (UNESCO)</v>
      </c>
      <c r="HI410" t="str">
        <v>Organización Fuerza Internacional de Capellanía DDHH y DIH OFICA ICC</v>
      </c>
      <c r="HJ410" t="str">
        <v>Organización Internacional del Trabajo (OIT)</v>
      </c>
      <c r="HK410" t="str">
        <v>Organización Internacional para las Migraciones (OIM)</v>
      </c>
      <c r="HL410" t="str">
        <v>Organización Panamericana de la Salud/Organización Mundial de la Salud (OPS/OMS)</v>
      </c>
      <c r="HM410" t="str">
        <v>OXFAM</v>
      </c>
      <c r="HN410" t="str">
        <v>Parroquia Eclesiástica San Francisco</v>
      </c>
      <c r="HO410" t="str">
        <v>Parroquia Ntra Sra Asunción y Madre de los Migrantes</v>
      </c>
      <c r="HP410" t="str">
        <v>Pastoral de Movilidad Humana - Conferencia Episcopal Peruana</v>
      </c>
      <c r="HQ410" t="str">
        <v>Pastoral Social Cáritas</v>
      </c>
      <c r="HR410" t="str">
        <v>Patronato de Amparo Social de Tulcán</v>
      </c>
      <c r="HS410" t="str">
        <v>Peace for Development</v>
      </c>
      <c r="HT410" t="str">
        <v>Plan Internacional</v>
      </c>
      <c r="HU410" t="str">
        <v>Première Urgence Internationale</v>
      </c>
      <c r="HV410" t="str">
        <v>PROBONO Colombia</v>
      </c>
      <c r="HW410" t="str">
        <v>Progetto mondo mlal</v>
      </c>
      <c r="HX410" t="str">
        <v>Programa Conjunto de las Naciones Unidas sobre el VIH/SIDA (ONUSIDA)</v>
      </c>
      <c r="HY410" t="str">
        <v>Programa de las Naciones Unidas para el Desarrollo (PNUD)</v>
      </c>
      <c r="HZ410" t="str">
        <v>Programa de las Naciones Unidas para los Asentamientos Humanos (UN Habitat)</v>
      </c>
      <c r="IA410" t="str">
        <v>Programa de Soporte a la autoayuda de personas seropositivas</v>
      </c>
      <c r="IB410" t="str">
        <v>Programa Mundial de Alimentos (PMA)</v>
      </c>
      <c r="IC410" t="str">
        <v>Purik Huasi</v>
      </c>
      <c r="ID410" t="str">
        <v>Red con Migrantes y Refugiados</v>
      </c>
      <c r="IE410" t="str">
        <v>Red de Investigaciones Orientadas a la Solución de Problemas en Derechos Humanos</v>
      </c>
      <c r="IF410" t="str">
        <v>Red Internacional de Migración Scalabrini</v>
      </c>
      <c r="IG410" t="str">
        <v>Red Latinoamericana de Organizaciones no Gubernamentales de Personas con Discapacidad y sus Familias (RIADIS)</v>
      </c>
      <c r="IH410" t="str">
        <v>Red regioanal LGTBI+</v>
      </c>
      <c r="II410" t="str">
        <v>Renacer</v>
      </c>
      <c r="IJ410" t="str">
        <v>RET Internacional</v>
      </c>
      <c r="IK410" t="str">
        <v>Save the Children (SCI)</v>
      </c>
      <c r="IL410" t="str">
        <v>Sección Peruana de Amnistía Internacional</v>
      </c>
      <c r="IM410" t="str">
        <v>Semillas para la Democracia</v>
      </c>
      <c r="IN410" t="str">
        <v>Servicio Ecuménico para la Dignidad Humana</v>
      </c>
      <c r="IO410" t="str">
        <v>Servicio Jesuita a Migrantes (SJM)</v>
      </c>
      <c r="IP410" t="str">
        <v>Servicio Jesuita a Migrantes y Refugiados (SJMR)</v>
      </c>
      <c r="IQ410" t="str">
        <v>Servicio Jesuita a Refugiados (SJR)</v>
      </c>
      <c r="IR410" t="str">
        <v>Servicio Pastoral de Migrantes Nacional</v>
      </c>
      <c r="IS410" t="str">
        <v>Serviço Pastoral dos Migrantes do Nordeste</v>
      </c>
      <c r="IT410" t="str">
        <v>Sesame Workshop</v>
      </c>
      <c r="IU410" t="str">
        <v>Sociedad Bolivariana de Curaçao</v>
      </c>
      <c r="IV410" t="str">
        <v>Solidarites International/Premiere Urgence Internationale (Consorcio de SI y PUI)</v>
      </c>
      <c r="IW410" t="str">
        <v>Sparkassenstiftung für internationale Kooperation</v>
      </c>
      <c r="IX410" t="str">
        <v>Stichting Slachtofferhulp Curaçao</v>
      </c>
      <c r="IY410" t="str">
        <v>Swisscontact</v>
      </c>
      <c r="IZ410" t="str">
        <v>Tearfund</v>
      </c>
      <c r="JA410" t="str">
        <v>TECHO</v>
      </c>
      <c r="JB410" t="str">
        <v>Terre des Hommes Italy</v>
      </c>
      <c r="JC410" t="str">
        <v>Terre des Hommes Lausanne</v>
      </c>
      <c r="JD410" t="str">
        <v>Terre des Hommes Suisse</v>
      </c>
      <c r="JE410" t="str">
        <v>Universidad Católica del Uruguay (UCU)</v>
      </c>
      <c r="JF410" t="str">
        <v>Universidad de Buenos Aires (UBA)</v>
      </c>
      <c r="JG410" t="str">
        <v>UruVene</v>
      </c>
      <c r="JH410" t="str">
        <v>VenAruba Solidaria</v>
      </c>
      <c r="JI410" t="str">
        <v>VenEuropa</v>
      </c>
      <c r="JJ410" t="str">
        <v>Venezolanos en San Cristóbal</v>
      </c>
      <c r="JK410" t="str">
        <v>Vicaría de Pastoral Social Caritas</v>
      </c>
      <c r="JL410" t="str">
        <v>Vicariato apostólico de Esmeraldas – Nación de Paz (VAE)</v>
      </c>
      <c r="JM410" t="str">
        <v>Visión Mundial</v>
      </c>
      <c r="JN410" t="str">
        <v>War Child</v>
      </c>
      <c r="JO410" t="str">
        <v>We World GVC</v>
      </c>
      <c r="JP410" t="str">
        <v>World Council of Credit Unions</v>
      </c>
      <c r="JQ410" t="str">
        <v>ZOA</v>
      </c>
    </row>
    <row r="411" spans="9:277" x14ac:dyDescent="0.3">
      <c r="I411" t="str" cm="1">
        <f t="array" ref="I411:JQ411">TRANSPOSE(_xlfn._xlws.SORT(_xlfn._xlws.FILTER(Table3[Nombre],ISNUMBER(SEARCH(' Activity Sheet'!C412,Table3[Nombre])),"Not found"),,1))</f>
        <v>100% Diversidad y Derechos</v>
      </c>
      <c r="J411" t="str">
        <v>ABV - Asociación del Bien con la Vida</v>
      </c>
      <c r="K411" t="str">
        <v>ACAPS</v>
      </c>
      <c r="L411" t="str">
        <v>Acción contra el Hambre</v>
      </c>
      <c r="M411" t="str">
        <v>ACT Alianza</v>
      </c>
      <c r="N411" t="str">
        <v>ACTED</v>
      </c>
      <c r="O411" t="str">
        <v>Agencia Adventista de Desarollo y Recursos Asistenciales (ADRA)</v>
      </c>
      <c r="P411" t="str">
        <v>Agencia de Cooperación Alemana para el Desarrollo GIZ</v>
      </c>
      <c r="Q411" t="str">
        <v>AID FOR AIDS</v>
      </c>
      <c r="R411" t="str">
        <v>AIDS Healthcare Foundation</v>
      </c>
      <c r="S411" t="str">
        <v>Aldeas Infantiles SOS</v>
      </c>
      <c r="T411" t="str">
        <v>Alianza por la Solidaridad</v>
      </c>
      <c r="U411" t="str">
        <v>Alianza por Venezuela</v>
      </c>
      <c r="V411" t="str">
        <v>Alto Comisionado de las Naciones Unidas para los Refugiados (ACNUR)</v>
      </c>
      <c r="W411" t="str">
        <v>Asociación Aves</v>
      </c>
      <c r="X411" t="str">
        <v>Asociación Caritativa y Cultural Amigos do Noivo</v>
      </c>
      <c r="Y411" t="str">
        <v>Asociación Churún Merú</v>
      </c>
      <c r="Z411" t="str">
        <v>Asociación Civil de Chamos Venezolanos</v>
      </c>
      <c r="AA411" t="str">
        <v>Asociación Civil El Paso</v>
      </c>
      <c r="AB411" t="str">
        <v>Asociación Civil Venezolana en Paraguay</v>
      </c>
      <c r="AC411" t="str">
        <v>Asociación Construyendo Caminos de Esperanza Frente a la Injusticia, el Rechazo y el Olvido (CCEFIRO)</v>
      </c>
      <c r="AD411" t="str">
        <v>Asociación de Apoyo al Desarrollo - APOYAR</v>
      </c>
      <c r="AE411" t="str">
        <v>Asociacion de Jubilados y Pensionados Venezolanos en Argentina</v>
      </c>
      <c r="AF411" t="str">
        <v>Asociación de Psicólogos Venezolanos en Argentina</v>
      </c>
      <c r="AG411" t="str">
        <v>Asociación de venezolanos en la República argentina (ASOVEN)</v>
      </c>
      <c r="AH411" t="str">
        <v>Asociación educativa y caritativa Vale da Benção (AEBVB)</v>
      </c>
      <c r="AI411" t="str">
        <v>Asociación Idas y Vueltas</v>
      </c>
      <c r="AJ411" t="str">
        <v>Asociación ILLARI-AMANECER</v>
      </c>
      <c r="AK411" t="str">
        <v>Asociación Inmigrante Feliz</v>
      </c>
      <c r="AL411" t="str">
        <v>Asociación Manos Veneguayas</v>
      </c>
      <c r="AM411" t="str">
        <v>AsociacIón Misioneros de San Carlos Scalabrinianos</v>
      </c>
      <c r="AN411" t="str">
        <v>Asociación Mutual Israelita Argentina</v>
      </c>
      <c r="AO411" t="str">
        <v>Asociación Profamilia</v>
      </c>
      <c r="AP411" t="str">
        <v>Asociación Quinta Ola</v>
      </c>
      <c r="AQ411" t="str">
        <v>Asociación Solidaridad y Acción</v>
      </c>
      <c r="AR411" t="str">
        <v>Asociación Venezolana en Chile</v>
      </c>
      <c r="AS411" t="str">
        <v>Associação Hermanitos</v>
      </c>
      <c r="AT411" t="str">
        <v>Ayuda en Acción</v>
      </c>
      <c r="AU411" t="str">
        <v>Bethany Christian Services</v>
      </c>
      <c r="AV411" t="str">
        <v>Blumont</v>
      </c>
      <c r="AW411" t="str">
        <v>Capellanía de migrantes venezolanos de la diócesis de Lurín</v>
      </c>
      <c r="AX411" t="str">
        <v>CARE</v>
      </c>
      <c r="AY411" t="str">
        <v>Cáritas Alemania</v>
      </c>
      <c r="AZ411" t="str">
        <v>Cáritas Aruba</v>
      </c>
      <c r="BA411" t="str">
        <v>Cáritas Bolivia</v>
      </c>
      <c r="BB411" t="str">
        <v>Cáritas Brasil</v>
      </c>
      <c r="BC411" t="str">
        <v>Caritas Ecuador</v>
      </c>
      <c r="BD411" t="str">
        <v>Caritas Manaus</v>
      </c>
      <c r="BE411" t="str">
        <v>Caritas Parana</v>
      </c>
      <c r="BF411" t="str">
        <v>Cáritas Perú</v>
      </c>
      <c r="BG411" t="str">
        <v>Cáritas Rio de Janeiro</v>
      </c>
      <c r="BH411" t="str">
        <v>Cáritas São Paulo</v>
      </c>
      <c r="BI411" t="str">
        <v>Cáritas Suiza</v>
      </c>
      <c r="BJ411" t="str">
        <v>Cáritas Willemstad</v>
      </c>
      <c r="BK411" t="str">
        <v>Casa Cemisol</v>
      </c>
      <c r="BL411" t="str">
        <v>Casa Hogar San José</v>
      </c>
      <c r="BM411" t="str">
        <v>Casa Violeta</v>
      </c>
      <c r="BN411" t="str">
        <v>Centro de Atencion alMigrante (CAM)</v>
      </c>
      <c r="BO411" t="str">
        <v>Centro de Atencion Psicosocial (CAPS)</v>
      </c>
      <c r="BP411" t="str">
        <v>Centro de Defensa de los Derechos Humanos de Guarulhos (CCDH)</v>
      </c>
      <c r="BQ411" t="str">
        <v>Centro de Desarrollo y Autogestión</v>
      </c>
      <c r="BR411" t="str">
        <v>Centro de Estudios y Programas Integrados para el Desarrollo Sostenible (CIEDS)</v>
      </c>
      <c r="BS411" t="str">
        <v>Centro de Estudios y Solidaridad con América Latina (CESAL)</v>
      </c>
      <c r="BT411" t="str">
        <v>Centro de Migración y Derechos Humanos de la Diócesis de Roraima</v>
      </c>
      <c r="BU411" t="str">
        <v>Centro Familiar Familias Sin Fronteras – Fundación Familia Sin Fronteras</v>
      </c>
      <c r="BV411" t="str">
        <v>CESVI-Cooperazione e Sviluppo</v>
      </c>
      <c r="BW411" t="str">
        <v>ChildFund Internacional</v>
      </c>
      <c r="BX411" t="str">
        <v>CHS Alternativo</v>
      </c>
      <c r="BY411" t="str">
        <v>CIR - Conselho Indígena de Roraima</v>
      </c>
      <c r="BZ411" t="str">
        <v>Coletivo MOSAICO - Asociación del Movimiento Social, Ambiental, Interactivo, Cultural y Organizacional</v>
      </c>
      <c r="CA411" t="str">
        <v>COLVENZ</v>
      </c>
      <c r="CB411" t="str">
        <v>Comisión Argentina para Refugiados y Migrantes (CAREF)</v>
      </c>
      <c r="CC411" t="str">
        <v>Comité Internacional de la Cruz Roja</v>
      </c>
      <c r="CD411" t="str">
        <v>Comité Internacional de Rescate (IRC)</v>
      </c>
      <c r="CE411" t="str">
        <v>Comité Internacional para el Desarrollo de los Pueblos (CISP)</v>
      </c>
      <c r="CF411" t="str">
        <v>Comite permanente por la defensa de los derechos humanos (CDH)</v>
      </c>
      <c r="CG411" t="str">
        <v>Compasión internacional</v>
      </c>
      <c r="CH411" t="str">
        <v>Compassiva</v>
      </c>
      <c r="CI411" t="str">
        <v>Conozco mis derechos</v>
      </c>
      <c r="CJ411" t="str">
        <v>ConQuito</v>
      </c>
      <c r="CK411" t="str">
        <v>Consejo Danés para los Refugiados (DRC)</v>
      </c>
      <c r="CL411" t="str">
        <v>Consejo Interreligioso del Perú - Religiones por la Paz</v>
      </c>
      <c r="CM411" t="str">
        <v>Consejo Noruego para los Refugiados (NRC)</v>
      </c>
      <c r="CN411" t="str">
        <v>Consorcio de Org. Privadas de promoción al desarrollo de la micro y pequeña empresa</v>
      </c>
      <c r="CO411" t="str">
        <v>COOPI - Cooperación Internacional</v>
      </c>
      <c r="CP411" t="str">
        <v>Corporacion Minuto de Dios</v>
      </c>
      <c r="CQ411" t="str">
        <v>Corporación Opción Legal</v>
      </c>
      <c r="CR411" t="str">
        <v>Corporación para el Desarrollo de Emprendimiento y la Innovación Social</v>
      </c>
      <c r="CS411" t="str">
        <v>Cruz Roja Argentina</v>
      </c>
      <c r="CT411" t="str">
        <v>Cruz Roja Colombia</v>
      </c>
      <c r="CU411" t="str">
        <v>Cruz Roja Ecuador</v>
      </c>
      <c r="CV411" t="str">
        <v>Cruz Roja Española</v>
      </c>
      <c r="CW411" t="str">
        <v>Cruz Roja Panamá</v>
      </c>
      <c r="CX411" t="str">
        <v>Cruz Roja Paraguay</v>
      </c>
      <c r="CY411" t="str">
        <v>Cruz Roja Perú</v>
      </c>
      <c r="CZ411" t="str">
        <v>Cruz Roja Uruguay</v>
      </c>
      <c r="DA411" t="str">
        <v>Cuso Internacional</v>
      </c>
      <c r="DB411" t="str">
        <v>DCF (Danielle’s Children Fund)</v>
      </c>
      <c r="DC411" t="str">
        <v>Desarrollo Cooperativo Agrícola Internacional / Voluntarios en Asistencia Cooperativa en el Extranjero</v>
      </c>
      <c r="DD411" t="str">
        <v>Diakonie Katastrophenhilfe</v>
      </c>
      <c r="DE411" t="str">
        <v>Diálogo Diverso</v>
      </c>
      <c r="DF411" t="str">
        <v>Diáspora Venezolana en República Dominicana</v>
      </c>
      <c r="DG411" t="str">
        <v>Duendes y Ángeles Vinotinto República Dominicana</v>
      </c>
      <c r="DH411" t="str">
        <v>Embajadores internacionales de Canarinhos da Amazonia por la paz</v>
      </c>
      <c r="DI411" t="str">
        <v>Encuentros SJS (Servicio Jesuita de la Solidaridad)</v>
      </c>
      <c r="DJ411" t="str">
        <v>Ending Violence Against Migrants</v>
      </c>
      <c r="DK411" t="str">
        <v>Entidad de las Naciones Unidas para la Igualdad de Género y el Empoderamiento de las Mujeres</v>
      </c>
      <c r="DL411" t="str">
        <v>Famia Planea</v>
      </c>
      <c r="DM411" t="str">
        <v>Family Planning Association of Trinidad and Tobago</v>
      </c>
      <c r="DN411" t="str">
        <v>Federación de Mujeres de Sucumbíos</v>
      </c>
      <c r="DO411" t="str">
        <v>Federación Internacional de la Cruz Roja (FIRC)</v>
      </c>
      <c r="DP411" t="str">
        <v>Federación internacional humanitaria</v>
      </c>
      <c r="DQ411" t="str">
        <v>Federación Luterana Mundial</v>
      </c>
      <c r="DR411" t="str">
        <v>Fondo de las Naciones Unidas para la Infancia (UNICEF)</v>
      </c>
      <c r="DS411" t="str">
        <v>Fondo de Población de las Naciones Unidas (UNFPA)</v>
      </c>
      <c r="DT411" t="str">
        <v>Fondo Ecuatoriano Populorum Progressio</v>
      </c>
      <c r="DU411" t="str">
        <v>Foro de Israel para la Ayuda Humanitaria Internacional (IsraAID)</v>
      </c>
      <c r="DV411" t="str">
        <v>Foro de la Sociedad Civil en Salud (ForoSalud)</v>
      </c>
      <c r="DW411" t="str">
        <v>Foro Salud Callao</v>
      </c>
      <c r="DX411" t="str">
        <v>Fraternidade Sem Fronteiras</v>
      </c>
      <c r="DY411" t="str">
        <v>Fundación “Project Hope of Colombia”</v>
      </c>
      <c r="DZ411" t="str">
        <v>Fundación Alas de Colibrí</v>
      </c>
      <c r="EA411" t="str">
        <v>Fundación Americares</v>
      </c>
      <c r="EB411" t="str">
        <v>Fundación AVSI</v>
      </c>
      <c r="EC411" t="str">
        <v>Fundación Baylor Colombia</v>
      </c>
      <c r="ED411" t="str">
        <v>Fundación Casa de Refugio Matilde</v>
      </c>
      <c r="EE411" t="str">
        <v>Fundación Colonia de Venezuela en República Dominicana (FUNCOVERD)</v>
      </c>
      <c r="EF411" t="str">
        <v>Fundación Comisión Católica Argentina de Migraciones (FCCAM)</v>
      </c>
      <c r="EG411" t="str">
        <v>Fundación CRISFE</v>
      </c>
      <c r="EH411" t="str">
        <v>Fundación de Ayuda Social de Las Iglesias Cristianas</v>
      </c>
      <c r="EI411" t="str">
        <v>Fundación de Ayuda Social de las Iglesias Cristianas (FASIC)</v>
      </c>
      <c r="EJ411" t="str">
        <v>Fundación de Emigrantes Venezolanos (FEV)</v>
      </c>
      <c r="EK411" t="str">
        <v>Fundación de las Americas (FUDELA)</v>
      </c>
      <c r="EL411" t="str">
        <v>Fundación Educativa Rada</v>
      </c>
      <c r="EM411" t="str">
        <v>Fundación Equidad</v>
      </c>
      <c r="EN411" t="str">
        <v>Fundación Halü Bienestar Humano (HALU)</v>
      </c>
      <c r="EO411" t="str">
        <v>Fundación Huésped</v>
      </c>
      <c r="EP411" t="str">
        <v>Fundación Human Rights Caribbean (HRC)</v>
      </c>
      <c r="EQ411" t="str">
        <v>Fundación Las Golondrinas</v>
      </c>
      <c r="ER411" t="str">
        <v>Fundación Manos Abiertas</v>
      </c>
      <c r="ES411" t="str">
        <v>Fundación Mi Sangre</v>
      </c>
      <c r="ET411" t="str">
        <v>Fundación Nuestros Jóvenes</v>
      </c>
      <c r="EU411" t="str">
        <v>Fundacion pa Hende Muhe den Dificultad (FHMD)</v>
      </c>
      <c r="EV411" t="str">
        <v>Fundación Pan de Vida</v>
      </c>
      <c r="EW411" t="str">
        <v>Fundación Panamericana de Desarrollo</v>
      </c>
      <c r="EX411" t="str">
        <v>Fundación Panamericana para el Desarrollo (FUPAD)</v>
      </c>
      <c r="EY411" t="str">
        <v>Fundación para Asistencia a las Víctimas</v>
      </c>
      <c r="EZ411" t="str">
        <v>Fundación para la Integración y el Desarrollo de América Latina (FIDAL)</v>
      </c>
      <c r="FA411" t="str">
        <v>Fundación Salú pa Tur</v>
      </c>
      <c r="FB411" t="str">
        <v>Fundación Scalabrini Bolivia</v>
      </c>
      <c r="FC411" t="str">
        <v>Fundacion Scalabrini Chile</v>
      </c>
      <c r="FD411" t="str">
        <v>Fundación SES</v>
      </c>
      <c r="FE411" t="str">
        <v>Fundación Solidaria Trabajo para un Hermano</v>
      </c>
      <c r="FF411" t="str">
        <v>Fundación Stima</v>
      </c>
      <c r="FG411" t="str">
        <v>Fundación Takuna</v>
      </c>
      <c r="FH411" t="str">
        <v>Fundación Tarabita</v>
      </c>
      <c r="FI411" t="str">
        <v>Fundación Venex Curacao</v>
      </c>
      <c r="FJ411" t="str">
        <v>Globalizate Radio</v>
      </c>
      <c r="FK411" t="str">
        <v>GOAL</v>
      </c>
      <c r="FL411" t="str">
        <v>Heartland Alliance International (HAI)</v>
      </c>
      <c r="FM411" t="str">
        <v>HELVETAS Swiss Intercooperation</v>
      </c>
      <c r="FN411" t="str">
        <v>Hermanos Salesianas</v>
      </c>
      <c r="FO411" t="str">
        <v>HIAS</v>
      </c>
      <c r="FP411" t="str">
        <v>Hogar de Cristo</v>
      </c>
      <c r="FQ411" t="str">
        <v>Hogar de Nazareth</v>
      </c>
      <c r="FR411" t="str">
        <v>Human Rights Defence Curaçao</v>
      </c>
      <c r="FS411" t="str">
        <v>Humanity &amp; Inclusion</v>
      </c>
      <c r="FT411" t="str">
        <v>Humans Analytic</v>
      </c>
      <c r="FU411" t="str">
        <v>IEB - Instituto Internacional de Educação do Brasil</v>
      </c>
      <c r="FV411" t="str">
        <v>iMMAP</v>
      </c>
      <c r="FW411" t="str">
        <v>IMPACT Initiatives (REACH)</v>
      </c>
      <c r="FX411" t="str">
        <v>Institute of Natural and Cultural Heritage (IPANC)</v>
      </c>
      <c r="FY411" t="str">
        <v>Instituto de Democracia y Derechos Humanos</v>
      </c>
      <c r="FZ411" t="str">
        <v>Instituto de maná</v>
      </c>
      <c r="GA411" t="str">
        <v>Instituto de Promoción del Desarrollo Solidario</v>
      </c>
      <c r="GB411" t="str">
        <v>Instituto Dominicano de Desarrollo Integral</v>
      </c>
      <c r="GC411" t="str">
        <v>Instituto Félix Guattari</v>
      </c>
      <c r="GD411" t="str">
        <v>Instituto Nice</v>
      </c>
      <c r="GE411" t="str">
        <v>Instituto para las Migraciones y Derechos Humanos (IMDH)</v>
      </c>
      <c r="GF411" t="str">
        <v>Instituto Pirilampos - Grupo de visitas y acciones voluntarias en Roraima</v>
      </c>
      <c r="GG411" t="str">
        <v>INTERSOS</v>
      </c>
      <c r="GH411" t="str">
        <v>IPANC</v>
      </c>
      <c r="GI411" t="str">
        <v>Kimirina Coorporation</v>
      </c>
      <c r="GJ411" t="str">
        <v>La Bolsa del Samaritano</v>
      </c>
      <c r="GK411" t="str">
        <v>Lutheran World Relief</v>
      </c>
      <c r="GL411" t="str">
        <v>Malteser International</v>
      </c>
      <c r="GM411" t="str">
        <v>Más Igualdad Perú</v>
      </c>
      <c r="GN411" t="str">
        <v>MedGlobal</v>
      </c>
      <c r="GO411" t="str">
        <v>Medical Teams International</v>
      </c>
      <c r="GP411" t="str">
        <v>Médicos del Mundo</v>
      </c>
      <c r="GQ411" t="str">
        <v>Mercy Corps</v>
      </c>
      <c r="GR411" t="str">
        <v>Migrantes, Refugiados y Argentinos Emprendedores Sociales (MIRARES)</v>
      </c>
      <c r="GS411" t="str">
        <v>Mision Scalabriniana - Ecuador</v>
      </c>
      <c r="GT411" t="str">
        <v>Missão Paz</v>
      </c>
      <c r="GU411" t="str">
        <v>Movimiento de Mujeres de El Oro</v>
      </c>
      <c r="GV411" t="str">
        <v>Movimiento LGBT+ Brasil</v>
      </c>
      <c r="GW411" t="str">
        <v>Museu A CASA</v>
      </c>
      <c r="GX411" t="str">
        <v>Nueva organización</v>
      </c>
      <c r="GY411" t="str">
        <v>Oficina de la Coordinadora Residente UN</v>
      </c>
      <c r="GZ411" t="str">
        <v>Oficina de las Naciones Unidas de Servicios para Proyectos (UNOPS)</v>
      </c>
      <c r="HA411" t="str">
        <v>Oficina de Naciones Unidas contra la Droga y el Delito (ONUDD)</v>
      </c>
      <c r="HB411" t="str">
        <v>Oficina de Naciones Unidas para la Coordinación de Asuntos Humanitarios</v>
      </c>
      <c r="HC411" t="str">
        <v>Oficina del Alto Comisionado de las Naciones Unidas para los Derechos Humanos (ACNUDH)</v>
      </c>
      <c r="HD411" t="str">
        <v>ONU voluntarios</v>
      </c>
      <c r="HE411" t="str">
        <v>Opportunity International/AGAPE</v>
      </c>
      <c r="HF411" t="str">
        <v>Organización de Estados Iberoamericanos para la Educación, la Ciencia y la Cultura (OEI)</v>
      </c>
      <c r="HG411" t="str">
        <v>Organización de las Naciones Unidas para la Alimentación y la Agricultura (FAO)</v>
      </c>
      <c r="HH411" t="str">
        <v>Organización de las Naciones Unidas para la Educación, la Ciencia y la Cultura (UNESCO)</v>
      </c>
      <c r="HI411" t="str">
        <v>Organización Fuerza Internacional de Capellanía DDHH y DIH OFICA ICC</v>
      </c>
      <c r="HJ411" t="str">
        <v>Organización Internacional del Trabajo (OIT)</v>
      </c>
      <c r="HK411" t="str">
        <v>Organización Internacional para las Migraciones (OIM)</v>
      </c>
      <c r="HL411" t="str">
        <v>Organización Panamericana de la Salud/Organización Mundial de la Salud (OPS/OMS)</v>
      </c>
      <c r="HM411" t="str">
        <v>OXFAM</v>
      </c>
      <c r="HN411" t="str">
        <v>Parroquia Eclesiástica San Francisco</v>
      </c>
      <c r="HO411" t="str">
        <v>Parroquia Ntra Sra Asunción y Madre de los Migrantes</v>
      </c>
      <c r="HP411" t="str">
        <v>Pastoral de Movilidad Humana - Conferencia Episcopal Peruana</v>
      </c>
      <c r="HQ411" t="str">
        <v>Pastoral Social Cáritas</v>
      </c>
      <c r="HR411" t="str">
        <v>Patronato de Amparo Social de Tulcán</v>
      </c>
      <c r="HS411" t="str">
        <v>Peace for Development</v>
      </c>
      <c r="HT411" t="str">
        <v>Plan Internacional</v>
      </c>
      <c r="HU411" t="str">
        <v>Première Urgence Internationale</v>
      </c>
      <c r="HV411" t="str">
        <v>PROBONO Colombia</v>
      </c>
      <c r="HW411" t="str">
        <v>Progetto mondo mlal</v>
      </c>
      <c r="HX411" t="str">
        <v>Programa Conjunto de las Naciones Unidas sobre el VIH/SIDA (ONUSIDA)</v>
      </c>
      <c r="HY411" t="str">
        <v>Programa de las Naciones Unidas para el Desarrollo (PNUD)</v>
      </c>
      <c r="HZ411" t="str">
        <v>Programa de las Naciones Unidas para los Asentamientos Humanos (UN Habitat)</v>
      </c>
      <c r="IA411" t="str">
        <v>Programa de Soporte a la autoayuda de personas seropositivas</v>
      </c>
      <c r="IB411" t="str">
        <v>Programa Mundial de Alimentos (PMA)</v>
      </c>
      <c r="IC411" t="str">
        <v>Purik Huasi</v>
      </c>
      <c r="ID411" t="str">
        <v>Red con Migrantes y Refugiados</v>
      </c>
      <c r="IE411" t="str">
        <v>Red de Investigaciones Orientadas a la Solución de Problemas en Derechos Humanos</v>
      </c>
      <c r="IF411" t="str">
        <v>Red Internacional de Migración Scalabrini</v>
      </c>
      <c r="IG411" t="str">
        <v>Red Latinoamericana de Organizaciones no Gubernamentales de Personas con Discapacidad y sus Familias (RIADIS)</v>
      </c>
      <c r="IH411" t="str">
        <v>Red regioanal LGTBI+</v>
      </c>
      <c r="II411" t="str">
        <v>Renacer</v>
      </c>
      <c r="IJ411" t="str">
        <v>RET Internacional</v>
      </c>
      <c r="IK411" t="str">
        <v>Save the Children (SCI)</v>
      </c>
      <c r="IL411" t="str">
        <v>Sección Peruana de Amnistía Internacional</v>
      </c>
      <c r="IM411" t="str">
        <v>Semillas para la Democracia</v>
      </c>
      <c r="IN411" t="str">
        <v>Servicio Ecuménico para la Dignidad Humana</v>
      </c>
      <c r="IO411" t="str">
        <v>Servicio Jesuita a Migrantes (SJM)</v>
      </c>
      <c r="IP411" t="str">
        <v>Servicio Jesuita a Migrantes y Refugiados (SJMR)</v>
      </c>
      <c r="IQ411" t="str">
        <v>Servicio Jesuita a Refugiados (SJR)</v>
      </c>
      <c r="IR411" t="str">
        <v>Servicio Pastoral de Migrantes Nacional</v>
      </c>
      <c r="IS411" t="str">
        <v>Serviço Pastoral dos Migrantes do Nordeste</v>
      </c>
      <c r="IT411" t="str">
        <v>Sesame Workshop</v>
      </c>
      <c r="IU411" t="str">
        <v>Sociedad Bolivariana de Curaçao</v>
      </c>
      <c r="IV411" t="str">
        <v>Solidarites International/Premiere Urgence Internationale (Consorcio de SI y PUI)</v>
      </c>
      <c r="IW411" t="str">
        <v>Sparkassenstiftung für internationale Kooperation</v>
      </c>
      <c r="IX411" t="str">
        <v>Stichting Slachtofferhulp Curaçao</v>
      </c>
      <c r="IY411" t="str">
        <v>Swisscontact</v>
      </c>
      <c r="IZ411" t="str">
        <v>Tearfund</v>
      </c>
      <c r="JA411" t="str">
        <v>TECHO</v>
      </c>
      <c r="JB411" t="str">
        <v>Terre des Hommes Italy</v>
      </c>
      <c r="JC411" t="str">
        <v>Terre des Hommes Lausanne</v>
      </c>
      <c r="JD411" t="str">
        <v>Terre des Hommes Suisse</v>
      </c>
      <c r="JE411" t="str">
        <v>Universidad Católica del Uruguay (UCU)</v>
      </c>
      <c r="JF411" t="str">
        <v>Universidad de Buenos Aires (UBA)</v>
      </c>
      <c r="JG411" t="str">
        <v>UruVene</v>
      </c>
      <c r="JH411" t="str">
        <v>VenAruba Solidaria</v>
      </c>
      <c r="JI411" t="str">
        <v>VenEuropa</v>
      </c>
      <c r="JJ411" t="str">
        <v>Venezolanos en San Cristóbal</v>
      </c>
      <c r="JK411" t="str">
        <v>Vicaría de Pastoral Social Caritas</v>
      </c>
      <c r="JL411" t="str">
        <v>Vicariato apostólico de Esmeraldas – Nación de Paz (VAE)</v>
      </c>
      <c r="JM411" t="str">
        <v>Visión Mundial</v>
      </c>
      <c r="JN411" t="str">
        <v>War Child</v>
      </c>
      <c r="JO411" t="str">
        <v>We World GVC</v>
      </c>
      <c r="JP411" t="str">
        <v>World Council of Credit Unions</v>
      </c>
      <c r="JQ411" t="str">
        <v>ZOA</v>
      </c>
    </row>
    <row r="412" spans="9:277" x14ac:dyDescent="0.3">
      <c r="I412" t="str" cm="1">
        <f t="array" ref="I412:JQ412">TRANSPOSE(_xlfn._xlws.SORT(_xlfn._xlws.FILTER(Table3[Nombre],ISNUMBER(SEARCH(' Activity Sheet'!C413,Table3[Nombre])),"Not found"),,1))</f>
        <v>100% Diversidad y Derechos</v>
      </c>
      <c r="J412" t="str">
        <v>ABV - Asociación del Bien con la Vida</v>
      </c>
      <c r="K412" t="str">
        <v>ACAPS</v>
      </c>
      <c r="L412" t="str">
        <v>Acción contra el Hambre</v>
      </c>
      <c r="M412" t="str">
        <v>ACT Alianza</v>
      </c>
      <c r="N412" t="str">
        <v>ACTED</v>
      </c>
      <c r="O412" t="str">
        <v>Agencia Adventista de Desarollo y Recursos Asistenciales (ADRA)</v>
      </c>
      <c r="P412" t="str">
        <v>Agencia de Cooperación Alemana para el Desarrollo GIZ</v>
      </c>
      <c r="Q412" t="str">
        <v>AID FOR AIDS</v>
      </c>
      <c r="R412" t="str">
        <v>AIDS Healthcare Foundation</v>
      </c>
      <c r="S412" t="str">
        <v>Aldeas Infantiles SOS</v>
      </c>
      <c r="T412" t="str">
        <v>Alianza por la Solidaridad</v>
      </c>
      <c r="U412" t="str">
        <v>Alianza por Venezuela</v>
      </c>
      <c r="V412" t="str">
        <v>Alto Comisionado de las Naciones Unidas para los Refugiados (ACNUR)</v>
      </c>
      <c r="W412" t="str">
        <v>Asociación Aves</v>
      </c>
      <c r="X412" t="str">
        <v>Asociación Caritativa y Cultural Amigos do Noivo</v>
      </c>
      <c r="Y412" t="str">
        <v>Asociación Churún Merú</v>
      </c>
      <c r="Z412" t="str">
        <v>Asociación Civil de Chamos Venezolanos</v>
      </c>
      <c r="AA412" t="str">
        <v>Asociación Civil El Paso</v>
      </c>
      <c r="AB412" t="str">
        <v>Asociación Civil Venezolana en Paraguay</v>
      </c>
      <c r="AC412" t="str">
        <v>Asociación Construyendo Caminos de Esperanza Frente a la Injusticia, el Rechazo y el Olvido (CCEFIRO)</v>
      </c>
      <c r="AD412" t="str">
        <v>Asociación de Apoyo al Desarrollo - APOYAR</v>
      </c>
      <c r="AE412" t="str">
        <v>Asociacion de Jubilados y Pensionados Venezolanos en Argentina</v>
      </c>
      <c r="AF412" t="str">
        <v>Asociación de Psicólogos Venezolanos en Argentina</v>
      </c>
      <c r="AG412" t="str">
        <v>Asociación de venezolanos en la República argentina (ASOVEN)</v>
      </c>
      <c r="AH412" t="str">
        <v>Asociación educativa y caritativa Vale da Benção (AEBVB)</v>
      </c>
      <c r="AI412" t="str">
        <v>Asociación Idas y Vueltas</v>
      </c>
      <c r="AJ412" t="str">
        <v>Asociación ILLARI-AMANECER</v>
      </c>
      <c r="AK412" t="str">
        <v>Asociación Inmigrante Feliz</v>
      </c>
      <c r="AL412" t="str">
        <v>Asociación Manos Veneguayas</v>
      </c>
      <c r="AM412" t="str">
        <v>AsociacIón Misioneros de San Carlos Scalabrinianos</v>
      </c>
      <c r="AN412" t="str">
        <v>Asociación Mutual Israelita Argentina</v>
      </c>
      <c r="AO412" t="str">
        <v>Asociación Profamilia</v>
      </c>
      <c r="AP412" t="str">
        <v>Asociación Quinta Ola</v>
      </c>
      <c r="AQ412" t="str">
        <v>Asociación Solidaridad y Acción</v>
      </c>
      <c r="AR412" t="str">
        <v>Asociación Venezolana en Chile</v>
      </c>
      <c r="AS412" t="str">
        <v>Associação Hermanitos</v>
      </c>
      <c r="AT412" t="str">
        <v>Ayuda en Acción</v>
      </c>
      <c r="AU412" t="str">
        <v>Bethany Christian Services</v>
      </c>
      <c r="AV412" t="str">
        <v>Blumont</v>
      </c>
      <c r="AW412" t="str">
        <v>Capellanía de migrantes venezolanos de la diócesis de Lurín</v>
      </c>
      <c r="AX412" t="str">
        <v>CARE</v>
      </c>
      <c r="AY412" t="str">
        <v>Cáritas Alemania</v>
      </c>
      <c r="AZ412" t="str">
        <v>Cáritas Aruba</v>
      </c>
      <c r="BA412" t="str">
        <v>Cáritas Bolivia</v>
      </c>
      <c r="BB412" t="str">
        <v>Cáritas Brasil</v>
      </c>
      <c r="BC412" t="str">
        <v>Caritas Ecuador</v>
      </c>
      <c r="BD412" t="str">
        <v>Caritas Manaus</v>
      </c>
      <c r="BE412" t="str">
        <v>Caritas Parana</v>
      </c>
      <c r="BF412" t="str">
        <v>Cáritas Perú</v>
      </c>
      <c r="BG412" t="str">
        <v>Cáritas Rio de Janeiro</v>
      </c>
      <c r="BH412" t="str">
        <v>Cáritas São Paulo</v>
      </c>
      <c r="BI412" t="str">
        <v>Cáritas Suiza</v>
      </c>
      <c r="BJ412" t="str">
        <v>Cáritas Willemstad</v>
      </c>
      <c r="BK412" t="str">
        <v>Casa Cemisol</v>
      </c>
      <c r="BL412" t="str">
        <v>Casa Hogar San José</v>
      </c>
      <c r="BM412" t="str">
        <v>Casa Violeta</v>
      </c>
      <c r="BN412" t="str">
        <v>Centro de Atencion alMigrante (CAM)</v>
      </c>
      <c r="BO412" t="str">
        <v>Centro de Atencion Psicosocial (CAPS)</v>
      </c>
      <c r="BP412" t="str">
        <v>Centro de Defensa de los Derechos Humanos de Guarulhos (CCDH)</v>
      </c>
      <c r="BQ412" t="str">
        <v>Centro de Desarrollo y Autogestión</v>
      </c>
      <c r="BR412" t="str">
        <v>Centro de Estudios y Programas Integrados para el Desarrollo Sostenible (CIEDS)</v>
      </c>
      <c r="BS412" t="str">
        <v>Centro de Estudios y Solidaridad con América Latina (CESAL)</v>
      </c>
      <c r="BT412" t="str">
        <v>Centro de Migración y Derechos Humanos de la Diócesis de Roraima</v>
      </c>
      <c r="BU412" t="str">
        <v>Centro Familiar Familias Sin Fronteras – Fundación Familia Sin Fronteras</v>
      </c>
      <c r="BV412" t="str">
        <v>CESVI-Cooperazione e Sviluppo</v>
      </c>
      <c r="BW412" t="str">
        <v>ChildFund Internacional</v>
      </c>
      <c r="BX412" t="str">
        <v>CHS Alternativo</v>
      </c>
      <c r="BY412" t="str">
        <v>CIR - Conselho Indígena de Roraima</v>
      </c>
      <c r="BZ412" t="str">
        <v>Coletivo MOSAICO - Asociación del Movimiento Social, Ambiental, Interactivo, Cultural y Organizacional</v>
      </c>
      <c r="CA412" t="str">
        <v>COLVENZ</v>
      </c>
      <c r="CB412" t="str">
        <v>Comisión Argentina para Refugiados y Migrantes (CAREF)</v>
      </c>
      <c r="CC412" t="str">
        <v>Comité Internacional de la Cruz Roja</v>
      </c>
      <c r="CD412" t="str">
        <v>Comité Internacional de Rescate (IRC)</v>
      </c>
      <c r="CE412" t="str">
        <v>Comité Internacional para el Desarrollo de los Pueblos (CISP)</v>
      </c>
      <c r="CF412" t="str">
        <v>Comite permanente por la defensa de los derechos humanos (CDH)</v>
      </c>
      <c r="CG412" t="str">
        <v>Compasión internacional</v>
      </c>
      <c r="CH412" t="str">
        <v>Compassiva</v>
      </c>
      <c r="CI412" t="str">
        <v>Conozco mis derechos</v>
      </c>
      <c r="CJ412" t="str">
        <v>ConQuito</v>
      </c>
      <c r="CK412" t="str">
        <v>Consejo Danés para los Refugiados (DRC)</v>
      </c>
      <c r="CL412" t="str">
        <v>Consejo Interreligioso del Perú - Religiones por la Paz</v>
      </c>
      <c r="CM412" t="str">
        <v>Consejo Noruego para los Refugiados (NRC)</v>
      </c>
      <c r="CN412" t="str">
        <v>Consorcio de Org. Privadas de promoción al desarrollo de la micro y pequeña empresa</v>
      </c>
      <c r="CO412" t="str">
        <v>COOPI - Cooperación Internacional</v>
      </c>
      <c r="CP412" t="str">
        <v>Corporacion Minuto de Dios</v>
      </c>
      <c r="CQ412" t="str">
        <v>Corporación Opción Legal</v>
      </c>
      <c r="CR412" t="str">
        <v>Corporación para el Desarrollo de Emprendimiento y la Innovación Social</v>
      </c>
      <c r="CS412" t="str">
        <v>Cruz Roja Argentina</v>
      </c>
      <c r="CT412" t="str">
        <v>Cruz Roja Colombia</v>
      </c>
      <c r="CU412" t="str">
        <v>Cruz Roja Ecuador</v>
      </c>
      <c r="CV412" t="str">
        <v>Cruz Roja Española</v>
      </c>
      <c r="CW412" t="str">
        <v>Cruz Roja Panamá</v>
      </c>
      <c r="CX412" t="str">
        <v>Cruz Roja Paraguay</v>
      </c>
      <c r="CY412" t="str">
        <v>Cruz Roja Perú</v>
      </c>
      <c r="CZ412" t="str">
        <v>Cruz Roja Uruguay</v>
      </c>
      <c r="DA412" t="str">
        <v>Cuso Internacional</v>
      </c>
      <c r="DB412" t="str">
        <v>DCF (Danielle’s Children Fund)</v>
      </c>
      <c r="DC412" t="str">
        <v>Desarrollo Cooperativo Agrícola Internacional / Voluntarios en Asistencia Cooperativa en el Extranjero</v>
      </c>
      <c r="DD412" t="str">
        <v>Diakonie Katastrophenhilfe</v>
      </c>
      <c r="DE412" t="str">
        <v>Diálogo Diverso</v>
      </c>
      <c r="DF412" t="str">
        <v>Diáspora Venezolana en República Dominicana</v>
      </c>
      <c r="DG412" t="str">
        <v>Duendes y Ángeles Vinotinto República Dominicana</v>
      </c>
      <c r="DH412" t="str">
        <v>Embajadores internacionales de Canarinhos da Amazonia por la paz</v>
      </c>
      <c r="DI412" t="str">
        <v>Encuentros SJS (Servicio Jesuita de la Solidaridad)</v>
      </c>
      <c r="DJ412" t="str">
        <v>Ending Violence Against Migrants</v>
      </c>
      <c r="DK412" t="str">
        <v>Entidad de las Naciones Unidas para la Igualdad de Género y el Empoderamiento de las Mujeres</v>
      </c>
      <c r="DL412" t="str">
        <v>Famia Planea</v>
      </c>
      <c r="DM412" t="str">
        <v>Family Planning Association of Trinidad and Tobago</v>
      </c>
      <c r="DN412" t="str">
        <v>Federación de Mujeres de Sucumbíos</v>
      </c>
      <c r="DO412" t="str">
        <v>Federación Internacional de la Cruz Roja (FIRC)</v>
      </c>
      <c r="DP412" t="str">
        <v>Federación internacional humanitaria</v>
      </c>
      <c r="DQ412" t="str">
        <v>Federación Luterana Mundial</v>
      </c>
      <c r="DR412" t="str">
        <v>Fondo de las Naciones Unidas para la Infancia (UNICEF)</v>
      </c>
      <c r="DS412" t="str">
        <v>Fondo de Población de las Naciones Unidas (UNFPA)</v>
      </c>
      <c r="DT412" t="str">
        <v>Fondo Ecuatoriano Populorum Progressio</v>
      </c>
      <c r="DU412" t="str">
        <v>Foro de Israel para la Ayuda Humanitaria Internacional (IsraAID)</v>
      </c>
      <c r="DV412" t="str">
        <v>Foro de la Sociedad Civil en Salud (ForoSalud)</v>
      </c>
      <c r="DW412" t="str">
        <v>Foro Salud Callao</v>
      </c>
      <c r="DX412" t="str">
        <v>Fraternidade Sem Fronteiras</v>
      </c>
      <c r="DY412" t="str">
        <v>Fundación “Project Hope of Colombia”</v>
      </c>
      <c r="DZ412" t="str">
        <v>Fundación Alas de Colibrí</v>
      </c>
      <c r="EA412" t="str">
        <v>Fundación Americares</v>
      </c>
      <c r="EB412" t="str">
        <v>Fundación AVSI</v>
      </c>
      <c r="EC412" t="str">
        <v>Fundación Baylor Colombia</v>
      </c>
      <c r="ED412" t="str">
        <v>Fundación Casa de Refugio Matilde</v>
      </c>
      <c r="EE412" t="str">
        <v>Fundación Colonia de Venezuela en República Dominicana (FUNCOVERD)</v>
      </c>
      <c r="EF412" t="str">
        <v>Fundación Comisión Católica Argentina de Migraciones (FCCAM)</v>
      </c>
      <c r="EG412" t="str">
        <v>Fundación CRISFE</v>
      </c>
      <c r="EH412" t="str">
        <v>Fundación de Ayuda Social de Las Iglesias Cristianas</v>
      </c>
      <c r="EI412" t="str">
        <v>Fundación de Ayuda Social de las Iglesias Cristianas (FASIC)</v>
      </c>
      <c r="EJ412" t="str">
        <v>Fundación de Emigrantes Venezolanos (FEV)</v>
      </c>
      <c r="EK412" t="str">
        <v>Fundación de las Americas (FUDELA)</v>
      </c>
      <c r="EL412" t="str">
        <v>Fundación Educativa Rada</v>
      </c>
      <c r="EM412" t="str">
        <v>Fundación Equidad</v>
      </c>
      <c r="EN412" t="str">
        <v>Fundación Halü Bienestar Humano (HALU)</v>
      </c>
      <c r="EO412" t="str">
        <v>Fundación Huésped</v>
      </c>
      <c r="EP412" t="str">
        <v>Fundación Human Rights Caribbean (HRC)</v>
      </c>
      <c r="EQ412" t="str">
        <v>Fundación Las Golondrinas</v>
      </c>
      <c r="ER412" t="str">
        <v>Fundación Manos Abiertas</v>
      </c>
      <c r="ES412" t="str">
        <v>Fundación Mi Sangre</v>
      </c>
      <c r="ET412" t="str">
        <v>Fundación Nuestros Jóvenes</v>
      </c>
      <c r="EU412" t="str">
        <v>Fundacion pa Hende Muhe den Dificultad (FHMD)</v>
      </c>
      <c r="EV412" t="str">
        <v>Fundación Pan de Vida</v>
      </c>
      <c r="EW412" t="str">
        <v>Fundación Panamericana de Desarrollo</v>
      </c>
      <c r="EX412" t="str">
        <v>Fundación Panamericana para el Desarrollo (FUPAD)</v>
      </c>
      <c r="EY412" t="str">
        <v>Fundación para Asistencia a las Víctimas</v>
      </c>
      <c r="EZ412" t="str">
        <v>Fundación para la Integración y el Desarrollo de América Latina (FIDAL)</v>
      </c>
      <c r="FA412" t="str">
        <v>Fundación Salú pa Tur</v>
      </c>
      <c r="FB412" t="str">
        <v>Fundación Scalabrini Bolivia</v>
      </c>
      <c r="FC412" t="str">
        <v>Fundacion Scalabrini Chile</v>
      </c>
      <c r="FD412" t="str">
        <v>Fundación SES</v>
      </c>
      <c r="FE412" t="str">
        <v>Fundación Solidaria Trabajo para un Hermano</v>
      </c>
      <c r="FF412" t="str">
        <v>Fundación Stima</v>
      </c>
      <c r="FG412" t="str">
        <v>Fundación Takuna</v>
      </c>
      <c r="FH412" t="str">
        <v>Fundación Tarabita</v>
      </c>
      <c r="FI412" t="str">
        <v>Fundación Venex Curacao</v>
      </c>
      <c r="FJ412" t="str">
        <v>Globalizate Radio</v>
      </c>
      <c r="FK412" t="str">
        <v>GOAL</v>
      </c>
      <c r="FL412" t="str">
        <v>Heartland Alliance International (HAI)</v>
      </c>
      <c r="FM412" t="str">
        <v>HELVETAS Swiss Intercooperation</v>
      </c>
      <c r="FN412" t="str">
        <v>Hermanos Salesianas</v>
      </c>
      <c r="FO412" t="str">
        <v>HIAS</v>
      </c>
      <c r="FP412" t="str">
        <v>Hogar de Cristo</v>
      </c>
      <c r="FQ412" t="str">
        <v>Hogar de Nazareth</v>
      </c>
      <c r="FR412" t="str">
        <v>Human Rights Defence Curaçao</v>
      </c>
      <c r="FS412" t="str">
        <v>Humanity &amp; Inclusion</v>
      </c>
      <c r="FT412" t="str">
        <v>Humans Analytic</v>
      </c>
      <c r="FU412" t="str">
        <v>IEB - Instituto Internacional de Educação do Brasil</v>
      </c>
      <c r="FV412" t="str">
        <v>iMMAP</v>
      </c>
      <c r="FW412" t="str">
        <v>IMPACT Initiatives (REACH)</v>
      </c>
      <c r="FX412" t="str">
        <v>Institute of Natural and Cultural Heritage (IPANC)</v>
      </c>
      <c r="FY412" t="str">
        <v>Instituto de Democracia y Derechos Humanos</v>
      </c>
      <c r="FZ412" t="str">
        <v>Instituto de maná</v>
      </c>
      <c r="GA412" t="str">
        <v>Instituto de Promoción del Desarrollo Solidario</v>
      </c>
      <c r="GB412" t="str">
        <v>Instituto Dominicano de Desarrollo Integral</v>
      </c>
      <c r="GC412" t="str">
        <v>Instituto Félix Guattari</v>
      </c>
      <c r="GD412" t="str">
        <v>Instituto Nice</v>
      </c>
      <c r="GE412" t="str">
        <v>Instituto para las Migraciones y Derechos Humanos (IMDH)</v>
      </c>
      <c r="GF412" t="str">
        <v>Instituto Pirilampos - Grupo de visitas y acciones voluntarias en Roraima</v>
      </c>
      <c r="GG412" t="str">
        <v>INTERSOS</v>
      </c>
      <c r="GH412" t="str">
        <v>IPANC</v>
      </c>
      <c r="GI412" t="str">
        <v>Kimirina Coorporation</v>
      </c>
      <c r="GJ412" t="str">
        <v>La Bolsa del Samaritano</v>
      </c>
      <c r="GK412" t="str">
        <v>Lutheran World Relief</v>
      </c>
      <c r="GL412" t="str">
        <v>Malteser International</v>
      </c>
      <c r="GM412" t="str">
        <v>Más Igualdad Perú</v>
      </c>
      <c r="GN412" t="str">
        <v>MedGlobal</v>
      </c>
      <c r="GO412" t="str">
        <v>Medical Teams International</v>
      </c>
      <c r="GP412" t="str">
        <v>Médicos del Mundo</v>
      </c>
      <c r="GQ412" t="str">
        <v>Mercy Corps</v>
      </c>
      <c r="GR412" t="str">
        <v>Migrantes, Refugiados y Argentinos Emprendedores Sociales (MIRARES)</v>
      </c>
      <c r="GS412" t="str">
        <v>Mision Scalabriniana - Ecuador</v>
      </c>
      <c r="GT412" t="str">
        <v>Missão Paz</v>
      </c>
      <c r="GU412" t="str">
        <v>Movimiento de Mujeres de El Oro</v>
      </c>
      <c r="GV412" t="str">
        <v>Movimiento LGBT+ Brasil</v>
      </c>
      <c r="GW412" t="str">
        <v>Museu A CASA</v>
      </c>
      <c r="GX412" t="str">
        <v>Nueva organización</v>
      </c>
      <c r="GY412" t="str">
        <v>Oficina de la Coordinadora Residente UN</v>
      </c>
      <c r="GZ412" t="str">
        <v>Oficina de las Naciones Unidas de Servicios para Proyectos (UNOPS)</v>
      </c>
      <c r="HA412" t="str">
        <v>Oficina de Naciones Unidas contra la Droga y el Delito (ONUDD)</v>
      </c>
      <c r="HB412" t="str">
        <v>Oficina de Naciones Unidas para la Coordinación de Asuntos Humanitarios</v>
      </c>
      <c r="HC412" t="str">
        <v>Oficina del Alto Comisionado de las Naciones Unidas para los Derechos Humanos (ACNUDH)</v>
      </c>
      <c r="HD412" t="str">
        <v>ONU voluntarios</v>
      </c>
      <c r="HE412" t="str">
        <v>Opportunity International/AGAPE</v>
      </c>
      <c r="HF412" t="str">
        <v>Organización de Estados Iberoamericanos para la Educación, la Ciencia y la Cultura (OEI)</v>
      </c>
      <c r="HG412" t="str">
        <v>Organización de las Naciones Unidas para la Alimentación y la Agricultura (FAO)</v>
      </c>
      <c r="HH412" t="str">
        <v>Organización de las Naciones Unidas para la Educación, la Ciencia y la Cultura (UNESCO)</v>
      </c>
      <c r="HI412" t="str">
        <v>Organización Fuerza Internacional de Capellanía DDHH y DIH OFICA ICC</v>
      </c>
      <c r="HJ412" t="str">
        <v>Organización Internacional del Trabajo (OIT)</v>
      </c>
      <c r="HK412" t="str">
        <v>Organización Internacional para las Migraciones (OIM)</v>
      </c>
      <c r="HL412" t="str">
        <v>Organización Panamericana de la Salud/Organización Mundial de la Salud (OPS/OMS)</v>
      </c>
      <c r="HM412" t="str">
        <v>OXFAM</v>
      </c>
      <c r="HN412" t="str">
        <v>Parroquia Eclesiástica San Francisco</v>
      </c>
      <c r="HO412" t="str">
        <v>Parroquia Ntra Sra Asunción y Madre de los Migrantes</v>
      </c>
      <c r="HP412" t="str">
        <v>Pastoral de Movilidad Humana - Conferencia Episcopal Peruana</v>
      </c>
      <c r="HQ412" t="str">
        <v>Pastoral Social Cáritas</v>
      </c>
      <c r="HR412" t="str">
        <v>Patronato de Amparo Social de Tulcán</v>
      </c>
      <c r="HS412" t="str">
        <v>Peace for Development</v>
      </c>
      <c r="HT412" t="str">
        <v>Plan Internacional</v>
      </c>
      <c r="HU412" t="str">
        <v>Première Urgence Internationale</v>
      </c>
      <c r="HV412" t="str">
        <v>PROBONO Colombia</v>
      </c>
      <c r="HW412" t="str">
        <v>Progetto mondo mlal</v>
      </c>
      <c r="HX412" t="str">
        <v>Programa Conjunto de las Naciones Unidas sobre el VIH/SIDA (ONUSIDA)</v>
      </c>
      <c r="HY412" t="str">
        <v>Programa de las Naciones Unidas para el Desarrollo (PNUD)</v>
      </c>
      <c r="HZ412" t="str">
        <v>Programa de las Naciones Unidas para los Asentamientos Humanos (UN Habitat)</v>
      </c>
      <c r="IA412" t="str">
        <v>Programa de Soporte a la autoayuda de personas seropositivas</v>
      </c>
      <c r="IB412" t="str">
        <v>Programa Mundial de Alimentos (PMA)</v>
      </c>
      <c r="IC412" t="str">
        <v>Purik Huasi</v>
      </c>
      <c r="ID412" t="str">
        <v>Red con Migrantes y Refugiados</v>
      </c>
      <c r="IE412" t="str">
        <v>Red de Investigaciones Orientadas a la Solución de Problemas en Derechos Humanos</v>
      </c>
      <c r="IF412" t="str">
        <v>Red Internacional de Migración Scalabrini</v>
      </c>
      <c r="IG412" t="str">
        <v>Red Latinoamericana de Organizaciones no Gubernamentales de Personas con Discapacidad y sus Familias (RIADIS)</v>
      </c>
      <c r="IH412" t="str">
        <v>Red regioanal LGTBI+</v>
      </c>
      <c r="II412" t="str">
        <v>Renacer</v>
      </c>
      <c r="IJ412" t="str">
        <v>RET Internacional</v>
      </c>
      <c r="IK412" t="str">
        <v>Save the Children (SCI)</v>
      </c>
      <c r="IL412" t="str">
        <v>Sección Peruana de Amnistía Internacional</v>
      </c>
      <c r="IM412" t="str">
        <v>Semillas para la Democracia</v>
      </c>
      <c r="IN412" t="str">
        <v>Servicio Ecuménico para la Dignidad Humana</v>
      </c>
      <c r="IO412" t="str">
        <v>Servicio Jesuita a Migrantes (SJM)</v>
      </c>
      <c r="IP412" t="str">
        <v>Servicio Jesuita a Migrantes y Refugiados (SJMR)</v>
      </c>
      <c r="IQ412" t="str">
        <v>Servicio Jesuita a Refugiados (SJR)</v>
      </c>
      <c r="IR412" t="str">
        <v>Servicio Pastoral de Migrantes Nacional</v>
      </c>
      <c r="IS412" t="str">
        <v>Serviço Pastoral dos Migrantes do Nordeste</v>
      </c>
      <c r="IT412" t="str">
        <v>Sesame Workshop</v>
      </c>
      <c r="IU412" t="str">
        <v>Sociedad Bolivariana de Curaçao</v>
      </c>
      <c r="IV412" t="str">
        <v>Solidarites International/Premiere Urgence Internationale (Consorcio de SI y PUI)</v>
      </c>
      <c r="IW412" t="str">
        <v>Sparkassenstiftung für internationale Kooperation</v>
      </c>
      <c r="IX412" t="str">
        <v>Stichting Slachtofferhulp Curaçao</v>
      </c>
      <c r="IY412" t="str">
        <v>Swisscontact</v>
      </c>
      <c r="IZ412" t="str">
        <v>Tearfund</v>
      </c>
      <c r="JA412" t="str">
        <v>TECHO</v>
      </c>
      <c r="JB412" t="str">
        <v>Terre des Hommes Italy</v>
      </c>
      <c r="JC412" t="str">
        <v>Terre des Hommes Lausanne</v>
      </c>
      <c r="JD412" t="str">
        <v>Terre des Hommes Suisse</v>
      </c>
      <c r="JE412" t="str">
        <v>Universidad Católica del Uruguay (UCU)</v>
      </c>
      <c r="JF412" t="str">
        <v>Universidad de Buenos Aires (UBA)</v>
      </c>
      <c r="JG412" t="str">
        <v>UruVene</v>
      </c>
      <c r="JH412" t="str">
        <v>VenAruba Solidaria</v>
      </c>
      <c r="JI412" t="str">
        <v>VenEuropa</v>
      </c>
      <c r="JJ412" t="str">
        <v>Venezolanos en San Cristóbal</v>
      </c>
      <c r="JK412" t="str">
        <v>Vicaría de Pastoral Social Caritas</v>
      </c>
      <c r="JL412" t="str">
        <v>Vicariato apostólico de Esmeraldas – Nación de Paz (VAE)</v>
      </c>
      <c r="JM412" t="str">
        <v>Visión Mundial</v>
      </c>
      <c r="JN412" t="str">
        <v>War Child</v>
      </c>
      <c r="JO412" t="str">
        <v>We World GVC</v>
      </c>
      <c r="JP412" t="str">
        <v>World Council of Credit Unions</v>
      </c>
      <c r="JQ412" t="str">
        <v>ZOA</v>
      </c>
    </row>
    <row r="413" spans="9:277" x14ac:dyDescent="0.3">
      <c r="I413" t="str" cm="1">
        <f t="array" ref="I413:JQ413">TRANSPOSE(_xlfn._xlws.SORT(_xlfn._xlws.FILTER(Table3[Nombre],ISNUMBER(SEARCH(' Activity Sheet'!C414,Table3[Nombre])),"Not found"),,1))</f>
        <v>100% Diversidad y Derechos</v>
      </c>
      <c r="J413" t="str">
        <v>ABV - Asociación del Bien con la Vida</v>
      </c>
      <c r="K413" t="str">
        <v>ACAPS</v>
      </c>
      <c r="L413" t="str">
        <v>Acción contra el Hambre</v>
      </c>
      <c r="M413" t="str">
        <v>ACT Alianza</v>
      </c>
      <c r="N413" t="str">
        <v>ACTED</v>
      </c>
      <c r="O413" t="str">
        <v>Agencia Adventista de Desarollo y Recursos Asistenciales (ADRA)</v>
      </c>
      <c r="P413" t="str">
        <v>Agencia de Cooperación Alemana para el Desarrollo GIZ</v>
      </c>
      <c r="Q413" t="str">
        <v>AID FOR AIDS</v>
      </c>
      <c r="R413" t="str">
        <v>AIDS Healthcare Foundation</v>
      </c>
      <c r="S413" t="str">
        <v>Aldeas Infantiles SOS</v>
      </c>
      <c r="T413" t="str">
        <v>Alianza por la Solidaridad</v>
      </c>
      <c r="U413" t="str">
        <v>Alianza por Venezuela</v>
      </c>
      <c r="V413" t="str">
        <v>Alto Comisionado de las Naciones Unidas para los Refugiados (ACNUR)</v>
      </c>
      <c r="W413" t="str">
        <v>Asociación Aves</v>
      </c>
      <c r="X413" t="str">
        <v>Asociación Caritativa y Cultural Amigos do Noivo</v>
      </c>
      <c r="Y413" t="str">
        <v>Asociación Churún Merú</v>
      </c>
      <c r="Z413" t="str">
        <v>Asociación Civil de Chamos Venezolanos</v>
      </c>
      <c r="AA413" t="str">
        <v>Asociación Civil El Paso</v>
      </c>
      <c r="AB413" t="str">
        <v>Asociación Civil Venezolana en Paraguay</v>
      </c>
      <c r="AC413" t="str">
        <v>Asociación Construyendo Caminos de Esperanza Frente a la Injusticia, el Rechazo y el Olvido (CCEFIRO)</v>
      </c>
      <c r="AD413" t="str">
        <v>Asociación de Apoyo al Desarrollo - APOYAR</v>
      </c>
      <c r="AE413" t="str">
        <v>Asociacion de Jubilados y Pensionados Venezolanos en Argentina</v>
      </c>
      <c r="AF413" t="str">
        <v>Asociación de Psicólogos Venezolanos en Argentina</v>
      </c>
      <c r="AG413" t="str">
        <v>Asociación de venezolanos en la República argentina (ASOVEN)</v>
      </c>
      <c r="AH413" t="str">
        <v>Asociación educativa y caritativa Vale da Benção (AEBVB)</v>
      </c>
      <c r="AI413" t="str">
        <v>Asociación Idas y Vueltas</v>
      </c>
      <c r="AJ413" t="str">
        <v>Asociación ILLARI-AMANECER</v>
      </c>
      <c r="AK413" t="str">
        <v>Asociación Inmigrante Feliz</v>
      </c>
      <c r="AL413" t="str">
        <v>Asociación Manos Veneguayas</v>
      </c>
      <c r="AM413" t="str">
        <v>AsociacIón Misioneros de San Carlos Scalabrinianos</v>
      </c>
      <c r="AN413" t="str">
        <v>Asociación Mutual Israelita Argentina</v>
      </c>
      <c r="AO413" t="str">
        <v>Asociación Profamilia</v>
      </c>
      <c r="AP413" t="str">
        <v>Asociación Quinta Ola</v>
      </c>
      <c r="AQ413" t="str">
        <v>Asociación Solidaridad y Acción</v>
      </c>
      <c r="AR413" t="str">
        <v>Asociación Venezolana en Chile</v>
      </c>
      <c r="AS413" t="str">
        <v>Associação Hermanitos</v>
      </c>
      <c r="AT413" t="str">
        <v>Ayuda en Acción</v>
      </c>
      <c r="AU413" t="str">
        <v>Bethany Christian Services</v>
      </c>
      <c r="AV413" t="str">
        <v>Blumont</v>
      </c>
      <c r="AW413" t="str">
        <v>Capellanía de migrantes venezolanos de la diócesis de Lurín</v>
      </c>
      <c r="AX413" t="str">
        <v>CARE</v>
      </c>
      <c r="AY413" t="str">
        <v>Cáritas Alemania</v>
      </c>
      <c r="AZ413" t="str">
        <v>Cáritas Aruba</v>
      </c>
      <c r="BA413" t="str">
        <v>Cáritas Bolivia</v>
      </c>
      <c r="BB413" t="str">
        <v>Cáritas Brasil</v>
      </c>
      <c r="BC413" t="str">
        <v>Caritas Ecuador</v>
      </c>
      <c r="BD413" t="str">
        <v>Caritas Manaus</v>
      </c>
      <c r="BE413" t="str">
        <v>Caritas Parana</v>
      </c>
      <c r="BF413" t="str">
        <v>Cáritas Perú</v>
      </c>
      <c r="BG413" t="str">
        <v>Cáritas Rio de Janeiro</v>
      </c>
      <c r="BH413" t="str">
        <v>Cáritas São Paulo</v>
      </c>
      <c r="BI413" t="str">
        <v>Cáritas Suiza</v>
      </c>
      <c r="BJ413" t="str">
        <v>Cáritas Willemstad</v>
      </c>
      <c r="BK413" t="str">
        <v>Casa Cemisol</v>
      </c>
      <c r="BL413" t="str">
        <v>Casa Hogar San José</v>
      </c>
      <c r="BM413" t="str">
        <v>Casa Violeta</v>
      </c>
      <c r="BN413" t="str">
        <v>Centro de Atencion alMigrante (CAM)</v>
      </c>
      <c r="BO413" t="str">
        <v>Centro de Atencion Psicosocial (CAPS)</v>
      </c>
      <c r="BP413" t="str">
        <v>Centro de Defensa de los Derechos Humanos de Guarulhos (CCDH)</v>
      </c>
      <c r="BQ413" t="str">
        <v>Centro de Desarrollo y Autogestión</v>
      </c>
      <c r="BR413" t="str">
        <v>Centro de Estudios y Programas Integrados para el Desarrollo Sostenible (CIEDS)</v>
      </c>
      <c r="BS413" t="str">
        <v>Centro de Estudios y Solidaridad con América Latina (CESAL)</v>
      </c>
      <c r="BT413" t="str">
        <v>Centro de Migración y Derechos Humanos de la Diócesis de Roraima</v>
      </c>
      <c r="BU413" t="str">
        <v>Centro Familiar Familias Sin Fronteras – Fundación Familia Sin Fronteras</v>
      </c>
      <c r="BV413" t="str">
        <v>CESVI-Cooperazione e Sviluppo</v>
      </c>
      <c r="BW413" t="str">
        <v>ChildFund Internacional</v>
      </c>
      <c r="BX413" t="str">
        <v>CHS Alternativo</v>
      </c>
      <c r="BY413" t="str">
        <v>CIR - Conselho Indígena de Roraima</v>
      </c>
      <c r="BZ413" t="str">
        <v>Coletivo MOSAICO - Asociación del Movimiento Social, Ambiental, Interactivo, Cultural y Organizacional</v>
      </c>
      <c r="CA413" t="str">
        <v>COLVENZ</v>
      </c>
      <c r="CB413" t="str">
        <v>Comisión Argentina para Refugiados y Migrantes (CAREF)</v>
      </c>
      <c r="CC413" t="str">
        <v>Comité Internacional de la Cruz Roja</v>
      </c>
      <c r="CD413" t="str">
        <v>Comité Internacional de Rescate (IRC)</v>
      </c>
      <c r="CE413" t="str">
        <v>Comité Internacional para el Desarrollo de los Pueblos (CISP)</v>
      </c>
      <c r="CF413" t="str">
        <v>Comite permanente por la defensa de los derechos humanos (CDH)</v>
      </c>
      <c r="CG413" t="str">
        <v>Compasión internacional</v>
      </c>
      <c r="CH413" t="str">
        <v>Compassiva</v>
      </c>
      <c r="CI413" t="str">
        <v>Conozco mis derechos</v>
      </c>
      <c r="CJ413" t="str">
        <v>ConQuito</v>
      </c>
      <c r="CK413" t="str">
        <v>Consejo Danés para los Refugiados (DRC)</v>
      </c>
      <c r="CL413" t="str">
        <v>Consejo Interreligioso del Perú - Religiones por la Paz</v>
      </c>
      <c r="CM413" t="str">
        <v>Consejo Noruego para los Refugiados (NRC)</v>
      </c>
      <c r="CN413" t="str">
        <v>Consorcio de Org. Privadas de promoción al desarrollo de la micro y pequeña empresa</v>
      </c>
      <c r="CO413" t="str">
        <v>COOPI - Cooperación Internacional</v>
      </c>
      <c r="CP413" t="str">
        <v>Corporacion Minuto de Dios</v>
      </c>
      <c r="CQ413" t="str">
        <v>Corporación Opción Legal</v>
      </c>
      <c r="CR413" t="str">
        <v>Corporación para el Desarrollo de Emprendimiento y la Innovación Social</v>
      </c>
      <c r="CS413" t="str">
        <v>Cruz Roja Argentina</v>
      </c>
      <c r="CT413" t="str">
        <v>Cruz Roja Colombia</v>
      </c>
      <c r="CU413" t="str">
        <v>Cruz Roja Ecuador</v>
      </c>
      <c r="CV413" t="str">
        <v>Cruz Roja Española</v>
      </c>
      <c r="CW413" t="str">
        <v>Cruz Roja Panamá</v>
      </c>
      <c r="CX413" t="str">
        <v>Cruz Roja Paraguay</v>
      </c>
      <c r="CY413" t="str">
        <v>Cruz Roja Perú</v>
      </c>
      <c r="CZ413" t="str">
        <v>Cruz Roja Uruguay</v>
      </c>
      <c r="DA413" t="str">
        <v>Cuso Internacional</v>
      </c>
      <c r="DB413" t="str">
        <v>DCF (Danielle’s Children Fund)</v>
      </c>
      <c r="DC413" t="str">
        <v>Desarrollo Cooperativo Agrícola Internacional / Voluntarios en Asistencia Cooperativa en el Extranjero</v>
      </c>
      <c r="DD413" t="str">
        <v>Diakonie Katastrophenhilfe</v>
      </c>
      <c r="DE413" t="str">
        <v>Diálogo Diverso</v>
      </c>
      <c r="DF413" t="str">
        <v>Diáspora Venezolana en República Dominicana</v>
      </c>
      <c r="DG413" t="str">
        <v>Duendes y Ángeles Vinotinto República Dominicana</v>
      </c>
      <c r="DH413" t="str">
        <v>Embajadores internacionales de Canarinhos da Amazonia por la paz</v>
      </c>
      <c r="DI413" t="str">
        <v>Encuentros SJS (Servicio Jesuita de la Solidaridad)</v>
      </c>
      <c r="DJ413" t="str">
        <v>Ending Violence Against Migrants</v>
      </c>
      <c r="DK413" t="str">
        <v>Entidad de las Naciones Unidas para la Igualdad de Género y el Empoderamiento de las Mujeres</v>
      </c>
      <c r="DL413" t="str">
        <v>Famia Planea</v>
      </c>
      <c r="DM413" t="str">
        <v>Family Planning Association of Trinidad and Tobago</v>
      </c>
      <c r="DN413" t="str">
        <v>Federación de Mujeres de Sucumbíos</v>
      </c>
      <c r="DO413" t="str">
        <v>Federación Internacional de la Cruz Roja (FIRC)</v>
      </c>
      <c r="DP413" t="str">
        <v>Federación internacional humanitaria</v>
      </c>
      <c r="DQ413" t="str">
        <v>Federación Luterana Mundial</v>
      </c>
      <c r="DR413" t="str">
        <v>Fondo de las Naciones Unidas para la Infancia (UNICEF)</v>
      </c>
      <c r="DS413" t="str">
        <v>Fondo de Población de las Naciones Unidas (UNFPA)</v>
      </c>
      <c r="DT413" t="str">
        <v>Fondo Ecuatoriano Populorum Progressio</v>
      </c>
      <c r="DU413" t="str">
        <v>Foro de Israel para la Ayuda Humanitaria Internacional (IsraAID)</v>
      </c>
      <c r="DV413" t="str">
        <v>Foro de la Sociedad Civil en Salud (ForoSalud)</v>
      </c>
      <c r="DW413" t="str">
        <v>Foro Salud Callao</v>
      </c>
      <c r="DX413" t="str">
        <v>Fraternidade Sem Fronteiras</v>
      </c>
      <c r="DY413" t="str">
        <v>Fundación “Project Hope of Colombia”</v>
      </c>
      <c r="DZ413" t="str">
        <v>Fundación Alas de Colibrí</v>
      </c>
      <c r="EA413" t="str">
        <v>Fundación Americares</v>
      </c>
      <c r="EB413" t="str">
        <v>Fundación AVSI</v>
      </c>
      <c r="EC413" t="str">
        <v>Fundación Baylor Colombia</v>
      </c>
      <c r="ED413" t="str">
        <v>Fundación Casa de Refugio Matilde</v>
      </c>
      <c r="EE413" t="str">
        <v>Fundación Colonia de Venezuela en República Dominicana (FUNCOVERD)</v>
      </c>
      <c r="EF413" t="str">
        <v>Fundación Comisión Católica Argentina de Migraciones (FCCAM)</v>
      </c>
      <c r="EG413" t="str">
        <v>Fundación CRISFE</v>
      </c>
      <c r="EH413" t="str">
        <v>Fundación de Ayuda Social de Las Iglesias Cristianas</v>
      </c>
      <c r="EI413" t="str">
        <v>Fundación de Ayuda Social de las Iglesias Cristianas (FASIC)</v>
      </c>
      <c r="EJ413" t="str">
        <v>Fundación de Emigrantes Venezolanos (FEV)</v>
      </c>
      <c r="EK413" t="str">
        <v>Fundación de las Americas (FUDELA)</v>
      </c>
      <c r="EL413" t="str">
        <v>Fundación Educativa Rada</v>
      </c>
      <c r="EM413" t="str">
        <v>Fundación Equidad</v>
      </c>
      <c r="EN413" t="str">
        <v>Fundación Halü Bienestar Humano (HALU)</v>
      </c>
      <c r="EO413" t="str">
        <v>Fundación Huésped</v>
      </c>
      <c r="EP413" t="str">
        <v>Fundación Human Rights Caribbean (HRC)</v>
      </c>
      <c r="EQ413" t="str">
        <v>Fundación Las Golondrinas</v>
      </c>
      <c r="ER413" t="str">
        <v>Fundación Manos Abiertas</v>
      </c>
      <c r="ES413" t="str">
        <v>Fundación Mi Sangre</v>
      </c>
      <c r="ET413" t="str">
        <v>Fundación Nuestros Jóvenes</v>
      </c>
      <c r="EU413" t="str">
        <v>Fundacion pa Hende Muhe den Dificultad (FHMD)</v>
      </c>
      <c r="EV413" t="str">
        <v>Fundación Pan de Vida</v>
      </c>
      <c r="EW413" t="str">
        <v>Fundación Panamericana de Desarrollo</v>
      </c>
      <c r="EX413" t="str">
        <v>Fundación Panamericana para el Desarrollo (FUPAD)</v>
      </c>
      <c r="EY413" t="str">
        <v>Fundación para Asistencia a las Víctimas</v>
      </c>
      <c r="EZ413" t="str">
        <v>Fundación para la Integración y el Desarrollo de América Latina (FIDAL)</v>
      </c>
      <c r="FA413" t="str">
        <v>Fundación Salú pa Tur</v>
      </c>
      <c r="FB413" t="str">
        <v>Fundación Scalabrini Bolivia</v>
      </c>
      <c r="FC413" t="str">
        <v>Fundacion Scalabrini Chile</v>
      </c>
      <c r="FD413" t="str">
        <v>Fundación SES</v>
      </c>
      <c r="FE413" t="str">
        <v>Fundación Solidaria Trabajo para un Hermano</v>
      </c>
      <c r="FF413" t="str">
        <v>Fundación Stima</v>
      </c>
      <c r="FG413" t="str">
        <v>Fundación Takuna</v>
      </c>
      <c r="FH413" t="str">
        <v>Fundación Tarabita</v>
      </c>
      <c r="FI413" t="str">
        <v>Fundación Venex Curacao</v>
      </c>
      <c r="FJ413" t="str">
        <v>Globalizate Radio</v>
      </c>
      <c r="FK413" t="str">
        <v>GOAL</v>
      </c>
      <c r="FL413" t="str">
        <v>Heartland Alliance International (HAI)</v>
      </c>
      <c r="FM413" t="str">
        <v>HELVETAS Swiss Intercooperation</v>
      </c>
      <c r="FN413" t="str">
        <v>Hermanos Salesianas</v>
      </c>
      <c r="FO413" t="str">
        <v>HIAS</v>
      </c>
      <c r="FP413" t="str">
        <v>Hogar de Cristo</v>
      </c>
      <c r="FQ413" t="str">
        <v>Hogar de Nazareth</v>
      </c>
      <c r="FR413" t="str">
        <v>Human Rights Defence Curaçao</v>
      </c>
      <c r="FS413" t="str">
        <v>Humanity &amp; Inclusion</v>
      </c>
      <c r="FT413" t="str">
        <v>Humans Analytic</v>
      </c>
      <c r="FU413" t="str">
        <v>IEB - Instituto Internacional de Educação do Brasil</v>
      </c>
      <c r="FV413" t="str">
        <v>iMMAP</v>
      </c>
      <c r="FW413" t="str">
        <v>IMPACT Initiatives (REACH)</v>
      </c>
      <c r="FX413" t="str">
        <v>Institute of Natural and Cultural Heritage (IPANC)</v>
      </c>
      <c r="FY413" t="str">
        <v>Instituto de Democracia y Derechos Humanos</v>
      </c>
      <c r="FZ413" t="str">
        <v>Instituto de maná</v>
      </c>
      <c r="GA413" t="str">
        <v>Instituto de Promoción del Desarrollo Solidario</v>
      </c>
      <c r="GB413" t="str">
        <v>Instituto Dominicano de Desarrollo Integral</v>
      </c>
      <c r="GC413" t="str">
        <v>Instituto Félix Guattari</v>
      </c>
      <c r="GD413" t="str">
        <v>Instituto Nice</v>
      </c>
      <c r="GE413" t="str">
        <v>Instituto para las Migraciones y Derechos Humanos (IMDH)</v>
      </c>
      <c r="GF413" t="str">
        <v>Instituto Pirilampos - Grupo de visitas y acciones voluntarias en Roraima</v>
      </c>
      <c r="GG413" t="str">
        <v>INTERSOS</v>
      </c>
      <c r="GH413" t="str">
        <v>IPANC</v>
      </c>
      <c r="GI413" t="str">
        <v>Kimirina Coorporation</v>
      </c>
      <c r="GJ413" t="str">
        <v>La Bolsa del Samaritano</v>
      </c>
      <c r="GK413" t="str">
        <v>Lutheran World Relief</v>
      </c>
      <c r="GL413" t="str">
        <v>Malteser International</v>
      </c>
      <c r="GM413" t="str">
        <v>Más Igualdad Perú</v>
      </c>
      <c r="GN413" t="str">
        <v>MedGlobal</v>
      </c>
      <c r="GO413" t="str">
        <v>Medical Teams International</v>
      </c>
      <c r="GP413" t="str">
        <v>Médicos del Mundo</v>
      </c>
      <c r="GQ413" t="str">
        <v>Mercy Corps</v>
      </c>
      <c r="GR413" t="str">
        <v>Migrantes, Refugiados y Argentinos Emprendedores Sociales (MIRARES)</v>
      </c>
      <c r="GS413" t="str">
        <v>Mision Scalabriniana - Ecuador</v>
      </c>
      <c r="GT413" t="str">
        <v>Missão Paz</v>
      </c>
      <c r="GU413" t="str">
        <v>Movimiento de Mujeres de El Oro</v>
      </c>
      <c r="GV413" t="str">
        <v>Movimiento LGBT+ Brasil</v>
      </c>
      <c r="GW413" t="str">
        <v>Museu A CASA</v>
      </c>
      <c r="GX413" t="str">
        <v>Nueva organización</v>
      </c>
      <c r="GY413" t="str">
        <v>Oficina de la Coordinadora Residente UN</v>
      </c>
      <c r="GZ413" t="str">
        <v>Oficina de las Naciones Unidas de Servicios para Proyectos (UNOPS)</v>
      </c>
      <c r="HA413" t="str">
        <v>Oficina de Naciones Unidas contra la Droga y el Delito (ONUDD)</v>
      </c>
      <c r="HB413" t="str">
        <v>Oficina de Naciones Unidas para la Coordinación de Asuntos Humanitarios</v>
      </c>
      <c r="HC413" t="str">
        <v>Oficina del Alto Comisionado de las Naciones Unidas para los Derechos Humanos (ACNUDH)</v>
      </c>
      <c r="HD413" t="str">
        <v>ONU voluntarios</v>
      </c>
      <c r="HE413" t="str">
        <v>Opportunity International/AGAPE</v>
      </c>
      <c r="HF413" t="str">
        <v>Organización de Estados Iberoamericanos para la Educación, la Ciencia y la Cultura (OEI)</v>
      </c>
      <c r="HG413" t="str">
        <v>Organización de las Naciones Unidas para la Alimentación y la Agricultura (FAO)</v>
      </c>
      <c r="HH413" t="str">
        <v>Organización de las Naciones Unidas para la Educación, la Ciencia y la Cultura (UNESCO)</v>
      </c>
      <c r="HI413" t="str">
        <v>Organización Fuerza Internacional de Capellanía DDHH y DIH OFICA ICC</v>
      </c>
      <c r="HJ413" t="str">
        <v>Organización Internacional del Trabajo (OIT)</v>
      </c>
      <c r="HK413" t="str">
        <v>Organización Internacional para las Migraciones (OIM)</v>
      </c>
      <c r="HL413" t="str">
        <v>Organización Panamericana de la Salud/Organización Mundial de la Salud (OPS/OMS)</v>
      </c>
      <c r="HM413" t="str">
        <v>OXFAM</v>
      </c>
      <c r="HN413" t="str">
        <v>Parroquia Eclesiástica San Francisco</v>
      </c>
      <c r="HO413" t="str">
        <v>Parroquia Ntra Sra Asunción y Madre de los Migrantes</v>
      </c>
      <c r="HP413" t="str">
        <v>Pastoral de Movilidad Humana - Conferencia Episcopal Peruana</v>
      </c>
      <c r="HQ413" t="str">
        <v>Pastoral Social Cáritas</v>
      </c>
      <c r="HR413" t="str">
        <v>Patronato de Amparo Social de Tulcán</v>
      </c>
      <c r="HS413" t="str">
        <v>Peace for Development</v>
      </c>
      <c r="HT413" t="str">
        <v>Plan Internacional</v>
      </c>
      <c r="HU413" t="str">
        <v>Première Urgence Internationale</v>
      </c>
      <c r="HV413" t="str">
        <v>PROBONO Colombia</v>
      </c>
      <c r="HW413" t="str">
        <v>Progetto mondo mlal</v>
      </c>
      <c r="HX413" t="str">
        <v>Programa Conjunto de las Naciones Unidas sobre el VIH/SIDA (ONUSIDA)</v>
      </c>
      <c r="HY413" t="str">
        <v>Programa de las Naciones Unidas para el Desarrollo (PNUD)</v>
      </c>
      <c r="HZ413" t="str">
        <v>Programa de las Naciones Unidas para los Asentamientos Humanos (UN Habitat)</v>
      </c>
      <c r="IA413" t="str">
        <v>Programa de Soporte a la autoayuda de personas seropositivas</v>
      </c>
      <c r="IB413" t="str">
        <v>Programa Mundial de Alimentos (PMA)</v>
      </c>
      <c r="IC413" t="str">
        <v>Purik Huasi</v>
      </c>
      <c r="ID413" t="str">
        <v>Red con Migrantes y Refugiados</v>
      </c>
      <c r="IE413" t="str">
        <v>Red de Investigaciones Orientadas a la Solución de Problemas en Derechos Humanos</v>
      </c>
      <c r="IF413" t="str">
        <v>Red Internacional de Migración Scalabrini</v>
      </c>
      <c r="IG413" t="str">
        <v>Red Latinoamericana de Organizaciones no Gubernamentales de Personas con Discapacidad y sus Familias (RIADIS)</v>
      </c>
      <c r="IH413" t="str">
        <v>Red regioanal LGTBI+</v>
      </c>
      <c r="II413" t="str">
        <v>Renacer</v>
      </c>
      <c r="IJ413" t="str">
        <v>RET Internacional</v>
      </c>
      <c r="IK413" t="str">
        <v>Save the Children (SCI)</v>
      </c>
      <c r="IL413" t="str">
        <v>Sección Peruana de Amnistía Internacional</v>
      </c>
      <c r="IM413" t="str">
        <v>Semillas para la Democracia</v>
      </c>
      <c r="IN413" t="str">
        <v>Servicio Ecuménico para la Dignidad Humana</v>
      </c>
      <c r="IO413" t="str">
        <v>Servicio Jesuita a Migrantes (SJM)</v>
      </c>
      <c r="IP413" t="str">
        <v>Servicio Jesuita a Migrantes y Refugiados (SJMR)</v>
      </c>
      <c r="IQ413" t="str">
        <v>Servicio Jesuita a Refugiados (SJR)</v>
      </c>
      <c r="IR413" t="str">
        <v>Servicio Pastoral de Migrantes Nacional</v>
      </c>
      <c r="IS413" t="str">
        <v>Serviço Pastoral dos Migrantes do Nordeste</v>
      </c>
      <c r="IT413" t="str">
        <v>Sesame Workshop</v>
      </c>
      <c r="IU413" t="str">
        <v>Sociedad Bolivariana de Curaçao</v>
      </c>
      <c r="IV413" t="str">
        <v>Solidarites International/Premiere Urgence Internationale (Consorcio de SI y PUI)</v>
      </c>
      <c r="IW413" t="str">
        <v>Sparkassenstiftung für internationale Kooperation</v>
      </c>
      <c r="IX413" t="str">
        <v>Stichting Slachtofferhulp Curaçao</v>
      </c>
      <c r="IY413" t="str">
        <v>Swisscontact</v>
      </c>
      <c r="IZ413" t="str">
        <v>Tearfund</v>
      </c>
      <c r="JA413" t="str">
        <v>TECHO</v>
      </c>
      <c r="JB413" t="str">
        <v>Terre des Hommes Italy</v>
      </c>
      <c r="JC413" t="str">
        <v>Terre des Hommes Lausanne</v>
      </c>
      <c r="JD413" t="str">
        <v>Terre des Hommes Suisse</v>
      </c>
      <c r="JE413" t="str">
        <v>Universidad Católica del Uruguay (UCU)</v>
      </c>
      <c r="JF413" t="str">
        <v>Universidad de Buenos Aires (UBA)</v>
      </c>
      <c r="JG413" t="str">
        <v>UruVene</v>
      </c>
      <c r="JH413" t="str">
        <v>VenAruba Solidaria</v>
      </c>
      <c r="JI413" t="str">
        <v>VenEuropa</v>
      </c>
      <c r="JJ413" t="str">
        <v>Venezolanos en San Cristóbal</v>
      </c>
      <c r="JK413" t="str">
        <v>Vicaría de Pastoral Social Caritas</v>
      </c>
      <c r="JL413" t="str">
        <v>Vicariato apostólico de Esmeraldas – Nación de Paz (VAE)</v>
      </c>
      <c r="JM413" t="str">
        <v>Visión Mundial</v>
      </c>
      <c r="JN413" t="str">
        <v>War Child</v>
      </c>
      <c r="JO413" t="str">
        <v>We World GVC</v>
      </c>
      <c r="JP413" t="str">
        <v>World Council of Credit Unions</v>
      </c>
      <c r="JQ413" t="str">
        <v>ZOA</v>
      </c>
    </row>
    <row r="414" spans="9:277" x14ac:dyDescent="0.3">
      <c r="I414" t="str" cm="1">
        <f t="array" ref="I414:JQ414">TRANSPOSE(_xlfn._xlws.SORT(_xlfn._xlws.FILTER(Table3[Nombre],ISNUMBER(SEARCH(' Activity Sheet'!C415,Table3[Nombre])),"Not found"),,1))</f>
        <v>100% Diversidad y Derechos</v>
      </c>
      <c r="J414" t="str">
        <v>ABV - Asociación del Bien con la Vida</v>
      </c>
      <c r="K414" t="str">
        <v>ACAPS</v>
      </c>
      <c r="L414" t="str">
        <v>Acción contra el Hambre</v>
      </c>
      <c r="M414" t="str">
        <v>ACT Alianza</v>
      </c>
      <c r="N414" t="str">
        <v>ACTED</v>
      </c>
      <c r="O414" t="str">
        <v>Agencia Adventista de Desarollo y Recursos Asistenciales (ADRA)</v>
      </c>
      <c r="P414" t="str">
        <v>Agencia de Cooperación Alemana para el Desarrollo GIZ</v>
      </c>
      <c r="Q414" t="str">
        <v>AID FOR AIDS</v>
      </c>
      <c r="R414" t="str">
        <v>AIDS Healthcare Foundation</v>
      </c>
      <c r="S414" t="str">
        <v>Aldeas Infantiles SOS</v>
      </c>
      <c r="T414" t="str">
        <v>Alianza por la Solidaridad</v>
      </c>
      <c r="U414" t="str">
        <v>Alianza por Venezuela</v>
      </c>
      <c r="V414" t="str">
        <v>Alto Comisionado de las Naciones Unidas para los Refugiados (ACNUR)</v>
      </c>
      <c r="W414" t="str">
        <v>Asociación Aves</v>
      </c>
      <c r="X414" t="str">
        <v>Asociación Caritativa y Cultural Amigos do Noivo</v>
      </c>
      <c r="Y414" t="str">
        <v>Asociación Churún Merú</v>
      </c>
      <c r="Z414" t="str">
        <v>Asociación Civil de Chamos Venezolanos</v>
      </c>
      <c r="AA414" t="str">
        <v>Asociación Civil El Paso</v>
      </c>
      <c r="AB414" t="str">
        <v>Asociación Civil Venezolana en Paraguay</v>
      </c>
      <c r="AC414" t="str">
        <v>Asociación Construyendo Caminos de Esperanza Frente a la Injusticia, el Rechazo y el Olvido (CCEFIRO)</v>
      </c>
      <c r="AD414" t="str">
        <v>Asociación de Apoyo al Desarrollo - APOYAR</v>
      </c>
      <c r="AE414" t="str">
        <v>Asociacion de Jubilados y Pensionados Venezolanos en Argentina</v>
      </c>
      <c r="AF414" t="str">
        <v>Asociación de Psicólogos Venezolanos en Argentina</v>
      </c>
      <c r="AG414" t="str">
        <v>Asociación de venezolanos en la República argentina (ASOVEN)</v>
      </c>
      <c r="AH414" t="str">
        <v>Asociación educativa y caritativa Vale da Benção (AEBVB)</v>
      </c>
      <c r="AI414" t="str">
        <v>Asociación Idas y Vueltas</v>
      </c>
      <c r="AJ414" t="str">
        <v>Asociación ILLARI-AMANECER</v>
      </c>
      <c r="AK414" t="str">
        <v>Asociación Inmigrante Feliz</v>
      </c>
      <c r="AL414" t="str">
        <v>Asociación Manos Veneguayas</v>
      </c>
      <c r="AM414" t="str">
        <v>AsociacIón Misioneros de San Carlos Scalabrinianos</v>
      </c>
      <c r="AN414" t="str">
        <v>Asociación Mutual Israelita Argentina</v>
      </c>
      <c r="AO414" t="str">
        <v>Asociación Profamilia</v>
      </c>
      <c r="AP414" t="str">
        <v>Asociación Quinta Ola</v>
      </c>
      <c r="AQ414" t="str">
        <v>Asociación Solidaridad y Acción</v>
      </c>
      <c r="AR414" t="str">
        <v>Asociación Venezolana en Chile</v>
      </c>
      <c r="AS414" t="str">
        <v>Associação Hermanitos</v>
      </c>
      <c r="AT414" t="str">
        <v>Ayuda en Acción</v>
      </c>
      <c r="AU414" t="str">
        <v>Bethany Christian Services</v>
      </c>
      <c r="AV414" t="str">
        <v>Blumont</v>
      </c>
      <c r="AW414" t="str">
        <v>Capellanía de migrantes venezolanos de la diócesis de Lurín</v>
      </c>
      <c r="AX414" t="str">
        <v>CARE</v>
      </c>
      <c r="AY414" t="str">
        <v>Cáritas Alemania</v>
      </c>
      <c r="AZ414" t="str">
        <v>Cáritas Aruba</v>
      </c>
      <c r="BA414" t="str">
        <v>Cáritas Bolivia</v>
      </c>
      <c r="BB414" t="str">
        <v>Cáritas Brasil</v>
      </c>
      <c r="BC414" t="str">
        <v>Caritas Ecuador</v>
      </c>
      <c r="BD414" t="str">
        <v>Caritas Manaus</v>
      </c>
      <c r="BE414" t="str">
        <v>Caritas Parana</v>
      </c>
      <c r="BF414" t="str">
        <v>Cáritas Perú</v>
      </c>
      <c r="BG414" t="str">
        <v>Cáritas Rio de Janeiro</v>
      </c>
      <c r="BH414" t="str">
        <v>Cáritas São Paulo</v>
      </c>
      <c r="BI414" t="str">
        <v>Cáritas Suiza</v>
      </c>
      <c r="BJ414" t="str">
        <v>Cáritas Willemstad</v>
      </c>
      <c r="BK414" t="str">
        <v>Casa Cemisol</v>
      </c>
      <c r="BL414" t="str">
        <v>Casa Hogar San José</v>
      </c>
      <c r="BM414" t="str">
        <v>Casa Violeta</v>
      </c>
      <c r="BN414" t="str">
        <v>Centro de Atencion alMigrante (CAM)</v>
      </c>
      <c r="BO414" t="str">
        <v>Centro de Atencion Psicosocial (CAPS)</v>
      </c>
      <c r="BP414" t="str">
        <v>Centro de Defensa de los Derechos Humanos de Guarulhos (CCDH)</v>
      </c>
      <c r="BQ414" t="str">
        <v>Centro de Desarrollo y Autogestión</v>
      </c>
      <c r="BR414" t="str">
        <v>Centro de Estudios y Programas Integrados para el Desarrollo Sostenible (CIEDS)</v>
      </c>
      <c r="BS414" t="str">
        <v>Centro de Estudios y Solidaridad con América Latina (CESAL)</v>
      </c>
      <c r="BT414" t="str">
        <v>Centro de Migración y Derechos Humanos de la Diócesis de Roraima</v>
      </c>
      <c r="BU414" t="str">
        <v>Centro Familiar Familias Sin Fronteras – Fundación Familia Sin Fronteras</v>
      </c>
      <c r="BV414" t="str">
        <v>CESVI-Cooperazione e Sviluppo</v>
      </c>
      <c r="BW414" t="str">
        <v>ChildFund Internacional</v>
      </c>
      <c r="BX414" t="str">
        <v>CHS Alternativo</v>
      </c>
      <c r="BY414" t="str">
        <v>CIR - Conselho Indígena de Roraima</v>
      </c>
      <c r="BZ414" t="str">
        <v>Coletivo MOSAICO - Asociación del Movimiento Social, Ambiental, Interactivo, Cultural y Organizacional</v>
      </c>
      <c r="CA414" t="str">
        <v>COLVENZ</v>
      </c>
      <c r="CB414" t="str">
        <v>Comisión Argentina para Refugiados y Migrantes (CAREF)</v>
      </c>
      <c r="CC414" t="str">
        <v>Comité Internacional de la Cruz Roja</v>
      </c>
      <c r="CD414" t="str">
        <v>Comité Internacional de Rescate (IRC)</v>
      </c>
      <c r="CE414" t="str">
        <v>Comité Internacional para el Desarrollo de los Pueblos (CISP)</v>
      </c>
      <c r="CF414" t="str">
        <v>Comite permanente por la defensa de los derechos humanos (CDH)</v>
      </c>
      <c r="CG414" t="str">
        <v>Compasión internacional</v>
      </c>
      <c r="CH414" t="str">
        <v>Compassiva</v>
      </c>
      <c r="CI414" t="str">
        <v>Conozco mis derechos</v>
      </c>
      <c r="CJ414" t="str">
        <v>ConQuito</v>
      </c>
      <c r="CK414" t="str">
        <v>Consejo Danés para los Refugiados (DRC)</v>
      </c>
      <c r="CL414" t="str">
        <v>Consejo Interreligioso del Perú - Religiones por la Paz</v>
      </c>
      <c r="CM414" t="str">
        <v>Consejo Noruego para los Refugiados (NRC)</v>
      </c>
      <c r="CN414" t="str">
        <v>Consorcio de Org. Privadas de promoción al desarrollo de la micro y pequeña empresa</v>
      </c>
      <c r="CO414" t="str">
        <v>COOPI - Cooperación Internacional</v>
      </c>
      <c r="CP414" t="str">
        <v>Corporacion Minuto de Dios</v>
      </c>
      <c r="CQ414" t="str">
        <v>Corporación Opción Legal</v>
      </c>
      <c r="CR414" t="str">
        <v>Corporación para el Desarrollo de Emprendimiento y la Innovación Social</v>
      </c>
      <c r="CS414" t="str">
        <v>Cruz Roja Argentina</v>
      </c>
      <c r="CT414" t="str">
        <v>Cruz Roja Colombia</v>
      </c>
      <c r="CU414" t="str">
        <v>Cruz Roja Ecuador</v>
      </c>
      <c r="CV414" t="str">
        <v>Cruz Roja Española</v>
      </c>
      <c r="CW414" t="str">
        <v>Cruz Roja Panamá</v>
      </c>
      <c r="CX414" t="str">
        <v>Cruz Roja Paraguay</v>
      </c>
      <c r="CY414" t="str">
        <v>Cruz Roja Perú</v>
      </c>
      <c r="CZ414" t="str">
        <v>Cruz Roja Uruguay</v>
      </c>
      <c r="DA414" t="str">
        <v>Cuso Internacional</v>
      </c>
      <c r="DB414" t="str">
        <v>DCF (Danielle’s Children Fund)</v>
      </c>
      <c r="DC414" t="str">
        <v>Desarrollo Cooperativo Agrícola Internacional / Voluntarios en Asistencia Cooperativa en el Extranjero</v>
      </c>
      <c r="DD414" t="str">
        <v>Diakonie Katastrophenhilfe</v>
      </c>
      <c r="DE414" t="str">
        <v>Diálogo Diverso</v>
      </c>
      <c r="DF414" t="str">
        <v>Diáspora Venezolana en República Dominicana</v>
      </c>
      <c r="DG414" t="str">
        <v>Duendes y Ángeles Vinotinto República Dominicana</v>
      </c>
      <c r="DH414" t="str">
        <v>Embajadores internacionales de Canarinhos da Amazonia por la paz</v>
      </c>
      <c r="DI414" t="str">
        <v>Encuentros SJS (Servicio Jesuita de la Solidaridad)</v>
      </c>
      <c r="DJ414" t="str">
        <v>Ending Violence Against Migrants</v>
      </c>
      <c r="DK414" t="str">
        <v>Entidad de las Naciones Unidas para la Igualdad de Género y el Empoderamiento de las Mujeres</v>
      </c>
      <c r="DL414" t="str">
        <v>Famia Planea</v>
      </c>
      <c r="DM414" t="str">
        <v>Family Planning Association of Trinidad and Tobago</v>
      </c>
      <c r="DN414" t="str">
        <v>Federación de Mujeres de Sucumbíos</v>
      </c>
      <c r="DO414" t="str">
        <v>Federación Internacional de la Cruz Roja (FIRC)</v>
      </c>
      <c r="DP414" t="str">
        <v>Federación internacional humanitaria</v>
      </c>
      <c r="DQ414" t="str">
        <v>Federación Luterana Mundial</v>
      </c>
      <c r="DR414" t="str">
        <v>Fondo de las Naciones Unidas para la Infancia (UNICEF)</v>
      </c>
      <c r="DS414" t="str">
        <v>Fondo de Población de las Naciones Unidas (UNFPA)</v>
      </c>
      <c r="DT414" t="str">
        <v>Fondo Ecuatoriano Populorum Progressio</v>
      </c>
      <c r="DU414" t="str">
        <v>Foro de Israel para la Ayuda Humanitaria Internacional (IsraAID)</v>
      </c>
      <c r="DV414" t="str">
        <v>Foro de la Sociedad Civil en Salud (ForoSalud)</v>
      </c>
      <c r="DW414" t="str">
        <v>Foro Salud Callao</v>
      </c>
      <c r="DX414" t="str">
        <v>Fraternidade Sem Fronteiras</v>
      </c>
      <c r="DY414" t="str">
        <v>Fundación “Project Hope of Colombia”</v>
      </c>
      <c r="DZ414" t="str">
        <v>Fundación Alas de Colibrí</v>
      </c>
      <c r="EA414" t="str">
        <v>Fundación Americares</v>
      </c>
      <c r="EB414" t="str">
        <v>Fundación AVSI</v>
      </c>
      <c r="EC414" t="str">
        <v>Fundación Baylor Colombia</v>
      </c>
      <c r="ED414" t="str">
        <v>Fundación Casa de Refugio Matilde</v>
      </c>
      <c r="EE414" t="str">
        <v>Fundación Colonia de Venezuela en República Dominicana (FUNCOVERD)</v>
      </c>
      <c r="EF414" t="str">
        <v>Fundación Comisión Católica Argentina de Migraciones (FCCAM)</v>
      </c>
      <c r="EG414" t="str">
        <v>Fundación CRISFE</v>
      </c>
      <c r="EH414" t="str">
        <v>Fundación de Ayuda Social de Las Iglesias Cristianas</v>
      </c>
      <c r="EI414" t="str">
        <v>Fundación de Ayuda Social de las Iglesias Cristianas (FASIC)</v>
      </c>
      <c r="EJ414" t="str">
        <v>Fundación de Emigrantes Venezolanos (FEV)</v>
      </c>
      <c r="EK414" t="str">
        <v>Fundación de las Americas (FUDELA)</v>
      </c>
      <c r="EL414" t="str">
        <v>Fundación Educativa Rada</v>
      </c>
      <c r="EM414" t="str">
        <v>Fundación Equidad</v>
      </c>
      <c r="EN414" t="str">
        <v>Fundación Halü Bienestar Humano (HALU)</v>
      </c>
      <c r="EO414" t="str">
        <v>Fundación Huésped</v>
      </c>
      <c r="EP414" t="str">
        <v>Fundación Human Rights Caribbean (HRC)</v>
      </c>
      <c r="EQ414" t="str">
        <v>Fundación Las Golondrinas</v>
      </c>
      <c r="ER414" t="str">
        <v>Fundación Manos Abiertas</v>
      </c>
      <c r="ES414" t="str">
        <v>Fundación Mi Sangre</v>
      </c>
      <c r="ET414" t="str">
        <v>Fundación Nuestros Jóvenes</v>
      </c>
      <c r="EU414" t="str">
        <v>Fundacion pa Hende Muhe den Dificultad (FHMD)</v>
      </c>
      <c r="EV414" t="str">
        <v>Fundación Pan de Vida</v>
      </c>
      <c r="EW414" t="str">
        <v>Fundación Panamericana de Desarrollo</v>
      </c>
      <c r="EX414" t="str">
        <v>Fundación Panamericana para el Desarrollo (FUPAD)</v>
      </c>
      <c r="EY414" t="str">
        <v>Fundación para Asistencia a las Víctimas</v>
      </c>
      <c r="EZ414" t="str">
        <v>Fundación para la Integración y el Desarrollo de América Latina (FIDAL)</v>
      </c>
      <c r="FA414" t="str">
        <v>Fundación Salú pa Tur</v>
      </c>
      <c r="FB414" t="str">
        <v>Fundación Scalabrini Bolivia</v>
      </c>
      <c r="FC414" t="str">
        <v>Fundacion Scalabrini Chile</v>
      </c>
      <c r="FD414" t="str">
        <v>Fundación SES</v>
      </c>
      <c r="FE414" t="str">
        <v>Fundación Solidaria Trabajo para un Hermano</v>
      </c>
      <c r="FF414" t="str">
        <v>Fundación Stima</v>
      </c>
      <c r="FG414" t="str">
        <v>Fundación Takuna</v>
      </c>
      <c r="FH414" t="str">
        <v>Fundación Tarabita</v>
      </c>
      <c r="FI414" t="str">
        <v>Fundación Venex Curacao</v>
      </c>
      <c r="FJ414" t="str">
        <v>Globalizate Radio</v>
      </c>
      <c r="FK414" t="str">
        <v>GOAL</v>
      </c>
      <c r="FL414" t="str">
        <v>Heartland Alliance International (HAI)</v>
      </c>
      <c r="FM414" t="str">
        <v>HELVETAS Swiss Intercooperation</v>
      </c>
      <c r="FN414" t="str">
        <v>Hermanos Salesianas</v>
      </c>
      <c r="FO414" t="str">
        <v>HIAS</v>
      </c>
      <c r="FP414" t="str">
        <v>Hogar de Cristo</v>
      </c>
      <c r="FQ414" t="str">
        <v>Hogar de Nazareth</v>
      </c>
      <c r="FR414" t="str">
        <v>Human Rights Defence Curaçao</v>
      </c>
      <c r="FS414" t="str">
        <v>Humanity &amp; Inclusion</v>
      </c>
      <c r="FT414" t="str">
        <v>Humans Analytic</v>
      </c>
      <c r="FU414" t="str">
        <v>IEB - Instituto Internacional de Educação do Brasil</v>
      </c>
      <c r="FV414" t="str">
        <v>iMMAP</v>
      </c>
      <c r="FW414" t="str">
        <v>IMPACT Initiatives (REACH)</v>
      </c>
      <c r="FX414" t="str">
        <v>Institute of Natural and Cultural Heritage (IPANC)</v>
      </c>
      <c r="FY414" t="str">
        <v>Instituto de Democracia y Derechos Humanos</v>
      </c>
      <c r="FZ414" t="str">
        <v>Instituto de maná</v>
      </c>
      <c r="GA414" t="str">
        <v>Instituto de Promoción del Desarrollo Solidario</v>
      </c>
      <c r="GB414" t="str">
        <v>Instituto Dominicano de Desarrollo Integral</v>
      </c>
      <c r="GC414" t="str">
        <v>Instituto Félix Guattari</v>
      </c>
      <c r="GD414" t="str">
        <v>Instituto Nice</v>
      </c>
      <c r="GE414" t="str">
        <v>Instituto para las Migraciones y Derechos Humanos (IMDH)</v>
      </c>
      <c r="GF414" t="str">
        <v>Instituto Pirilampos - Grupo de visitas y acciones voluntarias en Roraima</v>
      </c>
      <c r="GG414" t="str">
        <v>INTERSOS</v>
      </c>
      <c r="GH414" t="str">
        <v>IPANC</v>
      </c>
      <c r="GI414" t="str">
        <v>Kimirina Coorporation</v>
      </c>
      <c r="GJ414" t="str">
        <v>La Bolsa del Samaritano</v>
      </c>
      <c r="GK414" t="str">
        <v>Lutheran World Relief</v>
      </c>
      <c r="GL414" t="str">
        <v>Malteser International</v>
      </c>
      <c r="GM414" t="str">
        <v>Más Igualdad Perú</v>
      </c>
      <c r="GN414" t="str">
        <v>MedGlobal</v>
      </c>
      <c r="GO414" t="str">
        <v>Medical Teams International</v>
      </c>
      <c r="GP414" t="str">
        <v>Médicos del Mundo</v>
      </c>
      <c r="GQ414" t="str">
        <v>Mercy Corps</v>
      </c>
      <c r="GR414" t="str">
        <v>Migrantes, Refugiados y Argentinos Emprendedores Sociales (MIRARES)</v>
      </c>
      <c r="GS414" t="str">
        <v>Mision Scalabriniana - Ecuador</v>
      </c>
      <c r="GT414" t="str">
        <v>Missão Paz</v>
      </c>
      <c r="GU414" t="str">
        <v>Movimiento de Mujeres de El Oro</v>
      </c>
      <c r="GV414" t="str">
        <v>Movimiento LGBT+ Brasil</v>
      </c>
      <c r="GW414" t="str">
        <v>Museu A CASA</v>
      </c>
      <c r="GX414" t="str">
        <v>Nueva organización</v>
      </c>
      <c r="GY414" t="str">
        <v>Oficina de la Coordinadora Residente UN</v>
      </c>
      <c r="GZ414" t="str">
        <v>Oficina de las Naciones Unidas de Servicios para Proyectos (UNOPS)</v>
      </c>
      <c r="HA414" t="str">
        <v>Oficina de Naciones Unidas contra la Droga y el Delito (ONUDD)</v>
      </c>
      <c r="HB414" t="str">
        <v>Oficina de Naciones Unidas para la Coordinación de Asuntos Humanitarios</v>
      </c>
      <c r="HC414" t="str">
        <v>Oficina del Alto Comisionado de las Naciones Unidas para los Derechos Humanos (ACNUDH)</v>
      </c>
      <c r="HD414" t="str">
        <v>ONU voluntarios</v>
      </c>
      <c r="HE414" t="str">
        <v>Opportunity International/AGAPE</v>
      </c>
      <c r="HF414" t="str">
        <v>Organización de Estados Iberoamericanos para la Educación, la Ciencia y la Cultura (OEI)</v>
      </c>
      <c r="HG414" t="str">
        <v>Organización de las Naciones Unidas para la Alimentación y la Agricultura (FAO)</v>
      </c>
      <c r="HH414" t="str">
        <v>Organización de las Naciones Unidas para la Educación, la Ciencia y la Cultura (UNESCO)</v>
      </c>
      <c r="HI414" t="str">
        <v>Organización Fuerza Internacional de Capellanía DDHH y DIH OFICA ICC</v>
      </c>
      <c r="HJ414" t="str">
        <v>Organización Internacional del Trabajo (OIT)</v>
      </c>
      <c r="HK414" t="str">
        <v>Organización Internacional para las Migraciones (OIM)</v>
      </c>
      <c r="HL414" t="str">
        <v>Organización Panamericana de la Salud/Organización Mundial de la Salud (OPS/OMS)</v>
      </c>
      <c r="HM414" t="str">
        <v>OXFAM</v>
      </c>
      <c r="HN414" t="str">
        <v>Parroquia Eclesiástica San Francisco</v>
      </c>
      <c r="HO414" t="str">
        <v>Parroquia Ntra Sra Asunción y Madre de los Migrantes</v>
      </c>
      <c r="HP414" t="str">
        <v>Pastoral de Movilidad Humana - Conferencia Episcopal Peruana</v>
      </c>
      <c r="HQ414" t="str">
        <v>Pastoral Social Cáritas</v>
      </c>
      <c r="HR414" t="str">
        <v>Patronato de Amparo Social de Tulcán</v>
      </c>
      <c r="HS414" t="str">
        <v>Peace for Development</v>
      </c>
      <c r="HT414" t="str">
        <v>Plan Internacional</v>
      </c>
      <c r="HU414" t="str">
        <v>Première Urgence Internationale</v>
      </c>
      <c r="HV414" t="str">
        <v>PROBONO Colombia</v>
      </c>
      <c r="HW414" t="str">
        <v>Progetto mondo mlal</v>
      </c>
      <c r="HX414" t="str">
        <v>Programa Conjunto de las Naciones Unidas sobre el VIH/SIDA (ONUSIDA)</v>
      </c>
      <c r="HY414" t="str">
        <v>Programa de las Naciones Unidas para el Desarrollo (PNUD)</v>
      </c>
      <c r="HZ414" t="str">
        <v>Programa de las Naciones Unidas para los Asentamientos Humanos (UN Habitat)</v>
      </c>
      <c r="IA414" t="str">
        <v>Programa de Soporte a la autoayuda de personas seropositivas</v>
      </c>
      <c r="IB414" t="str">
        <v>Programa Mundial de Alimentos (PMA)</v>
      </c>
      <c r="IC414" t="str">
        <v>Purik Huasi</v>
      </c>
      <c r="ID414" t="str">
        <v>Red con Migrantes y Refugiados</v>
      </c>
      <c r="IE414" t="str">
        <v>Red de Investigaciones Orientadas a la Solución de Problemas en Derechos Humanos</v>
      </c>
      <c r="IF414" t="str">
        <v>Red Internacional de Migración Scalabrini</v>
      </c>
      <c r="IG414" t="str">
        <v>Red Latinoamericana de Organizaciones no Gubernamentales de Personas con Discapacidad y sus Familias (RIADIS)</v>
      </c>
      <c r="IH414" t="str">
        <v>Red regioanal LGTBI+</v>
      </c>
      <c r="II414" t="str">
        <v>Renacer</v>
      </c>
      <c r="IJ414" t="str">
        <v>RET Internacional</v>
      </c>
      <c r="IK414" t="str">
        <v>Save the Children (SCI)</v>
      </c>
      <c r="IL414" t="str">
        <v>Sección Peruana de Amnistía Internacional</v>
      </c>
      <c r="IM414" t="str">
        <v>Semillas para la Democracia</v>
      </c>
      <c r="IN414" t="str">
        <v>Servicio Ecuménico para la Dignidad Humana</v>
      </c>
      <c r="IO414" t="str">
        <v>Servicio Jesuita a Migrantes (SJM)</v>
      </c>
      <c r="IP414" t="str">
        <v>Servicio Jesuita a Migrantes y Refugiados (SJMR)</v>
      </c>
      <c r="IQ414" t="str">
        <v>Servicio Jesuita a Refugiados (SJR)</v>
      </c>
      <c r="IR414" t="str">
        <v>Servicio Pastoral de Migrantes Nacional</v>
      </c>
      <c r="IS414" t="str">
        <v>Serviço Pastoral dos Migrantes do Nordeste</v>
      </c>
      <c r="IT414" t="str">
        <v>Sesame Workshop</v>
      </c>
      <c r="IU414" t="str">
        <v>Sociedad Bolivariana de Curaçao</v>
      </c>
      <c r="IV414" t="str">
        <v>Solidarites International/Premiere Urgence Internationale (Consorcio de SI y PUI)</v>
      </c>
      <c r="IW414" t="str">
        <v>Sparkassenstiftung für internationale Kooperation</v>
      </c>
      <c r="IX414" t="str">
        <v>Stichting Slachtofferhulp Curaçao</v>
      </c>
      <c r="IY414" t="str">
        <v>Swisscontact</v>
      </c>
      <c r="IZ414" t="str">
        <v>Tearfund</v>
      </c>
      <c r="JA414" t="str">
        <v>TECHO</v>
      </c>
      <c r="JB414" t="str">
        <v>Terre des Hommes Italy</v>
      </c>
      <c r="JC414" t="str">
        <v>Terre des Hommes Lausanne</v>
      </c>
      <c r="JD414" t="str">
        <v>Terre des Hommes Suisse</v>
      </c>
      <c r="JE414" t="str">
        <v>Universidad Católica del Uruguay (UCU)</v>
      </c>
      <c r="JF414" t="str">
        <v>Universidad de Buenos Aires (UBA)</v>
      </c>
      <c r="JG414" t="str">
        <v>UruVene</v>
      </c>
      <c r="JH414" t="str">
        <v>VenAruba Solidaria</v>
      </c>
      <c r="JI414" t="str">
        <v>VenEuropa</v>
      </c>
      <c r="JJ414" t="str">
        <v>Venezolanos en San Cristóbal</v>
      </c>
      <c r="JK414" t="str">
        <v>Vicaría de Pastoral Social Caritas</v>
      </c>
      <c r="JL414" t="str">
        <v>Vicariato apostólico de Esmeraldas – Nación de Paz (VAE)</v>
      </c>
      <c r="JM414" t="str">
        <v>Visión Mundial</v>
      </c>
      <c r="JN414" t="str">
        <v>War Child</v>
      </c>
      <c r="JO414" t="str">
        <v>We World GVC</v>
      </c>
      <c r="JP414" t="str">
        <v>World Council of Credit Unions</v>
      </c>
      <c r="JQ414" t="str">
        <v>ZOA</v>
      </c>
    </row>
    <row r="415" spans="9:277" x14ac:dyDescent="0.3">
      <c r="I415" t="str" cm="1">
        <f t="array" ref="I415:JQ415">TRANSPOSE(_xlfn._xlws.SORT(_xlfn._xlws.FILTER(Table3[Nombre],ISNUMBER(SEARCH(' Activity Sheet'!C416,Table3[Nombre])),"Not found"),,1))</f>
        <v>100% Diversidad y Derechos</v>
      </c>
      <c r="J415" t="str">
        <v>ABV - Asociación del Bien con la Vida</v>
      </c>
      <c r="K415" t="str">
        <v>ACAPS</v>
      </c>
      <c r="L415" t="str">
        <v>Acción contra el Hambre</v>
      </c>
      <c r="M415" t="str">
        <v>ACT Alianza</v>
      </c>
      <c r="N415" t="str">
        <v>ACTED</v>
      </c>
      <c r="O415" t="str">
        <v>Agencia Adventista de Desarollo y Recursos Asistenciales (ADRA)</v>
      </c>
      <c r="P415" t="str">
        <v>Agencia de Cooperación Alemana para el Desarrollo GIZ</v>
      </c>
      <c r="Q415" t="str">
        <v>AID FOR AIDS</v>
      </c>
      <c r="R415" t="str">
        <v>AIDS Healthcare Foundation</v>
      </c>
      <c r="S415" t="str">
        <v>Aldeas Infantiles SOS</v>
      </c>
      <c r="T415" t="str">
        <v>Alianza por la Solidaridad</v>
      </c>
      <c r="U415" t="str">
        <v>Alianza por Venezuela</v>
      </c>
      <c r="V415" t="str">
        <v>Alto Comisionado de las Naciones Unidas para los Refugiados (ACNUR)</v>
      </c>
      <c r="W415" t="str">
        <v>Asociación Aves</v>
      </c>
      <c r="X415" t="str">
        <v>Asociación Caritativa y Cultural Amigos do Noivo</v>
      </c>
      <c r="Y415" t="str">
        <v>Asociación Churún Merú</v>
      </c>
      <c r="Z415" t="str">
        <v>Asociación Civil de Chamos Venezolanos</v>
      </c>
      <c r="AA415" t="str">
        <v>Asociación Civil El Paso</v>
      </c>
      <c r="AB415" t="str">
        <v>Asociación Civil Venezolana en Paraguay</v>
      </c>
      <c r="AC415" t="str">
        <v>Asociación Construyendo Caminos de Esperanza Frente a la Injusticia, el Rechazo y el Olvido (CCEFIRO)</v>
      </c>
      <c r="AD415" t="str">
        <v>Asociación de Apoyo al Desarrollo - APOYAR</v>
      </c>
      <c r="AE415" t="str">
        <v>Asociacion de Jubilados y Pensionados Venezolanos en Argentina</v>
      </c>
      <c r="AF415" t="str">
        <v>Asociación de Psicólogos Venezolanos en Argentina</v>
      </c>
      <c r="AG415" t="str">
        <v>Asociación de venezolanos en la República argentina (ASOVEN)</v>
      </c>
      <c r="AH415" t="str">
        <v>Asociación educativa y caritativa Vale da Benção (AEBVB)</v>
      </c>
      <c r="AI415" t="str">
        <v>Asociación Idas y Vueltas</v>
      </c>
      <c r="AJ415" t="str">
        <v>Asociación ILLARI-AMANECER</v>
      </c>
      <c r="AK415" t="str">
        <v>Asociación Inmigrante Feliz</v>
      </c>
      <c r="AL415" t="str">
        <v>Asociación Manos Veneguayas</v>
      </c>
      <c r="AM415" t="str">
        <v>AsociacIón Misioneros de San Carlos Scalabrinianos</v>
      </c>
      <c r="AN415" t="str">
        <v>Asociación Mutual Israelita Argentina</v>
      </c>
      <c r="AO415" t="str">
        <v>Asociación Profamilia</v>
      </c>
      <c r="AP415" t="str">
        <v>Asociación Quinta Ola</v>
      </c>
      <c r="AQ415" t="str">
        <v>Asociación Solidaridad y Acción</v>
      </c>
      <c r="AR415" t="str">
        <v>Asociación Venezolana en Chile</v>
      </c>
      <c r="AS415" t="str">
        <v>Associação Hermanitos</v>
      </c>
      <c r="AT415" t="str">
        <v>Ayuda en Acción</v>
      </c>
      <c r="AU415" t="str">
        <v>Bethany Christian Services</v>
      </c>
      <c r="AV415" t="str">
        <v>Blumont</v>
      </c>
      <c r="AW415" t="str">
        <v>Capellanía de migrantes venezolanos de la diócesis de Lurín</v>
      </c>
      <c r="AX415" t="str">
        <v>CARE</v>
      </c>
      <c r="AY415" t="str">
        <v>Cáritas Alemania</v>
      </c>
      <c r="AZ415" t="str">
        <v>Cáritas Aruba</v>
      </c>
      <c r="BA415" t="str">
        <v>Cáritas Bolivia</v>
      </c>
      <c r="BB415" t="str">
        <v>Cáritas Brasil</v>
      </c>
      <c r="BC415" t="str">
        <v>Caritas Ecuador</v>
      </c>
      <c r="BD415" t="str">
        <v>Caritas Manaus</v>
      </c>
      <c r="BE415" t="str">
        <v>Caritas Parana</v>
      </c>
      <c r="BF415" t="str">
        <v>Cáritas Perú</v>
      </c>
      <c r="BG415" t="str">
        <v>Cáritas Rio de Janeiro</v>
      </c>
      <c r="BH415" t="str">
        <v>Cáritas São Paulo</v>
      </c>
      <c r="BI415" t="str">
        <v>Cáritas Suiza</v>
      </c>
      <c r="BJ415" t="str">
        <v>Cáritas Willemstad</v>
      </c>
      <c r="BK415" t="str">
        <v>Casa Cemisol</v>
      </c>
      <c r="BL415" t="str">
        <v>Casa Hogar San José</v>
      </c>
      <c r="BM415" t="str">
        <v>Casa Violeta</v>
      </c>
      <c r="BN415" t="str">
        <v>Centro de Atencion alMigrante (CAM)</v>
      </c>
      <c r="BO415" t="str">
        <v>Centro de Atencion Psicosocial (CAPS)</v>
      </c>
      <c r="BP415" t="str">
        <v>Centro de Defensa de los Derechos Humanos de Guarulhos (CCDH)</v>
      </c>
      <c r="BQ415" t="str">
        <v>Centro de Desarrollo y Autogestión</v>
      </c>
      <c r="BR415" t="str">
        <v>Centro de Estudios y Programas Integrados para el Desarrollo Sostenible (CIEDS)</v>
      </c>
      <c r="BS415" t="str">
        <v>Centro de Estudios y Solidaridad con América Latina (CESAL)</v>
      </c>
      <c r="BT415" t="str">
        <v>Centro de Migración y Derechos Humanos de la Diócesis de Roraima</v>
      </c>
      <c r="BU415" t="str">
        <v>Centro Familiar Familias Sin Fronteras – Fundación Familia Sin Fronteras</v>
      </c>
      <c r="BV415" t="str">
        <v>CESVI-Cooperazione e Sviluppo</v>
      </c>
      <c r="BW415" t="str">
        <v>ChildFund Internacional</v>
      </c>
      <c r="BX415" t="str">
        <v>CHS Alternativo</v>
      </c>
      <c r="BY415" t="str">
        <v>CIR - Conselho Indígena de Roraima</v>
      </c>
      <c r="BZ415" t="str">
        <v>Coletivo MOSAICO - Asociación del Movimiento Social, Ambiental, Interactivo, Cultural y Organizacional</v>
      </c>
      <c r="CA415" t="str">
        <v>COLVENZ</v>
      </c>
      <c r="CB415" t="str">
        <v>Comisión Argentina para Refugiados y Migrantes (CAREF)</v>
      </c>
      <c r="CC415" t="str">
        <v>Comité Internacional de la Cruz Roja</v>
      </c>
      <c r="CD415" t="str">
        <v>Comité Internacional de Rescate (IRC)</v>
      </c>
      <c r="CE415" t="str">
        <v>Comité Internacional para el Desarrollo de los Pueblos (CISP)</v>
      </c>
      <c r="CF415" t="str">
        <v>Comite permanente por la defensa de los derechos humanos (CDH)</v>
      </c>
      <c r="CG415" t="str">
        <v>Compasión internacional</v>
      </c>
      <c r="CH415" t="str">
        <v>Compassiva</v>
      </c>
      <c r="CI415" t="str">
        <v>Conozco mis derechos</v>
      </c>
      <c r="CJ415" t="str">
        <v>ConQuito</v>
      </c>
      <c r="CK415" t="str">
        <v>Consejo Danés para los Refugiados (DRC)</v>
      </c>
      <c r="CL415" t="str">
        <v>Consejo Interreligioso del Perú - Religiones por la Paz</v>
      </c>
      <c r="CM415" t="str">
        <v>Consejo Noruego para los Refugiados (NRC)</v>
      </c>
      <c r="CN415" t="str">
        <v>Consorcio de Org. Privadas de promoción al desarrollo de la micro y pequeña empresa</v>
      </c>
      <c r="CO415" t="str">
        <v>COOPI - Cooperación Internacional</v>
      </c>
      <c r="CP415" t="str">
        <v>Corporacion Minuto de Dios</v>
      </c>
      <c r="CQ415" t="str">
        <v>Corporación Opción Legal</v>
      </c>
      <c r="CR415" t="str">
        <v>Corporación para el Desarrollo de Emprendimiento y la Innovación Social</v>
      </c>
      <c r="CS415" t="str">
        <v>Cruz Roja Argentina</v>
      </c>
      <c r="CT415" t="str">
        <v>Cruz Roja Colombia</v>
      </c>
      <c r="CU415" t="str">
        <v>Cruz Roja Ecuador</v>
      </c>
      <c r="CV415" t="str">
        <v>Cruz Roja Española</v>
      </c>
      <c r="CW415" t="str">
        <v>Cruz Roja Panamá</v>
      </c>
      <c r="CX415" t="str">
        <v>Cruz Roja Paraguay</v>
      </c>
      <c r="CY415" t="str">
        <v>Cruz Roja Perú</v>
      </c>
      <c r="CZ415" t="str">
        <v>Cruz Roja Uruguay</v>
      </c>
      <c r="DA415" t="str">
        <v>Cuso Internacional</v>
      </c>
      <c r="DB415" t="str">
        <v>DCF (Danielle’s Children Fund)</v>
      </c>
      <c r="DC415" t="str">
        <v>Desarrollo Cooperativo Agrícola Internacional / Voluntarios en Asistencia Cooperativa en el Extranjero</v>
      </c>
      <c r="DD415" t="str">
        <v>Diakonie Katastrophenhilfe</v>
      </c>
      <c r="DE415" t="str">
        <v>Diálogo Diverso</v>
      </c>
      <c r="DF415" t="str">
        <v>Diáspora Venezolana en República Dominicana</v>
      </c>
      <c r="DG415" t="str">
        <v>Duendes y Ángeles Vinotinto República Dominicana</v>
      </c>
      <c r="DH415" t="str">
        <v>Embajadores internacionales de Canarinhos da Amazonia por la paz</v>
      </c>
      <c r="DI415" t="str">
        <v>Encuentros SJS (Servicio Jesuita de la Solidaridad)</v>
      </c>
      <c r="DJ415" t="str">
        <v>Ending Violence Against Migrants</v>
      </c>
      <c r="DK415" t="str">
        <v>Entidad de las Naciones Unidas para la Igualdad de Género y el Empoderamiento de las Mujeres</v>
      </c>
      <c r="DL415" t="str">
        <v>Famia Planea</v>
      </c>
      <c r="DM415" t="str">
        <v>Family Planning Association of Trinidad and Tobago</v>
      </c>
      <c r="DN415" t="str">
        <v>Federación de Mujeres de Sucumbíos</v>
      </c>
      <c r="DO415" t="str">
        <v>Federación Internacional de la Cruz Roja (FIRC)</v>
      </c>
      <c r="DP415" t="str">
        <v>Federación internacional humanitaria</v>
      </c>
      <c r="DQ415" t="str">
        <v>Federación Luterana Mundial</v>
      </c>
      <c r="DR415" t="str">
        <v>Fondo de las Naciones Unidas para la Infancia (UNICEF)</v>
      </c>
      <c r="DS415" t="str">
        <v>Fondo de Población de las Naciones Unidas (UNFPA)</v>
      </c>
      <c r="DT415" t="str">
        <v>Fondo Ecuatoriano Populorum Progressio</v>
      </c>
      <c r="DU415" t="str">
        <v>Foro de Israel para la Ayuda Humanitaria Internacional (IsraAID)</v>
      </c>
      <c r="DV415" t="str">
        <v>Foro de la Sociedad Civil en Salud (ForoSalud)</v>
      </c>
      <c r="DW415" t="str">
        <v>Foro Salud Callao</v>
      </c>
      <c r="DX415" t="str">
        <v>Fraternidade Sem Fronteiras</v>
      </c>
      <c r="DY415" t="str">
        <v>Fundación “Project Hope of Colombia”</v>
      </c>
      <c r="DZ415" t="str">
        <v>Fundación Alas de Colibrí</v>
      </c>
      <c r="EA415" t="str">
        <v>Fundación Americares</v>
      </c>
      <c r="EB415" t="str">
        <v>Fundación AVSI</v>
      </c>
      <c r="EC415" t="str">
        <v>Fundación Baylor Colombia</v>
      </c>
      <c r="ED415" t="str">
        <v>Fundación Casa de Refugio Matilde</v>
      </c>
      <c r="EE415" t="str">
        <v>Fundación Colonia de Venezuela en República Dominicana (FUNCOVERD)</v>
      </c>
      <c r="EF415" t="str">
        <v>Fundación Comisión Católica Argentina de Migraciones (FCCAM)</v>
      </c>
      <c r="EG415" t="str">
        <v>Fundación CRISFE</v>
      </c>
      <c r="EH415" t="str">
        <v>Fundación de Ayuda Social de Las Iglesias Cristianas</v>
      </c>
      <c r="EI415" t="str">
        <v>Fundación de Ayuda Social de las Iglesias Cristianas (FASIC)</v>
      </c>
      <c r="EJ415" t="str">
        <v>Fundación de Emigrantes Venezolanos (FEV)</v>
      </c>
      <c r="EK415" t="str">
        <v>Fundación de las Americas (FUDELA)</v>
      </c>
      <c r="EL415" t="str">
        <v>Fundación Educativa Rada</v>
      </c>
      <c r="EM415" t="str">
        <v>Fundación Equidad</v>
      </c>
      <c r="EN415" t="str">
        <v>Fundación Halü Bienestar Humano (HALU)</v>
      </c>
      <c r="EO415" t="str">
        <v>Fundación Huésped</v>
      </c>
      <c r="EP415" t="str">
        <v>Fundación Human Rights Caribbean (HRC)</v>
      </c>
      <c r="EQ415" t="str">
        <v>Fundación Las Golondrinas</v>
      </c>
      <c r="ER415" t="str">
        <v>Fundación Manos Abiertas</v>
      </c>
      <c r="ES415" t="str">
        <v>Fundación Mi Sangre</v>
      </c>
      <c r="ET415" t="str">
        <v>Fundación Nuestros Jóvenes</v>
      </c>
      <c r="EU415" t="str">
        <v>Fundacion pa Hende Muhe den Dificultad (FHMD)</v>
      </c>
      <c r="EV415" t="str">
        <v>Fundación Pan de Vida</v>
      </c>
      <c r="EW415" t="str">
        <v>Fundación Panamericana de Desarrollo</v>
      </c>
      <c r="EX415" t="str">
        <v>Fundación Panamericana para el Desarrollo (FUPAD)</v>
      </c>
      <c r="EY415" t="str">
        <v>Fundación para Asistencia a las Víctimas</v>
      </c>
      <c r="EZ415" t="str">
        <v>Fundación para la Integración y el Desarrollo de América Latina (FIDAL)</v>
      </c>
      <c r="FA415" t="str">
        <v>Fundación Salú pa Tur</v>
      </c>
      <c r="FB415" t="str">
        <v>Fundación Scalabrini Bolivia</v>
      </c>
      <c r="FC415" t="str">
        <v>Fundacion Scalabrini Chile</v>
      </c>
      <c r="FD415" t="str">
        <v>Fundación SES</v>
      </c>
      <c r="FE415" t="str">
        <v>Fundación Solidaria Trabajo para un Hermano</v>
      </c>
      <c r="FF415" t="str">
        <v>Fundación Stima</v>
      </c>
      <c r="FG415" t="str">
        <v>Fundación Takuna</v>
      </c>
      <c r="FH415" t="str">
        <v>Fundación Tarabita</v>
      </c>
      <c r="FI415" t="str">
        <v>Fundación Venex Curacao</v>
      </c>
      <c r="FJ415" t="str">
        <v>Globalizate Radio</v>
      </c>
      <c r="FK415" t="str">
        <v>GOAL</v>
      </c>
      <c r="FL415" t="str">
        <v>Heartland Alliance International (HAI)</v>
      </c>
      <c r="FM415" t="str">
        <v>HELVETAS Swiss Intercooperation</v>
      </c>
      <c r="FN415" t="str">
        <v>Hermanos Salesianas</v>
      </c>
      <c r="FO415" t="str">
        <v>HIAS</v>
      </c>
      <c r="FP415" t="str">
        <v>Hogar de Cristo</v>
      </c>
      <c r="FQ415" t="str">
        <v>Hogar de Nazareth</v>
      </c>
      <c r="FR415" t="str">
        <v>Human Rights Defence Curaçao</v>
      </c>
      <c r="FS415" t="str">
        <v>Humanity &amp; Inclusion</v>
      </c>
      <c r="FT415" t="str">
        <v>Humans Analytic</v>
      </c>
      <c r="FU415" t="str">
        <v>IEB - Instituto Internacional de Educação do Brasil</v>
      </c>
      <c r="FV415" t="str">
        <v>iMMAP</v>
      </c>
      <c r="FW415" t="str">
        <v>IMPACT Initiatives (REACH)</v>
      </c>
      <c r="FX415" t="str">
        <v>Institute of Natural and Cultural Heritage (IPANC)</v>
      </c>
      <c r="FY415" t="str">
        <v>Instituto de Democracia y Derechos Humanos</v>
      </c>
      <c r="FZ415" t="str">
        <v>Instituto de maná</v>
      </c>
      <c r="GA415" t="str">
        <v>Instituto de Promoción del Desarrollo Solidario</v>
      </c>
      <c r="GB415" t="str">
        <v>Instituto Dominicano de Desarrollo Integral</v>
      </c>
      <c r="GC415" t="str">
        <v>Instituto Félix Guattari</v>
      </c>
      <c r="GD415" t="str">
        <v>Instituto Nice</v>
      </c>
      <c r="GE415" t="str">
        <v>Instituto para las Migraciones y Derechos Humanos (IMDH)</v>
      </c>
      <c r="GF415" t="str">
        <v>Instituto Pirilampos - Grupo de visitas y acciones voluntarias en Roraima</v>
      </c>
      <c r="GG415" t="str">
        <v>INTERSOS</v>
      </c>
      <c r="GH415" t="str">
        <v>IPANC</v>
      </c>
      <c r="GI415" t="str">
        <v>Kimirina Coorporation</v>
      </c>
      <c r="GJ415" t="str">
        <v>La Bolsa del Samaritano</v>
      </c>
      <c r="GK415" t="str">
        <v>Lutheran World Relief</v>
      </c>
      <c r="GL415" t="str">
        <v>Malteser International</v>
      </c>
      <c r="GM415" t="str">
        <v>Más Igualdad Perú</v>
      </c>
      <c r="GN415" t="str">
        <v>MedGlobal</v>
      </c>
      <c r="GO415" t="str">
        <v>Medical Teams International</v>
      </c>
      <c r="GP415" t="str">
        <v>Médicos del Mundo</v>
      </c>
      <c r="GQ415" t="str">
        <v>Mercy Corps</v>
      </c>
      <c r="GR415" t="str">
        <v>Migrantes, Refugiados y Argentinos Emprendedores Sociales (MIRARES)</v>
      </c>
      <c r="GS415" t="str">
        <v>Mision Scalabriniana - Ecuador</v>
      </c>
      <c r="GT415" t="str">
        <v>Missão Paz</v>
      </c>
      <c r="GU415" t="str">
        <v>Movimiento de Mujeres de El Oro</v>
      </c>
      <c r="GV415" t="str">
        <v>Movimiento LGBT+ Brasil</v>
      </c>
      <c r="GW415" t="str">
        <v>Museu A CASA</v>
      </c>
      <c r="GX415" t="str">
        <v>Nueva organización</v>
      </c>
      <c r="GY415" t="str">
        <v>Oficina de la Coordinadora Residente UN</v>
      </c>
      <c r="GZ415" t="str">
        <v>Oficina de las Naciones Unidas de Servicios para Proyectos (UNOPS)</v>
      </c>
      <c r="HA415" t="str">
        <v>Oficina de Naciones Unidas contra la Droga y el Delito (ONUDD)</v>
      </c>
      <c r="HB415" t="str">
        <v>Oficina de Naciones Unidas para la Coordinación de Asuntos Humanitarios</v>
      </c>
      <c r="HC415" t="str">
        <v>Oficina del Alto Comisionado de las Naciones Unidas para los Derechos Humanos (ACNUDH)</v>
      </c>
      <c r="HD415" t="str">
        <v>ONU voluntarios</v>
      </c>
      <c r="HE415" t="str">
        <v>Opportunity International/AGAPE</v>
      </c>
      <c r="HF415" t="str">
        <v>Organización de Estados Iberoamericanos para la Educación, la Ciencia y la Cultura (OEI)</v>
      </c>
      <c r="HG415" t="str">
        <v>Organización de las Naciones Unidas para la Alimentación y la Agricultura (FAO)</v>
      </c>
      <c r="HH415" t="str">
        <v>Organización de las Naciones Unidas para la Educación, la Ciencia y la Cultura (UNESCO)</v>
      </c>
      <c r="HI415" t="str">
        <v>Organización Fuerza Internacional de Capellanía DDHH y DIH OFICA ICC</v>
      </c>
      <c r="HJ415" t="str">
        <v>Organización Internacional del Trabajo (OIT)</v>
      </c>
      <c r="HK415" t="str">
        <v>Organización Internacional para las Migraciones (OIM)</v>
      </c>
      <c r="HL415" t="str">
        <v>Organización Panamericana de la Salud/Organización Mundial de la Salud (OPS/OMS)</v>
      </c>
      <c r="HM415" t="str">
        <v>OXFAM</v>
      </c>
      <c r="HN415" t="str">
        <v>Parroquia Eclesiástica San Francisco</v>
      </c>
      <c r="HO415" t="str">
        <v>Parroquia Ntra Sra Asunción y Madre de los Migrantes</v>
      </c>
      <c r="HP415" t="str">
        <v>Pastoral de Movilidad Humana - Conferencia Episcopal Peruana</v>
      </c>
      <c r="HQ415" t="str">
        <v>Pastoral Social Cáritas</v>
      </c>
      <c r="HR415" t="str">
        <v>Patronato de Amparo Social de Tulcán</v>
      </c>
      <c r="HS415" t="str">
        <v>Peace for Development</v>
      </c>
      <c r="HT415" t="str">
        <v>Plan Internacional</v>
      </c>
      <c r="HU415" t="str">
        <v>Première Urgence Internationale</v>
      </c>
      <c r="HV415" t="str">
        <v>PROBONO Colombia</v>
      </c>
      <c r="HW415" t="str">
        <v>Progetto mondo mlal</v>
      </c>
      <c r="HX415" t="str">
        <v>Programa Conjunto de las Naciones Unidas sobre el VIH/SIDA (ONUSIDA)</v>
      </c>
      <c r="HY415" t="str">
        <v>Programa de las Naciones Unidas para el Desarrollo (PNUD)</v>
      </c>
      <c r="HZ415" t="str">
        <v>Programa de las Naciones Unidas para los Asentamientos Humanos (UN Habitat)</v>
      </c>
      <c r="IA415" t="str">
        <v>Programa de Soporte a la autoayuda de personas seropositivas</v>
      </c>
      <c r="IB415" t="str">
        <v>Programa Mundial de Alimentos (PMA)</v>
      </c>
      <c r="IC415" t="str">
        <v>Purik Huasi</v>
      </c>
      <c r="ID415" t="str">
        <v>Red con Migrantes y Refugiados</v>
      </c>
      <c r="IE415" t="str">
        <v>Red de Investigaciones Orientadas a la Solución de Problemas en Derechos Humanos</v>
      </c>
      <c r="IF415" t="str">
        <v>Red Internacional de Migración Scalabrini</v>
      </c>
      <c r="IG415" t="str">
        <v>Red Latinoamericana de Organizaciones no Gubernamentales de Personas con Discapacidad y sus Familias (RIADIS)</v>
      </c>
      <c r="IH415" t="str">
        <v>Red regioanal LGTBI+</v>
      </c>
      <c r="II415" t="str">
        <v>Renacer</v>
      </c>
      <c r="IJ415" t="str">
        <v>RET Internacional</v>
      </c>
      <c r="IK415" t="str">
        <v>Save the Children (SCI)</v>
      </c>
      <c r="IL415" t="str">
        <v>Sección Peruana de Amnistía Internacional</v>
      </c>
      <c r="IM415" t="str">
        <v>Semillas para la Democracia</v>
      </c>
      <c r="IN415" t="str">
        <v>Servicio Ecuménico para la Dignidad Humana</v>
      </c>
      <c r="IO415" t="str">
        <v>Servicio Jesuita a Migrantes (SJM)</v>
      </c>
      <c r="IP415" t="str">
        <v>Servicio Jesuita a Migrantes y Refugiados (SJMR)</v>
      </c>
      <c r="IQ415" t="str">
        <v>Servicio Jesuita a Refugiados (SJR)</v>
      </c>
      <c r="IR415" t="str">
        <v>Servicio Pastoral de Migrantes Nacional</v>
      </c>
      <c r="IS415" t="str">
        <v>Serviço Pastoral dos Migrantes do Nordeste</v>
      </c>
      <c r="IT415" t="str">
        <v>Sesame Workshop</v>
      </c>
      <c r="IU415" t="str">
        <v>Sociedad Bolivariana de Curaçao</v>
      </c>
      <c r="IV415" t="str">
        <v>Solidarites International/Premiere Urgence Internationale (Consorcio de SI y PUI)</v>
      </c>
      <c r="IW415" t="str">
        <v>Sparkassenstiftung für internationale Kooperation</v>
      </c>
      <c r="IX415" t="str">
        <v>Stichting Slachtofferhulp Curaçao</v>
      </c>
      <c r="IY415" t="str">
        <v>Swisscontact</v>
      </c>
      <c r="IZ415" t="str">
        <v>Tearfund</v>
      </c>
      <c r="JA415" t="str">
        <v>TECHO</v>
      </c>
      <c r="JB415" t="str">
        <v>Terre des Hommes Italy</v>
      </c>
      <c r="JC415" t="str">
        <v>Terre des Hommes Lausanne</v>
      </c>
      <c r="JD415" t="str">
        <v>Terre des Hommes Suisse</v>
      </c>
      <c r="JE415" t="str">
        <v>Universidad Católica del Uruguay (UCU)</v>
      </c>
      <c r="JF415" t="str">
        <v>Universidad de Buenos Aires (UBA)</v>
      </c>
      <c r="JG415" t="str">
        <v>UruVene</v>
      </c>
      <c r="JH415" t="str">
        <v>VenAruba Solidaria</v>
      </c>
      <c r="JI415" t="str">
        <v>VenEuropa</v>
      </c>
      <c r="JJ415" t="str">
        <v>Venezolanos en San Cristóbal</v>
      </c>
      <c r="JK415" t="str">
        <v>Vicaría de Pastoral Social Caritas</v>
      </c>
      <c r="JL415" t="str">
        <v>Vicariato apostólico de Esmeraldas – Nación de Paz (VAE)</v>
      </c>
      <c r="JM415" t="str">
        <v>Visión Mundial</v>
      </c>
      <c r="JN415" t="str">
        <v>War Child</v>
      </c>
      <c r="JO415" t="str">
        <v>We World GVC</v>
      </c>
      <c r="JP415" t="str">
        <v>World Council of Credit Unions</v>
      </c>
      <c r="JQ415" t="str">
        <v>ZOA</v>
      </c>
    </row>
    <row r="416" spans="9:277" x14ac:dyDescent="0.3">
      <c r="I416" t="str" cm="1">
        <f t="array" ref="I416:JQ416">TRANSPOSE(_xlfn._xlws.SORT(_xlfn._xlws.FILTER(Table3[Nombre],ISNUMBER(SEARCH(' Activity Sheet'!C417,Table3[Nombre])),"Not found"),,1))</f>
        <v>100% Diversidad y Derechos</v>
      </c>
      <c r="J416" t="str">
        <v>ABV - Asociación del Bien con la Vida</v>
      </c>
      <c r="K416" t="str">
        <v>ACAPS</v>
      </c>
      <c r="L416" t="str">
        <v>Acción contra el Hambre</v>
      </c>
      <c r="M416" t="str">
        <v>ACT Alianza</v>
      </c>
      <c r="N416" t="str">
        <v>ACTED</v>
      </c>
      <c r="O416" t="str">
        <v>Agencia Adventista de Desarollo y Recursos Asistenciales (ADRA)</v>
      </c>
      <c r="P416" t="str">
        <v>Agencia de Cooperación Alemana para el Desarrollo GIZ</v>
      </c>
      <c r="Q416" t="str">
        <v>AID FOR AIDS</v>
      </c>
      <c r="R416" t="str">
        <v>AIDS Healthcare Foundation</v>
      </c>
      <c r="S416" t="str">
        <v>Aldeas Infantiles SOS</v>
      </c>
      <c r="T416" t="str">
        <v>Alianza por la Solidaridad</v>
      </c>
      <c r="U416" t="str">
        <v>Alianza por Venezuela</v>
      </c>
      <c r="V416" t="str">
        <v>Alto Comisionado de las Naciones Unidas para los Refugiados (ACNUR)</v>
      </c>
      <c r="W416" t="str">
        <v>Asociación Aves</v>
      </c>
      <c r="X416" t="str">
        <v>Asociación Caritativa y Cultural Amigos do Noivo</v>
      </c>
      <c r="Y416" t="str">
        <v>Asociación Churún Merú</v>
      </c>
      <c r="Z416" t="str">
        <v>Asociación Civil de Chamos Venezolanos</v>
      </c>
      <c r="AA416" t="str">
        <v>Asociación Civil El Paso</v>
      </c>
      <c r="AB416" t="str">
        <v>Asociación Civil Venezolana en Paraguay</v>
      </c>
      <c r="AC416" t="str">
        <v>Asociación Construyendo Caminos de Esperanza Frente a la Injusticia, el Rechazo y el Olvido (CCEFIRO)</v>
      </c>
      <c r="AD416" t="str">
        <v>Asociación de Apoyo al Desarrollo - APOYAR</v>
      </c>
      <c r="AE416" t="str">
        <v>Asociacion de Jubilados y Pensionados Venezolanos en Argentina</v>
      </c>
      <c r="AF416" t="str">
        <v>Asociación de Psicólogos Venezolanos en Argentina</v>
      </c>
      <c r="AG416" t="str">
        <v>Asociación de venezolanos en la República argentina (ASOVEN)</v>
      </c>
      <c r="AH416" t="str">
        <v>Asociación educativa y caritativa Vale da Benção (AEBVB)</v>
      </c>
      <c r="AI416" t="str">
        <v>Asociación Idas y Vueltas</v>
      </c>
      <c r="AJ416" t="str">
        <v>Asociación ILLARI-AMANECER</v>
      </c>
      <c r="AK416" t="str">
        <v>Asociación Inmigrante Feliz</v>
      </c>
      <c r="AL416" t="str">
        <v>Asociación Manos Veneguayas</v>
      </c>
      <c r="AM416" t="str">
        <v>AsociacIón Misioneros de San Carlos Scalabrinianos</v>
      </c>
      <c r="AN416" t="str">
        <v>Asociación Mutual Israelita Argentina</v>
      </c>
      <c r="AO416" t="str">
        <v>Asociación Profamilia</v>
      </c>
      <c r="AP416" t="str">
        <v>Asociación Quinta Ola</v>
      </c>
      <c r="AQ416" t="str">
        <v>Asociación Solidaridad y Acción</v>
      </c>
      <c r="AR416" t="str">
        <v>Asociación Venezolana en Chile</v>
      </c>
      <c r="AS416" t="str">
        <v>Associação Hermanitos</v>
      </c>
      <c r="AT416" t="str">
        <v>Ayuda en Acción</v>
      </c>
      <c r="AU416" t="str">
        <v>Bethany Christian Services</v>
      </c>
      <c r="AV416" t="str">
        <v>Blumont</v>
      </c>
      <c r="AW416" t="str">
        <v>Capellanía de migrantes venezolanos de la diócesis de Lurín</v>
      </c>
      <c r="AX416" t="str">
        <v>CARE</v>
      </c>
      <c r="AY416" t="str">
        <v>Cáritas Alemania</v>
      </c>
      <c r="AZ416" t="str">
        <v>Cáritas Aruba</v>
      </c>
      <c r="BA416" t="str">
        <v>Cáritas Bolivia</v>
      </c>
      <c r="BB416" t="str">
        <v>Cáritas Brasil</v>
      </c>
      <c r="BC416" t="str">
        <v>Caritas Ecuador</v>
      </c>
      <c r="BD416" t="str">
        <v>Caritas Manaus</v>
      </c>
      <c r="BE416" t="str">
        <v>Caritas Parana</v>
      </c>
      <c r="BF416" t="str">
        <v>Cáritas Perú</v>
      </c>
      <c r="BG416" t="str">
        <v>Cáritas Rio de Janeiro</v>
      </c>
      <c r="BH416" t="str">
        <v>Cáritas São Paulo</v>
      </c>
      <c r="BI416" t="str">
        <v>Cáritas Suiza</v>
      </c>
      <c r="BJ416" t="str">
        <v>Cáritas Willemstad</v>
      </c>
      <c r="BK416" t="str">
        <v>Casa Cemisol</v>
      </c>
      <c r="BL416" t="str">
        <v>Casa Hogar San José</v>
      </c>
      <c r="BM416" t="str">
        <v>Casa Violeta</v>
      </c>
      <c r="BN416" t="str">
        <v>Centro de Atencion alMigrante (CAM)</v>
      </c>
      <c r="BO416" t="str">
        <v>Centro de Atencion Psicosocial (CAPS)</v>
      </c>
      <c r="BP416" t="str">
        <v>Centro de Defensa de los Derechos Humanos de Guarulhos (CCDH)</v>
      </c>
      <c r="BQ416" t="str">
        <v>Centro de Desarrollo y Autogestión</v>
      </c>
      <c r="BR416" t="str">
        <v>Centro de Estudios y Programas Integrados para el Desarrollo Sostenible (CIEDS)</v>
      </c>
      <c r="BS416" t="str">
        <v>Centro de Estudios y Solidaridad con América Latina (CESAL)</v>
      </c>
      <c r="BT416" t="str">
        <v>Centro de Migración y Derechos Humanos de la Diócesis de Roraima</v>
      </c>
      <c r="BU416" t="str">
        <v>Centro Familiar Familias Sin Fronteras – Fundación Familia Sin Fronteras</v>
      </c>
      <c r="BV416" t="str">
        <v>CESVI-Cooperazione e Sviluppo</v>
      </c>
      <c r="BW416" t="str">
        <v>ChildFund Internacional</v>
      </c>
      <c r="BX416" t="str">
        <v>CHS Alternativo</v>
      </c>
      <c r="BY416" t="str">
        <v>CIR - Conselho Indígena de Roraima</v>
      </c>
      <c r="BZ416" t="str">
        <v>Coletivo MOSAICO - Asociación del Movimiento Social, Ambiental, Interactivo, Cultural y Organizacional</v>
      </c>
      <c r="CA416" t="str">
        <v>COLVENZ</v>
      </c>
      <c r="CB416" t="str">
        <v>Comisión Argentina para Refugiados y Migrantes (CAREF)</v>
      </c>
      <c r="CC416" t="str">
        <v>Comité Internacional de la Cruz Roja</v>
      </c>
      <c r="CD416" t="str">
        <v>Comité Internacional de Rescate (IRC)</v>
      </c>
      <c r="CE416" t="str">
        <v>Comité Internacional para el Desarrollo de los Pueblos (CISP)</v>
      </c>
      <c r="CF416" t="str">
        <v>Comite permanente por la defensa de los derechos humanos (CDH)</v>
      </c>
      <c r="CG416" t="str">
        <v>Compasión internacional</v>
      </c>
      <c r="CH416" t="str">
        <v>Compassiva</v>
      </c>
      <c r="CI416" t="str">
        <v>Conozco mis derechos</v>
      </c>
      <c r="CJ416" t="str">
        <v>ConQuito</v>
      </c>
      <c r="CK416" t="str">
        <v>Consejo Danés para los Refugiados (DRC)</v>
      </c>
      <c r="CL416" t="str">
        <v>Consejo Interreligioso del Perú - Religiones por la Paz</v>
      </c>
      <c r="CM416" t="str">
        <v>Consejo Noruego para los Refugiados (NRC)</v>
      </c>
      <c r="CN416" t="str">
        <v>Consorcio de Org. Privadas de promoción al desarrollo de la micro y pequeña empresa</v>
      </c>
      <c r="CO416" t="str">
        <v>COOPI - Cooperación Internacional</v>
      </c>
      <c r="CP416" t="str">
        <v>Corporacion Minuto de Dios</v>
      </c>
      <c r="CQ416" t="str">
        <v>Corporación Opción Legal</v>
      </c>
      <c r="CR416" t="str">
        <v>Corporación para el Desarrollo de Emprendimiento y la Innovación Social</v>
      </c>
      <c r="CS416" t="str">
        <v>Cruz Roja Argentina</v>
      </c>
      <c r="CT416" t="str">
        <v>Cruz Roja Colombia</v>
      </c>
      <c r="CU416" t="str">
        <v>Cruz Roja Ecuador</v>
      </c>
      <c r="CV416" t="str">
        <v>Cruz Roja Española</v>
      </c>
      <c r="CW416" t="str">
        <v>Cruz Roja Panamá</v>
      </c>
      <c r="CX416" t="str">
        <v>Cruz Roja Paraguay</v>
      </c>
      <c r="CY416" t="str">
        <v>Cruz Roja Perú</v>
      </c>
      <c r="CZ416" t="str">
        <v>Cruz Roja Uruguay</v>
      </c>
      <c r="DA416" t="str">
        <v>Cuso Internacional</v>
      </c>
      <c r="DB416" t="str">
        <v>DCF (Danielle’s Children Fund)</v>
      </c>
      <c r="DC416" t="str">
        <v>Desarrollo Cooperativo Agrícola Internacional / Voluntarios en Asistencia Cooperativa en el Extranjero</v>
      </c>
      <c r="DD416" t="str">
        <v>Diakonie Katastrophenhilfe</v>
      </c>
      <c r="DE416" t="str">
        <v>Diálogo Diverso</v>
      </c>
      <c r="DF416" t="str">
        <v>Diáspora Venezolana en República Dominicana</v>
      </c>
      <c r="DG416" t="str">
        <v>Duendes y Ángeles Vinotinto República Dominicana</v>
      </c>
      <c r="DH416" t="str">
        <v>Embajadores internacionales de Canarinhos da Amazonia por la paz</v>
      </c>
      <c r="DI416" t="str">
        <v>Encuentros SJS (Servicio Jesuita de la Solidaridad)</v>
      </c>
      <c r="DJ416" t="str">
        <v>Ending Violence Against Migrants</v>
      </c>
      <c r="DK416" t="str">
        <v>Entidad de las Naciones Unidas para la Igualdad de Género y el Empoderamiento de las Mujeres</v>
      </c>
      <c r="DL416" t="str">
        <v>Famia Planea</v>
      </c>
      <c r="DM416" t="str">
        <v>Family Planning Association of Trinidad and Tobago</v>
      </c>
      <c r="DN416" t="str">
        <v>Federación de Mujeres de Sucumbíos</v>
      </c>
      <c r="DO416" t="str">
        <v>Federación Internacional de la Cruz Roja (FIRC)</v>
      </c>
      <c r="DP416" t="str">
        <v>Federación internacional humanitaria</v>
      </c>
      <c r="DQ416" t="str">
        <v>Federación Luterana Mundial</v>
      </c>
      <c r="DR416" t="str">
        <v>Fondo de las Naciones Unidas para la Infancia (UNICEF)</v>
      </c>
      <c r="DS416" t="str">
        <v>Fondo de Población de las Naciones Unidas (UNFPA)</v>
      </c>
      <c r="DT416" t="str">
        <v>Fondo Ecuatoriano Populorum Progressio</v>
      </c>
      <c r="DU416" t="str">
        <v>Foro de Israel para la Ayuda Humanitaria Internacional (IsraAID)</v>
      </c>
      <c r="DV416" t="str">
        <v>Foro de la Sociedad Civil en Salud (ForoSalud)</v>
      </c>
      <c r="DW416" t="str">
        <v>Foro Salud Callao</v>
      </c>
      <c r="DX416" t="str">
        <v>Fraternidade Sem Fronteiras</v>
      </c>
      <c r="DY416" t="str">
        <v>Fundación “Project Hope of Colombia”</v>
      </c>
      <c r="DZ416" t="str">
        <v>Fundación Alas de Colibrí</v>
      </c>
      <c r="EA416" t="str">
        <v>Fundación Americares</v>
      </c>
      <c r="EB416" t="str">
        <v>Fundación AVSI</v>
      </c>
      <c r="EC416" t="str">
        <v>Fundación Baylor Colombia</v>
      </c>
      <c r="ED416" t="str">
        <v>Fundación Casa de Refugio Matilde</v>
      </c>
      <c r="EE416" t="str">
        <v>Fundación Colonia de Venezuela en República Dominicana (FUNCOVERD)</v>
      </c>
      <c r="EF416" t="str">
        <v>Fundación Comisión Católica Argentina de Migraciones (FCCAM)</v>
      </c>
      <c r="EG416" t="str">
        <v>Fundación CRISFE</v>
      </c>
      <c r="EH416" t="str">
        <v>Fundación de Ayuda Social de Las Iglesias Cristianas</v>
      </c>
      <c r="EI416" t="str">
        <v>Fundación de Ayuda Social de las Iglesias Cristianas (FASIC)</v>
      </c>
      <c r="EJ416" t="str">
        <v>Fundación de Emigrantes Venezolanos (FEV)</v>
      </c>
      <c r="EK416" t="str">
        <v>Fundación de las Americas (FUDELA)</v>
      </c>
      <c r="EL416" t="str">
        <v>Fundación Educativa Rada</v>
      </c>
      <c r="EM416" t="str">
        <v>Fundación Equidad</v>
      </c>
      <c r="EN416" t="str">
        <v>Fundación Halü Bienestar Humano (HALU)</v>
      </c>
      <c r="EO416" t="str">
        <v>Fundación Huésped</v>
      </c>
      <c r="EP416" t="str">
        <v>Fundación Human Rights Caribbean (HRC)</v>
      </c>
      <c r="EQ416" t="str">
        <v>Fundación Las Golondrinas</v>
      </c>
      <c r="ER416" t="str">
        <v>Fundación Manos Abiertas</v>
      </c>
      <c r="ES416" t="str">
        <v>Fundación Mi Sangre</v>
      </c>
      <c r="ET416" t="str">
        <v>Fundación Nuestros Jóvenes</v>
      </c>
      <c r="EU416" t="str">
        <v>Fundacion pa Hende Muhe den Dificultad (FHMD)</v>
      </c>
      <c r="EV416" t="str">
        <v>Fundación Pan de Vida</v>
      </c>
      <c r="EW416" t="str">
        <v>Fundación Panamericana de Desarrollo</v>
      </c>
      <c r="EX416" t="str">
        <v>Fundación Panamericana para el Desarrollo (FUPAD)</v>
      </c>
      <c r="EY416" t="str">
        <v>Fundación para Asistencia a las Víctimas</v>
      </c>
      <c r="EZ416" t="str">
        <v>Fundación para la Integración y el Desarrollo de América Latina (FIDAL)</v>
      </c>
      <c r="FA416" t="str">
        <v>Fundación Salú pa Tur</v>
      </c>
      <c r="FB416" t="str">
        <v>Fundación Scalabrini Bolivia</v>
      </c>
      <c r="FC416" t="str">
        <v>Fundacion Scalabrini Chile</v>
      </c>
      <c r="FD416" t="str">
        <v>Fundación SES</v>
      </c>
      <c r="FE416" t="str">
        <v>Fundación Solidaria Trabajo para un Hermano</v>
      </c>
      <c r="FF416" t="str">
        <v>Fundación Stima</v>
      </c>
      <c r="FG416" t="str">
        <v>Fundación Takuna</v>
      </c>
      <c r="FH416" t="str">
        <v>Fundación Tarabita</v>
      </c>
      <c r="FI416" t="str">
        <v>Fundación Venex Curacao</v>
      </c>
      <c r="FJ416" t="str">
        <v>Globalizate Radio</v>
      </c>
      <c r="FK416" t="str">
        <v>GOAL</v>
      </c>
      <c r="FL416" t="str">
        <v>Heartland Alliance International (HAI)</v>
      </c>
      <c r="FM416" t="str">
        <v>HELVETAS Swiss Intercooperation</v>
      </c>
      <c r="FN416" t="str">
        <v>Hermanos Salesianas</v>
      </c>
      <c r="FO416" t="str">
        <v>HIAS</v>
      </c>
      <c r="FP416" t="str">
        <v>Hogar de Cristo</v>
      </c>
      <c r="FQ416" t="str">
        <v>Hogar de Nazareth</v>
      </c>
      <c r="FR416" t="str">
        <v>Human Rights Defence Curaçao</v>
      </c>
      <c r="FS416" t="str">
        <v>Humanity &amp; Inclusion</v>
      </c>
      <c r="FT416" t="str">
        <v>Humans Analytic</v>
      </c>
      <c r="FU416" t="str">
        <v>IEB - Instituto Internacional de Educação do Brasil</v>
      </c>
      <c r="FV416" t="str">
        <v>iMMAP</v>
      </c>
      <c r="FW416" t="str">
        <v>IMPACT Initiatives (REACH)</v>
      </c>
      <c r="FX416" t="str">
        <v>Institute of Natural and Cultural Heritage (IPANC)</v>
      </c>
      <c r="FY416" t="str">
        <v>Instituto de Democracia y Derechos Humanos</v>
      </c>
      <c r="FZ416" t="str">
        <v>Instituto de maná</v>
      </c>
      <c r="GA416" t="str">
        <v>Instituto de Promoción del Desarrollo Solidario</v>
      </c>
      <c r="GB416" t="str">
        <v>Instituto Dominicano de Desarrollo Integral</v>
      </c>
      <c r="GC416" t="str">
        <v>Instituto Félix Guattari</v>
      </c>
      <c r="GD416" t="str">
        <v>Instituto Nice</v>
      </c>
      <c r="GE416" t="str">
        <v>Instituto para las Migraciones y Derechos Humanos (IMDH)</v>
      </c>
      <c r="GF416" t="str">
        <v>Instituto Pirilampos - Grupo de visitas y acciones voluntarias en Roraima</v>
      </c>
      <c r="GG416" t="str">
        <v>INTERSOS</v>
      </c>
      <c r="GH416" t="str">
        <v>IPANC</v>
      </c>
      <c r="GI416" t="str">
        <v>Kimirina Coorporation</v>
      </c>
      <c r="GJ416" t="str">
        <v>La Bolsa del Samaritano</v>
      </c>
      <c r="GK416" t="str">
        <v>Lutheran World Relief</v>
      </c>
      <c r="GL416" t="str">
        <v>Malteser International</v>
      </c>
      <c r="GM416" t="str">
        <v>Más Igualdad Perú</v>
      </c>
      <c r="GN416" t="str">
        <v>MedGlobal</v>
      </c>
      <c r="GO416" t="str">
        <v>Medical Teams International</v>
      </c>
      <c r="GP416" t="str">
        <v>Médicos del Mundo</v>
      </c>
      <c r="GQ416" t="str">
        <v>Mercy Corps</v>
      </c>
      <c r="GR416" t="str">
        <v>Migrantes, Refugiados y Argentinos Emprendedores Sociales (MIRARES)</v>
      </c>
      <c r="GS416" t="str">
        <v>Mision Scalabriniana - Ecuador</v>
      </c>
      <c r="GT416" t="str">
        <v>Missão Paz</v>
      </c>
      <c r="GU416" t="str">
        <v>Movimiento de Mujeres de El Oro</v>
      </c>
      <c r="GV416" t="str">
        <v>Movimiento LGBT+ Brasil</v>
      </c>
      <c r="GW416" t="str">
        <v>Museu A CASA</v>
      </c>
      <c r="GX416" t="str">
        <v>Nueva organización</v>
      </c>
      <c r="GY416" t="str">
        <v>Oficina de la Coordinadora Residente UN</v>
      </c>
      <c r="GZ416" t="str">
        <v>Oficina de las Naciones Unidas de Servicios para Proyectos (UNOPS)</v>
      </c>
      <c r="HA416" t="str">
        <v>Oficina de Naciones Unidas contra la Droga y el Delito (ONUDD)</v>
      </c>
      <c r="HB416" t="str">
        <v>Oficina de Naciones Unidas para la Coordinación de Asuntos Humanitarios</v>
      </c>
      <c r="HC416" t="str">
        <v>Oficina del Alto Comisionado de las Naciones Unidas para los Derechos Humanos (ACNUDH)</v>
      </c>
      <c r="HD416" t="str">
        <v>ONU voluntarios</v>
      </c>
      <c r="HE416" t="str">
        <v>Opportunity International/AGAPE</v>
      </c>
      <c r="HF416" t="str">
        <v>Organización de Estados Iberoamericanos para la Educación, la Ciencia y la Cultura (OEI)</v>
      </c>
      <c r="HG416" t="str">
        <v>Organización de las Naciones Unidas para la Alimentación y la Agricultura (FAO)</v>
      </c>
      <c r="HH416" t="str">
        <v>Organización de las Naciones Unidas para la Educación, la Ciencia y la Cultura (UNESCO)</v>
      </c>
      <c r="HI416" t="str">
        <v>Organización Fuerza Internacional de Capellanía DDHH y DIH OFICA ICC</v>
      </c>
      <c r="HJ416" t="str">
        <v>Organización Internacional del Trabajo (OIT)</v>
      </c>
      <c r="HK416" t="str">
        <v>Organización Internacional para las Migraciones (OIM)</v>
      </c>
      <c r="HL416" t="str">
        <v>Organización Panamericana de la Salud/Organización Mundial de la Salud (OPS/OMS)</v>
      </c>
      <c r="HM416" t="str">
        <v>OXFAM</v>
      </c>
      <c r="HN416" t="str">
        <v>Parroquia Eclesiástica San Francisco</v>
      </c>
      <c r="HO416" t="str">
        <v>Parroquia Ntra Sra Asunción y Madre de los Migrantes</v>
      </c>
      <c r="HP416" t="str">
        <v>Pastoral de Movilidad Humana - Conferencia Episcopal Peruana</v>
      </c>
      <c r="HQ416" t="str">
        <v>Pastoral Social Cáritas</v>
      </c>
      <c r="HR416" t="str">
        <v>Patronato de Amparo Social de Tulcán</v>
      </c>
      <c r="HS416" t="str">
        <v>Peace for Development</v>
      </c>
      <c r="HT416" t="str">
        <v>Plan Internacional</v>
      </c>
      <c r="HU416" t="str">
        <v>Première Urgence Internationale</v>
      </c>
      <c r="HV416" t="str">
        <v>PROBONO Colombia</v>
      </c>
      <c r="HW416" t="str">
        <v>Progetto mondo mlal</v>
      </c>
      <c r="HX416" t="str">
        <v>Programa Conjunto de las Naciones Unidas sobre el VIH/SIDA (ONUSIDA)</v>
      </c>
      <c r="HY416" t="str">
        <v>Programa de las Naciones Unidas para el Desarrollo (PNUD)</v>
      </c>
      <c r="HZ416" t="str">
        <v>Programa de las Naciones Unidas para los Asentamientos Humanos (UN Habitat)</v>
      </c>
      <c r="IA416" t="str">
        <v>Programa de Soporte a la autoayuda de personas seropositivas</v>
      </c>
      <c r="IB416" t="str">
        <v>Programa Mundial de Alimentos (PMA)</v>
      </c>
      <c r="IC416" t="str">
        <v>Purik Huasi</v>
      </c>
      <c r="ID416" t="str">
        <v>Red con Migrantes y Refugiados</v>
      </c>
      <c r="IE416" t="str">
        <v>Red de Investigaciones Orientadas a la Solución de Problemas en Derechos Humanos</v>
      </c>
      <c r="IF416" t="str">
        <v>Red Internacional de Migración Scalabrini</v>
      </c>
      <c r="IG416" t="str">
        <v>Red Latinoamericana de Organizaciones no Gubernamentales de Personas con Discapacidad y sus Familias (RIADIS)</v>
      </c>
      <c r="IH416" t="str">
        <v>Red regioanal LGTBI+</v>
      </c>
      <c r="II416" t="str">
        <v>Renacer</v>
      </c>
      <c r="IJ416" t="str">
        <v>RET Internacional</v>
      </c>
      <c r="IK416" t="str">
        <v>Save the Children (SCI)</v>
      </c>
      <c r="IL416" t="str">
        <v>Sección Peruana de Amnistía Internacional</v>
      </c>
      <c r="IM416" t="str">
        <v>Semillas para la Democracia</v>
      </c>
      <c r="IN416" t="str">
        <v>Servicio Ecuménico para la Dignidad Humana</v>
      </c>
      <c r="IO416" t="str">
        <v>Servicio Jesuita a Migrantes (SJM)</v>
      </c>
      <c r="IP416" t="str">
        <v>Servicio Jesuita a Migrantes y Refugiados (SJMR)</v>
      </c>
      <c r="IQ416" t="str">
        <v>Servicio Jesuita a Refugiados (SJR)</v>
      </c>
      <c r="IR416" t="str">
        <v>Servicio Pastoral de Migrantes Nacional</v>
      </c>
      <c r="IS416" t="str">
        <v>Serviço Pastoral dos Migrantes do Nordeste</v>
      </c>
      <c r="IT416" t="str">
        <v>Sesame Workshop</v>
      </c>
      <c r="IU416" t="str">
        <v>Sociedad Bolivariana de Curaçao</v>
      </c>
      <c r="IV416" t="str">
        <v>Solidarites International/Premiere Urgence Internationale (Consorcio de SI y PUI)</v>
      </c>
      <c r="IW416" t="str">
        <v>Sparkassenstiftung für internationale Kooperation</v>
      </c>
      <c r="IX416" t="str">
        <v>Stichting Slachtofferhulp Curaçao</v>
      </c>
      <c r="IY416" t="str">
        <v>Swisscontact</v>
      </c>
      <c r="IZ416" t="str">
        <v>Tearfund</v>
      </c>
      <c r="JA416" t="str">
        <v>TECHO</v>
      </c>
      <c r="JB416" t="str">
        <v>Terre des Hommes Italy</v>
      </c>
      <c r="JC416" t="str">
        <v>Terre des Hommes Lausanne</v>
      </c>
      <c r="JD416" t="str">
        <v>Terre des Hommes Suisse</v>
      </c>
      <c r="JE416" t="str">
        <v>Universidad Católica del Uruguay (UCU)</v>
      </c>
      <c r="JF416" t="str">
        <v>Universidad de Buenos Aires (UBA)</v>
      </c>
      <c r="JG416" t="str">
        <v>UruVene</v>
      </c>
      <c r="JH416" t="str">
        <v>VenAruba Solidaria</v>
      </c>
      <c r="JI416" t="str">
        <v>VenEuropa</v>
      </c>
      <c r="JJ416" t="str">
        <v>Venezolanos en San Cristóbal</v>
      </c>
      <c r="JK416" t="str">
        <v>Vicaría de Pastoral Social Caritas</v>
      </c>
      <c r="JL416" t="str">
        <v>Vicariato apostólico de Esmeraldas – Nación de Paz (VAE)</v>
      </c>
      <c r="JM416" t="str">
        <v>Visión Mundial</v>
      </c>
      <c r="JN416" t="str">
        <v>War Child</v>
      </c>
      <c r="JO416" t="str">
        <v>We World GVC</v>
      </c>
      <c r="JP416" t="str">
        <v>World Council of Credit Unions</v>
      </c>
      <c r="JQ416" t="str">
        <v>ZOA</v>
      </c>
    </row>
    <row r="417" spans="9:277" x14ac:dyDescent="0.3">
      <c r="I417" t="str" cm="1">
        <f t="array" ref="I417:JQ417">TRANSPOSE(_xlfn._xlws.SORT(_xlfn._xlws.FILTER(Table3[Nombre],ISNUMBER(SEARCH(' Activity Sheet'!C418,Table3[Nombre])),"Not found"),,1))</f>
        <v>100% Diversidad y Derechos</v>
      </c>
      <c r="J417" t="str">
        <v>ABV - Asociación del Bien con la Vida</v>
      </c>
      <c r="K417" t="str">
        <v>ACAPS</v>
      </c>
      <c r="L417" t="str">
        <v>Acción contra el Hambre</v>
      </c>
      <c r="M417" t="str">
        <v>ACT Alianza</v>
      </c>
      <c r="N417" t="str">
        <v>ACTED</v>
      </c>
      <c r="O417" t="str">
        <v>Agencia Adventista de Desarollo y Recursos Asistenciales (ADRA)</v>
      </c>
      <c r="P417" t="str">
        <v>Agencia de Cooperación Alemana para el Desarrollo GIZ</v>
      </c>
      <c r="Q417" t="str">
        <v>AID FOR AIDS</v>
      </c>
      <c r="R417" t="str">
        <v>AIDS Healthcare Foundation</v>
      </c>
      <c r="S417" t="str">
        <v>Aldeas Infantiles SOS</v>
      </c>
      <c r="T417" t="str">
        <v>Alianza por la Solidaridad</v>
      </c>
      <c r="U417" t="str">
        <v>Alianza por Venezuela</v>
      </c>
      <c r="V417" t="str">
        <v>Alto Comisionado de las Naciones Unidas para los Refugiados (ACNUR)</v>
      </c>
      <c r="W417" t="str">
        <v>Asociación Aves</v>
      </c>
      <c r="X417" t="str">
        <v>Asociación Caritativa y Cultural Amigos do Noivo</v>
      </c>
      <c r="Y417" t="str">
        <v>Asociación Churún Merú</v>
      </c>
      <c r="Z417" t="str">
        <v>Asociación Civil de Chamos Venezolanos</v>
      </c>
      <c r="AA417" t="str">
        <v>Asociación Civil El Paso</v>
      </c>
      <c r="AB417" t="str">
        <v>Asociación Civil Venezolana en Paraguay</v>
      </c>
      <c r="AC417" t="str">
        <v>Asociación Construyendo Caminos de Esperanza Frente a la Injusticia, el Rechazo y el Olvido (CCEFIRO)</v>
      </c>
      <c r="AD417" t="str">
        <v>Asociación de Apoyo al Desarrollo - APOYAR</v>
      </c>
      <c r="AE417" t="str">
        <v>Asociacion de Jubilados y Pensionados Venezolanos en Argentina</v>
      </c>
      <c r="AF417" t="str">
        <v>Asociación de Psicólogos Venezolanos en Argentina</v>
      </c>
      <c r="AG417" t="str">
        <v>Asociación de venezolanos en la República argentina (ASOVEN)</v>
      </c>
      <c r="AH417" t="str">
        <v>Asociación educativa y caritativa Vale da Benção (AEBVB)</v>
      </c>
      <c r="AI417" t="str">
        <v>Asociación Idas y Vueltas</v>
      </c>
      <c r="AJ417" t="str">
        <v>Asociación ILLARI-AMANECER</v>
      </c>
      <c r="AK417" t="str">
        <v>Asociación Inmigrante Feliz</v>
      </c>
      <c r="AL417" t="str">
        <v>Asociación Manos Veneguayas</v>
      </c>
      <c r="AM417" t="str">
        <v>AsociacIón Misioneros de San Carlos Scalabrinianos</v>
      </c>
      <c r="AN417" t="str">
        <v>Asociación Mutual Israelita Argentina</v>
      </c>
      <c r="AO417" t="str">
        <v>Asociación Profamilia</v>
      </c>
      <c r="AP417" t="str">
        <v>Asociación Quinta Ola</v>
      </c>
      <c r="AQ417" t="str">
        <v>Asociación Solidaridad y Acción</v>
      </c>
      <c r="AR417" t="str">
        <v>Asociación Venezolana en Chile</v>
      </c>
      <c r="AS417" t="str">
        <v>Associação Hermanitos</v>
      </c>
      <c r="AT417" t="str">
        <v>Ayuda en Acción</v>
      </c>
      <c r="AU417" t="str">
        <v>Bethany Christian Services</v>
      </c>
      <c r="AV417" t="str">
        <v>Blumont</v>
      </c>
      <c r="AW417" t="str">
        <v>Capellanía de migrantes venezolanos de la diócesis de Lurín</v>
      </c>
      <c r="AX417" t="str">
        <v>CARE</v>
      </c>
      <c r="AY417" t="str">
        <v>Cáritas Alemania</v>
      </c>
      <c r="AZ417" t="str">
        <v>Cáritas Aruba</v>
      </c>
      <c r="BA417" t="str">
        <v>Cáritas Bolivia</v>
      </c>
      <c r="BB417" t="str">
        <v>Cáritas Brasil</v>
      </c>
      <c r="BC417" t="str">
        <v>Caritas Ecuador</v>
      </c>
      <c r="BD417" t="str">
        <v>Caritas Manaus</v>
      </c>
      <c r="BE417" t="str">
        <v>Caritas Parana</v>
      </c>
      <c r="BF417" t="str">
        <v>Cáritas Perú</v>
      </c>
      <c r="BG417" t="str">
        <v>Cáritas Rio de Janeiro</v>
      </c>
      <c r="BH417" t="str">
        <v>Cáritas São Paulo</v>
      </c>
      <c r="BI417" t="str">
        <v>Cáritas Suiza</v>
      </c>
      <c r="BJ417" t="str">
        <v>Cáritas Willemstad</v>
      </c>
      <c r="BK417" t="str">
        <v>Casa Cemisol</v>
      </c>
      <c r="BL417" t="str">
        <v>Casa Hogar San José</v>
      </c>
      <c r="BM417" t="str">
        <v>Casa Violeta</v>
      </c>
      <c r="BN417" t="str">
        <v>Centro de Atencion alMigrante (CAM)</v>
      </c>
      <c r="BO417" t="str">
        <v>Centro de Atencion Psicosocial (CAPS)</v>
      </c>
      <c r="BP417" t="str">
        <v>Centro de Defensa de los Derechos Humanos de Guarulhos (CCDH)</v>
      </c>
      <c r="BQ417" t="str">
        <v>Centro de Desarrollo y Autogestión</v>
      </c>
      <c r="BR417" t="str">
        <v>Centro de Estudios y Programas Integrados para el Desarrollo Sostenible (CIEDS)</v>
      </c>
      <c r="BS417" t="str">
        <v>Centro de Estudios y Solidaridad con América Latina (CESAL)</v>
      </c>
      <c r="BT417" t="str">
        <v>Centro de Migración y Derechos Humanos de la Diócesis de Roraima</v>
      </c>
      <c r="BU417" t="str">
        <v>Centro Familiar Familias Sin Fronteras – Fundación Familia Sin Fronteras</v>
      </c>
      <c r="BV417" t="str">
        <v>CESVI-Cooperazione e Sviluppo</v>
      </c>
      <c r="BW417" t="str">
        <v>ChildFund Internacional</v>
      </c>
      <c r="BX417" t="str">
        <v>CHS Alternativo</v>
      </c>
      <c r="BY417" t="str">
        <v>CIR - Conselho Indígena de Roraima</v>
      </c>
      <c r="BZ417" t="str">
        <v>Coletivo MOSAICO - Asociación del Movimiento Social, Ambiental, Interactivo, Cultural y Organizacional</v>
      </c>
      <c r="CA417" t="str">
        <v>COLVENZ</v>
      </c>
      <c r="CB417" t="str">
        <v>Comisión Argentina para Refugiados y Migrantes (CAREF)</v>
      </c>
      <c r="CC417" t="str">
        <v>Comité Internacional de la Cruz Roja</v>
      </c>
      <c r="CD417" t="str">
        <v>Comité Internacional de Rescate (IRC)</v>
      </c>
      <c r="CE417" t="str">
        <v>Comité Internacional para el Desarrollo de los Pueblos (CISP)</v>
      </c>
      <c r="CF417" t="str">
        <v>Comite permanente por la defensa de los derechos humanos (CDH)</v>
      </c>
      <c r="CG417" t="str">
        <v>Compasión internacional</v>
      </c>
      <c r="CH417" t="str">
        <v>Compassiva</v>
      </c>
      <c r="CI417" t="str">
        <v>Conozco mis derechos</v>
      </c>
      <c r="CJ417" t="str">
        <v>ConQuito</v>
      </c>
      <c r="CK417" t="str">
        <v>Consejo Danés para los Refugiados (DRC)</v>
      </c>
      <c r="CL417" t="str">
        <v>Consejo Interreligioso del Perú - Religiones por la Paz</v>
      </c>
      <c r="CM417" t="str">
        <v>Consejo Noruego para los Refugiados (NRC)</v>
      </c>
      <c r="CN417" t="str">
        <v>Consorcio de Org. Privadas de promoción al desarrollo de la micro y pequeña empresa</v>
      </c>
      <c r="CO417" t="str">
        <v>COOPI - Cooperación Internacional</v>
      </c>
      <c r="CP417" t="str">
        <v>Corporacion Minuto de Dios</v>
      </c>
      <c r="CQ417" t="str">
        <v>Corporación Opción Legal</v>
      </c>
      <c r="CR417" t="str">
        <v>Corporación para el Desarrollo de Emprendimiento y la Innovación Social</v>
      </c>
      <c r="CS417" t="str">
        <v>Cruz Roja Argentina</v>
      </c>
      <c r="CT417" t="str">
        <v>Cruz Roja Colombia</v>
      </c>
      <c r="CU417" t="str">
        <v>Cruz Roja Ecuador</v>
      </c>
      <c r="CV417" t="str">
        <v>Cruz Roja Española</v>
      </c>
      <c r="CW417" t="str">
        <v>Cruz Roja Panamá</v>
      </c>
      <c r="CX417" t="str">
        <v>Cruz Roja Paraguay</v>
      </c>
      <c r="CY417" t="str">
        <v>Cruz Roja Perú</v>
      </c>
      <c r="CZ417" t="str">
        <v>Cruz Roja Uruguay</v>
      </c>
      <c r="DA417" t="str">
        <v>Cuso Internacional</v>
      </c>
      <c r="DB417" t="str">
        <v>DCF (Danielle’s Children Fund)</v>
      </c>
      <c r="DC417" t="str">
        <v>Desarrollo Cooperativo Agrícola Internacional / Voluntarios en Asistencia Cooperativa en el Extranjero</v>
      </c>
      <c r="DD417" t="str">
        <v>Diakonie Katastrophenhilfe</v>
      </c>
      <c r="DE417" t="str">
        <v>Diálogo Diverso</v>
      </c>
      <c r="DF417" t="str">
        <v>Diáspora Venezolana en República Dominicana</v>
      </c>
      <c r="DG417" t="str">
        <v>Duendes y Ángeles Vinotinto República Dominicana</v>
      </c>
      <c r="DH417" t="str">
        <v>Embajadores internacionales de Canarinhos da Amazonia por la paz</v>
      </c>
      <c r="DI417" t="str">
        <v>Encuentros SJS (Servicio Jesuita de la Solidaridad)</v>
      </c>
      <c r="DJ417" t="str">
        <v>Ending Violence Against Migrants</v>
      </c>
      <c r="DK417" t="str">
        <v>Entidad de las Naciones Unidas para la Igualdad de Género y el Empoderamiento de las Mujeres</v>
      </c>
      <c r="DL417" t="str">
        <v>Famia Planea</v>
      </c>
      <c r="DM417" t="str">
        <v>Family Planning Association of Trinidad and Tobago</v>
      </c>
      <c r="DN417" t="str">
        <v>Federación de Mujeres de Sucumbíos</v>
      </c>
      <c r="DO417" t="str">
        <v>Federación Internacional de la Cruz Roja (FIRC)</v>
      </c>
      <c r="DP417" t="str">
        <v>Federación internacional humanitaria</v>
      </c>
      <c r="DQ417" t="str">
        <v>Federación Luterana Mundial</v>
      </c>
      <c r="DR417" t="str">
        <v>Fondo de las Naciones Unidas para la Infancia (UNICEF)</v>
      </c>
      <c r="DS417" t="str">
        <v>Fondo de Población de las Naciones Unidas (UNFPA)</v>
      </c>
      <c r="DT417" t="str">
        <v>Fondo Ecuatoriano Populorum Progressio</v>
      </c>
      <c r="DU417" t="str">
        <v>Foro de Israel para la Ayuda Humanitaria Internacional (IsraAID)</v>
      </c>
      <c r="DV417" t="str">
        <v>Foro de la Sociedad Civil en Salud (ForoSalud)</v>
      </c>
      <c r="DW417" t="str">
        <v>Foro Salud Callao</v>
      </c>
      <c r="DX417" t="str">
        <v>Fraternidade Sem Fronteiras</v>
      </c>
      <c r="DY417" t="str">
        <v>Fundación “Project Hope of Colombia”</v>
      </c>
      <c r="DZ417" t="str">
        <v>Fundación Alas de Colibrí</v>
      </c>
      <c r="EA417" t="str">
        <v>Fundación Americares</v>
      </c>
      <c r="EB417" t="str">
        <v>Fundación AVSI</v>
      </c>
      <c r="EC417" t="str">
        <v>Fundación Baylor Colombia</v>
      </c>
      <c r="ED417" t="str">
        <v>Fundación Casa de Refugio Matilde</v>
      </c>
      <c r="EE417" t="str">
        <v>Fundación Colonia de Venezuela en República Dominicana (FUNCOVERD)</v>
      </c>
      <c r="EF417" t="str">
        <v>Fundación Comisión Católica Argentina de Migraciones (FCCAM)</v>
      </c>
      <c r="EG417" t="str">
        <v>Fundación CRISFE</v>
      </c>
      <c r="EH417" t="str">
        <v>Fundación de Ayuda Social de Las Iglesias Cristianas</v>
      </c>
      <c r="EI417" t="str">
        <v>Fundación de Ayuda Social de las Iglesias Cristianas (FASIC)</v>
      </c>
      <c r="EJ417" t="str">
        <v>Fundación de Emigrantes Venezolanos (FEV)</v>
      </c>
      <c r="EK417" t="str">
        <v>Fundación de las Americas (FUDELA)</v>
      </c>
      <c r="EL417" t="str">
        <v>Fundación Educativa Rada</v>
      </c>
      <c r="EM417" t="str">
        <v>Fundación Equidad</v>
      </c>
      <c r="EN417" t="str">
        <v>Fundación Halü Bienestar Humano (HALU)</v>
      </c>
      <c r="EO417" t="str">
        <v>Fundación Huésped</v>
      </c>
      <c r="EP417" t="str">
        <v>Fundación Human Rights Caribbean (HRC)</v>
      </c>
      <c r="EQ417" t="str">
        <v>Fundación Las Golondrinas</v>
      </c>
      <c r="ER417" t="str">
        <v>Fundación Manos Abiertas</v>
      </c>
      <c r="ES417" t="str">
        <v>Fundación Mi Sangre</v>
      </c>
      <c r="ET417" t="str">
        <v>Fundación Nuestros Jóvenes</v>
      </c>
      <c r="EU417" t="str">
        <v>Fundacion pa Hende Muhe den Dificultad (FHMD)</v>
      </c>
      <c r="EV417" t="str">
        <v>Fundación Pan de Vida</v>
      </c>
      <c r="EW417" t="str">
        <v>Fundación Panamericana de Desarrollo</v>
      </c>
      <c r="EX417" t="str">
        <v>Fundación Panamericana para el Desarrollo (FUPAD)</v>
      </c>
      <c r="EY417" t="str">
        <v>Fundación para Asistencia a las Víctimas</v>
      </c>
      <c r="EZ417" t="str">
        <v>Fundación para la Integración y el Desarrollo de América Latina (FIDAL)</v>
      </c>
      <c r="FA417" t="str">
        <v>Fundación Salú pa Tur</v>
      </c>
      <c r="FB417" t="str">
        <v>Fundación Scalabrini Bolivia</v>
      </c>
      <c r="FC417" t="str">
        <v>Fundacion Scalabrini Chile</v>
      </c>
      <c r="FD417" t="str">
        <v>Fundación SES</v>
      </c>
      <c r="FE417" t="str">
        <v>Fundación Solidaria Trabajo para un Hermano</v>
      </c>
      <c r="FF417" t="str">
        <v>Fundación Stima</v>
      </c>
      <c r="FG417" t="str">
        <v>Fundación Takuna</v>
      </c>
      <c r="FH417" t="str">
        <v>Fundación Tarabita</v>
      </c>
      <c r="FI417" t="str">
        <v>Fundación Venex Curacao</v>
      </c>
      <c r="FJ417" t="str">
        <v>Globalizate Radio</v>
      </c>
      <c r="FK417" t="str">
        <v>GOAL</v>
      </c>
      <c r="FL417" t="str">
        <v>Heartland Alliance International (HAI)</v>
      </c>
      <c r="FM417" t="str">
        <v>HELVETAS Swiss Intercooperation</v>
      </c>
      <c r="FN417" t="str">
        <v>Hermanos Salesianas</v>
      </c>
      <c r="FO417" t="str">
        <v>HIAS</v>
      </c>
      <c r="FP417" t="str">
        <v>Hogar de Cristo</v>
      </c>
      <c r="FQ417" t="str">
        <v>Hogar de Nazareth</v>
      </c>
      <c r="FR417" t="str">
        <v>Human Rights Defence Curaçao</v>
      </c>
      <c r="FS417" t="str">
        <v>Humanity &amp; Inclusion</v>
      </c>
      <c r="FT417" t="str">
        <v>Humans Analytic</v>
      </c>
      <c r="FU417" t="str">
        <v>IEB - Instituto Internacional de Educação do Brasil</v>
      </c>
      <c r="FV417" t="str">
        <v>iMMAP</v>
      </c>
      <c r="FW417" t="str">
        <v>IMPACT Initiatives (REACH)</v>
      </c>
      <c r="FX417" t="str">
        <v>Institute of Natural and Cultural Heritage (IPANC)</v>
      </c>
      <c r="FY417" t="str">
        <v>Instituto de Democracia y Derechos Humanos</v>
      </c>
      <c r="FZ417" t="str">
        <v>Instituto de maná</v>
      </c>
      <c r="GA417" t="str">
        <v>Instituto de Promoción del Desarrollo Solidario</v>
      </c>
      <c r="GB417" t="str">
        <v>Instituto Dominicano de Desarrollo Integral</v>
      </c>
      <c r="GC417" t="str">
        <v>Instituto Félix Guattari</v>
      </c>
      <c r="GD417" t="str">
        <v>Instituto Nice</v>
      </c>
      <c r="GE417" t="str">
        <v>Instituto para las Migraciones y Derechos Humanos (IMDH)</v>
      </c>
      <c r="GF417" t="str">
        <v>Instituto Pirilampos - Grupo de visitas y acciones voluntarias en Roraima</v>
      </c>
      <c r="GG417" t="str">
        <v>INTERSOS</v>
      </c>
      <c r="GH417" t="str">
        <v>IPANC</v>
      </c>
      <c r="GI417" t="str">
        <v>Kimirina Coorporation</v>
      </c>
      <c r="GJ417" t="str">
        <v>La Bolsa del Samaritano</v>
      </c>
      <c r="GK417" t="str">
        <v>Lutheran World Relief</v>
      </c>
      <c r="GL417" t="str">
        <v>Malteser International</v>
      </c>
      <c r="GM417" t="str">
        <v>Más Igualdad Perú</v>
      </c>
      <c r="GN417" t="str">
        <v>MedGlobal</v>
      </c>
      <c r="GO417" t="str">
        <v>Medical Teams International</v>
      </c>
      <c r="GP417" t="str">
        <v>Médicos del Mundo</v>
      </c>
      <c r="GQ417" t="str">
        <v>Mercy Corps</v>
      </c>
      <c r="GR417" t="str">
        <v>Migrantes, Refugiados y Argentinos Emprendedores Sociales (MIRARES)</v>
      </c>
      <c r="GS417" t="str">
        <v>Mision Scalabriniana - Ecuador</v>
      </c>
      <c r="GT417" t="str">
        <v>Missão Paz</v>
      </c>
      <c r="GU417" t="str">
        <v>Movimiento de Mujeres de El Oro</v>
      </c>
      <c r="GV417" t="str">
        <v>Movimiento LGBT+ Brasil</v>
      </c>
      <c r="GW417" t="str">
        <v>Museu A CASA</v>
      </c>
      <c r="GX417" t="str">
        <v>Nueva organización</v>
      </c>
      <c r="GY417" t="str">
        <v>Oficina de la Coordinadora Residente UN</v>
      </c>
      <c r="GZ417" t="str">
        <v>Oficina de las Naciones Unidas de Servicios para Proyectos (UNOPS)</v>
      </c>
      <c r="HA417" t="str">
        <v>Oficina de Naciones Unidas contra la Droga y el Delito (ONUDD)</v>
      </c>
      <c r="HB417" t="str">
        <v>Oficina de Naciones Unidas para la Coordinación de Asuntos Humanitarios</v>
      </c>
      <c r="HC417" t="str">
        <v>Oficina del Alto Comisionado de las Naciones Unidas para los Derechos Humanos (ACNUDH)</v>
      </c>
      <c r="HD417" t="str">
        <v>ONU voluntarios</v>
      </c>
      <c r="HE417" t="str">
        <v>Opportunity International/AGAPE</v>
      </c>
      <c r="HF417" t="str">
        <v>Organización de Estados Iberoamericanos para la Educación, la Ciencia y la Cultura (OEI)</v>
      </c>
      <c r="HG417" t="str">
        <v>Organización de las Naciones Unidas para la Alimentación y la Agricultura (FAO)</v>
      </c>
      <c r="HH417" t="str">
        <v>Organización de las Naciones Unidas para la Educación, la Ciencia y la Cultura (UNESCO)</v>
      </c>
      <c r="HI417" t="str">
        <v>Organización Fuerza Internacional de Capellanía DDHH y DIH OFICA ICC</v>
      </c>
      <c r="HJ417" t="str">
        <v>Organización Internacional del Trabajo (OIT)</v>
      </c>
      <c r="HK417" t="str">
        <v>Organización Internacional para las Migraciones (OIM)</v>
      </c>
      <c r="HL417" t="str">
        <v>Organización Panamericana de la Salud/Organización Mundial de la Salud (OPS/OMS)</v>
      </c>
      <c r="HM417" t="str">
        <v>OXFAM</v>
      </c>
      <c r="HN417" t="str">
        <v>Parroquia Eclesiástica San Francisco</v>
      </c>
      <c r="HO417" t="str">
        <v>Parroquia Ntra Sra Asunción y Madre de los Migrantes</v>
      </c>
      <c r="HP417" t="str">
        <v>Pastoral de Movilidad Humana - Conferencia Episcopal Peruana</v>
      </c>
      <c r="HQ417" t="str">
        <v>Pastoral Social Cáritas</v>
      </c>
      <c r="HR417" t="str">
        <v>Patronato de Amparo Social de Tulcán</v>
      </c>
      <c r="HS417" t="str">
        <v>Peace for Development</v>
      </c>
      <c r="HT417" t="str">
        <v>Plan Internacional</v>
      </c>
      <c r="HU417" t="str">
        <v>Première Urgence Internationale</v>
      </c>
      <c r="HV417" t="str">
        <v>PROBONO Colombia</v>
      </c>
      <c r="HW417" t="str">
        <v>Progetto mondo mlal</v>
      </c>
      <c r="HX417" t="str">
        <v>Programa Conjunto de las Naciones Unidas sobre el VIH/SIDA (ONUSIDA)</v>
      </c>
      <c r="HY417" t="str">
        <v>Programa de las Naciones Unidas para el Desarrollo (PNUD)</v>
      </c>
      <c r="HZ417" t="str">
        <v>Programa de las Naciones Unidas para los Asentamientos Humanos (UN Habitat)</v>
      </c>
      <c r="IA417" t="str">
        <v>Programa de Soporte a la autoayuda de personas seropositivas</v>
      </c>
      <c r="IB417" t="str">
        <v>Programa Mundial de Alimentos (PMA)</v>
      </c>
      <c r="IC417" t="str">
        <v>Purik Huasi</v>
      </c>
      <c r="ID417" t="str">
        <v>Red con Migrantes y Refugiados</v>
      </c>
      <c r="IE417" t="str">
        <v>Red de Investigaciones Orientadas a la Solución de Problemas en Derechos Humanos</v>
      </c>
      <c r="IF417" t="str">
        <v>Red Internacional de Migración Scalabrini</v>
      </c>
      <c r="IG417" t="str">
        <v>Red Latinoamericana de Organizaciones no Gubernamentales de Personas con Discapacidad y sus Familias (RIADIS)</v>
      </c>
      <c r="IH417" t="str">
        <v>Red regioanal LGTBI+</v>
      </c>
      <c r="II417" t="str">
        <v>Renacer</v>
      </c>
      <c r="IJ417" t="str">
        <v>RET Internacional</v>
      </c>
      <c r="IK417" t="str">
        <v>Save the Children (SCI)</v>
      </c>
      <c r="IL417" t="str">
        <v>Sección Peruana de Amnistía Internacional</v>
      </c>
      <c r="IM417" t="str">
        <v>Semillas para la Democracia</v>
      </c>
      <c r="IN417" t="str">
        <v>Servicio Ecuménico para la Dignidad Humana</v>
      </c>
      <c r="IO417" t="str">
        <v>Servicio Jesuita a Migrantes (SJM)</v>
      </c>
      <c r="IP417" t="str">
        <v>Servicio Jesuita a Migrantes y Refugiados (SJMR)</v>
      </c>
      <c r="IQ417" t="str">
        <v>Servicio Jesuita a Refugiados (SJR)</v>
      </c>
      <c r="IR417" t="str">
        <v>Servicio Pastoral de Migrantes Nacional</v>
      </c>
      <c r="IS417" t="str">
        <v>Serviço Pastoral dos Migrantes do Nordeste</v>
      </c>
      <c r="IT417" t="str">
        <v>Sesame Workshop</v>
      </c>
      <c r="IU417" t="str">
        <v>Sociedad Bolivariana de Curaçao</v>
      </c>
      <c r="IV417" t="str">
        <v>Solidarites International/Premiere Urgence Internationale (Consorcio de SI y PUI)</v>
      </c>
      <c r="IW417" t="str">
        <v>Sparkassenstiftung für internationale Kooperation</v>
      </c>
      <c r="IX417" t="str">
        <v>Stichting Slachtofferhulp Curaçao</v>
      </c>
      <c r="IY417" t="str">
        <v>Swisscontact</v>
      </c>
      <c r="IZ417" t="str">
        <v>Tearfund</v>
      </c>
      <c r="JA417" t="str">
        <v>TECHO</v>
      </c>
      <c r="JB417" t="str">
        <v>Terre des Hommes Italy</v>
      </c>
      <c r="JC417" t="str">
        <v>Terre des Hommes Lausanne</v>
      </c>
      <c r="JD417" t="str">
        <v>Terre des Hommes Suisse</v>
      </c>
      <c r="JE417" t="str">
        <v>Universidad Católica del Uruguay (UCU)</v>
      </c>
      <c r="JF417" t="str">
        <v>Universidad de Buenos Aires (UBA)</v>
      </c>
      <c r="JG417" t="str">
        <v>UruVene</v>
      </c>
      <c r="JH417" t="str">
        <v>VenAruba Solidaria</v>
      </c>
      <c r="JI417" t="str">
        <v>VenEuropa</v>
      </c>
      <c r="JJ417" t="str">
        <v>Venezolanos en San Cristóbal</v>
      </c>
      <c r="JK417" t="str">
        <v>Vicaría de Pastoral Social Caritas</v>
      </c>
      <c r="JL417" t="str">
        <v>Vicariato apostólico de Esmeraldas – Nación de Paz (VAE)</v>
      </c>
      <c r="JM417" t="str">
        <v>Visión Mundial</v>
      </c>
      <c r="JN417" t="str">
        <v>War Child</v>
      </c>
      <c r="JO417" t="str">
        <v>We World GVC</v>
      </c>
      <c r="JP417" t="str">
        <v>World Council of Credit Unions</v>
      </c>
      <c r="JQ417" t="str">
        <v>ZOA</v>
      </c>
    </row>
    <row r="418" spans="9:277" x14ac:dyDescent="0.3">
      <c r="I418" t="str" cm="1">
        <f t="array" ref="I418:JQ418">TRANSPOSE(_xlfn._xlws.SORT(_xlfn._xlws.FILTER(Table3[Nombre],ISNUMBER(SEARCH(' Activity Sheet'!C419,Table3[Nombre])),"Not found"),,1))</f>
        <v>100% Diversidad y Derechos</v>
      </c>
      <c r="J418" t="str">
        <v>ABV - Asociación del Bien con la Vida</v>
      </c>
      <c r="K418" t="str">
        <v>ACAPS</v>
      </c>
      <c r="L418" t="str">
        <v>Acción contra el Hambre</v>
      </c>
      <c r="M418" t="str">
        <v>ACT Alianza</v>
      </c>
      <c r="N418" t="str">
        <v>ACTED</v>
      </c>
      <c r="O418" t="str">
        <v>Agencia Adventista de Desarollo y Recursos Asistenciales (ADRA)</v>
      </c>
      <c r="P418" t="str">
        <v>Agencia de Cooperación Alemana para el Desarrollo GIZ</v>
      </c>
      <c r="Q418" t="str">
        <v>AID FOR AIDS</v>
      </c>
      <c r="R418" t="str">
        <v>AIDS Healthcare Foundation</v>
      </c>
      <c r="S418" t="str">
        <v>Aldeas Infantiles SOS</v>
      </c>
      <c r="T418" t="str">
        <v>Alianza por la Solidaridad</v>
      </c>
      <c r="U418" t="str">
        <v>Alianza por Venezuela</v>
      </c>
      <c r="V418" t="str">
        <v>Alto Comisionado de las Naciones Unidas para los Refugiados (ACNUR)</v>
      </c>
      <c r="W418" t="str">
        <v>Asociación Aves</v>
      </c>
      <c r="X418" t="str">
        <v>Asociación Caritativa y Cultural Amigos do Noivo</v>
      </c>
      <c r="Y418" t="str">
        <v>Asociación Churún Merú</v>
      </c>
      <c r="Z418" t="str">
        <v>Asociación Civil de Chamos Venezolanos</v>
      </c>
      <c r="AA418" t="str">
        <v>Asociación Civil El Paso</v>
      </c>
      <c r="AB418" t="str">
        <v>Asociación Civil Venezolana en Paraguay</v>
      </c>
      <c r="AC418" t="str">
        <v>Asociación Construyendo Caminos de Esperanza Frente a la Injusticia, el Rechazo y el Olvido (CCEFIRO)</v>
      </c>
      <c r="AD418" t="str">
        <v>Asociación de Apoyo al Desarrollo - APOYAR</v>
      </c>
      <c r="AE418" t="str">
        <v>Asociacion de Jubilados y Pensionados Venezolanos en Argentina</v>
      </c>
      <c r="AF418" t="str">
        <v>Asociación de Psicólogos Venezolanos en Argentina</v>
      </c>
      <c r="AG418" t="str">
        <v>Asociación de venezolanos en la República argentina (ASOVEN)</v>
      </c>
      <c r="AH418" t="str">
        <v>Asociación educativa y caritativa Vale da Benção (AEBVB)</v>
      </c>
      <c r="AI418" t="str">
        <v>Asociación Idas y Vueltas</v>
      </c>
      <c r="AJ418" t="str">
        <v>Asociación ILLARI-AMANECER</v>
      </c>
      <c r="AK418" t="str">
        <v>Asociación Inmigrante Feliz</v>
      </c>
      <c r="AL418" t="str">
        <v>Asociación Manos Veneguayas</v>
      </c>
      <c r="AM418" t="str">
        <v>AsociacIón Misioneros de San Carlos Scalabrinianos</v>
      </c>
      <c r="AN418" t="str">
        <v>Asociación Mutual Israelita Argentina</v>
      </c>
      <c r="AO418" t="str">
        <v>Asociación Profamilia</v>
      </c>
      <c r="AP418" t="str">
        <v>Asociación Quinta Ola</v>
      </c>
      <c r="AQ418" t="str">
        <v>Asociación Solidaridad y Acción</v>
      </c>
      <c r="AR418" t="str">
        <v>Asociación Venezolana en Chile</v>
      </c>
      <c r="AS418" t="str">
        <v>Associação Hermanitos</v>
      </c>
      <c r="AT418" t="str">
        <v>Ayuda en Acción</v>
      </c>
      <c r="AU418" t="str">
        <v>Bethany Christian Services</v>
      </c>
      <c r="AV418" t="str">
        <v>Blumont</v>
      </c>
      <c r="AW418" t="str">
        <v>Capellanía de migrantes venezolanos de la diócesis de Lurín</v>
      </c>
      <c r="AX418" t="str">
        <v>CARE</v>
      </c>
      <c r="AY418" t="str">
        <v>Cáritas Alemania</v>
      </c>
      <c r="AZ418" t="str">
        <v>Cáritas Aruba</v>
      </c>
      <c r="BA418" t="str">
        <v>Cáritas Bolivia</v>
      </c>
      <c r="BB418" t="str">
        <v>Cáritas Brasil</v>
      </c>
      <c r="BC418" t="str">
        <v>Caritas Ecuador</v>
      </c>
      <c r="BD418" t="str">
        <v>Caritas Manaus</v>
      </c>
      <c r="BE418" t="str">
        <v>Caritas Parana</v>
      </c>
      <c r="BF418" t="str">
        <v>Cáritas Perú</v>
      </c>
      <c r="BG418" t="str">
        <v>Cáritas Rio de Janeiro</v>
      </c>
      <c r="BH418" t="str">
        <v>Cáritas São Paulo</v>
      </c>
      <c r="BI418" t="str">
        <v>Cáritas Suiza</v>
      </c>
      <c r="BJ418" t="str">
        <v>Cáritas Willemstad</v>
      </c>
      <c r="BK418" t="str">
        <v>Casa Cemisol</v>
      </c>
      <c r="BL418" t="str">
        <v>Casa Hogar San José</v>
      </c>
      <c r="BM418" t="str">
        <v>Casa Violeta</v>
      </c>
      <c r="BN418" t="str">
        <v>Centro de Atencion alMigrante (CAM)</v>
      </c>
      <c r="BO418" t="str">
        <v>Centro de Atencion Psicosocial (CAPS)</v>
      </c>
      <c r="BP418" t="str">
        <v>Centro de Defensa de los Derechos Humanos de Guarulhos (CCDH)</v>
      </c>
      <c r="BQ418" t="str">
        <v>Centro de Desarrollo y Autogestión</v>
      </c>
      <c r="BR418" t="str">
        <v>Centro de Estudios y Programas Integrados para el Desarrollo Sostenible (CIEDS)</v>
      </c>
      <c r="BS418" t="str">
        <v>Centro de Estudios y Solidaridad con América Latina (CESAL)</v>
      </c>
      <c r="BT418" t="str">
        <v>Centro de Migración y Derechos Humanos de la Diócesis de Roraima</v>
      </c>
      <c r="BU418" t="str">
        <v>Centro Familiar Familias Sin Fronteras – Fundación Familia Sin Fronteras</v>
      </c>
      <c r="BV418" t="str">
        <v>CESVI-Cooperazione e Sviluppo</v>
      </c>
      <c r="BW418" t="str">
        <v>ChildFund Internacional</v>
      </c>
      <c r="BX418" t="str">
        <v>CHS Alternativo</v>
      </c>
      <c r="BY418" t="str">
        <v>CIR - Conselho Indígena de Roraima</v>
      </c>
      <c r="BZ418" t="str">
        <v>Coletivo MOSAICO - Asociación del Movimiento Social, Ambiental, Interactivo, Cultural y Organizacional</v>
      </c>
      <c r="CA418" t="str">
        <v>COLVENZ</v>
      </c>
      <c r="CB418" t="str">
        <v>Comisión Argentina para Refugiados y Migrantes (CAREF)</v>
      </c>
      <c r="CC418" t="str">
        <v>Comité Internacional de la Cruz Roja</v>
      </c>
      <c r="CD418" t="str">
        <v>Comité Internacional de Rescate (IRC)</v>
      </c>
      <c r="CE418" t="str">
        <v>Comité Internacional para el Desarrollo de los Pueblos (CISP)</v>
      </c>
      <c r="CF418" t="str">
        <v>Comite permanente por la defensa de los derechos humanos (CDH)</v>
      </c>
      <c r="CG418" t="str">
        <v>Compasión internacional</v>
      </c>
      <c r="CH418" t="str">
        <v>Compassiva</v>
      </c>
      <c r="CI418" t="str">
        <v>Conozco mis derechos</v>
      </c>
      <c r="CJ418" t="str">
        <v>ConQuito</v>
      </c>
      <c r="CK418" t="str">
        <v>Consejo Danés para los Refugiados (DRC)</v>
      </c>
      <c r="CL418" t="str">
        <v>Consejo Interreligioso del Perú - Religiones por la Paz</v>
      </c>
      <c r="CM418" t="str">
        <v>Consejo Noruego para los Refugiados (NRC)</v>
      </c>
      <c r="CN418" t="str">
        <v>Consorcio de Org. Privadas de promoción al desarrollo de la micro y pequeña empresa</v>
      </c>
      <c r="CO418" t="str">
        <v>COOPI - Cooperación Internacional</v>
      </c>
      <c r="CP418" t="str">
        <v>Corporacion Minuto de Dios</v>
      </c>
      <c r="CQ418" t="str">
        <v>Corporación Opción Legal</v>
      </c>
      <c r="CR418" t="str">
        <v>Corporación para el Desarrollo de Emprendimiento y la Innovación Social</v>
      </c>
      <c r="CS418" t="str">
        <v>Cruz Roja Argentina</v>
      </c>
      <c r="CT418" t="str">
        <v>Cruz Roja Colombia</v>
      </c>
      <c r="CU418" t="str">
        <v>Cruz Roja Ecuador</v>
      </c>
      <c r="CV418" t="str">
        <v>Cruz Roja Española</v>
      </c>
      <c r="CW418" t="str">
        <v>Cruz Roja Panamá</v>
      </c>
      <c r="CX418" t="str">
        <v>Cruz Roja Paraguay</v>
      </c>
      <c r="CY418" t="str">
        <v>Cruz Roja Perú</v>
      </c>
      <c r="CZ418" t="str">
        <v>Cruz Roja Uruguay</v>
      </c>
      <c r="DA418" t="str">
        <v>Cuso Internacional</v>
      </c>
      <c r="DB418" t="str">
        <v>DCF (Danielle’s Children Fund)</v>
      </c>
      <c r="DC418" t="str">
        <v>Desarrollo Cooperativo Agrícola Internacional / Voluntarios en Asistencia Cooperativa en el Extranjero</v>
      </c>
      <c r="DD418" t="str">
        <v>Diakonie Katastrophenhilfe</v>
      </c>
      <c r="DE418" t="str">
        <v>Diálogo Diverso</v>
      </c>
      <c r="DF418" t="str">
        <v>Diáspora Venezolana en República Dominicana</v>
      </c>
      <c r="DG418" t="str">
        <v>Duendes y Ángeles Vinotinto República Dominicana</v>
      </c>
      <c r="DH418" t="str">
        <v>Embajadores internacionales de Canarinhos da Amazonia por la paz</v>
      </c>
      <c r="DI418" t="str">
        <v>Encuentros SJS (Servicio Jesuita de la Solidaridad)</v>
      </c>
      <c r="DJ418" t="str">
        <v>Ending Violence Against Migrants</v>
      </c>
      <c r="DK418" t="str">
        <v>Entidad de las Naciones Unidas para la Igualdad de Género y el Empoderamiento de las Mujeres</v>
      </c>
      <c r="DL418" t="str">
        <v>Famia Planea</v>
      </c>
      <c r="DM418" t="str">
        <v>Family Planning Association of Trinidad and Tobago</v>
      </c>
      <c r="DN418" t="str">
        <v>Federación de Mujeres de Sucumbíos</v>
      </c>
      <c r="DO418" t="str">
        <v>Federación Internacional de la Cruz Roja (FIRC)</v>
      </c>
      <c r="DP418" t="str">
        <v>Federación internacional humanitaria</v>
      </c>
      <c r="DQ418" t="str">
        <v>Federación Luterana Mundial</v>
      </c>
      <c r="DR418" t="str">
        <v>Fondo de las Naciones Unidas para la Infancia (UNICEF)</v>
      </c>
      <c r="DS418" t="str">
        <v>Fondo de Población de las Naciones Unidas (UNFPA)</v>
      </c>
      <c r="DT418" t="str">
        <v>Fondo Ecuatoriano Populorum Progressio</v>
      </c>
      <c r="DU418" t="str">
        <v>Foro de Israel para la Ayuda Humanitaria Internacional (IsraAID)</v>
      </c>
      <c r="DV418" t="str">
        <v>Foro de la Sociedad Civil en Salud (ForoSalud)</v>
      </c>
      <c r="DW418" t="str">
        <v>Foro Salud Callao</v>
      </c>
      <c r="DX418" t="str">
        <v>Fraternidade Sem Fronteiras</v>
      </c>
      <c r="DY418" t="str">
        <v>Fundación “Project Hope of Colombia”</v>
      </c>
      <c r="DZ418" t="str">
        <v>Fundación Alas de Colibrí</v>
      </c>
      <c r="EA418" t="str">
        <v>Fundación Americares</v>
      </c>
      <c r="EB418" t="str">
        <v>Fundación AVSI</v>
      </c>
      <c r="EC418" t="str">
        <v>Fundación Baylor Colombia</v>
      </c>
      <c r="ED418" t="str">
        <v>Fundación Casa de Refugio Matilde</v>
      </c>
      <c r="EE418" t="str">
        <v>Fundación Colonia de Venezuela en República Dominicana (FUNCOVERD)</v>
      </c>
      <c r="EF418" t="str">
        <v>Fundación Comisión Católica Argentina de Migraciones (FCCAM)</v>
      </c>
      <c r="EG418" t="str">
        <v>Fundación CRISFE</v>
      </c>
      <c r="EH418" t="str">
        <v>Fundación de Ayuda Social de Las Iglesias Cristianas</v>
      </c>
      <c r="EI418" t="str">
        <v>Fundación de Ayuda Social de las Iglesias Cristianas (FASIC)</v>
      </c>
      <c r="EJ418" t="str">
        <v>Fundación de Emigrantes Venezolanos (FEV)</v>
      </c>
      <c r="EK418" t="str">
        <v>Fundación de las Americas (FUDELA)</v>
      </c>
      <c r="EL418" t="str">
        <v>Fundación Educativa Rada</v>
      </c>
      <c r="EM418" t="str">
        <v>Fundación Equidad</v>
      </c>
      <c r="EN418" t="str">
        <v>Fundación Halü Bienestar Humano (HALU)</v>
      </c>
      <c r="EO418" t="str">
        <v>Fundación Huésped</v>
      </c>
      <c r="EP418" t="str">
        <v>Fundación Human Rights Caribbean (HRC)</v>
      </c>
      <c r="EQ418" t="str">
        <v>Fundación Las Golondrinas</v>
      </c>
      <c r="ER418" t="str">
        <v>Fundación Manos Abiertas</v>
      </c>
      <c r="ES418" t="str">
        <v>Fundación Mi Sangre</v>
      </c>
      <c r="ET418" t="str">
        <v>Fundación Nuestros Jóvenes</v>
      </c>
      <c r="EU418" t="str">
        <v>Fundacion pa Hende Muhe den Dificultad (FHMD)</v>
      </c>
      <c r="EV418" t="str">
        <v>Fundación Pan de Vida</v>
      </c>
      <c r="EW418" t="str">
        <v>Fundación Panamericana de Desarrollo</v>
      </c>
      <c r="EX418" t="str">
        <v>Fundación Panamericana para el Desarrollo (FUPAD)</v>
      </c>
      <c r="EY418" t="str">
        <v>Fundación para Asistencia a las Víctimas</v>
      </c>
      <c r="EZ418" t="str">
        <v>Fundación para la Integración y el Desarrollo de América Latina (FIDAL)</v>
      </c>
      <c r="FA418" t="str">
        <v>Fundación Salú pa Tur</v>
      </c>
      <c r="FB418" t="str">
        <v>Fundación Scalabrini Bolivia</v>
      </c>
      <c r="FC418" t="str">
        <v>Fundacion Scalabrini Chile</v>
      </c>
      <c r="FD418" t="str">
        <v>Fundación SES</v>
      </c>
      <c r="FE418" t="str">
        <v>Fundación Solidaria Trabajo para un Hermano</v>
      </c>
      <c r="FF418" t="str">
        <v>Fundación Stima</v>
      </c>
      <c r="FG418" t="str">
        <v>Fundación Takuna</v>
      </c>
      <c r="FH418" t="str">
        <v>Fundación Tarabita</v>
      </c>
      <c r="FI418" t="str">
        <v>Fundación Venex Curacao</v>
      </c>
      <c r="FJ418" t="str">
        <v>Globalizate Radio</v>
      </c>
      <c r="FK418" t="str">
        <v>GOAL</v>
      </c>
      <c r="FL418" t="str">
        <v>Heartland Alliance International (HAI)</v>
      </c>
      <c r="FM418" t="str">
        <v>HELVETAS Swiss Intercooperation</v>
      </c>
      <c r="FN418" t="str">
        <v>Hermanos Salesianas</v>
      </c>
      <c r="FO418" t="str">
        <v>HIAS</v>
      </c>
      <c r="FP418" t="str">
        <v>Hogar de Cristo</v>
      </c>
      <c r="FQ418" t="str">
        <v>Hogar de Nazareth</v>
      </c>
      <c r="FR418" t="str">
        <v>Human Rights Defence Curaçao</v>
      </c>
      <c r="FS418" t="str">
        <v>Humanity &amp; Inclusion</v>
      </c>
      <c r="FT418" t="str">
        <v>Humans Analytic</v>
      </c>
      <c r="FU418" t="str">
        <v>IEB - Instituto Internacional de Educação do Brasil</v>
      </c>
      <c r="FV418" t="str">
        <v>iMMAP</v>
      </c>
      <c r="FW418" t="str">
        <v>IMPACT Initiatives (REACH)</v>
      </c>
      <c r="FX418" t="str">
        <v>Institute of Natural and Cultural Heritage (IPANC)</v>
      </c>
      <c r="FY418" t="str">
        <v>Instituto de Democracia y Derechos Humanos</v>
      </c>
      <c r="FZ418" t="str">
        <v>Instituto de maná</v>
      </c>
      <c r="GA418" t="str">
        <v>Instituto de Promoción del Desarrollo Solidario</v>
      </c>
      <c r="GB418" t="str">
        <v>Instituto Dominicano de Desarrollo Integral</v>
      </c>
      <c r="GC418" t="str">
        <v>Instituto Félix Guattari</v>
      </c>
      <c r="GD418" t="str">
        <v>Instituto Nice</v>
      </c>
      <c r="GE418" t="str">
        <v>Instituto para las Migraciones y Derechos Humanos (IMDH)</v>
      </c>
      <c r="GF418" t="str">
        <v>Instituto Pirilampos - Grupo de visitas y acciones voluntarias en Roraima</v>
      </c>
      <c r="GG418" t="str">
        <v>INTERSOS</v>
      </c>
      <c r="GH418" t="str">
        <v>IPANC</v>
      </c>
      <c r="GI418" t="str">
        <v>Kimirina Coorporation</v>
      </c>
      <c r="GJ418" t="str">
        <v>La Bolsa del Samaritano</v>
      </c>
      <c r="GK418" t="str">
        <v>Lutheran World Relief</v>
      </c>
      <c r="GL418" t="str">
        <v>Malteser International</v>
      </c>
      <c r="GM418" t="str">
        <v>Más Igualdad Perú</v>
      </c>
      <c r="GN418" t="str">
        <v>MedGlobal</v>
      </c>
      <c r="GO418" t="str">
        <v>Medical Teams International</v>
      </c>
      <c r="GP418" t="str">
        <v>Médicos del Mundo</v>
      </c>
      <c r="GQ418" t="str">
        <v>Mercy Corps</v>
      </c>
      <c r="GR418" t="str">
        <v>Migrantes, Refugiados y Argentinos Emprendedores Sociales (MIRARES)</v>
      </c>
      <c r="GS418" t="str">
        <v>Mision Scalabriniana - Ecuador</v>
      </c>
      <c r="GT418" t="str">
        <v>Missão Paz</v>
      </c>
      <c r="GU418" t="str">
        <v>Movimiento de Mujeres de El Oro</v>
      </c>
      <c r="GV418" t="str">
        <v>Movimiento LGBT+ Brasil</v>
      </c>
      <c r="GW418" t="str">
        <v>Museu A CASA</v>
      </c>
      <c r="GX418" t="str">
        <v>Nueva organización</v>
      </c>
      <c r="GY418" t="str">
        <v>Oficina de la Coordinadora Residente UN</v>
      </c>
      <c r="GZ418" t="str">
        <v>Oficina de las Naciones Unidas de Servicios para Proyectos (UNOPS)</v>
      </c>
      <c r="HA418" t="str">
        <v>Oficina de Naciones Unidas contra la Droga y el Delito (ONUDD)</v>
      </c>
      <c r="HB418" t="str">
        <v>Oficina de Naciones Unidas para la Coordinación de Asuntos Humanitarios</v>
      </c>
      <c r="HC418" t="str">
        <v>Oficina del Alto Comisionado de las Naciones Unidas para los Derechos Humanos (ACNUDH)</v>
      </c>
      <c r="HD418" t="str">
        <v>ONU voluntarios</v>
      </c>
      <c r="HE418" t="str">
        <v>Opportunity International/AGAPE</v>
      </c>
      <c r="HF418" t="str">
        <v>Organización de Estados Iberoamericanos para la Educación, la Ciencia y la Cultura (OEI)</v>
      </c>
      <c r="HG418" t="str">
        <v>Organización de las Naciones Unidas para la Alimentación y la Agricultura (FAO)</v>
      </c>
      <c r="HH418" t="str">
        <v>Organización de las Naciones Unidas para la Educación, la Ciencia y la Cultura (UNESCO)</v>
      </c>
      <c r="HI418" t="str">
        <v>Organización Fuerza Internacional de Capellanía DDHH y DIH OFICA ICC</v>
      </c>
      <c r="HJ418" t="str">
        <v>Organización Internacional del Trabajo (OIT)</v>
      </c>
      <c r="HK418" t="str">
        <v>Organización Internacional para las Migraciones (OIM)</v>
      </c>
      <c r="HL418" t="str">
        <v>Organización Panamericana de la Salud/Organización Mundial de la Salud (OPS/OMS)</v>
      </c>
      <c r="HM418" t="str">
        <v>OXFAM</v>
      </c>
      <c r="HN418" t="str">
        <v>Parroquia Eclesiástica San Francisco</v>
      </c>
      <c r="HO418" t="str">
        <v>Parroquia Ntra Sra Asunción y Madre de los Migrantes</v>
      </c>
      <c r="HP418" t="str">
        <v>Pastoral de Movilidad Humana - Conferencia Episcopal Peruana</v>
      </c>
      <c r="HQ418" t="str">
        <v>Pastoral Social Cáritas</v>
      </c>
      <c r="HR418" t="str">
        <v>Patronato de Amparo Social de Tulcán</v>
      </c>
      <c r="HS418" t="str">
        <v>Peace for Development</v>
      </c>
      <c r="HT418" t="str">
        <v>Plan Internacional</v>
      </c>
      <c r="HU418" t="str">
        <v>Première Urgence Internationale</v>
      </c>
      <c r="HV418" t="str">
        <v>PROBONO Colombia</v>
      </c>
      <c r="HW418" t="str">
        <v>Progetto mondo mlal</v>
      </c>
      <c r="HX418" t="str">
        <v>Programa Conjunto de las Naciones Unidas sobre el VIH/SIDA (ONUSIDA)</v>
      </c>
      <c r="HY418" t="str">
        <v>Programa de las Naciones Unidas para el Desarrollo (PNUD)</v>
      </c>
      <c r="HZ418" t="str">
        <v>Programa de las Naciones Unidas para los Asentamientos Humanos (UN Habitat)</v>
      </c>
      <c r="IA418" t="str">
        <v>Programa de Soporte a la autoayuda de personas seropositivas</v>
      </c>
      <c r="IB418" t="str">
        <v>Programa Mundial de Alimentos (PMA)</v>
      </c>
      <c r="IC418" t="str">
        <v>Purik Huasi</v>
      </c>
      <c r="ID418" t="str">
        <v>Red con Migrantes y Refugiados</v>
      </c>
      <c r="IE418" t="str">
        <v>Red de Investigaciones Orientadas a la Solución de Problemas en Derechos Humanos</v>
      </c>
      <c r="IF418" t="str">
        <v>Red Internacional de Migración Scalabrini</v>
      </c>
      <c r="IG418" t="str">
        <v>Red Latinoamericana de Organizaciones no Gubernamentales de Personas con Discapacidad y sus Familias (RIADIS)</v>
      </c>
      <c r="IH418" t="str">
        <v>Red regioanal LGTBI+</v>
      </c>
      <c r="II418" t="str">
        <v>Renacer</v>
      </c>
      <c r="IJ418" t="str">
        <v>RET Internacional</v>
      </c>
      <c r="IK418" t="str">
        <v>Save the Children (SCI)</v>
      </c>
      <c r="IL418" t="str">
        <v>Sección Peruana de Amnistía Internacional</v>
      </c>
      <c r="IM418" t="str">
        <v>Semillas para la Democracia</v>
      </c>
      <c r="IN418" t="str">
        <v>Servicio Ecuménico para la Dignidad Humana</v>
      </c>
      <c r="IO418" t="str">
        <v>Servicio Jesuita a Migrantes (SJM)</v>
      </c>
      <c r="IP418" t="str">
        <v>Servicio Jesuita a Migrantes y Refugiados (SJMR)</v>
      </c>
      <c r="IQ418" t="str">
        <v>Servicio Jesuita a Refugiados (SJR)</v>
      </c>
      <c r="IR418" t="str">
        <v>Servicio Pastoral de Migrantes Nacional</v>
      </c>
      <c r="IS418" t="str">
        <v>Serviço Pastoral dos Migrantes do Nordeste</v>
      </c>
      <c r="IT418" t="str">
        <v>Sesame Workshop</v>
      </c>
      <c r="IU418" t="str">
        <v>Sociedad Bolivariana de Curaçao</v>
      </c>
      <c r="IV418" t="str">
        <v>Solidarites International/Premiere Urgence Internationale (Consorcio de SI y PUI)</v>
      </c>
      <c r="IW418" t="str">
        <v>Sparkassenstiftung für internationale Kooperation</v>
      </c>
      <c r="IX418" t="str">
        <v>Stichting Slachtofferhulp Curaçao</v>
      </c>
      <c r="IY418" t="str">
        <v>Swisscontact</v>
      </c>
      <c r="IZ418" t="str">
        <v>Tearfund</v>
      </c>
      <c r="JA418" t="str">
        <v>TECHO</v>
      </c>
      <c r="JB418" t="str">
        <v>Terre des Hommes Italy</v>
      </c>
      <c r="JC418" t="str">
        <v>Terre des Hommes Lausanne</v>
      </c>
      <c r="JD418" t="str">
        <v>Terre des Hommes Suisse</v>
      </c>
      <c r="JE418" t="str">
        <v>Universidad Católica del Uruguay (UCU)</v>
      </c>
      <c r="JF418" t="str">
        <v>Universidad de Buenos Aires (UBA)</v>
      </c>
      <c r="JG418" t="str">
        <v>UruVene</v>
      </c>
      <c r="JH418" t="str">
        <v>VenAruba Solidaria</v>
      </c>
      <c r="JI418" t="str">
        <v>VenEuropa</v>
      </c>
      <c r="JJ418" t="str">
        <v>Venezolanos en San Cristóbal</v>
      </c>
      <c r="JK418" t="str">
        <v>Vicaría de Pastoral Social Caritas</v>
      </c>
      <c r="JL418" t="str">
        <v>Vicariato apostólico de Esmeraldas – Nación de Paz (VAE)</v>
      </c>
      <c r="JM418" t="str">
        <v>Visión Mundial</v>
      </c>
      <c r="JN418" t="str">
        <v>War Child</v>
      </c>
      <c r="JO418" t="str">
        <v>We World GVC</v>
      </c>
      <c r="JP418" t="str">
        <v>World Council of Credit Unions</v>
      </c>
      <c r="JQ418" t="str">
        <v>ZOA</v>
      </c>
    </row>
    <row r="419" spans="9:277" x14ac:dyDescent="0.3">
      <c r="I419" t="str" cm="1">
        <f t="array" ref="I419:JQ419">TRANSPOSE(_xlfn._xlws.SORT(_xlfn._xlws.FILTER(Table3[Nombre],ISNUMBER(SEARCH(' Activity Sheet'!C420,Table3[Nombre])),"Not found"),,1))</f>
        <v>100% Diversidad y Derechos</v>
      </c>
      <c r="J419" t="str">
        <v>ABV - Asociación del Bien con la Vida</v>
      </c>
      <c r="K419" t="str">
        <v>ACAPS</v>
      </c>
      <c r="L419" t="str">
        <v>Acción contra el Hambre</v>
      </c>
      <c r="M419" t="str">
        <v>ACT Alianza</v>
      </c>
      <c r="N419" t="str">
        <v>ACTED</v>
      </c>
      <c r="O419" t="str">
        <v>Agencia Adventista de Desarollo y Recursos Asistenciales (ADRA)</v>
      </c>
      <c r="P419" t="str">
        <v>Agencia de Cooperación Alemana para el Desarrollo GIZ</v>
      </c>
      <c r="Q419" t="str">
        <v>AID FOR AIDS</v>
      </c>
      <c r="R419" t="str">
        <v>AIDS Healthcare Foundation</v>
      </c>
      <c r="S419" t="str">
        <v>Aldeas Infantiles SOS</v>
      </c>
      <c r="T419" t="str">
        <v>Alianza por la Solidaridad</v>
      </c>
      <c r="U419" t="str">
        <v>Alianza por Venezuela</v>
      </c>
      <c r="V419" t="str">
        <v>Alto Comisionado de las Naciones Unidas para los Refugiados (ACNUR)</v>
      </c>
      <c r="W419" t="str">
        <v>Asociación Aves</v>
      </c>
      <c r="X419" t="str">
        <v>Asociación Caritativa y Cultural Amigos do Noivo</v>
      </c>
      <c r="Y419" t="str">
        <v>Asociación Churún Merú</v>
      </c>
      <c r="Z419" t="str">
        <v>Asociación Civil de Chamos Venezolanos</v>
      </c>
      <c r="AA419" t="str">
        <v>Asociación Civil El Paso</v>
      </c>
      <c r="AB419" t="str">
        <v>Asociación Civil Venezolana en Paraguay</v>
      </c>
      <c r="AC419" t="str">
        <v>Asociación Construyendo Caminos de Esperanza Frente a la Injusticia, el Rechazo y el Olvido (CCEFIRO)</v>
      </c>
      <c r="AD419" t="str">
        <v>Asociación de Apoyo al Desarrollo - APOYAR</v>
      </c>
      <c r="AE419" t="str">
        <v>Asociacion de Jubilados y Pensionados Venezolanos en Argentina</v>
      </c>
      <c r="AF419" t="str">
        <v>Asociación de Psicólogos Venezolanos en Argentina</v>
      </c>
      <c r="AG419" t="str">
        <v>Asociación de venezolanos en la República argentina (ASOVEN)</v>
      </c>
      <c r="AH419" t="str">
        <v>Asociación educativa y caritativa Vale da Benção (AEBVB)</v>
      </c>
      <c r="AI419" t="str">
        <v>Asociación Idas y Vueltas</v>
      </c>
      <c r="AJ419" t="str">
        <v>Asociación ILLARI-AMANECER</v>
      </c>
      <c r="AK419" t="str">
        <v>Asociación Inmigrante Feliz</v>
      </c>
      <c r="AL419" t="str">
        <v>Asociación Manos Veneguayas</v>
      </c>
      <c r="AM419" t="str">
        <v>AsociacIón Misioneros de San Carlos Scalabrinianos</v>
      </c>
      <c r="AN419" t="str">
        <v>Asociación Mutual Israelita Argentina</v>
      </c>
      <c r="AO419" t="str">
        <v>Asociación Profamilia</v>
      </c>
      <c r="AP419" t="str">
        <v>Asociación Quinta Ola</v>
      </c>
      <c r="AQ419" t="str">
        <v>Asociación Solidaridad y Acción</v>
      </c>
      <c r="AR419" t="str">
        <v>Asociación Venezolana en Chile</v>
      </c>
      <c r="AS419" t="str">
        <v>Associação Hermanitos</v>
      </c>
      <c r="AT419" t="str">
        <v>Ayuda en Acción</v>
      </c>
      <c r="AU419" t="str">
        <v>Bethany Christian Services</v>
      </c>
      <c r="AV419" t="str">
        <v>Blumont</v>
      </c>
      <c r="AW419" t="str">
        <v>Capellanía de migrantes venezolanos de la diócesis de Lurín</v>
      </c>
      <c r="AX419" t="str">
        <v>CARE</v>
      </c>
      <c r="AY419" t="str">
        <v>Cáritas Alemania</v>
      </c>
      <c r="AZ419" t="str">
        <v>Cáritas Aruba</v>
      </c>
      <c r="BA419" t="str">
        <v>Cáritas Bolivia</v>
      </c>
      <c r="BB419" t="str">
        <v>Cáritas Brasil</v>
      </c>
      <c r="BC419" t="str">
        <v>Caritas Ecuador</v>
      </c>
      <c r="BD419" t="str">
        <v>Caritas Manaus</v>
      </c>
      <c r="BE419" t="str">
        <v>Caritas Parana</v>
      </c>
      <c r="BF419" t="str">
        <v>Cáritas Perú</v>
      </c>
      <c r="BG419" t="str">
        <v>Cáritas Rio de Janeiro</v>
      </c>
      <c r="BH419" t="str">
        <v>Cáritas São Paulo</v>
      </c>
      <c r="BI419" t="str">
        <v>Cáritas Suiza</v>
      </c>
      <c r="BJ419" t="str">
        <v>Cáritas Willemstad</v>
      </c>
      <c r="BK419" t="str">
        <v>Casa Cemisol</v>
      </c>
      <c r="BL419" t="str">
        <v>Casa Hogar San José</v>
      </c>
      <c r="BM419" t="str">
        <v>Casa Violeta</v>
      </c>
      <c r="BN419" t="str">
        <v>Centro de Atencion alMigrante (CAM)</v>
      </c>
      <c r="BO419" t="str">
        <v>Centro de Atencion Psicosocial (CAPS)</v>
      </c>
      <c r="BP419" t="str">
        <v>Centro de Defensa de los Derechos Humanos de Guarulhos (CCDH)</v>
      </c>
      <c r="BQ419" t="str">
        <v>Centro de Desarrollo y Autogestión</v>
      </c>
      <c r="BR419" t="str">
        <v>Centro de Estudios y Programas Integrados para el Desarrollo Sostenible (CIEDS)</v>
      </c>
      <c r="BS419" t="str">
        <v>Centro de Estudios y Solidaridad con América Latina (CESAL)</v>
      </c>
      <c r="BT419" t="str">
        <v>Centro de Migración y Derechos Humanos de la Diócesis de Roraima</v>
      </c>
      <c r="BU419" t="str">
        <v>Centro Familiar Familias Sin Fronteras – Fundación Familia Sin Fronteras</v>
      </c>
      <c r="BV419" t="str">
        <v>CESVI-Cooperazione e Sviluppo</v>
      </c>
      <c r="BW419" t="str">
        <v>ChildFund Internacional</v>
      </c>
      <c r="BX419" t="str">
        <v>CHS Alternativo</v>
      </c>
      <c r="BY419" t="str">
        <v>CIR - Conselho Indígena de Roraima</v>
      </c>
      <c r="BZ419" t="str">
        <v>Coletivo MOSAICO - Asociación del Movimiento Social, Ambiental, Interactivo, Cultural y Organizacional</v>
      </c>
      <c r="CA419" t="str">
        <v>COLVENZ</v>
      </c>
      <c r="CB419" t="str">
        <v>Comisión Argentina para Refugiados y Migrantes (CAREF)</v>
      </c>
      <c r="CC419" t="str">
        <v>Comité Internacional de la Cruz Roja</v>
      </c>
      <c r="CD419" t="str">
        <v>Comité Internacional de Rescate (IRC)</v>
      </c>
      <c r="CE419" t="str">
        <v>Comité Internacional para el Desarrollo de los Pueblos (CISP)</v>
      </c>
      <c r="CF419" t="str">
        <v>Comite permanente por la defensa de los derechos humanos (CDH)</v>
      </c>
      <c r="CG419" t="str">
        <v>Compasión internacional</v>
      </c>
      <c r="CH419" t="str">
        <v>Compassiva</v>
      </c>
      <c r="CI419" t="str">
        <v>Conozco mis derechos</v>
      </c>
      <c r="CJ419" t="str">
        <v>ConQuito</v>
      </c>
      <c r="CK419" t="str">
        <v>Consejo Danés para los Refugiados (DRC)</v>
      </c>
      <c r="CL419" t="str">
        <v>Consejo Interreligioso del Perú - Religiones por la Paz</v>
      </c>
      <c r="CM419" t="str">
        <v>Consejo Noruego para los Refugiados (NRC)</v>
      </c>
      <c r="CN419" t="str">
        <v>Consorcio de Org. Privadas de promoción al desarrollo de la micro y pequeña empresa</v>
      </c>
      <c r="CO419" t="str">
        <v>COOPI - Cooperación Internacional</v>
      </c>
      <c r="CP419" t="str">
        <v>Corporacion Minuto de Dios</v>
      </c>
      <c r="CQ419" t="str">
        <v>Corporación Opción Legal</v>
      </c>
      <c r="CR419" t="str">
        <v>Corporación para el Desarrollo de Emprendimiento y la Innovación Social</v>
      </c>
      <c r="CS419" t="str">
        <v>Cruz Roja Argentina</v>
      </c>
      <c r="CT419" t="str">
        <v>Cruz Roja Colombia</v>
      </c>
      <c r="CU419" t="str">
        <v>Cruz Roja Ecuador</v>
      </c>
      <c r="CV419" t="str">
        <v>Cruz Roja Española</v>
      </c>
      <c r="CW419" t="str">
        <v>Cruz Roja Panamá</v>
      </c>
      <c r="CX419" t="str">
        <v>Cruz Roja Paraguay</v>
      </c>
      <c r="CY419" t="str">
        <v>Cruz Roja Perú</v>
      </c>
      <c r="CZ419" t="str">
        <v>Cruz Roja Uruguay</v>
      </c>
      <c r="DA419" t="str">
        <v>Cuso Internacional</v>
      </c>
      <c r="DB419" t="str">
        <v>DCF (Danielle’s Children Fund)</v>
      </c>
      <c r="DC419" t="str">
        <v>Desarrollo Cooperativo Agrícola Internacional / Voluntarios en Asistencia Cooperativa en el Extranjero</v>
      </c>
      <c r="DD419" t="str">
        <v>Diakonie Katastrophenhilfe</v>
      </c>
      <c r="DE419" t="str">
        <v>Diálogo Diverso</v>
      </c>
      <c r="DF419" t="str">
        <v>Diáspora Venezolana en República Dominicana</v>
      </c>
      <c r="DG419" t="str">
        <v>Duendes y Ángeles Vinotinto República Dominicana</v>
      </c>
      <c r="DH419" t="str">
        <v>Embajadores internacionales de Canarinhos da Amazonia por la paz</v>
      </c>
      <c r="DI419" t="str">
        <v>Encuentros SJS (Servicio Jesuita de la Solidaridad)</v>
      </c>
      <c r="DJ419" t="str">
        <v>Ending Violence Against Migrants</v>
      </c>
      <c r="DK419" t="str">
        <v>Entidad de las Naciones Unidas para la Igualdad de Género y el Empoderamiento de las Mujeres</v>
      </c>
      <c r="DL419" t="str">
        <v>Famia Planea</v>
      </c>
      <c r="DM419" t="str">
        <v>Family Planning Association of Trinidad and Tobago</v>
      </c>
      <c r="DN419" t="str">
        <v>Federación de Mujeres de Sucumbíos</v>
      </c>
      <c r="DO419" t="str">
        <v>Federación Internacional de la Cruz Roja (FIRC)</v>
      </c>
      <c r="DP419" t="str">
        <v>Federación internacional humanitaria</v>
      </c>
      <c r="DQ419" t="str">
        <v>Federación Luterana Mundial</v>
      </c>
      <c r="DR419" t="str">
        <v>Fondo de las Naciones Unidas para la Infancia (UNICEF)</v>
      </c>
      <c r="DS419" t="str">
        <v>Fondo de Población de las Naciones Unidas (UNFPA)</v>
      </c>
      <c r="DT419" t="str">
        <v>Fondo Ecuatoriano Populorum Progressio</v>
      </c>
      <c r="DU419" t="str">
        <v>Foro de Israel para la Ayuda Humanitaria Internacional (IsraAID)</v>
      </c>
      <c r="DV419" t="str">
        <v>Foro de la Sociedad Civil en Salud (ForoSalud)</v>
      </c>
      <c r="DW419" t="str">
        <v>Foro Salud Callao</v>
      </c>
      <c r="DX419" t="str">
        <v>Fraternidade Sem Fronteiras</v>
      </c>
      <c r="DY419" t="str">
        <v>Fundación “Project Hope of Colombia”</v>
      </c>
      <c r="DZ419" t="str">
        <v>Fundación Alas de Colibrí</v>
      </c>
      <c r="EA419" t="str">
        <v>Fundación Americares</v>
      </c>
      <c r="EB419" t="str">
        <v>Fundación AVSI</v>
      </c>
      <c r="EC419" t="str">
        <v>Fundación Baylor Colombia</v>
      </c>
      <c r="ED419" t="str">
        <v>Fundación Casa de Refugio Matilde</v>
      </c>
      <c r="EE419" t="str">
        <v>Fundación Colonia de Venezuela en República Dominicana (FUNCOVERD)</v>
      </c>
      <c r="EF419" t="str">
        <v>Fundación Comisión Católica Argentina de Migraciones (FCCAM)</v>
      </c>
      <c r="EG419" t="str">
        <v>Fundación CRISFE</v>
      </c>
      <c r="EH419" t="str">
        <v>Fundación de Ayuda Social de Las Iglesias Cristianas</v>
      </c>
      <c r="EI419" t="str">
        <v>Fundación de Ayuda Social de las Iglesias Cristianas (FASIC)</v>
      </c>
      <c r="EJ419" t="str">
        <v>Fundación de Emigrantes Venezolanos (FEV)</v>
      </c>
      <c r="EK419" t="str">
        <v>Fundación de las Americas (FUDELA)</v>
      </c>
      <c r="EL419" t="str">
        <v>Fundación Educativa Rada</v>
      </c>
      <c r="EM419" t="str">
        <v>Fundación Equidad</v>
      </c>
      <c r="EN419" t="str">
        <v>Fundación Halü Bienestar Humano (HALU)</v>
      </c>
      <c r="EO419" t="str">
        <v>Fundación Huésped</v>
      </c>
      <c r="EP419" t="str">
        <v>Fundación Human Rights Caribbean (HRC)</v>
      </c>
      <c r="EQ419" t="str">
        <v>Fundación Las Golondrinas</v>
      </c>
      <c r="ER419" t="str">
        <v>Fundación Manos Abiertas</v>
      </c>
      <c r="ES419" t="str">
        <v>Fundación Mi Sangre</v>
      </c>
      <c r="ET419" t="str">
        <v>Fundación Nuestros Jóvenes</v>
      </c>
      <c r="EU419" t="str">
        <v>Fundacion pa Hende Muhe den Dificultad (FHMD)</v>
      </c>
      <c r="EV419" t="str">
        <v>Fundación Pan de Vida</v>
      </c>
      <c r="EW419" t="str">
        <v>Fundación Panamericana de Desarrollo</v>
      </c>
      <c r="EX419" t="str">
        <v>Fundación Panamericana para el Desarrollo (FUPAD)</v>
      </c>
      <c r="EY419" t="str">
        <v>Fundación para Asistencia a las Víctimas</v>
      </c>
      <c r="EZ419" t="str">
        <v>Fundación para la Integración y el Desarrollo de América Latina (FIDAL)</v>
      </c>
      <c r="FA419" t="str">
        <v>Fundación Salú pa Tur</v>
      </c>
      <c r="FB419" t="str">
        <v>Fundación Scalabrini Bolivia</v>
      </c>
      <c r="FC419" t="str">
        <v>Fundacion Scalabrini Chile</v>
      </c>
      <c r="FD419" t="str">
        <v>Fundación SES</v>
      </c>
      <c r="FE419" t="str">
        <v>Fundación Solidaria Trabajo para un Hermano</v>
      </c>
      <c r="FF419" t="str">
        <v>Fundación Stima</v>
      </c>
      <c r="FG419" t="str">
        <v>Fundación Takuna</v>
      </c>
      <c r="FH419" t="str">
        <v>Fundación Tarabita</v>
      </c>
      <c r="FI419" t="str">
        <v>Fundación Venex Curacao</v>
      </c>
      <c r="FJ419" t="str">
        <v>Globalizate Radio</v>
      </c>
      <c r="FK419" t="str">
        <v>GOAL</v>
      </c>
      <c r="FL419" t="str">
        <v>Heartland Alliance International (HAI)</v>
      </c>
      <c r="FM419" t="str">
        <v>HELVETAS Swiss Intercooperation</v>
      </c>
      <c r="FN419" t="str">
        <v>Hermanos Salesianas</v>
      </c>
      <c r="FO419" t="str">
        <v>HIAS</v>
      </c>
      <c r="FP419" t="str">
        <v>Hogar de Cristo</v>
      </c>
      <c r="FQ419" t="str">
        <v>Hogar de Nazareth</v>
      </c>
      <c r="FR419" t="str">
        <v>Human Rights Defence Curaçao</v>
      </c>
      <c r="FS419" t="str">
        <v>Humanity &amp; Inclusion</v>
      </c>
      <c r="FT419" t="str">
        <v>Humans Analytic</v>
      </c>
      <c r="FU419" t="str">
        <v>IEB - Instituto Internacional de Educação do Brasil</v>
      </c>
      <c r="FV419" t="str">
        <v>iMMAP</v>
      </c>
      <c r="FW419" t="str">
        <v>IMPACT Initiatives (REACH)</v>
      </c>
      <c r="FX419" t="str">
        <v>Institute of Natural and Cultural Heritage (IPANC)</v>
      </c>
      <c r="FY419" t="str">
        <v>Instituto de Democracia y Derechos Humanos</v>
      </c>
      <c r="FZ419" t="str">
        <v>Instituto de maná</v>
      </c>
      <c r="GA419" t="str">
        <v>Instituto de Promoción del Desarrollo Solidario</v>
      </c>
      <c r="GB419" t="str">
        <v>Instituto Dominicano de Desarrollo Integral</v>
      </c>
      <c r="GC419" t="str">
        <v>Instituto Félix Guattari</v>
      </c>
      <c r="GD419" t="str">
        <v>Instituto Nice</v>
      </c>
      <c r="GE419" t="str">
        <v>Instituto para las Migraciones y Derechos Humanos (IMDH)</v>
      </c>
      <c r="GF419" t="str">
        <v>Instituto Pirilampos - Grupo de visitas y acciones voluntarias en Roraima</v>
      </c>
      <c r="GG419" t="str">
        <v>INTERSOS</v>
      </c>
      <c r="GH419" t="str">
        <v>IPANC</v>
      </c>
      <c r="GI419" t="str">
        <v>Kimirina Coorporation</v>
      </c>
      <c r="GJ419" t="str">
        <v>La Bolsa del Samaritano</v>
      </c>
      <c r="GK419" t="str">
        <v>Lutheran World Relief</v>
      </c>
      <c r="GL419" t="str">
        <v>Malteser International</v>
      </c>
      <c r="GM419" t="str">
        <v>Más Igualdad Perú</v>
      </c>
      <c r="GN419" t="str">
        <v>MedGlobal</v>
      </c>
      <c r="GO419" t="str">
        <v>Medical Teams International</v>
      </c>
      <c r="GP419" t="str">
        <v>Médicos del Mundo</v>
      </c>
      <c r="GQ419" t="str">
        <v>Mercy Corps</v>
      </c>
      <c r="GR419" t="str">
        <v>Migrantes, Refugiados y Argentinos Emprendedores Sociales (MIRARES)</v>
      </c>
      <c r="GS419" t="str">
        <v>Mision Scalabriniana - Ecuador</v>
      </c>
      <c r="GT419" t="str">
        <v>Missão Paz</v>
      </c>
      <c r="GU419" t="str">
        <v>Movimiento de Mujeres de El Oro</v>
      </c>
      <c r="GV419" t="str">
        <v>Movimiento LGBT+ Brasil</v>
      </c>
      <c r="GW419" t="str">
        <v>Museu A CASA</v>
      </c>
      <c r="GX419" t="str">
        <v>Nueva organización</v>
      </c>
      <c r="GY419" t="str">
        <v>Oficina de la Coordinadora Residente UN</v>
      </c>
      <c r="GZ419" t="str">
        <v>Oficina de las Naciones Unidas de Servicios para Proyectos (UNOPS)</v>
      </c>
      <c r="HA419" t="str">
        <v>Oficina de Naciones Unidas contra la Droga y el Delito (ONUDD)</v>
      </c>
      <c r="HB419" t="str">
        <v>Oficina de Naciones Unidas para la Coordinación de Asuntos Humanitarios</v>
      </c>
      <c r="HC419" t="str">
        <v>Oficina del Alto Comisionado de las Naciones Unidas para los Derechos Humanos (ACNUDH)</v>
      </c>
      <c r="HD419" t="str">
        <v>ONU voluntarios</v>
      </c>
      <c r="HE419" t="str">
        <v>Opportunity International/AGAPE</v>
      </c>
      <c r="HF419" t="str">
        <v>Organización de Estados Iberoamericanos para la Educación, la Ciencia y la Cultura (OEI)</v>
      </c>
      <c r="HG419" t="str">
        <v>Organización de las Naciones Unidas para la Alimentación y la Agricultura (FAO)</v>
      </c>
      <c r="HH419" t="str">
        <v>Organización de las Naciones Unidas para la Educación, la Ciencia y la Cultura (UNESCO)</v>
      </c>
      <c r="HI419" t="str">
        <v>Organización Fuerza Internacional de Capellanía DDHH y DIH OFICA ICC</v>
      </c>
      <c r="HJ419" t="str">
        <v>Organización Internacional del Trabajo (OIT)</v>
      </c>
      <c r="HK419" t="str">
        <v>Organización Internacional para las Migraciones (OIM)</v>
      </c>
      <c r="HL419" t="str">
        <v>Organización Panamericana de la Salud/Organización Mundial de la Salud (OPS/OMS)</v>
      </c>
      <c r="HM419" t="str">
        <v>OXFAM</v>
      </c>
      <c r="HN419" t="str">
        <v>Parroquia Eclesiástica San Francisco</v>
      </c>
      <c r="HO419" t="str">
        <v>Parroquia Ntra Sra Asunción y Madre de los Migrantes</v>
      </c>
      <c r="HP419" t="str">
        <v>Pastoral de Movilidad Humana - Conferencia Episcopal Peruana</v>
      </c>
      <c r="HQ419" t="str">
        <v>Pastoral Social Cáritas</v>
      </c>
      <c r="HR419" t="str">
        <v>Patronato de Amparo Social de Tulcán</v>
      </c>
      <c r="HS419" t="str">
        <v>Peace for Development</v>
      </c>
      <c r="HT419" t="str">
        <v>Plan Internacional</v>
      </c>
      <c r="HU419" t="str">
        <v>Première Urgence Internationale</v>
      </c>
      <c r="HV419" t="str">
        <v>PROBONO Colombia</v>
      </c>
      <c r="HW419" t="str">
        <v>Progetto mondo mlal</v>
      </c>
      <c r="HX419" t="str">
        <v>Programa Conjunto de las Naciones Unidas sobre el VIH/SIDA (ONUSIDA)</v>
      </c>
      <c r="HY419" t="str">
        <v>Programa de las Naciones Unidas para el Desarrollo (PNUD)</v>
      </c>
      <c r="HZ419" t="str">
        <v>Programa de las Naciones Unidas para los Asentamientos Humanos (UN Habitat)</v>
      </c>
      <c r="IA419" t="str">
        <v>Programa de Soporte a la autoayuda de personas seropositivas</v>
      </c>
      <c r="IB419" t="str">
        <v>Programa Mundial de Alimentos (PMA)</v>
      </c>
      <c r="IC419" t="str">
        <v>Purik Huasi</v>
      </c>
      <c r="ID419" t="str">
        <v>Red con Migrantes y Refugiados</v>
      </c>
      <c r="IE419" t="str">
        <v>Red de Investigaciones Orientadas a la Solución de Problemas en Derechos Humanos</v>
      </c>
      <c r="IF419" t="str">
        <v>Red Internacional de Migración Scalabrini</v>
      </c>
      <c r="IG419" t="str">
        <v>Red Latinoamericana de Organizaciones no Gubernamentales de Personas con Discapacidad y sus Familias (RIADIS)</v>
      </c>
      <c r="IH419" t="str">
        <v>Red regioanal LGTBI+</v>
      </c>
      <c r="II419" t="str">
        <v>Renacer</v>
      </c>
      <c r="IJ419" t="str">
        <v>RET Internacional</v>
      </c>
      <c r="IK419" t="str">
        <v>Save the Children (SCI)</v>
      </c>
      <c r="IL419" t="str">
        <v>Sección Peruana de Amnistía Internacional</v>
      </c>
      <c r="IM419" t="str">
        <v>Semillas para la Democracia</v>
      </c>
      <c r="IN419" t="str">
        <v>Servicio Ecuménico para la Dignidad Humana</v>
      </c>
      <c r="IO419" t="str">
        <v>Servicio Jesuita a Migrantes (SJM)</v>
      </c>
      <c r="IP419" t="str">
        <v>Servicio Jesuita a Migrantes y Refugiados (SJMR)</v>
      </c>
      <c r="IQ419" t="str">
        <v>Servicio Jesuita a Refugiados (SJR)</v>
      </c>
      <c r="IR419" t="str">
        <v>Servicio Pastoral de Migrantes Nacional</v>
      </c>
      <c r="IS419" t="str">
        <v>Serviço Pastoral dos Migrantes do Nordeste</v>
      </c>
      <c r="IT419" t="str">
        <v>Sesame Workshop</v>
      </c>
      <c r="IU419" t="str">
        <v>Sociedad Bolivariana de Curaçao</v>
      </c>
      <c r="IV419" t="str">
        <v>Solidarites International/Premiere Urgence Internationale (Consorcio de SI y PUI)</v>
      </c>
      <c r="IW419" t="str">
        <v>Sparkassenstiftung für internationale Kooperation</v>
      </c>
      <c r="IX419" t="str">
        <v>Stichting Slachtofferhulp Curaçao</v>
      </c>
      <c r="IY419" t="str">
        <v>Swisscontact</v>
      </c>
      <c r="IZ419" t="str">
        <v>Tearfund</v>
      </c>
      <c r="JA419" t="str">
        <v>TECHO</v>
      </c>
      <c r="JB419" t="str">
        <v>Terre des Hommes Italy</v>
      </c>
      <c r="JC419" t="str">
        <v>Terre des Hommes Lausanne</v>
      </c>
      <c r="JD419" t="str">
        <v>Terre des Hommes Suisse</v>
      </c>
      <c r="JE419" t="str">
        <v>Universidad Católica del Uruguay (UCU)</v>
      </c>
      <c r="JF419" t="str">
        <v>Universidad de Buenos Aires (UBA)</v>
      </c>
      <c r="JG419" t="str">
        <v>UruVene</v>
      </c>
      <c r="JH419" t="str">
        <v>VenAruba Solidaria</v>
      </c>
      <c r="JI419" t="str">
        <v>VenEuropa</v>
      </c>
      <c r="JJ419" t="str">
        <v>Venezolanos en San Cristóbal</v>
      </c>
      <c r="JK419" t="str">
        <v>Vicaría de Pastoral Social Caritas</v>
      </c>
      <c r="JL419" t="str">
        <v>Vicariato apostólico de Esmeraldas – Nación de Paz (VAE)</v>
      </c>
      <c r="JM419" t="str">
        <v>Visión Mundial</v>
      </c>
      <c r="JN419" t="str">
        <v>War Child</v>
      </c>
      <c r="JO419" t="str">
        <v>We World GVC</v>
      </c>
      <c r="JP419" t="str">
        <v>World Council of Credit Unions</v>
      </c>
      <c r="JQ419" t="str">
        <v>ZOA</v>
      </c>
    </row>
    <row r="420" spans="9:277" x14ac:dyDescent="0.3">
      <c r="I420" t="str" cm="1">
        <f t="array" ref="I420:JQ420">TRANSPOSE(_xlfn._xlws.SORT(_xlfn._xlws.FILTER(Table3[Nombre],ISNUMBER(SEARCH(' Activity Sheet'!C421,Table3[Nombre])),"Not found"),,1))</f>
        <v>100% Diversidad y Derechos</v>
      </c>
      <c r="J420" t="str">
        <v>ABV - Asociación del Bien con la Vida</v>
      </c>
      <c r="K420" t="str">
        <v>ACAPS</v>
      </c>
      <c r="L420" t="str">
        <v>Acción contra el Hambre</v>
      </c>
      <c r="M420" t="str">
        <v>ACT Alianza</v>
      </c>
      <c r="N420" t="str">
        <v>ACTED</v>
      </c>
      <c r="O420" t="str">
        <v>Agencia Adventista de Desarollo y Recursos Asistenciales (ADRA)</v>
      </c>
      <c r="P420" t="str">
        <v>Agencia de Cooperación Alemana para el Desarrollo GIZ</v>
      </c>
      <c r="Q420" t="str">
        <v>AID FOR AIDS</v>
      </c>
      <c r="R420" t="str">
        <v>AIDS Healthcare Foundation</v>
      </c>
      <c r="S420" t="str">
        <v>Aldeas Infantiles SOS</v>
      </c>
      <c r="T420" t="str">
        <v>Alianza por la Solidaridad</v>
      </c>
      <c r="U420" t="str">
        <v>Alianza por Venezuela</v>
      </c>
      <c r="V420" t="str">
        <v>Alto Comisionado de las Naciones Unidas para los Refugiados (ACNUR)</v>
      </c>
      <c r="W420" t="str">
        <v>Asociación Aves</v>
      </c>
      <c r="X420" t="str">
        <v>Asociación Caritativa y Cultural Amigos do Noivo</v>
      </c>
      <c r="Y420" t="str">
        <v>Asociación Churún Merú</v>
      </c>
      <c r="Z420" t="str">
        <v>Asociación Civil de Chamos Venezolanos</v>
      </c>
      <c r="AA420" t="str">
        <v>Asociación Civil El Paso</v>
      </c>
      <c r="AB420" t="str">
        <v>Asociación Civil Venezolana en Paraguay</v>
      </c>
      <c r="AC420" t="str">
        <v>Asociación Construyendo Caminos de Esperanza Frente a la Injusticia, el Rechazo y el Olvido (CCEFIRO)</v>
      </c>
      <c r="AD420" t="str">
        <v>Asociación de Apoyo al Desarrollo - APOYAR</v>
      </c>
      <c r="AE420" t="str">
        <v>Asociacion de Jubilados y Pensionados Venezolanos en Argentina</v>
      </c>
      <c r="AF420" t="str">
        <v>Asociación de Psicólogos Venezolanos en Argentina</v>
      </c>
      <c r="AG420" t="str">
        <v>Asociación de venezolanos en la República argentina (ASOVEN)</v>
      </c>
      <c r="AH420" t="str">
        <v>Asociación educativa y caritativa Vale da Benção (AEBVB)</v>
      </c>
      <c r="AI420" t="str">
        <v>Asociación Idas y Vueltas</v>
      </c>
      <c r="AJ420" t="str">
        <v>Asociación ILLARI-AMANECER</v>
      </c>
      <c r="AK420" t="str">
        <v>Asociación Inmigrante Feliz</v>
      </c>
      <c r="AL420" t="str">
        <v>Asociación Manos Veneguayas</v>
      </c>
      <c r="AM420" t="str">
        <v>AsociacIón Misioneros de San Carlos Scalabrinianos</v>
      </c>
      <c r="AN420" t="str">
        <v>Asociación Mutual Israelita Argentina</v>
      </c>
      <c r="AO420" t="str">
        <v>Asociación Profamilia</v>
      </c>
      <c r="AP420" t="str">
        <v>Asociación Quinta Ola</v>
      </c>
      <c r="AQ420" t="str">
        <v>Asociación Solidaridad y Acción</v>
      </c>
      <c r="AR420" t="str">
        <v>Asociación Venezolana en Chile</v>
      </c>
      <c r="AS420" t="str">
        <v>Associação Hermanitos</v>
      </c>
      <c r="AT420" t="str">
        <v>Ayuda en Acción</v>
      </c>
      <c r="AU420" t="str">
        <v>Bethany Christian Services</v>
      </c>
      <c r="AV420" t="str">
        <v>Blumont</v>
      </c>
      <c r="AW420" t="str">
        <v>Capellanía de migrantes venezolanos de la diócesis de Lurín</v>
      </c>
      <c r="AX420" t="str">
        <v>CARE</v>
      </c>
      <c r="AY420" t="str">
        <v>Cáritas Alemania</v>
      </c>
      <c r="AZ420" t="str">
        <v>Cáritas Aruba</v>
      </c>
      <c r="BA420" t="str">
        <v>Cáritas Bolivia</v>
      </c>
      <c r="BB420" t="str">
        <v>Cáritas Brasil</v>
      </c>
      <c r="BC420" t="str">
        <v>Caritas Ecuador</v>
      </c>
      <c r="BD420" t="str">
        <v>Caritas Manaus</v>
      </c>
      <c r="BE420" t="str">
        <v>Caritas Parana</v>
      </c>
      <c r="BF420" t="str">
        <v>Cáritas Perú</v>
      </c>
      <c r="BG420" t="str">
        <v>Cáritas Rio de Janeiro</v>
      </c>
      <c r="BH420" t="str">
        <v>Cáritas São Paulo</v>
      </c>
      <c r="BI420" t="str">
        <v>Cáritas Suiza</v>
      </c>
      <c r="BJ420" t="str">
        <v>Cáritas Willemstad</v>
      </c>
      <c r="BK420" t="str">
        <v>Casa Cemisol</v>
      </c>
      <c r="BL420" t="str">
        <v>Casa Hogar San José</v>
      </c>
      <c r="BM420" t="str">
        <v>Casa Violeta</v>
      </c>
      <c r="BN420" t="str">
        <v>Centro de Atencion alMigrante (CAM)</v>
      </c>
      <c r="BO420" t="str">
        <v>Centro de Atencion Psicosocial (CAPS)</v>
      </c>
      <c r="BP420" t="str">
        <v>Centro de Defensa de los Derechos Humanos de Guarulhos (CCDH)</v>
      </c>
      <c r="BQ420" t="str">
        <v>Centro de Desarrollo y Autogestión</v>
      </c>
      <c r="BR420" t="str">
        <v>Centro de Estudios y Programas Integrados para el Desarrollo Sostenible (CIEDS)</v>
      </c>
      <c r="BS420" t="str">
        <v>Centro de Estudios y Solidaridad con América Latina (CESAL)</v>
      </c>
      <c r="BT420" t="str">
        <v>Centro de Migración y Derechos Humanos de la Diócesis de Roraima</v>
      </c>
      <c r="BU420" t="str">
        <v>Centro Familiar Familias Sin Fronteras – Fundación Familia Sin Fronteras</v>
      </c>
      <c r="BV420" t="str">
        <v>CESVI-Cooperazione e Sviluppo</v>
      </c>
      <c r="BW420" t="str">
        <v>ChildFund Internacional</v>
      </c>
      <c r="BX420" t="str">
        <v>CHS Alternativo</v>
      </c>
      <c r="BY420" t="str">
        <v>CIR - Conselho Indígena de Roraima</v>
      </c>
      <c r="BZ420" t="str">
        <v>Coletivo MOSAICO - Asociación del Movimiento Social, Ambiental, Interactivo, Cultural y Organizacional</v>
      </c>
      <c r="CA420" t="str">
        <v>COLVENZ</v>
      </c>
      <c r="CB420" t="str">
        <v>Comisión Argentina para Refugiados y Migrantes (CAREF)</v>
      </c>
      <c r="CC420" t="str">
        <v>Comité Internacional de la Cruz Roja</v>
      </c>
      <c r="CD420" t="str">
        <v>Comité Internacional de Rescate (IRC)</v>
      </c>
      <c r="CE420" t="str">
        <v>Comité Internacional para el Desarrollo de los Pueblos (CISP)</v>
      </c>
      <c r="CF420" t="str">
        <v>Comite permanente por la defensa de los derechos humanos (CDH)</v>
      </c>
      <c r="CG420" t="str">
        <v>Compasión internacional</v>
      </c>
      <c r="CH420" t="str">
        <v>Compassiva</v>
      </c>
      <c r="CI420" t="str">
        <v>Conozco mis derechos</v>
      </c>
      <c r="CJ420" t="str">
        <v>ConQuito</v>
      </c>
      <c r="CK420" t="str">
        <v>Consejo Danés para los Refugiados (DRC)</v>
      </c>
      <c r="CL420" t="str">
        <v>Consejo Interreligioso del Perú - Religiones por la Paz</v>
      </c>
      <c r="CM420" t="str">
        <v>Consejo Noruego para los Refugiados (NRC)</v>
      </c>
      <c r="CN420" t="str">
        <v>Consorcio de Org. Privadas de promoción al desarrollo de la micro y pequeña empresa</v>
      </c>
      <c r="CO420" t="str">
        <v>COOPI - Cooperación Internacional</v>
      </c>
      <c r="CP420" t="str">
        <v>Corporacion Minuto de Dios</v>
      </c>
      <c r="CQ420" t="str">
        <v>Corporación Opción Legal</v>
      </c>
      <c r="CR420" t="str">
        <v>Corporación para el Desarrollo de Emprendimiento y la Innovación Social</v>
      </c>
      <c r="CS420" t="str">
        <v>Cruz Roja Argentina</v>
      </c>
      <c r="CT420" t="str">
        <v>Cruz Roja Colombia</v>
      </c>
      <c r="CU420" t="str">
        <v>Cruz Roja Ecuador</v>
      </c>
      <c r="CV420" t="str">
        <v>Cruz Roja Española</v>
      </c>
      <c r="CW420" t="str">
        <v>Cruz Roja Panamá</v>
      </c>
      <c r="CX420" t="str">
        <v>Cruz Roja Paraguay</v>
      </c>
      <c r="CY420" t="str">
        <v>Cruz Roja Perú</v>
      </c>
      <c r="CZ420" t="str">
        <v>Cruz Roja Uruguay</v>
      </c>
      <c r="DA420" t="str">
        <v>Cuso Internacional</v>
      </c>
      <c r="DB420" t="str">
        <v>DCF (Danielle’s Children Fund)</v>
      </c>
      <c r="DC420" t="str">
        <v>Desarrollo Cooperativo Agrícola Internacional / Voluntarios en Asistencia Cooperativa en el Extranjero</v>
      </c>
      <c r="DD420" t="str">
        <v>Diakonie Katastrophenhilfe</v>
      </c>
      <c r="DE420" t="str">
        <v>Diálogo Diverso</v>
      </c>
      <c r="DF420" t="str">
        <v>Diáspora Venezolana en República Dominicana</v>
      </c>
      <c r="DG420" t="str">
        <v>Duendes y Ángeles Vinotinto República Dominicana</v>
      </c>
      <c r="DH420" t="str">
        <v>Embajadores internacionales de Canarinhos da Amazonia por la paz</v>
      </c>
      <c r="DI420" t="str">
        <v>Encuentros SJS (Servicio Jesuita de la Solidaridad)</v>
      </c>
      <c r="DJ420" t="str">
        <v>Ending Violence Against Migrants</v>
      </c>
      <c r="DK420" t="str">
        <v>Entidad de las Naciones Unidas para la Igualdad de Género y el Empoderamiento de las Mujeres</v>
      </c>
      <c r="DL420" t="str">
        <v>Famia Planea</v>
      </c>
      <c r="DM420" t="str">
        <v>Family Planning Association of Trinidad and Tobago</v>
      </c>
      <c r="DN420" t="str">
        <v>Federación de Mujeres de Sucumbíos</v>
      </c>
      <c r="DO420" t="str">
        <v>Federación Internacional de la Cruz Roja (FIRC)</v>
      </c>
      <c r="DP420" t="str">
        <v>Federación internacional humanitaria</v>
      </c>
      <c r="DQ420" t="str">
        <v>Federación Luterana Mundial</v>
      </c>
      <c r="DR420" t="str">
        <v>Fondo de las Naciones Unidas para la Infancia (UNICEF)</v>
      </c>
      <c r="DS420" t="str">
        <v>Fondo de Población de las Naciones Unidas (UNFPA)</v>
      </c>
      <c r="DT420" t="str">
        <v>Fondo Ecuatoriano Populorum Progressio</v>
      </c>
      <c r="DU420" t="str">
        <v>Foro de Israel para la Ayuda Humanitaria Internacional (IsraAID)</v>
      </c>
      <c r="DV420" t="str">
        <v>Foro de la Sociedad Civil en Salud (ForoSalud)</v>
      </c>
      <c r="DW420" t="str">
        <v>Foro Salud Callao</v>
      </c>
      <c r="DX420" t="str">
        <v>Fraternidade Sem Fronteiras</v>
      </c>
      <c r="DY420" t="str">
        <v>Fundación “Project Hope of Colombia”</v>
      </c>
      <c r="DZ420" t="str">
        <v>Fundación Alas de Colibrí</v>
      </c>
      <c r="EA420" t="str">
        <v>Fundación Americares</v>
      </c>
      <c r="EB420" t="str">
        <v>Fundación AVSI</v>
      </c>
      <c r="EC420" t="str">
        <v>Fundación Baylor Colombia</v>
      </c>
      <c r="ED420" t="str">
        <v>Fundación Casa de Refugio Matilde</v>
      </c>
      <c r="EE420" t="str">
        <v>Fundación Colonia de Venezuela en República Dominicana (FUNCOVERD)</v>
      </c>
      <c r="EF420" t="str">
        <v>Fundación Comisión Católica Argentina de Migraciones (FCCAM)</v>
      </c>
      <c r="EG420" t="str">
        <v>Fundación CRISFE</v>
      </c>
      <c r="EH420" t="str">
        <v>Fundación de Ayuda Social de Las Iglesias Cristianas</v>
      </c>
      <c r="EI420" t="str">
        <v>Fundación de Ayuda Social de las Iglesias Cristianas (FASIC)</v>
      </c>
      <c r="EJ420" t="str">
        <v>Fundación de Emigrantes Venezolanos (FEV)</v>
      </c>
      <c r="EK420" t="str">
        <v>Fundación de las Americas (FUDELA)</v>
      </c>
      <c r="EL420" t="str">
        <v>Fundación Educativa Rada</v>
      </c>
      <c r="EM420" t="str">
        <v>Fundación Equidad</v>
      </c>
      <c r="EN420" t="str">
        <v>Fundación Halü Bienestar Humano (HALU)</v>
      </c>
      <c r="EO420" t="str">
        <v>Fundación Huésped</v>
      </c>
      <c r="EP420" t="str">
        <v>Fundación Human Rights Caribbean (HRC)</v>
      </c>
      <c r="EQ420" t="str">
        <v>Fundación Las Golondrinas</v>
      </c>
      <c r="ER420" t="str">
        <v>Fundación Manos Abiertas</v>
      </c>
      <c r="ES420" t="str">
        <v>Fundación Mi Sangre</v>
      </c>
      <c r="ET420" t="str">
        <v>Fundación Nuestros Jóvenes</v>
      </c>
      <c r="EU420" t="str">
        <v>Fundacion pa Hende Muhe den Dificultad (FHMD)</v>
      </c>
      <c r="EV420" t="str">
        <v>Fundación Pan de Vida</v>
      </c>
      <c r="EW420" t="str">
        <v>Fundación Panamericana de Desarrollo</v>
      </c>
      <c r="EX420" t="str">
        <v>Fundación Panamericana para el Desarrollo (FUPAD)</v>
      </c>
      <c r="EY420" t="str">
        <v>Fundación para Asistencia a las Víctimas</v>
      </c>
      <c r="EZ420" t="str">
        <v>Fundación para la Integración y el Desarrollo de América Latina (FIDAL)</v>
      </c>
      <c r="FA420" t="str">
        <v>Fundación Salú pa Tur</v>
      </c>
      <c r="FB420" t="str">
        <v>Fundación Scalabrini Bolivia</v>
      </c>
      <c r="FC420" t="str">
        <v>Fundacion Scalabrini Chile</v>
      </c>
      <c r="FD420" t="str">
        <v>Fundación SES</v>
      </c>
      <c r="FE420" t="str">
        <v>Fundación Solidaria Trabajo para un Hermano</v>
      </c>
      <c r="FF420" t="str">
        <v>Fundación Stima</v>
      </c>
      <c r="FG420" t="str">
        <v>Fundación Takuna</v>
      </c>
      <c r="FH420" t="str">
        <v>Fundación Tarabita</v>
      </c>
      <c r="FI420" t="str">
        <v>Fundación Venex Curacao</v>
      </c>
      <c r="FJ420" t="str">
        <v>Globalizate Radio</v>
      </c>
      <c r="FK420" t="str">
        <v>GOAL</v>
      </c>
      <c r="FL420" t="str">
        <v>Heartland Alliance International (HAI)</v>
      </c>
      <c r="FM420" t="str">
        <v>HELVETAS Swiss Intercooperation</v>
      </c>
      <c r="FN420" t="str">
        <v>Hermanos Salesianas</v>
      </c>
      <c r="FO420" t="str">
        <v>HIAS</v>
      </c>
      <c r="FP420" t="str">
        <v>Hogar de Cristo</v>
      </c>
      <c r="FQ420" t="str">
        <v>Hogar de Nazareth</v>
      </c>
      <c r="FR420" t="str">
        <v>Human Rights Defence Curaçao</v>
      </c>
      <c r="FS420" t="str">
        <v>Humanity &amp; Inclusion</v>
      </c>
      <c r="FT420" t="str">
        <v>Humans Analytic</v>
      </c>
      <c r="FU420" t="str">
        <v>IEB - Instituto Internacional de Educação do Brasil</v>
      </c>
      <c r="FV420" t="str">
        <v>iMMAP</v>
      </c>
      <c r="FW420" t="str">
        <v>IMPACT Initiatives (REACH)</v>
      </c>
      <c r="FX420" t="str">
        <v>Institute of Natural and Cultural Heritage (IPANC)</v>
      </c>
      <c r="FY420" t="str">
        <v>Instituto de Democracia y Derechos Humanos</v>
      </c>
      <c r="FZ420" t="str">
        <v>Instituto de maná</v>
      </c>
      <c r="GA420" t="str">
        <v>Instituto de Promoción del Desarrollo Solidario</v>
      </c>
      <c r="GB420" t="str">
        <v>Instituto Dominicano de Desarrollo Integral</v>
      </c>
      <c r="GC420" t="str">
        <v>Instituto Félix Guattari</v>
      </c>
      <c r="GD420" t="str">
        <v>Instituto Nice</v>
      </c>
      <c r="GE420" t="str">
        <v>Instituto para las Migraciones y Derechos Humanos (IMDH)</v>
      </c>
      <c r="GF420" t="str">
        <v>Instituto Pirilampos - Grupo de visitas y acciones voluntarias en Roraima</v>
      </c>
      <c r="GG420" t="str">
        <v>INTERSOS</v>
      </c>
      <c r="GH420" t="str">
        <v>IPANC</v>
      </c>
      <c r="GI420" t="str">
        <v>Kimirina Coorporation</v>
      </c>
      <c r="GJ420" t="str">
        <v>La Bolsa del Samaritano</v>
      </c>
      <c r="GK420" t="str">
        <v>Lutheran World Relief</v>
      </c>
      <c r="GL420" t="str">
        <v>Malteser International</v>
      </c>
      <c r="GM420" t="str">
        <v>Más Igualdad Perú</v>
      </c>
      <c r="GN420" t="str">
        <v>MedGlobal</v>
      </c>
      <c r="GO420" t="str">
        <v>Medical Teams International</v>
      </c>
      <c r="GP420" t="str">
        <v>Médicos del Mundo</v>
      </c>
      <c r="GQ420" t="str">
        <v>Mercy Corps</v>
      </c>
      <c r="GR420" t="str">
        <v>Migrantes, Refugiados y Argentinos Emprendedores Sociales (MIRARES)</v>
      </c>
      <c r="GS420" t="str">
        <v>Mision Scalabriniana - Ecuador</v>
      </c>
      <c r="GT420" t="str">
        <v>Missão Paz</v>
      </c>
      <c r="GU420" t="str">
        <v>Movimiento de Mujeres de El Oro</v>
      </c>
      <c r="GV420" t="str">
        <v>Movimiento LGBT+ Brasil</v>
      </c>
      <c r="GW420" t="str">
        <v>Museu A CASA</v>
      </c>
      <c r="GX420" t="str">
        <v>Nueva organización</v>
      </c>
      <c r="GY420" t="str">
        <v>Oficina de la Coordinadora Residente UN</v>
      </c>
      <c r="GZ420" t="str">
        <v>Oficina de las Naciones Unidas de Servicios para Proyectos (UNOPS)</v>
      </c>
      <c r="HA420" t="str">
        <v>Oficina de Naciones Unidas contra la Droga y el Delito (ONUDD)</v>
      </c>
      <c r="HB420" t="str">
        <v>Oficina de Naciones Unidas para la Coordinación de Asuntos Humanitarios</v>
      </c>
      <c r="HC420" t="str">
        <v>Oficina del Alto Comisionado de las Naciones Unidas para los Derechos Humanos (ACNUDH)</v>
      </c>
      <c r="HD420" t="str">
        <v>ONU voluntarios</v>
      </c>
      <c r="HE420" t="str">
        <v>Opportunity International/AGAPE</v>
      </c>
      <c r="HF420" t="str">
        <v>Organización de Estados Iberoamericanos para la Educación, la Ciencia y la Cultura (OEI)</v>
      </c>
      <c r="HG420" t="str">
        <v>Organización de las Naciones Unidas para la Alimentación y la Agricultura (FAO)</v>
      </c>
      <c r="HH420" t="str">
        <v>Organización de las Naciones Unidas para la Educación, la Ciencia y la Cultura (UNESCO)</v>
      </c>
      <c r="HI420" t="str">
        <v>Organización Fuerza Internacional de Capellanía DDHH y DIH OFICA ICC</v>
      </c>
      <c r="HJ420" t="str">
        <v>Organización Internacional del Trabajo (OIT)</v>
      </c>
      <c r="HK420" t="str">
        <v>Organización Internacional para las Migraciones (OIM)</v>
      </c>
      <c r="HL420" t="str">
        <v>Organización Panamericana de la Salud/Organización Mundial de la Salud (OPS/OMS)</v>
      </c>
      <c r="HM420" t="str">
        <v>OXFAM</v>
      </c>
      <c r="HN420" t="str">
        <v>Parroquia Eclesiástica San Francisco</v>
      </c>
      <c r="HO420" t="str">
        <v>Parroquia Ntra Sra Asunción y Madre de los Migrantes</v>
      </c>
      <c r="HP420" t="str">
        <v>Pastoral de Movilidad Humana - Conferencia Episcopal Peruana</v>
      </c>
      <c r="HQ420" t="str">
        <v>Pastoral Social Cáritas</v>
      </c>
      <c r="HR420" t="str">
        <v>Patronato de Amparo Social de Tulcán</v>
      </c>
      <c r="HS420" t="str">
        <v>Peace for Development</v>
      </c>
      <c r="HT420" t="str">
        <v>Plan Internacional</v>
      </c>
      <c r="HU420" t="str">
        <v>Première Urgence Internationale</v>
      </c>
      <c r="HV420" t="str">
        <v>PROBONO Colombia</v>
      </c>
      <c r="HW420" t="str">
        <v>Progetto mondo mlal</v>
      </c>
      <c r="HX420" t="str">
        <v>Programa Conjunto de las Naciones Unidas sobre el VIH/SIDA (ONUSIDA)</v>
      </c>
      <c r="HY420" t="str">
        <v>Programa de las Naciones Unidas para el Desarrollo (PNUD)</v>
      </c>
      <c r="HZ420" t="str">
        <v>Programa de las Naciones Unidas para los Asentamientos Humanos (UN Habitat)</v>
      </c>
      <c r="IA420" t="str">
        <v>Programa de Soporte a la autoayuda de personas seropositivas</v>
      </c>
      <c r="IB420" t="str">
        <v>Programa Mundial de Alimentos (PMA)</v>
      </c>
      <c r="IC420" t="str">
        <v>Purik Huasi</v>
      </c>
      <c r="ID420" t="str">
        <v>Red con Migrantes y Refugiados</v>
      </c>
      <c r="IE420" t="str">
        <v>Red de Investigaciones Orientadas a la Solución de Problemas en Derechos Humanos</v>
      </c>
      <c r="IF420" t="str">
        <v>Red Internacional de Migración Scalabrini</v>
      </c>
      <c r="IG420" t="str">
        <v>Red Latinoamericana de Organizaciones no Gubernamentales de Personas con Discapacidad y sus Familias (RIADIS)</v>
      </c>
      <c r="IH420" t="str">
        <v>Red regioanal LGTBI+</v>
      </c>
      <c r="II420" t="str">
        <v>Renacer</v>
      </c>
      <c r="IJ420" t="str">
        <v>RET Internacional</v>
      </c>
      <c r="IK420" t="str">
        <v>Save the Children (SCI)</v>
      </c>
      <c r="IL420" t="str">
        <v>Sección Peruana de Amnistía Internacional</v>
      </c>
      <c r="IM420" t="str">
        <v>Semillas para la Democracia</v>
      </c>
      <c r="IN420" t="str">
        <v>Servicio Ecuménico para la Dignidad Humana</v>
      </c>
      <c r="IO420" t="str">
        <v>Servicio Jesuita a Migrantes (SJM)</v>
      </c>
      <c r="IP420" t="str">
        <v>Servicio Jesuita a Migrantes y Refugiados (SJMR)</v>
      </c>
      <c r="IQ420" t="str">
        <v>Servicio Jesuita a Refugiados (SJR)</v>
      </c>
      <c r="IR420" t="str">
        <v>Servicio Pastoral de Migrantes Nacional</v>
      </c>
      <c r="IS420" t="str">
        <v>Serviço Pastoral dos Migrantes do Nordeste</v>
      </c>
      <c r="IT420" t="str">
        <v>Sesame Workshop</v>
      </c>
      <c r="IU420" t="str">
        <v>Sociedad Bolivariana de Curaçao</v>
      </c>
      <c r="IV420" t="str">
        <v>Solidarites International/Premiere Urgence Internationale (Consorcio de SI y PUI)</v>
      </c>
      <c r="IW420" t="str">
        <v>Sparkassenstiftung für internationale Kooperation</v>
      </c>
      <c r="IX420" t="str">
        <v>Stichting Slachtofferhulp Curaçao</v>
      </c>
      <c r="IY420" t="str">
        <v>Swisscontact</v>
      </c>
      <c r="IZ420" t="str">
        <v>Tearfund</v>
      </c>
      <c r="JA420" t="str">
        <v>TECHO</v>
      </c>
      <c r="JB420" t="str">
        <v>Terre des Hommes Italy</v>
      </c>
      <c r="JC420" t="str">
        <v>Terre des Hommes Lausanne</v>
      </c>
      <c r="JD420" t="str">
        <v>Terre des Hommes Suisse</v>
      </c>
      <c r="JE420" t="str">
        <v>Universidad Católica del Uruguay (UCU)</v>
      </c>
      <c r="JF420" t="str">
        <v>Universidad de Buenos Aires (UBA)</v>
      </c>
      <c r="JG420" t="str">
        <v>UruVene</v>
      </c>
      <c r="JH420" t="str">
        <v>VenAruba Solidaria</v>
      </c>
      <c r="JI420" t="str">
        <v>VenEuropa</v>
      </c>
      <c r="JJ420" t="str">
        <v>Venezolanos en San Cristóbal</v>
      </c>
      <c r="JK420" t="str">
        <v>Vicaría de Pastoral Social Caritas</v>
      </c>
      <c r="JL420" t="str">
        <v>Vicariato apostólico de Esmeraldas – Nación de Paz (VAE)</v>
      </c>
      <c r="JM420" t="str">
        <v>Visión Mundial</v>
      </c>
      <c r="JN420" t="str">
        <v>War Child</v>
      </c>
      <c r="JO420" t="str">
        <v>We World GVC</v>
      </c>
      <c r="JP420" t="str">
        <v>World Council of Credit Unions</v>
      </c>
      <c r="JQ420" t="str">
        <v>ZOA</v>
      </c>
    </row>
    <row r="421" spans="9:277" x14ac:dyDescent="0.3">
      <c r="I421" t="str" cm="1">
        <f t="array" ref="I421:JQ421">TRANSPOSE(_xlfn._xlws.SORT(_xlfn._xlws.FILTER(Table3[Nombre],ISNUMBER(SEARCH(' Activity Sheet'!C422,Table3[Nombre])),"Not found"),,1))</f>
        <v>100% Diversidad y Derechos</v>
      </c>
      <c r="J421" t="str">
        <v>ABV - Asociación del Bien con la Vida</v>
      </c>
      <c r="K421" t="str">
        <v>ACAPS</v>
      </c>
      <c r="L421" t="str">
        <v>Acción contra el Hambre</v>
      </c>
      <c r="M421" t="str">
        <v>ACT Alianza</v>
      </c>
      <c r="N421" t="str">
        <v>ACTED</v>
      </c>
      <c r="O421" t="str">
        <v>Agencia Adventista de Desarollo y Recursos Asistenciales (ADRA)</v>
      </c>
      <c r="P421" t="str">
        <v>Agencia de Cooperación Alemana para el Desarrollo GIZ</v>
      </c>
      <c r="Q421" t="str">
        <v>AID FOR AIDS</v>
      </c>
      <c r="R421" t="str">
        <v>AIDS Healthcare Foundation</v>
      </c>
      <c r="S421" t="str">
        <v>Aldeas Infantiles SOS</v>
      </c>
      <c r="T421" t="str">
        <v>Alianza por la Solidaridad</v>
      </c>
      <c r="U421" t="str">
        <v>Alianza por Venezuela</v>
      </c>
      <c r="V421" t="str">
        <v>Alto Comisionado de las Naciones Unidas para los Refugiados (ACNUR)</v>
      </c>
      <c r="W421" t="str">
        <v>Asociación Aves</v>
      </c>
      <c r="X421" t="str">
        <v>Asociación Caritativa y Cultural Amigos do Noivo</v>
      </c>
      <c r="Y421" t="str">
        <v>Asociación Churún Merú</v>
      </c>
      <c r="Z421" t="str">
        <v>Asociación Civil de Chamos Venezolanos</v>
      </c>
      <c r="AA421" t="str">
        <v>Asociación Civil El Paso</v>
      </c>
      <c r="AB421" t="str">
        <v>Asociación Civil Venezolana en Paraguay</v>
      </c>
      <c r="AC421" t="str">
        <v>Asociación Construyendo Caminos de Esperanza Frente a la Injusticia, el Rechazo y el Olvido (CCEFIRO)</v>
      </c>
      <c r="AD421" t="str">
        <v>Asociación de Apoyo al Desarrollo - APOYAR</v>
      </c>
      <c r="AE421" t="str">
        <v>Asociacion de Jubilados y Pensionados Venezolanos en Argentina</v>
      </c>
      <c r="AF421" t="str">
        <v>Asociación de Psicólogos Venezolanos en Argentina</v>
      </c>
      <c r="AG421" t="str">
        <v>Asociación de venezolanos en la República argentina (ASOVEN)</v>
      </c>
      <c r="AH421" t="str">
        <v>Asociación educativa y caritativa Vale da Benção (AEBVB)</v>
      </c>
      <c r="AI421" t="str">
        <v>Asociación Idas y Vueltas</v>
      </c>
      <c r="AJ421" t="str">
        <v>Asociación ILLARI-AMANECER</v>
      </c>
      <c r="AK421" t="str">
        <v>Asociación Inmigrante Feliz</v>
      </c>
      <c r="AL421" t="str">
        <v>Asociación Manos Veneguayas</v>
      </c>
      <c r="AM421" t="str">
        <v>AsociacIón Misioneros de San Carlos Scalabrinianos</v>
      </c>
      <c r="AN421" t="str">
        <v>Asociación Mutual Israelita Argentina</v>
      </c>
      <c r="AO421" t="str">
        <v>Asociación Profamilia</v>
      </c>
      <c r="AP421" t="str">
        <v>Asociación Quinta Ola</v>
      </c>
      <c r="AQ421" t="str">
        <v>Asociación Solidaridad y Acción</v>
      </c>
      <c r="AR421" t="str">
        <v>Asociación Venezolana en Chile</v>
      </c>
      <c r="AS421" t="str">
        <v>Associação Hermanitos</v>
      </c>
      <c r="AT421" t="str">
        <v>Ayuda en Acción</v>
      </c>
      <c r="AU421" t="str">
        <v>Bethany Christian Services</v>
      </c>
      <c r="AV421" t="str">
        <v>Blumont</v>
      </c>
      <c r="AW421" t="str">
        <v>Capellanía de migrantes venezolanos de la diócesis de Lurín</v>
      </c>
      <c r="AX421" t="str">
        <v>CARE</v>
      </c>
      <c r="AY421" t="str">
        <v>Cáritas Alemania</v>
      </c>
      <c r="AZ421" t="str">
        <v>Cáritas Aruba</v>
      </c>
      <c r="BA421" t="str">
        <v>Cáritas Bolivia</v>
      </c>
      <c r="BB421" t="str">
        <v>Cáritas Brasil</v>
      </c>
      <c r="BC421" t="str">
        <v>Caritas Ecuador</v>
      </c>
      <c r="BD421" t="str">
        <v>Caritas Manaus</v>
      </c>
      <c r="BE421" t="str">
        <v>Caritas Parana</v>
      </c>
      <c r="BF421" t="str">
        <v>Cáritas Perú</v>
      </c>
      <c r="BG421" t="str">
        <v>Cáritas Rio de Janeiro</v>
      </c>
      <c r="BH421" t="str">
        <v>Cáritas São Paulo</v>
      </c>
      <c r="BI421" t="str">
        <v>Cáritas Suiza</v>
      </c>
      <c r="BJ421" t="str">
        <v>Cáritas Willemstad</v>
      </c>
      <c r="BK421" t="str">
        <v>Casa Cemisol</v>
      </c>
      <c r="BL421" t="str">
        <v>Casa Hogar San José</v>
      </c>
      <c r="BM421" t="str">
        <v>Casa Violeta</v>
      </c>
      <c r="BN421" t="str">
        <v>Centro de Atencion alMigrante (CAM)</v>
      </c>
      <c r="BO421" t="str">
        <v>Centro de Atencion Psicosocial (CAPS)</v>
      </c>
      <c r="BP421" t="str">
        <v>Centro de Defensa de los Derechos Humanos de Guarulhos (CCDH)</v>
      </c>
      <c r="BQ421" t="str">
        <v>Centro de Desarrollo y Autogestión</v>
      </c>
      <c r="BR421" t="str">
        <v>Centro de Estudios y Programas Integrados para el Desarrollo Sostenible (CIEDS)</v>
      </c>
      <c r="BS421" t="str">
        <v>Centro de Estudios y Solidaridad con América Latina (CESAL)</v>
      </c>
      <c r="BT421" t="str">
        <v>Centro de Migración y Derechos Humanos de la Diócesis de Roraima</v>
      </c>
      <c r="BU421" t="str">
        <v>Centro Familiar Familias Sin Fronteras – Fundación Familia Sin Fronteras</v>
      </c>
      <c r="BV421" t="str">
        <v>CESVI-Cooperazione e Sviluppo</v>
      </c>
      <c r="BW421" t="str">
        <v>ChildFund Internacional</v>
      </c>
      <c r="BX421" t="str">
        <v>CHS Alternativo</v>
      </c>
      <c r="BY421" t="str">
        <v>CIR - Conselho Indígena de Roraima</v>
      </c>
      <c r="BZ421" t="str">
        <v>Coletivo MOSAICO - Asociación del Movimiento Social, Ambiental, Interactivo, Cultural y Organizacional</v>
      </c>
      <c r="CA421" t="str">
        <v>COLVENZ</v>
      </c>
      <c r="CB421" t="str">
        <v>Comisión Argentina para Refugiados y Migrantes (CAREF)</v>
      </c>
      <c r="CC421" t="str">
        <v>Comité Internacional de la Cruz Roja</v>
      </c>
      <c r="CD421" t="str">
        <v>Comité Internacional de Rescate (IRC)</v>
      </c>
      <c r="CE421" t="str">
        <v>Comité Internacional para el Desarrollo de los Pueblos (CISP)</v>
      </c>
      <c r="CF421" t="str">
        <v>Comite permanente por la defensa de los derechos humanos (CDH)</v>
      </c>
      <c r="CG421" t="str">
        <v>Compasión internacional</v>
      </c>
      <c r="CH421" t="str">
        <v>Compassiva</v>
      </c>
      <c r="CI421" t="str">
        <v>Conozco mis derechos</v>
      </c>
      <c r="CJ421" t="str">
        <v>ConQuito</v>
      </c>
      <c r="CK421" t="str">
        <v>Consejo Danés para los Refugiados (DRC)</v>
      </c>
      <c r="CL421" t="str">
        <v>Consejo Interreligioso del Perú - Religiones por la Paz</v>
      </c>
      <c r="CM421" t="str">
        <v>Consejo Noruego para los Refugiados (NRC)</v>
      </c>
      <c r="CN421" t="str">
        <v>Consorcio de Org. Privadas de promoción al desarrollo de la micro y pequeña empresa</v>
      </c>
      <c r="CO421" t="str">
        <v>COOPI - Cooperación Internacional</v>
      </c>
      <c r="CP421" t="str">
        <v>Corporacion Minuto de Dios</v>
      </c>
      <c r="CQ421" t="str">
        <v>Corporación Opción Legal</v>
      </c>
      <c r="CR421" t="str">
        <v>Corporación para el Desarrollo de Emprendimiento y la Innovación Social</v>
      </c>
      <c r="CS421" t="str">
        <v>Cruz Roja Argentina</v>
      </c>
      <c r="CT421" t="str">
        <v>Cruz Roja Colombia</v>
      </c>
      <c r="CU421" t="str">
        <v>Cruz Roja Ecuador</v>
      </c>
      <c r="CV421" t="str">
        <v>Cruz Roja Española</v>
      </c>
      <c r="CW421" t="str">
        <v>Cruz Roja Panamá</v>
      </c>
      <c r="CX421" t="str">
        <v>Cruz Roja Paraguay</v>
      </c>
      <c r="CY421" t="str">
        <v>Cruz Roja Perú</v>
      </c>
      <c r="CZ421" t="str">
        <v>Cruz Roja Uruguay</v>
      </c>
      <c r="DA421" t="str">
        <v>Cuso Internacional</v>
      </c>
      <c r="DB421" t="str">
        <v>DCF (Danielle’s Children Fund)</v>
      </c>
      <c r="DC421" t="str">
        <v>Desarrollo Cooperativo Agrícola Internacional / Voluntarios en Asistencia Cooperativa en el Extranjero</v>
      </c>
      <c r="DD421" t="str">
        <v>Diakonie Katastrophenhilfe</v>
      </c>
      <c r="DE421" t="str">
        <v>Diálogo Diverso</v>
      </c>
      <c r="DF421" t="str">
        <v>Diáspora Venezolana en República Dominicana</v>
      </c>
      <c r="DG421" t="str">
        <v>Duendes y Ángeles Vinotinto República Dominicana</v>
      </c>
      <c r="DH421" t="str">
        <v>Embajadores internacionales de Canarinhos da Amazonia por la paz</v>
      </c>
      <c r="DI421" t="str">
        <v>Encuentros SJS (Servicio Jesuita de la Solidaridad)</v>
      </c>
      <c r="DJ421" t="str">
        <v>Ending Violence Against Migrants</v>
      </c>
      <c r="DK421" t="str">
        <v>Entidad de las Naciones Unidas para la Igualdad de Género y el Empoderamiento de las Mujeres</v>
      </c>
      <c r="DL421" t="str">
        <v>Famia Planea</v>
      </c>
      <c r="DM421" t="str">
        <v>Family Planning Association of Trinidad and Tobago</v>
      </c>
      <c r="DN421" t="str">
        <v>Federación de Mujeres de Sucumbíos</v>
      </c>
      <c r="DO421" t="str">
        <v>Federación Internacional de la Cruz Roja (FIRC)</v>
      </c>
      <c r="DP421" t="str">
        <v>Federación internacional humanitaria</v>
      </c>
      <c r="DQ421" t="str">
        <v>Federación Luterana Mundial</v>
      </c>
      <c r="DR421" t="str">
        <v>Fondo de las Naciones Unidas para la Infancia (UNICEF)</v>
      </c>
      <c r="DS421" t="str">
        <v>Fondo de Población de las Naciones Unidas (UNFPA)</v>
      </c>
      <c r="DT421" t="str">
        <v>Fondo Ecuatoriano Populorum Progressio</v>
      </c>
      <c r="DU421" t="str">
        <v>Foro de Israel para la Ayuda Humanitaria Internacional (IsraAID)</v>
      </c>
      <c r="DV421" t="str">
        <v>Foro de la Sociedad Civil en Salud (ForoSalud)</v>
      </c>
      <c r="DW421" t="str">
        <v>Foro Salud Callao</v>
      </c>
      <c r="DX421" t="str">
        <v>Fraternidade Sem Fronteiras</v>
      </c>
      <c r="DY421" t="str">
        <v>Fundación “Project Hope of Colombia”</v>
      </c>
      <c r="DZ421" t="str">
        <v>Fundación Alas de Colibrí</v>
      </c>
      <c r="EA421" t="str">
        <v>Fundación Americares</v>
      </c>
      <c r="EB421" t="str">
        <v>Fundación AVSI</v>
      </c>
      <c r="EC421" t="str">
        <v>Fundación Baylor Colombia</v>
      </c>
      <c r="ED421" t="str">
        <v>Fundación Casa de Refugio Matilde</v>
      </c>
      <c r="EE421" t="str">
        <v>Fundación Colonia de Venezuela en República Dominicana (FUNCOVERD)</v>
      </c>
      <c r="EF421" t="str">
        <v>Fundación Comisión Católica Argentina de Migraciones (FCCAM)</v>
      </c>
      <c r="EG421" t="str">
        <v>Fundación CRISFE</v>
      </c>
      <c r="EH421" t="str">
        <v>Fundación de Ayuda Social de Las Iglesias Cristianas</v>
      </c>
      <c r="EI421" t="str">
        <v>Fundación de Ayuda Social de las Iglesias Cristianas (FASIC)</v>
      </c>
      <c r="EJ421" t="str">
        <v>Fundación de Emigrantes Venezolanos (FEV)</v>
      </c>
      <c r="EK421" t="str">
        <v>Fundación de las Americas (FUDELA)</v>
      </c>
      <c r="EL421" t="str">
        <v>Fundación Educativa Rada</v>
      </c>
      <c r="EM421" t="str">
        <v>Fundación Equidad</v>
      </c>
      <c r="EN421" t="str">
        <v>Fundación Halü Bienestar Humano (HALU)</v>
      </c>
      <c r="EO421" t="str">
        <v>Fundación Huésped</v>
      </c>
      <c r="EP421" t="str">
        <v>Fundación Human Rights Caribbean (HRC)</v>
      </c>
      <c r="EQ421" t="str">
        <v>Fundación Las Golondrinas</v>
      </c>
      <c r="ER421" t="str">
        <v>Fundación Manos Abiertas</v>
      </c>
      <c r="ES421" t="str">
        <v>Fundación Mi Sangre</v>
      </c>
      <c r="ET421" t="str">
        <v>Fundación Nuestros Jóvenes</v>
      </c>
      <c r="EU421" t="str">
        <v>Fundacion pa Hende Muhe den Dificultad (FHMD)</v>
      </c>
      <c r="EV421" t="str">
        <v>Fundación Pan de Vida</v>
      </c>
      <c r="EW421" t="str">
        <v>Fundación Panamericana de Desarrollo</v>
      </c>
      <c r="EX421" t="str">
        <v>Fundación Panamericana para el Desarrollo (FUPAD)</v>
      </c>
      <c r="EY421" t="str">
        <v>Fundación para Asistencia a las Víctimas</v>
      </c>
      <c r="EZ421" t="str">
        <v>Fundación para la Integración y el Desarrollo de América Latina (FIDAL)</v>
      </c>
      <c r="FA421" t="str">
        <v>Fundación Salú pa Tur</v>
      </c>
      <c r="FB421" t="str">
        <v>Fundación Scalabrini Bolivia</v>
      </c>
      <c r="FC421" t="str">
        <v>Fundacion Scalabrini Chile</v>
      </c>
      <c r="FD421" t="str">
        <v>Fundación SES</v>
      </c>
      <c r="FE421" t="str">
        <v>Fundación Solidaria Trabajo para un Hermano</v>
      </c>
      <c r="FF421" t="str">
        <v>Fundación Stima</v>
      </c>
      <c r="FG421" t="str">
        <v>Fundación Takuna</v>
      </c>
      <c r="FH421" t="str">
        <v>Fundación Tarabita</v>
      </c>
      <c r="FI421" t="str">
        <v>Fundación Venex Curacao</v>
      </c>
      <c r="FJ421" t="str">
        <v>Globalizate Radio</v>
      </c>
      <c r="FK421" t="str">
        <v>GOAL</v>
      </c>
      <c r="FL421" t="str">
        <v>Heartland Alliance International (HAI)</v>
      </c>
      <c r="FM421" t="str">
        <v>HELVETAS Swiss Intercooperation</v>
      </c>
      <c r="FN421" t="str">
        <v>Hermanos Salesianas</v>
      </c>
      <c r="FO421" t="str">
        <v>HIAS</v>
      </c>
      <c r="FP421" t="str">
        <v>Hogar de Cristo</v>
      </c>
      <c r="FQ421" t="str">
        <v>Hogar de Nazareth</v>
      </c>
      <c r="FR421" t="str">
        <v>Human Rights Defence Curaçao</v>
      </c>
      <c r="FS421" t="str">
        <v>Humanity &amp; Inclusion</v>
      </c>
      <c r="FT421" t="str">
        <v>Humans Analytic</v>
      </c>
      <c r="FU421" t="str">
        <v>IEB - Instituto Internacional de Educação do Brasil</v>
      </c>
      <c r="FV421" t="str">
        <v>iMMAP</v>
      </c>
      <c r="FW421" t="str">
        <v>IMPACT Initiatives (REACH)</v>
      </c>
      <c r="FX421" t="str">
        <v>Institute of Natural and Cultural Heritage (IPANC)</v>
      </c>
      <c r="FY421" t="str">
        <v>Instituto de Democracia y Derechos Humanos</v>
      </c>
      <c r="FZ421" t="str">
        <v>Instituto de maná</v>
      </c>
      <c r="GA421" t="str">
        <v>Instituto de Promoción del Desarrollo Solidario</v>
      </c>
      <c r="GB421" t="str">
        <v>Instituto Dominicano de Desarrollo Integral</v>
      </c>
      <c r="GC421" t="str">
        <v>Instituto Félix Guattari</v>
      </c>
      <c r="GD421" t="str">
        <v>Instituto Nice</v>
      </c>
      <c r="GE421" t="str">
        <v>Instituto para las Migraciones y Derechos Humanos (IMDH)</v>
      </c>
      <c r="GF421" t="str">
        <v>Instituto Pirilampos - Grupo de visitas y acciones voluntarias en Roraima</v>
      </c>
      <c r="GG421" t="str">
        <v>INTERSOS</v>
      </c>
      <c r="GH421" t="str">
        <v>IPANC</v>
      </c>
      <c r="GI421" t="str">
        <v>Kimirina Coorporation</v>
      </c>
      <c r="GJ421" t="str">
        <v>La Bolsa del Samaritano</v>
      </c>
      <c r="GK421" t="str">
        <v>Lutheran World Relief</v>
      </c>
      <c r="GL421" t="str">
        <v>Malteser International</v>
      </c>
      <c r="GM421" t="str">
        <v>Más Igualdad Perú</v>
      </c>
      <c r="GN421" t="str">
        <v>MedGlobal</v>
      </c>
      <c r="GO421" t="str">
        <v>Medical Teams International</v>
      </c>
      <c r="GP421" t="str">
        <v>Médicos del Mundo</v>
      </c>
      <c r="GQ421" t="str">
        <v>Mercy Corps</v>
      </c>
      <c r="GR421" t="str">
        <v>Migrantes, Refugiados y Argentinos Emprendedores Sociales (MIRARES)</v>
      </c>
      <c r="GS421" t="str">
        <v>Mision Scalabriniana - Ecuador</v>
      </c>
      <c r="GT421" t="str">
        <v>Missão Paz</v>
      </c>
      <c r="GU421" t="str">
        <v>Movimiento de Mujeres de El Oro</v>
      </c>
      <c r="GV421" t="str">
        <v>Movimiento LGBT+ Brasil</v>
      </c>
      <c r="GW421" t="str">
        <v>Museu A CASA</v>
      </c>
      <c r="GX421" t="str">
        <v>Nueva organización</v>
      </c>
      <c r="GY421" t="str">
        <v>Oficina de la Coordinadora Residente UN</v>
      </c>
      <c r="GZ421" t="str">
        <v>Oficina de las Naciones Unidas de Servicios para Proyectos (UNOPS)</v>
      </c>
      <c r="HA421" t="str">
        <v>Oficina de Naciones Unidas contra la Droga y el Delito (ONUDD)</v>
      </c>
      <c r="HB421" t="str">
        <v>Oficina de Naciones Unidas para la Coordinación de Asuntos Humanitarios</v>
      </c>
      <c r="HC421" t="str">
        <v>Oficina del Alto Comisionado de las Naciones Unidas para los Derechos Humanos (ACNUDH)</v>
      </c>
      <c r="HD421" t="str">
        <v>ONU voluntarios</v>
      </c>
      <c r="HE421" t="str">
        <v>Opportunity International/AGAPE</v>
      </c>
      <c r="HF421" t="str">
        <v>Organización de Estados Iberoamericanos para la Educación, la Ciencia y la Cultura (OEI)</v>
      </c>
      <c r="HG421" t="str">
        <v>Organización de las Naciones Unidas para la Alimentación y la Agricultura (FAO)</v>
      </c>
      <c r="HH421" t="str">
        <v>Organización de las Naciones Unidas para la Educación, la Ciencia y la Cultura (UNESCO)</v>
      </c>
      <c r="HI421" t="str">
        <v>Organización Fuerza Internacional de Capellanía DDHH y DIH OFICA ICC</v>
      </c>
      <c r="HJ421" t="str">
        <v>Organización Internacional del Trabajo (OIT)</v>
      </c>
      <c r="HK421" t="str">
        <v>Organización Internacional para las Migraciones (OIM)</v>
      </c>
      <c r="HL421" t="str">
        <v>Organización Panamericana de la Salud/Organización Mundial de la Salud (OPS/OMS)</v>
      </c>
      <c r="HM421" t="str">
        <v>OXFAM</v>
      </c>
      <c r="HN421" t="str">
        <v>Parroquia Eclesiástica San Francisco</v>
      </c>
      <c r="HO421" t="str">
        <v>Parroquia Ntra Sra Asunción y Madre de los Migrantes</v>
      </c>
      <c r="HP421" t="str">
        <v>Pastoral de Movilidad Humana - Conferencia Episcopal Peruana</v>
      </c>
      <c r="HQ421" t="str">
        <v>Pastoral Social Cáritas</v>
      </c>
      <c r="HR421" t="str">
        <v>Patronato de Amparo Social de Tulcán</v>
      </c>
      <c r="HS421" t="str">
        <v>Peace for Development</v>
      </c>
      <c r="HT421" t="str">
        <v>Plan Internacional</v>
      </c>
      <c r="HU421" t="str">
        <v>Première Urgence Internationale</v>
      </c>
      <c r="HV421" t="str">
        <v>PROBONO Colombia</v>
      </c>
      <c r="HW421" t="str">
        <v>Progetto mondo mlal</v>
      </c>
      <c r="HX421" t="str">
        <v>Programa Conjunto de las Naciones Unidas sobre el VIH/SIDA (ONUSIDA)</v>
      </c>
      <c r="HY421" t="str">
        <v>Programa de las Naciones Unidas para el Desarrollo (PNUD)</v>
      </c>
      <c r="HZ421" t="str">
        <v>Programa de las Naciones Unidas para los Asentamientos Humanos (UN Habitat)</v>
      </c>
      <c r="IA421" t="str">
        <v>Programa de Soporte a la autoayuda de personas seropositivas</v>
      </c>
      <c r="IB421" t="str">
        <v>Programa Mundial de Alimentos (PMA)</v>
      </c>
      <c r="IC421" t="str">
        <v>Purik Huasi</v>
      </c>
      <c r="ID421" t="str">
        <v>Red con Migrantes y Refugiados</v>
      </c>
      <c r="IE421" t="str">
        <v>Red de Investigaciones Orientadas a la Solución de Problemas en Derechos Humanos</v>
      </c>
      <c r="IF421" t="str">
        <v>Red Internacional de Migración Scalabrini</v>
      </c>
      <c r="IG421" t="str">
        <v>Red Latinoamericana de Organizaciones no Gubernamentales de Personas con Discapacidad y sus Familias (RIADIS)</v>
      </c>
      <c r="IH421" t="str">
        <v>Red regioanal LGTBI+</v>
      </c>
      <c r="II421" t="str">
        <v>Renacer</v>
      </c>
      <c r="IJ421" t="str">
        <v>RET Internacional</v>
      </c>
      <c r="IK421" t="str">
        <v>Save the Children (SCI)</v>
      </c>
      <c r="IL421" t="str">
        <v>Sección Peruana de Amnistía Internacional</v>
      </c>
      <c r="IM421" t="str">
        <v>Semillas para la Democracia</v>
      </c>
      <c r="IN421" t="str">
        <v>Servicio Ecuménico para la Dignidad Humana</v>
      </c>
      <c r="IO421" t="str">
        <v>Servicio Jesuita a Migrantes (SJM)</v>
      </c>
      <c r="IP421" t="str">
        <v>Servicio Jesuita a Migrantes y Refugiados (SJMR)</v>
      </c>
      <c r="IQ421" t="str">
        <v>Servicio Jesuita a Refugiados (SJR)</v>
      </c>
      <c r="IR421" t="str">
        <v>Servicio Pastoral de Migrantes Nacional</v>
      </c>
      <c r="IS421" t="str">
        <v>Serviço Pastoral dos Migrantes do Nordeste</v>
      </c>
      <c r="IT421" t="str">
        <v>Sesame Workshop</v>
      </c>
      <c r="IU421" t="str">
        <v>Sociedad Bolivariana de Curaçao</v>
      </c>
      <c r="IV421" t="str">
        <v>Solidarites International/Premiere Urgence Internationale (Consorcio de SI y PUI)</v>
      </c>
      <c r="IW421" t="str">
        <v>Sparkassenstiftung für internationale Kooperation</v>
      </c>
      <c r="IX421" t="str">
        <v>Stichting Slachtofferhulp Curaçao</v>
      </c>
      <c r="IY421" t="str">
        <v>Swisscontact</v>
      </c>
      <c r="IZ421" t="str">
        <v>Tearfund</v>
      </c>
      <c r="JA421" t="str">
        <v>TECHO</v>
      </c>
      <c r="JB421" t="str">
        <v>Terre des Hommes Italy</v>
      </c>
      <c r="JC421" t="str">
        <v>Terre des Hommes Lausanne</v>
      </c>
      <c r="JD421" t="str">
        <v>Terre des Hommes Suisse</v>
      </c>
      <c r="JE421" t="str">
        <v>Universidad Católica del Uruguay (UCU)</v>
      </c>
      <c r="JF421" t="str">
        <v>Universidad de Buenos Aires (UBA)</v>
      </c>
      <c r="JG421" t="str">
        <v>UruVene</v>
      </c>
      <c r="JH421" t="str">
        <v>VenAruba Solidaria</v>
      </c>
      <c r="JI421" t="str">
        <v>VenEuropa</v>
      </c>
      <c r="JJ421" t="str">
        <v>Venezolanos en San Cristóbal</v>
      </c>
      <c r="JK421" t="str">
        <v>Vicaría de Pastoral Social Caritas</v>
      </c>
      <c r="JL421" t="str">
        <v>Vicariato apostólico de Esmeraldas – Nación de Paz (VAE)</v>
      </c>
      <c r="JM421" t="str">
        <v>Visión Mundial</v>
      </c>
      <c r="JN421" t="str">
        <v>War Child</v>
      </c>
      <c r="JO421" t="str">
        <v>We World GVC</v>
      </c>
      <c r="JP421" t="str">
        <v>World Council of Credit Unions</v>
      </c>
      <c r="JQ421" t="str">
        <v>ZOA</v>
      </c>
    </row>
    <row r="422" spans="9:277" x14ac:dyDescent="0.3">
      <c r="I422" t="str" cm="1">
        <f t="array" ref="I422:JQ422">TRANSPOSE(_xlfn._xlws.SORT(_xlfn._xlws.FILTER(Table3[Nombre],ISNUMBER(SEARCH(' Activity Sheet'!C423,Table3[Nombre])),"Not found"),,1))</f>
        <v>100% Diversidad y Derechos</v>
      </c>
      <c r="J422" t="str">
        <v>ABV - Asociación del Bien con la Vida</v>
      </c>
      <c r="K422" t="str">
        <v>ACAPS</v>
      </c>
      <c r="L422" t="str">
        <v>Acción contra el Hambre</v>
      </c>
      <c r="M422" t="str">
        <v>ACT Alianza</v>
      </c>
      <c r="N422" t="str">
        <v>ACTED</v>
      </c>
      <c r="O422" t="str">
        <v>Agencia Adventista de Desarollo y Recursos Asistenciales (ADRA)</v>
      </c>
      <c r="P422" t="str">
        <v>Agencia de Cooperación Alemana para el Desarrollo GIZ</v>
      </c>
      <c r="Q422" t="str">
        <v>AID FOR AIDS</v>
      </c>
      <c r="R422" t="str">
        <v>AIDS Healthcare Foundation</v>
      </c>
      <c r="S422" t="str">
        <v>Aldeas Infantiles SOS</v>
      </c>
      <c r="T422" t="str">
        <v>Alianza por la Solidaridad</v>
      </c>
      <c r="U422" t="str">
        <v>Alianza por Venezuela</v>
      </c>
      <c r="V422" t="str">
        <v>Alto Comisionado de las Naciones Unidas para los Refugiados (ACNUR)</v>
      </c>
      <c r="W422" t="str">
        <v>Asociación Aves</v>
      </c>
      <c r="X422" t="str">
        <v>Asociación Caritativa y Cultural Amigos do Noivo</v>
      </c>
      <c r="Y422" t="str">
        <v>Asociación Churún Merú</v>
      </c>
      <c r="Z422" t="str">
        <v>Asociación Civil de Chamos Venezolanos</v>
      </c>
      <c r="AA422" t="str">
        <v>Asociación Civil El Paso</v>
      </c>
      <c r="AB422" t="str">
        <v>Asociación Civil Venezolana en Paraguay</v>
      </c>
      <c r="AC422" t="str">
        <v>Asociación Construyendo Caminos de Esperanza Frente a la Injusticia, el Rechazo y el Olvido (CCEFIRO)</v>
      </c>
      <c r="AD422" t="str">
        <v>Asociación de Apoyo al Desarrollo - APOYAR</v>
      </c>
      <c r="AE422" t="str">
        <v>Asociacion de Jubilados y Pensionados Venezolanos en Argentina</v>
      </c>
      <c r="AF422" t="str">
        <v>Asociación de Psicólogos Venezolanos en Argentina</v>
      </c>
      <c r="AG422" t="str">
        <v>Asociación de venezolanos en la República argentina (ASOVEN)</v>
      </c>
      <c r="AH422" t="str">
        <v>Asociación educativa y caritativa Vale da Benção (AEBVB)</v>
      </c>
      <c r="AI422" t="str">
        <v>Asociación Idas y Vueltas</v>
      </c>
      <c r="AJ422" t="str">
        <v>Asociación ILLARI-AMANECER</v>
      </c>
      <c r="AK422" t="str">
        <v>Asociación Inmigrante Feliz</v>
      </c>
      <c r="AL422" t="str">
        <v>Asociación Manos Veneguayas</v>
      </c>
      <c r="AM422" t="str">
        <v>AsociacIón Misioneros de San Carlos Scalabrinianos</v>
      </c>
      <c r="AN422" t="str">
        <v>Asociación Mutual Israelita Argentina</v>
      </c>
      <c r="AO422" t="str">
        <v>Asociación Profamilia</v>
      </c>
      <c r="AP422" t="str">
        <v>Asociación Quinta Ola</v>
      </c>
      <c r="AQ422" t="str">
        <v>Asociación Solidaridad y Acción</v>
      </c>
      <c r="AR422" t="str">
        <v>Asociación Venezolana en Chile</v>
      </c>
      <c r="AS422" t="str">
        <v>Associação Hermanitos</v>
      </c>
      <c r="AT422" t="str">
        <v>Ayuda en Acción</v>
      </c>
      <c r="AU422" t="str">
        <v>Bethany Christian Services</v>
      </c>
      <c r="AV422" t="str">
        <v>Blumont</v>
      </c>
      <c r="AW422" t="str">
        <v>Capellanía de migrantes venezolanos de la diócesis de Lurín</v>
      </c>
      <c r="AX422" t="str">
        <v>CARE</v>
      </c>
      <c r="AY422" t="str">
        <v>Cáritas Alemania</v>
      </c>
      <c r="AZ422" t="str">
        <v>Cáritas Aruba</v>
      </c>
      <c r="BA422" t="str">
        <v>Cáritas Bolivia</v>
      </c>
      <c r="BB422" t="str">
        <v>Cáritas Brasil</v>
      </c>
      <c r="BC422" t="str">
        <v>Caritas Ecuador</v>
      </c>
      <c r="BD422" t="str">
        <v>Caritas Manaus</v>
      </c>
      <c r="BE422" t="str">
        <v>Caritas Parana</v>
      </c>
      <c r="BF422" t="str">
        <v>Cáritas Perú</v>
      </c>
      <c r="BG422" t="str">
        <v>Cáritas Rio de Janeiro</v>
      </c>
      <c r="BH422" t="str">
        <v>Cáritas São Paulo</v>
      </c>
      <c r="BI422" t="str">
        <v>Cáritas Suiza</v>
      </c>
      <c r="BJ422" t="str">
        <v>Cáritas Willemstad</v>
      </c>
      <c r="BK422" t="str">
        <v>Casa Cemisol</v>
      </c>
      <c r="BL422" t="str">
        <v>Casa Hogar San José</v>
      </c>
      <c r="BM422" t="str">
        <v>Casa Violeta</v>
      </c>
      <c r="BN422" t="str">
        <v>Centro de Atencion alMigrante (CAM)</v>
      </c>
      <c r="BO422" t="str">
        <v>Centro de Atencion Psicosocial (CAPS)</v>
      </c>
      <c r="BP422" t="str">
        <v>Centro de Defensa de los Derechos Humanos de Guarulhos (CCDH)</v>
      </c>
      <c r="BQ422" t="str">
        <v>Centro de Desarrollo y Autogestión</v>
      </c>
      <c r="BR422" t="str">
        <v>Centro de Estudios y Programas Integrados para el Desarrollo Sostenible (CIEDS)</v>
      </c>
      <c r="BS422" t="str">
        <v>Centro de Estudios y Solidaridad con América Latina (CESAL)</v>
      </c>
      <c r="BT422" t="str">
        <v>Centro de Migración y Derechos Humanos de la Diócesis de Roraima</v>
      </c>
      <c r="BU422" t="str">
        <v>Centro Familiar Familias Sin Fronteras – Fundación Familia Sin Fronteras</v>
      </c>
      <c r="BV422" t="str">
        <v>CESVI-Cooperazione e Sviluppo</v>
      </c>
      <c r="BW422" t="str">
        <v>ChildFund Internacional</v>
      </c>
      <c r="BX422" t="str">
        <v>CHS Alternativo</v>
      </c>
      <c r="BY422" t="str">
        <v>CIR - Conselho Indígena de Roraima</v>
      </c>
      <c r="BZ422" t="str">
        <v>Coletivo MOSAICO - Asociación del Movimiento Social, Ambiental, Interactivo, Cultural y Organizacional</v>
      </c>
      <c r="CA422" t="str">
        <v>COLVENZ</v>
      </c>
      <c r="CB422" t="str">
        <v>Comisión Argentina para Refugiados y Migrantes (CAREF)</v>
      </c>
      <c r="CC422" t="str">
        <v>Comité Internacional de la Cruz Roja</v>
      </c>
      <c r="CD422" t="str">
        <v>Comité Internacional de Rescate (IRC)</v>
      </c>
      <c r="CE422" t="str">
        <v>Comité Internacional para el Desarrollo de los Pueblos (CISP)</v>
      </c>
      <c r="CF422" t="str">
        <v>Comite permanente por la defensa de los derechos humanos (CDH)</v>
      </c>
      <c r="CG422" t="str">
        <v>Compasión internacional</v>
      </c>
      <c r="CH422" t="str">
        <v>Compassiva</v>
      </c>
      <c r="CI422" t="str">
        <v>Conozco mis derechos</v>
      </c>
      <c r="CJ422" t="str">
        <v>ConQuito</v>
      </c>
      <c r="CK422" t="str">
        <v>Consejo Danés para los Refugiados (DRC)</v>
      </c>
      <c r="CL422" t="str">
        <v>Consejo Interreligioso del Perú - Religiones por la Paz</v>
      </c>
      <c r="CM422" t="str">
        <v>Consejo Noruego para los Refugiados (NRC)</v>
      </c>
      <c r="CN422" t="str">
        <v>Consorcio de Org. Privadas de promoción al desarrollo de la micro y pequeña empresa</v>
      </c>
      <c r="CO422" t="str">
        <v>COOPI - Cooperación Internacional</v>
      </c>
      <c r="CP422" t="str">
        <v>Corporacion Minuto de Dios</v>
      </c>
      <c r="CQ422" t="str">
        <v>Corporación Opción Legal</v>
      </c>
      <c r="CR422" t="str">
        <v>Corporación para el Desarrollo de Emprendimiento y la Innovación Social</v>
      </c>
      <c r="CS422" t="str">
        <v>Cruz Roja Argentina</v>
      </c>
      <c r="CT422" t="str">
        <v>Cruz Roja Colombia</v>
      </c>
      <c r="CU422" t="str">
        <v>Cruz Roja Ecuador</v>
      </c>
      <c r="CV422" t="str">
        <v>Cruz Roja Española</v>
      </c>
      <c r="CW422" t="str">
        <v>Cruz Roja Panamá</v>
      </c>
      <c r="CX422" t="str">
        <v>Cruz Roja Paraguay</v>
      </c>
      <c r="CY422" t="str">
        <v>Cruz Roja Perú</v>
      </c>
      <c r="CZ422" t="str">
        <v>Cruz Roja Uruguay</v>
      </c>
      <c r="DA422" t="str">
        <v>Cuso Internacional</v>
      </c>
      <c r="DB422" t="str">
        <v>DCF (Danielle’s Children Fund)</v>
      </c>
      <c r="DC422" t="str">
        <v>Desarrollo Cooperativo Agrícola Internacional / Voluntarios en Asistencia Cooperativa en el Extranjero</v>
      </c>
      <c r="DD422" t="str">
        <v>Diakonie Katastrophenhilfe</v>
      </c>
      <c r="DE422" t="str">
        <v>Diálogo Diverso</v>
      </c>
      <c r="DF422" t="str">
        <v>Diáspora Venezolana en República Dominicana</v>
      </c>
      <c r="DG422" t="str">
        <v>Duendes y Ángeles Vinotinto República Dominicana</v>
      </c>
      <c r="DH422" t="str">
        <v>Embajadores internacionales de Canarinhos da Amazonia por la paz</v>
      </c>
      <c r="DI422" t="str">
        <v>Encuentros SJS (Servicio Jesuita de la Solidaridad)</v>
      </c>
      <c r="DJ422" t="str">
        <v>Ending Violence Against Migrants</v>
      </c>
      <c r="DK422" t="str">
        <v>Entidad de las Naciones Unidas para la Igualdad de Género y el Empoderamiento de las Mujeres</v>
      </c>
      <c r="DL422" t="str">
        <v>Famia Planea</v>
      </c>
      <c r="DM422" t="str">
        <v>Family Planning Association of Trinidad and Tobago</v>
      </c>
      <c r="DN422" t="str">
        <v>Federación de Mujeres de Sucumbíos</v>
      </c>
      <c r="DO422" t="str">
        <v>Federación Internacional de la Cruz Roja (FIRC)</v>
      </c>
      <c r="DP422" t="str">
        <v>Federación internacional humanitaria</v>
      </c>
      <c r="DQ422" t="str">
        <v>Federación Luterana Mundial</v>
      </c>
      <c r="DR422" t="str">
        <v>Fondo de las Naciones Unidas para la Infancia (UNICEF)</v>
      </c>
      <c r="DS422" t="str">
        <v>Fondo de Población de las Naciones Unidas (UNFPA)</v>
      </c>
      <c r="DT422" t="str">
        <v>Fondo Ecuatoriano Populorum Progressio</v>
      </c>
      <c r="DU422" t="str">
        <v>Foro de Israel para la Ayuda Humanitaria Internacional (IsraAID)</v>
      </c>
      <c r="DV422" t="str">
        <v>Foro de la Sociedad Civil en Salud (ForoSalud)</v>
      </c>
      <c r="DW422" t="str">
        <v>Foro Salud Callao</v>
      </c>
      <c r="DX422" t="str">
        <v>Fraternidade Sem Fronteiras</v>
      </c>
      <c r="DY422" t="str">
        <v>Fundación “Project Hope of Colombia”</v>
      </c>
      <c r="DZ422" t="str">
        <v>Fundación Alas de Colibrí</v>
      </c>
      <c r="EA422" t="str">
        <v>Fundación Americares</v>
      </c>
      <c r="EB422" t="str">
        <v>Fundación AVSI</v>
      </c>
      <c r="EC422" t="str">
        <v>Fundación Baylor Colombia</v>
      </c>
      <c r="ED422" t="str">
        <v>Fundación Casa de Refugio Matilde</v>
      </c>
      <c r="EE422" t="str">
        <v>Fundación Colonia de Venezuela en República Dominicana (FUNCOVERD)</v>
      </c>
      <c r="EF422" t="str">
        <v>Fundación Comisión Católica Argentina de Migraciones (FCCAM)</v>
      </c>
      <c r="EG422" t="str">
        <v>Fundación CRISFE</v>
      </c>
      <c r="EH422" t="str">
        <v>Fundación de Ayuda Social de Las Iglesias Cristianas</v>
      </c>
      <c r="EI422" t="str">
        <v>Fundación de Ayuda Social de las Iglesias Cristianas (FASIC)</v>
      </c>
      <c r="EJ422" t="str">
        <v>Fundación de Emigrantes Venezolanos (FEV)</v>
      </c>
      <c r="EK422" t="str">
        <v>Fundación de las Americas (FUDELA)</v>
      </c>
      <c r="EL422" t="str">
        <v>Fundación Educativa Rada</v>
      </c>
      <c r="EM422" t="str">
        <v>Fundación Equidad</v>
      </c>
      <c r="EN422" t="str">
        <v>Fundación Halü Bienestar Humano (HALU)</v>
      </c>
      <c r="EO422" t="str">
        <v>Fundación Huésped</v>
      </c>
      <c r="EP422" t="str">
        <v>Fundación Human Rights Caribbean (HRC)</v>
      </c>
      <c r="EQ422" t="str">
        <v>Fundación Las Golondrinas</v>
      </c>
      <c r="ER422" t="str">
        <v>Fundación Manos Abiertas</v>
      </c>
      <c r="ES422" t="str">
        <v>Fundación Mi Sangre</v>
      </c>
      <c r="ET422" t="str">
        <v>Fundación Nuestros Jóvenes</v>
      </c>
      <c r="EU422" t="str">
        <v>Fundacion pa Hende Muhe den Dificultad (FHMD)</v>
      </c>
      <c r="EV422" t="str">
        <v>Fundación Pan de Vida</v>
      </c>
      <c r="EW422" t="str">
        <v>Fundación Panamericana de Desarrollo</v>
      </c>
      <c r="EX422" t="str">
        <v>Fundación Panamericana para el Desarrollo (FUPAD)</v>
      </c>
      <c r="EY422" t="str">
        <v>Fundación para Asistencia a las Víctimas</v>
      </c>
      <c r="EZ422" t="str">
        <v>Fundación para la Integración y el Desarrollo de América Latina (FIDAL)</v>
      </c>
      <c r="FA422" t="str">
        <v>Fundación Salú pa Tur</v>
      </c>
      <c r="FB422" t="str">
        <v>Fundación Scalabrini Bolivia</v>
      </c>
      <c r="FC422" t="str">
        <v>Fundacion Scalabrini Chile</v>
      </c>
      <c r="FD422" t="str">
        <v>Fundación SES</v>
      </c>
      <c r="FE422" t="str">
        <v>Fundación Solidaria Trabajo para un Hermano</v>
      </c>
      <c r="FF422" t="str">
        <v>Fundación Stima</v>
      </c>
      <c r="FG422" t="str">
        <v>Fundación Takuna</v>
      </c>
      <c r="FH422" t="str">
        <v>Fundación Tarabita</v>
      </c>
      <c r="FI422" t="str">
        <v>Fundación Venex Curacao</v>
      </c>
      <c r="FJ422" t="str">
        <v>Globalizate Radio</v>
      </c>
      <c r="FK422" t="str">
        <v>GOAL</v>
      </c>
      <c r="FL422" t="str">
        <v>Heartland Alliance International (HAI)</v>
      </c>
      <c r="FM422" t="str">
        <v>HELVETAS Swiss Intercooperation</v>
      </c>
      <c r="FN422" t="str">
        <v>Hermanos Salesianas</v>
      </c>
      <c r="FO422" t="str">
        <v>HIAS</v>
      </c>
      <c r="FP422" t="str">
        <v>Hogar de Cristo</v>
      </c>
      <c r="FQ422" t="str">
        <v>Hogar de Nazareth</v>
      </c>
      <c r="FR422" t="str">
        <v>Human Rights Defence Curaçao</v>
      </c>
      <c r="FS422" t="str">
        <v>Humanity &amp; Inclusion</v>
      </c>
      <c r="FT422" t="str">
        <v>Humans Analytic</v>
      </c>
      <c r="FU422" t="str">
        <v>IEB - Instituto Internacional de Educação do Brasil</v>
      </c>
      <c r="FV422" t="str">
        <v>iMMAP</v>
      </c>
      <c r="FW422" t="str">
        <v>IMPACT Initiatives (REACH)</v>
      </c>
      <c r="FX422" t="str">
        <v>Institute of Natural and Cultural Heritage (IPANC)</v>
      </c>
      <c r="FY422" t="str">
        <v>Instituto de Democracia y Derechos Humanos</v>
      </c>
      <c r="FZ422" t="str">
        <v>Instituto de maná</v>
      </c>
      <c r="GA422" t="str">
        <v>Instituto de Promoción del Desarrollo Solidario</v>
      </c>
      <c r="GB422" t="str">
        <v>Instituto Dominicano de Desarrollo Integral</v>
      </c>
      <c r="GC422" t="str">
        <v>Instituto Félix Guattari</v>
      </c>
      <c r="GD422" t="str">
        <v>Instituto Nice</v>
      </c>
      <c r="GE422" t="str">
        <v>Instituto para las Migraciones y Derechos Humanos (IMDH)</v>
      </c>
      <c r="GF422" t="str">
        <v>Instituto Pirilampos - Grupo de visitas y acciones voluntarias en Roraima</v>
      </c>
      <c r="GG422" t="str">
        <v>INTERSOS</v>
      </c>
      <c r="GH422" t="str">
        <v>IPANC</v>
      </c>
      <c r="GI422" t="str">
        <v>Kimirina Coorporation</v>
      </c>
      <c r="GJ422" t="str">
        <v>La Bolsa del Samaritano</v>
      </c>
      <c r="GK422" t="str">
        <v>Lutheran World Relief</v>
      </c>
      <c r="GL422" t="str">
        <v>Malteser International</v>
      </c>
      <c r="GM422" t="str">
        <v>Más Igualdad Perú</v>
      </c>
      <c r="GN422" t="str">
        <v>MedGlobal</v>
      </c>
      <c r="GO422" t="str">
        <v>Medical Teams International</v>
      </c>
      <c r="GP422" t="str">
        <v>Médicos del Mundo</v>
      </c>
      <c r="GQ422" t="str">
        <v>Mercy Corps</v>
      </c>
      <c r="GR422" t="str">
        <v>Migrantes, Refugiados y Argentinos Emprendedores Sociales (MIRARES)</v>
      </c>
      <c r="GS422" t="str">
        <v>Mision Scalabriniana - Ecuador</v>
      </c>
      <c r="GT422" t="str">
        <v>Missão Paz</v>
      </c>
      <c r="GU422" t="str">
        <v>Movimiento de Mujeres de El Oro</v>
      </c>
      <c r="GV422" t="str">
        <v>Movimiento LGBT+ Brasil</v>
      </c>
      <c r="GW422" t="str">
        <v>Museu A CASA</v>
      </c>
      <c r="GX422" t="str">
        <v>Nueva organización</v>
      </c>
      <c r="GY422" t="str">
        <v>Oficina de la Coordinadora Residente UN</v>
      </c>
      <c r="GZ422" t="str">
        <v>Oficina de las Naciones Unidas de Servicios para Proyectos (UNOPS)</v>
      </c>
      <c r="HA422" t="str">
        <v>Oficina de Naciones Unidas contra la Droga y el Delito (ONUDD)</v>
      </c>
      <c r="HB422" t="str">
        <v>Oficina de Naciones Unidas para la Coordinación de Asuntos Humanitarios</v>
      </c>
      <c r="HC422" t="str">
        <v>Oficina del Alto Comisionado de las Naciones Unidas para los Derechos Humanos (ACNUDH)</v>
      </c>
      <c r="HD422" t="str">
        <v>ONU voluntarios</v>
      </c>
      <c r="HE422" t="str">
        <v>Opportunity International/AGAPE</v>
      </c>
      <c r="HF422" t="str">
        <v>Organización de Estados Iberoamericanos para la Educación, la Ciencia y la Cultura (OEI)</v>
      </c>
      <c r="HG422" t="str">
        <v>Organización de las Naciones Unidas para la Alimentación y la Agricultura (FAO)</v>
      </c>
      <c r="HH422" t="str">
        <v>Organización de las Naciones Unidas para la Educación, la Ciencia y la Cultura (UNESCO)</v>
      </c>
      <c r="HI422" t="str">
        <v>Organización Fuerza Internacional de Capellanía DDHH y DIH OFICA ICC</v>
      </c>
      <c r="HJ422" t="str">
        <v>Organización Internacional del Trabajo (OIT)</v>
      </c>
      <c r="HK422" t="str">
        <v>Organización Internacional para las Migraciones (OIM)</v>
      </c>
      <c r="HL422" t="str">
        <v>Organización Panamericana de la Salud/Organización Mundial de la Salud (OPS/OMS)</v>
      </c>
      <c r="HM422" t="str">
        <v>OXFAM</v>
      </c>
      <c r="HN422" t="str">
        <v>Parroquia Eclesiástica San Francisco</v>
      </c>
      <c r="HO422" t="str">
        <v>Parroquia Ntra Sra Asunción y Madre de los Migrantes</v>
      </c>
      <c r="HP422" t="str">
        <v>Pastoral de Movilidad Humana - Conferencia Episcopal Peruana</v>
      </c>
      <c r="HQ422" t="str">
        <v>Pastoral Social Cáritas</v>
      </c>
      <c r="HR422" t="str">
        <v>Patronato de Amparo Social de Tulcán</v>
      </c>
      <c r="HS422" t="str">
        <v>Peace for Development</v>
      </c>
      <c r="HT422" t="str">
        <v>Plan Internacional</v>
      </c>
      <c r="HU422" t="str">
        <v>Première Urgence Internationale</v>
      </c>
      <c r="HV422" t="str">
        <v>PROBONO Colombia</v>
      </c>
      <c r="HW422" t="str">
        <v>Progetto mondo mlal</v>
      </c>
      <c r="HX422" t="str">
        <v>Programa Conjunto de las Naciones Unidas sobre el VIH/SIDA (ONUSIDA)</v>
      </c>
      <c r="HY422" t="str">
        <v>Programa de las Naciones Unidas para el Desarrollo (PNUD)</v>
      </c>
      <c r="HZ422" t="str">
        <v>Programa de las Naciones Unidas para los Asentamientos Humanos (UN Habitat)</v>
      </c>
      <c r="IA422" t="str">
        <v>Programa de Soporte a la autoayuda de personas seropositivas</v>
      </c>
      <c r="IB422" t="str">
        <v>Programa Mundial de Alimentos (PMA)</v>
      </c>
      <c r="IC422" t="str">
        <v>Purik Huasi</v>
      </c>
      <c r="ID422" t="str">
        <v>Red con Migrantes y Refugiados</v>
      </c>
      <c r="IE422" t="str">
        <v>Red de Investigaciones Orientadas a la Solución de Problemas en Derechos Humanos</v>
      </c>
      <c r="IF422" t="str">
        <v>Red Internacional de Migración Scalabrini</v>
      </c>
      <c r="IG422" t="str">
        <v>Red Latinoamericana de Organizaciones no Gubernamentales de Personas con Discapacidad y sus Familias (RIADIS)</v>
      </c>
      <c r="IH422" t="str">
        <v>Red regioanal LGTBI+</v>
      </c>
      <c r="II422" t="str">
        <v>Renacer</v>
      </c>
      <c r="IJ422" t="str">
        <v>RET Internacional</v>
      </c>
      <c r="IK422" t="str">
        <v>Save the Children (SCI)</v>
      </c>
      <c r="IL422" t="str">
        <v>Sección Peruana de Amnistía Internacional</v>
      </c>
      <c r="IM422" t="str">
        <v>Semillas para la Democracia</v>
      </c>
      <c r="IN422" t="str">
        <v>Servicio Ecuménico para la Dignidad Humana</v>
      </c>
      <c r="IO422" t="str">
        <v>Servicio Jesuita a Migrantes (SJM)</v>
      </c>
      <c r="IP422" t="str">
        <v>Servicio Jesuita a Migrantes y Refugiados (SJMR)</v>
      </c>
      <c r="IQ422" t="str">
        <v>Servicio Jesuita a Refugiados (SJR)</v>
      </c>
      <c r="IR422" t="str">
        <v>Servicio Pastoral de Migrantes Nacional</v>
      </c>
      <c r="IS422" t="str">
        <v>Serviço Pastoral dos Migrantes do Nordeste</v>
      </c>
      <c r="IT422" t="str">
        <v>Sesame Workshop</v>
      </c>
      <c r="IU422" t="str">
        <v>Sociedad Bolivariana de Curaçao</v>
      </c>
      <c r="IV422" t="str">
        <v>Solidarites International/Premiere Urgence Internationale (Consorcio de SI y PUI)</v>
      </c>
      <c r="IW422" t="str">
        <v>Sparkassenstiftung für internationale Kooperation</v>
      </c>
      <c r="IX422" t="str">
        <v>Stichting Slachtofferhulp Curaçao</v>
      </c>
      <c r="IY422" t="str">
        <v>Swisscontact</v>
      </c>
      <c r="IZ422" t="str">
        <v>Tearfund</v>
      </c>
      <c r="JA422" t="str">
        <v>TECHO</v>
      </c>
      <c r="JB422" t="str">
        <v>Terre des Hommes Italy</v>
      </c>
      <c r="JC422" t="str">
        <v>Terre des Hommes Lausanne</v>
      </c>
      <c r="JD422" t="str">
        <v>Terre des Hommes Suisse</v>
      </c>
      <c r="JE422" t="str">
        <v>Universidad Católica del Uruguay (UCU)</v>
      </c>
      <c r="JF422" t="str">
        <v>Universidad de Buenos Aires (UBA)</v>
      </c>
      <c r="JG422" t="str">
        <v>UruVene</v>
      </c>
      <c r="JH422" t="str">
        <v>VenAruba Solidaria</v>
      </c>
      <c r="JI422" t="str">
        <v>VenEuropa</v>
      </c>
      <c r="JJ422" t="str">
        <v>Venezolanos en San Cristóbal</v>
      </c>
      <c r="JK422" t="str">
        <v>Vicaría de Pastoral Social Caritas</v>
      </c>
      <c r="JL422" t="str">
        <v>Vicariato apostólico de Esmeraldas – Nación de Paz (VAE)</v>
      </c>
      <c r="JM422" t="str">
        <v>Visión Mundial</v>
      </c>
      <c r="JN422" t="str">
        <v>War Child</v>
      </c>
      <c r="JO422" t="str">
        <v>We World GVC</v>
      </c>
      <c r="JP422" t="str">
        <v>World Council of Credit Unions</v>
      </c>
      <c r="JQ422" t="str">
        <v>ZOA</v>
      </c>
    </row>
    <row r="423" spans="9:277" x14ac:dyDescent="0.3">
      <c r="I423" t="str" cm="1">
        <f t="array" ref="I423:JQ423">TRANSPOSE(_xlfn._xlws.SORT(_xlfn._xlws.FILTER(Table3[Nombre],ISNUMBER(SEARCH(' Activity Sheet'!C424,Table3[Nombre])),"Not found"),,1))</f>
        <v>100% Diversidad y Derechos</v>
      </c>
      <c r="J423" t="str">
        <v>ABV - Asociación del Bien con la Vida</v>
      </c>
      <c r="K423" t="str">
        <v>ACAPS</v>
      </c>
      <c r="L423" t="str">
        <v>Acción contra el Hambre</v>
      </c>
      <c r="M423" t="str">
        <v>ACT Alianza</v>
      </c>
      <c r="N423" t="str">
        <v>ACTED</v>
      </c>
      <c r="O423" t="str">
        <v>Agencia Adventista de Desarollo y Recursos Asistenciales (ADRA)</v>
      </c>
      <c r="P423" t="str">
        <v>Agencia de Cooperación Alemana para el Desarrollo GIZ</v>
      </c>
      <c r="Q423" t="str">
        <v>AID FOR AIDS</v>
      </c>
      <c r="R423" t="str">
        <v>AIDS Healthcare Foundation</v>
      </c>
      <c r="S423" t="str">
        <v>Aldeas Infantiles SOS</v>
      </c>
      <c r="T423" t="str">
        <v>Alianza por la Solidaridad</v>
      </c>
      <c r="U423" t="str">
        <v>Alianza por Venezuela</v>
      </c>
      <c r="V423" t="str">
        <v>Alto Comisionado de las Naciones Unidas para los Refugiados (ACNUR)</v>
      </c>
      <c r="W423" t="str">
        <v>Asociación Aves</v>
      </c>
      <c r="X423" t="str">
        <v>Asociación Caritativa y Cultural Amigos do Noivo</v>
      </c>
      <c r="Y423" t="str">
        <v>Asociación Churún Merú</v>
      </c>
      <c r="Z423" t="str">
        <v>Asociación Civil de Chamos Venezolanos</v>
      </c>
      <c r="AA423" t="str">
        <v>Asociación Civil El Paso</v>
      </c>
      <c r="AB423" t="str">
        <v>Asociación Civil Venezolana en Paraguay</v>
      </c>
      <c r="AC423" t="str">
        <v>Asociación Construyendo Caminos de Esperanza Frente a la Injusticia, el Rechazo y el Olvido (CCEFIRO)</v>
      </c>
      <c r="AD423" t="str">
        <v>Asociación de Apoyo al Desarrollo - APOYAR</v>
      </c>
      <c r="AE423" t="str">
        <v>Asociacion de Jubilados y Pensionados Venezolanos en Argentina</v>
      </c>
      <c r="AF423" t="str">
        <v>Asociación de Psicólogos Venezolanos en Argentina</v>
      </c>
      <c r="AG423" t="str">
        <v>Asociación de venezolanos en la República argentina (ASOVEN)</v>
      </c>
      <c r="AH423" t="str">
        <v>Asociación educativa y caritativa Vale da Benção (AEBVB)</v>
      </c>
      <c r="AI423" t="str">
        <v>Asociación Idas y Vueltas</v>
      </c>
      <c r="AJ423" t="str">
        <v>Asociación ILLARI-AMANECER</v>
      </c>
      <c r="AK423" t="str">
        <v>Asociación Inmigrante Feliz</v>
      </c>
      <c r="AL423" t="str">
        <v>Asociación Manos Veneguayas</v>
      </c>
      <c r="AM423" t="str">
        <v>AsociacIón Misioneros de San Carlos Scalabrinianos</v>
      </c>
      <c r="AN423" t="str">
        <v>Asociación Mutual Israelita Argentina</v>
      </c>
      <c r="AO423" t="str">
        <v>Asociación Profamilia</v>
      </c>
      <c r="AP423" t="str">
        <v>Asociación Quinta Ola</v>
      </c>
      <c r="AQ423" t="str">
        <v>Asociación Solidaridad y Acción</v>
      </c>
      <c r="AR423" t="str">
        <v>Asociación Venezolana en Chile</v>
      </c>
      <c r="AS423" t="str">
        <v>Associação Hermanitos</v>
      </c>
      <c r="AT423" t="str">
        <v>Ayuda en Acción</v>
      </c>
      <c r="AU423" t="str">
        <v>Bethany Christian Services</v>
      </c>
      <c r="AV423" t="str">
        <v>Blumont</v>
      </c>
      <c r="AW423" t="str">
        <v>Capellanía de migrantes venezolanos de la diócesis de Lurín</v>
      </c>
      <c r="AX423" t="str">
        <v>CARE</v>
      </c>
      <c r="AY423" t="str">
        <v>Cáritas Alemania</v>
      </c>
      <c r="AZ423" t="str">
        <v>Cáritas Aruba</v>
      </c>
      <c r="BA423" t="str">
        <v>Cáritas Bolivia</v>
      </c>
      <c r="BB423" t="str">
        <v>Cáritas Brasil</v>
      </c>
      <c r="BC423" t="str">
        <v>Caritas Ecuador</v>
      </c>
      <c r="BD423" t="str">
        <v>Caritas Manaus</v>
      </c>
      <c r="BE423" t="str">
        <v>Caritas Parana</v>
      </c>
      <c r="BF423" t="str">
        <v>Cáritas Perú</v>
      </c>
      <c r="BG423" t="str">
        <v>Cáritas Rio de Janeiro</v>
      </c>
      <c r="BH423" t="str">
        <v>Cáritas São Paulo</v>
      </c>
      <c r="BI423" t="str">
        <v>Cáritas Suiza</v>
      </c>
      <c r="BJ423" t="str">
        <v>Cáritas Willemstad</v>
      </c>
      <c r="BK423" t="str">
        <v>Casa Cemisol</v>
      </c>
      <c r="BL423" t="str">
        <v>Casa Hogar San José</v>
      </c>
      <c r="BM423" t="str">
        <v>Casa Violeta</v>
      </c>
      <c r="BN423" t="str">
        <v>Centro de Atencion alMigrante (CAM)</v>
      </c>
      <c r="BO423" t="str">
        <v>Centro de Atencion Psicosocial (CAPS)</v>
      </c>
      <c r="BP423" t="str">
        <v>Centro de Defensa de los Derechos Humanos de Guarulhos (CCDH)</v>
      </c>
      <c r="BQ423" t="str">
        <v>Centro de Desarrollo y Autogestión</v>
      </c>
      <c r="BR423" t="str">
        <v>Centro de Estudios y Programas Integrados para el Desarrollo Sostenible (CIEDS)</v>
      </c>
      <c r="BS423" t="str">
        <v>Centro de Estudios y Solidaridad con América Latina (CESAL)</v>
      </c>
      <c r="BT423" t="str">
        <v>Centro de Migración y Derechos Humanos de la Diócesis de Roraima</v>
      </c>
      <c r="BU423" t="str">
        <v>Centro Familiar Familias Sin Fronteras – Fundación Familia Sin Fronteras</v>
      </c>
      <c r="BV423" t="str">
        <v>CESVI-Cooperazione e Sviluppo</v>
      </c>
      <c r="BW423" t="str">
        <v>ChildFund Internacional</v>
      </c>
      <c r="BX423" t="str">
        <v>CHS Alternativo</v>
      </c>
      <c r="BY423" t="str">
        <v>CIR - Conselho Indígena de Roraima</v>
      </c>
      <c r="BZ423" t="str">
        <v>Coletivo MOSAICO - Asociación del Movimiento Social, Ambiental, Interactivo, Cultural y Organizacional</v>
      </c>
      <c r="CA423" t="str">
        <v>COLVENZ</v>
      </c>
      <c r="CB423" t="str">
        <v>Comisión Argentina para Refugiados y Migrantes (CAREF)</v>
      </c>
      <c r="CC423" t="str">
        <v>Comité Internacional de la Cruz Roja</v>
      </c>
      <c r="CD423" t="str">
        <v>Comité Internacional de Rescate (IRC)</v>
      </c>
      <c r="CE423" t="str">
        <v>Comité Internacional para el Desarrollo de los Pueblos (CISP)</v>
      </c>
      <c r="CF423" t="str">
        <v>Comite permanente por la defensa de los derechos humanos (CDH)</v>
      </c>
      <c r="CG423" t="str">
        <v>Compasión internacional</v>
      </c>
      <c r="CH423" t="str">
        <v>Compassiva</v>
      </c>
      <c r="CI423" t="str">
        <v>Conozco mis derechos</v>
      </c>
      <c r="CJ423" t="str">
        <v>ConQuito</v>
      </c>
      <c r="CK423" t="str">
        <v>Consejo Danés para los Refugiados (DRC)</v>
      </c>
      <c r="CL423" t="str">
        <v>Consejo Interreligioso del Perú - Religiones por la Paz</v>
      </c>
      <c r="CM423" t="str">
        <v>Consejo Noruego para los Refugiados (NRC)</v>
      </c>
      <c r="CN423" t="str">
        <v>Consorcio de Org. Privadas de promoción al desarrollo de la micro y pequeña empresa</v>
      </c>
      <c r="CO423" t="str">
        <v>COOPI - Cooperación Internacional</v>
      </c>
      <c r="CP423" t="str">
        <v>Corporacion Minuto de Dios</v>
      </c>
      <c r="CQ423" t="str">
        <v>Corporación Opción Legal</v>
      </c>
      <c r="CR423" t="str">
        <v>Corporación para el Desarrollo de Emprendimiento y la Innovación Social</v>
      </c>
      <c r="CS423" t="str">
        <v>Cruz Roja Argentina</v>
      </c>
      <c r="CT423" t="str">
        <v>Cruz Roja Colombia</v>
      </c>
      <c r="CU423" t="str">
        <v>Cruz Roja Ecuador</v>
      </c>
      <c r="CV423" t="str">
        <v>Cruz Roja Española</v>
      </c>
      <c r="CW423" t="str">
        <v>Cruz Roja Panamá</v>
      </c>
      <c r="CX423" t="str">
        <v>Cruz Roja Paraguay</v>
      </c>
      <c r="CY423" t="str">
        <v>Cruz Roja Perú</v>
      </c>
      <c r="CZ423" t="str">
        <v>Cruz Roja Uruguay</v>
      </c>
      <c r="DA423" t="str">
        <v>Cuso Internacional</v>
      </c>
      <c r="DB423" t="str">
        <v>DCF (Danielle’s Children Fund)</v>
      </c>
      <c r="DC423" t="str">
        <v>Desarrollo Cooperativo Agrícola Internacional / Voluntarios en Asistencia Cooperativa en el Extranjero</v>
      </c>
      <c r="DD423" t="str">
        <v>Diakonie Katastrophenhilfe</v>
      </c>
      <c r="DE423" t="str">
        <v>Diálogo Diverso</v>
      </c>
      <c r="DF423" t="str">
        <v>Diáspora Venezolana en República Dominicana</v>
      </c>
      <c r="DG423" t="str">
        <v>Duendes y Ángeles Vinotinto República Dominicana</v>
      </c>
      <c r="DH423" t="str">
        <v>Embajadores internacionales de Canarinhos da Amazonia por la paz</v>
      </c>
      <c r="DI423" t="str">
        <v>Encuentros SJS (Servicio Jesuita de la Solidaridad)</v>
      </c>
      <c r="DJ423" t="str">
        <v>Ending Violence Against Migrants</v>
      </c>
      <c r="DK423" t="str">
        <v>Entidad de las Naciones Unidas para la Igualdad de Género y el Empoderamiento de las Mujeres</v>
      </c>
      <c r="DL423" t="str">
        <v>Famia Planea</v>
      </c>
      <c r="DM423" t="str">
        <v>Family Planning Association of Trinidad and Tobago</v>
      </c>
      <c r="DN423" t="str">
        <v>Federación de Mujeres de Sucumbíos</v>
      </c>
      <c r="DO423" t="str">
        <v>Federación Internacional de la Cruz Roja (FIRC)</v>
      </c>
      <c r="DP423" t="str">
        <v>Federación internacional humanitaria</v>
      </c>
      <c r="DQ423" t="str">
        <v>Federación Luterana Mundial</v>
      </c>
      <c r="DR423" t="str">
        <v>Fondo de las Naciones Unidas para la Infancia (UNICEF)</v>
      </c>
      <c r="DS423" t="str">
        <v>Fondo de Población de las Naciones Unidas (UNFPA)</v>
      </c>
      <c r="DT423" t="str">
        <v>Fondo Ecuatoriano Populorum Progressio</v>
      </c>
      <c r="DU423" t="str">
        <v>Foro de Israel para la Ayuda Humanitaria Internacional (IsraAID)</v>
      </c>
      <c r="DV423" t="str">
        <v>Foro de la Sociedad Civil en Salud (ForoSalud)</v>
      </c>
      <c r="DW423" t="str">
        <v>Foro Salud Callao</v>
      </c>
      <c r="DX423" t="str">
        <v>Fraternidade Sem Fronteiras</v>
      </c>
      <c r="DY423" t="str">
        <v>Fundación “Project Hope of Colombia”</v>
      </c>
      <c r="DZ423" t="str">
        <v>Fundación Alas de Colibrí</v>
      </c>
      <c r="EA423" t="str">
        <v>Fundación Americares</v>
      </c>
      <c r="EB423" t="str">
        <v>Fundación AVSI</v>
      </c>
      <c r="EC423" t="str">
        <v>Fundación Baylor Colombia</v>
      </c>
      <c r="ED423" t="str">
        <v>Fundación Casa de Refugio Matilde</v>
      </c>
      <c r="EE423" t="str">
        <v>Fundación Colonia de Venezuela en República Dominicana (FUNCOVERD)</v>
      </c>
      <c r="EF423" t="str">
        <v>Fundación Comisión Católica Argentina de Migraciones (FCCAM)</v>
      </c>
      <c r="EG423" t="str">
        <v>Fundación CRISFE</v>
      </c>
      <c r="EH423" t="str">
        <v>Fundación de Ayuda Social de Las Iglesias Cristianas</v>
      </c>
      <c r="EI423" t="str">
        <v>Fundación de Ayuda Social de las Iglesias Cristianas (FASIC)</v>
      </c>
      <c r="EJ423" t="str">
        <v>Fundación de Emigrantes Venezolanos (FEV)</v>
      </c>
      <c r="EK423" t="str">
        <v>Fundación de las Americas (FUDELA)</v>
      </c>
      <c r="EL423" t="str">
        <v>Fundación Educativa Rada</v>
      </c>
      <c r="EM423" t="str">
        <v>Fundación Equidad</v>
      </c>
      <c r="EN423" t="str">
        <v>Fundación Halü Bienestar Humano (HALU)</v>
      </c>
      <c r="EO423" t="str">
        <v>Fundación Huésped</v>
      </c>
      <c r="EP423" t="str">
        <v>Fundación Human Rights Caribbean (HRC)</v>
      </c>
      <c r="EQ423" t="str">
        <v>Fundación Las Golondrinas</v>
      </c>
      <c r="ER423" t="str">
        <v>Fundación Manos Abiertas</v>
      </c>
      <c r="ES423" t="str">
        <v>Fundación Mi Sangre</v>
      </c>
      <c r="ET423" t="str">
        <v>Fundación Nuestros Jóvenes</v>
      </c>
      <c r="EU423" t="str">
        <v>Fundacion pa Hende Muhe den Dificultad (FHMD)</v>
      </c>
      <c r="EV423" t="str">
        <v>Fundación Pan de Vida</v>
      </c>
      <c r="EW423" t="str">
        <v>Fundación Panamericana de Desarrollo</v>
      </c>
      <c r="EX423" t="str">
        <v>Fundación Panamericana para el Desarrollo (FUPAD)</v>
      </c>
      <c r="EY423" t="str">
        <v>Fundación para Asistencia a las Víctimas</v>
      </c>
      <c r="EZ423" t="str">
        <v>Fundación para la Integración y el Desarrollo de América Latina (FIDAL)</v>
      </c>
      <c r="FA423" t="str">
        <v>Fundación Salú pa Tur</v>
      </c>
      <c r="FB423" t="str">
        <v>Fundación Scalabrini Bolivia</v>
      </c>
      <c r="FC423" t="str">
        <v>Fundacion Scalabrini Chile</v>
      </c>
      <c r="FD423" t="str">
        <v>Fundación SES</v>
      </c>
      <c r="FE423" t="str">
        <v>Fundación Solidaria Trabajo para un Hermano</v>
      </c>
      <c r="FF423" t="str">
        <v>Fundación Stima</v>
      </c>
      <c r="FG423" t="str">
        <v>Fundación Takuna</v>
      </c>
      <c r="FH423" t="str">
        <v>Fundación Tarabita</v>
      </c>
      <c r="FI423" t="str">
        <v>Fundación Venex Curacao</v>
      </c>
      <c r="FJ423" t="str">
        <v>Globalizate Radio</v>
      </c>
      <c r="FK423" t="str">
        <v>GOAL</v>
      </c>
      <c r="FL423" t="str">
        <v>Heartland Alliance International (HAI)</v>
      </c>
      <c r="FM423" t="str">
        <v>HELVETAS Swiss Intercooperation</v>
      </c>
      <c r="FN423" t="str">
        <v>Hermanos Salesianas</v>
      </c>
      <c r="FO423" t="str">
        <v>HIAS</v>
      </c>
      <c r="FP423" t="str">
        <v>Hogar de Cristo</v>
      </c>
      <c r="FQ423" t="str">
        <v>Hogar de Nazareth</v>
      </c>
      <c r="FR423" t="str">
        <v>Human Rights Defence Curaçao</v>
      </c>
      <c r="FS423" t="str">
        <v>Humanity &amp; Inclusion</v>
      </c>
      <c r="FT423" t="str">
        <v>Humans Analytic</v>
      </c>
      <c r="FU423" t="str">
        <v>IEB - Instituto Internacional de Educação do Brasil</v>
      </c>
      <c r="FV423" t="str">
        <v>iMMAP</v>
      </c>
      <c r="FW423" t="str">
        <v>IMPACT Initiatives (REACH)</v>
      </c>
      <c r="FX423" t="str">
        <v>Institute of Natural and Cultural Heritage (IPANC)</v>
      </c>
      <c r="FY423" t="str">
        <v>Instituto de Democracia y Derechos Humanos</v>
      </c>
      <c r="FZ423" t="str">
        <v>Instituto de maná</v>
      </c>
      <c r="GA423" t="str">
        <v>Instituto de Promoción del Desarrollo Solidario</v>
      </c>
      <c r="GB423" t="str">
        <v>Instituto Dominicano de Desarrollo Integral</v>
      </c>
      <c r="GC423" t="str">
        <v>Instituto Félix Guattari</v>
      </c>
      <c r="GD423" t="str">
        <v>Instituto Nice</v>
      </c>
      <c r="GE423" t="str">
        <v>Instituto para las Migraciones y Derechos Humanos (IMDH)</v>
      </c>
      <c r="GF423" t="str">
        <v>Instituto Pirilampos - Grupo de visitas y acciones voluntarias en Roraima</v>
      </c>
      <c r="GG423" t="str">
        <v>INTERSOS</v>
      </c>
      <c r="GH423" t="str">
        <v>IPANC</v>
      </c>
      <c r="GI423" t="str">
        <v>Kimirina Coorporation</v>
      </c>
      <c r="GJ423" t="str">
        <v>La Bolsa del Samaritano</v>
      </c>
      <c r="GK423" t="str">
        <v>Lutheran World Relief</v>
      </c>
      <c r="GL423" t="str">
        <v>Malteser International</v>
      </c>
      <c r="GM423" t="str">
        <v>Más Igualdad Perú</v>
      </c>
      <c r="GN423" t="str">
        <v>MedGlobal</v>
      </c>
      <c r="GO423" t="str">
        <v>Medical Teams International</v>
      </c>
      <c r="GP423" t="str">
        <v>Médicos del Mundo</v>
      </c>
      <c r="GQ423" t="str">
        <v>Mercy Corps</v>
      </c>
      <c r="GR423" t="str">
        <v>Migrantes, Refugiados y Argentinos Emprendedores Sociales (MIRARES)</v>
      </c>
      <c r="GS423" t="str">
        <v>Mision Scalabriniana - Ecuador</v>
      </c>
      <c r="GT423" t="str">
        <v>Missão Paz</v>
      </c>
      <c r="GU423" t="str">
        <v>Movimiento de Mujeres de El Oro</v>
      </c>
      <c r="GV423" t="str">
        <v>Movimiento LGBT+ Brasil</v>
      </c>
      <c r="GW423" t="str">
        <v>Museu A CASA</v>
      </c>
      <c r="GX423" t="str">
        <v>Nueva organización</v>
      </c>
      <c r="GY423" t="str">
        <v>Oficina de la Coordinadora Residente UN</v>
      </c>
      <c r="GZ423" t="str">
        <v>Oficina de las Naciones Unidas de Servicios para Proyectos (UNOPS)</v>
      </c>
      <c r="HA423" t="str">
        <v>Oficina de Naciones Unidas contra la Droga y el Delito (ONUDD)</v>
      </c>
      <c r="HB423" t="str">
        <v>Oficina de Naciones Unidas para la Coordinación de Asuntos Humanitarios</v>
      </c>
      <c r="HC423" t="str">
        <v>Oficina del Alto Comisionado de las Naciones Unidas para los Derechos Humanos (ACNUDH)</v>
      </c>
      <c r="HD423" t="str">
        <v>ONU voluntarios</v>
      </c>
      <c r="HE423" t="str">
        <v>Opportunity International/AGAPE</v>
      </c>
      <c r="HF423" t="str">
        <v>Organización de Estados Iberoamericanos para la Educación, la Ciencia y la Cultura (OEI)</v>
      </c>
      <c r="HG423" t="str">
        <v>Organización de las Naciones Unidas para la Alimentación y la Agricultura (FAO)</v>
      </c>
      <c r="HH423" t="str">
        <v>Organización de las Naciones Unidas para la Educación, la Ciencia y la Cultura (UNESCO)</v>
      </c>
      <c r="HI423" t="str">
        <v>Organización Fuerza Internacional de Capellanía DDHH y DIH OFICA ICC</v>
      </c>
      <c r="HJ423" t="str">
        <v>Organización Internacional del Trabajo (OIT)</v>
      </c>
      <c r="HK423" t="str">
        <v>Organización Internacional para las Migraciones (OIM)</v>
      </c>
      <c r="HL423" t="str">
        <v>Organización Panamericana de la Salud/Organización Mundial de la Salud (OPS/OMS)</v>
      </c>
      <c r="HM423" t="str">
        <v>OXFAM</v>
      </c>
      <c r="HN423" t="str">
        <v>Parroquia Eclesiástica San Francisco</v>
      </c>
      <c r="HO423" t="str">
        <v>Parroquia Ntra Sra Asunción y Madre de los Migrantes</v>
      </c>
      <c r="HP423" t="str">
        <v>Pastoral de Movilidad Humana - Conferencia Episcopal Peruana</v>
      </c>
      <c r="HQ423" t="str">
        <v>Pastoral Social Cáritas</v>
      </c>
      <c r="HR423" t="str">
        <v>Patronato de Amparo Social de Tulcán</v>
      </c>
      <c r="HS423" t="str">
        <v>Peace for Development</v>
      </c>
      <c r="HT423" t="str">
        <v>Plan Internacional</v>
      </c>
      <c r="HU423" t="str">
        <v>Première Urgence Internationale</v>
      </c>
      <c r="HV423" t="str">
        <v>PROBONO Colombia</v>
      </c>
      <c r="HW423" t="str">
        <v>Progetto mondo mlal</v>
      </c>
      <c r="HX423" t="str">
        <v>Programa Conjunto de las Naciones Unidas sobre el VIH/SIDA (ONUSIDA)</v>
      </c>
      <c r="HY423" t="str">
        <v>Programa de las Naciones Unidas para el Desarrollo (PNUD)</v>
      </c>
      <c r="HZ423" t="str">
        <v>Programa de las Naciones Unidas para los Asentamientos Humanos (UN Habitat)</v>
      </c>
      <c r="IA423" t="str">
        <v>Programa de Soporte a la autoayuda de personas seropositivas</v>
      </c>
      <c r="IB423" t="str">
        <v>Programa Mundial de Alimentos (PMA)</v>
      </c>
      <c r="IC423" t="str">
        <v>Purik Huasi</v>
      </c>
      <c r="ID423" t="str">
        <v>Red con Migrantes y Refugiados</v>
      </c>
      <c r="IE423" t="str">
        <v>Red de Investigaciones Orientadas a la Solución de Problemas en Derechos Humanos</v>
      </c>
      <c r="IF423" t="str">
        <v>Red Internacional de Migración Scalabrini</v>
      </c>
      <c r="IG423" t="str">
        <v>Red Latinoamericana de Organizaciones no Gubernamentales de Personas con Discapacidad y sus Familias (RIADIS)</v>
      </c>
      <c r="IH423" t="str">
        <v>Red regioanal LGTBI+</v>
      </c>
      <c r="II423" t="str">
        <v>Renacer</v>
      </c>
      <c r="IJ423" t="str">
        <v>RET Internacional</v>
      </c>
      <c r="IK423" t="str">
        <v>Save the Children (SCI)</v>
      </c>
      <c r="IL423" t="str">
        <v>Sección Peruana de Amnistía Internacional</v>
      </c>
      <c r="IM423" t="str">
        <v>Semillas para la Democracia</v>
      </c>
      <c r="IN423" t="str">
        <v>Servicio Ecuménico para la Dignidad Humana</v>
      </c>
      <c r="IO423" t="str">
        <v>Servicio Jesuita a Migrantes (SJM)</v>
      </c>
      <c r="IP423" t="str">
        <v>Servicio Jesuita a Migrantes y Refugiados (SJMR)</v>
      </c>
      <c r="IQ423" t="str">
        <v>Servicio Jesuita a Refugiados (SJR)</v>
      </c>
      <c r="IR423" t="str">
        <v>Servicio Pastoral de Migrantes Nacional</v>
      </c>
      <c r="IS423" t="str">
        <v>Serviço Pastoral dos Migrantes do Nordeste</v>
      </c>
      <c r="IT423" t="str">
        <v>Sesame Workshop</v>
      </c>
      <c r="IU423" t="str">
        <v>Sociedad Bolivariana de Curaçao</v>
      </c>
      <c r="IV423" t="str">
        <v>Solidarites International/Premiere Urgence Internationale (Consorcio de SI y PUI)</v>
      </c>
      <c r="IW423" t="str">
        <v>Sparkassenstiftung für internationale Kooperation</v>
      </c>
      <c r="IX423" t="str">
        <v>Stichting Slachtofferhulp Curaçao</v>
      </c>
      <c r="IY423" t="str">
        <v>Swisscontact</v>
      </c>
      <c r="IZ423" t="str">
        <v>Tearfund</v>
      </c>
      <c r="JA423" t="str">
        <v>TECHO</v>
      </c>
      <c r="JB423" t="str">
        <v>Terre des Hommes Italy</v>
      </c>
      <c r="JC423" t="str">
        <v>Terre des Hommes Lausanne</v>
      </c>
      <c r="JD423" t="str">
        <v>Terre des Hommes Suisse</v>
      </c>
      <c r="JE423" t="str">
        <v>Universidad Católica del Uruguay (UCU)</v>
      </c>
      <c r="JF423" t="str">
        <v>Universidad de Buenos Aires (UBA)</v>
      </c>
      <c r="JG423" t="str">
        <v>UruVene</v>
      </c>
      <c r="JH423" t="str">
        <v>VenAruba Solidaria</v>
      </c>
      <c r="JI423" t="str">
        <v>VenEuropa</v>
      </c>
      <c r="JJ423" t="str">
        <v>Venezolanos en San Cristóbal</v>
      </c>
      <c r="JK423" t="str">
        <v>Vicaría de Pastoral Social Caritas</v>
      </c>
      <c r="JL423" t="str">
        <v>Vicariato apostólico de Esmeraldas – Nación de Paz (VAE)</v>
      </c>
      <c r="JM423" t="str">
        <v>Visión Mundial</v>
      </c>
      <c r="JN423" t="str">
        <v>War Child</v>
      </c>
      <c r="JO423" t="str">
        <v>We World GVC</v>
      </c>
      <c r="JP423" t="str">
        <v>World Council of Credit Unions</v>
      </c>
      <c r="JQ423" t="str">
        <v>ZOA</v>
      </c>
    </row>
    <row r="424" spans="9:277" x14ac:dyDescent="0.3">
      <c r="I424" t="str" cm="1">
        <f t="array" ref="I424:JQ424">TRANSPOSE(_xlfn._xlws.SORT(_xlfn._xlws.FILTER(Table3[Nombre],ISNUMBER(SEARCH(' Activity Sheet'!C425,Table3[Nombre])),"Not found"),,1))</f>
        <v>100% Diversidad y Derechos</v>
      </c>
      <c r="J424" t="str">
        <v>ABV - Asociación del Bien con la Vida</v>
      </c>
      <c r="K424" t="str">
        <v>ACAPS</v>
      </c>
      <c r="L424" t="str">
        <v>Acción contra el Hambre</v>
      </c>
      <c r="M424" t="str">
        <v>ACT Alianza</v>
      </c>
      <c r="N424" t="str">
        <v>ACTED</v>
      </c>
      <c r="O424" t="str">
        <v>Agencia Adventista de Desarollo y Recursos Asistenciales (ADRA)</v>
      </c>
      <c r="P424" t="str">
        <v>Agencia de Cooperación Alemana para el Desarrollo GIZ</v>
      </c>
      <c r="Q424" t="str">
        <v>AID FOR AIDS</v>
      </c>
      <c r="R424" t="str">
        <v>AIDS Healthcare Foundation</v>
      </c>
      <c r="S424" t="str">
        <v>Aldeas Infantiles SOS</v>
      </c>
      <c r="T424" t="str">
        <v>Alianza por la Solidaridad</v>
      </c>
      <c r="U424" t="str">
        <v>Alianza por Venezuela</v>
      </c>
      <c r="V424" t="str">
        <v>Alto Comisionado de las Naciones Unidas para los Refugiados (ACNUR)</v>
      </c>
      <c r="W424" t="str">
        <v>Asociación Aves</v>
      </c>
      <c r="X424" t="str">
        <v>Asociación Caritativa y Cultural Amigos do Noivo</v>
      </c>
      <c r="Y424" t="str">
        <v>Asociación Churún Merú</v>
      </c>
      <c r="Z424" t="str">
        <v>Asociación Civil de Chamos Venezolanos</v>
      </c>
      <c r="AA424" t="str">
        <v>Asociación Civil El Paso</v>
      </c>
      <c r="AB424" t="str">
        <v>Asociación Civil Venezolana en Paraguay</v>
      </c>
      <c r="AC424" t="str">
        <v>Asociación Construyendo Caminos de Esperanza Frente a la Injusticia, el Rechazo y el Olvido (CCEFIRO)</v>
      </c>
      <c r="AD424" t="str">
        <v>Asociación de Apoyo al Desarrollo - APOYAR</v>
      </c>
      <c r="AE424" t="str">
        <v>Asociacion de Jubilados y Pensionados Venezolanos en Argentina</v>
      </c>
      <c r="AF424" t="str">
        <v>Asociación de Psicólogos Venezolanos en Argentina</v>
      </c>
      <c r="AG424" t="str">
        <v>Asociación de venezolanos en la República argentina (ASOVEN)</v>
      </c>
      <c r="AH424" t="str">
        <v>Asociación educativa y caritativa Vale da Benção (AEBVB)</v>
      </c>
      <c r="AI424" t="str">
        <v>Asociación Idas y Vueltas</v>
      </c>
      <c r="AJ424" t="str">
        <v>Asociación ILLARI-AMANECER</v>
      </c>
      <c r="AK424" t="str">
        <v>Asociación Inmigrante Feliz</v>
      </c>
      <c r="AL424" t="str">
        <v>Asociación Manos Veneguayas</v>
      </c>
      <c r="AM424" t="str">
        <v>AsociacIón Misioneros de San Carlos Scalabrinianos</v>
      </c>
      <c r="AN424" t="str">
        <v>Asociación Mutual Israelita Argentina</v>
      </c>
      <c r="AO424" t="str">
        <v>Asociación Profamilia</v>
      </c>
      <c r="AP424" t="str">
        <v>Asociación Quinta Ola</v>
      </c>
      <c r="AQ424" t="str">
        <v>Asociación Solidaridad y Acción</v>
      </c>
      <c r="AR424" t="str">
        <v>Asociación Venezolana en Chile</v>
      </c>
      <c r="AS424" t="str">
        <v>Associação Hermanitos</v>
      </c>
      <c r="AT424" t="str">
        <v>Ayuda en Acción</v>
      </c>
      <c r="AU424" t="str">
        <v>Bethany Christian Services</v>
      </c>
      <c r="AV424" t="str">
        <v>Blumont</v>
      </c>
      <c r="AW424" t="str">
        <v>Capellanía de migrantes venezolanos de la diócesis de Lurín</v>
      </c>
      <c r="AX424" t="str">
        <v>CARE</v>
      </c>
      <c r="AY424" t="str">
        <v>Cáritas Alemania</v>
      </c>
      <c r="AZ424" t="str">
        <v>Cáritas Aruba</v>
      </c>
      <c r="BA424" t="str">
        <v>Cáritas Bolivia</v>
      </c>
      <c r="BB424" t="str">
        <v>Cáritas Brasil</v>
      </c>
      <c r="BC424" t="str">
        <v>Caritas Ecuador</v>
      </c>
      <c r="BD424" t="str">
        <v>Caritas Manaus</v>
      </c>
      <c r="BE424" t="str">
        <v>Caritas Parana</v>
      </c>
      <c r="BF424" t="str">
        <v>Cáritas Perú</v>
      </c>
      <c r="BG424" t="str">
        <v>Cáritas Rio de Janeiro</v>
      </c>
      <c r="BH424" t="str">
        <v>Cáritas São Paulo</v>
      </c>
      <c r="BI424" t="str">
        <v>Cáritas Suiza</v>
      </c>
      <c r="BJ424" t="str">
        <v>Cáritas Willemstad</v>
      </c>
      <c r="BK424" t="str">
        <v>Casa Cemisol</v>
      </c>
      <c r="BL424" t="str">
        <v>Casa Hogar San José</v>
      </c>
      <c r="BM424" t="str">
        <v>Casa Violeta</v>
      </c>
      <c r="BN424" t="str">
        <v>Centro de Atencion alMigrante (CAM)</v>
      </c>
      <c r="BO424" t="str">
        <v>Centro de Atencion Psicosocial (CAPS)</v>
      </c>
      <c r="BP424" t="str">
        <v>Centro de Defensa de los Derechos Humanos de Guarulhos (CCDH)</v>
      </c>
      <c r="BQ424" t="str">
        <v>Centro de Desarrollo y Autogestión</v>
      </c>
      <c r="BR424" t="str">
        <v>Centro de Estudios y Programas Integrados para el Desarrollo Sostenible (CIEDS)</v>
      </c>
      <c r="BS424" t="str">
        <v>Centro de Estudios y Solidaridad con América Latina (CESAL)</v>
      </c>
      <c r="BT424" t="str">
        <v>Centro de Migración y Derechos Humanos de la Diócesis de Roraima</v>
      </c>
      <c r="BU424" t="str">
        <v>Centro Familiar Familias Sin Fronteras – Fundación Familia Sin Fronteras</v>
      </c>
      <c r="BV424" t="str">
        <v>CESVI-Cooperazione e Sviluppo</v>
      </c>
      <c r="BW424" t="str">
        <v>ChildFund Internacional</v>
      </c>
      <c r="BX424" t="str">
        <v>CHS Alternativo</v>
      </c>
      <c r="BY424" t="str">
        <v>CIR - Conselho Indígena de Roraima</v>
      </c>
      <c r="BZ424" t="str">
        <v>Coletivo MOSAICO - Asociación del Movimiento Social, Ambiental, Interactivo, Cultural y Organizacional</v>
      </c>
      <c r="CA424" t="str">
        <v>COLVENZ</v>
      </c>
      <c r="CB424" t="str">
        <v>Comisión Argentina para Refugiados y Migrantes (CAREF)</v>
      </c>
      <c r="CC424" t="str">
        <v>Comité Internacional de la Cruz Roja</v>
      </c>
      <c r="CD424" t="str">
        <v>Comité Internacional de Rescate (IRC)</v>
      </c>
      <c r="CE424" t="str">
        <v>Comité Internacional para el Desarrollo de los Pueblos (CISP)</v>
      </c>
      <c r="CF424" t="str">
        <v>Comite permanente por la defensa de los derechos humanos (CDH)</v>
      </c>
      <c r="CG424" t="str">
        <v>Compasión internacional</v>
      </c>
      <c r="CH424" t="str">
        <v>Compassiva</v>
      </c>
      <c r="CI424" t="str">
        <v>Conozco mis derechos</v>
      </c>
      <c r="CJ424" t="str">
        <v>ConQuito</v>
      </c>
      <c r="CK424" t="str">
        <v>Consejo Danés para los Refugiados (DRC)</v>
      </c>
      <c r="CL424" t="str">
        <v>Consejo Interreligioso del Perú - Religiones por la Paz</v>
      </c>
      <c r="CM424" t="str">
        <v>Consejo Noruego para los Refugiados (NRC)</v>
      </c>
      <c r="CN424" t="str">
        <v>Consorcio de Org. Privadas de promoción al desarrollo de la micro y pequeña empresa</v>
      </c>
      <c r="CO424" t="str">
        <v>COOPI - Cooperación Internacional</v>
      </c>
      <c r="CP424" t="str">
        <v>Corporacion Minuto de Dios</v>
      </c>
      <c r="CQ424" t="str">
        <v>Corporación Opción Legal</v>
      </c>
      <c r="CR424" t="str">
        <v>Corporación para el Desarrollo de Emprendimiento y la Innovación Social</v>
      </c>
      <c r="CS424" t="str">
        <v>Cruz Roja Argentina</v>
      </c>
      <c r="CT424" t="str">
        <v>Cruz Roja Colombia</v>
      </c>
      <c r="CU424" t="str">
        <v>Cruz Roja Ecuador</v>
      </c>
      <c r="CV424" t="str">
        <v>Cruz Roja Española</v>
      </c>
      <c r="CW424" t="str">
        <v>Cruz Roja Panamá</v>
      </c>
      <c r="CX424" t="str">
        <v>Cruz Roja Paraguay</v>
      </c>
      <c r="CY424" t="str">
        <v>Cruz Roja Perú</v>
      </c>
      <c r="CZ424" t="str">
        <v>Cruz Roja Uruguay</v>
      </c>
      <c r="DA424" t="str">
        <v>Cuso Internacional</v>
      </c>
      <c r="DB424" t="str">
        <v>DCF (Danielle’s Children Fund)</v>
      </c>
      <c r="DC424" t="str">
        <v>Desarrollo Cooperativo Agrícola Internacional / Voluntarios en Asistencia Cooperativa en el Extranjero</v>
      </c>
      <c r="DD424" t="str">
        <v>Diakonie Katastrophenhilfe</v>
      </c>
      <c r="DE424" t="str">
        <v>Diálogo Diverso</v>
      </c>
      <c r="DF424" t="str">
        <v>Diáspora Venezolana en República Dominicana</v>
      </c>
      <c r="DG424" t="str">
        <v>Duendes y Ángeles Vinotinto República Dominicana</v>
      </c>
      <c r="DH424" t="str">
        <v>Embajadores internacionales de Canarinhos da Amazonia por la paz</v>
      </c>
      <c r="DI424" t="str">
        <v>Encuentros SJS (Servicio Jesuita de la Solidaridad)</v>
      </c>
      <c r="DJ424" t="str">
        <v>Ending Violence Against Migrants</v>
      </c>
      <c r="DK424" t="str">
        <v>Entidad de las Naciones Unidas para la Igualdad de Género y el Empoderamiento de las Mujeres</v>
      </c>
      <c r="DL424" t="str">
        <v>Famia Planea</v>
      </c>
      <c r="DM424" t="str">
        <v>Family Planning Association of Trinidad and Tobago</v>
      </c>
      <c r="DN424" t="str">
        <v>Federación de Mujeres de Sucumbíos</v>
      </c>
      <c r="DO424" t="str">
        <v>Federación Internacional de la Cruz Roja (FIRC)</v>
      </c>
      <c r="DP424" t="str">
        <v>Federación internacional humanitaria</v>
      </c>
      <c r="DQ424" t="str">
        <v>Federación Luterana Mundial</v>
      </c>
      <c r="DR424" t="str">
        <v>Fondo de las Naciones Unidas para la Infancia (UNICEF)</v>
      </c>
      <c r="DS424" t="str">
        <v>Fondo de Población de las Naciones Unidas (UNFPA)</v>
      </c>
      <c r="DT424" t="str">
        <v>Fondo Ecuatoriano Populorum Progressio</v>
      </c>
      <c r="DU424" t="str">
        <v>Foro de Israel para la Ayuda Humanitaria Internacional (IsraAID)</v>
      </c>
      <c r="DV424" t="str">
        <v>Foro de la Sociedad Civil en Salud (ForoSalud)</v>
      </c>
      <c r="DW424" t="str">
        <v>Foro Salud Callao</v>
      </c>
      <c r="DX424" t="str">
        <v>Fraternidade Sem Fronteiras</v>
      </c>
      <c r="DY424" t="str">
        <v>Fundación “Project Hope of Colombia”</v>
      </c>
      <c r="DZ424" t="str">
        <v>Fundación Alas de Colibrí</v>
      </c>
      <c r="EA424" t="str">
        <v>Fundación Americares</v>
      </c>
      <c r="EB424" t="str">
        <v>Fundación AVSI</v>
      </c>
      <c r="EC424" t="str">
        <v>Fundación Baylor Colombia</v>
      </c>
      <c r="ED424" t="str">
        <v>Fundación Casa de Refugio Matilde</v>
      </c>
      <c r="EE424" t="str">
        <v>Fundación Colonia de Venezuela en República Dominicana (FUNCOVERD)</v>
      </c>
      <c r="EF424" t="str">
        <v>Fundación Comisión Católica Argentina de Migraciones (FCCAM)</v>
      </c>
      <c r="EG424" t="str">
        <v>Fundación CRISFE</v>
      </c>
      <c r="EH424" t="str">
        <v>Fundación de Ayuda Social de Las Iglesias Cristianas</v>
      </c>
      <c r="EI424" t="str">
        <v>Fundación de Ayuda Social de las Iglesias Cristianas (FASIC)</v>
      </c>
      <c r="EJ424" t="str">
        <v>Fundación de Emigrantes Venezolanos (FEV)</v>
      </c>
      <c r="EK424" t="str">
        <v>Fundación de las Americas (FUDELA)</v>
      </c>
      <c r="EL424" t="str">
        <v>Fundación Educativa Rada</v>
      </c>
      <c r="EM424" t="str">
        <v>Fundación Equidad</v>
      </c>
      <c r="EN424" t="str">
        <v>Fundación Halü Bienestar Humano (HALU)</v>
      </c>
      <c r="EO424" t="str">
        <v>Fundación Huésped</v>
      </c>
      <c r="EP424" t="str">
        <v>Fundación Human Rights Caribbean (HRC)</v>
      </c>
      <c r="EQ424" t="str">
        <v>Fundación Las Golondrinas</v>
      </c>
      <c r="ER424" t="str">
        <v>Fundación Manos Abiertas</v>
      </c>
      <c r="ES424" t="str">
        <v>Fundación Mi Sangre</v>
      </c>
      <c r="ET424" t="str">
        <v>Fundación Nuestros Jóvenes</v>
      </c>
      <c r="EU424" t="str">
        <v>Fundacion pa Hende Muhe den Dificultad (FHMD)</v>
      </c>
      <c r="EV424" t="str">
        <v>Fundación Pan de Vida</v>
      </c>
      <c r="EW424" t="str">
        <v>Fundación Panamericana de Desarrollo</v>
      </c>
      <c r="EX424" t="str">
        <v>Fundación Panamericana para el Desarrollo (FUPAD)</v>
      </c>
      <c r="EY424" t="str">
        <v>Fundación para Asistencia a las Víctimas</v>
      </c>
      <c r="EZ424" t="str">
        <v>Fundación para la Integración y el Desarrollo de América Latina (FIDAL)</v>
      </c>
      <c r="FA424" t="str">
        <v>Fundación Salú pa Tur</v>
      </c>
      <c r="FB424" t="str">
        <v>Fundación Scalabrini Bolivia</v>
      </c>
      <c r="FC424" t="str">
        <v>Fundacion Scalabrini Chile</v>
      </c>
      <c r="FD424" t="str">
        <v>Fundación SES</v>
      </c>
      <c r="FE424" t="str">
        <v>Fundación Solidaria Trabajo para un Hermano</v>
      </c>
      <c r="FF424" t="str">
        <v>Fundación Stima</v>
      </c>
      <c r="FG424" t="str">
        <v>Fundación Takuna</v>
      </c>
      <c r="FH424" t="str">
        <v>Fundación Tarabita</v>
      </c>
      <c r="FI424" t="str">
        <v>Fundación Venex Curacao</v>
      </c>
      <c r="FJ424" t="str">
        <v>Globalizate Radio</v>
      </c>
      <c r="FK424" t="str">
        <v>GOAL</v>
      </c>
      <c r="FL424" t="str">
        <v>Heartland Alliance International (HAI)</v>
      </c>
      <c r="FM424" t="str">
        <v>HELVETAS Swiss Intercooperation</v>
      </c>
      <c r="FN424" t="str">
        <v>Hermanos Salesianas</v>
      </c>
      <c r="FO424" t="str">
        <v>HIAS</v>
      </c>
      <c r="FP424" t="str">
        <v>Hogar de Cristo</v>
      </c>
      <c r="FQ424" t="str">
        <v>Hogar de Nazareth</v>
      </c>
      <c r="FR424" t="str">
        <v>Human Rights Defence Curaçao</v>
      </c>
      <c r="FS424" t="str">
        <v>Humanity &amp; Inclusion</v>
      </c>
      <c r="FT424" t="str">
        <v>Humans Analytic</v>
      </c>
      <c r="FU424" t="str">
        <v>IEB - Instituto Internacional de Educação do Brasil</v>
      </c>
      <c r="FV424" t="str">
        <v>iMMAP</v>
      </c>
      <c r="FW424" t="str">
        <v>IMPACT Initiatives (REACH)</v>
      </c>
      <c r="FX424" t="str">
        <v>Institute of Natural and Cultural Heritage (IPANC)</v>
      </c>
      <c r="FY424" t="str">
        <v>Instituto de Democracia y Derechos Humanos</v>
      </c>
      <c r="FZ424" t="str">
        <v>Instituto de maná</v>
      </c>
      <c r="GA424" t="str">
        <v>Instituto de Promoción del Desarrollo Solidario</v>
      </c>
      <c r="GB424" t="str">
        <v>Instituto Dominicano de Desarrollo Integral</v>
      </c>
      <c r="GC424" t="str">
        <v>Instituto Félix Guattari</v>
      </c>
      <c r="GD424" t="str">
        <v>Instituto Nice</v>
      </c>
      <c r="GE424" t="str">
        <v>Instituto para las Migraciones y Derechos Humanos (IMDH)</v>
      </c>
      <c r="GF424" t="str">
        <v>Instituto Pirilampos - Grupo de visitas y acciones voluntarias en Roraima</v>
      </c>
      <c r="GG424" t="str">
        <v>INTERSOS</v>
      </c>
      <c r="GH424" t="str">
        <v>IPANC</v>
      </c>
      <c r="GI424" t="str">
        <v>Kimirina Coorporation</v>
      </c>
      <c r="GJ424" t="str">
        <v>La Bolsa del Samaritano</v>
      </c>
      <c r="GK424" t="str">
        <v>Lutheran World Relief</v>
      </c>
      <c r="GL424" t="str">
        <v>Malteser International</v>
      </c>
      <c r="GM424" t="str">
        <v>Más Igualdad Perú</v>
      </c>
      <c r="GN424" t="str">
        <v>MedGlobal</v>
      </c>
      <c r="GO424" t="str">
        <v>Medical Teams International</v>
      </c>
      <c r="GP424" t="str">
        <v>Médicos del Mundo</v>
      </c>
      <c r="GQ424" t="str">
        <v>Mercy Corps</v>
      </c>
      <c r="GR424" t="str">
        <v>Migrantes, Refugiados y Argentinos Emprendedores Sociales (MIRARES)</v>
      </c>
      <c r="GS424" t="str">
        <v>Mision Scalabriniana - Ecuador</v>
      </c>
      <c r="GT424" t="str">
        <v>Missão Paz</v>
      </c>
      <c r="GU424" t="str">
        <v>Movimiento de Mujeres de El Oro</v>
      </c>
      <c r="GV424" t="str">
        <v>Movimiento LGBT+ Brasil</v>
      </c>
      <c r="GW424" t="str">
        <v>Museu A CASA</v>
      </c>
      <c r="GX424" t="str">
        <v>Nueva organización</v>
      </c>
      <c r="GY424" t="str">
        <v>Oficina de la Coordinadora Residente UN</v>
      </c>
      <c r="GZ424" t="str">
        <v>Oficina de las Naciones Unidas de Servicios para Proyectos (UNOPS)</v>
      </c>
      <c r="HA424" t="str">
        <v>Oficina de Naciones Unidas contra la Droga y el Delito (ONUDD)</v>
      </c>
      <c r="HB424" t="str">
        <v>Oficina de Naciones Unidas para la Coordinación de Asuntos Humanitarios</v>
      </c>
      <c r="HC424" t="str">
        <v>Oficina del Alto Comisionado de las Naciones Unidas para los Derechos Humanos (ACNUDH)</v>
      </c>
      <c r="HD424" t="str">
        <v>ONU voluntarios</v>
      </c>
      <c r="HE424" t="str">
        <v>Opportunity International/AGAPE</v>
      </c>
      <c r="HF424" t="str">
        <v>Organización de Estados Iberoamericanos para la Educación, la Ciencia y la Cultura (OEI)</v>
      </c>
      <c r="HG424" t="str">
        <v>Organización de las Naciones Unidas para la Alimentación y la Agricultura (FAO)</v>
      </c>
      <c r="HH424" t="str">
        <v>Organización de las Naciones Unidas para la Educación, la Ciencia y la Cultura (UNESCO)</v>
      </c>
      <c r="HI424" t="str">
        <v>Organización Fuerza Internacional de Capellanía DDHH y DIH OFICA ICC</v>
      </c>
      <c r="HJ424" t="str">
        <v>Organización Internacional del Trabajo (OIT)</v>
      </c>
      <c r="HK424" t="str">
        <v>Organización Internacional para las Migraciones (OIM)</v>
      </c>
      <c r="HL424" t="str">
        <v>Organización Panamericana de la Salud/Organización Mundial de la Salud (OPS/OMS)</v>
      </c>
      <c r="HM424" t="str">
        <v>OXFAM</v>
      </c>
      <c r="HN424" t="str">
        <v>Parroquia Eclesiástica San Francisco</v>
      </c>
      <c r="HO424" t="str">
        <v>Parroquia Ntra Sra Asunción y Madre de los Migrantes</v>
      </c>
      <c r="HP424" t="str">
        <v>Pastoral de Movilidad Humana - Conferencia Episcopal Peruana</v>
      </c>
      <c r="HQ424" t="str">
        <v>Pastoral Social Cáritas</v>
      </c>
      <c r="HR424" t="str">
        <v>Patronato de Amparo Social de Tulcán</v>
      </c>
      <c r="HS424" t="str">
        <v>Peace for Development</v>
      </c>
      <c r="HT424" t="str">
        <v>Plan Internacional</v>
      </c>
      <c r="HU424" t="str">
        <v>Première Urgence Internationale</v>
      </c>
      <c r="HV424" t="str">
        <v>PROBONO Colombia</v>
      </c>
      <c r="HW424" t="str">
        <v>Progetto mondo mlal</v>
      </c>
      <c r="HX424" t="str">
        <v>Programa Conjunto de las Naciones Unidas sobre el VIH/SIDA (ONUSIDA)</v>
      </c>
      <c r="HY424" t="str">
        <v>Programa de las Naciones Unidas para el Desarrollo (PNUD)</v>
      </c>
      <c r="HZ424" t="str">
        <v>Programa de las Naciones Unidas para los Asentamientos Humanos (UN Habitat)</v>
      </c>
      <c r="IA424" t="str">
        <v>Programa de Soporte a la autoayuda de personas seropositivas</v>
      </c>
      <c r="IB424" t="str">
        <v>Programa Mundial de Alimentos (PMA)</v>
      </c>
      <c r="IC424" t="str">
        <v>Purik Huasi</v>
      </c>
      <c r="ID424" t="str">
        <v>Red con Migrantes y Refugiados</v>
      </c>
      <c r="IE424" t="str">
        <v>Red de Investigaciones Orientadas a la Solución de Problemas en Derechos Humanos</v>
      </c>
      <c r="IF424" t="str">
        <v>Red Internacional de Migración Scalabrini</v>
      </c>
      <c r="IG424" t="str">
        <v>Red Latinoamericana de Organizaciones no Gubernamentales de Personas con Discapacidad y sus Familias (RIADIS)</v>
      </c>
      <c r="IH424" t="str">
        <v>Red regioanal LGTBI+</v>
      </c>
      <c r="II424" t="str">
        <v>Renacer</v>
      </c>
      <c r="IJ424" t="str">
        <v>RET Internacional</v>
      </c>
      <c r="IK424" t="str">
        <v>Save the Children (SCI)</v>
      </c>
      <c r="IL424" t="str">
        <v>Sección Peruana de Amnistía Internacional</v>
      </c>
      <c r="IM424" t="str">
        <v>Semillas para la Democracia</v>
      </c>
      <c r="IN424" t="str">
        <v>Servicio Ecuménico para la Dignidad Humana</v>
      </c>
      <c r="IO424" t="str">
        <v>Servicio Jesuita a Migrantes (SJM)</v>
      </c>
      <c r="IP424" t="str">
        <v>Servicio Jesuita a Migrantes y Refugiados (SJMR)</v>
      </c>
      <c r="IQ424" t="str">
        <v>Servicio Jesuita a Refugiados (SJR)</v>
      </c>
      <c r="IR424" t="str">
        <v>Servicio Pastoral de Migrantes Nacional</v>
      </c>
      <c r="IS424" t="str">
        <v>Serviço Pastoral dos Migrantes do Nordeste</v>
      </c>
      <c r="IT424" t="str">
        <v>Sesame Workshop</v>
      </c>
      <c r="IU424" t="str">
        <v>Sociedad Bolivariana de Curaçao</v>
      </c>
      <c r="IV424" t="str">
        <v>Solidarites International/Premiere Urgence Internationale (Consorcio de SI y PUI)</v>
      </c>
      <c r="IW424" t="str">
        <v>Sparkassenstiftung für internationale Kooperation</v>
      </c>
      <c r="IX424" t="str">
        <v>Stichting Slachtofferhulp Curaçao</v>
      </c>
      <c r="IY424" t="str">
        <v>Swisscontact</v>
      </c>
      <c r="IZ424" t="str">
        <v>Tearfund</v>
      </c>
      <c r="JA424" t="str">
        <v>TECHO</v>
      </c>
      <c r="JB424" t="str">
        <v>Terre des Hommes Italy</v>
      </c>
      <c r="JC424" t="str">
        <v>Terre des Hommes Lausanne</v>
      </c>
      <c r="JD424" t="str">
        <v>Terre des Hommes Suisse</v>
      </c>
      <c r="JE424" t="str">
        <v>Universidad Católica del Uruguay (UCU)</v>
      </c>
      <c r="JF424" t="str">
        <v>Universidad de Buenos Aires (UBA)</v>
      </c>
      <c r="JG424" t="str">
        <v>UruVene</v>
      </c>
      <c r="JH424" t="str">
        <v>VenAruba Solidaria</v>
      </c>
      <c r="JI424" t="str">
        <v>VenEuropa</v>
      </c>
      <c r="JJ424" t="str">
        <v>Venezolanos en San Cristóbal</v>
      </c>
      <c r="JK424" t="str">
        <v>Vicaría de Pastoral Social Caritas</v>
      </c>
      <c r="JL424" t="str">
        <v>Vicariato apostólico de Esmeraldas – Nación de Paz (VAE)</v>
      </c>
      <c r="JM424" t="str">
        <v>Visión Mundial</v>
      </c>
      <c r="JN424" t="str">
        <v>War Child</v>
      </c>
      <c r="JO424" t="str">
        <v>We World GVC</v>
      </c>
      <c r="JP424" t="str">
        <v>World Council of Credit Unions</v>
      </c>
      <c r="JQ424" t="str">
        <v>ZOA</v>
      </c>
    </row>
    <row r="425" spans="9:277" x14ac:dyDescent="0.3">
      <c r="I425" t="str" cm="1">
        <f t="array" ref="I425:JQ425">TRANSPOSE(_xlfn._xlws.SORT(_xlfn._xlws.FILTER(Table3[Nombre],ISNUMBER(SEARCH(' Activity Sheet'!C426,Table3[Nombre])),"Not found"),,1))</f>
        <v>100% Diversidad y Derechos</v>
      </c>
      <c r="J425" t="str">
        <v>ABV - Asociación del Bien con la Vida</v>
      </c>
      <c r="K425" t="str">
        <v>ACAPS</v>
      </c>
      <c r="L425" t="str">
        <v>Acción contra el Hambre</v>
      </c>
      <c r="M425" t="str">
        <v>ACT Alianza</v>
      </c>
      <c r="N425" t="str">
        <v>ACTED</v>
      </c>
      <c r="O425" t="str">
        <v>Agencia Adventista de Desarollo y Recursos Asistenciales (ADRA)</v>
      </c>
      <c r="P425" t="str">
        <v>Agencia de Cooperación Alemana para el Desarrollo GIZ</v>
      </c>
      <c r="Q425" t="str">
        <v>AID FOR AIDS</v>
      </c>
      <c r="R425" t="str">
        <v>AIDS Healthcare Foundation</v>
      </c>
      <c r="S425" t="str">
        <v>Aldeas Infantiles SOS</v>
      </c>
      <c r="T425" t="str">
        <v>Alianza por la Solidaridad</v>
      </c>
      <c r="U425" t="str">
        <v>Alianza por Venezuela</v>
      </c>
      <c r="V425" t="str">
        <v>Alto Comisionado de las Naciones Unidas para los Refugiados (ACNUR)</v>
      </c>
      <c r="W425" t="str">
        <v>Asociación Aves</v>
      </c>
      <c r="X425" t="str">
        <v>Asociación Caritativa y Cultural Amigos do Noivo</v>
      </c>
      <c r="Y425" t="str">
        <v>Asociación Churún Merú</v>
      </c>
      <c r="Z425" t="str">
        <v>Asociación Civil de Chamos Venezolanos</v>
      </c>
      <c r="AA425" t="str">
        <v>Asociación Civil El Paso</v>
      </c>
      <c r="AB425" t="str">
        <v>Asociación Civil Venezolana en Paraguay</v>
      </c>
      <c r="AC425" t="str">
        <v>Asociación Construyendo Caminos de Esperanza Frente a la Injusticia, el Rechazo y el Olvido (CCEFIRO)</v>
      </c>
      <c r="AD425" t="str">
        <v>Asociación de Apoyo al Desarrollo - APOYAR</v>
      </c>
      <c r="AE425" t="str">
        <v>Asociacion de Jubilados y Pensionados Venezolanos en Argentina</v>
      </c>
      <c r="AF425" t="str">
        <v>Asociación de Psicólogos Venezolanos en Argentina</v>
      </c>
      <c r="AG425" t="str">
        <v>Asociación de venezolanos en la República argentina (ASOVEN)</v>
      </c>
      <c r="AH425" t="str">
        <v>Asociación educativa y caritativa Vale da Benção (AEBVB)</v>
      </c>
      <c r="AI425" t="str">
        <v>Asociación Idas y Vueltas</v>
      </c>
      <c r="AJ425" t="str">
        <v>Asociación ILLARI-AMANECER</v>
      </c>
      <c r="AK425" t="str">
        <v>Asociación Inmigrante Feliz</v>
      </c>
      <c r="AL425" t="str">
        <v>Asociación Manos Veneguayas</v>
      </c>
      <c r="AM425" t="str">
        <v>AsociacIón Misioneros de San Carlos Scalabrinianos</v>
      </c>
      <c r="AN425" t="str">
        <v>Asociación Mutual Israelita Argentina</v>
      </c>
      <c r="AO425" t="str">
        <v>Asociación Profamilia</v>
      </c>
      <c r="AP425" t="str">
        <v>Asociación Quinta Ola</v>
      </c>
      <c r="AQ425" t="str">
        <v>Asociación Solidaridad y Acción</v>
      </c>
      <c r="AR425" t="str">
        <v>Asociación Venezolana en Chile</v>
      </c>
      <c r="AS425" t="str">
        <v>Associação Hermanitos</v>
      </c>
      <c r="AT425" t="str">
        <v>Ayuda en Acción</v>
      </c>
      <c r="AU425" t="str">
        <v>Bethany Christian Services</v>
      </c>
      <c r="AV425" t="str">
        <v>Blumont</v>
      </c>
      <c r="AW425" t="str">
        <v>Capellanía de migrantes venezolanos de la diócesis de Lurín</v>
      </c>
      <c r="AX425" t="str">
        <v>CARE</v>
      </c>
      <c r="AY425" t="str">
        <v>Cáritas Alemania</v>
      </c>
      <c r="AZ425" t="str">
        <v>Cáritas Aruba</v>
      </c>
      <c r="BA425" t="str">
        <v>Cáritas Bolivia</v>
      </c>
      <c r="BB425" t="str">
        <v>Cáritas Brasil</v>
      </c>
      <c r="BC425" t="str">
        <v>Caritas Ecuador</v>
      </c>
      <c r="BD425" t="str">
        <v>Caritas Manaus</v>
      </c>
      <c r="BE425" t="str">
        <v>Caritas Parana</v>
      </c>
      <c r="BF425" t="str">
        <v>Cáritas Perú</v>
      </c>
      <c r="BG425" t="str">
        <v>Cáritas Rio de Janeiro</v>
      </c>
      <c r="BH425" t="str">
        <v>Cáritas São Paulo</v>
      </c>
      <c r="BI425" t="str">
        <v>Cáritas Suiza</v>
      </c>
      <c r="BJ425" t="str">
        <v>Cáritas Willemstad</v>
      </c>
      <c r="BK425" t="str">
        <v>Casa Cemisol</v>
      </c>
      <c r="BL425" t="str">
        <v>Casa Hogar San José</v>
      </c>
      <c r="BM425" t="str">
        <v>Casa Violeta</v>
      </c>
      <c r="BN425" t="str">
        <v>Centro de Atencion alMigrante (CAM)</v>
      </c>
      <c r="BO425" t="str">
        <v>Centro de Atencion Psicosocial (CAPS)</v>
      </c>
      <c r="BP425" t="str">
        <v>Centro de Defensa de los Derechos Humanos de Guarulhos (CCDH)</v>
      </c>
      <c r="BQ425" t="str">
        <v>Centro de Desarrollo y Autogestión</v>
      </c>
      <c r="BR425" t="str">
        <v>Centro de Estudios y Programas Integrados para el Desarrollo Sostenible (CIEDS)</v>
      </c>
      <c r="BS425" t="str">
        <v>Centro de Estudios y Solidaridad con América Latina (CESAL)</v>
      </c>
      <c r="BT425" t="str">
        <v>Centro de Migración y Derechos Humanos de la Diócesis de Roraima</v>
      </c>
      <c r="BU425" t="str">
        <v>Centro Familiar Familias Sin Fronteras – Fundación Familia Sin Fronteras</v>
      </c>
      <c r="BV425" t="str">
        <v>CESVI-Cooperazione e Sviluppo</v>
      </c>
      <c r="BW425" t="str">
        <v>ChildFund Internacional</v>
      </c>
      <c r="BX425" t="str">
        <v>CHS Alternativo</v>
      </c>
      <c r="BY425" t="str">
        <v>CIR - Conselho Indígena de Roraima</v>
      </c>
      <c r="BZ425" t="str">
        <v>Coletivo MOSAICO - Asociación del Movimiento Social, Ambiental, Interactivo, Cultural y Organizacional</v>
      </c>
      <c r="CA425" t="str">
        <v>COLVENZ</v>
      </c>
      <c r="CB425" t="str">
        <v>Comisión Argentina para Refugiados y Migrantes (CAREF)</v>
      </c>
      <c r="CC425" t="str">
        <v>Comité Internacional de la Cruz Roja</v>
      </c>
      <c r="CD425" t="str">
        <v>Comité Internacional de Rescate (IRC)</v>
      </c>
      <c r="CE425" t="str">
        <v>Comité Internacional para el Desarrollo de los Pueblos (CISP)</v>
      </c>
      <c r="CF425" t="str">
        <v>Comite permanente por la defensa de los derechos humanos (CDH)</v>
      </c>
      <c r="CG425" t="str">
        <v>Compasión internacional</v>
      </c>
      <c r="CH425" t="str">
        <v>Compassiva</v>
      </c>
      <c r="CI425" t="str">
        <v>Conozco mis derechos</v>
      </c>
      <c r="CJ425" t="str">
        <v>ConQuito</v>
      </c>
      <c r="CK425" t="str">
        <v>Consejo Danés para los Refugiados (DRC)</v>
      </c>
      <c r="CL425" t="str">
        <v>Consejo Interreligioso del Perú - Religiones por la Paz</v>
      </c>
      <c r="CM425" t="str">
        <v>Consejo Noruego para los Refugiados (NRC)</v>
      </c>
      <c r="CN425" t="str">
        <v>Consorcio de Org. Privadas de promoción al desarrollo de la micro y pequeña empresa</v>
      </c>
      <c r="CO425" t="str">
        <v>COOPI - Cooperación Internacional</v>
      </c>
      <c r="CP425" t="str">
        <v>Corporacion Minuto de Dios</v>
      </c>
      <c r="CQ425" t="str">
        <v>Corporación Opción Legal</v>
      </c>
      <c r="CR425" t="str">
        <v>Corporación para el Desarrollo de Emprendimiento y la Innovación Social</v>
      </c>
      <c r="CS425" t="str">
        <v>Cruz Roja Argentina</v>
      </c>
      <c r="CT425" t="str">
        <v>Cruz Roja Colombia</v>
      </c>
      <c r="CU425" t="str">
        <v>Cruz Roja Ecuador</v>
      </c>
      <c r="CV425" t="str">
        <v>Cruz Roja Española</v>
      </c>
      <c r="CW425" t="str">
        <v>Cruz Roja Panamá</v>
      </c>
      <c r="CX425" t="str">
        <v>Cruz Roja Paraguay</v>
      </c>
      <c r="CY425" t="str">
        <v>Cruz Roja Perú</v>
      </c>
      <c r="CZ425" t="str">
        <v>Cruz Roja Uruguay</v>
      </c>
      <c r="DA425" t="str">
        <v>Cuso Internacional</v>
      </c>
      <c r="DB425" t="str">
        <v>DCF (Danielle’s Children Fund)</v>
      </c>
      <c r="DC425" t="str">
        <v>Desarrollo Cooperativo Agrícola Internacional / Voluntarios en Asistencia Cooperativa en el Extranjero</v>
      </c>
      <c r="DD425" t="str">
        <v>Diakonie Katastrophenhilfe</v>
      </c>
      <c r="DE425" t="str">
        <v>Diálogo Diverso</v>
      </c>
      <c r="DF425" t="str">
        <v>Diáspora Venezolana en República Dominicana</v>
      </c>
      <c r="DG425" t="str">
        <v>Duendes y Ángeles Vinotinto República Dominicana</v>
      </c>
      <c r="DH425" t="str">
        <v>Embajadores internacionales de Canarinhos da Amazonia por la paz</v>
      </c>
      <c r="DI425" t="str">
        <v>Encuentros SJS (Servicio Jesuita de la Solidaridad)</v>
      </c>
      <c r="DJ425" t="str">
        <v>Ending Violence Against Migrants</v>
      </c>
      <c r="DK425" t="str">
        <v>Entidad de las Naciones Unidas para la Igualdad de Género y el Empoderamiento de las Mujeres</v>
      </c>
      <c r="DL425" t="str">
        <v>Famia Planea</v>
      </c>
      <c r="DM425" t="str">
        <v>Family Planning Association of Trinidad and Tobago</v>
      </c>
      <c r="DN425" t="str">
        <v>Federación de Mujeres de Sucumbíos</v>
      </c>
      <c r="DO425" t="str">
        <v>Federación Internacional de la Cruz Roja (FIRC)</v>
      </c>
      <c r="DP425" t="str">
        <v>Federación internacional humanitaria</v>
      </c>
      <c r="DQ425" t="str">
        <v>Federación Luterana Mundial</v>
      </c>
      <c r="DR425" t="str">
        <v>Fondo de las Naciones Unidas para la Infancia (UNICEF)</v>
      </c>
      <c r="DS425" t="str">
        <v>Fondo de Población de las Naciones Unidas (UNFPA)</v>
      </c>
      <c r="DT425" t="str">
        <v>Fondo Ecuatoriano Populorum Progressio</v>
      </c>
      <c r="DU425" t="str">
        <v>Foro de Israel para la Ayuda Humanitaria Internacional (IsraAID)</v>
      </c>
      <c r="DV425" t="str">
        <v>Foro de la Sociedad Civil en Salud (ForoSalud)</v>
      </c>
      <c r="DW425" t="str">
        <v>Foro Salud Callao</v>
      </c>
      <c r="DX425" t="str">
        <v>Fraternidade Sem Fronteiras</v>
      </c>
      <c r="DY425" t="str">
        <v>Fundación “Project Hope of Colombia”</v>
      </c>
      <c r="DZ425" t="str">
        <v>Fundación Alas de Colibrí</v>
      </c>
      <c r="EA425" t="str">
        <v>Fundación Americares</v>
      </c>
      <c r="EB425" t="str">
        <v>Fundación AVSI</v>
      </c>
      <c r="EC425" t="str">
        <v>Fundación Baylor Colombia</v>
      </c>
      <c r="ED425" t="str">
        <v>Fundación Casa de Refugio Matilde</v>
      </c>
      <c r="EE425" t="str">
        <v>Fundación Colonia de Venezuela en República Dominicana (FUNCOVERD)</v>
      </c>
      <c r="EF425" t="str">
        <v>Fundación Comisión Católica Argentina de Migraciones (FCCAM)</v>
      </c>
      <c r="EG425" t="str">
        <v>Fundación CRISFE</v>
      </c>
      <c r="EH425" t="str">
        <v>Fundación de Ayuda Social de Las Iglesias Cristianas</v>
      </c>
      <c r="EI425" t="str">
        <v>Fundación de Ayuda Social de las Iglesias Cristianas (FASIC)</v>
      </c>
      <c r="EJ425" t="str">
        <v>Fundación de Emigrantes Venezolanos (FEV)</v>
      </c>
      <c r="EK425" t="str">
        <v>Fundación de las Americas (FUDELA)</v>
      </c>
      <c r="EL425" t="str">
        <v>Fundación Educativa Rada</v>
      </c>
      <c r="EM425" t="str">
        <v>Fundación Equidad</v>
      </c>
      <c r="EN425" t="str">
        <v>Fundación Halü Bienestar Humano (HALU)</v>
      </c>
      <c r="EO425" t="str">
        <v>Fundación Huésped</v>
      </c>
      <c r="EP425" t="str">
        <v>Fundación Human Rights Caribbean (HRC)</v>
      </c>
      <c r="EQ425" t="str">
        <v>Fundación Las Golondrinas</v>
      </c>
      <c r="ER425" t="str">
        <v>Fundación Manos Abiertas</v>
      </c>
      <c r="ES425" t="str">
        <v>Fundación Mi Sangre</v>
      </c>
      <c r="ET425" t="str">
        <v>Fundación Nuestros Jóvenes</v>
      </c>
      <c r="EU425" t="str">
        <v>Fundacion pa Hende Muhe den Dificultad (FHMD)</v>
      </c>
      <c r="EV425" t="str">
        <v>Fundación Pan de Vida</v>
      </c>
      <c r="EW425" t="str">
        <v>Fundación Panamericana de Desarrollo</v>
      </c>
      <c r="EX425" t="str">
        <v>Fundación Panamericana para el Desarrollo (FUPAD)</v>
      </c>
      <c r="EY425" t="str">
        <v>Fundación para Asistencia a las Víctimas</v>
      </c>
      <c r="EZ425" t="str">
        <v>Fundación para la Integración y el Desarrollo de América Latina (FIDAL)</v>
      </c>
      <c r="FA425" t="str">
        <v>Fundación Salú pa Tur</v>
      </c>
      <c r="FB425" t="str">
        <v>Fundación Scalabrini Bolivia</v>
      </c>
      <c r="FC425" t="str">
        <v>Fundacion Scalabrini Chile</v>
      </c>
      <c r="FD425" t="str">
        <v>Fundación SES</v>
      </c>
      <c r="FE425" t="str">
        <v>Fundación Solidaria Trabajo para un Hermano</v>
      </c>
      <c r="FF425" t="str">
        <v>Fundación Stima</v>
      </c>
      <c r="FG425" t="str">
        <v>Fundación Takuna</v>
      </c>
      <c r="FH425" t="str">
        <v>Fundación Tarabita</v>
      </c>
      <c r="FI425" t="str">
        <v>Fundación Venex Curacao</v>
      </c>
      <c r="FJ425" t="str">
        <v>Globalizate Radio</v>
      </c>
      <c r="FK425" t="str">
        <v>GOAL</v>
      </c>
      <c r="FL425" t="str">
        <v>Heartland Alliance International (HAI)</v>
      </c>
      <c r="FM425" t="str">
        <v>HELVETAS Swiss Intercooperation</v>
      </c>
      <c r="FN425" t="str">
        <v>Hermanos Salesianas</v>
      </c>
      <c r="FO425" t="str">
        <v>HIAS</v>
      </c>
      <c r="FP425" t="str">
        <v>Hogar de Cristo</v>
      </c>
      <c r="FQ425" t="str">
        <v>Hogar de Nazareth</v>
      </c>
      <c r="FR425" t="str">
        <v>Human Rights Defence Curaçao</v>
      </c>
      <c r="FS425" t="str">
        <v>Humanity &amp; Inclusion</v>
      </c>
      <c r="FT425" t="str">
        <v>Humans Analytic</v>
      </c>
      <c r="FU425" t="str">
        <v>IEB - Instituto Internacional de Educação do Brasil</v>
      </c>
      <c r="FV425" t="str">
        <v>iMMAP</v>
      </c>
      <c r="FW425" t="str">
        <v>IMPACT Initiatives (REACH)</v>
      </c>
      <c r="FX425" t="str">
        <v>Institute of Natural and Cultural Heritage (IPANC)</v>
      </c>
      <c r="FY425" t="str">
        <v>Instituto de Democracia y Derechos Humanos</v>
      </c>
      <c r="FZ425" t="str">
        <v>Instituto de maná</v>
      </c>
      <c r="GA425" t="str">
        <v>Instituto de Promoción del Desarrollo Solidario</v>
      </c>
      <c r="GB425" t="str">
        <v>Instituto Dominicano de Desarrollo Integral</v>
      </c>
      <c r="GC425" t="str">
        <v>Instituto Félix Guattari</v>
      </c>
      <c r="GD425" t="str">
        <v>Instituto Nice</v>
      </c>
      <c r="GE425" t="str">
        <v>Instituto para las Migraciones y Derechos Humanos (IMDH)</v>
      </c>
      <c r="GF425" t="str">
        <v>Instituto Pirilampos - Grupo de visitas y acciones voluntarias en Roraima</v>
      </c>
      <c r="GG425" t="str">
        <v>INTERSOS</v>
      </c>
      <c r="GH425" t="str">
        <v>IPANC</v>
      </c>
      <c r="GI425" t="str">
        <v>Kimirina Coorporation</v>
      </c>
      <c r="GJ425" t="str">
        <v>La Bolsa del Samaritano</v>
      </c>
      <c r="GK425" t="str">
        <v>Lutheran World Relief</v>
      </c>
      <c r="GL425" t="str">
        <v>Malteser International</v>
      </c>
      <c r="GM425" t="str">
        <v>Más Igualdad Perú</v>
      </c>
      <c r="GN425" t="str">
        <v>MedGlobal</v>
      </c>
      <c r="GO425" t="str">
        <v>Medical Teams International</v>
      </c>
      <c r="GP425" t="str">
        <v>Médicos del Mundo</v>
      </c>
      <c r="GQ425" t="str">
        <v>Mercy Corps</v>
      </c>
      <c r="GR425" t="str">
        <v>Migrantes, Refugiados y Argentinos Emprendedores Sociales (MIRARES)</v>
      </c>
      <c r="GS425" t="str">
        <v>Mision Scalabriniana - Ecuador</v>
      </c>
      <c r="GT425" t="str">
        <v>Missão Paz</v>
      </c>
      <c r="GU425" t="str">
        <v>Movimiento de Mujeres de El Oro</v>
      </c>
      <c r="GV425" t="str">
        <v>Movimiento LGBT+ Brasil</v>
      </c>
      <c r="GW425" t="str">
        <v>Museu A CASA</v>
      </c>
      <c r="GX425" t="str">
        <v>Nueva organización</v>
      </c>
      <c r="GY425" t="str">
        <v>Oficina de la Coordinadora Residente UN</v>
      </c>
      <c r="GZ425" t="str">
        <v>Oficina de las Naciones Unidas de Servicios para Proyectos (UNOPS)</v>
      </c>
      <c r="HA425" t="str">
        <v>Oficina de Naciones Unidas contra la Droga y el Delito (ONUDD)</v>
      </c>
      <c r="HB425" t="str">
        <v>Oficina de Naciones Unidas para la Coordinación de Asuntos Humanitarios</v>
      </c>
      <c r="HC425" t="str">
        <v>Oficina del Alto Comisionado de las Naciones Unidas para los Derechos Humanos (ACNUDH)</v>
      </c>
      <c r="HD425" t="str">
        <v>ONU voluntarios</v>
      </c>
      <c r="HE425" t="str">
        <v>Opportunity International/AGAPE</v>
      </c>
      <c r="HF425" t="str">
        <v>Organización de Estados Iberoamericanos para la Educación, la Ciencia y la Cultura (OEI)</v>
      </c>
      <c r="HG425" t="str">
        <v>Organización de las Naciones Unidas para la Alimentación y la Agricultura (FAO)</v>
      </c>
      <c r="HH425" t="str">
        <v>Organización de las Naciones Unidas para la Educación, la Ciencia y la Cultura (UNESCO)</v>
      </c>
      <c r="HI425" t="str">
        <v>Organización Fuerza Internacional de Capellanía DDHH y DIH OFICA ICC</v>
      </c>
      <c r="HJ425" t="str">
        <v>Organización Internacional del Trabajo (OIT)</v>
      </c>
      <c r="HK425" t="str">
        <v>Organización Internacional para las Migraciones (OIM)</v>
      </c>
      <c r="HL425" t="str">
        <v>Organización Panamericana de la Salud/Organización Mundial de la Salud (OPS/OMS)</v>
      </c>
      <c r="HM425" t="str">
        <v>OXFAM</v>
      </c>
      <c r="HN425" t="str">
        <v>Parroquia Eclesiástica San Francisco</v>
      </c>
      <c r="HO425" t="str">
        <v>Parroquia Ntra Sra Asunción y Madre de los Migrantes</v>
      </c>
      <c r="HP425" t="str">
        <v>Pastoral de Movilidad Humana - Conferencia Episcopal Peruana</v>
      </c>
      <c r="HQ425" t="str">
        <v>Pastoral Social Cáritas</v>
      </c>
      <c r="HR425" t="str">
        <v>Patronato de Amparo Social de Tulcán</v>
      </c>
      <c r="HS425" t="str">
        <v>Peace for Development</v>
      </c>
      <c r="HT425" t="str">
        <v>Plan Internacional</v>
      </c>
      <c r="HU425" t="str">
        <v>Première Urgence Internationale</v>
      </c>
      <c r="HV425" t="str">
        <v>PROBONO Colombia</v>
      </c>
      <c r="HW425" t="str">
        <v>Progetto mondo mlal</v>
      </c>
      <c r="HX425" t="str">
        <v>Programa Conjunto de las Naciones Unidas sobre el VIH/SIDA (ONUSIDA)</v>
      </c>
      <c r="HY425" t="str">
        <v>Programa de las Naciones Unidas para el Desarrollo (PNUD)</v>
      </c>
      <c r="HZ425" t="str">
        <v>Programa de las Naciones Unidas para los Asentamientos Humanos (UN Habitat)</v>
      </c>
      <c r="IA425" t="str">
        <v>Programa de Soporte a la autoayuda de personas seropositivas</v>
      </c>
      <c r="IB425" t="str">
        <v>Programa Mundial de Alimentos (PMA)</v>
      </c>
      <c r="IC425" t="str">
        <v>Purik Huasi</v>
      </c>
      <c r="ID425" t="str">
        <v>Red con Migrantes y Refugiados</v>
      </c>
      <c r="IE425" t="str">
        <v>Red de Investigaciones Orientadas a la Solución de Problemas en Derechos Humanos</v>
      </c>
      <c r="IF425" t="str">
        <v>Red Internacional de Migración Scalabrini</v>
      </c>
      <c r="IG425" t="str">
        <v>Red Latinoamericana de Organizaciones no Gubernamentales de Personas con Discapacidad y sus Familias (RIADIS)</v>
      </c>
      <c r="IH425" t="str">
        <v>Red regioanal LGTBI+</v>
      </c>
      <c r="II425" t="str">
        <v>Renacer</v>
      </c>
      <c r="IJ425" t="str">
        <v>RET Internacional</v>
      </c>
      <c r="IK425" t="str">
        <v>Save the Children (SCI)</v>
      </c>
      <c r="IL425" t="str">
        <v>Sección Peruana de Amnistía Internacional</v>
      </c>
      <c r="IM425" t="str">
        <v>Semillas para la Democracia</v>
      </c>
      <c r="IN425" t="str">
        <v>Servicio Ecuménico para la Dignidad Humana</v>
      </c>
      <c r="IO425" t="str">
        <v>Servicio Jesuita a Migrantes (SJM)</v>
      </c>
      <c r="IP425" t="str">
        <v>Servicio Jesuita a Migrantes y Refugiados (SJMR)</v>
      </c>
      <c r="IQ425" t="str">
        <v>Servicio Jesuita a Refugiados (SJR)</v>
      </c>
      <c r="IR425" t="str">
        <v>Servicio Pastoral de Migrantes Nacional</v>
      </c>
      <c r="IS425" t="str">
        <v>Serviço Pastoral dos Migrantes do Nordeste</v>
      </c>
      <c r="IT425" t="str">
        <v>Sesame Workshop</v>
      </c>
      <c r="IU425" t="str">
        <v>Sociedad Bolivariana de Curaçao</v>
      </c>
      <c r="IV425" t="str">
        <v>Solidarites International/Premiere Urgence Internationale (Consorcio de SI y PUI)</v>
      </c>
      <c r="IW425" t="str">
        <v>Sparkassenstiftung für internationale Kooperation</v>
      </c>
      <c r="IX425" t="str">
        <v>Stichting Slachtofferhulp Curaçao</v>
      </c>
      <c r="IY425" t="str">
        <v>Swisscontact</v>
      </c>
      <c r="IZ425" t="str">
        <v>Tearfund</v>
      </c>
      <c r="JA425" t="str">
        <v>TECHO</v>
      </c>
      <c r="JB425" t="str">
        <v>Terre des Hommes Italy</v>
      </c>
      <c r="JC425" t="str">
        <v>Terre des Hommes Lausanne</v>
      </c>
      <c r="JD425" t="str">
        <v>Terre des Hommes Suisse</v>
      </c>
      <c r="JE425" t="str">
        <v>Universidad Católica del Uruguay (UCU)</v>
      </c>
      <c r="JF425" t="str">
        <v>Universidad de Buenos Aires (UBA)</v>
      </c>
      <c r="JG425" t="str">
        <v>UruVene</v>
      </c>
      <c r="JH425" t="str">
        <v>VenAruba Solidaria</v>
      </c>
      <c r="JI425" t="str">
        <v>VenEuropa</v>
      </c>
      <c r="JJ425" t="str">
        <v>Venezolanos en San Cristóbal</v>
      </c>
      <c r="JK425" t="str">
        <v>Vicaría de Pastoral Social Caritas</v>
      </c>
      <c r="JL425" t="str">
        <v>Vicariato apostólico de Esmeraldas – Nación de Paz (VAE)</v>
      </c>
      <c r="JM425" t="str">
        <v>Visión Mundial</v>
      </c>
      <c r="JN425" t="str">
        <v>War Child</v>
      </c>
      <c r="JO425" t="str">
        <v>We World GVC</v>
      </c>
      <c r="JP425" t="str">
        <v>World Council of Credit Unions</v>
      </c>
      <c r="JQ425" t="str">
        <v>ZOA</v>
      </c>
    </row>
    <row r="426" spans="9:277" x14ac:dyDescent="0.3">
      <c r="I426" t="str" cm="1">
        <f t="array" ref="I426:JQ426">TRANSPOSE(_xlfn._xlws.SORT(_xlfn._xlws.FILTER(Table3[Nombre],ISNUMBER(SEARCH(' Activity Sheet'!C427,Table3[Nombre])),"Not found"),,1))</f>
        <v>100% Diversidad y Derechos</v>
      </c>
      <c r="J426" t="str">
        <v>ABV - Asociación del Bien con la Vida</v>
      </c>
      <c r="K426" t="str">
        <v>ACAPS</v>
      </c>
      <c r="L426" t="str">
        <v>Acción contra el Hambre</v>
      </c>
      <c r="M426" t="str">
        <v>ACT Alianza</v>
      </c>
      <c r="N426" t="str">
        <v>ACTED</v>
      </c>
      <c r="O426" t="str">
        <v>Agencia Adventista de Desarollo y Recursos Asistenciales (ADRA)</v>
      </c>
      <c r="P426" t="str">
        <v>Agencia de Cooperación Alemana para el Desarrollo GIZ</v>
      </c>
      <c r="Q426" t="str">
        <v>AID FOR AIDS</v>
      </c>
      <c r="R426" t="str">
        <v>AIDS Healthcare Foundation</v>
      </c>
      <c r="S426" t="str">
        <v>Aldeas Infantiles SOS</v>
      </c>
      <c r="T426" t="str">
        <v>Alianza por la Solidaridad</v>
      </c>
      <c r="U426" t="str">
        <v>Alianza por Venezuela</v>
      </c>
      <c r="V426" t="str">
        <v>Alto Comisionado de las Naciones Unidas para los Refugiados (ACNUR)</v>
      </c>
      <c r="W426" t="str">
        <v>Asociación Aves</v>
      </c>
      <c r="X426" t="str">
        <v>Asociación Caritativa y Cultural Amigos do Noivo</v>
      </c>
      <c r="Y426" t="str">
        <v>Asociación Churún Merú</v>
      </c>
      <c r="Z426" t="str">
        <v>Asociación Civil de Chamos Venezolanos</v>
      </c>
      <c r="AA426" t="str">
        <v>Asociación Civil El Paso</v>
      </c>
      <c r="AB426" t="str">
        <v>Asociación Civil Venezolana en Paraguay</v>
      </c>
      <c r="AC426" t="str">
        <v>Asociación Construyendo Caminos de Esperanza Frente a la Injusticia, el Rechazo y el Olvido (CCEFIRO)</v>
      </c>
      <c r="AD426" t="str">
        <v>Asociación de Apoyo al Desarrollo - APOYAR</v>
      </c>
      <c r="AE426" t="str">
        <v>Asociacion de Jubilados y Pensionados Venezolanos en Argentina</v>
      </c>
      <c r="AF426" t="str">
        <v>Asociación de Psicólogos Venezolanos en Argentina</v>
      </c>
      <c r="AG426" t="str">
        <v>Asociación de venezolanos en la República argentina (ASOVEN)</v>
      </c>
      <c r="AH426" t="str">
        <v>Asociación educativa y caritativa Vale da Benção (AEBVB)</v>
      </c>
      <c r="AI426" t="str">
        <v>Asociación Idas y Vueltas</v>
      </c>
      <c r="AJ426" t="str">
        <v>Asociación ILLARI-AMANECER</v>
      </c>
      <c r="AK426" t="str">
        <v>Asociación Inmigrante Feliz</v>
      </c>
      <c r="AL426" t="str">
        <v>Asociación Manos Veneguayas</v>
      </c>
      <c r="AM426" t="str">
        <v>AsociacIón Misioneros de San Carlos Scalabrinianos</v>
      </c>
      <c r="AN426" t="str">
        <v>Asociación Mutual Israelita Argentina</v>
      </c>
      <c r="AO426" t="str">
        <v>Asociación Profamilia</v>
      </c>
      <c r="AP426" t="str">
        <v>Asociación Quinta Ola</v>
      </c>
      <c r="AQ426" t="str">
        <v>Asociación Solidaridad y Acción</v>
      </c>
      <c r="AR426" t="str">
        <v>Asociación Venezolana en Chile</v>
      </c>
      <c r="AS426" t="str">
        <v>Associação Hermanitos</v>
      </c>
      <c r="AT426" t="str">
        <v>Ayuda en Acción</v>
      </c>
      <c r="AU426" t="str">
        <v>Bethany Christian Services</v>
      </c>
      <c r="AV426" t="str">
        <v>Blumont</v>
      </c>
      <c r="AW426" t="str">
        <v>Capellanía de migrantes venezolanos de la diócesis de Lurín</v>
      </c>
      <c r="AX426" t="str">
        <v>CARE</v>
      </c>
      <c r="AY426" t="str">
        <v>Cáritas Alemania</v>
      </c>
      <c r="AZ426" t="str">
        <v>Cáritas Aruba</v>
      </c>
      <c r="BA426" t="str">
        <v>Cáritas Bolivia</v>
      </c>
      <c r="BB426" t="str">
        <v>Cáritas Brasil</v>
      </c>
      <c r="BC426" t="str">
        <v>Caritas Ecuador</v>
      </c>
      <c r="BD426" t="str">
        <v>Caritas Manaus</v>
      </c>
      <c r="BE426" t="str">
        <v>Caritas Parana</v>
      </c>
      <c r="BF426" t="str">
        <v>Cáritas Perú</v>
      </c>
      <c r="BG426" t="str">
        <v>Cáritas Rio de Janeiro</v>
      </c>
      <c r="BH426" t="str">
        <v>Cáritas São Paulo</v>
      </c>
      <c r="BI426" t="str">
        <v>Cáritas Suiza</v>
      </c>
      <c r="BJ426" t="str">
        <v>Cáritas Willemstad</v>
      </c>
      <c r="BK426" t="str">
        <v>Casa Cemisol</v>
      </c>
      <c r="BL426" t="str">
        <v>Casa Hogar San José</v>
      </c>
      <c r="BM426" t="str">
        <v>Casa Violeta</v>
      </c>
      <c r="BN426" t="str">
        <v>Centro de Atencion alMigrante (CAM)</v>
      </c>
      <c r="BO426" t="str">
        <v>Centro de Atencion Psicosocial (CAPS)</v>
      </c>
      <c r="BP426" t="str">
        <v>Centro de Defensa de los Derechos Humanos de Guarulhos (CCDH)</v>
      </c>
      <c r="BQ426" t="str">
        <v>Centro de Desarrollo y Autogestión</v>
      </c>
      <c r="BR426" t="str">
        <v>Centro de Estudios y Programas Integrados para el Desarrollo Sostenible (CIEDS)</v>
      </c>
      <c r="BS426" t="str">
        <v>Centro de Estudios y Solidaridad con América Latina (CESAL)</v>
      </c>
      <c r="BT426" t="str">
        <v>Centro de Migración y Derechos Humanos de la Diócesis de Roraima</v>
      </c>
      <c r="BU426" t="str">
        <v>Centro Familiar Familias Sin Fronteras – Fundación Familia Sin Fronteras</v>
      </c>
      <c r="BV426" t="str">
        <v>CESVI-Cooperazione e Sviluppo</v>
      </c>
      <c r="BW426" t="str">
        <v>ChildFund Internacional</v>
      </c>
      <c r="BX426" t="str">
        <v>CHS Alternativo</v>
      </c>
      <c r="BY426" t="str">
        <v>CIR - Conselho Indígena de Roraima</v>
      </c>
      <c r="BZ426" t="str">
        <v>Coletivo MOSAICO - Asociación del Movimiento Social, Ambiental, Interactivo, Cultural y Organizacional</v>
      </c>
      <c r="CA426" t="str">
        <v>COLVENZ</v>
      </c>
      <c r="CB426" t="str">
        <v>Comisión Argentina para Refugiados y Migrantes (CAREF)</v>
      </c>
      <c r="CC426" t="str">
        <v>Comité Internacional de la Cruz Roja</v>
      </c>
      <c r="CD426" t="str">
        <v>Comité Internacional de Rescate (IRC)</v>
      </c>
      <c r="CE426" t="str">
        <v>Comité Internacional para el Desarrollo de los Pueblos (CISP)</v>
      </c>
      <c r="CF426" t="str">
        <v>Comite permanente por la defensa de los derechos humanos (CDH)</v>
      </c>
      <c r="CG426" t="str">
        <v>Compasión internacional</v>
      </c>
      <c r="CH426" t="str">
        <v>Compassiva</v>
      </c>
      <c r="CI426" t="str">
        <v>Conozco mis derechos</v>
      </c>
      <c r="CJ426" t="str">
        <v>ConQuito</v>
      </c>
      <c r="CK426" t="str">
        <v>Consejo Danés para los Refugiados (DRC)</v>
      </c>
      <c r="CL426" t="str">
        <v>Consejo Interreligioso del Perú - Religiones por la Paz</v>
      </c>
      <c r="CM426" t="str">
        <v>Consejo Noruego para los Refugiados (NRC)</v>
      </c>
      <c r="CN426" t="str">
        <v>Consorcio de Org. Privadas de promoción al desarrollo de la micro y pequeña empresa</v>
      </c>
      <c r="CO426" t="str">
        <v>COOPI - Cooperación Internacional</v>
      </c>
      <c r="CP426" t="str">
        <v>Corporacion Minuto de Dios</v>
      </c>
      <c r="CQ426" t="str">
        <v>Corporación Opción Legal</v>
      </c>
      <c r="CR426" t="str">
        <v>Corporación para el Desarrollo de Emprendimiento y la Innovación Social</v>
      </c>
      <c r="CS426" t="str">
        <v>Cruz Roja Argentina</v>
      </c>
      <c r="CT426" t="str">
        <v>Cruz Roja Colombia</v>
      </c>
      <c r="CU426" t="str">
        <v>Cruz Roja Ecuador</v>
      </c>
      <c r="CV426" t="str">
        <v>Cruz Roja Española</v>
      </c>
      <c r="CW426" t="str">
        <v>Cruz Roja Panamá</v>
      </c>
      <c r="CX426" t="str">
        <v>Cruz Roja Paraguay</v>
      </c>
      <c r="CY426" t="str">
        <v>Cruz Roja Perú</v>
      </c>
      <c r="CZ426" t="str">
        <v>Cruz Roja Uruguay</v>
      </c>
      <c r="DA426" t="str">
        <v>Cuso Internacional</v>
      </c>
      <c r="DB426" t="str">
        <v>DCF (Danielle’s Children Fund)</v>
      </c>
      <c r="DC426" t="str">
        <v>Desarrollo Cooperativo Agrícola Internacional / Voluntarios en Asistencia Cooperativa en el Extranjero</v>
      </c>
      <c r="DD426" t="str">
        <v>Diakonie Katastrophenhilfe</v>
      </c>
      <c r="DE426" t="str">
        <v>Diálogo Diverso</v>
      </c>
      <c r="DF426" t="str">
        <v>Diáspora Venezolana en República Dominicana</v>
      </c>
      <c r="DG426" t="str">
        <v>Duendes y Ángeles Vinotinto República Dominicana</v>
      </c>
      <c r="DH426" t="str">
        <v>Embajadores internacionales de Canarinhos da Amazonia por la paz</v>
      </c>
      <c r="DI426" t="str">
        <v>Encuentros SJS (Servicio Jesuita de la Solidaridad)</v>
      </c>
      <c r="DJ426" t="str">
        <v>Ending Violence Against Migrants</v>
      </c>
      <c r="DK426" t="str">
        <v>Entidad de las Naciones Unidas para la Igualdad de Género y el Empoderamiento de las Mujeres</v>
      </c>
      <c r="DL426" t="str">
        <v>Famia Planea</v>
      </c>
      <c r="DM426" t="str">
        <v>Family Planning Association of Trinidad and Tobago</v>
      </c>
      <c r="DN426" t="str">
        <v>Federación de Mujeres de Sucumbíos</v>
      </c>
      <c r="DO426" t="str">
        <v>Federación Internacional de la Cruz Roja (FIRC)</v>
      </c>
      <c r="DP426" t="str">
        <v>Federación internacional humanitaria</v>
      </c>
      <c r="DQ426" t="str">
        <v>Federación Luterana Mundial</v>
      </c>
      <c r="DR426" t="str">
        <v>Fondo de las Naciones Unidas para la Infancia (UNICEF)</v>
      </c>
      <c r="DS426" t="str">
        <v>Fondo de Población de las Naciones Unidas (UNFPA)</v>
      </c>
      <c r="DT426" t="str">
        <v>Fondo Ecuatoriano Populorum Progressio</v>
      </c>
      <c r="DU426" t="str">
        <v>Foro de Israel para la Ayuda Humanitaria Internacional (IsraAID)</v>
      </c>
      <c r="DV426" t="str">
        <v>Foro de la Sociedad Civil en Salud (ForoSalud)</v>
      </c>
      <c r="DW426" t="str">
        <v>Foro Salud Callao</v>
      </c>
      <c r="DX426" t="str">
        <v>Fraternidade Sem Fronteiras</v>
      </c>
      <c r="DY426" t="str">
        <v>Fundación “Project Hope of Colombia”</v>
      </c>
      <c r="DZ426" t="str">
        <v>Fundación Alas de Colibrí</v>
      </c>
      <c r="EA426" t="str">
        <v>Fundación Americares</v>
      </c>
      <c r="EB426" t="str">
        <v>Fundación AVSI</v>
      </c>
      <c r="EC426" t="str">
        <v>Fundación Baylor Colombia</v>
      </c>
      <c r="ED426" t="str">
        <v>Fundación Casa de Refugio Matilde</v>
      </c>
      <c r="EE426" t="str">
        <v>Fundación Colonia de Venezuela en República Dominicana (FUNCOVERD)</v>
      </c>
      <c r="EF426" t="str">
        <v>Fundación Comisión Católica Argentina de Migraciones (FCCAM)</v>
      </c>
      <c r="EG426" t="str">
        <v>Fundación CRISFE</v>
      </c>
      <c r="EH426" t="str">
        <v>Fundación de Ayuda Social de Las Iglesias Cristianas</v>
      </c>
      <c r="EI426" t="str">
        <v>Fundación de Ayuda Social de las Iglesias Cristianas (FASIC)</v>
      </c>
      <c r="EJ426" t="str">
        <v>Fundación de Emigrantes Venezolanos (FEV)</v>
      </c>
      <c r="EK426" t="str">
        <v>Fundación de las Americas (FUDELA)</v>
      </c>
      <c r="EL426" t="str">
        <v>Fundación Educativa Rada</v>
      </c>
      <c r="EM426" t="str">
        <v>Fundación Equidad</v>
      </c>
      <c r="EN426" t="str">
        <v>Fundación Halü Bienestar Humano (HALU)</v>
      </c>
      <c r="EO426" t="str">
        <v>Fundación Huésped</v>
      </c>
      <c r="EP426" t="str">
        <v>Fundación Human Rights Caribbean (HRC)</v>
      </c>
      <c r="EQ426" t="str">
        <v>Fundación Las Golondrinas</v>
      </c>
      <c r="ER426" t="str">
        <v>Fundación Manos Abiertas</v>
      </c>
      <c r="ES426" t="str">
        <v>Fundación Mi Sangre</v>
      </c>
      <c r="ET426" t="str">
        <v>Fundación Nuestros Jóvenes</v>
      </c>
      <c r="EU426" t="str">
        <v>Fundacion pa Hende Muhe den Dificultad (FHMD)</v>
      </c>
      <c r="EV426" t="str">
        <v>Fundación Pan de Vida</v>
      </c>
      <c r="EW426" t="str">
        <v>Fundación Panamericana de Desarrollo</v>
      </c>
      <c r="EX426" t="str">
        <v>Fundación Panamericana para el Desarrollo (FUPAD)</v>
      </c>
      <c r="EY426" t="str">
        <v>Fundación para Asistencia a las Víctimas</v>
      </c>
      <c r="EZ426" t="str">
        <v>Fundación para la Integración y el Desarrollo de América Latina (FIDAL)</v>
      </c>
      <c r="FA426" t="str">
        <v>Fundación Salú pa Tur</v>
      </c>
      <c r="FB426" t="str">
        <v>Fundación Scalabrini Bolivia</v>
      </c>
      <c r="FC426" t="str">
        <v>Fundacion Scalabrini Chile</v>
      </c>
      <c r="FD426" t="str">
        <v>Fundación SES</v>
      </c>
      <c r="FE426" t="str">
        <v>Fundación Solidaria Trabajo para un Hermano</v>
      </c>
      <c r="FF426" t="str">
        <v>Fundación Stima</v>
      </c>
      <c r="FG426" t="str">
        <v>Fundación Takuna</v>
      </c>
      <c r="FH426" t="str">
        <v>Fundación Tarabita</v>
      </c>
      <c r="FI426" t="str">
        <v>Fundación Venex Curacao</v>
      </c>
      <c r="FJ426" t="str">
        <v>Globalizate Radio</v>
      </c>
      <c r="FK426" t="str">
        <v>GOAL</v>
      </c>
      <c r="FL426" t="str">
        <v>Heartland Alliance International (HAI)</v>
      </c>
      <c r="FM426" t="str">
        <v>HELVETAS Swiss Intercooperation</v>
      </c>
      <c r="FN426" t="str">
        <v>Hermanos Salesianas</v>
      </c>
      <c r="FO426" t="str">
        <v>HIAS</v>
      </c>
      <c r="FP426" t="str">
        <v>Hogar de Cristo</v>
      </c>
      <c r="FQ426" t="str">
        <v>Hogar de Nazareth</v>
      </c>
      <c r="FR426" t="str">
        <v>Human Rights Defence Curaçao</v>
      </c>
      <c r="FS426" t="str">
        <v>Humanity &amp; Inclusion</v>
      </c>
      <c r="FT426" t="str">
        <v>Humans Analytic</v>
      </c>
      <c r="FU426" t="str">
        <v>IEB - Instituto Internacional de Educação do Brasil</v>
      </c>
      <c r="FV426" t="str">
        <v>iMMAP</v>
      </c>
      <c r="FW426" t="str">
        <v>IMPACT Initiatives (REACH)</v>
      </c>
      <c r="FX426" t="str">
        <v>Institute of Natural and Cultural Heritage (IPANC)</v>
      </c>
      <c r="FY426" t="str">
        <v>Instituto de Democracia y Derechos Humanos</v>
      </c>
      <c r="FZ426" t="str">
        <v>Instituto de maná</v>
      </c>
      <c r="GA426" t="str">
        <v>Instituto de Promoción del Desarrollo Solidario</v>
      </c>
      <c r="GB426" t="str">
        <v>Instituto Dominicano de Desarrollo Integral</v>
      </c>
      <c r="GC426" t="str">
        <v>Instituto Félix Guattari</v>
      </c>
      <c r="GD426" t="str">
        <v>Instituto Nice</v>
      </c>
      <c r="GE426" t="str">
        <v>Instituto para las Migraciones y Derechos Humanos (IMDH)</v>
      </c>
      <c r="GF426" t="str">
        <v>Instituto Pirilampos - Grupo de visitas y acciones voluntarias en Roraima</v>
      </c>
      <c r="GG426" t="str">
        <v>INTERSOS</v>
      </c>
      <c r="GH426" t="str">
        <v>IPANC</v>
      </c>
      <c r="GI426" t="str">
        <v>Kimirina Coorporation</v>
      </c>
      <c r="GJ426" t="str">
        <v>La Bolsa del Samaritano</v>
      </c>
      <c r="GK426" t="str">
        <v>Lutheran World Relief</v>
      </c>
      <c r="GL426" t="str">
        <v>Malteser International</v>
      </c>
      <c r="GM426" t="str">
        <v>Más Igualdad Perú</v>
      </c>
      <c r="GN426" t="str">
        <v>MedGlobal</v>
      </c>
      <c r="GO426" t="str">
        <v>Medical Teams International</v>
      </c>
      <c r="GP426" t="str">
        <v>Médicos del Mundo</v>
      </c>
      <c r="GQ426" t="str">
        <v>Mercy Corps</v>
      </c>
      <c r="GR426" t="str">
        <v>Migrantes, Refugiados y Argentinos Emprendedores Sociales (MIRARES)</v>
      </c>
      <c r="GS426" t="str">
        <v>Mision Scalabriniana - Ecuador</v>
      </c>
      <c r="GT426" t="str">
        <v>Missão Paz</v>
      </c>
      <c r="GU426" t="str">
        <v>Movimiento de Mujeres de El Oro</v>
      </c>
      <c r="GV426" t="str">
        <v>Movimiento LGBT+ Brasil</v>
      </c>
      <c r="GW426" t="str">
        <v>Museu A CASA</v>
      </c>
      <c r="GX426" t="str">
        <v>Nueva organización</v>
      </c>
      <c r="GY426" t="str">
        <v>Oficina de la Coordinadora Residente UN</v>
      </c>
      <c r="GZ426" t="str">
        <v>Oficina de las Naciones Unidas de Servicios para Proyectos (UNOPS)</v>
      </c>
      <c r="HA426" t="str">
        <v>Oficina de Naciones Unidas contra la Droga y el Delito (ONUDD)</v>
      </c>
      <c r="HB426" t="str">
        <v>Oficina de Naciones Unidas para la Coordinación de Asuntos Humanitarios</v>
      </c>
      <c r="HC426" t="str">
        <v>Oficina del Alto Comisionado de las Naciones Unidas para los Derechos Humanos (ACNUDH)</v>
      </c>
      <c r="HD426" t="str">
        <v>ONU voluntarios</v>
      </c>
      <c r="HE426" t="str">
        <v>Opportunity International/AGAPE</v>
      </c>
      <c r="HF426" t="str">
        <v>Organización de Estados Iberoamericanos para la Educación, la Ciencia y la Cultura (OEI)</v>
      </c>
      <c r="HG426" t="str">
        <v>Organización de las Naciones Unidas para la Alimentación y la Agricultura (FAO)</v>
      </c>
      <c r="HH426" t="str">
        <v>Organización de las Naciones Unidas para la Educación, la Ciencia y la Cultura (UNESCO)</v>
      </c>
      <c r="HI426" t="str">
        <v>Organización Fuerza Internacional de Capellanía DDHH y DIH OFICA ICC</v>
      </c>
      <c r="HJ426" t="str">
        <v>Organización Internacional del Trabajo (OIT)</v>
      </c>
      <c r="HK426" t="str">
        <v>Organización Internacional para las Migraciones (OIM)</v>
      </c>
      <c r="HL426" t="str">
        <v>Organización Panamericana de la Salud/Organización Mundial de la Salud (OPS/OMS)</v>
      </c>
      <c r="HM426" t="str">
        <v>OXFAM</v>
      </c>
      <c r="HN426" t="str">
        <v>Parroquia Eclesiástica San Francisco</v>
      </c>
      <c r="HO426" t="str">
        <v>Parroquia Ntra Sra Asunción y Madre de los Migrantes</v>
      </c>
      <c r="HP426" t="str">
        <v>Pastoral de Movilidad Humana - Conferencia Episcopal Peruana</v>
      </c>
      <c r="HQ426" t="str">
        <v>Pastoral Social Cáritas</v>
      </c>
      <c r="HR426" t="str">
        <v>Patronato de Amparo Social de Tulcán</v>
      </c>
      <c r="HS426" t="str">
        <v>Peace for Development</v>
      </c>
      <c r="HT426" t="str">
        <v>Plan Internacional</v>
      </c>
      <c r="HU426" t="str">
        <v>Première Urgence Internationale</v>
      </c>
      <c r="HV426" t="str">
        <v>PROBONO Colombia</v>
      </c>
      <c r="HW426" t="str">
        <v>Progetto mondo mlal</v>
      </c>
      <c r="HX426" t="str">
        <v>Programa Conjunto de las Naciones Unidas sobre el VIH/SIDA (ONUSIDA)</v>
      </c>
      <c r="HY426" t="str">
        <v>Programa de las Naciones Unidas para el Desarrollo (PNUD)</v>
      </c>
      <c r="HZ426" t="str">
        <v>Programa de las Naciones Unidas para los Asentamientos Humanos (UN Habitat)</v>
      </c>
      <c r="IA426" t="str">
        <v>Programa de Soporte a la autoayuda de personas seropositivas</v>
      </c>
      <c r="IB426" t="str">
        <v>Programa Mundial de Alimentos (PMA)</v>
      </c>
      <c r="IC426" t="str">
        <v>Purik Huasi</v>
      </c>
      <c r="ID426" t="str">
        <v>Red con Migrantes y Refugiados</v>
      </c>
      <c r="IE426" t="str">
        <v>Red de Investigaciones Orientadas a la Solución de Problemas en Derechos Humanos</v>
      </c>
      <c r="IF426" t="str">
        <v>Red Internacional de Migración Scalabrini</v>
      </c>
      <c r="IG426" t="str">
        <v>Red Latinoamericana de Organizaciones no Gubernamentales de Personas con Discapacidad y sus Familias (RIADIS)</v>
      </c>
      <c r="IH426" t="str">
        <v>Red regioanal LGTBI+</v>
      </c>
      <c r="II426" t="str">
        <v>Renacer</v>
      </c>
      <c r="IJ426" t="str">
        <v>RET Internacional</v>
      </c>
      <c r="IK426" t="str">
        <v>Save the Children (SCI)</v>
      </c>
      <c r="IL426" t="str">
        <v>Sección Peruana de Amnistía Internacional</v>
      </c>
      <c r="IM426" t="str">
        <v>Semillas para la Democracia</v>
      </c>
      <c r="IN426" t="str">
        <v>Servicio Ecuménico para la Dignidad Humana</v>
      </c>
      <c r="IO426" t="str">
        <v>Servicio Jesuita a Migrantes (SJM)</v>
      </c>
      <c r="IP426" t="str">
        <v>Servicio Jesuita a Migrantes y Refugiados (SJMR)</v>
      </c>
      <c r="IQ426" t="str">
        <v>Servicio Jesuita a Refugiados (SJR)</v>
      </c>
      <c r="IR426" t="str">
        <v>Servicio Pastoral de Migrantes Nacional</v>
      </c>
      <c r="IS426" t="str">
        <v>Serviço Pastoral dos Migrantes do Nordeste</v>
      </c>
      <c r="IT426" t="str">
        <v>Sesame Workshop</v>
      </c>
      <c r="IU426" t="str">
        <v>Sociedad Bolivariana de Curaçao</v>
      </c>
      <c r="IV426" t="str">
        <v>Solidarites International/Premiere Urgence Internationale (Consorcio de SI y PUI)</v>
      </c>
      <c r="IW426" t="str">
        <v>Sparkassenstiftung für internationale Kooperation</v>
      </c>
      <c r="IX426" t="str">
        <v>Stichting Slachtofferhulp Curaçao</v>
      </c>
      <c r="IY426" t="str">
        <v>Swisscontact</v>
      </c>
      <c r="IZ426" t="str">
        <v>Tearfund</v>
      </c>
      <c r="JA426" t="str">
        <v>TECHO</v>
      </c>
      <c r="JB426" t="str">
        <v>Terre des Hommes Italy</v>
      </c>
      <c r="JC426" t="str">
        <v>Terre des Hommes Lausanne</v>
      </c>
      <c r="JD426" t="str">
        <v>Terre des Hommes Suisse</v>
      </c>
      <c r="JE426" t="str">
        <v>Universidad Católica del Uruguay (UCU)</v>
      </c>
      <c r="JF426" t="str">
        <v>Universidad de Buenos Aires (UBA)</v>
      </c>
      <c r="JG426" t="str">
        <v>UruVene</v>
      </c>
      <c r="JH426" t="str">
        <v>VenAruba Solidaria</v>
      </c>
      <c r="JI426" t="str">
        <v>VenEuropa</v>
      </c>
      <c r="JJ426" t="str">
        <v>Venezolanos en San Cristóbal</v>
      </c>
      <c r="JK426" t="str">
        <v>Vicaría de Pastoral Social Caritas</v>
      </c>
      <c r="JL426" t="str">
        <v>Vicariato apostólico de Esmeraldas – Nación de Paz (VAE)</v>
      </c>
      <c r="JM426" t="str">
        <v>Visión Mundial</v>
      </c>
      <c r="JN426" t="str">
        <v>War Child</v>
      </c>
      <c r="JO426" t="str">
        <v>We World GVC</v>
      </c>
      <c r="JP426" t="str">
        <v>World Council of Credit Unions</v>
      </c>
      <c r="JQ426" t="str">
        <v>ZOA</v>
      </c>
    </row>
    <row r="427" spans="9:277" x14ac:dyDescent="0.3">
      <c r="I427" t="str" cm="1">
        <f t="array" ref="I427:JQ427">TRANSPOSE(_xlfn._xlws.SORT(_xlfn._xlws.FILTER(Table3[Nombre],ISNUMBER(SEARCH(' Activity Sheet'!C428,Table3[Nombre])),"Not found"),,1))</f>
        <v>100% Diversidad y Derechos</v>
      </c>
      <c r="J427" t="str">
        <v>ABV - Asociación del Bien con la Vida</v>
      </c>
      <c r="K427" t="str">
        <v>ACAPS</v>
      </c>
      <c r="L427" t="str">
        <v>Acción contra el Hambre</v>
      </c>
      <c r="M427" t="str">
        <v>ACT Alianza</v>
      </c>
      <c r="N427" t="str">
        <v>ACTED</v>
      </c>
      <c r="O427" t="str">
        <v>Agencia Adventista de Desarollo y Recursos Asistenciales (ADRA)</v>
      </c>
      <c r="P427" t="str">
        <v>Agencia de Cooperación Alemana para el Desarrollo GIZ</v>
      </c>
      <c r="Q427" t="str">
        <v>AID FOR AIDS</v>
      </c>
      <c r="R427" t="str">
        <v>AIDS Healthcare Foundation</v>
      </c>
      <c r="S427" t="str">
        <v>Aldeas Infantiles SOS</v>
      </c>
      <c r="T427" t="str">
        <v>Alianza por la Solidaridad</v>
      </c>
      <c r="U427" t="str">
        <v>Alianza por Venezuela</v>
      </c>
      <c r="V427" t="str">
        <v>Alto Comisionado de las Naciones Unidas para los Refugiados (ACNUR)</v>
      </c>
      <c r="W427" t="str">
        <v>Asociación Aves</v>
      </c>
      <c r="X427" t="str">
        <v>Asociación Caritativa y Cultural Amigos do Noivo</v>
      </c>
      <c r="Y427" t="str">
        <v>Asociación Churún Merú</v>
      </c>
      <c r="Z427" t="str">
        <v>Asociación Civil de Chamos Venezolanos</v>
      </c>
      <c r="AA427" t="str">
        <v>Asociación Civil El Paso</v>
      </c>
      <c r="AB427" t="str">
        <v>Asociación Civil Venezolana en Paraguay</v>
      </c>
      <c r="AC427" t="str">
        <v>Asociación Construyendo Caminos de Esperanza Frente a la Injusticia, el Rechazo y el Olvido (CCEFIRO)</v>
      </c>
      <c r="AD427" t="str">
        <v>Asociación de Apoyo al Desarrollo - APOYAR</v>
      </c>
      <c r="AE427" t="str">
        <v>Asociacion de Jubilados y Pensionados Venezolanos en Argentina</v>
      </c>
      <c r="AF427" t="str">
        <v>Asociación de Psicólogos Venezolanos en Argentina</v>
      </c>
      <c r="AG427" t="str">
        <v>Asociación de venezolanos en la República argentina (ASOVEN)</v>
      </c>
      <c r="AH427" t="str">
        <v>Asociación educativa y caritativa Vale da Benção (AEBVB)</v>
      </c>
      <c r="AI427" t="str">
        <v>Asociación Idas y Vueltas</v>
      </c>
      <c r="AJ427" t="str">
        <v>Asociación ILLARI-AMANECER</v>
      </c>
      <c r="AK427" t="str">
        <v>Asociación Inmigrante Feliz</v>
      </c>
      <c r="AL427" t="str">
        <v>Asociación Manos Veneguayas</v>
      </c>
      <c r="AM427" t="str">
        <v>AsociacIón Misioneros de San Carlos Scalabrinianos</v>
      </c>
      <c r="AN427" t="str">
        <v>Asociación Mutual Israelita Argentina</v>
      </c>
      <c r="AO427" t="str">
        <v>Asociación Profamilia</v>
      </c>
      <c r="AP427" t="str">
        <v>Asociación Quinta Ola</v>
      </c>
      <c r="AQ427" t="str">
        <v>Asociación Solidaridad y Acción</v>
      </c>
      <c r="AR427" t="str">
        <v>Asociación Venezolana en Chile</v>
      </c>
      <c r="AS427" t="str">
        <v>Associação Hermanitos</v>
      </c>
      <c r="AT427" t="str">
        <v>Ayuda en Acción</v>
      </c>
      <c r="AU427" t="str">
        <v>Bethany Christian Services</v>
      </c>
      <c r="AV427" t="str">
        <v>Blumont</v>
      </c>
      <c r="AW427" t="str">
        <v>Capellanía de migrantes venezolanos de la diócesis de Lurín</v>
      </c>
      <c r="AX427" t="str">
        <v>CARE</v>
      </c>
      <c r="AY427" t="str">
        <v>Cáritas Alemania</v>
      </c>
      <c r="AZ427" t="str">
        <v>Cáritas Aruba</v>
      </c>
      <c r="BA427" t="str">
        <v>Cáritas Bolivia</v>
      </c>
      <c r="BB427" t="str">
        <v>Cáritas Brasil</v>
      </c>
      <c r="BC427" t="str">
        <v>Caritas Ecuador</v>
      </c>
      <c r="BD427" t="str">
        <v>Caritas Manaus</v>
      </c>
      <c r="BE427" t="str">
        <v>Caritas Parana</v>
      </c>
      <c r="BF427" t="str">
        <v>Cáritas Perú</v>
      </c>
      <c r="BG427" t="str">
        <v>Cáritas Rio de Janeiro</v>
      </c>
      <c r="BH427" t="str">
        <v>Cáritas São Paulo</v>
      </c>
      <c r="BI427" t="str">
        <v>Cáritas Suiza</v>
      </c>
      <c r="BJ427" t="str">
        <v>Cáritas Willemstad</v>
      </c>
      <c r="BK427" t="str">
        <v>Casa Cemisol</v>
      </c>
      <c r="BL427" t="str">
        <v>Casa Hogar San José</v>
      </c>
      <c r="BM427" t="str">
        <v>Casa Violeta</v>
      </c>
      <c r="BN427" t="str">
        <v>Centro de Atencion alMigrante (CAM)</v>
      </c>
      <c r="BO427" t="str">
        <v>Centro de Atencion Psicosocial (CAPS)</v>
      </c>
      <c r="BP427" t="str">
        <v>Centro de Defensa de los Derechos Humanos de Guarulhos (CCDH)</v>
      </c>
      <c r="BQ427" t="str">
        <v>Centro de Desarrollo y Autogestión</v>
      </c>
      <c r="BR427" t="str">
        <v>Centro de Estudios y Programas Integrados para el Desarrollo Sostenible (CIEDS)</v>
      </c>
      <c r="BS427" t="str">
        <v>Centro de Estudios y Solidaridad con América Latina (CESAL)</v>
      </c>
      <c r="BT427" t="str">
        <v>Centro de Migración y Derechos Humanos de la Diócesis de Roraima</v>
      </c>
      <c r="BU427" t="str">
        <v>Centro Familiar Familias Sin Fronteras – Fundación Familia Sin Fronteras</v>
      </c>
      <c r="BV427" t="str">
        <v>CESVI-Cooperazione e Sviluppo</v>
      </c>
      <c r="BW427" t="str">
        <v>ChildFund Internacional</v>
      </c>
      <c r="BX427" t="str">
        <v>CHS Alternativo</v>
      </c>
      <c r="BY427" t="str">
        <v>CIR - Conselho Indígena de Roraima</v>
      </c>
      <c r="BZ427" t="str">
        <v>Coletivo MOSAICO - Asociación del Movimiento Social, Ambiental, Interactivo, Cultural y Organizacional</v>
      </c>
      <c r="CA427" t="str">
        <v>COLVENZ</v>
      </c>
      <c r="CB427" t="str">
        <v>Comisión Argentina para Refugiados y Migrantes (CAREF)</v>
      </c>
      <c r="CC427" t="str">
        <v>Comité Internacional de la Cruz Roja</v>
      </c>
      <c r="CD427" t="str">
        <v>Comité Internacional de Rescate (IRC)</v>
      </c>
      <c r="CE427" t="str">
        <v>Comité Internacional para el Desarrollo de los Pueblos (CISP)</v>
      </c>
      <c r="CF427" t="str">
        <v>Comite permanente por la defensa de los derechos humanos (CDH)</v>
      </c>
      <c r="CG427" t="str">
        <v>Compasión internacional</v>
      </c>
      <c r="CH427" t="str">
        <v>Compassiva</v>
      </c>
      <c r="CI427" t="str">
        <v>Conozco mis derechos</v>
      </c>
      <c r="CJ427" t="str">
        <v>ConQuito</v>
      </c>
      <c r="CK427" t="str">
        <v>Consejo Danés para los Refugiados (DRC)</v>
      </c>
      <c r="CL427" t="str">
        <v>Consejo Interreligioso del Perú - Religiones por la Paz</v>
      </c>
      <c r="CM427" t="str">
        <v>Consejo Noruego para los Refugiados (NRC)</v>
      </c>
      <c r="CN427" t="str">
        <v>Consorcio de Org. Privadas de promoción al desarrollo de la micro y pequeña empresa</v>
      </c>
      <c r="CO427" t="str">
        <v>COOPI - Cooperación Internacional</v>
      </c>
      <c r="CP427" t="str">
        <v>Corporacion Minuto de Dios</v>
      </c>
      <c r="CQ427" t="str">
        <v>Corporación Opción Legal</v>
      </c>
      <c r="CR427" t="str">
        <v>Corporación para el Desarrollo de Emprendimiento y la Innovación Social</v>
      </c>
      <c r="CS427" t="str">
        <v>Cruz Roja Argentina</v>
      </c>
      <c r="CT427" t="str">
        <v>Cruz Roja Colombia</v>
      </c>
      <c r="CU427" t="str">
        <v>Cruz Roja Ecuador</v>
      </c>
      <c r="CV427" t="str">
        <v>Cruz Roja Española</v>
      </c>
      <c r="CW427" t="str">
        <v>Cruz Roja Panamá</v>
      </c>
      <c r="CX427" t="str">
        <v>Cruz Roja Paraguay</v>
      </c>
      <c r="CY427" t="str">
        <v>Cruz Roja Perú</v>
      </c>
      <c r="CZ427" t="str">
        <v>Cruz Roja Uruguay</v>
      </c>
      <c r="DA427" t="str">
        <v>Cuso Internacional</v>
      </c>
      <c r="DB427" t="str">
        <v>DCF (Danielle’s Children Fund)</v>
      </c>
      <c r="DC427" t="str">
        <v>Desarrollo Cooperativo Agrícola Internacional / Voluntarios en Asistencia Cooperativa en el Extranjero</v>
      </c>
      <c r="DD427" t="str">
        <v>Diakonie Katastrophenhilfe</v>
      </c>
      <c r="DE427" t="str">
        <v>Diálogo Diverso</v>
      </c>
      <c r="DF427" t="str">
        <v>Diáspora Venezolana en República Dominicana</v>
      </c>
      <c r="DG427" t="str">
        <v>Duendes y Ángeles Vinotinto República Dominicana</v>
      </c>
      <c r="DH427" t="str">
        <v>Embajadores internacionales de Canarinhos da Amazonia por la paz</v>
      </c>
      <c r="DI427" t="str">
        <v>Encuentros SJS (Servicio Jesuita de la Solidaridad)</v>
      </c>
      <c r="DJ427" t="str">
        <v>Ending Violence Against Migrants</v>
      </c>
      <c r="DK427" t="str">
        <v>Entidad de las Naciones Unidas para la Igualdad de Género y el Empoderamiento de las Mujeres</v>
      </c>
      <c r="DL427" t="str">
        <v>Famia Planea</v>
      </c>
      <c r="DM427" t="str">
        <v>Family Planning Association of Trinidad and Tobago</v>
      </c>
      <c r="DN427" t="str">
        <v>Federación de Mujeres de Sucumbíos</v>
      </c>
      <c r="DO427" t="str">
        <v>Federación Internacional de la Cruz Roja (FIRC)</v>
      </c>
      <c r="DP427" t="str">
        <v>Federación internacional humanitaria</v>
      </c>
      <c r="DQ427" t="str">
        <v>Federación Luterana Mundial</v>
      </c>
      <c r="DR427" t="str">
        <v>Fondo de las Naciones Unidas para la Infancia (UNICEF)</v>
      </c>
      <c r="DS427" t="str">
        <v>Fondo de Población de las Naciones Unidas (UNFPA)</v>
      </c>
      <c r="DT427" t="str">
        <v>Fondo Ecuatoriano Populorum Progressio</v>
      </c>
      <c r="DU427" t="str">
        <v>Foro de Israel para la Ayuda Humanitaria Internacional (IsraAID)</v>
      </c>
      <c r="DV427" t="str">
        <v>Foro de la Sociedad Civil en Salud (ForoSalud)</v>
      </c>
      <c r="DW427" t="str">
        <v>Foro Salud Callao</v>
      </c>
      <c r="DX427" t="str">
        <v>Fraternidade Sem Fronteiras</v>
      </c>
      <c r="DY427" t="str">
        <v>Fundación “Project Hope of Colombia”</v>
      </c>
      <c r="DZ427" t="str">
        <v>Fundación Alas de Colibrí</v>
      </c>
      <c r="EA427" t="str">
        <v>Fundación Americares</v>
      </c>
      <c r="EB427" t="str">
        <v>Fundación AVSI</v>
      </c>
      <c r="EC427" t="str">
        <v>Fundación Baylor Colombia</v>
      </c>
      <c r="ED427" t="str">
        <v>Fundación Casa de Refugio Matilde</v>
      </c>
      <c r="EE427" t="str">
        <v>Fundación Colonia de Venezuela en República Dominicana (FUNCOVERD)</v>
      </c>
      <c r="EF427" t="str">
        <v>Fundación Comisión Católica Argentina de Migraciones (FCCAM)</v>
      </c>
      <c r="EG427" t="str">
        <v>Fundación CRISFE</v>
      </c>
      <c r="EH427" t="str">
        <v>Fundación de Ayuda Social de Las Iglesias Cristianas</v>
      </c>
      <c r="EI427" t="str">
        <v>Fundación de Ayuda Social de las Iglesias Cristianas (FASIC)</v>
      </c>
      <c r="EJ427" t="str">
        <v>Fundación de Emigrantes Venezolanos (FEV)</v>
      </c>
      <c r="EK427" t="str">
        <v>Fundación de las Americas (FUDELA)</v>
      </c>
      <c r="EL427" t="str">
        <v>Fundación Educativa Rada</v>
      </c>
      <c r="EM427" t="str">
        <v>Fundación Equidad</v>
      </c>
      <c r="EN427" t="str">
        <v>Fundación Halü Bienestar Humano (HALU)</v>
      </c>
      <c r="EO427" t="str">
        <v>Fundación Huésped</v>
      </c>
      <c r="EP427" t="str">
        <v>Fundación Human Rights Caribbean (HRC)</v>
      </c>
      <c r="EQ427" t="str">
        <v>Fundación Las Golondrinas</v>
      </c>
      <c r="ER427" t="str">
        <v>Fundación Manos Abiertas</v>
      </c>
      <c r="ES427" t="str">
        <v>Fundación Mi Sangre</v>
      </c>
      <c r="ET427" t="str">
        <v>Fundación Nuestros Jóvenes</v>
      </c>
      <c r="EU427" t="str">
        <v>Fundacion pa Hende Muhe den Dificultad (FHMD)</v>
      </c>
      <c r="EV427" t="str">
        <v>Fundación Pan de Vida</v>
      </c>
      <c r="EW427" t="str">
        <v>Fundación Panamericana de Desarrollo</v>
      </c>
      <c r="EX427" t="str">
        <v>Fundación Panamericana para el Desarrollo (FUPAD)</v>
      </c>
      <c r="EY427" t="str">
        <v>Fundación para Asistencia a las Víctimas</v>
      </c>
      <c r="EZ427" t="str">
        <v>Fundación para la Integración y el Desarrollo de América Latina (FIDAL)</v>
      </c>
      <c r="FA427" t="str">
        <v>Fundación Salú pa Tur</v>
      </c>
      <c r="FB427" t="str">
        <v>Fundación Scalabrini Bolivia</v>
      </c>
      <c r="FC427" t="str">
        <v>Fundacion Scalabrini Chile</v>
      </c>
      <c r="FD427" t="str">
        <v>Fundación SES</v>
      </c>
      <c r="FE427" t="str">
        <v>Fundación Solidaria Trabajo para un Hermano</v>
      </c>
      <c r="FF427" t="str">
        <v>Fundación Stima</v>
      </c>
      <c r="FG427" t="str">
        <v>Fundación Takuna</v>
      </c>
      <c r="FH427" t="str">
        <v>Fundación Tarabita</v>
      </c>
      <c r="FI427" t="str">
        <v>Fundación Venex Curacao</v>
      </c>
      <c r="FJ427" t="str">
        <v>Globalizate Radio</v>
      </c>
      <c r="FK427" t="str">
        <v>GOAL</v>
      </c>
      <c r="FL427" t="str">
        <v>Heartland Alliance International (HAI)</v>
      </c>
      <c r="FM427" t="str">
        <v>HELVETAS Swiss Intercooperation</v>
      </c>
      <c r="FN427" t="str">
        <v>Hermanos Salesianas</v>
      </c>
      <c r="FO427" t="str">
        <v>HIAS</v>
      </c>
      <c r="FP427" t="str">
        <v>Hogar de Cristo</v>
      </c>
      <c r="FQ427" t="str">
        <v>Hogar de Nazareth</v>
      </c>
      <c r="FR427" t="str">
        <v>Human Rights Defence Curaçao</v>
      </c>
      <c r="FS427" t="str">
        <v>Humanity &amp; Inclusion</v>
      </c>
      <c r="FT427" t="str">
        <v>Humans Analytic</v>
      </c>
      <c r="FU427" t="str">
        <v>IEB - Instituto Internacional de Educação do Brasil</v>
      </c>
      <c r="FV427" t="str">
        <v>iMMAP</v>
      </c>
      <c r="FW427" t="str">
        <v>IMPACT Initiatives (REACH)</v>
      </c>
      <c r="FX427" t="str">
        <v>Institute of Natural and Cultural Heritage (IPANC)</v>
      </c>
      <c r="FY427" t="str">
        <v>Instituto de Democracia y Derechos Humanos</v>
      </c>
      <c r="FZ427" t="str">
        <v>Instituto de maná</v>
      </c>
      <c r="GA427" t="str">
        <v>Instituto de Promoción del Desarrollo Solidario</v>
      </c>
      <c r="GB427" t="str">
        <v>Instituto Dominicano de Desarrollo Integral</v>
      </c>
      <c r="GC427" t="str">
        <v>Instituto Félix Guattari</v>
      </c>
      <c r="GD427" t="str">
        <v>Instituto Nice</v>
      </c>
      <c r="GE427" t="str">
        <v>Instituto para las Migraciones y Derechos Humanos (IMDH)</v>
      </c>
      <c r="GF427" t="str">
        <v>Instituto Pirilampos - Grupo de visitas y acciones voluntarias en Roraima</v>
      </c>
      <c r="GG427" t="str">
        <v>INTERSOS</v>
      </c>
      <c r="GH427" t="str">
        <v>IPANC</v>
      </c>
      <c r="GI427" t="str">
        <v>Kimirina Coorporation</v>
      </c>
      <c r="GJ427" t="str">
        <v>La Bolsa del Samaritano</v>
      </c>
      <c r="GK427" t="str">
        <v>Lutheran World Relief</v>
      </c>
      <c r="GL427" t="str">
        <v>Malteser International</v>
      </c>
      <c r="GM427" t="str">
        <v>Más Igualdad Perú</v>
      </c>
      <c r="GN427" t="str">
        <v>MedGlobal</v>
      </c>
      <c r="GO427" t="str">
        <v>Medical Teams International</v>
      </c>
      <c r="GP427" t="str">
        <v>Médicos del Mundo</v>
      </c>
      <c r="GQ427" t="str">
        <v>Mercy Corps</v>
      </c>
      <c r="GR427" t="str">
        <v>Migrantes, Refugiados y Argentinos Emprendedores Sociales (MIRARES)</v>
      </c>
      <c r="GS427" t="str">
        <v>Mision Scalabriniana - Ecuador</v>
      </c>
      <c r="GT427" t="str">
        <v>Missão Paz</v>
      </c>
      <c r="GU427" t="str">
        <v>Movimiento de Mujeres de El Oro</v>
      </c>
      <c r="GV427" t="str">
        <v>Movimiento LGBT+ Brasil</v>
      </c>
      <c r="GW427" t="str">
        <v>Museu A CASA</v>
      </c>
      <c r="GX427" t="str">
        <v>Nueva organización</v>
      </c>
      <c r="GY427" t="str">
        <v>Oficina de la Coordinadora Residente UN</v>
      </c>
      <c r="GZ427" t="str">
        <v>Oficina de las Naciones Unidas de Servicios para Proyectos (UNOPS)</v>
      </c>
      <c r="HA427" t="str">
        <v>Oficina de Naciones Unidas contra la Droga y el Delito (ONUDD)</v>
      </c>
      <c r="HB427" t="str">
        <v>Oficina de Naciones Unidas para la Coordinación de Asuntos Humanitarios</v>
      </c>
      <c r="HC427" t="str">
        <v>Oficina del Alto Comisionado de las Naciones Unidas para los Derechos Humanos (ACNUDH)</v>
      </c>
      <c r="HD427" t="str">
        <v>ONU voluntarios</v>
      </c>
      <c r="HE427" t="str">
        <v>Opportunity International/AGAPE</v>
      </c>
      <c r="HF427" t="str">
        <v>Organización de Estados Iberoamericanos para la Educación, la Ciencia y la Cultura (OEI)</v>
      </c>
      <c r="HG427" t="str">
        <v>Organización de las Naciones Unidas para la Alimentación y la Agricultura (FAO)</v>
      </c>
      <c r="HH427" t="str">
        <v>Organización de las Naciones Unidas para la Educación, la Ciencia y la Cultura (UNESCO)</v>
      </c>
      <c r="HI427" t="str">
        <v>Organización Fuerza Internacional de Capellanía DDHH y DIH OFICA ICC</v>
      </c>
      <c r="HJ427" t="str">
        <v>Organización Internacional del Trabajo (OIT)</v>
      </c>
      <c r="HK427" t="str">
        <v>Organización Internacional para las Migraciones (OIM)</v>
      </c>
      <c r="HL427" t="str">
        <v>Organización Panamericana de la Salud/Organización Mundial de la Salud (OPS/OMS)</v>
      </c>
      <c r="HM427" t="str">
        <v>OXFAM</v>
      </c>
      <c r="HN427" t="str">
        <v>Parroquia Eclesiástica San Francisco</v>
      </c>
      <c r="HO427" t="str">
        <v>Parroquia Ntra Sra Asunción y Madre de los Migrantes</v>
      </c>
      <c r="HP427" t="str">
        <v>Pastoral de Movilidad Humana - Conferencia Episcopal Peruana</v>
      </c>
      <c r="HQ427" t="str">
        <v>Pastoral Social Cáritas</v>
      </c>
      <c r="HR427" t="str">
        <v>Patronato de Amparo Social de Tulcán</v>
      </c>
      <c r="HS427" t="str">
        <v>Peace for Development</v>
      </c>
      <c r="HT427" t="str">
        <v>Plan Internacional</v>
      </c>
      <c r="HU427" t="str">
        <v>Première Urgence Internationale</v>
      </c>
      <c r="HV427" t="str">
        <v>PROBONO Colombia</v>
      </c>
      <c r="HW427" t="str">
        <v>Progetto mondo mlal</v>
      </c>
      <c r="HX427" t="str">
        <v>Programa Conjunto de las Naciones Unidas sobre el VIH/SIDA (ONUSIDA)</v>
      </c>
      <c r="HY427" t="str">
        <v>Programa de las Naciones Unidas para el Desarrollo (PNUD)</v>
      </c>
      <c r="HZ427" t="str">
        <v>Programa de las Naciones Unidas para los Asentamientos Humanos (UN Habitat)</v>
      </c>
      <c r="IA427" t="str">
        <v>Programa de Soporte a la autoayuda de personas seropositivas</v>
      </c>
      <c r="IB427" t="str">
        <v>Programa Mundial de Alimentos (PMA)</v>
      </c>
      <c r="IC427" t="str">
        <v>Purik Huasi</v>
      </c>
      <c r="ID427" t="str">
        <v>Red con Migrantes y Refugiados</v>
      </c>
      <c r="IE427" t="str">
        <v>Red de Investigaciones Orientadas a la Solución de Problemas en Derechos Humanos</v>
      </c>
      <c r="IF427" t="str">
        <v>Red Internacional de Migración Scalabrini</v>
      </c>
      <c r="IG427" t="str">
        <v>Red Latinoamericana de Organizaciones no Gubernamentales de Personas con Discapacidad y sus Familias (RIADIS)</v>
      </c>
      <c r="IH427" t="str">
        <v>Red regioanal LGTBI+</v>
      </c>
      <c r="II427" t="str">
        <v>Renacer</v>
      </c>
      <c r="IJ427" t="str">
        <v>RET Internacional</v>
      </c>
      <c r="IK427" t="str">
        <v>Save the Children (SCI)</v>
      </c>
      <c r="IL427" t="str">
        <v>Sección Peruana de Amnistía Internacional</v>
      </c>
      <c r="IM427" t="str">
        <v>Semillas para la Democracia</v>
      </c>
      <c r="IN427" t="str">
        <v>Servicio Ecuménico para la Dignidad Humana</v>
      </c>
      <c r="IO427" t="str">
        <v>Servicio Jesuita a Migrantes (SJM)</v>
      </c>
      <c r="IP427" t="str">
        <v>Servicio Jesuita a Migrantes y Refugiados (SJMR)</v>
      </c>
      <c r="IQ427" t="str">
        <v>Servicio Jesuita a Refugiados (SJR)</v>
      </c>
      <c r="IR427" t="str">
        <v>Servicio Pastoral de Migrantes Nacional</v>
      </c>
      <c r="IS427" t="str">
        <v>Serviço Pastoral dos Migrantes do Nordeste</v>
      </c>
      <c r="IT427" t="str">
        <v>Sesame Workshop</v>
      </c>
      <c r="IU427" t="str">
        <v>Sociedad Bolivariana de Curaçao</v>
      </c>
      <c r="IV427" t="str">
        <v>Solidarites International/Premiere Urgence Internationale (Consorcio de SI y PUI)</v>
      </c>
      <c r="IW427" t="str">
        <v>Sparkassenstiftung für internationale Kooperation</v>
      </c>
      <c r="IX427" t="str">
        <v>Stichting Slachtofferhulp Curaçao</v>
      </c>
      <c r="IY427" t="str">
        <v>Swisscontact</v>
      </c>
      <c r="IZ427" t="str">
        <v>Tearfund</v>
      </c>
      <c r="JA427" t="str">
        <v>TECHO</v>
      </c>
      <c r="JB427" t="str">
        <v>Terre des Hommes Italy</v>
      </c>
      <c r="JC427" t="str">
        <v>Terre des Hommes Lausanne</v>
      </c>
      <c r="JD427" t="str">
        <v>Terre des Hommes Suisse</v>
      </c>
      <c r="JE427" t="str">
        <v>Universidad Católica del Uruguay (UCU)</v>
      </c>
      <c r="JF427" t="str">
        <v>Universidad de Buenos Aires (UBA)</v>
      </c>
      <c r="JG427" t="str">
        <v>UruVene</v>
      </c>
      <c r="JH427" t="str">
        <v>VenAruba Solidaria</v>
      </c>
      <c r="JI427" t="str">
        <v>VenEuropa</v>
      </c>
      <c r="JJ427" t="str">
        <v>Venezolanos en San Cristóbal</v>
      </c>
      <c r="JK427" t="str">
        <v>Vicaría de Pastoral Social Caritas</v>
      </c>
      <c r="JL427" t="str">
        <v>Vicariato apostólico de Esmeraldas – Nación de Paz (VAE)</v>
      </c>
      <c r="JM427" t="str">
        <v>Visión Mundial</v>
      </c>
      <c r="JN427" t="str">
        <v>War Child</v>
      </c>
      <c r="JO427" t="str">
        <v>We World GVC</v>
      </c>
      <c r="JP427" t="str">
        <v>World Council of Credit Unions</v>
      </c>
      <c r="JQ427" t="str">
        <v>ZOA</v>
      </c>
    </row>
    <row r="428" spans="9:277" x14ac:dyDescent="0.3">
      <c r="I428" t="str" cm="1">
        <f t="array" ref="I428:JQ428">TRANSPOSE(_xlfn._xlws.SORT(_xlfn._xlws.FILTER(Table3[Nombre],ISNUMBER(SEARCH(' Activity Sheet'!C429,Table3[Nombre])),"Not found"),,1))</f>
        <v>100% Diversidad y Derechos</v>
      </c>
      <c r="J428" t="str">
        <v>ABV - Asociación del Bien con la Vida</v>
      </c>
      <c r="K428" t="str">
        <v>ACAPS</v>
      </c>
      <c r="L428" t="str">
        <v>Acción contra el Hambre</v>
      </c>
      <c r="M428" t="str">
        <v>ACT Alianza</v>
      </c>
      <c r="N428" t="str">
        <v>ACTED</v>
      </c>
      <c r="O428" t="str">
        <v>Agencia Adventista de Desarollo y Recursos Asistenciales (ADRA)</v>
      </c>
      <c r="P428" t="str">
        <v>Agencia de Cooperación Alemana para el Desarrollo GIZ</v>
      </c>
      <c r="Q428" t="str">
        <v>AID FOR AIDS</v>
      </c>
      <c r="R428" t="str">
        <v>AIDS Healthcare Foundation</v>
      </c>
      <c r="S428" t="str">
        <v>Aldeas Infantiles SOS</v>
      </c>
      <c r="T428" t="str">
        <v>Alianza por la Solidaridad</v>
      </c>
      <c r="U428" t="str">
        <v>Alianza por Venezuela</v>
      </c>
      <c r="V428" t="str">
        <v>Alto Comisionado de las Naciones Unidas para los Refugiados (ACNUR)</v>
      </c>
      <c r="W428" t="str">
        <v>Asociación Aves</v>
      </c>
      <c r="X428" t="str">
        <v>Asociación Caritativa y Cultural Amigos do Noivo</v>
      </c>
      <c r="Y428" t="str">
        <v>Asociación Churún Merú</v>
      </c>
      <c r="Z428" t="str">
        <v>Asociación Civil de Chamos Venezolanos</v>
      </c>
      <c r="AA428" t="str">
        <v>Asociación Civil El Paso</v>
      </c>
      <c r="AB428" t="str">
        <v>Asociación Civil Venezolana en Paraguay</v>
      </c>
      <c r="AC428" t="str">
        <v>Asociación Construyendo Caminos de Esperanza Frente a la Injusticia, el Rechazo y el Olvido (CCEFIRO)</v>
      </c>
      <c r="AD428" t="str">
        <v>Asociación de Apoyo al Desarrollo - APOYAR</v>
      </c>
      <c r="AE428" t="str">
        <v>Asociacion de Jubilados y Pensionados Venezolanos en Argentina</v>
      </c>
      <c r="AF428" t="str">
        <v>Asociación de Psicólogos Venezolanos en Argentina</v>
      </c>
      <c r="AG428" t="str">
        <v>Asociación de venezolanos en la República argentina (ASOVEN)</v>
      </c>
      <c r="AH428" t="str">
        <v>Asociación educativa y caritativa Vale da Benção (AEBVB)</v>
      </c>
      <c r="AI428" t="str">
        <v>Asociación Idas y Vueltas</v>
      </c>
      <c r="AJ428" t="str">
        <v>Asociación ILLARI-AMANECER</v>
      </c>
      <c r="AK428" t="str">
        <v>Asociación Inmigrante Feliz</v>
      </c>
      <c r="AL428" t="str">
        <v>Asociación Manos Veneguayas</v>
      </c>
      <c r="AM428" t="str">
        <v>AsociacIón Misioneros de San Carlos Scalabrinianos</v>
      </c>
      <c r="AN428" t="str">
        <v>Asociación Mutual Israelita Argentina</v>
      </c>
      <c r="AO428" t="str">
        <v>Asociación Profamilia</v>
      </c>
      <c r="AP428" t="str">
        <v>Asociación Quinta Ola</v>
      </c>
      <c r="AQ428" t="str">
        <v>Asociación Solidaridad y Acción</v>
      </c>
      <c r="AR428" t="str">
        <v>Asociación Venezolana en Chile</v>
      </c>
      <c r="AS428" t="str">
        <v>Associação Hermanitos</v>
      </c>
      <c r="AT428" t="str">
        <v>Ayuda en Acción</v>
      </c>
      <c r="AU428" t="str">
        <v>Bethany Christian Services</v>
      </c>
      <c r="AV428" t="str">
        <v>Blumont</v>
      </c>
      <c r="AW428" t="str">
        <v>Capellanía de migrantes venezolanos de la diócesis de Lurín</v>
      </c>
      <c r="AX428" t="str">
        <v>CARE</v>
      </c>
      <c r="AY428" t="str">
        <v>Cáritas Alemania</v>
      </c>
      <c r="AZ428" t="str">
        <v>Cáritas Aruba</v>
      </c>
      <c r="BA428" t="str">
        <v>Cáritas Bolivia</v>
      </c>
      <c r="BB428" t="str">
        <v>Cáritas Brasil</v>
      </c>
      <c r="BC428" t="str">
        <v>Caritas Ecuador</v>
      </c>
      <c r="BD428" t="str">
        <v>Caritas Manaus</v>
      </c>
      <c r="BE428" t="str">
        <v>Caritas Parana</v>
      </c>
      <c r="BF428" t="str">
        <v>Cáritas Perú</v>
      </c>
      <c r="BG428" t="str">
        <v>Cáritas Rio de Janeiro</v>
      </c>
      <c r="BH428" t="str">
        <v>Cáritas São Paulo</v>
      </c>
      <c r="BI428" t="str">
        <v>Cáritas Suiza</v>
      </c>
      <c r="BJ428" t="str">
        <v>Cáritas Willemstad</v>
      </c>
      <c r="BK428" t="str">
        <v>Casa Cemisol</v>
      </c>
      <c r="BL428" t="str">
        <v>Casa Hogar San José</v>
      </c>
      <c r="BM428" t="str">
        <v>Casa Violeta</v>
      </c>
      <c r="BN428" t="str">
        <v>Centro de Atencion alMigrante (CAM)</v>
      </c>
      <c r="BO428" t="str">
        <v>Centro de Atencion Psicosocial (CAPS)</v>
      </c>
      <c r="BP428" t="str">
        <v>Centro de Defensa de los Derechos Humanos de Guarulhos (CCDH)</v>
      </c>
      <c r="BQ428" t="str">
        <v>Centro de Desarrollo y Autogestión</v>
      </c>
      <c r="BR428" t="str">
        <v>Centro de Estudios y Programas Integrados para el Desarrollo Sostenible (CIEDS)</v>
      </c>
      <c r="BS428" t="str">
        <v>Centro de Estudios y Solidaridad con América Latina (CESAL)</v>
      </c>
      <c r="BT428" t="str">
        <v>Centro de Migración y Derechos Humanos de la Diócesis de Roraima</v>
      </c>
      <c r="BU428" t="str">
        <v>Centro Familiar Familias Sin Fronteras – Fundación Familia Sin Fronteras</v>
      </c>
      <c r="BV428" t="str">
        <v>CESVI-Cooperazione e Sviluppo</v>
      </c>
      <c r="BW428" t="str">
        <v>ChildFund Internacional</v>
      </c>
      <c r="BX428" t="str">
        <v>CHS Alternativo</v>
      </c>
      <c r="BY428" t="str">
        <v>CIR - Conselho Indígena de Roraima</v>
      </c>
      <c r="BZ428" t="str">
        <v>Coletivo MOSAICO - Asociación del Movimiento Social, Ambiental, Interactivo, Cultural y Organizacional</v>
      </c>
      <c r="CA428" t="str">
        <v>COLVENZ</v>
      </c>
      <c r="CB428" t="str">
        <v>Comisión Argentina para Refugiados y Migrantes (CAREF)</v>
      </c>
      <c r="CC428" t="str">
        <v>Comité Internacional de la Cruz Roja</v>
      </c>
      <c r="CD428" t="str">
        <v>Comité Internacional de Rescate (IRC)</v>
      </c>
      <c r="CE428" t="str">
        <v>Comité Internacional para el Desarrollo de los Pueblos (CISP)</v>
      </c>
      <c r="CF428" t="str">
        <v>Comite permanente por la defensa de los derechos humanos (CDH)</v>
      </c>
      <c r="CG428" t="str">
        <v>Compasión internacional</v>
      </c>
      <c r="CH428" t="str">
        <v>Compassiva</v>
      </c>
      <c r="CI428" t="str">
        <v>Conozco mis derechos</v>
      </c>
      <c r="CJ428" t="str">
        <v>ConQuito</v>
      </c>
      <c r="CK428" t="str">
        <v>Consejo Danés para los Refugiados (DRC)</v>
      </c>
      <c r="CL428" t="str">
        <v>Consejo Interreligioso del Perú - Religiones por la Paz</v>
      </c>
      <c r="CM428" t="str">
        <v>Consejo Noruego para los Refugiados (NRC)</v>
      </c>
      <c r="CN428" t="str">
        <v>Consorcio de Org. Privadas de promoción al desarrollo de la micro y pequeña empresa</v>
      </c>
      <c r="CO428" t="str">
        <v>COOPI - Cooperación Internacional</v>
      </c>
      <c r="CP428" t="str">
        <v>Corporacion Minuto de Dios</v>
      </c>
      <c r="CQ428" t="str">
        <v>Corporación Opción Legal</v>
      </c>
      <c r="CR428" t="str">
        <v>Corporación para el Desarrollo de Emprendimiento y la Innovación Social</v>
      </c>
      <c r="CS428" t="str">
        <v>Cruz Roja Argentina</v>
      </c>
      <c r="CT428" t="str">
        <v>Cruz Roja Colombia</v>
      </c>
      <c r="CU428" t="str">
        <v>Cruz Roja Ecuador</v>
      </c>
      <c r="CV428" t="str">
        <v>Cruz Roja Española</v>
      </c>
      <c r="CW428" t="str">
        <v>Cruz Roja Panamá</v>
      </c>
      <c r="CX428" t="str">
        <v>Cruz Roja Paraguay</v>
      </c>
      <c r="CY428" t="str">
        <v>Cruz Roja Perú</v>
      </c>
      <c r="CZ428" t="str">
        <v>Cruz Roja Uruguay</v>
      </c>
      <c r="DA428" t="str">
        <v>Cuso Internacional</v>
      </c>
      <c r="DB428" t="str">
        <v>DCF (Danielle’s Children Fund)</v>
      </c>
      <c r="DC428" t="str">
        <v>Desarrollo Cooperativo Agrícola Internacional / Voluntarios en Asistencia Cooperativa en el Extranjero</v>
      </c>
      <c r="DD428" t="str">
        <v>Diakonie Katastrophenhilfe</v>
      </c>
      <c r="DE428" t="str">
        <v>Diálogo Diverso</v>
      </c>
      <c r="DF428" t="str">
        <v>Diáspora Venezolana en República Dominicana</v>
      </c>
      <c r="DG428" t="str">
        <v>Duendes y Ángeles Vinotinto República Dominicana</v>
      </c>
      <c r="DH428" t="str">
        <v>Embajadores internacionales de Canarinhos da Amazonia por la paz</v>
      </c>
      <c r="DI428" t="str">
        <v>Encuentros SJS (Servicio Jesuita de la Solidaridad)</v>
      </c>
      <c r="DJ428" t="str">
        <v>Ending Violence Against Migrants</v>
      </c>
      <c r="DK428" t="str">
        <v>Entidad de las Naciones Unidas para la Igualdad de Género y el Empoderamiento de las Mujeres</v>
      </c>
      <c r="DL428" t="str">
        <v>Famia Planea</v>
      </c>
      <c r="DM428" t="str">
        <v>Family Planning Association of Trinidad and Tobago</v>
      </c>
      <c r="DN428" t="str">
        <v>Federación de Mujeres de Sucumbíos</v>
      </c>
      <c r="DO428" t="str">
        <v>Federación Internacional de la Cruz Roja (FIRC)</v>
      </c>
      <c r="DP428" t="str">
        <v>Federación internacional humanitaria</v>
      </c>
      <c r="DQ428" t="str">
        <v>Federación Luterana Mundial</v>
      </c>
      <c r="DR428" t="str">
        <v>Fondo de las Naciones Unidas para la Infancia (UNICEF)</v>
      </c>
      <c r="DS428" t="str">
        <v>Fondo de Población de las Naciones Unidas (UNFPA)</v>
      </c>
      <c r="DT428" t="str">
        <v>Fondo Ecuatoriano Populorum Progressio</v>
      </c>
      <c r="DU428" t="str">
        <v>Foro de Israel para la Ayuda Humanitaria Internacional (IsraAID)</v>
      </c>
      <c r="DV428" t="str">
        <v>Foro de la Sociedad Civil en Salud (ForoSalud)</v>
      </c>
      <c r="DW428" t="str">
        <v>Foro Salud Callao</v>
      </c>
      <c r="DX428" t="str">
        <v>Fraternidade Sem Fronteiras</v>
      </c>
      <c r="DY428" t="str">
        <v>Fundación “Project Hope of Colombia”</v>
      </c>
      <c r="DZ428" t="str">
        <v>Fundación Alas de Colibrí</v>
      </c>
      <c r="EA428" t="str">
        <v>Fundación Americares</v>
      </c>
      <c r="EB428" t="str">
        <v>Fundación AVSI</v>
      </c>
      <c r="EC428" t="str">
        <v>Fundación Baylor Colombia</v>
      </c>
      <c r="ED428" t="str">
        <v>Fundación Casa de Refugio Matilde</v>
      </c>
      <c r="EE428" t="str">
        <v>Fundación Colonia de Venezuela en República Dominicana (FUNCOVERD)</v>
      </c>
      <c r="EF428" t="str">
        <v>Fundación Comisión Católica Argentina de Migraciones (FCCAM)</v>
      </c>
      <c r="EG428" t="str">
        <v>Fundación CRISFE</v>
      </c>
      <c r="EH428" t="str">
        <v>Fundación de Ayuda Social de Las Iglesias Cristianas</v>
      </c>
      <c r="EI428" t="str">
        <v>Fundación de Ayuda Social de las Iglesias Cristianas (FASIC)</v>
      </c>
      <c r="EJ428" t="str">
        <v>Fundación de Emigrantes Venezolanos (FEV)</v>
      </c>
      <c r="EK428" t="str">
        <v>Fundación de las Americas (FUDELA)</v>
      </c>
      <c r="EL428" t="str">
        <v>Fundación Educativa Rada</v>
      </c>
      <c r="EM428" t="str">
        <v>Fundación Equidad</v>
      </c>
      <c r="EN428" t="str">
        <v>Fundación Halü Bienestar Humano (HALU)</v>
      </c>
      <c r="EO428" t="str">
        <v>Fundación Huésped</v>
      </c>
      <c r="EP428" t="str">
        <v>Fundación Human Rights Caribbean (HRC)</v>
      </c>
      <c r="EQ428" t="str">
        <v>Fundación Las Golondrinas</v>
      </c>
      <c r="ER428" t="str">
        <v>Fundación Manos Abiertas</v>
      </c>
      <c r="ES428" t="str">
        <v>Fundación Mi Sangre</v>
      </c>
      <c r="ET428" t="str">
        <v>Fundación Nuestros Jóvenes</v>
      </c>
      <c r="EU428" t="str">
        <v>Fundacion pa Hende Muhe den Dificultad (FHMD)</v>
      </c>
      <c r="EV428" t="str">
        <v>Fundación Pan de Vida</v>
      </c>
      <c r="EW428" t="str">
        <v>Fundación Panamericana de Desarrollo</v>
      </c>
      <c r="EX428" t="str">
        <v>Fundación Panamericana para el Desarrollo (FUPAD)</v>
      </c>
      <c r="EY428" t="str">
        <v>Fundación para Asistencia a las Víctimas</v>
      </c>
      <c r="EZ428" t="str">
        <v>Fundación para la Integración y el Desarrollo de América Latina (FIDAL)</v>
      </c>
      <c r="FA428" t="str">
        <v>Fundación Salú pa Tur</v>
      </c>
      <c r="FB428" t="str">
        <v>Fundación Scalabrini Bolivia</v>
      </c>
      <c r="FC428" t="str">
        <v>Fundacion Scalabrini Chile</v>
      </c>
      <c r="FD428" t="str">
        <v>Fundación SES</v>
      </c>
      <c r="FE428" t="str">
        <v>Fundación Solidaria Trabajo para un Hermano</v>
      </c>
      <c r="FF428" t="str">
        <v>Fundación Stima</v>
      </c>
      <c r="FG428" t="str">
        <v>Fundación Takuna</v>
      </c>
      <c r="FH428" t="str">
        <v>Fundación Tarabita</v>
      </c>
      <c r="FI428" t="str">
        <v>Fundación Venex Curacao</v>
      </c>
      <c r="FJ428" t="str">
        <v>Globalizate Radio</v>
      </c>
      <c r="FK428" t="str">
        <v>GOAL</v>
      </c>
      <c r="FL428" t="str">
        <v>Heartland Alliance International (HAI)</v>
      </c>
      <c r="FM428" t="str">
        <v>HELVETAS Swiss Intercooperation</v>
      </c>
      <c r="FN428" t="str">
        <v>Hermanos Salesianas</v>
      </c>
      <c r="FO428" t="str">
        <v>HIAS</v>
      </c>
      <c r="FP428" t="str">
        <v>Hogar de Cristo</v>
      </c>
      <c r="FQ428" t="str">
        <v>Hogar de Nazareth</v>
      </c>
      <c r="FR428" t="str">
        <v>Human Rights Defence Curaçao</v>
      </c>
      <c r="FS428" t="str">
        <v>Humanity &amp; Inclusion</v>
      </c>
      <c r="FT428" t="str">
        <v>Humans Analytic</v>
      </c>
      <c r="FU428" t="str">
        <v>IEB - Instituto Internacional de Educação do Brasil</v>
      </c>
      <c r="FV428" t="str">
        <v>iMMAP</v>
      </c>
      <c r="FW428" t="str">
        <v>IMPACT Initiatives (REACH)</v>
      </c>
      <c r="FX428" t="str">
        <v>Institute of Natural and Cultural Heritage (IPANC)</v>
      </c>
      <c r="FY428" t="str">
        <v>Instituto de Democracia y Derechos Humanos</v>
      </c>
      <c r="FZ428" t="str">
        <v>Instituto de maná</v>
      </c>
      <c r="GA428" t="str">
        <v>Instituto de Promoción del Desarrollo Solidario</v>
      </c>
      <c r="GB428" t="str">
        <v>Instituto Dominicano de Desarrollo Integral</v>
      </c>
      <c r="GC428" t="str">
        <v>Instituto Félix Guattari</v>
      </c>
      <c r="GD428" t="str">
        <v>Instituto Nice</v>
      </c>
      <c r="GE428" t="str">
        <v>Instituto para las Migraciones y Derechos Humanos (IMDH)</v>
      </c>
      <c r="GF428" t="str">
        <v>Instituto Pirilampos - Grupo de visitas y acciones voluntarias en Roraima</v>
      </c>
      <c r="GG428" t="str">
        <v>INTERSOS</v>
      </c>
      <c r="GH428" t="str">
        <v>IPANC</v>
      </c>
      <c r="GI428" t="str">
        <v>Kimirina Coorporation</v>
      </c>
      <c r="GJ428" t="str">
        <v>La Bolsa del Samaritano</v>
      </c>
      <c r="GK428" t="str">
        <v>Lutheran World Relief</v>
      </c>
      <c r="GL428" t="str">
        <v>Malteser International</v>
      </c>
      <c r="GM428" t="str">
        <v>Más Igualdad Perú</v>
      </c>
      <c r="GN428" t="str">
        <v>MedGlobal</v>
      </c>
      <c r="GO428" t="str">
        <v>Medical Teams International</v>
      </c>
      <c r="GP428" t="str">
        <v>Médicos del Mundo</v>
      </c>
      <c r="GQ428" t="str">
        <v>Mercy Corps</v>
      </c>
      <c r="GR428" t="str">
        <v>Migrantes, Refugiados y Argentinos Emprendedores Sociales (MIRARES)</v>
      </c>
      <c r="GS428" t="str">
        <v>Mision Scalabriniana - Ecuador</v>
      </c>
      <c r="GT428" t="str">
        <v>Missão Paz</v>
      </c>
      <c r="GU428" t="str">
        <v>Movimiento de Mujeres de El Oro</v>
      </c>
      <c r="GV428" t="str">
        <v>Movimiento LGBT+ Brasil</v>
      </c>
      <c r="GW428" t="str">
        <v>Museu A CASA</v>
      </c>
      <c r="GX428" t="str">
        <v>Nueva organización</v>
      </c>
      <c r="GY428" t="str">
        <v>Oficina de la Coordinadora Residente UN</v>
      </c>
      <c r="GZ428" t="str">
        <v>Oficina de las Naciones Unidas de Servicios para Proyectos (UNOPS)</v>
      </c>
      <c r="HA428" t="str">
        <v>Oficina de Naciones Unidas contra la Droga y el Delito (ONUDD)</v>
      </c>
      <c r="HB428" t="str">
        <v>Oficina de Naciones Unidas para la Coordinación de Asuntos Humanitarios</v>
      </c>
      <c r="HC428" t="str">
        <v>Oficina del Alto Comisionado de las Naciones Unidas para los Derechos Humanos (ACNUDH)</v>
      </c>
      <c r="HD428" t="str">
        <v>ONU voluntarios</v>
      </c>
      <c r="HE428" t="str">
        <v>Opportunity International/AGAPE</v>
      </c>
      <c r="HF428" t="str">
        <v>Organización de Estados Iberoamericanos para la Educación, la Ciencia y la Cultura (OEI)</v>
      </c>
      <c r="HG428" t="str">
        <v>Organización de las Naciones Unidas para la Alimentación y la Agricultura (FAO)</v>
      </c>
      <c r="HH428" t="str">
        <v>Organización de las Naciones Unidas para la Educación, la Ciencia y la Cultura (UNESCO)</v>
      </c>
      <c r="HI428" t="str">
        <v>Organización Fuerza Internacional de Capellanía DDHH y DIH OFICA ICC</v>
      </c>
      <c r="HJ428" t="str">
        <v>Organización Internacional del Trabajo (OIT)</v>
      </c>
      <c r="HK428" t="str">
        <v>Organización Internacional para las Migraciones (OIM)</v>
      </c>
      <c r="HL428" t="str">
        <v>Organización Panamericana de la Salud/Organización Mundial de la Salud (OPS/OMS)</v>
      </c>
      <c r="HM428" t="str">
        <v>OXFAM</v>
      </c>
      <c r="HN428" t="str">
        <v>Parroquia Eclesiástica San Francisco</v>
      </c>
      <c r="HO428" t="str">
        <v>Parroquia Ntra Sra Asunción y Madre de los Migrantes</v>
      </c>
      <c r="HP428" t="str">
        <v>Pastoral de Movilidad Humana - Conferencia Episcopal Peruana</v>
      </c>
      <c r="HQ428" t="str">
        <v>Pastoral Social Cáritas</v>
      </c>
      <c r="HR428" t="str">
        <v>Patronato de Amparo Social de Tulcán</v>
      </c>
      <c r="HS428" t="str">
        <v>Peace for Development</v>
      </c>
      <c r="HT428" t="str">
        <v>Plan Internacional</v>
      </c>
      <c r="HU428" t="str">
        <v>Première Urgence Internationale</v>
      </c>
      <c r="HV428" t="str">
        <v>PROBONO Colombia</v>
      </c>
      <c r="HW428" t="str">
        <v>Progetto mondo mlal</v>
      </c>
      <c r="HX428" t="str">
        <v>Programa Conjunto de las Naciones Unidas sobre el VIH/SIDA (ONUSIDA)</v>
      </c>
      <c r="HY428" t="str">
        <v>Programa de las Naciones Unidas para el Desarrollo (PNUD)</v>
      </c>
      <c r="HZ428" t="str">
        <v>Programa de las Naciones Unidas para los Asentamientos Humanos (UN Habitat)</v>
      </c>
      <c r="IA428" t="str">
        <v>Programa de Soporte a la autoayuda de personas seropositivas</v>
      </c>
      <c r="IB428" t="str">
        <v>Programa Mundial de Alimentos (PMA)</v>
      </c>
      <c r="IC428" t="str">
        <v>Purik Huasi</v>
      </c>
      <c r="ID428" t="str">
        <v>Red con Migrantes y Refugiados</v>
      </c>
      <c r="IE428" t="str">
        <v>Red de Investigaciones Orientadas a la Solución de Problemas en Derechos Humanos</v>
      </c>
      <c r="IF428" t="str">
        <v>Red Internacional de Migración Scalabrini</v>
      </c>
      <c r="IG428" t="str">
        <v>Red Latinoamericana de Organizaciones no Gubernamentales de Personas con Discapacidad y sus Familias (RIADIS)</v>
      </c>
      <c r="IH428" t="str">
        <v>Red regioanal LGTBI+</v>
      </c>
      <c r="II428" t="str">
        <v>Renacer</v>
      </c>
      <c r="IJ428" t="str">
        <v>RET Internacional</v>
      </c>
      <c r="IK428" t="str">
        <v>Save the Children (SCI)</v>
      </c>
      <c r="IL428" t="str">
        <v>Sección Peruana de Amnistía Internacional</v>
      </c>
      <c r="IM428" t="str">
        <v>Semillas para la Democracia</v>
      </c>
      <c r="IN428" t="str">
        <v>Servicio Ecuménico para la Dignidad Humana</v>
      </c>
      <c r="IO428" t="str">
        <v>Servicio Jesuita a Migrantes (SJM)</v>
      </c>
      <c r="IP428" t="str">
        <v>Servicio Jesuita a Migrantes y Refugiados (SJMR)</v>
      </c>
      <c r="IQ428" t="str">
        <v>Servicio Jesuita a Refugiados (SJR)</v>
      </c>
      <c r="IR428" t="str">
        <v>Servicio Pastoral de Migrantes Nacional</v>
      </c>
      <c r="IS428" t="str">
        <v>Serviço Pastoral dos Migrantes do Nordeste</v>
      </c>
      <c r="IT428" t="str">
        <v>Sesame Workshop</v>
      </c>
      <c r="IU428" t="str">
        <v>Sociedad Bolivariana de Curaçao</v>
      </c>
      <c r="IV428" t="str">
        <v>Solidarites International/Premiere Urgence Internationale (Consorcio de SI y PUI)</v>
      </c>
      <c r="IW428" t="str">
        <v>Sparkassenstiftung für internationale Kooperation</v>
      </c>
      <c r="IX428" t="str">
        <v>Stichting Slachtofferhulp Curaçao</v>
      </c>
      <c r="IY428" t="str">
        <v>Swisscontact</v>
      </c>
      <c r="IZ428" t="str">
        <v>Tearfund</v>
      </c>
      <c r="JA428" t="str">
        <v>TECHO</v>
      </c>
      <c r="JB428" t="str">
        <v>Terre des Hommes Italy</v>
      </c>
      <c r="JC428" t="str">
        <v>Terre des Hommes Lausanne</v>
      </c>
      <c r="JD428" t="str">
        <v>Terre des Hommes Suisse</v>
      </c>
      <c r="JE428" t="str">
        <v>Universidad Católica del Uruguay (UCU)</v>
      </c>
      <c r="JF428" t="str">
        <v>Universidad de Buenos Aires (UBA)</v>
      </c>
      <c r="JG428" t="str">
        <v>UruVene</v>
      </c>
      <c r="JH428" t="str">
        <v>VenAruba Solidaria</v>
      </c>
      <c r="JI428" t="str">
        <v>VenEuropa</v>
      </c>
      <c r="JJ428" t="str">
        <v>Venezolanos en San Cristóbal</v>
      </c>
      <c r="JK428" t="str">
        <v>Vicaría de Pastoral Social Caritas</v>
      </c>
      <c r="JL428" t="str">
        <v>Vicariato apostólico de Esmeraldas – Nación de Paz (VAE)</v>
      </c>
      <c r="JM428" t="str">
        <v>Visión Mundial</v>
      </c>
      <c r="JN428" t="str">
        <v>War Child</v>
      </c>
      <c r="JO428" t="str">
        <v>We World GVC</v>
      </c>
      <c r="JP428" t="str">
        <v>World Council of Credit Unions</v>
      </c>
      <c r="JQ428" t="str">
        <v>ZOA</v>
      </c>
    </row>
    <row r="429" spans="9:277" x14ac:dyDescent="0.3">
      <c r="I429" t="str" cm="1">
        <f t="array" ref="I429:JQ429">TRANSPOSE(_xlfn._xlws.SORT(_xlfn._xlws.FILTER(Table3[Nombre],ISNUMBER(SEARCH(' Activity Sheet'!C430,Table3[Nombre])),"Not found"),,1))</f>
        <v>100% Diversidad y Derechos</v>
      </c>
      <c r="J429" t="str">
        <v>ABV - Asociación del Bien con la Vida</v>
      </c>
      <c r="K429" t="str">
        <v>ACAPS</v>
      </c>
      <c r="L429" t="str">
        <v>Acción contra el Hambre</v>
      </c>
      <c r="M429" t="str">
        <v>ACT Alianza</v>
      </c>
      <c r="N429" t="str">
        <v>ACTED</v>
      </c>
      <c r="O429" t="str">
        <v>Agencia Adventista de Desarollo y Recursos Asistenciales (ADRA)</v>
      </c>
      <c r="P429" t="str">
        <v>Agencia de Cooperación Alemana para el Desarrollo GIZ</v>
      </c>
      <c r="Q429" t="str">
        <v>AID FOR AIDS</v>
      </c>
      <c r="R429" t="str">
        <v>AIDS Healthcare Foundation</v>
      </c>
      <c r="S429" t="str">
        <v>Aldeas Infantiles SOS</v>
      </c>
      <c r="T429" t="str">
        <v>Alianza por la Solidaridad</v>
      </c>
      <c r="U429" t="str">
        <v>Alianza por Venezuela</v>
      </c>
      <c r="V429" t="str">
        <v>Alto Comisionado de las Naciones Unidas para los Refugiados (ACNUR)</v>
      </c>
      <c r="W429" t="str">
        <v>Asociación Aves</v>
      </c>
      <c r="X429" t="str">
        <v>Asociación Caritativa y Cultural Amigos do Noivo</v>
      </c>
      <c r="Y429" t="str">
        <v>Asociación Churún Merú</v>
      </c>
      <c r="Z429" t="str">
        <v>Asociación Civil de Chamos Venezolanos</v>
      </c>
      <c r="AA429" t="str">
        <v>Asociación Civil El Paso</v>
      </c>
      <c r="AB429" t="str">
        <v>Asociación Civil Venezolana en Paraguay</v>
      </c>
      <c r="AC429" t="str">
        <v>Asociación Construyendo Caminos de Esperanza Frente a la Injusticia, el Rechazo y el Olvido (CCEFIRO)</v>
      </c>
      <c r="AD429" t="str">
        <v>Asociación de Apoyo al Desarrollo - APOYAR</v>
      </c>
      <c r="AE429" t="str">
        <v>Asociacion de Jubilados y Pensionados Venezolanos en Argentina</v>
      </c>
      <c r="AF429" t="str">
        <v>Asociación de Psicólogos Venezolanos en Argentina</v>
      </c>
      <c r="AG429" t="str">
        <v>Asociación de venezolanos en la República argentina (ASOVEN)</v>
      </c>
      <c r="AH429" t="str">
        <v>Asociación educativa y caritativa Vale da Benção (AEBVB)</v>
      </c>
      <c r="AI429" t="str">
        <v>Asociación Idas y Vueltas</v>
      </c>
      <c r="AJ429" t="str">
        <v>Asociación ILLARI-AMANECER</v>
      </c>
      <c r="AK429" t="str">
        <v>Asociación Inmigrante Feliz</v>
      </c>
      <c r="AL429" t="str">
        <v>Asociación Manos Veneguayas</v>
      </c>
      <c r="AM429" t="str">
        <v>AsociacIón Misioneros de San Carlos Scalabrinianos</v>
      </c>
      <c r="AN429" t="str">
        <v>Asociación Mutual Israelita Argentina</v>
      </c>
      <c r="AO429" t="str">
        <v>Asociación Profamilia</v>
      </c>
      <c r="AP429" t="str">
        <v>Asociación Quinta Ola</v>
      </c>
      <c r="AQ429" t="str">
        <v>Asociación Solidaridad y Acción</v>
      </c>
      <c r="AR429" t="str">
        <v>Asociación Venezolana en Chile</v>
      </c>
      <c r="AS429" t="str">
        <v>Associação Hermanitos</v>
      </c>
      <c r="AT429" t="str">
        <v>Ayuda en Acción</v>
      </c>
      <c r="AU429" t="str">
        <v>Bethany Christian Services</v>
      </c>
      <c r="AV429" t="str">
        <v>Blumont</v>
      </c>
      <c r="AW429" t="str">
        <v>Capellanía de migrantes venezolanos de la diócesis de Lurín</v>
      </c>
      <c r="AX429" t="str">
        <v>CARE</v>
      </c>
      <c r="AY429" t="str">
        <v>Cáritas Alemania</v>
      </c>
      <c r="AZ429" t="str">
        <v>Cáritas Aruba</v>
      </c>
      <c r="BA429" t="str">
        <v>Cáritas Bolivia</v>
      </c>
      <c r="BB429" t="str">
        <v>Cáritas Brasil</v>
      </c>
      <c r="BC429" t="str">
        <v>Caritas Ecuador</v>
      </c>
      <c r="BD429" t="str">
        <v>Caritas Manaus</v>
      </c>
      <c r="BE429" t="str">
        <v>Caritas Parana</v>
      </c>
      <c r="BF429" t="str">
        <v>Cáritas Perú</v>
      </c>
      <c r="BG429" t="str">
        <v>Cáritas Rio de Janeiro</v>
      </c>
      <c r="BH429" t="str">
        <v>Cáritas São Paulo</v>
      </c>
      <c r="BI429" t="str">
        <v>Cáritas Suiza</v>
      </c>
      <c r="BJ429" t="str">
        <v>Cáritas Willemstad</v>
      </c>
      <c r="BK429" t="str">
        <v>Casa Cemisol</v>
      </c>
      <c r="BL429" t="str">
        <v>Casa Hogar San José</v>
      </c>
      <c r="BM429" t="str">
        <v>Casa Violeta</v>
      </c>
      <c r="BN429" t="str">
        <v>Centro de Atencion alMigrante (CAM)</v>
      </c>
      <c r="BO429" t="str">
        <v>Centro de Atencion Psicosocial (CAPS)</v>
      </c>
      <c r="BP429" t="str">
        <v>Centro de Defensa de los Derechos Humanos de Guarulhos (CCDH)</v>
      </c>
      <c r="BQ429" t="str">
        <v>Centro de Desarrollo y Autogestión</v>
      </c>
      <c r="BR429" t="str">
        <v>Centro de Estudios y Programas Integrados para el Desarrollo Sostenible (CIEDS)</v>
      </c>
      <c r="BS429" t="str">
        <v>Centro de Estudios y Solidaridad con América Latina (CESAL)</v>
      </c>
      <c r="BT429" t="str">
        <v>Centro de Migración y Derechos Humanos de la Diócesis de Roraima</v>
      </c>
      <c r="BU429" t="str">
        <v>Centro Familiar Familias Sin Fronteras – Fundación Familia Sin Fronteras</v>
      </c>
      <c r="BV429" t="str">
        <v>CESVI-Cooperazione e Sviluppo</v>
      </c>
      <c r="BW429" t="str">
        <v>ChildFund Internacional</v>
      </c>
      <c r="BX429" t="str">
        <v>CHS Alternativo</v>
      </c>
      <c r="BY429" t="str">
        <v>CIR - Conselho Indígena de Roraima</v>
      </c>
      <c r="BZ429" t="str">
        <v>Coletivo MOSAICO - Asociación del Movimiento Social, Ambiental, Interactivo, Cultural y Organizacional</v>
      </c>
      <c r="CA429" t="str">
        <v>COLVENZ</v>
      </c>
      <c r="CB429" t="str">
        <v>Comisión Argentina para Refugiados y Migrantes (CAREF)</v>
      </c>
      <c r="CC429" t="str">
        <v>Comité Internacional de la Cruz Roja</v>
      </c>
      <c r="CD429" t="str">
        <v>Comité Internacional de Rescate (IRC)</v>
      </c>
      <c r="CE429" t="str">
        <v>Comité Internacional para el Desarrollo de los Pueblos (CISP)</v>
      </c>
      <c r="CF429" t="str">
        <v>Comite permanente por la defensa de los derechos humanos (CDH)</v>
      </c>
      <c r="CG429" t="str">
        <v>Compasión internacional</v>
      </c>
      <c r="CH429" t="str">
        <v>Compassiva</v>
      </c>
      <c r="CI429" t="str">
        <v>Conozco mis derechos</v>
      </c>
      <c r="CJ429" t="str">
        <v>ConQuito</v>
      </c>
      <c r="CK429" t="str">
        <v>Consejo Danés para los Refugiados (DRC)</v>
      </c>
      <c r="CL429" t="str">
        <v>Consejo Interreligioso del Perú - Religiones por la Paz</v>
      </c>
      <c r="CM429" t="str">
        <v>Consejo Noruego para los Refugiados (NRC)</v>
      </c>
      <c r="CN429" t="str">
        <v>Consorcio de Org. Privadas de promoción al desarrollo de la micro y pequeña empresa</v>
      </c>
      <c r="CO429" t="str">
        <v>COOPI - Cooperación Internacional</v>
      </c>
      <c r="CP429" t="str">
        <v>Corporacion Minuto de Dios</v>
      </c>
      <c r="CQ429" t="str">
        <v>Corporación Opción Legal</v>
      </c>
      <c r="CR429" t="str">
        <v>Corporación para el Desarrollo de Emprendimiento y la Innovación Social</v>
      </c>
      <c r="CS429" t="str">
        <v>Cruz Roja Argentina</v>
      </c>
      <c r="CT429" t="str">
        <v>Cruz Roja Colombia</v>
      </c>
      <c r="CU429" t="str">
        <v>Cruz Roja Ecuador</v>
      </c>
      <c r="CV429" t="str">
        <v>Cruz Roja Española</v>
      </c>
      <c r="CW429" t="str">
        <v>Cruz Roja Panamá</v>
      </c>
      <c r="CX429" t="str">
        <v>Cruz Roja Paraguay</v>
      </c>
      <c r="CY429" t="str">
        <v>Cruz Roja Perú</v>
      </c>
      <c r="CZ429" t="str">
        <v>Cruz Roja Uruguay</v>
      </c>
      <c r="DA429" t="str">
        <v>Cuso Internacional</v>
      </c>
      <c r="DB429" t="str">
        <v>DCF (Danielle’s Children Fund)</v>
      </c>
      <c r="DC429" t="str">
        <v>Desarrollo Cooperativo Agrícola Internacional / Voluntarios en Asistencia Cooperativa en el Extranjero</v>
      </c>
      <c r="DD429" t="str">
        <v>Diakonie Katastrophenhilfe</v>
      </c>
      <c r="DE429" t="str">
        <v>Diálogo Diverso</v>
      </c>
      <c r="DF429" t="str">
        <v>Diáspora Venezolana en República Dominicana</v>
      </c>
      <c r="DG429" t="str">
        <v>Duendes y Ángeles Vinotinto República Dominicana</v>
      </c>
      <c r="DH429" t="str">
        <v>Embajadores internacionales de Canarinhos da Amazonia por la paz</v>
      </c>
      <c r="DI429" t="str">
        <v>Encuentros SJS (Servicio Jesuita de la Solidaridad)</v>
      </c>
      <c r="DJ429" t="str">
        <v>Ending Violence Against Migrants</v>
      </c>
      <c r="DK429" t="str">
        <v>Entidad de las Naciones Unidas para la Igualdad de Género y el Empoderamiento de las Mujeres</v>
      </c>
      <c r="DL429" t="str">
        <v>Famia Planea</v>
      </c>
      <c r="DM429" t="str">
        <v>Family Planning Association of Trinidad and Tobago</v>
      </c>
      <c r="DN429" t="str">
        <v>Federación de Mujeres de Sucumbíos</v>
      </c>
      <c r="DO429" t="str">
        <v>Federación Internacional de la Cruz Roja (FIRC)</v>
      </c>
      <c r="DP429" t="str">
        <v>Federación internacional humanitaria</v>
      </c>
      <c r="DQ429" t="str">
        <v>Federación Luterana Mundial</v>
      </c>
      <c r="DR429" t="str">
        <v>Fondo de las Naciones Unidas para la Infancia (UNICEF)</v>
      </c>
      <c r="DS429" t="str">
        <v>Fondo de Población de las Naciones Unidas (UNFPA)</v>
      </c>
      <c r="DT429" t="str">
        <v>Fondo Ecuatoriano Populorum Progressio</v>
      </c>
      <c r="DU429" t="str">
        <v>Foro de Israel para la Ayuda Humanitaria Internacional (IsraAID)</v>
      </c>
      <c r="DV429" t="str">
        <v>Foro de la Sociedad Civil en Salud (ForoSalud)</v>
      </c>
      <c r="DW429" t="str">
        <v>Foro Salud Callao</v>
      </c>
      <c r="DX429" t="str">
        <v>Fraternidade Sem Fronteiras</v>
      </c>
      <c r="DY429" t="str">
        <v>Fundación “Project Hope of Colombia”</v>
      </c>
      <c r="DZ429" t="str">
        <v>Fundación Alas de Colibrí</v>
      </c>
      <c r="EA429" t="str">
        <v>Fundación Americares</v>
      </c>
      <c r="EB429" t="str">
        <v>Fundación AVSI</v>
      </c>
      <c r="EC429" t="str">
        <v>Fundación Baylor Colombia</v>
      </c>
      <c r="ED429" t="str">
        <v>Fundación Casa de Refugio Matilde</v>
      </c>
      <c r="EE429" t="str">
        <v>Fundación Colonia de Venezuela en República Dominicana (FUNCOVERD)</v>
      </c>
      <c r="EF429" t="str">
        <v>Fundación Comisión Católica Argentina de Migraciones (FCCAM)</v>
      </c>
      <c r="EG429" t="str">
        <v>Fundación CRISFE</v>
      </c>
      <c r="EH429" t="str">
        <v>Fundación de Ayuda Social de Las Iglesias Cristianas</v>
      </c>
      <c r="EI429" t="str">
        <v>Fundación de Ayuda Social de las Iglesias Cristianas (FASIC)</v>
      </c>
      <c r="EJ429" t="str">
        <v>Fundación de Emigrantes Venezolanos (FEV)</v>
      </c>
      <c r="EK429" t="str">
        <v>Fundación de las Americas (FUDELA)</v>
      </c>
      <c r="EL429" t="str">
        <v>Fundación Educativa Rada</v>
      </c>
      <c r="EM429" t="str">
        <v>Fundación Equidad</v>
      </c>
      <c r="EN429" t="str">
        <v>Fundación Halü Bienestar Humano (HALU)</v>
      </c>
      <c r="EO429" t="str">
        <v>Fundación Huésped</v>
      </c>
      <c r="EP429" t="str">
        <v>Fundación Human Rights Caribbean (HRC)</v>
      </c>
      <c r="EQ429" t="str">
        <v>Fundación Las Golondrinas</v>
      </c>
      <c r="ER429" t="str">
        <v>Fundación Manos Abiertas</v>
      </c>
      <c r="ES429" t="str">
        <v>Fundación Mi Sangre</v>
      </c>
      <c r="ET429" t="str">
        <v>Fundación Nuestros Jóvenes</v>
      </c>
      <c r="EU429" t="str">
        <v>Fundacion pa Hende Muhe den Dificultad (FHMD)</v>
      </c>
      <c r="EV429" t="str">
        <v>Fundación Pan de Vida</v>
      </c>
      <c r="EW429" t="str">
        <v>Fundación Panamericana de Desarrollo</v>
      </c>
      <c r="EX429" t="str">
        <v>Fundación Panamericana para el Desarrollo (FUPAD)</v>
      </c>
      <c r="EY429" t="str">
        <v>Fundación para Asistencia a las Víctimas</v>
      </c>
      <c r="EZ429" t="str">
        <v>Fundación para la Integración y el Desarrollo de América Latina (FIDAL)</v>
      </c>
      <c r="FA429" t="str">
        <v>Fundación Salú pa Tur</v>
      </c>
      <c r="FB429" t="str">
        <v>Fundación Scalabrini Bolivia</v>
      </c>
      <c r="FC429" t="str">
        <v>Fundacion Scalabrini Chile</v>
      </c>
      <c r="FD429" t="str">
        <v>Fundación SES</v>
      </c>
      <c r="FE429" t="str">
        <v>Fundación Solidaria Trabajo para un Hermano</v>
      </c>
      <c r="FF429" t="str">
        <v>Fundación Stima</v>
      </c>
      <c r="FG429" t="str">
        <v>Fundación Takuna</v>
      </c>
      <c r="FH429" t="str">
        <v>Fundación Tarabita</v>
      </c>
      <c r="FI429" t="str">
        <v>Fundación Venex Curacao</v>
      </c>
      <c r="FJ429" t="str">
        <v>Globalizate Radio</v>
      </c>
      <c r="FK429" t="str">
        <v>GOAL</v>
      </c>
      <c r="FL429" t="str">
        <v>Heartland Alliance International (HAI)</v>
      </c>
      <c r="FM429" t="str">
        <v>HELVETAS Swiss Intercooperation</v>
      </c>
      <c r="FN429" t="str">
        <v>Hermanos Salesianas</v>
      </c>
      <c r="FO429" t="str">
        <v>HIAS</v>
      </c>
      <c r="FP429" t="str">
        <v>Hogar de Cristo</v>
      </c>
      <c r="FQ429" t="str">
        <v>Hogar de Nazareth</v>
      </c>
      <c r="FR429" t="str">
        <v>Human Rights Defence Curaçao</v>
      </c>
      <c r="FS429" t="str">
        <v>Humanity &amp; Inclusion</v>
      </c>
      <c r="FT429" t="str">
        <v>Humans Analytic</v>
      </c>
      <c r="FU429" t="str">
        <v>IEB - Instituto Internacional de Educação do Brasil</v>
      </c>
      <c r="FV429" t="str">
        <v>iMMAP</v>
      </c>
      <c r="FW429" t="str">
        <v>IMPACT Initiatives (REACH)</v>
      </c>
      <c r="FX429" t="str">
        <v>Institute of Natural and Cultural Heritage (IPANC)</v>
      </c>
      <c r="FY429" t="str">
        <v>Instituto de Democracia y Derechos Humanos</v>
      </c>
      <c r="FZ429" t="str">
        <v>Instituto de maná</v>
      </c>
      <c r="GA429" t="str">
        <v>Instituto de Promoción del Desarrollo Solidario</v>
      </c>
      <c r="GB429" t="str">
        <v>Instituto Dominicano de Desarrollo Integral</v>
      </c>
      <c r="GC429" t="str">
        <v>Instituto Félix Guattari</v>
      </c>
      <c r="GD429" t="str">
        <v>Instituto Nice</v>
      </c>
      <c r="GE429" t="str">
        <v>Instituto para las Migraciones y Derechos Humanos (IMDH)</v>
      </c>
      <c r="GF429" t="str">
        <v>Instituto Pirilampos - Grupo de visitas y acciones voluntarias en Roraima</v>
      </c>
      <c r="GG429" t="str">
        <v>INTERSOS</v>
      </c>
      <c r="GH429" t="str">
        <v>IPANC</v>
      </c>
      <c r="GI429" t="str">
        <v>Kimirina Coorporation</v>
      </c>
      <c r="GJ429" t="str">
        <v>La Bolsa del Samaritano</v>
      </c>
      <c r="GK429" t="str">
        <v>Lutheran World Relief</v>
      </c>
      <c r="GL429" t="str">
        <v>Malteser International</v>
      </c>
      <c r="GM429" t="str">
        <v>Más Igualdad Perú</v>
      </c>
      <c r="GN429" t="str">
        <v>MedGlobal</v>
      </c>
      <c r="GO429" t="str">
        <v>Medical Teams International</v>
      </c>
      <c r="GP429" t="str">
        <v>Médicos del Mundo</v>
      </c>
      <c r="GQ429" t="str">
        <v>Mercy Corps</v>
      </c>
      <c r="GR429" t="str">
        <v>Migrantes, Refugiados y Argentinos Emprendedores Sociales (MIRARES)</v>
      </c>
      <c r="GS429" t="str">
        <v>Mision Scalabriniana - Ecuador</v>
      </c>
      <c r="GT429" t="str">
        <v>Missão Paz</v>
      </c>
      <c r="GU429" t="str">
        <v>Movimiento de Mujeres de El Oro</v>
      </c>
      <c r="GV429" t="str">
        <v>Movimiento LGBT+ Brasil</v>
      </c>
      <c r="GW429" t="str">
        <v>Museu A CASA</v>
      </c>
      <c r="GX429" t="str">
        <v>Nueva organización</v>
      </c>
      <c r="GY429" t="str">
        <v>Oficina de la Coordinadora Residente UN</v>
      </c>
      <c r="GZ429" t="str">
        <v>Oficina de las Naciones Unidas de Servicios para Proyectos (UNOPS)</v>
      </c>
      <c r="HA429" t="str">
        <v>Oficina de Naciones Unidas contra la Droga y el Delito (ONUDD)</v>
      </c>
      <c r="HB429" t="str">
        <v>Oficina de Naciones Unidas para la Coordinación de Asuntos Humanitarios</v>
      </c>
      <c r="HC429" t="str">
        <v>Oficina del Alto Comisionado de las Naciones Unidas para los Derechos Humanos (ACNUDH)</v>
      </c>
      <c r="HD429" t="str">
        <v>ONU voluntarios</v>
      </c>
      <c r="HE429" t="str">
        <v>Opportunity International/AGAPE</v>
      </c>
      <c r="HF429" t="str">
        <v>Organización de Estados Iberoamericanos para la Educación, la Ciencia y la Cultura (OEI)</v>
      </c>
      <c r="HG429" t="str">
        <v>Organización de las Naciones Unidas para la Alimentación y la Agricultura (FAO)</v>
      </c>
      <c r="HH429" t="str">
        <v>Organización de las Naciones Unidas para la Educación, la Ciencia y la Cultura (UNESCO)</v>
      </c>
      <c r="HI429" t="str">
        <v>Organización Fuerza Internacional de Capellanía DDHH y DIH OFICA ICC</v>
      </c>
      <c r="HJ429" t="str">
        <v>Organización Internacional del Trabajo (OIT)</v>
      </c>
      <c r="HK429" t="str">
        <v>Organización Internacional para las Migraciones (OIM)</v>
      </c>
      <c r="HL429" t="str">
        <v>Organización Panamericana de la Salud/Organización Mundial de la Salud (OPS/OMS)</v>
      </c>
      <c r="HM429" t="str">
        <v>OXFAM</v>
      </c>
      <c r="HN429" t="str">
        <v>Parroquia Eclesiástica San Francisco</v>
      </c>
      <c r="HO429" t="str">
        <v>Parroquia Ntra Sra Asunción y Madre de los Migrantes</v>
      </c>
      <c r="HP429" t="str">
        <v>Pastoral de Movilidad Humana - Conferencia Episcopal Peruana</v>
      </c>
      <c r="HQ429" t="str">
        <v>Pastoral Social Cáritas</v>
      </c>
      <c r="HR429" t="str">
        <v>Patronato de Amparo Social de Tulcán</v>
      </c>
      <c r="HS429" t="str">
        <v>Peace for Development</v>
      </c>
      <c r="HT429" t="str">
        <v>Plan Internacional</v>
      </c>
      <c r="HU429" t="str">
        <v>Première Urgence Internationale</v>
      </c>
      <c r="HV429" t="str">
        <v>PROBONO Colombia</v>
      </c>
      <c r="HW429" t="str">
        <v>Progetto mondo mlal</v>
      </c>
      <c r="HX429" t="str">
        <v>Programa Conjunto de las Naciones Unidas sobre el VIH/SIDA (ONUSIDA)</v>
      </c>
      <c r="HY429" t="str">
        <v>Programa de las Naciones Unidas para el Desarrollo (PNUD)</v>
      </c>
      <c r="HZ429" t="str">
        <v>Programa de las Naciones Unidas para los Asentamientos Humanos (UN Habitat)</v>
      </c>
      <c r="IA429" t="str">
        <v>Programa de Soporte a la autoayuda de personas seropositivas</v>
      </c>
      <c r="IB429" t="str">
        <v>Programa Mundial de Alimentos (PMA)</v>
      </c>
      <c r="IC429" t="str">
        <v>Purik Huasi</v>
      </c>
      <c r="ID429" t="str">
        <v>Red con Migrantes y Refugiados</v>
      </c>
      <c r="IE429" t="str">
        <v>Red de Investigaciones Orientadas a la Solución de Problemas en Derechos Humanos</v>
      </c>
      <c r="IF429" t="str">
        <v>Red Internacional de Migración Scalabrini</v>
      </c>
      <c r="IG429" t="str">
        <v>Red Latinoamericana de Organizaciones no Gubernamentales de Personas con Discapacidad y sus Familias (RIADIS)</v>
      </c>
      <c r="IH429" t="str">
        <v>Red regioanal LGTBI+</v>
      </c>
      <c r="II429" t="str">
        <v>Renacer</v>
      </c>
      <c r="IJ429" t="str">
        <v>RET Internacional</v>
      </c>
      <c r="IK429" t="str">
        <v>Save the Children (SCI)</v>
      </c>
      <c r="IL429" t="str">
        <v>Sección Peruana de Amnistía Internacional</v>
      </c>
      <c r="IM429" t="str">
        <v>Semillas para la Democracia</v>
      </c>
      <c r="IN429" t="str">
        <v>Servicio Ecuménico para la Dignidad Humana</v>
      </c>
      <c r="IO429" t="str">
        <v>Servicio Jesuita a Migrantes (SJM)</v>
      </c>
      <c r="IP429" t="str">
        <v>Servicio Jesuita a Migrantes y Refugiados (SJMR)</v>
      </c>
      <c r="IQ429" t="str">
        <v>Servicio Jesuita a Refugiados (SJR)</v>
      </c>
      <c r="IR429" t="str">
        <v>Servicio Pastoral de Migrantes Nacional</v>
      </c>
      <c r="IS429" t="str">
        <v>Serviço Pastoral dos Migrantes do Nordeste</v>
      </c>
      <c r="IT429" t="str">
        <v>Sesame Workshop</v>
      </c>
      <c r="IU429" t="str">
        <v>Sociedad Bolivariana de Curaçao</v>
      </c>
      <c r="IV429" t="str">
        <v>Solidarites International/Premiere Urgence Internationale (Consorcio de SI y PUI)</v>
      </c>
      <c r="IW429" t="str">
        <v>Sparkassenstiftung für internationale Kooperation</v>
      </c>
      <c r="IX429" t="str">
        <v>Stichting Slachtofferhulp Curaçao</v>
      </c>
      <c r="IY429" t="str">
        <v>Swisscontact</v>
      </c>
      <c r="IZ429" t="str">
        <v>Tearfund</v>
      </c>
      <c r="JA429" t="str">
        <v>TECHO</v>
      </c>
      <c r="JB429" t="str">
        <v>Terre des Hommes Italy</v>
      </c>
      <c r="JC429" t="str">
        <v>Terre des Hommes Lausanne</v>
      </c>
      <c r="JD429" t="str">
        <v>Terre des Hommes Suisse</v>
      </c>
      <c r="JE429" t="str">
        <v>Universidad Católica del Uruguay (UCU)</v>
      </c>
      <c r="JF429" t="str">
        <v>Universidad de Buenos Aires (UBA)</v>
      </c>
      <c r="JG429" t="str">
        <v>UruVene</v>
      </c>
      <c r="JH429" t="str">
        <v>VenAruba Solidaria</v>
      </c>
      <c r="JI429" t="str">
        <v>VenEuropa</v>
      </c>
      <c r="JJ429" t="str">
        <v>Venezolanos en San Cristóbal</v>
      </c>
      <c r="JK429" t="str">
        <v>Vicaría de Pastoral Social Caritas</v>
      </c>
      <c r="JL429" t="str">
        <v>Vicariato apostólico de Esmeraldas – Nación de Paz (VAE)</v>
      </c>
      <c r="JM429" t="str">
        <v>Visión Mundial</v>
      </c>
      <c r="JN429" t="str">
        <v>War Child</v>
      </c>
      <c r="JO429" t="str">
        <v>We World GVC</v>
      </c>
      <c r="JP429" t="str">
        <v>World Council of Credit Unions</v>
      </c>
      <c r="JQ429" t="str">
        <v>ZOA</v>
      </c>
    </row>
    <row r="430" spans="9:277" x14ac:dyDescent="0.3">
      <c r="I430" t="str" cm="1">
        <f t="array" ref="I430:JQ430">TRANSPOSE(_xlfn._xlws.SORT(_xlfn._xlws.FILTER(Table3[Nombre],ISNUMBER(SEARCH(' Activity Sheet'!C431,Table3[Nombre])),"Not found"),,1))</f>
        <v>100% Diversidad y Derechos</v>
      </c>
      <c r="J430" t="str">
        <v>ABV - Asociación del Bien con la Vida</v>
      </c>
      <c r="K430" t="str">
        <v>ACAPS</v>
      </c>
      <c r="L430" t="str">
        <v>Acción contra el Hambre</v>
      </c>
      <c r="M430" t="str">
        <v>ACT Alianza</v>
      </c>
      <c r="N430" t="str">
        <v>ACTED</v>
      </c>
      <c r="O430" t="str">
        <v>Agencia Adventista de Desarollo y Recursos Asistenciales (ADRA)</v>
      </c>
      <c r="P430" t="str">
        <v>Agencia de Cooperación Alemana para el Desarrollo GIZ</v>
      </c>
      <c r="Q430" t="str">
        <v>AID FOR AIDS</v>
      </c>
      <c r="R430" t="str">
        <v>AIDS Healthcare Foundation</v>
      </c>
      <c r="S430" t="str">
        <v>Aldeas Infantiles SOS</v>
      </c>
      <c r="T430" t="str">
        <v>Alianza por la Solidaridad</v>
      </c>
      <c r="U430" t="str">
        <v>Alianza por Venezuela</v>
      </c>
      <c r="V430" t="str">
        <v>Alto Comisionado de las Naciones Unidas para los Refugiados (ACNUR)</v>
      </c>
      <c r="W430" t="str">
        <v>Asociación Aves</v>
      </c>
      <c r="X430" t="str">
        <v>Asociación Caritativa y Cultural Amigos do Noivo</v>
      </c>
      <c r="Y430" t="str">
        <v>Asociación Churún Merú</v>
      </c>
      <c r="Z430" t="str">
        <v>Asociación Civil de Chamos Venezolanos</v>
      </c>
      <c r="AA430" t="str">
        <v>Asociación Civil El Paso</v>
      </c>
      <c r="AB430" t="str">
        <v>Asociación Civil Venezolana en Paraguay</v>
      </c>
      <c r="AC430" t="str">
        <v>Asociación Construyendo Caminos de Esperanza Frente a la Injusticia, el Rechazo y el Olvido (CCEFIRO)</v>
      </c>
      <c r="AD430" t="str">
        <v>Asociación de Apoyo al Desarrollo - APOYAR</v>
      </c>
      <c r="AE430" t="str">
        <v>Asociacion de Jubilados y Pensionados Venezolanos en Argentina</v>
      </c>
      <c r="AF430" t="str">
        <v>Asociación de Psicólogos Venezolanos en Argentina</v>
      </c>
      <c r="AG430" t="str">
        <v>Asociación de venezolanos en la República argentina (ASOVEN)</v>
      </c>
      <c r="AH430" t="str">
        <v>Asociación educativa y caritativa Vale da Benção (AEBVB)</v>
      </c>
      <c r="AI430" t="str">
        <v>Asociación Idas y Vueltas</v>
      </c>
      <c r="AJ430" t="str">
        <v>Asociación ILLARI-AMANECER</v>
      </c>
      <c r="AK430" t="str">
        <v>Asociación Inmigrante Feliz</v>
      </c>
      <c r="AL430" t="str">
        <v>Asociación Manos Veneguayas</v>
      </c>
      <c r="AM430" t="str">
        <v>AsociacIón Misioneros de San Carlos Scalabrinianos</v>
      </c>
      <c r="AN430" t="str">
        <v>Asociación Mutual Israelita Argentina</v>
      </c>
      <c r="AO430" t="str">
        <v>Asociación Profamilia</v>
      </c>
      <c r="AP430" t="str">
        <v>Asociación Quinta Ola</v>
      </c>
      <c r="AQ430" t="str">
        <v>Asociación Solidaridad y Acción</v>
      </c>
      <c r="AR430" t="str">
        <v>Asociación Venezolana en Chile</v>
      </c>
      <c r="AS430" t="str">
        <v>Associação Hermanitos</v>
      </c>
      <c r="AT430" t="str">
        <v>Ayuda en Acción</v>
      </c>
      <c r="AU430" t="str">
        <v>Bethany Christian Services</v>
      </c>
      <c r="AV430" t="str">
        <v>Blumont</v>
      </c>
      <c r="AW430" t="str">
        <v>Capellanía de migrantes venezolanos de la diócesis de Lurín</v>
      </c>
      <c r="AX430" t="str">
        <v>CARE</v>
      </c>
      <c r="AY430" t="str">
        <v>Cáritas Alemania</v>
      </c>
      <c r="AZ430" t="str">
        <v>Cáritas Aruba</v>
      </c>
      <c r="BA430" t="str">
        <v>Cáritas Bolivia</v>
      </c>
      <c r="BB430" t="str">
        <v>Cáritas Brasil</v>
      </c>
      <c r="BC430" t="str">
        <v>Caritas Ecuador</v>
      </c>
      <c r="BD430" t="str">
        <v>Caritas Manaus</v>
      </c>
      <c r="BE430" t="str">
        <v>Caritas Parana</v>
      </c>
      <c r="BF430" t="str">
        <v>Cáritas Perú</v>
      </c>
      <c r="BG430" t="str">
        <v>Cáritas Rio de Janeiro</v>
      </c>
      <c r="BH430" t="str">
        <v>Cáritas São Paulo</v>
      </c>
      <c r="BI430" t="str">
        <v>Cáritas Suiza</v>
      </c>
      <c r="BJ430" t="str">
        <v>Cáritas Willemstad</v>
      </c>
      <c r="BK430" t="str">
        <v>Casa Cemisol</v>
      </c>
      <c r="BL430" t="str">
        <v>Casa Hogar San José</v>
      </c>
      <c r="BM430" t="str">
        <v>Casa Violeta</v>
      </c>
      <c r="BN430" t="str">
        <v>Centro de Atencion alMigrante (CAM)</v>
      </c>
      <c r="BO430" t="str">
        <v>Centro de Atencion Psicosocial (CAPS)</v>
      </c>
      <c r="BP430" t="str">
        <v>Centro de Defensa de los Derechos Humanos de Guarulhos (CCDH)</v>
      </c>
      <c r="BQ430" t="str">
        <v>Centro de Desarrollo y Autogestión</v>
      </c>
      <c r="BR430" t="str">
        <v>Centro de Estudios y Programas Integrados para el Desarrollo Sostenible (CIEDS)</v>
      </c>
      <c r="BS430" t="str">
        <v>Centro de Estudios y Solidaridad con América Latina (CESAL)</v>
      </c>
      <c r="BT430" t="str">
        <v>Centro de Migración y Derechos Humanos de la Diócesis de Roraima</v>
      </c>
      <c r="BU430" t="str">
        <v>Centro Familiar Familias Sin Fronteras – Fundación Familia Sin Fronteras</v>
      </c>
      <c r="BV430" t="str">
        <v>CESVI-Cooperazione e Sviluppo</v>
      </c>
      <c r="BW430" t="str">
        <v>ChildFund Internacional</v>
      </c>
      <c r="BX430" t="str">
        <v>CHS Alternativo</v>
      </c>
      <c r="BY430" t="str">
        <v>CIR - Conselho Indígena de Roraima</v>
      </c>
      <c r="BZ430" t="str">
        <v>Coletivo MOSAICO - Asociación del Movimiento Social, Ambiental, Interactivo, Cultural y Organizacional</v>
      </c>
      <c r="CA430" t="str">
        <v>COLVENZ</v>
      </c>
      <c r="CB430" t="str">
        <v>Comisión Argentina para Refugiados y Migrantes (CAREF)</v>
      </c>
      <c r="CC430" t="str">
        <v>Comité Internacional de la Cruz Roja</v>
      </c>
      <c r="CD430" t="str">
        <v>Comité Internacional de Rescate (IRC)</v>
      </c>
      <c r="CE430" t="str">
        <v>Comité Internacional para el Desarrollo de los Pueblos (CISP)</v>
      </c>
      <c r="CF430" t="str">
        <v>Comite permanente por la defensa de los derechos humanos (CDH)</v>
      </c>
      <c r="CG430" t="str">
        <v>Compasión internacional</v>
      </c>
      <c r="CH430" t="str">
        <v>Compassiva</v>
      </c>
      <c r="CI430" t="str">
        <v>Conozco mis derechos</v>
      </c>
      <c r="CJ430" t="str">
        <v>ConQuito</v>
      </c>
      <c r="CK430" t="str">
        <v>Consejo Danés para los Refugiados (DRC)</v>
      </c>
      <c r="CL430" t="str">
        <v>Consejo Interreligioso del Perú - Religiones por la Paz</v>
      </c>
      <c r="CM430" t="str">
        <v>Consejo Noruego para los Refugiados (NRC)</v>
      </c>
      <c r="CN430" t="str">
        <v>Consorcio de Org. Privadas de promoción al desarrollo de la micro y pequeña empresa</v>
      </c>
      <c r="CO430" t="str">
        <v>COOPI - Cooperación Internacional</v>
      </c>
      <c r="CP430" t="str">
        <v>Corporacion Minuto de Dios</v>
      </c>
      <c r="CQ430" t="str">
        <v>Corporación Opción Legal</v>
      </c>
      <c r="CR430" t="str">
        <v>Corporación para el Desarrollo de Emprendimiento y la Innovación Social</v>
      </c>
      <c r="CS430" t="str">
        <v>Cruz Roja Argentina</v>
      </c>
      <c r="CT430" t="str">
        <v>Cruz Roja Colombia</v>
      </c>
      <c r="CU430" t="str">
        <v>Cruz Roja Ecuador</v>
      </c>
      <c r="CV430" t="str">
        <v>Cruz Roja Española</v>
      </c>
      <c r="CW430" t="str">
        <v>Cruz Roja Panamá</v>
      </c>
      <c r="CX430" t="str">
        <v>Cruz Roja Paraguay</v>
      </c>
      <c r="CY430" t="str">
        <v>Cruz Roja Perú</v>
      </c>
      <c r="CZ430" t="str">
        <v>Cruz Roja Uruguay</v>
      </c>
      <c r="DA430" t="str">
        <v>Cuso Internacional</v>
      </c>
      <c r="DB430" t="str">
        <v>DCF (Danielle’s Children Fund)</v>
      </c>
      <c r="DC430" t="str">
        <v>Desarrollo Cooperativo Agrícola Internacional / Voluntarios en Asistencia Cooperativa en el Extranjero</v>
      </c>
      <c r="DD430" t="str">
        <v>Diakonie Katastrophenhilfe</v>
      </c>
      <c r="DE430" t="str">
        <v>Diálogo Diverso</v>
      </c>
      <c r="DF430" t="str">
        <v>Diáspora Venezolana en República Dominicana</v>
      </c>
      <c r="DG430" t="str">
        <v>Duendes y Ángeles Vinotinto República Dominicana</v>
      </c>
      <c r="DH430" t="str">
        <v>Embajadores internacionales de Canarinhos da Amazonia por la paz</v>
      </c>
      <c r="DI430" t="str">
        <v>Encuentros SJS (Servicio Jesuita de la Solidaridad)</v>
      </c>
      <c r="DJ430" t="str">
        <v>Ending Violence Against Migrants</v>
      </c>
      <c r="DK430" t="str">
        <v>Entidad de las Naciones Unidas para la Igualdad de Género y el Empoderamiento de las Mujeres</v>
      </c>
      <c r="DL430" t="str">
        <v>Famia Planea</v>
      </c>
      <c r="DM430" t="str">
        <v>Family Planning Association of Trinidad and Tobago</v>
      </c>
      <c r="DN430" t="str">
        <v>Federación de Mujeres de Sucumbíos</v>
      </c>
      <c r="DO430" t="str">
        <v>Federación Internacional de la Cruz Roja (FIRC)</v>
      </c>
      <c r="DP430" t="str">
        <v>Federación internacional humanitaria</v>
      </c>
      <c r="DQ430" t="str">
        <v>Federación Luterana Mundial</v>
      </c>
      <c r="DR430" t="str">
        <v>Fondo de las Naciones Unidas para la Infancia (UNICEF)</v>
      </c>
      <c r="DS430" t="str">
        <v>Fondo de Población de las Naciones Unidas (UNFPA)</v>
      </c>
      <c r="DT430" t="str">
        <v>Fondo Ecuatoriano Populorum Progressio</v>
      </c>
      <c r="DU430" t="str">
        <v>Foro de Israel para la Ayuda Humanitaria Internacional (IsraAID)</v>
      </c>
      <c r="DV430" t="str">
        <v>Foro de la Sociedad Civil en Salud (ForoSalud)</v>
      </c>
      <c r="DW430" t="str">
        <v>Foro Salud Callao</v>
      </c>
      <c r="DX430" t="str">
        <v>Fraternidade Sem Fronteiras</v>
      </c>
      <c r="DY430" t="str">
        <v>Fundación “Project Hope of Colombia”</v>
      </c>
      <c r="DZ430" t="str">
        <v>Fundación Alas de Colibrí</v>
      </c>
      <c r="EA430" t="str">
        <v>Fundación Americares</v>
      </c>
      <c r="EB430" t="str">
        <v>Fundación AVSI</v>
      </c>
      <c r="EC430" t="str">
        <v>Fundación Baylor Colombia</v>
      </c>
      <c r="ED430" t="str">
        <v>Fundación Casa de Refugio Matilde</v>
      </c>
      <c r="EE430" t="str">
        <v>Fundación Colonia de Venezuela en República Dominicana (FUNCOVERD)</v>
      </c>
      <c r="EF430" t="str">
        <v>Fundación Comisión Católica Argentina de Migraciones (FCCAM)</v>
      </c>
      <c r="EG430" t="str">
        <v>Fundación CRISFE</v>
      </c>
      <c r="EH430" t="str">
        <v>Fundación de Ayuda Social de Las Iglesias Cristianas</v>
      </c>
      <c r="EI430" t="str">
        <v>Fundación de Ayuda Social de las Iglesias Cristianas (FASIC)</v>
      </c>
      <c r="EJ430" t="str">
        <v>Fundación de Emigrantes Venezolanos (FEV)</v>
      </c>
      <c r="EK430" t="str">
        <v>Fundación de las Americas (FUDELA)</v>
      </c>
      <c r="EL430" t="str">
        <v>Fundación Educativa Rada</v>
      </c>
      <c r="EM430" t="str">
        <v>Fundación Equidad</v>
      </c>
      <c r="EN430" t="str">
        <v>Fundación Halü Bienestar Humano (HALU)</v>
      </c>
      <c r="EO430" t="str">
        <v>Fundación Huésped</v>
      </c>
      <c r="EP430" t="str">
        <v>Fundación Human Rights Caribbean (HRC)</v>
      </c>
      <c r="EQ430" t="str">
        <v>Fundación Las Golondrinas</v>
      </c>
      <c r="ER430" t="str">
        <v>Fundación Manos Abiertas</v>
      </c>
      <c r="ES430" t="str">
        <v>Fundación Mi Sangre</v>
      </c>
      <c r="ET430" t="str">
        <v>Fundación Nuestros Jóvenes</v>
      </c>
      <c r="EU430" t="str">
        <v>Fundacion pa Hende Muhe den Dificultad (FHMD)</v>
      </c>
      <c r="EV430" t="str">
        <v>Fundación Pan de Vida</v>
      </c>
      <c r="EW430" t="str">
        <v>Fundación Panamericana de Desarrollo</v>
      </c>
      <c r="EX430" t="str">
        <v>Fundación Panamericana para el Desarrollo (FUPAD)</v>
      </c>
      <c r="EY430" t="str">
        <v>Fundación para Asistencia a las Víctimas</v>
      </c>
      <c r="EZ430" t="str">
        <v>Fundación para la Integración y el Desarrollo de América Latina (FIDAL)</v>
      </c>
      <c r="FA430" t="str">
        <v>Fundación Salú pa Tur</v>
      </c>
      <c r="FB430" t="str">
        <v>Fundación Scalabrini Bolivia</v>
      </c>
      <c r="FC430" t="str">
        <v>Fundacion Scalabrini Chile</v>
      </c>
      <c r="FD430" t="str">
        <v>Fundación SES</v>
      </c>
      <c r="FE430" t="str">
        <v>Fundación Solidaria Trabajo para un Hermano</v>
      </c>
      <c r="FF430" t="str">
        <v>Fundación Stima</v>
      </c>
      <c r="FG430" t="str">
        <v>Fundación Takuna</v>
      </c>
      <c r="FH430" t="str">
        <v>Fundación Tarabita</v>
      </c>
      <c r="FI430" t="str">
        <v>Fundación Venex Curacao</v>
      </c>
      <c r="FJ430" t="str">
        <v>Globalizate Radio</v>
      </c>
      <c r="FK430" t="str">
        <v>GOAL</v>
      </c>
      <c r="FL430" t="str">
        <v>Heartland Alliance International (HAI)</v>
      </c>
      <c r="FM430" t="str">
        <v>HELVETAS Swiss Intercooperation</v>
      </c>
      <c r="FN430" t="str">
        <v>Hermanos Salesianas</v>
      </c>
      <c r="FO430" t="str">
        <v>HIAS</v>
      </c>
      <c r="FP430" t="str">
        <v>Hogar de Cristo</v>
      </c>
      <c r="FQ430" t="str">
        <v>Hogar de Nazareth</v>
      </c>
      <c r="FR430" t="str">
        <v>Human Rights Defence Curaçao</v>
      </c>
      <c r="FS430" t="str">
        <v>Humanity &amp; Inclusion</v>
      </c>
      <c r="FT430" t="str">
        <v>Humans Analytic</v>
      </c>
      <c r="FU430" t="str">
        <v>IEB - Instituto Internacional de Educação do Brasil</v>
      </c>
      <c r="FV430" t="str">
        <v>iMMAP</v>
      </c>
      <c r="FW430" t="str">
        <v>IMPACT Initiatives (REACH)</v>
      </c>
      <c r="FX430" t="str">
        <v>Institute of Natural and Cultural Heritage (IPANC)</v>
      </c>
      <c r="FY430" t="str">
        <v>Instituto de Democracia y Derechos Humanos</v>
      </c>
      <c r="FZ430" t="str">
        <v>Instituto de maná</v>
      </c>
      <c r="GA430" t="str">
        <v>Instituto de Promoción del Desarrollo Solidario</v>
      </c>
      <c r="GB430" t="str">
        <v>Instituto Dominicano de Desarrollo Integral</v>
      </c>
      <c r="GC430" t="str">
        <v>Instituto Félix Guattari</v>
      </c>
      <c r="GD430" t="str">
        <v>Instituto Nice</v>
      </c>
      <c r="GE430" t="str">
        <v>Instituto para las Migraciones y Derechos Humanos (IMDH)</v>
      </c>
      <c r="GF430" t="str">
        <v>Instituto Pirilampos - Grupo de visitas y acciones voluntarias en Roraima</v>
      </c>
      <c r="GG430" t="str">
        <v>INTERSOS</v>
      </c>
      <c r="GH430" t="str">
        <v>IPANC</v>
      </c>
      <c r="GI430" t="str">
        <v>Kimirina Coorporation</v>
      </c>
      <c r="GJ430" t="str">
        <v>La Bolsa del Samaritano</v>
      </c>
      <c r="GK430" t="str">
        <v>Lutheran World Relief</v>
      </c>
      <c r="GL430" t="str">
        <v>Malteser International</v>
      </c>
      <c r="GM430" t="str">
        <v>Más Igualdad Perú</v>
      </c>
      <c r="GN430" t="str">
        <v>MedGlobal</v>
      </c>
      <c r="GO430" t="str">
        <v>Medical Teams International</v>
      </c>
      <c r="GP430" t="str">
        <v>Médicos del Mundo</v>
      </c>
      <c r="GQ430" t="str">
        <v>Mercy Corps</v>
      </c>
      <c r="GR430" t="str">
        <v>Migrantes, Refugiados y Argentinos Emprendedores Sociales (MIRARES)</v>
      </c>
      <c r="GS430" t="str">
        <v>Mision Scalabriniana - Ecuador</v>
      </c>
      <c r="GT430" t="str">
        <v>Missão Paz</v>
      </c>
      <c r="GU430" t="str">
        <v>Movimiento de Mujeres de El Oro</v>
      </c>
      <c r="GV430" t="str">
        <v>Movimiento LGBT+ Brasil</v>
      </c>
      <c r="GW430" t="str">
        <v>Museu A CASA</v>
      </c>
      <c r="GX430" t="str">
        <v>Nueva organización</v>
      </c>
      <c r="GY430" t="str">
        <v>Oficina de la Coordinadora Residente UN</v>
      </c>
      <c r="GZ430" t="str">
        <v>Oficina de las Naciones Unidas de Servicios para Proyectos (UNOPS)</v>
      </c>
      <c r="HA430" t="str">
        <v>Oficina de Naciones Unidas contra la Droga y el Delito (ONUDD)</v>
      </c>
      <c r="HB430" t="str">
        <v>Oficina de Naciones Unidas para la Coordinación de Asuntos Humanitarios</v>
      </c>
      <c r="HC430" t="str">
        <v>Oficina del Alto Comisionado de las Naciones Unidas para los Derechos Humanos (ACNUDH)</v>
      </c>
      <c r="HD430" t="str">
        <v>ONU voluntarios</v>
      </c>
      <c r="HE430" t="str">
        <v>Opportunity International/AGAPE</v>
      </c>
      <c r="HF430" t="str">
        <v>Organización de Estados Iberoamericanos para la Educación, la Ciencia y la Cultura (OEI)</v>
      </c>
      <c r="HG430" t="str">
        <v>Organización de las Naciones Unidas para la Alimentación y la Agricultura (FAO)</v>
      </c>
      <c r="HH430" t="str">
        <v>Organización de las Naciones Unidas para la Educación, la Ciencia y la Cultura (UNESCO)</v>
      </c>
      <c r="HI430" t="str">
        <v>Organización Fuerza Internacional de Capellanía DDHH y DIH OFICA ICC</v>
      </c>
      <c r="HJ430" t="str">
        <v>Organización Internacional del Trabajo (OIT)</v>
      </c>
      <c r="HK430" t="str">
        <v>Organización Internacional para las Migraciones (OIM)</v>
      </c>
      <c r="HL430" t="str">
        <v>Organización Panamericana de la Salud/Organización Mundial de la Salud (OPS/OMS)</v>
      </c>
      <c r="HM430" t="str">
        <v>OXFAM</v>
      </c>
      <c r="HN430" t="str">
        <v>Parroquia Eclesiástica San Francisco</v>
      </c>
      <c r="HO430" t="str">
        <v>Parroquia Ntra Sra Asunción y Madre de los Migrantes</v>
      </c>
      <c r="HP430" t="str">
        <v>Pastoral de Movilidad Humana - Conferencia Episcopal Peruana</v>
      </c>
      <c r="HQ430" t="str">
        <v>Pastoral Social Cáritas</v>
      </c>
      <c r="HR430" t="str">
        <v>Patronato de Amparo Social de Tulcán</v>
      </c>
      <c r="HS430" t="str">
        <v>Peace for Development</v>
      </c>
      <c r="HT430" t="str">
        <v>Plan Internacional</v>
      </c>
      <c r="HU430" t="str">
        <v>Première Urgence Internationale</v>
      </c>
      <c r="HV430" t="str">
        <v>PROBONO Colombia</v>
      </c>
      <c r="HW430" t="str">
        <v>Progetto mondo mlal</v>
      </c>
      <c r="HX430" t="str">
        <v>Programa Conjunto de las Naciones Unidas sobre el VIH/SIDA (ONUSIDA)</v>
      </c>
      <c r="HY430" t="str">
        <v>Programa de las Naciones Unidas para el Desarrollo (PNUD)</v>
      </c>
      <c r="HZ430" t="str">
        <v>Programa de las Naciones Unidas para los Asentamientos Humanos (UN Habitat)</v>
      </c>
      <c r="IA430" t="str">
        <v>Programa de Soporte a la autoayuda de personas seropositivas</v>
      </c>
      <c r="IB430" t="str">
        <v>Programa Mundial de Alimentos (PMA)</v>
      </c>
      <c r="IC430" t="str">
        <v>Purik Huasi</v>
      </c>
      <c r="ID430" t="str">
        <v>Red con Migrantes y Refugiados</v>
      </c>
      <c r="IE430" t="str">
        <v>Red de Investigaciones Orientadas a la Solución de Problemas en Derechos Humanos</v>
      </c>
      <c r="IF430" t="str">
        <v>Red Internacional de Migración Scalabrini</v>
      </c>
      <c r="IG430" t="str">
        <v>Red Latinoamericana de Organizaciones no Gubernamentales de Personas con Discapacidad y sus Familias (RIADIS)</v>
      </c>
      <c r="IH430" t="str">
        <v>Red regioanal LGTBI+</v>
      </c>
      <c r="II430" t="str">
        <v>Renacer</v>
      </c>
      <c r="IJ430" t="str">
        <v>RET Internacional</v>
      </c>
      <c r="IK430" t="str">
        <v>Save the Children (SCI)</v>
      </c>
      <c r="IL430" t="str">
        <v>Sección Peruana de Amnistía Internacional</v>
      </c>
      <c r="IM430" t="str">
        <v>Semillas para la Democracia</v>
      </c>
      <c r="IN430" t="str">
        <v>Servicio Ecuménico para la Dignidad Humana</v>
      </c>
      <c r="IO430" t="str">
        <v>Servicio Jesuita a Migrantes (SJM)</v>
      </c>
      <c r="IP430" t="str">
        <v>Servicio Jesuita a Migrantes y Refugiados (SJMR)</v>
      </c>
      <c r="IQ430" t="str">
        <v>Servicio Jesuita a Refugiados (SJR)</v>
      </c>
      <c r="IR430" t="str">
        <v>Servicio Pastoral de Migrantes Nacional</v>
      </c>
      <c r="IS430" t="str">
        <v>Serviço Pastoral dos Migrantes do Nordeste</v>
      </c>
      <c r="IT430" t="str">
        <v>Sesame Workshop</v>
      </c>
      <c r="IU430" t="str">
        <v>Sociedad Bolivariana de Curaçao</v>
      </c>
      <c r="IV430" t="str">
        <v>Solidarites International/Premiere Urgence Internationale (Consorcio de SI y PUI)</v>
      </c>
      <c r="IW430" t="str">
        <v>Sparkassenstiftung für internationale Kooperation</v>
      </c>
      <c r="IX430" t="str">
        <v>Stichting Slachtofferhulp Curaçao</v>
      </c>
      <c r="IY430" t="str">
        <v>Swisscontact</v>
      </c>
      <c r="IZ430" t="str">
        <v>Tearfund</v>
      </c>
      <c r="JA430" t="str">
        <v>TECHO</v>
      </c>
      <c r="JB430" t="str">
        <v>Terre des Hommes Italy</v>
      </c>
      <c r="JC430" t="str">
        <v>Terre des Hommes Lausanne</v>
      </c>
      <c r="JD430" t="str">
        <v>Terre des Hommes Suisse</v>
      </c>
      <c r="JE430" t="str">
        <v>Universidad Católica del Uruguay (UCU)</v>
      </c>
      <c r="JF430" t="str">
        <v>Universidad de Buenos Aires (UBA)</v>
      </c>
      <c r="JG430" t="str">
        <v>UruVene</v>
      </c>
      <c r="JH430" t="str">
        <v>VenAruba Solidaria</v>
      </c>
      <c r="JI430" t="str">
        <v>VenEuropa</v>
      </c>
      <c r="JJ430" t="str">
        <v>Venezolanos en San Cristóbal</v>
      </c>
      <c r="JK430" t="str">
        <v>Vicaría de Pastoral Social Caritas</v>
      </c>
      <c r="JL430" t="str">
        <v>Vicariato apostólico de Esmeraldas – Nación de Paz (VAE)</v>
      </c>
      <c r="JM430" t="str">
        <v>Visión Mundial</v>
      </c>
      <c r="JN430" t="str">
        <v>War Child</v>
      </c>
      <c r="JO430" t="str">
        <v>We World GVC</v>
      </c>
      <c r="JP430" t="str">
        <v>World Council of Credit Unions</v>
      </c>
      <c r="JQ430" t="str">
        <v>ZOA</v>
      </c>
    </row>
    <row r="431" spans="9:277" x14ac:dyDescent="0.3">
      <c r="I431" t="str" cm="1">
        <f t="array" ref="I431:JQ431">TRANSPOSE(_xlfn._xlws.SORT(_xlfn._xlws.FILTER(Table3[Nombre],ISNUMBER(SEARCH(' Activity Sheet'!C432,Table3[Nombre])),"Not found"),,1))</f>
        <v>100% Diversidad y Derechos</v>
      </c>
      <c r="J431" t="str">
        <v>ABV - Asociación del Bien con la Vida</v>
      </c>
      <c r="K431" t="str">
        <v>ACAPS</v>
      </c>
      <c r="L431" t="str">
        <v>Acción contra el Hambre</v>
      </c>
      <c r="M431" t="str">
        <v>ACT Alianza</v>
      </c>
      <c r="N431" t="str">
        <v>ACTED</v>
      </c>
      <c r="O431" t="str">
        <v>Agencia Adventista de Desarollo y Recursos Asistenciales (ADRA)</v>
      </c>
      <c r="P431" t="str">
        <v>Agencia de Cooperación Alemana para el Desarrollo GIZ</v>
      </c>
      <c r="Q431" t="str">
        <v>AID FOR AIDS</v>
      </c>
      <c r="R431" t="str">
        <v>AIDS Healthcare Foundation</v>
      </c>
      <c r="S431" t="str">
        <v>Aldeas Infantiles SOS</v>
      </c>
      <c r="T431" t="str">
        <v>Alianza por la Solidaridad</v>
      </c>
      <c r="U431" t="str">
        <v>Alianza por Venezuela</v>
      </c>
      <c r="V431" t="str">
        <v>Alto Comisionado de las Naciones Unidas para los Refugiados (ACNUR)</v>
      </c>
      <c r="W431" t="str">
        <v>Asociación Aves</v>
      </c>
      <c r="X431" t="str">
        <v>Asociación Caritativa y Cultural Amigos do Noivo</v>
      </c>
      <c r="Y431" t="str">
        <v>Asociación Churún Merú</v>
      </c>
      <c r="Z431" t="str">
        <v>Asociación Civil de Chamos Venezolanos</v>
      </c>
      <c r="AA431" t="str">
        <v>Asociación Civil El Paso</v>
      </c>
      <c r="AB431" t="str">
        <v>Asociación Civil Venezolana en Paraguay</v>
      </c>
      <c r="AC431" t="str">
        <v>Asociación Construyendo Caminos de Esperanza Frente a la Injusticia, el Rechazo y el Olvido (CCEFIRO)</v>
      </c>
      <c r="AD431" t="str">
        <v>Asociación de Apoyo al Desarrollo - APOYAR</v>
      </c>
      <c r="AE431" t="str">
        <v>Asociacion de Jubilados y Pensionados Venezolanos en Argentina</v>
      </c>
      <c r="AF431" t="str">
        <v>Asociación de Psicólogos Venezolanos en Argentina</v>
      </c>
      <c r="AG431" t="str">
        <v>Asociación de venezolanos en la República argentina (ASOVEN)</v>
      </c>
      <c r="AH431" t="str">
        <v>Asociación educativa y caritativa Vale da Benção (AEBVB)</v>
      </c>
      <c r="AI431" t="str">
        <v>Asociación Idas y Vueltas</v>
      </c>
      <c r="AJ431" t="str">
        <v>Asociación ILLARI-AMANECER</v>
      </c>
      <c r="AK431" t="str">
        <v>Asociación Inmigrante Feliz</v>
      </c>
      <c r="AL431" t="str">
        <v>Asociación Manos Veneguayas</v>
      </c>
      <c r="AM431" t="str">
        <v>AsociacIón Misioneros de San Carlos Scalabrinianos</v>
      </c>
      <c r="AN431" t="str">
        <v>Asociación Mutual Israelita Argentina</v>
      </c>
      <c r="AO431" t="str">
        <v>Asociación Profamilia</v>
      </c>
      <c r="AP431" t="str">
        <v>Asociación Quinta Ola</v>
      </c>
      <c r="AQ431" t="str">
        <v>Asociación Solidaridad y Acción</v>
      </c>
      <c r="AR431" t="str">
        <v>Asociación Venezolana en Chile</v>
      </c>
      <c r="AS431" t="str">
        <v>Associação Hermanitos</v>
      </c>
      <c r="AT431" t="str">
        <v>Ayuda en Acción</v>
      </c>
      <c r="AU431" t="str">
        <v>Bethany Christian Services</v>
      </c>
      <c r="AV431" t="str">
        <v>Blumont</v>
      </c>
      <c r="AW431" t="str">
        <v>Capellanía de migrantes venezolanos de la diócesis de Lurín</v>
      </c>
      <c r="AX431" t="str">
        <v>CARE</v>
      </c>
      <c r="AY431" t="str">
        <v>Cáritas Alemania</v>
      </c>
      <c r="AZ431" t="str">
        <v>Cáritas Aruba</v>
      </c>
      <c r="BA431" t="str">
        <v>Cáritas Bolivia</v>
      </c>
      <c r="BB431" t="str">
        <v>Cáritas Brasil</v>
      </c>
      <c r="BC431" t="str">
        <v>Caritas Ecuador</v>
      </c>
      <c r="BD431" t="str">
        <v>Caritas Manaus</v>
      </c>
      <c r="BE431" t="str">
        <v>Caritas Parana</v>
      </c>
      <c r="BF431" t="str">
        <v>Cáritas Perú</v>
      </c>
      <c r="BG431" t="str">
        <v>Cáritas Rio de Janeiro</v>
      </c>
      <c r="BH431" t="str">
        <v>Cáritas São Paulo</v>
      </c>
      <c r="BI431" t="str">
        <v>Cáritas Suiza</v>
      </c>
      <c r="BJ431" t="str">
        <v>Cáritas Willemstad</v>
      </c>
      <c r="BK431" t="str">
        <v>Casa Cemisol</v>
      </c>
      <c r="BL431" t="str">
        <v>Casa Hogar San José</v>
      </c>
      <c r="BM431" t="str">
        <v>Casa Violeta</v>
      </c>
      <c r="BN431" t="str">
        <v>Centro de Atencion alMigrante (CAM)</v>
      </c>
      <c r="BO431" t="str">
        <v>Centro de Atencion Psicosocial (CAPS)</v>
      </c>
      <c r="BP431" t="str">
        <v>Centro de Defensa de los Derechos Humanos de Guarulhos (CCDH)</v>
      </c>
      <c r="BQ431" t="str">
        <v>Centro de Desarrollo y Autogestión</v>
      </c>
      <c r="BR431" t="str">
        <v>Centro de Estudios y Programas Integrados para el Desarrollo Sostenible (CIEDS)</v>
      </c>
      <c r="BS431" t="str">
        <v>Centro de Estudios y Solidaridad con América Latina (CESAL)</v>
      </c>
      <c r="BT431" t="str">
        <v>Centro de Migración y Derechos Humanos de la Diócesis de Roraima</v>
      </c>
      <c r="BU431" t="str">
        <v>Centro Familiar Familias Sin Fronteras – Fundación Familia Sin Fronteras</v>
      </c>
      <c r="BV431" t="str">
        <v>CESVI-Cooperazione e Sviluppo</v>
      </c>
      <c r="BW431" t="str">
        <v>ChildFund Internacional</v>
      </c>
      <c r="BX431" t="str">
        <v>CHS Alternativo</v>
      </c>
      <c r="BY431" t="str">
        <v>CIR - Conselho Indígena de Roraima</v>
      </c>
      <c r="BZ431" t="str">
        <v>Coletivo MOSAICO - Asociación del Movimiento Social, Ambiental, Interactivo, Cultural y Organizacional</v>
      </c>
      <c r="CA431" t="str">
        <v>COLVENZ</v>
      </c>
      <c r="CB431" t="str">
        <v>Comisión Argentina para Refugiados y Migrantes (CAREF)</v>
      </c>
      <c r="CC431" t="str">
        <v>Comité Internacional de la Cruz Roja</v>
      </c>
      <c r="CD431" t="str">
        <v>Comité Internacional de Rescate (IRC)</v>
      </c>
      <c r="CE431" t="str">
        <v>Comité Internacional para el Desarrollo de los Pueblos (CISP)</v>
      </c>
      <c r="CF431" t="str">
        <v>Comite permanente por la defensa de los derechos humanos (CDH)</v>
      </c>
      <c r="CG431" t="str">
        <v>Compasión internacional</v>
      </c>
      <c r="CH431" t="str">
        <v>Compassiva</v>
      </c>
      <c r="CI431" t="str">
        <v>Conozco mis derechos</v>
      </c>
      <c r="CJ431" t="str">
        <v>ConQuito</v>
      </c>
      <c r="CK431" t="str">
        <v>Consejo Danés para los Refugiados (DRC)</v>
      </c>
      <c r="CL431" t="str">
        <v>Consejo Interreligioso del Perú - Religiones por la Paz</v>
      </c>
      <c r="CM431" t="str">
        <v>Consejo Noruego para los Refugiados (NRC)</v>
      </c>
      <c r="CN431" t="str">
        <v>Consorcio de Org. Privadas de promoción al desarrollo de la micro y pequeña empresa</v>
      </c>
      <c r="CO431" t="str">
        <v>COOPI - Cooperación Internacional</v>
      </c>
      <c r="CP431" t="str">
        <v>Corporacion Minuto de Dios</v>
      </c>
      <c r="CQ431" t="str">
        <v>Corporación Opción Legal</v>
      </c>
      <c r="CR431" t="str">
        <v>Corporación para el Desarrollo de Emprendimiento y la Innovación Social</v>
      </c>
      <c r="CS431" t="str">
        <v>Cruz Roja Argentina</v>
      </c>
      <c r="CT431" t="str">
        <v>Cruz Roja Colombia</v>
      </c>
      <c r="CU431" t="str">
        <v>Cruz Roja Ecuador</v>
      </c>
      <c r="CV431" t="str">
        <v>Cruz Roja Española</v>
      </c>
      <c r="CW431" t="str">
        <v>Cruz Roja Panamá</v>
      </c>
      <c r="CX431" t="str">
        <v>Cruz Roja Paraguay</v>
      </c>
      <c r="CY431" t="str">
        <v>Cruz Roja Perú</v>
      </c>
      <c r="CZ431" t="str">
        <v>Cruz Roja Uruguay</v>
      </c>
      <c r="DA431" t="str">
        <v>Cuso Internacional</v>
      </c>
      <c r="DB431" t="str">
        <v>DCF (Danielle’s Children Fund)</v>
      </c>
      <c r="DC431" t="str">
        <v>Desarrollo Cooperativo Agrícola Internacional / Voluntarios en Asistencia Cooperativa en el Extranjero</v>
      </c>
      <c r="DD431" t="str">
        <v>Diakonie Katastrophenhilfe</v>
      </c>
      <c r="DE431" t="str">
        <v>Diálogo Diverso</v>
      </c>
      <c r="DF431" t="str">
        <v>Diáspora Venezolana en República Dominicana</v>
      </c>
      <c r="DG431" t="str">
        <v>Duendes y Ángeles Vinotinto República Dominicana</v>
      </c>
      <c r="DH431" t="str">
        <v>Embajadores internacionales de Canarinhos da Amazonia por la paz</v>
      </c>
      <c r="DI431" t="str">
        <v>Encuentros SJS (Servicio Jesuita de la Solidaridad)</v>
      </c>
      <c r="DJ431" t="str">
        <v>Ending Violence Against Migrants</v>
      </c>
      <c r="DK431" t="str">
        <v>Entidad de las Naciones Unidas para la Igualdad de Género y el Empoderamiento de las Mujeres</v>
      </c>
      <c r="DL431" t="str">
        <v>Famia Planea</v>
      </c>
      <c r="DM431" t="str">
        <v>Family Planning Association of Trinidad and Tobago</v>
      </c>
      <c r="DN431" t="str">
        <v>Federación de Mujeres de Sucumbíos</v>
      </c>
      <c r="DO431" t="str">
        <v>Federación Internacional de la Cruz Roja (FIRC)</v>
      </c>
      <c r="DP431" t="str">
        <v>Federación internacional humanitaria</v>
      </c>
      <c r="DQ431" t="str">
        <v>Federación Luterana Mundial</v>
      </c>
      <c r="DR431" t="str">
        <v>Fondo de las Naciones Unidas para la Infancia (UNICEF)</v>
      </c>
      <c r="DS431" t="str">
        <v>Fondo de Población de las Naciones Unidas (UNFPA)</v>
      </c>
      <c r="DT431" t="str">
        <v>Fondo Ecuatoriano Populorum Progressio</v>
      </c>
      <c r="DU431" t="str">
        <v>Foro de Israel para la Ayuda Humanitaria Internacional (IsraAID)</v>
      </c>
      <c r="DV431" t="str">
        <v>Foro de la Sociedad Civil en Salud (ForoSalud)</v>
      </c>
      <c r="DW431" t="str">
        <v>Foro Salud Callao</v>
      </c>
      <c r="DX431" t="str">
        <v>Fraternidade Sem Fronteiras</v>
      </c>
      <c r="DY431" t="str">
        <v>Fundación “Project Hope of Colombia”</v>
      </c>
      <c r="DZ431" t="str">
        <v>Fundación Alas de Colibrí</v>
      </c>
      <c r="EA431" t="str">
        <v>Fundación Americares</v>
      </c>
      <c r="EB431" t="str">
        <v>Fundación AVSI</v>
      </c>
      <c r="EC431" t="str">
        <v>Fundación Baylor Colombia</v>
      </c>
      <c r="ED431" t="str">
        <v>Fundación Casa de Refugio Matilde</v>
      </c>
      <c r="EE431" t="str">
        <v>Fundación Colonia de Venezuela en República Dominicana (FUNCOVERD)</v>
      </c>
      <c r="EF431" t="str">
        <v>Fundación Comisión Católica Argentina de Migraciones (FCCAM)</v>
      </c>
      <c r="EG431" t="str">
        <v>Fundación CRISFE</v>
      </c>
      <c r="EH431" t="str">
        <v>Fundación de Ayuda Social de Las Iglesias Cristianas</v>
      </c>
      <c r="EI431" t="str">
        <v>Fundación de Ayuda Social de las Iglesias Cristianas (FASIC)</v>
      </c>
      <c r="EJ431" t="str">
        <v>Fundación de Emigrantes Venezolanos (FEV)</v>
      </c>
      <c r="EK431" t="str">
        <v>Fundación de las Americas (FUDELA)</v>
      </c>
      <c r="EL431" t="str">
        <v>Fundación Educativa Rada</v>
      </c>
      <c r="EM431" t="str">
        <v>Fundación Equidad</v>
      </c>
      <c r="EN431" t="str">
        <v>Fundación Halü Bienestar Humano (HALU)</v>
      </c>
      <c r="EO431" t="str">
        <v>Fundación Huésped</v>
      </c>
      <c r="EP431" t="str">
        <v>Fundación Human Rights Caribbean (HRC)</v>
      </c>
      <c r="EQ431" t="str">
        <v>Fundación Las Golondrinas</v>
      </c>
      <c r="ER431" t="str">
        <v>Fundación Manos Abiertas</v>
      </c>
      <c r="ES431" t="str">
        <v>Fundación Mi Sangre</v>
      </c>
      <c r="ET431" t="str">
        <v>Fundación Nuestros Jóvenes</v>
      </c>
      <c r="EU431" t="str">
        <v>Fundacion pa Hende Muhe den Dificultad (FHMD)</v>
      </c>
      <c r="EV431" t="str">
        <v>Fundación Pan de Vida</v>
      </c>
      <c r="EW431" t="str">
        <v>Fundación Panamericana de Desarrollo</v>
      </c>
      <c r="EX431" t="str">
        <v>Fundación Panamericana para el Desarrollo (FUPAD)</v>
      </c>
      <c r="EY431" t="str">
        <v>Fundación para Asistencia a las Víctimas</v>
      </c>
      <c r="EZ431" t="str">
        <v>Fundación para la Integración y el Desarrollo de América Latina (FIDAL)</v>
      </c>
      <c r="FA431" t="str">
        <v>Fundación Salú pa Tur</v>
      </c>
      <c r="FB431" t="str">
        <v>Fundación Scalabrini Bolivia</v>
      </c>
      <c r="FC431" t="str">
        <v>Fundacion Scalabrini Chile</v>
      </c>
      <c r="FD431" t="str">
        <v>Fundación SES</v>
      </c>
      <c r="FE431" t="str">
        <v>Fundación Solidaria Trabajo para un Hermano</v>
      </c>
      <c r="FF431" t="str">
        <v>Fundación Stima</v>
      </c>
      <c r="FG431" t="str">
        <v>Fundación Takuna</v>
      </c>
      <c r="FH431" t="str">
        <v>Fundación Tarabita</v>
      </c>
      <c r="FI431" t="str">
        <v>Fundación Venex Curacao</v>
      </c>
      <c r="FJ431" t="str">
        <v>Globalizate Radio</v>
      </c>
      <c r="FK431" t="str">
        <v>GOAL</v>
      </c>
      <c r="FL431" t="str">
        <v>Heartland Alliance International (HAI)</v>
      </c>
      <c r="FM431" t="str">
        <v>HELVETAS Swiss Intercooperation</v>
      </c>
      <c r="FN431" t="str">
        <v>Hermanos Salesianas</v>
      </c>
      <c r="FO431" t="str">
        <v>HIAS</v>
      </c>
      <c r="FP431" t="str">
        <v>Hogar de Cristo</v>
      </c>
      <c r="FQ431" t="str">
        <v>Hogar de Nazareth</v>
      </c>
      <c r="FR431" t="str">
        <v>Human Rights Defence Curaçao</v>
      </c>
      <c r="FS431" t="str">
        <v>Humanity &amp; Inclusion</v>
      </c>
      <c r="FT431" t="str">
        <v>Humans Analytic</v>
      </c>
      <c r="FU431" t="str">
        <v>IEB - Instituto Internacional de Educação do Brasil</v>
      </c>
      <c r="FV431" t="str">
        <v>iMMAP</v>
      </c>
      <c r="FW431" t="str">
        <v>IMPACT Initiatives (REACH)</v>
      </c>
      <c r="FX431" t="str">
        <v>Institute of Natural and Cultural Heritage (IPANC)</v>
      </c>
      <c r="FY431" t="str">
        <v>Instituto de Democracia y Derechos Humanos</v>
      </c>
      <c r="FZ431" t="str">
        <v>Instituto de maná</v>
      </c>
      <c r="GA431" t="str">
        <v>Instituto de Promoción del Desarrollo Solidario</v>
      </c>
      <c r="GB431" t="str">
        <v>Instituto Dominicano de Desarrollo Integral</v>
      </c>
      <c r="GC431" t="str">
        <v>Instituto Félix Guattari</v>
      </c>
      <c r="GD431" t="str">
        <v>Instituto Nice</v>
      </c>
      <c r="GE431" t="str">
        <v>Instituto para las Migraciones y Derechos Humanos (IMDH)</v>
      </c>
      <c r="GF431" t="str">
        <v>Instituto Pirilampos - Grupo de visitas y acciones voluntarias en Roraima</v>
      </c>
      <c r="GG431" t="str">
        <v>INTERSOS</v>
      </c>
      <c r="GH431" t="str">
        <v>IPANC</v>
      </c>
      <c r="GI431" t="str">
        <v>Kimirina Coorporation</v>
      </c>
      <c r="GJ431" t="str">
        <v>La Bolsa del Samaritano</v>
      </c>
      <c r="GK431" t="str">
        <v>Lutheran World Relief</v>
      </c>
      <c r="GL431" t="str">
        <v>Malteser International</v>
      </c>
      <c r="GM431" t="str">
        <v>Más Igualdad Perú</v>
      </c>
      <c r="GN431" t="str">
        <v>MedGlobal</v>
      </c>
      <c r="GO431" t="str">
        <v>Medical Teams International</v>
      </c>
      <c r="GP431" t="str">
        <v>Médicos del Mundo</v>
      </c>
      <c r="GQ431" t="str">
        <v>Mercy Corps</v>
      </c>
      <c r="GR431" t="str">
        <v>Migrantes, Refugiados y Argentinos Emprendedores Sociales (MIRARES)</v>
      </c>
      <c r="GS431" t="str">
        <v>Mision Scalabriniana - Ecuador</v>
      </c>
      <c r="GT431" t="str">
        <v>Missão Paz</v>
      </c>
      <c r="GU431" t="str">
        <v>Movimiento de Mujeres de El Oro</v>
      </c>
      <c r="GV431" t="str">
        <v>Movimiento LGBT+ Brasil</v>
      </c>
      <c r="GW431" t="str">
        <v>Museu A CASA</v>
      </c>
      <c r="GX431" t="str">
        <v>Nueva organización</v>
      </c>
      <c r="GY431" t="str">
        <v>Oficina de la Coordinadora Residente UN</v>
      </c>
      <c r="GZ431" t="str">
        <v>Oficina de las Naciones Unidas de Servicios para Proyectos (UNOPS)</v>
      </c>
      <c r="HA431" t="str">
        <v>Oficina de Naciones Unidas contra la Droga y el Delito (ONUDD)</v>
      </c>
      <c r="HB431" t="str">
        <v>Oficina de Naciones Unidas para la Coordinación de Asuntos Humanitarios</v>
      </c>
      <c r="HC431" t="str">
        <v>Oficina del Alto Comisionado de las Naciones Unidas para los Derechos Humanos (ACNUDH)</v>
      </c>
      <c r="HD431" t="str">
        <v>ONU voluntarios</v>
      </c>
      <c r="HE431" t="str">
        <v>Opportunity International/AGAPE</v>
      </c>
      <c r="HF431" t="str">
        <v>Organización de Estados Iberoamericanos para la Educación, la Ciencia y la Cultura (OEI)</v>
      </c>
      <c r="HG431" t="str">
        <v>Organización de las Naciones Unidas para la Alimentación y la Agricultura (FAO)</v>
      </c>
      <c r="HH431" t="str">
        <v>Organización de las Naciones Unidas para la Educación, la Ciencia y la Cultura (UNESCO)</v>
      </c>
      <c r="HI431" t="str">
        <v>Organización Fuerza Internacional de Capellanía DDHH y DIH OFICA ICC</v>
      </c>
      <c r="HJ431" t="str">
        <v>Organización Internacional del Trabajo (OIT)</v>
      </c>
      <c r="HK431" t="str">
        <v>Organización Internacional para las Migraciones (OIM)</v>
      </c>
      <c r="HL431" t="str">
        <v>Organización Panamericana de la Salud/Organización Mundial de la Salud (OPS/OMS)</v>
      </c>
      <c r="HM431" t="str">
        <v>OXFAM</v>
      </c>
      <c r="HN431" t="str">
        <v>Parroquia Eclesiástica San Francisco</v>
      </c>
      <c r="HO431" t="str">
        <v>Parroquia Ntra Sra Asunción y Madre de los Migrantes</v>
      </c>
      <c r="HP431" t="str">
        <v>Pastoral de Movilidad Humana - Conferencia Episcopal Peruana</v>
      </c>
      <c r="HQ431" t="str">
        <v>Pastoral Social Cáritas</v>
      </c>
      <c r="HR431" t="str">
        <v>Patronato de Amparo Social de Tulcán</v>
      </c>
      <c r="HS431" t="str">
        <v>Peace for Development</v>
      </c>
      <c r="HT431" t="str">
        <v>Plan Internacional</v>
      </c>
      <c r="HU431" t="str">
        <v>Première Urgence Internationale</v>
      </c>
      <c r="HV431" t="str">
        <v>PROBONO Colombia</v>
      </c>
      <c r="HW431" t="str">
        <v>Progetto mondo mlal</v>
      </c>
      <c r="HX431" t="str">
        <v>Programa Conjunto de las Naciones Unidas sobre el VIH/SIDA (ONUSIDA)</v>
      </c>
      <c r="HY431" t="str">
        <v>Programa de las Naciones Unidas para el Desarrollo (PNUD)</v>
      </c>
      <c r="HZ431" t="str">
        <v>Programa de las Naciones Unidas para los Asentamientos Humanos (UN Habitat)</v>
      </c>
      <c r="IA431" t="str">
        <v>Programa de Soporte a la autoayuda de personas seropositivas</v>
      </c>
      <c r="IB431" t="str">
        <v>Programa Mundial de Alimentos (PMA)</v>
      </c>
      <c r="IC431" t="str">
        <v>Purik Huasi</v>
      </c>
      <c r="ID431" t="str">
        <v>Red con Migrantes y Refugiados</v>
      </c>
      <c r="IE431" t="str">
        <v>Red de Investigaciones Orientadas a la Solución de Problemas en Derechos Humanos</v>
      </c>
      <c r="IF431" t="str">
        <v>Red Internacional de Migración Scalabrini</v>
      </c>
      <c r="IG431" t="str">
        <v>Red Latinoamericana de Organizaciones no Gubernamentales de Personas con Discapacidad y sus Familias (RIADIS)</v>
      </c>
      <c r="IH431" t="str">
        <v>Red regioanal LGTBI+</v>
      </c>
      <c r="II431" t="str">
        <v>Renacer</v>
      </c>
      <c r="IJ431" t="str">
        <v>RET Internacional</v>
      </c>
      <c r="IK431" t="str">
        <v>Save the Children (SCI)</v>
      </c>
      <c r="IL431" t="str">
        <v>Sección Peruana de Amnistía Internacional</v>
      </c>
      <c r="IM431" t="str">
        <v>Semillas para la Democracia</v>
      </c>
      <c r="IN431" t="str">
        <v>Servicio Ecuménico para la Dignidad Humana</v>
      </c>
      <c r="IO431" t="str">
        <v>Servicio Jesuita a Migrantes (SJM)</v>
      </c>
      <c r="IP431" t="str">
        <v>Servicio Jesuita a Migrantes y Refugiados (SJMR)</v>
      </c>
      <c r="IQ431" t="str">
        <v>Servicio Jesuita a Refugiados (SJR)</v>
      </c>
      <c r="IR431" t="str">
        <v>Servicio Pastoral de Migrantes Nacional</v>
      </c>
      <c r="IS431" t="str">
        <v>Serviço Pastoral dos Migrantes do Nordeste</v>
      </c>
      <c r="IT431" t="str">
        <v>Sesame Workshop</v>
      </c>
      <c r="IU431" t="str">
        <v>Sociedad Bolivariana de Curaçao</v>
      </c>
      <c r="IV431" t="str">
        <v>Solidarites International/Premiere Urgence Internationale (Consorcio de SI y PUI)</v>
      </c>
      <c r="IW431" t="str">
        <v>Sparkassenstiftung für internationale Kooperation</v>
      </c>
      <c r="IX431" t="str">
        <v>Stichting Slachtofferhulp Curaçao</v>
      </c>
      <c r="IY431" t="str">
        <v>Swisscontact</v>
      </c>
      <c r="IZ431" t="str">
        <v>Tearfund</v>
      </c>
      <c r="JA431" t="str">
        <v>TECHO</v>
      </c>
      <c r="JB431" t="str">
        <v>Terre des Hommes Italy</v>
      </c>
      <c r="JC431" t="str">
        <v>Terre des Hommes Lausanne</v>
      </c>
      <c r="JD431" t="str">
        <v>Terre des Hommes Suisse</v>
      </c>
      <c r="JE431" t="str">
        <v>Universidad Católica del Uruguay (UCU)</v>
      </c>
      <c r="JF431" t="str">
        <v>Universidad de Buenos Aires (UBA)</v>
      </c>
      <c r="JG431" t="str">
        <v>UruVene</v>
      </c>
      <c r="JH431" t="str">
        <v>VenAruba Solidaria</v>
      </c>
      <c r="JI431" t="str">
        <v>VenEuropa</v>
      </c>
      <c r="JJ431" t="str">
        <v>Venezolanos en San Cristóbal</v>
      </c>
      <c r="JK431" t="str">
        <v>Vicaría de Pastoral Social Caritas</v>
      </c>
      <c r="JL431" t="str">
        <v>Vicariato apostólico de Esmeraldas – Nación de Paz (VAE)</v>
      </c>
      <c r="JM431" t="str">
        <v>Visión Mundial</v>
      </c>
      <c r="JN431" t="str">
        <v>War Child</v>
      </c>
      <c r="JO431" t="str">
        <v>We World GVC</v>
      </c>
      <c r="JP431" t="str">
        <v>World Council of Credit Unions</v>
      </c>
      <c r="JQ431" t="str">
        <v>ZOA</v>
      </c>
    </row>
    <row r="432" spans="9:277" x14ac:dyDescent="0.3">
      <c r="I432" t="str" cm="1">
        <f t="array" ref="I432:JQ432">TRANSPOSE(_xlfn._xlws.SORT(_xlfn._xlws.FILTER(Table3[Nombre],ISNUMBER(SEARCH(' Activity Sheet'!C433,Table3[Nombre])),"Not found"),,1))</f>
        <v>100% Diversidad y Derechos</v>
      </c>
      <c r="J432" t="str">
        <v>ABV - Asociación del Bien con la Vida</v>
      </c>
      <c r="K432" t="str">
        <v>ACAPS</v>
      </c>
      <c r="L432" t="str">
        <v>Acción contra el Hambre</v>
      </c>
      <c r="M432" t="str">
        <v>ACT Alianza</v>
      </c>
      <c r="N432" t="str">
        <v>ACTED</v>
      </c>
      <c r="O432" t="str">
        <v>Agencia Adventista de Desarollo y Recursos Asistenciales (ADRA)</v>
      </c>
      <c r="P432" t="str">
        <v>Agencia de Cooperación Alemana para el Desarrollo GIZ</v>
      </c>
      <c r="Q432" t="str">
        <v>AID FOR AIDS</v>
      </c>
      <c r="R432" t="str">
        <v>AIDS Healthcare Foundation</v>
      </c>
      <c r="S432" t="str">
        <v>Aldeas Infantiles SOS</v>
      </c>
      <c r="T432" t="str">
        <v>Alianza por la Solidaridad</v>
      </c>
      <c r="U432" t="str">
        <v>Alianza por Venezuela</v>
      </c>
      <c r="V432" t="str">
        <v>Alto Comisionado de las Naciones Unidas para los Refugiados (ACNUR)</v>
      </c>
      <c r="W432" t="str">
        <v>Asociación Aves</v>
      </c>
      <c r="X432" t="str">
        <v>Asociación Caritativa y Cultural Amigos do Noivo</v>
      </c>
      <c r="Y432" t="str">
        <v>Asociación Churún Merú</v>
      </c>
      <c r="Z432" t="str">
        <v>Asociación Civil de Chamos Venezolanos</v>
      </c>
      <c r="AA432" t="str">
        <v>Asociación Civil El Paso</v>
      </c>
      <c r="AB432" t="str">
        <v>Asociación Civil Venezolana en Paraguay</v>
      </c>
      <c r="AC432" t="str">
        <v>Asociación Construyendo Caminos de Esperanza Frente a la Injusticia, el Rechazo y el Olvido (CCEFIRO)</v>
      </c>
      <c r="AD432" t="str">
        <v>Asociación de Apoyo al Desarrollo - APOYAR</v>
      </c>
      <c r="AE432" t="str">
        <v>Asociacion de Jubilados y Pensionados Venezolanos en Argentina</v>
      </c>
      <c r="AF432" t="str">
        <v>Asociación de Psicólogos Venezolanos en Argentina</v>
      </c>
      <c r="AG432" t="str">
        <v>Asociación de venezolanos en la República argentina (ASOVEN)</v>
      </c>
      <c r="AH432" t="str">
        <v>Asociación educativa y caritativa Vale da Benção (AEBVB)</v>
      </c>
      <c r="AI432" t="str">
        <v>Asociación Idas y Vueltas</v>
      </c>
      <c r="AJ432" t="str">
        <v>Asociación ILLARI-AMANECER</v>
      </c>
      <c r="AK432" t="str">
        <v>Asociación Inmigrante Feliz</v>
      </c>
      <c r="AL432" t="str">
        <v>Asociación Manos Veneguayas</v>
      </c>
      <c r="AM432" t="str">
        <v>AsociacIón Misioneros de San Carlos Scalabrinianos</v>
      </c>
      <c r="AN432" t="str">
        <v>Asociación Mutual Israelita Argentina</v>
      </c>
      <c r="AO432" t="str">
        <v>Asociación Profamilia</v>
      </c>
      <c r="AP432" t="str">
        <v>Asociación Quinta Ola</v>
      </c>
      <c r="AQ432" t="str">
        <v>Asociación Solidaridad y Acción</v>
      </c>
      <c r="AR432" t="str">
        <v>Asociación Venezolana en Chile</v>
      </c>
      <c r="AS432" t="str">
        <v>Associação Hermanitos</v>
      </c>
      <c r="AT432" t="str">
        <v>Ayuda en Acción</v>
      </c>
      <c r="AU432" t="str">
        <v>Bethany Christian Services</v>
      </c>
      <c r="AV432" t="str">
        <v>Blumont</v>
      </c>
      <c r="AW432" t="str">
        <v>Capellanía de migrantes venezolanos de la diócesis de Lurín</v>
      </c>
      <c r="AX432" t="str">
        <v>CARE</v>
      </c>
      <c r="AY432" t="str">
        <v>Cáritas Alemania</v>
      </c>
      <c r="AZ432" t="str">
        <v>Cáritas Aruba</v>
      </c>
      <c r="BA432" t="str">
        <v>Cáritas Bolivia</v>
      </c>
      <c r="BB432" t="str">
        <v>Cáritas Brasil</v>
      </c>
      <c r="BC432" t="str">
        <v>Caritas Ecuador</v>
      </c>
      <c r="BD432" t="str">
        <v>Caritas Manaus</v>
      </c>
      <c r="BE432" t="str">
        <v>Caritas Parana</v>
      </c>
      <c r="BF432" t="str">
        <v>Cáritas Perú</v>
      </c>
      <c r="BG432" t="str">
        <v>Cáritas Rio de Janeiro</v>
      </c>
      <c r="BH432" t="str">
        <v>Cáritas São Paulo</v>
      </c>
      <c r="BI432" t="str">
        <v>Cáritas Suiza</v>
      </c>
      <c r="BJ432" t="str">
        <v>Cáritas Willemstad</v>
      </c>
      <c r="BK432" t="str">
        <v>Casa Cemisol</v>
      </c>
      <c r="BL432" t="str">
        <v>Casa Hogar San José</v>
      </c>
      <c r="BM432" t="str">
        <v>Casa Violeta</v>
      </c>
      <c r="BN432" t="str">
        <v>Centro de Atencion alMigrante (CAM)</v>
      </c>
      <c r="BO432" t="str">
        <v>Centro de Atencion Psicosocial (CAPS)</v>
      </c>
      <c r="BP432" t="str">
        <v>Centro de Defensa de los Derechos Humanos de Guarulhos (CCDH)</v>
      </c>
      <c r="BQ432" t="str">
        <v>Centro de Desarrollo y Autogestión</v>
      </c>
      <c r="BR432" t="str">
        <v>Centro de Estudios y Programas Integrados para el Desarrollo Sostenible (CIEDS)</v>
      </c>
      <c r="BS432" t="str">
        <v>Centro de Estudios y Solidaridad con América Latina (CESAL)</v>
      </c>
      <c r="BT432" t="str">
        <v>Centro de Migración y Derechos Humanos de la Diócesis de Roraima</v>
      </c>
      <c r="BU432" t="str">
        <v>Centro Familiar Familias Sin Fronteras – Fundación Familia Sin Fronteras</v>
      </c>
      <c r="BV432" t="str">
        <v>CESVI-Cooperazione e Sviluppo</v>
      </c>
      <c r="BW432" t="str">
        <v>ChildFund Internacional</v>
      </c>
      <c r="BX432" t="str">
        <v>CHS Alternativo</v>
      </c>
      <c r="BY432" t="str">
        <v>CIR - Conselho Indígena de Roraima</v>
      </c>
      <c r="BZ432" t="str">
        <v>Coletivo MOSAICO - Asociación del Movimiento Social, Ambiental, Interactivo, Cultural y Organizacional</v>
      </c>
      <c r="CA432" t="str">
        <v>COLVENZ</v>
      </c>
      <c r="CB432" t="str">
        <v>Comisión Argentina para Refugiados y Migrantes (CAREF)</v>
      </c>
      <c r="CC432" t="str">
        <v>Comité Internacional de la Cruz Roja</v>
      </c>
      <c r="CD432" t="str">
        <v>Comité Internacional de Rescate (IRC)</v>
      </c>
      <c r="CE432" t="str">
        <v>Comité Internacional para el Desarrollo de los Pueblos (CISP)</v>
      </c>
      <c r="CF432" t="str">
        <v>Comite permanente por la defensa de los derechos humanos (CDH)</v>
      </c>
      <c r="CG432" t="str">
        <v>Compasión internacional</v>
      </c>
      <c r="CH432" t="str">
        <v>Compassiva</v>
      </c>
      <c r="CI432" t="str">
        <v>Conozco mis derechos</v>
      </c>
      <c r="CJ432" t="str">
        <v>ConQuito</v>
      </c>
      <c r="CK432" t="str">
        <v>Consejo Danés para los Refugiados (DRC)</v>
      </c>
      <c r="CL432" t="str">
        <v>Consejo Interreligioso del Perú - Religiones por la Paz</v>
      </c>
      <c r="CM432" t="str">
        <v>Consejo Noruego para los Refugiados (NRC)</v>
      </c>
      <c r="CN432" t="str">
        <v>Consorcio de Org. Privadas de promoción al desarrollo de la micro y pequeña empresa</v>
      </c>
      <c r="CO432" t="str">
        <v>COOPI - Cooperación Internacional</v>
      </c>
      <c r="CP432" t="str">
        <v>Corporacion Minuto de Dios</v>
      </c>
      <c r="CQ432" t="str">
        <v>Corporación Opción Legal</v>
      </c>
      <c r="CR432" t="str">
        <v>Corporación para el Desarrollo de Emprendimiento y la Innovación Social</v>
      </c>
      <c r="CS432" t="str">
        <v>Cruz Roja Argentina</v>
      </c>
      <c r="CT432" t="str">
        <v>Cruz Roja Colombia</v>
      </c>
      <c r="CU432" t="str">
        <v>Cruz Roja Ecuador</v>
      </c>
      <c r="CV432" t="str">
        <v>Cruz Roja Española</v>
      </c>
      <c r="CW432" t="str">
        <v>Cruz Roja Panamá</v>
      </c>
      <c r="CX432" t="str">
        <v>Cruz Roja Paraguay</v>
      </c>
      <c r="CY432" t="str">
        <v>Cruz Roja Perú</v>
      </c>
      <c r="CZ432" t="str">
        <v>Cruz Roja Uruguay</v>
      </c>
      <c r="DA432" t="str">
        <v>Cuso Internacional</v>
      </c>
      <c r="DB432" t="str">
        <v>DCF (Danielle’s Children Fund)</v>
      </c>
      <c r="DC432" t="str">
        <v>Desarrollo Cooperativo Agrícola Internacional / Voluntarios en Asistencia Cooperativa en el Extranjero</v>
      </c>
      <c r="DD432" t="str">
        <v>Diakonie Katastrophenhilfe</v>
      </c>
      <c r="DE432" t="str">
        <v>Diálogo Diverso</v>
      </c>
      <c r="DF432" t="str">
        <v>Diáspora Venezolana en República Dominicana</v>
      </c>
      <c r="DG432" t="str">
        <v>Duendes y Ángeles Vinotinto República Dominicana</v>
      </c>
      <c r="DH432" t="str">
        <v>Embajadores internacionales de Canarinhos da Amazonia por la paz</v>
      </c>
      <c r="DI432" t="str">
        <v>Encuentros SJS (Servicio Jesuita de la Solidaridad)</v>
      </c>
      <c r="DJ432" t="str">
        <v>Ending Violence Against Migrants</v>
      </c>
      <c r="DK432" t="str">
        <v>Entidad de las Naciones Unidas para la Igualdad de Género y el Empoderamiento de las Mujeres</v>
      </c>
      <c r="DL432" t="str">
        <v>Famia Planea</v>
      </c>
      <c r="DM432" t="str">
        <v>Family Planning Association of Trinidad and Tobago</v>
      </c>
      <c r="DN432" t="str">
        <v>Federación de Mujeres de Sucumbíos</v>
      </c>
      <c r="DO432" t="str">
        <v>Federación Internacional de la Cruz Roja (FIRC)</v>
      </c>
      <c r="DP432" t="str">
        <v>Federación internacional humanitaria</v>
      </c>
      <c r="DQ432" t="str">
        <v>Federación Luterana Mundial</v>
      </c>
      <c r="DR432" t="str">
        <v>Fondo de las Naciones Unidas para la Infancia (UNICEF)</v>
      </c>
      <c r="DS432" t="str">
        <v>Fondo de Población de las Naciones Unidas (UNFPA)</v>
      </c>
      <c r="DT432" t="str">
        <v>Fondo Ecuatoriano Populorum Progressio</v>
      </c>
      <c r="DU432" t="str">
        <v>Foro de Israel para la Ayuda Humanitaria Internacional (IsraAID)</v>
      </c>
      <c r="DV432" t="str">
        <v>Foro de la Sociedad Civil en Salud (ForoSalud)</v>
      </c>
      <c r="DW432" t="str">
        <v>Foro Salud Callao</v>
      </c>
      <c r="DX432" t="str">
        <v>Fraternidade Sem Fronteiras</v>
      </c>
      <c r="DY432" t="str">
        <v>Fundación “Project Hope of Colombia”</v>
      </c>
      <c r="DZ432" t="str">
        <v>Fundación Alas de Colibrí</v>
      </c>
      <c r="EA432" t="str">
        <v>Fundación Americares</v>
      </c>
      <c r="EB432" t="str">
        <v>Fundación AVSI</v>
      </c>
      <c r="EC432" t="str">
        <v>Fundación Baylor Colombia</v>
      </c>
      <c r="ED432" t="str">
        <v>Fundación Casa de Refugio Matilde</v>
      </c>
      <c r="EE432" t="str">
        <v>Fundación Colonia de Venezuela en República Dominicana (FUNCOVERD)</v>
      </c>
      <c r="EF432" t="str">
        <v>Fundación Comisión Católica Argentina de Migraciones (FCCAM)</v>
      </c>
      <c r="EG432" t="str">
        <v>Fundación CRISFE</v>
      </c>
      <c r="EH432" t="str">
        <v>Fundación de Ayuda Social de Las Iglesias Cristianas</v>
      </c>
      <c r="EI432" t="str">
        <v>Fundación de Ayuda Social de las Iglesias Cristianas (FASIC)</v>
      </c>
      <c r="EJ432" t="str">
        <v>Fundación de Emigrantes Venezolanos (FEV)</v>
      </c>
      <c r="EK432" t="str">
        <v>Fundación de las Americas (FUDELA)</v>
      </c>
      <c r="EL432" t="str">
        <v>Fundación Educativa Rada</v>
      </c>
      <c r="EM432" t="str">
        <v>Fundación Equidad</v>
      </c>
      <c r="EN432" t="str">
        <v>Fundación Halü Bienestar Humano (HALU)</v>
      </c>
      <c r="EO432" t="str">
        <v>Fundación Huésped</v>
      </c>
      <c r="EP432" t="str">
        <v>Fundación Human Rights Caribbean (HRC)</v>
      </c>
      <c r="EQ432" t="str">
        <v>Fundación Las Golondrinas</v>
      </c>
      <c r="ER432" t="str">
        <v>Fundación Manos Abiertas</v>
      </c>
      <c r="ES432" t="str">
        <v>Fundación Mi Sangre</v>
      </c>
      <c r="ET432" t="str">
        <v>Fundación Nuestros Jóvenes</v>
      </c>
      <c r="EU432" t="str">
        <v>Fundacion pa Hende Muhe den Dificultad (FHMD)</v>
      </c>
      <c r="EV432" t="str">
        <v>Fundación Pan de Vida</v>
      </c>
      <c r="EW432" t="str">
        <v>Fundación Panamericana de Desarrollo</v>
      </c>
      <c r="EX432" t="str">
        <v>Fundación Panamericana para el Desarrollo (FUPAD)</v>
      </c>
      <c r="EY432" t="str">
        <v>Fundación para Asistencia a las Víctimas</v>
      </c>
      <c r="EZ432" t="str">
        <v>Fundación para la Integración y el Desarrollo de América Latina (FIDAL)</v>
      </c>
      <c r="FA432" t="str">
        <v>Fundación Salú pa Tur</v>
      </c>
      <c r="FB432" t="str">
        <v>Fundación Scalabrini Bolivia</v>
      </c>
      <c r="FC432" t="str">
        <v>Fundacion Scalabrini Chile</v>
      </c>
      <c r="FD432" t="str">
        <v>Fundación SES</v>
      </c>
      <c r="FE432" t="str">
        <v>Fundación Solidaria Trabajo para un Hermano</v>
      </c>
      <c r="FF432" t="str">
        <v>Fundación Stima</v>
      </c>
      <c r="FG432" t="str">
        <v>Fundación Takuna</v>
      </c>
      <c r="FH432" t="str">
        <v>Fundación Tarabita</v>
      </c>
      <c r="FI432" t="str">
        <v>Fundación Venex Curacao</v>
      </c>
      <c r="FJ432" t="str">
        <v>Globalizate Radio</v>
      </c>
      <c r="FK432" t="str">
        <v>GOAL</v>
      </c>
      <c r="FL432" t="str">
        <v>Heartland Alliance International (HAI)</v>
      </c>
      <c r="FM432" t="str">
        <v>HELVETAS Swiss Intercooperation</v>
      </c>
      <c r="FN432" t="str">
        <v>Hermanos Salesianas</v>
      </c>
      <c r="FO432" t="str">
        <v>HIAS</v>
      </c>
      <c r="FP432" t="str">
        <v>Hogar de Cristo</v>
      </c>
      <c r="FQ432" t="str">
        <v>Hogar de Nazareth</v>
      </c>
      <c r="FR432" t="str">
        <v>Human Rights Defence Curaçao</v>
      </c>
      <c r="FS432" t="str">
        <v>Humanity &amp; Inclusion</v>
      </c>
      <c r="FT432" t="str">
        <v>Humans Analytic</v>
      </c>
      <c r="FU432" t="str">
        <v>IEB - Instituto Internacional de Educação do Brasil</v>
      </c>
      <c r="FV432" t="str">
        <v>iMMAP</v>
      </c>
      <c r="FW432" t="str">
        <v>IMPACT Initiatives (REACH)</v>
      </c>
      <c r="FX432" t="str">
        <v>Institute of Natural and Cultural Heritage (IPANC)</v>
      </c>
      <c r="FY432" t="str">
        <v>Instituto de Democracia y Derechos Humanos</v>
      </c>
      <c r="FZ432" t="str">
        <v>Instituto de maná</v>
      </c>
      <c r="GA432" t="str">
        <v>Instituto de Promoción del Desarrollo Solidario</v>
      </c>
      <c r="GB432" t="str">
        <v>Instituto Dominicano de Desarrollo Integral</v>
      </c>
      <c r="GC432" t="str">
        <v>Instituto Félix Guattari</v>
      </c>
      <c r="GD432" t="str">
        <v>Instituto Nice</v>
      </c>
      <c r="GE432" t="str">
        <v>Instituto para las Migraciones y Derechos Humanos (IMDH)</v>
      </c>
      <c r="GF432" t="str">
        <v>Instituto Pirilampos - Grupo de visitas y acciones voluntarias en Roraima</v>
      </c>
      <c r="GG432" t="str">
        <v>INTERSOS</v>
      </c>
      <c r="GH432" t="str">
        <v>IPANC</v>
      </c>
      <c r="GI432" t="str">
        <v>Kimirina Coorporation</v>
      </c>
      <c r="GJ432" t="str">
        <v>La Bolsa del Samaritano</v>
      </c>
      <c r="GK432" t="str">
        <v>Lutheran World Relief</v>
      </c>
      <c r="GL432" t="str">
        <v>Malteser International</v>
      </c>
      <c r="GM432" t="str">
        <v>Más Igualdad Perú</v>
      </c>
      <c r="GN432" t="str">
        <v>MedGlobal</v>
      </c>
      <c r="GO432" t="str">
        <v>Medical Teams International</v>
      </c>
      <c r="GP432" t="str">
        <v>Médicos del Mundo</v>
      </c>
      <c r="GQ432" t="str">
        <v>Mercy Corps</v>
      </c>
      <c r="GR432" t="str">
        <v>Migrantes, Refugiados y Argentinos Emprendedores Sociales (MIRARES)</v>
      </c>
      <c r="GS432" t="str">
        <v>Mision Scalabriniana - Ecuador</v>
      </c>
      <c r="GT432" t="str">
        <v>Missão Paz</v>
      </c>
      <c r="GU432" t="str">
        <v>Movimiento de Mujeres de El Oro</v>
      </c>
      <c r="GV432" t="str">
        <v>Movimiento LGBT+ Brasil</v>
      </c>
      <c r="GW432" t="str">
        <v>Museu A CASA</v>
      </c>
      <c r="GX432" t="str">
        <v>Nueva organización</v>
      </c>
      <c r="GY432" t="str">
        <v>Oficina de la Coordinadora Residente UN</v>
      </c>
      <c r="GZ432" t="str">
        <v>Oficina de las Naciones Unidas de Servicios para Proyectos (UNOPS)</v>
      </c>
      <c r="HA432" t="str">
        <v>Oficina de Naciones Unidas contra la Droga y el Delito (ONUDD)</v>
      </c>
      <c r="HB432" t="str">
        <v>Oficina de Naciones Unidas para la Coordinación de Asuntos Humanitarios</v>
      </c>
      <c r="HC432" t="str">
        <v>Oficina del Alto Comisionado de las Naciones Unidas para los Derechos Humanos (ACNUDH)</v>
      </c>
      <c r="HD432" t="str">
        <v>ONU voluntarios</v>
      </c>
      <c r="HE432" t="str">
        <v>Opportunity International/AGAPE</v>
      </c>
      <c r="HF432" t="str">
        <v>Organización de Estados Iberoamericanos para la Educación, la Ciencia y la Cultura (OEI)</v>
      </c>
      <c r="HG432" t="str">
        <v>Organización de las Naciones Unidas para la Alimentación y la Agricultura (FAO)</v>
      </c>
      <c r="HH432" t="str">
        <v>Organización de las Naciones Unidas para la Educación, la Ciencia y la Cultura (UNESCO)</v>
      </c>
      <c r="HI432" t="str">
        <v>Organización Fuerza Internacional de Capellanía DDHH y DIH OFICA ICC</v>
      </c>
      <c r="HJ432" t="str">
        <v>Organización Internacional del Trabajo (OIT)</v>
      </c>
      <c r="HK432" t="str">
        <v>Organización Internacional para las Migraciones (OIM)</v>
      </c>
      <c r="HL432" t="str">
        <v>Organización Panamericana de la Salud/Organización Mundial de la Salud (OPS/OMS)</v>
      </c>
      <c r="HM432" t="str">
        <v>OXFAM</v>
      </c>
      <c r="HN432" t="str">
        <v>Parroquia Eclesiástica San Francisco</v>
      </c>
      <c r="HO432" t="str">
        <v>Parroquia Ntra Sra Asunción y Madre de los Migrantes</v>
      </c>
      <c r="HP432" t="str">
        <v>Pastoral de Movilidad Humana - Conferencia Episcopal Peruana</v>
      </c>
      <c r="HQ432" t="str">
        <v>Pastoral Social Cáritas</v>
      </c>
      <c r="HR432" t="str">
        <v>Patronato de Amparo Social de Tulcán</v>
      </c>
      <c r="HS432" t="str">
        <v>Peace for Development</v>
      </c>
      <c r="HT432" t="str">
        <v>Plan Internacional</v>
      </c>
      <c r="HU432" t="str">
        <v>Première Urgence Internationale</v>
      </c>
      <c r="HV432" t="str">
        <v>PROBONO Colombia</v>
      </c>
      <c r="HW432" t="str">
        <v>Progetto mondo mlal</v>
      </c>
      <c r="HX432" t="str">
        <v>Programa Conjunto de las Naciones Unidas sobre el VIH/SIDA (ONUSIDA)</v>
      </c>
      <c r="HY432" t="str">
        <v>Programa de las Naciones Unidas para el Desarrollo (PNUD)</v>
      </c>
      <c r="HZ432" t="str">
        <v>Programa de las Naciones Unidas para los Asentamientos Humanos (UN Habitat)</v>
      </c>
      <c r="IA432" t="str">
        <v>Programa de Soporte a la autoayuda de personas seropositivas</v>
      </c>
      <c r="IB432" t="str">
        <v>Programa Mundial de Alimentos (PMA)</v>
      </c>
      <c r="IC432" t="str">
        <v>Purik Huasi</v>
      </c>
      <c r="ID432" t="str">
        <v>Red con Migrantes y Refugiados</v>
      </c>
      <c r="IE432" t="str">
        <v>Red de Investigaciones Orientadas a la Solución de Problemas en Derechos Humanos</v>
      </c>
      <c r="IF432" t="str">
        <v>Red Internacional de Migración Scalabrini</v>
      </c>
      <c r="IG432" t="str">
        <v>Red Latinoamericana de Organizaciones no Gubernamentales de Personas con Discapacidad y sus Familias (RIADIS)</v>
      </c>
      <c r="IH432" t="str">
        <v>Red regioanal LGTBI+</v>
      </c>
      <c r="II432" t="str">
        <v>Renacer</v>
      </c>
      <c r="IJ432" t="str">
        <v>RET Internacional</v>
      </c>
      <c r="IK432" t="str">
        <v>Save the Children (SCI)</v>
      </c>
      <c r="IL432" t="str">
        <v>Sección Peruana de Amnistía Internacional</v>
      </c>
      <c r="IM432" t="str">
        <v>Semillas para la Democracia</v>
      </c>
      <c r="IN432" t="str">
        <v>Servicio Ecuménico para la Dignidad Humana</v>
      </c>
      <c r="IO432" t="str">
        <v>Servicio Jesuita a Migrantes (SJM)</v>
      </c>
      <c r="IP432" t="str">
        <v>Servicio Jesuita a Migrantes y Refugiados (SJMR)</v>
      </c>
      <c r="IQ432" t="str">
        <v>Servicio Jesuita a Refugiados (SJR)</v>
      </c>
      <c r="IR432" t="str">
        <v>Servicio Pastoral de Migrantes Nacional</v>
      </c>
      <c r="IS432" t="str">
        <v>Serviço Pastoral dos Migrantes do Nordeste</v>
      </c>
      <c r="IT432" t="str">
        <v>Sesame Workshop</v>
      </c>
      <c r="IU432" t="str">
        <v>Sociedad Bolivariana de Curaçao</v>
      </c>
      <c r="IV432" t="str">
        <v>Solidarites International/Premiere Urgence Internationale (Consorcio de SI y PUI)</v>
      </c>
      <c r="IW432" t="str">
        <v>Sparkassenstiftung für internationale Kooperation</v>
      </c>
      <c r="IX432" t="str">
        <v>Stichting Slachtofferhulp Curaçao</v>
      </c>
      <c r="IY432" t="str">
        <v>Swisscontact</v>
      </c>
      <c r="IZ432" t="str">
        <v>Tearfund</v>
      </c>
      <c r="JA432" t="str">
        <v>TECHO</v>
      </c>
      <c r="JB432" t="str">
        <v>Terre des Hommes Italy</v>
      </c>
      <c r="JC432" t="str">
        <v>Terre des Hommes Lausanne</v>
      </c>
      <c r="JD432" t="str">
        <v>Terre des Hommes Suisse</v>
      </c>
      <c r="JE432" t="str">
        <v>Universidad Católica del Uruguay (UCU)</v>
      </c>
      <c r="JF432" t="str">
        <v>Universidad de Buenos Aires (UBA)</v>
      </c>
      <c r="JG432" t="str">
        <v>UruVene</v>
      </c>
      <c r="JH432" t="str">
        <v>VenAruba Solidaria</v>
      </c>
      <c r="JI432" t="str">
        <v>VenEuropa</v>
      </c>
      <c r="JJ432" t="str">
        <v>Venezolanos en San Cristóbal</v>
      </c>
      <c r="JK432" t="str">
        <v>Vicaría de Pastoral Social Caritas</v>
      </c>
      <c r="JL432" t="str">
        <v>Vicariato apostólico de Esmeraldas – Nación de Paz (VAE)</v>
      </c>
      <c r="JM432" t="str">
        <v>Visión Mundial</v>
      </c>
      <c r="JN432" t="str">
        <v>War Child</v>
      </c>
      <c r="JO432" t="str">
        <v>We World GVC</v>
      </c>
      <c r="JP432" t="str">
        <v>World Council of Credit Unions</v>
      </c>
      <c r="JQ432" t="str">
        <v>ZOA</v>
      </c>
    </row>
    <row r="433" spans="9:277" x14ac:dyDescent="0.3">
      <c r="I433" t="str" cm="1">
        <f t="array" ref="I433:JQ433">TRANSPOSE(_xlfn._xlws.SORT(_xlfn._xlws.FILTER(Table3[Nombre],ISNUMBER(SEARCH(' Activity Sheet'!C434,Table3[Nombre])),"Not found"),,1))</f>
        <v>100% Diversidad y Derechos</v>
      </c>
      <c r="J433" t="str">
        <v>ABV - Asociación del Bien con la Vida</v>
      </c>
      <c r="K433" t="str">
        <v>ACAPS</v>
      </c>
      <c r="L433" t="str">
        <v>Acción contra el Hambre</v>
      </c>
      <c r="M433" t="str">
        <v>ACT Alianza</v>
      </c>
      <c r="N433" t="str">
        <v>ACTED</v>
      </c>
      <c r="O433" t="str">
        <v>Agencia Adventista de Desarollo y Recursos Asistenciales (ADRA)</v>
      </c>
      <c r="P433" t="str">
        <v>Agencia de Cooperación Alemana para el Desarrollo GIZ</v>
      </c>
      <c r="Q433" t="str">
        <v>AID FOR AIDS</v>
      </c>
      <c r="R433" t="str">
        <v>AIDS Healthcare Foundation</v>
      </c>
      <c r="S433" t="str">
        <v>Aldeas Infantiles SOS</v>
      </c>
      <c r="T433" t="str">
        <v>Alianza por la Solidaridad</v>
      </c>
      <c r="U433" t="str">
        <v>Alianza por Venezuela</v>
      </c>
      <c r="V433" t="str">
        <v>Alto Comisionado de las Naciones Unidas para los Refugiados (ACNUR)</v>
      </c>
      <c r="W433" t="str">
        <v>Asociación Aves</v>
      </c>
      <c r="X433" t="str">
        <v>Asociación Caritativa y Cultural Amigos do Noivo</v>
      </c>
      <c r="Y433" t="str">
        <v>Asociación Churún Merú</v>
      </c>
      <c r="Z433" t="str">
        <v>Asociación Civil de Chamos Venezolanos</v>
      </c>
      <c r="AA433" t="str">
        <v>Asociación Civil El Paso</v>
      </c>
      <c r="AB433" t="str">
        <v>Asociación Civil Venezolana en Paraguay</v>
      </c>
      <c r="AC433" t="str">
        <v>Asociación Construyendo Caminos de Esperanza Frente a la Injusticia, el Rechazo y el Olvido (CCEFIRO)</v>
      </c>
      <c r="AD433" t="str">
        <v>Asociación de Apoyo al Desarrollo - APOYAR</v>
      </c>
      <c r="AE433" t="str">
        <v>Asociacion de Jubilados y Pensionados Venezolanos en Argentina</v>
      </c>
      <c r="AF433" t="str">
        <v>Asociación de Psicólogos Venezolanos en Argentina</v>
      </c>
      <c r="AG433" t="str">
        <v>Asociación de venezolanos en la República argentina (ASOVEN)</v>
      </c>
      <c r="AH433" t="str">
        <v>Asociación educativa y caritativa Vale da Benção (AEBVB)</v>
      </c>
      <c r="AI433" t="str">
        <v>Asociación Idas y Vueltas</v>
      </c>
      <c r="AJ433" t="str">
        <v>Asociación ILLARI-AMANECER</v>
      </c>
      <c r="AK433" t="str">
        <v>Asociación Inmigrante Feliz</v>
      </c>
      <c r="AL433" t="str">
        <v>Asociación Manos Veneguayas</v>
      </c>
      <c r="AM433" t="str">
        <v>AsociacIón Misioneros de San Carlos Scalabrinianos</v>
      </c>
      <c r="AN433" t="str">
        <v>Asociación Mutual Israelita Argentina</v>
      </c>
      <c r="AO433" t="str">
        <v>Asociación Profamilia</v>
      </c>
      <c r="AP433" t="str">
        <v>Asociación Quinta Ola</v>
      </c>
      <c r="AQ433" t="str">
        <v>Asociación Solidaridad y Acción</v>
      </c>
      <c r="AR433" t="str">
        <v>Asociación Venezolana en Chile</v>
      </c>
      <c r="AS433" t="str">
        <v>Associação Hermanitos</v>
      </c>
      <c r="AT433" t="str">
        <v>Ayuda en Acción</v>
      </c>
      <c r="AU433" t="str">
        <v>Bethany Christian Services</v>
      </c>
      <c r="AV433" t="str">
        <v>Blumont</v>
      </c>
      <c r="AW433" t="str">
        <v>Capellanía de migrantes venezolanos de la diócesis de Lurín</v>
      </c>
      <c r="AX433" t="str">
        <v>CARE</v>
      </c>
      <c r="AY433" t="str">
        <v>Cáritas Alemania</v>
      </c>
      <c r="AZ433" t="str">
        <v>Cáritas Aruba</v>
      </c>
      <c r="BA433" t="str">
        <v>Cáritas Bolivia</v>
      </c>
      <c r="BB433" t="str">
        <v>Cáritas Brasil</v>
      </c>
      <c r="BC433" t="str">
        <v>Caritas Ecuador</v>
      </c>
      <c r="BD433" t="str">
        <v>Caritas Manaus</v>
      </c>
      <c r="BE433" t="str">
        <v>Caritas Parana</v>
      </c>
      <c r="BF433" t="str">
        <v>Cáritas Perú</v>
      </c>
      <c r="BG433" t="str">
        <v>Cáritas Rio de Janeiro</v>
      </c>
      <c r="BH433" t="str">
        <v>Cáritas São Paulo</v>
      </c>
      <c r="BI433" t="str">
        <v>Cáritas Suiza</v>
      </c>
      <c r="BJ433" t="str">
        <v>Cáritas Willemstad</v>
      </c>
      <c r="BK433" t="str">
        <v>Casa Cemisol</v>
      </c>
      <c r="BL433" t="str">
        <v>Casa Hogar San José</v>
      </c>
      <c r="BM433" t="str">
        <v>Casa Violeta</v>
      </c>
      <c r="BN433" t="str">
        <v>Centro de Atencion alMigrante (CAM)</v>
      </c>
      <c r="BO433" t="str">
        <v>Centro de Atencion Psicosocial (CAPS)</v>
      </c>
      <c r="BP433" t="str">
        <v>Centro de Defensa de los Derechos Humanos de Guarulhos (CCDH)</v>
      </c>
      <c r="BQ433" t="str">
        <v>Centro de Desarrollo y Autogestión</v>
      </c>
      <c r="BR433" t="str">
        <v>Centro de Estudios y Programas Integrados para el Desarrollo Sostenible (CIEDS)</v>
      </c>
      <c r="BS433" t="str">
        <v>Centro de Estudios y Solidaridad con América Latina (CESAL)</v>
      </c>
      <c r="BT433" t="str">
        <v>Centro de Migración y Derechos Humanos de la Diócesis de Roraima</v>
      </c>
      <c r="BU433" t="str">
        <v>Centro Familiar Familias Sin Fronteras – Fundación Familia Sin Fronteras</v>
      </c>
      <c r="BV433" t="str">
        <v>CESVI-Cooperazione e Sviluppo</v>
      </c>
      <c r="BW433" t="str">
        <v>ChildFund Internacional</v>
      </c>
      <c r="BX433" t="str">
        <v>CHS Alternativo</v>
      </c>
      <c r="BY433" t="str">
        <v>CIR - Conselho Indígena de Roraima</v>
      </c>
      <c r="BZ433" t="str">
        <v>Coletivo MOSAICO - Asociación del Movimiento Social, Ambiental, Interactivo, Cultural y Organizacional</v>
      </c>
      <c r="CA433" t="str">
        <v>COLVENZ</v>
      </c>
      <c r="CB433" t="str">
        <v>Comisión Argentina para Refugiados y Migrantes (CAREF)</v>
      </c>
      <c r="CC433" t="str">
        <v>Comité Internacional de la Cruz Roja</v>
      </c>
      <c r="CD433" t="str">
        <v>Comité Internacional de Rescate (IRC)</v>
      </c>
      <c r="CE433" t="str">
        <v>Comité Internacional para el Desarrollo de los Pueblos (CISP)</v>
      </c>
      <c r="CF433" t="str">
        <v>Comite permanente por la defensa de los derechos humanos (CDH)</v>
      </c>
      <c r="CG433" t="str">
        <v>Compasión internacional</v>
      </c>
      <c r="CH433" t="str">
        <v>Compassiva</v>
      </c>
      <c r="CI433" t="str">
        <v>Conozco mis derechos</v>
      </c>
      <c r="CJ433" t="str">
        <v>ConQuito</v>
      </c>
      <c r="CK433" t="str">
        <v>Consejo Danés para los Refugiados (DRC)</v>
      </c>
      <c r="CL433" t="str">
        <v>Consejo Interreligioso del Perú - Religiones por la Paz</v>
      </c>
      <c r="CM433" t="str">
        <v>Consejo Noruego para los Refugiados (NRC)</v>
      </c>
      <c r="CN433" t="str">
        <v>Consorcio de Org. Privadas de promoción al desarrollo de la micro y pequeña empresa</v>
      </c>
      <c r="CO433" t="str">
        <v>COOPI - Cooperación Internacional</v>
      </c>
      <c r="CP433" t="str">
        <v>Corporacion Minuto de Dios</v>
      </c>
      <c r="CQ433" t="str">
        <v>Corporación Opción Legal</v>
      </c>
      <c r="CR433" t="str">
        <v>Corporación para el Desarrollo de Emprendimiento y la Innovación Social</v>
      </c>
      <c r="CS433" t="str">
        <v>Cruz Roja Argentina</v>
      </c>
      <c r="CT433" t="str">
        <v>Cruz Roja Colombia</v>
      </c>
      <c r="CU433" t="str">
        <v>Cruz Roja Ecuador</v>
      </c>
      <c r="CV433" t="str">
        <v>Cruz Roja Española</v>
      </c>
      <c r="CW433" t="str">
        <v>Cruz Roja Panamá</v>
      </c>
      <c r="CX433" t="str">
        <v>Cruz Roja Paraguay</v>
      </c>
      <c r="CY433" t="str">
        <v>Cruz Roja Perú</v>
      </c>
      <c r="CZ433" t="str">
        <v>Cruz Roja Uruguay</v>
      </c>
      <c r="DA433" t="str">
        <v>Cuso Internacional</v>
      </c>
      <c r="DB433" t="str">
        <v>DCF (Danielle’s Children Fund)</v>
      </c>
      <c r="DC433" t="str">
        <v>Desarrollo Cooperativo Agrícola Internacional / Voluntarios en Asistencia Cooperativa en el Extranjero</v>
      </c>
      <c r="DD433" t="str">
        <v>Diakonie Katastrophenhilfe</v>
      </c>
      <c r="DE433" t="str">
        <v>Diálogo Diverso</v>
      </c>
      <c r="DF433" t="str">
        <v>Diáspora Venezolana en República Dominicana</v>
      </c>
      <c r="DG433" t="str">
        <v>Duendes y Ángeles Vinotinto República Dominicana</v>
      </c>
      <c r="DH433" t="str">
        <v>Embajadores internacionales de Canarinhos da Amazonia por la paz</v>
      </c>
      <c r="DI433" t="str">
        <v>Encuentros SJS (Servicio Jesuita de la Solidaridad)</v>
      </c>
      <c r="DJ433" t="str">
        <v>Ending Violence Against Migrants</v>
      </c>
      <c r="DK433" t="str">
        <v>Entidad de las Naciones Unidas para la Igualdad de Género y el Empoderamiento de las Mujeres</v>
      </c>
      <c r="DL433" t="str">
        <v>Famia Planea</v>
      </c>
      <c r="DM433" t="str">
        <v>Family Planning Association of Trinidad and Tobago</v>
      </c>
      <c r="DN433" t="str">
        <v>Federación de Mujeres de Sucumbíos</v>
      </c>
      <c r="DO433" t="str">
        <v>Federación Internacional de la Cruz Roja (FIRC)</v>
      </c>
      <c r="DP433" t="str">
        <v>Federación internacional humanitaria</v>
      </c>
      <c r="DQ433" t="str">
        <v>Federación Luterana Mundial</v>
      </c>
      <c r="DR433" t="str">
        <v>Fondo de las Naciones Unidas para la Infancia (UNICEF)</v>
      </c>
      <c r="DS433" t="str">
        <v>Fondo de Población de las Naciones Unidas (UNFPA)</v>
      </c>
      <c r="DT433" t="str">
        <v>Fondo Ecuatoriano Populorum Progressio</v>
      </c>
      <c r="DU433" t="str">
        <v>Foro de Israel para la Ayuda Humanitaria Internacional (IsraAID)</v>
      </c>
      <c r="DV433" t="str">
        <v>Foro de la Sociedad Civil en Salud (ForoSalud)</v>
      </c>
      <c r="DW433" t="str">
        <v>Foro Salud Callao</v>
      </c>
      <c r="DX433" t="str">
        <v>Fraternidade Sem Fronteiras</v>
      </c>
      <c r="DY433" t="str">
        <v>Fundación “Project Hope of Colombia”</v>
      </c>
      <c r="DZ433" t="str">
        <v>Fundación Alas de Colibrí</v>
      </c>
      <c r="EA433" t="str">
        <v>Fundación Americares</v>
      </c>
      <c r="EB433" t="str">
        <v>Fundación AVSI</v>
      </c>
      <c r="EC433" t="str">
        <v>Fundación Baylor Colombia</v>
      </c>
      <c r="ED433" t="str">
        <v>Fundación Casa de Refugio Matilde</v>
      </c>
      <c r="EE433" t="str">
        <v>Fundación Colonia de Venezuela en República Dominicana (FUNCOVERD)</v>
      </c>
      <c r="EF433" t="str">
        <v>Fundación Comisión Católica Argentina de Migraciones (FCCAM)</v>
      </c>
      <c r="EG433" t="str">
        <v>Fundación CRISFE</v>
      </c>
      <c r="EH433" t="str">
        <v>Fundación de Ayuda Social de Las Iglesias Cristianas</v>
      </c>
      <c r="EI433" t="str">
        <v>Fundación de Ayuda Social de las Iglesias Cristianas (FASIC)</v>
      </c>
      <c r="EJ433" t="str">
        <v>Fundación de Emigrantes Venezolanos (FEV)</v>
      </c>
      <c r="EK433" t="str">
        <v>Fundación de las Americas (FUDELA)</v>
      </c>
      <c r="EL433" t="str">
        <v>Fundación Educativa Rada</v>
      </c>
      <c r="EM433" t="str">
        <v>Fundación Equidad</v>
      </c>
      <c r="EN433" t="str">
        <v>Fundación Halü Bienestar Humano (HALU)</v>
      </c>
      <c r="EO433" t="str">
        <v>Fundación Huésped</v>
      </c>
      <c r="EP433" t="str">
        <v>Fundación Human Rights Caribbean (HRC)</v>
      </c>
      <c r="EQ433" t="str">
        <v>Fundación Las Golondrinas</v>
      </c>
      <c r="ER433" t="str">
        <v>Fundación Manos Abiertas</v>
      </c>
      <c r="ES433" t="str">
        <v>Fundación Mi Sangre</v>
      </c>
      <c r="ET433" t="str">
        <v>Fundación Nuestros Jóvenes</v>
      </c>
      <c r="EU433" t="str">
        <v>Fundacion pa Hende Muhe den Dificultad (FHMD)</v>
      </c>
      <c r="EV433" t="str">
        <v>Fundación Pan de Vida</v>
      </c>
      <c r="EW433" t="str">
        <v>Fundación Panamericana de Desarrollo</v>
      </c>
      <c r="EX433" t="str">
        <v>Fundación Panamericana para el Desarrollo (FUPAD)</v>
      </c>
      <c r="EY433" t="str">
        <v>Fundación para Asistencia a las Víctimas</v>
      </c>
      <c r="EZ433" t="str">
        <v>Fundación para la Integración y el Desarrollo de América Latina (FIDAL)</v>
      </c>
      <c r="FA433" t="str">
        <v>Fundación Salú pa Tur</v>
      </c>
      <c r="FB433" t="str">
        <v>Fundación Scalabrini Bolivia</v>
      </c>
      <c r="FC433" t="str">
        <v>Fundacion Scalabrini Chile</v>
      </c>
      <c r="FD433" t="str">
        <v>Fundación SES</v>
      </c>
      <c r="FE433" t="str">
        <v>Fundación Solidaria Trabajo para un Hermano</v>
      </c>
      <c r="FF433" t="str">
        <v>Fundación Stima</v>
      </c>
      <c r="FG433" t="str">
        <v>Fundación Takuna</v>
      </c>
      <c r="FH433" t="str">
        <v>Fundación Tarabita</v>
      </c>
      <c r="FI433" t="str">
        <v>Fundación Venex Curacao</v>
      </c>
      <c r="FJ433" t="str">
        <v>Globalizate Radio</v>
      </c>
      <c r="FK433" t="str">
        <v>GOAL</v>
      </c>
      <c r="FL433" t="str">
        <v>Heartland Alliance International (HAI)</v>
      </c>
      <c r="FM433" t="str">
        <v>HELVETAS Swiss Intercooperation</v>
      </c>
      <c r="FN433" t="str">
        <v>Hermanos Salesianas</v>
      </c>
      <c r="FO433" t="str">
        <v>HIAS</v>
      </c>
      <c r="FP433" t="str">
        <v>Hogar de Cristo</v>
      </c>
      <c r="FQ433" t="str">
        <v>Hogar de Nazareth</v>
      </c>
      <c r="FR433" t="str">
        <v>Human Rights Defence Curaçao</v>
      </c>
      <c r="FS433" t="str">
        <v>Humanity &amp; Inclusion</v>
      </c>
      <c r="FT433" t="str">
        <v>Humans Analytic</v>
      </c>
      <c r="FU433" t="str">
        <v>IEB - Instituto Internacional de Educação do Brasil</v>
      </c>
      <c r="FV433" t="str">
        <v>iMMAP</v>
      </c>
      <c r="FW433" t="str">
        <v>IMPACT Initiatives (REACH)</v>
      </c>
      <c r="FX433" t="str">
        <v>Institute of Natural and Cultural Heritage (IPANC)</v>
      </c>
      <c r="FY433" t="str">
        <v>Instituto de Democracia y Derechos Humanos</v>
      </c>
      <c r="FZ433" t="str">
        <v>Instituto de maná</v>
      </c>
      <c r="GA433" t="str">
        <v>Instituto de Promoción del Desarrollo Solidario</v>
      </c>
      <c r="GB433" t="str">
        <v>Instituto Dominicano de Desarrollo Integral</v>
      </c>
      <c r="GC433" t="str">
        <v>Instituto Félix Guattari</v>
      </c>
      <c r="GD433" t="str">
        <v>Instituto Nice</v>
      </c>
      <c r="GE433" t="str">
        <v>Instituto para las Migraciones y Derechos Humanos (IMDH)</v>
      </c>
      <c r="GF433" t="str">
        <v>Instituto Pirilampos - Grupo de visitas y acciones voluntarias en Roraima</v>
      </c>
      <c r="GG433" t="str">
        <v>INTERSOS</v>
      </c>
      <c r="GH433" t="str">
        <v>IPANC</v>
      </c>
      <c r="GI433" t="str">
        <v>Kimirina Coorporation</v>
      </c>
      <c r="GJ433" t="str">
        <v>La Bolsa del Samaritano</v>
      </c>
      <c r="GK433" t="str">
        <v>Lutheran World Relief</v>
      </c>
      <c r="GL433" t="str">
        <v>Malteser International</v>
      </c>
      <c r="GM433" t="str">
        <v>Más Igualdad Perú</v>
      </c>
      <c r="GN433" t="str">
        <v>MedGlobal</v>
      </c>
      <c r="GO433" t="str">
        <v>Medical Teams International</v>
      </c>
      <c r="GP433" t="str">
        <v>Médicos del Mundo</v>
      </c>
      <c r="GQ433" t="str">
        <v>Mercy Corps</v>
      </c>
      <c r="GR433" t="str">
        <v>Migrantes, Refugiados y Argentinos Emprendedores Sociales (MIRARES)</v>
      </c>
      <c r="GS433" t="str">
        <v>Mision Scalabriniana - Ecuador</v>
      </c>
      <c r="GT433" t="str">
        <v>Missão Paz</v>
      </c>
      <c r="GU433" t="str">
        <v>Movimiento de Mujeres de El Oro</v>
      </c>
      <c r="GV433" t="str">
        <v>Movimiento LGBT+ Brasil</v>
      </c>
      <c r="GW433" t="str">
        <v>Museu A CASA</v>
      </c>
      <c r="GX433" t="str">
        <v>Nueva organización</v>
      </c>
      <c r="GY433" t="str">
        <v>Oficina de la Coordinadora Residente UN</v>
      </c>
      <c r="GZ433" t="str">
        <v>Oficina de las Naciones Unidas de Servicios para Proyectos (UNOPS)</v>
      </c>
      <c r="HA433" t="str">
        <v>Oficina de Naciones Unidas contra la Droga y el Delito (ONUDD)</v>
      </c>
      <c r="HB433" t="str">
        <v>Oficina de Naciones Unidas para la Coordinación de Asuntos Humanitarios</v>
      </c>
      <c r="HC433" t="str">
        <v>Oficina del Alto Comisionado de las Naciones Unidas para los Derechos Humanos (ACNUDH)</v>
      </c>
      <c r="HD433" t="str">
        <v>ONU voluntarios</v>
      </c>
      <c r="HE433" t="str">
        <v>Opportunity International/AGAPE</v>
      </c>
      <c r="HF433" t="str">
        <v>Organización de Estados Iberoamericanos para la Educación, la Ciencia y la Cultura (OEI)</v>
      </c>
      <c r="HG433" t="str">
        <v>Organización de las Naciones Unidas para la Alimentación y la Agricultura (FAO)</v>
      </c>
      <c r="HH433" t="str">
        <v>Organización de las Naciones Unidas para la Educación, la Ciencia y la Cultura (UNESCO)</v>
      </c>
      <c r="HI433" t="str">
        <v>Organización Fuerza Internacional de Capellanía DDHH y DIH OFICA ICC</v>
      </c>
      <c r="HJ433" t="str">
        <v>Organización Internacional del Trabajo (OIT)</v>
      </c>
      <c r="HK433" t="str">
        <v>Organización Internacional para las Migraciones (OIM)</v>
      </c>
      <c r="HL433" t="str">
        <v>Organización Panamericana de la Salud/Organización Mundial de la Salud (OPS/OMS)</v>
      </c>
      <c r="HM433" t="str">
        <v>OXFAM</v>
      </c>
      <c r="HN433" t="str">
        <v>Parroquia Eclesiástica San Francisco</v>
      </c>
      <c r="HO433" t="str">
        <v>Parroquia Ntra Sra Asunción y Madre de los Migrantes</v>
      </c>
      <c r="HP433" t="str">
        <v>Pastoral de Movilidad Humana - Conferencia Episcopal Peruana</v>
      </c>
      <c r="HQ433" t="str">
        <v>Pastoral Social Cáritas</v>
      </c>
      <c r="HR433" t="str">
        <v>Patronato de Amparo Social de Tulcán</v>
      </c>
      <c r="HS433" t="str">
        <v>Peace for Development</v>
      </c>
      <c r="HT433" t="str">
        <v>Plan Internacional</v>
      </c>
      <c r="HU433" t="str">
        <v>Première Urgence Internationale</v>
      </c>
      <c r="HV433" t="str">
        <v>PROBONO Colombia</v>
      </c>
      <c r="HW433" t="str">
        <v>Progetto mondo mlal</v>
      </c>
      <c r="HX433" t="str">
        <v>Programa Conjunto de las Naciones Unidas sobre el VIH/SIDA (ONUSIDA)</v>
      </c>
      <c r="HY433" t="str">
        <v>Programa de las Naciones Unidas para el Desarrollo (PNUD)</v>
      </c>
      <c r="HZ433" t="str">
        <v>Programa de las Naciones Unidas para los Asentamientos Humanos (UN Habitat)</v>
      </c>
      <c r="IA433" t="str">
        <v>Programa de Soporte a la autoayuda de personas seropositivas</v>
      </c>
      <c r="IB433" t="str">
        <v>Programa Mundial de Alimentos (PMA)</v>
      </c>
      <c r="IC433" t="str">
        <v>Purik Huasi</v>
      </c>
      <c r="ID433" t="str">
        <v>Red con Migrantes y Refugiados</v>
      </c>
      <c r="IE433" t="str">
        <v>Red de Investigaciones Orientadas a la Solución de Problemas en Derechos Humanos</v>
      </c>
      <c r="IF433" t="str">
        <v>Red Internacional de Migración Scalabrini</v>
      </c>
      <c r="IG433" t="str">
        <v>Red Latinoamericana de Organizaciones no Gubernamentales de Personas con Discapacidad y sus Familias (RIADIS)</v>
      </c>
      <c r="IH433" t="str">
        <v>Red regioanal LGTBI+</v>
      </c>
      <c r="II433" t="str">
        <v>Renacer</v>
      </c>
      <c r="IJ433" t="str">
        <v>RET Internacional</v>
      </c>
      <c r="IK433" t="str">
        <v>Save the Children (SCI)</v>
      </c>
      <c r="IL433" t="str">
        <v>Sección Peruana de Amnistía Internacional</v>
      </c>
      <c r="IM433" t="str">
        <v>Semillas para la Democracia</v>
      </c>
      <c r="IN433" t="str">
        <v>Servicio Ecuménico para la Dignidad Humana</v>
      </c>
      <c r="IO433" t="str">
        <v>Servicio Jesuita a Migrantes (SJM)</v>
      </c>
      <c r="IP433" t="str">
        <v>Servicio Jesuita a Migrantes y Refugiados (SJMR)</v>
      </c>
      <c r="IQ433" t="str">
        <v>Servicio Jesuita a Refugiados (SJR)</v>
      </c>
      <c r="IR433" t="str">
        <v>Servicio Pastoral de Migrantes Nacional</v>
      </c>
      <c r="IS433" t="str">
        <v>Serviço Pastoral dos Migrantes do Nordeste</v>
      </c>
      <c r="IT433" t="str">
        <v>Sesame Workshop</v>
      </c>
      <c r="IU433" t="str">
        <v>Sociedad Bolivariana de Curaçao</v>
      </c>
      <c r="IV433" t="str">
        <v>Solidarites International/Premiere Urgence Internationale (Consorcio de SI y PUI)</v>
      </c>
      <c r="IW433" t="str">
        <v>Sparkassenstiftung für internationale Kooperation</v>
      </c>
      <c r="IX433" t="str">
        <v>Stichting Slachtofferhulp Curaçao</v>
      </c>
      <c r="IY433" t="str">
        <v>Swisscontact</v>
      </c>
      <c r="IZ433" t="str">
        <v>Tearfund</v>
      </c>
      <c r="JA433" t="str">
        <v>TECHO</v>
      </c>
      <c r="JB433" t="str">
        <v>Terre des Hommes Italy</v>
      </c>
      <c r="JC433" t="str">
        <v>Terre des Hommes Lausanne</v>
      </c>
      <c r="JD433" t="str">
        <v>Terre des Hommes Suisse</v>
      </c>
      <c r="JE433" t="str">
        <v>Universidad Católica del Uruguay (UCU)</v>
      </c>
      <c r="JF433" t="str">
        <v>Universidad de Buenos Aires (UBA)</v>
      </c>
      <c r="JG433" t="str">
        <v>UruVene</v>
      </c>
      <c r="JH433" t="str">
        <v>VenAruba Solidaria</v>
      </c>
      <c r="JI433" t="str">
        <v>VenEuropa</v>
      </c>
      <c r="JJ433" t="str">
        <v>Venezolanos en San Cristóbal</v>
      </c>
      <c r="JK433" t="str">
        <v>Vicaría de Pastoral Social Caritas</v>
      </c>
      <c r="JL433" t="str">
        <v>Vicariato apostólico de Esmeraldas – Nación de Paz (VAE)</v>
      </c>
      <c r="JM433" t="str">
        <v>Visión Mundial</v>
      </c>
      <c r="JN433" t="str">
        <v>War Child</v>
      </c>
      <c r="JO433" t="str">
        <v>We World GVC</v>
      </c>
      <c r="JP433" t="str">
        <v>World Council of Credit Unions</v>
      </c>
      <c r="JQ433" t="str">
        <v>ZOA</v>
      </c>
    </row>
    <row r="434" spans="9:277" x14ac:dyDescent="0.3">
      <c r="I434" t="str" cm="1">
        <f t="array" ref="I434:JQ434">TRANSPOSE(_xlfn._xlws.SORT(_xlfn._xlws.FILTER(Table3[Nombre],ISNUMBER(SEARCH(' Activity Sheet'!C435,Table3[Nombre])),"Not found"),,1))</f>
        <v>100% Diversidad y Derechos</v>
      </c>
      <c r="J434" t="str">
        <v>ABV - Asociación del Bien con la Vida</v>
      </c>
      <c r="K434" t="str">
        <v>ACAPS</v>
      </c>
      <c r="L434" t="str">
        <v>Acción contra el Hambre</v>
      </c>
      <c r="M434" t="str">
        <v>ACT Alianza</v>
      </c>
      <c r="N434" t="str">
        <v>ACTED</v>
      </c>
      <c r="O434" t="str">
        <v>Agencia Adventista de Desarollo y Recursos Asistenciales (ADRA)</v>
      </c>
      <c r="P434" t="str">
        <v>Agencia de Cooperación Alemana para el Desarrollo GIZ</v>
      </c>
      <c r="Q434" t="str">
        <v>AID FOR AIDS</v>
      </c>
      <c r="R434" t="str">
        <v>AIDS Healthcare Foundation</v>
      </c>
      <c r="S434" t="str">
        <v>Aldeas Infantiles SOS</v>
      </c>
      <c r="T434" t="str">
        <v>Alianza por la Solidaridad</v>
      </c>
      <c r="U434" t="str">
        <v>Alianza por Venezuela</v>
      </c>
      <c r="V434" t="str">
        <v>Alto Comisionado de las Naciones Unidas para los Refugiados (ACNUR)</v>
      </c>
      <c r="W434" t="str">
        <v>Asociación Aves</v>
      </c>
      <c r="X434" t="str">
        <v>Asociación Caritativa y Cultural Amigos do Noivo</v>
      </c>
      <c r="Y434" t="str">
        <v>Asociación Churún Merú</v>
      </c>
      <c r="Z434" t="str">
        <v>Asociación Civil de Chamos Venezolanos</v>
      </c>
      <c r="AA434" t="str">
        <v>Asociación Civil El Paso</v>
      </c>
      <c r="AB434" t="str">
        <v>Asociación Civil Venezolana en Paraguay</v>
      </c>
      <c r="AC434" t="str">
        <v>Asociación Construyendo Caminos de Esperanza Frente a la Injusticia, el Rechazo y el Olvido (CCEFIRO)</v>
      </c>
      <c r="AD434" t="str">
        <v>Asociación de Apoyo al Desarrollo - APOYAR</v>
      </c>
      <c r="AE434" t="str">
        <v>Asociacion de Jubilados y Pensionados Venezolanos en Argentina</v>
      </c>
      <c r="AF434" t="str">
        <v>Asociación de Psicólogos Venezolanos en Argentina</v>
      </c>
      <c r="AG434" t="str">
        <v>Asociación de venezolanos en la República argentina (ASOVEN)</v>
      </c>
      <c r="AH434" t="str">
        <v>Asociación educativa y caritativa Vale da Benção (AEBVB)</v>
      </c>
      <c r="AI434" t="str">
        <v>Asociación Idas y Vueltas</v>
      </c>
      <c r="AJ434" t="str">
        <v>Asociación ILLARI-AMANECER</v>
      </c>
      <c r="AK434" t="str">
        <v>Asociación Inmigrante Feliz</v>
      </c>
      <c r="AL434" t="str">
        <v>Asociación Manos Veneguayas</v>
      </c>
      <c r="AM434" t="str">
        <v>AsociacIón Misioneros de San Carlos Scalabrinianos</v>
      </c>
      <c r="AN434" t="str">
        <v>Asociación Mutual Israelita Argentina</v>
      </c>
      <c r="AO434" t="str">
        <v>Asociación Profamilia</v>
      </c>
      <c r="AP434" t="str">
        <v>Asociación Quinta Ola</v>
      </c>
      <c r="AQ434" t="str">
        <v>Asociación Solidaridad y Acción</v>
      </c>
      <c r="AR434" t="str">
        <v>Asociación Venezolana en Chile</v>
      </c>
      <c r="AS434" t="str">
        <v>Associação Hermanitos</v>
      </c>
      <c r="AT434" t="str">
        <v>Ayuda en Acción</v>
      </c>
      <c r="AU434" t="str">
        <v>Bethany Christian Services</v>
      </c>
      <c r="AV434" t="str">
        <v>Blumont</v>
      </c>
      <c r="AW434" t="str">
        <v>Capellanía de migrantes venezolanos de la diócesis de Lurín</v>
      </c>
      <c r="AX434" t="str">
        <v>CARE</v>
      </c>
      <c r="AY434" t="str">
        <v>Cáritas Alemania</v>
      </c>
      <c r="AZ434" t="str">
        <v>Cáritas Aruba</v>
      </c>
      <c r="BA434" t="str">
        <v>Cáritas Bolivia</v>
      </c>
      <c r="BB434" t="str">
        <v>Cáritas Brasil</v>
      </c>
      <c r="BC434" t="str">
        <v>Caritas Ecuador</v>
      </c>
      <c r="BD434" t="str">
        <v>Caritas Manaus</v>
      </c>
      <c r="BE434" t="str">
        <v>Caritas Parana</v>
      </c>
      <c r="BF434" t="str">
        <v>Cáritas Perú</v>
      </c>
      <c r="BG434" t="str">
        <v>Cáritas Rio de Janeiro</v>
      </c>
      <c r="BH434" t="str">
        <v>Cáritas São Paulo</v>
      </c>
      <c r="BI434" t="str">
        <v>Cáritas Suiza</v>
      </c>
      <c r="BJ434" t="str">
        <v>Cáritas Willemstad</v>
      </c>
      <c r="BK434" t="str">
        <v>Casa Cemisol</v>
      </c>
      <c r="BL434" t="str">
        <v>Casa Hogar San José</v>
      </c>
      <c r="BM434" t="str">
        <v>Casa Violeta</v>
      </c>
      <c r="BN434" t="str">
        <v>Centro de Atencion alMigrante (CAM)</v>
      </c>
      <c r="BO434" t="str">
        <v>Centro de Atencion Psicosocial (CAPS)</v>
      </c>
      <c r="BP434" t="str">
        <v>Centro de Defensa de los Derechos Humanos de Guarulhos (CCDH)</v>
      </c>
      <c r="BQ434" t="str">
        <v>Centro de Desarrollo y Autogestión</v>
      </c>
      <c r="BR434" t="str">
        <v>Centro de Estudios y Programas Integrados para el Desarrollo Sostenible (CIEDS)</v>
      </c>
      <c r="BS434" t="str">
        <v>Centro de Estudios y Solidaridad con América Latina (CESAL)</v>
      </c>
      <c r="BT434" t="str">
        <v>Centro de Migración y Derechos Humanos de la Diócesis de Roraima</v>
      </c>
      <c r="BU434" t="str">
        <v>Centro Familiar Familias Sin Fronteras – Fundación Familia Sin Fronteras</v>
      </c>
      <c r="BV434" t="str">
        <v>CESVI-Cooperazione e Sviluppo</v>
      </c>
      <c r="BW434" t="str">
        <v>ChildFund Internacional</v>
      </c>
      <c r="BX434" t="str">
        <v>CHS Alternativo</v>
      </c>
      <c r="BY434" t="str">
        <v>CIR - Conselho Indígena de Roraima</v>
      </c>
      <c r="BZ434" t="str">
        <v>Coletivo MOSAICO - Asociación del Movimiento Social, Ambiental, Interactivo, Cultural y Organizacional</v>
      </c>
      <c r="CA434" t="str">
        <v>COLVENZ</v>
      </c>
      <c r="CB434" t="str">
        <v>Comisión Argentina para Refugiados y Migrantes (CAREF)</v>
      </c>
      <c r="CC434" t="str">
        <v>Comité Internacional de la Cruz Roja</v>
      </c>
      <c r="CD434" t="str">
        <v>Comité Internacional de Rescate (IRC)</v>
      </c>
      <c r="CE434" t="str">
        <v>Comité Internacional para el Desarrollo de los Pueblos (CISP)</v>
      </c>
      <c r="CF434" t="str">
        <v>Comite permanente por la defensa de los derechos humanos (CDH)</v>
      </c>
      <c r="CG434" t="str">
        <v>Compasión internacional</v>
      </c>
      <c r="CH434" t="str">
        <v>Compassiva</v>
      </c>
      <c r="CI434" t="str">
        <v>Conozco mis derechos</v>
      </c>
      <c r="CJ434" t="str">
        <v>ConQuito</v>
      </c>
      <c r="CK434" t="str">
        <v>Consejo Danés para los Refugiados (DRC)</v>
      </c>
      <c r="CL434" t="str">
        <v>Consejo Interreligioso del Perú - Religiones por la Paz</v>
      </c>
      <c r="CM434" t="str">
        <v>Consejo Noruego para los Refugiados (NRC)</v>
      </c>
      <c r="CN434" t="str">
        <v>Consorcio de Org. Privadas de promoción al desarrollo de la micro y pequeña empresa</v>
      </c>
      <c r="CO434" t="str">
        <v>COOPI - Cooperación Internacional</v>
      </c>
      <c r="CP434" t="str">
        <v>Corporacion Minuto de Dios</v>
      </c>
      <c r="CQ434" t="str">
        <v>Corporación Opción Legal</v>
      </c>
      <c r="CR434" t="str">
        <v>Corporación para el Desarrollo de Emprendimiento y la Innovación Social</v>
      </c>
      <c r="CS434" t="str">
        <v>Cruz Roja Argentina</v>
      </c>
      <c r="CT434" t="str">
        <v>Cruz Roja Colombia</v>
      </c>
      <c r="CU434" t="str">
        <v>Cruz Roja Ecuador</v>
      </c>
      <c r="CV434" t="str">
        <v>Cruz Roja Española</v>
      </c>
      <c r="CW434" t="str">
        <v>Cruz Roja Panamá</v>
      </c>
      <c r="CX434" t="str">
        <v>Cruz Roja Paraguay</v>
      </c>
      <c r="CY434" t="str">
        <v>Cruz Roja Perú</v>
      </c>
      <c r="CZ434" t="str">
        <v>Cruz Roja Uruguay</v>
      </c>
      <c r="DA434" t="str">
        <v>Cuso Internacional</v>
      </c>
      <c r="DB434" t="str">
        <v>DCF (Danielle’s Children Fund)</v>
      </c>
      <c r="DC434" t="str">
        <v>Desarrollo Cooperativo Agrícola Internacional / Voluntarios en Asistencia Cooperativa en el Extranjero</v>
      </c>
      <c r="DD434" t="str">
        <v>Diakonie Katastrophenhilfe</v>
      </c>
      <c r="DE434" t="str">
        <v>Diálogo Diverso</v>
      </c>
      <c r="DF434" t="str">
        <v>Diáspora Venezolana en República Dominicana</v>
      </c>
      <c r="DG434" t="str">
        <v>Duendes y Ángeles Vinotinto República Dominicana</v>
      </c>
      <c r="DH434" t="str">
        <v>Embajadores internacionales de Canarinhos da Amazonia por la paz</v>
      </c>
      <c r="DI434" t="str">
        <v>Encuentros SJS (Servicio Jesuita de la Solidaridad)</v>
      </c>
      <c r="DJ434" t="str">
        <v>Ending Violence Against Migrants</v>
      </c>
      <c r="DK434" t="str">
        <v>Entidad de las Naciones Unidas para la Igualdad de Género y el Empoderamiento de las Mujeres</v>
      </c>
      <c r="DL434" t="str">
        <v>Famia Planea</v>
      </c>
      <c r="DM434" t="str">
        <v>Family Planning Association of Trinidad and Tobago</v>
      </c>
      <c r="DN434" t="str">
        <v>Federación de Mujeres de Sucumbíos</v>
      </c>
      <c r="DO434" t="str">
        <v>Federación Internacional de la Cruz Roja (FIRC)</v>
      </c>
      <c r="DP434" t="str">
        <v>Federación internacional humanitaria</v>
      </c>
      <c r="DQ434" t="str">
        <v>Federación Luterana Mundial</v>
      </c>
      <c r="DR434" t="str">
        <v>Fondo de las Naciones Unidas para la Infancia (UNICEF)</v>
      </c>
      <c r="DS434" t="str">
        <v>Fondo de Población de las Naciones Unidas (UNFPA)</v>
      </c>
      <c r="DT434" t="str">
        <v>Fondo Ecuatoriano Populorum Progressio</v>
      </c>
      <c r="DU434" t="str">
        <v>Foro de Israel para la Ayuda Humanitaria Internacional (IsraAID)</v>
      </c>
      <c r="DV434" t="str">
        <v>Foro de la Sociedad Civil en Salud (ForoSalud)</v>
      </c>
      <c r="DW434" t="str">
        <v>Foro Salud Callao</v>
      </c>
      <c r="DX434" t="str">
        <v>Fraternidade Sem Fronteiras</v>
      </c>
      <c r="DY434" t="str">
        <v>Fundación “Project Hope of Colombia”</v>
      </c>
      <c r="DZ434" t="str">
        <v>Fundación Alas de Colibrí</v>
      </c>
      <c r="EA434" t="str">
        <v>Fundación Americares</v>
      </c>
      <c r="EB434" t="str">
        <v>Fundación AVSI</v>
      </c>
      <c r="EC434" t="str">
        <v>Fundación Baylor Colombia</v>
      </c>
      <c r="ED434" t="str">
        <v>Fundación Casa de Refugio Matilde</v>
      </c>
      <c r="EE434" t="str">
        <v>Fundación Colonia de Venezuela en República Dominicana (FUNCOVERD)</v>
      </c>
      <c r="EF434" t="str">
        <v>Fundación Comisión Católica Argentina de Migraciones (FCCAM)</v>
      </c>
      <c r="EG434" t="str">
        <v>Fundación CRISFE</v>
      </c>
      <c r="EH434" t="str">
        <v>Fundación de Ayuda Social de Las Iglesias Cristianas</v>
      </c>
      <c r="EI434" t="str">
        <v>Fundación de Ayuda Social de las Iglesias Cristianas (FASIC)</v>
      </c>
      <c r="EJ434" t="str">
        <v>Fundación de Emigrantes Venezolanos (FEV)</v>
      </c>
      <c r="EK434" t="str">
        <v>Fundación de las Americas (FUDELA)</v>
      </c>
      <c r="EL434" t="str">
        <v>Fundación Educativa Rada</v>
      </c>
      <c r="EM434" t="str">
        <v>Fundación Equidad</v>
      </c>
      <c r="EN434" t="str">
        <v>Fundación Halü Bienestar Humano (HALU)</v>
      </c>
      <c r="EO434" t="str">
        <v>Fundación Huésped</v>
      </c>
      <c r="EP434" t="str">
        <v>Fundación Human Rights Caribbean (HRC)</v>
      </c>
      <c r="EQ434" t="str">
        <v>Fundación Las Golondrinas</v>
      </c>
      <c r="ER434" t="str">
        <v>Fundación Manos Abiertas</v>
      </c>
      <c r="ES434" t="str">
        <v>Fundación Mi Sangre</v>
      </c>
      <c r="ET434" t="str">
        <v>Fundación Nuestros Jóvenes</v>
      </c>
      <c r="EU434" t="str">
        <v>Fundacion pa Hende Muhe den Dificultad (FHMD)</v>
      </c>
      <c r="EV434" t="str">
        <v>Fundación Pan de Vida</v>
      </c>
      <c r="EW434" t="str">
        <v>Fundación Panamericana de Desarrollo</v>
      </c>
      <c r="EX434" t="str">
        <v>Fundación Panamericana para el Desarrollo (FUPAD)</v>
      </c>
      <c r="EY434" t="str">
        <v>Fundación para Asistencia a las Víctimas</v>
      </c>
      <c r="EZ434" t="str">
        <v>Fundación para la Integración y el Desarrollo de América Latina (FIDAL)</v>
      </c>
      <c r="FA434" t="str">
        <v>Fundación Salú pa Tur</v>
      </c>
      <c r="FB434" t="str">
        <v>Fundación Scalabrini Bolivia</v>
      </c>
      <c r="FC434" t="str">
        <v>Fundacion Scalabrini Chile</v>
      </c>
      <c r="FD434" t="str">
        <v>Fundación SES</v>
      </c>
      <c r="FE434" t="str">
        <v>Fundación Solidaria Trabajo para un Hermano</v>
      </c>
      <c r="FF434" t="str">
        <v>Fundación Stima</v>
      </c>
      <c r="FG434" t="str">
        <v>Fundación Takuna</v>
      </c>
      <c r="FH434" t="str">
        <v>Fundación Tarabita</v>
      </c>
      <c r="FI434" t="str">
        <v>Fundación Venex Curacao</v>
      </c>
      <c r="FJ434" t="str">
        <v>Globalizate Radio</v>
      </c>
      <c r="FK434" t="str">
        <v>GOAL</v>
      </c>
      <c r="FL434" t="str">
        <v>Heartland Alliance International (HAI)</v>
      </c>
      <c r="FM434" t="str">
        <v>HELVETAS Swiss Intercooperation</v>
      </c>
      <c r="FN434" t="str">
        <v>Hermanos Salesianas</v>
      </c>
      <c r="FO434" t="str">
        <v>HIAS</v>
      </c>
      <c r="FP434" t="str">
        <v>Hogar de Cristo</v>
      </c>
      <c r="FQ434" t="str">
        <v>Hogar de Nazareth</v>
      </c>
      <c r="FR434" t="str">
        <v>Human Rights Defence Curaçao</v>
      </c>
      <c r="FS434" t="str">
        <v>Humanity &amp; Inclusion</v>
      </c>
      <c r="FT434" t="str">
        <v>Humans Analytic</v>
      </c>
      <c r="FU434" t="str">
        <v>IEB - Instituto Internacional de Educação do Brasil</v>
      </c>
      <c r="FV434" t="str">
        <v>iMMAP</v>
      </c>
      <c r="FW434" t="str">
        <v>IMPACT Initiatives (REACH)</v>
      </c>
      <c r="FX434" t="str">
        <v>Institute of Natural and Cultural Heritage (IPANC)</v>
      </c>
      <c r="FY434" t="str">
        <v>Instituto de Democracia y Derechos Humanos</v>
      </c>
      <c r="FZ434" t="str">
        <v>Instituto de maná</v>
      </c>
      <c r="GA434" t="str">
        <v>Instituto de Promoción del Desarrollo Solidario</v>
      </c>
      <c r="GB434" t="str">
        <v>Instituto Dominicano de Desarrollo Integral</v>
      </c>
      <c r="GC434" t="str">
        <v>Instituto Félix Guattari</v>
      </c>
      <c r="GD434" t="str">
        <v>Instituto Nice</v>
      </c>
      <c r="GE434" t="str">
        <v>Instituto para las Migraciones y Derechos Humanos (IMDH)</v>
      </c>
      <c r="GF434" t="str">
        <v>Instituto Pirilampos - Grupo de visitas y acciones voluntarias en Roraima</v>
      </c>
      <c r="GG434" t="str">
        <v>INTERSOS</v>
      </c>
      <c r="GH434" t="str">
        <v>IPANC</v>
      </c>
      <c r="GI434" t="str">
        <v>Kimirina Coorporation</v>
      </c>
      <c r="GJ434" t="str">
        <v>La Bolsa del Samaritano</v>
      </c>
      <c r="GK434" t="str">
        <v>Lutheran World Relief</v>
      </c>
      <c r="GL434" t="str">
        <v>Malteser International</v>
      </c>
      <c r="GM434" t="str">
        <v>Más Igualdad Perú</v>
      </c>
      <c r="GN434" t="str">
        <v>MedGlobal</v>
      </c>
      <c r="GO434" t="str">
        <v>Medical Teams International</v>
      </c>
      <c r="GP434" t="str">
        <v>Médicos del Mundo</v>
      </c>
      <c r="GQ434" t="str">
        <v>Mercy Corps</v>
      </c>
      <c r="GR434" t="str">
        <v>Migrantes, Refugiados y Argentinos Emprendedores Sociales (MIRARES)</v>
      </c>
      <c r="GS434" t="str">
        <v>Mision Scalabriniana - Ecuador</v>
      </c>
      <c r="GT434" t="str">
        <v>Missão Paz</v>
      </c>
      <c r="GU434" t="str">
        <v>Movimiento de Mujeres de El Oro</v>
      </c>
      <c r="GV434" t="str">
        <v>Movimiento LGBT+ Brasil</v>
      </c>
      <c r="GW434" t="str">
        <v>Museu A CASA</v>
      </c>
      <c r="GX434" t="str">
        <v>Nueva organización</v>
      </c>
      <c r="GY434" t="str">
        <v>Oficina de la Coordinadora Residente UN</v>
      </c>
      <c r="GZ434" t="str">
        <v>Oficina de las Naciones Unidas de Servicios para Proyectos (UNOPS)</v>
      </c>
      <c r="HA434" t="str">
        <v>Oficina de Naciones Unidas contra la Droga y el Delito (ONUDD)</v>
      </c>
      <c r="HB434" t="str">
        <v>Oficina de Naciones Unidas para la Coordinación de Asuntos Humanitarios</v>
      </c>
      <c r="HC434" t="str">
        <v>Oficina del Alto Comisionado de las Naciones Unidas para los Derechos Humanos (ACNUDH)</v>
      </c>
      <c r="HD434" t="str">
        <v>ONU voluntarios</v>
      </c>
      <c r="HE434" t="str">
        <v>Opportunity International/AGAPE</v>
      </c>
      <c r="HF434" t="str">
        <v>Organización de Estados Iberoamericanos para la Educación, la Ciencia y la Cultura (OEI)</v>
      </c>
      <c r="HG434" t="str">
        <v>Organización de las Naciones Unidas para la Alimentación y la Agricultura (FAO)</v>
      </c>
      <c r="HH434" t="str">
        <v>Organización de las Naciones Unidas para la Educación, la Ciencia y la Cultura (UNESCO)</v>
      </c>
      <c r="HI434" t="str">
        <v>Organización Fuerza Internacional de Capellanía DDHH y DIH OFICA ICC</v>
      </c>
      <c r="HJ434" t="str">
        <v>Organización Internacional del Trabajo (OIT)</v>
      </c>
      <c r="HK434" t="str">
        <v>Organización Internacional para las Migraciones (OIM)</v>
      </c>
      <c r="HL434" t="str">
        <v>Organización Panamericana de la Salud/Organización Mundial de la Salud (OPS/OMS)</v>
      </c>
      <c r="HM434" t="str">
        <v>OXFAM</v>
      </c>
      <c r="HN434" t="str">
        <v>Parroquia Eclesiástica San Francisco</v>
      </c>
      <c r="HO434" t="str">
        <v>Parroquia Ntra Sra Asunción y Madre de los Migrantes</v>
      </c>
      <c r="HP434" t="str">
        <v>Pastoral de Movilidad Humana - Conferencia Episcopal Peruana</v>
      </c>
      <c r="HQ434" t="str">
        <v>Pastoral Social Cáritas</v>
      </c>
      <c r="HR434" t="str">
        <v>Patronato de Amparo Social de Tulcán</v>
      </c>
      <c r="HS434" t="str">
        <v>Peace for Development</v>
      </c>
      <c r="HT434" t="str">
        <v>Plan Internacional</v>
      </c>
      <c r="HU434" t="str">
        <v>Première Urgence Internationale</v>
      </c>
      <c r="HV434" t="str">
        <v>PROBONO Colombia</v>
      </c>
      <c r="HW434" t="str">
        <v>Progetto mondo mlal</v>
      </c>
      <c r="HX434" t="str">
        <v>Programa Conjunto de las Naciones Unidas sobre el VIH/SIDA (ONUSIDA)</v>
      </c>
      <c r="HY434" t="str">
        <v>Programa de las Naciones Unidas para el Desarrollo (PNUD)</v>
      </c>
      <c r="HZ434" t="str">
        <v>Programa de las Naciones Unidas para los Asentamientos Humanos (UN Habitat)</v>
      </c>
      <c r="IA434" t="str">
        <v>Programa de Soporte a la autoayuda de personas seropositivas</v>
      </c>
      <c r="IB434" t="str">
        <v>Programa Mundial de Alimentos (PMA)</v>
      </c>
      <c r="IC434" t="str">
        <v>Purik Huasi</v>
      </c>
      <c r="ID434" t="str">
        <v>Red con Migrantes y Refugiados</v>
      </c>
      <c r="IE434" t="str">
        <v>Red de Investigaciones Orientadas a la Solución de Problemas en Derechos Humanos</v>
      </c>
      <c r="IF434" t="str">
        <v>Red Internacional de Migración Scalabrini</v>
      </c>
      <c r="IG434" t="str">
        <v>Red Latinoamericana de Organizaciones no Gubernamentales de Personas con Discapacidad y sus Familias (RIADIS)</v>
      </c>
      <c r="IH434" t="str">
        <v>Red regioanal LGTBI+</v>
      </c>
      <c r="II434" t="str">
        <v>Renacer</v>
      </c>
      <c r="IJ434" t="str">
        <v>RET Internacional</v>
      </c>
      <c r="IK434" t="str">
        <v>Save the Children (SCI)</v>
      </c>
      <c r="IL434" t="str">
        <v>Sección Peruana de Amnistía Internacional</v>
      </c>
      <c r="IM434" t="str">
        <v>Semillas para la Democracia</v>
      </c>
      <c r="IN434" t="str">
        <v>Servicio Ecuménico para la Dignidad Humana</v>
      </c>
      <c r="IO434" t="str">
        <v>Servicio Jesuita a Migrantes (SJM)</v>
      </c>
      <c r="IP434" t="str">
        <v>Servicio Jesuita a Migrantes y Refugiados (SJMR)</v>
      </c>
      <c r="IQ434" t="str">
        <v>Servicio Jesuita a Refugiados (SJR)</v>
      </c>
      <c r="IR434" t="str">
        <v>Servicio Pastoral de Migrantes Nacional</v>
      </c>
      <c r="IS434" t="str">
        <v>Serviço Pastoral dos Migrantes do Nordeste</v>
      </c>
      <c r="IT434" t="str">
        <v>Sesame Workshop</v>
      </c>
      <c r="IU434" t="str">
        <v>Sociedad Bolivariana de Curaçao</v>
      </c>
      <c r="IV434" t="str">
        <v>Solidarites International/Premiere Urgence Internationale (Consorcio de SI y PUI)</v>
      </c>
      <c r="IW434" t="str">
        <v>Sparkassenstiftung für internationale Kooperation</v>
      </c>
      <c r="IX434" t="str">
        <v>Stichting Slachtofferhulp Curaçao</v>
      </c>
      <c r="IY434" t="str">
        <v>Swisscontact</v>
      </c>
      <c r="IZ434" t="str">
        <v>Tearfund</v>
      </c>
      <c r="JA434" t="str">
        <v>TECHO</v>
      </c>
      <c r="JB434" t="str">
        <v>Terre des Hommes Italy</v>
      </c>
      <c r="JC434" t="str">
        <v>Terre des Hommes Lausanne</v>
      </c>
      <c r="JD434" t="str">
        <v>Terre des Hommes Suisse</v>
      </c>
      <c r="JE434" t="str">
        <v>Universidad Católica del Uruguay (UCU)</v>
      </c>
      <c r="JF434" t="str">
        <v>Universidad de Buenos Aires (UBA)</v>
      </c>
      <c r="JG434" t="str">
        <v>UruVene</v>
      </c>
      <c r="JH434" t="str">
        <v>VenAruba Solidaria</v>
      </c>
      <c r="JI434" t="str">
        <v>VenEuropa</v>
      </c>
      <c r="JJ434" t="str">
        <v>Venezolanos en San Cristóbal</v>
      </c>
      <c r="JK434" t="str">
        <v>Vicaría de Pastoral Social Caritas</v>
      </c>
      <c r="JL434" t="str">
        <v>Vicariato apostólico de Esmeraldas – Nación de Paz (VAE)</v>
      </c>
      <c r="JM434" t="str">
        <v>Visión Mundial</v>
      </c>
      <c r="JN434" t="str">
        <v>War Child</v>
      </c>
      <c r="JO434" t="str">
        <v>We World GVC</v>
      </c>
      <c r="JP434" t="str">
        <v>World Council of Credit Unions</v>
      </c>
      <c r="JQ434" t="str">
        <v>ZOA</v>
      </c>
    </row>
    <row r="435" spans="9:277" x14ac:dyDescent="0.3">
      <c r="I435" t="str" cm="1">
        <f t="array" ref="I435:JQ435">TRANSPOSE(_xlfn._xlws.SORT(_xlfn._xlws.FILTER(Table3[Nombre],ISNUMBER(SEARCH(' Activity Sheet'!C436,Table3[Nombre])),"Not found"),,1))</f>
        <v>100% Diversidad y Derechos</v>
      </c>
      <c r="J435" t="str">
        <v>ABV - Asociación del Bien con la Vida</v>
      </c>
      <c r="K435" t="str">
        <v>ACAPS</v>
      </c>
      <c r="L435" t="str">
        <v>Acción contra el Hambre</v>
      </c>
      <c r="M435" t="str">
        <v>ACT Alianza</v>
      </c>
      <c r="N435" t="str">
        <v>ACTED</v>
      </c>
      <c r="O435" t="str">
        <v>Agencia Adventista de Desarollo y Recursos Asistenciales (ADRA)</v>
      </c>
      <c r="P435" t="str">
        <v>Agencia de Cooperación Alemana para el Desarrollo GIZ</v>
      </c>
      <c r="Q435" t="str">
        <v>AID FOR AIDS</v>
      </c>
      <c r="R435" t="str">
        <v>AIDS Healthcare Foundation</v>
      </c>
      <c r="S435" t="str">
        <v>Aldeas Infantiles SOS</v>
      </c>
      <c r="T435" t="str">
        <v>Alianza por la Solidaridad</v>
      </c>
      <c r="U435" t="str">
        <v>Alianza por Venezuela</v>
      </c>
      <c r="V435" t="str">
        <v>Alto Comisionado de las Naciones Unidas para los Refugiados (ACNUR)</v>
      </c>
      <c r="W435" t="str">
        <v>Asociación Aves</v>
      </c>
      <c r="X435" t="str">
        <v>Asociación Caritativa y Cultural Amigos do Noivo</v>
      </c>
      <c r="Y435" t="str">
        <v>Asociación Churún Merú</v>
      </c>
      <c r="Z435" t="str">
        <v>Asociación Civil de Chamos Venezolanos</v>
      </c>
      <c r="AA435" t="str">
        <v>Asociación Civil El Paso</v>
      </c>
      <c r="AB435" t="str">
        <v>Asociación Civil Venezolana en Paraguay</v>
      </c>
      <c r="AC435" t="str">
        <v>Asociación Construyendo Caminos de Esperanza Frente a la Injusticia, el Rechazo y el Olvido (CCEFIRO)</v>
      </c>
      <c r="AD435" t="str">
        <v>Asociación de Apoyo al Desarrollo - APOYAR</v>
      </c>
      <c r="AE435" t="str">
        <v>Asociacion de Jubilados y Pensionados Venezolanos en Argentina</v>
      </c>
      <c r="AF435" t="str">
        <v>Asociación de Psicólogos Venezolanos en Argentina</v>
      </c>
      <c r="AG435" t="str">
        <v>Asociación de venezolanos en la República argentina (ASOVEN)</v>
      </c>
      <c r="AH435" t="str">
        <v>Asociación educativa y caritativa Vale da Benção (AEBVB)</v>
      </c>
      <c r="AI435" t="str">
        <v>Asociación Idas y Vueltas</v>
      </c>
      <c r="AJ435" t="str">
        <v>Asociación ILLARI-AMANECER</v>
      </c>
      <c r="AK435" t="str">
        <v>Asociación Inmigrante Feliz</v>
      </c>
      <c r="AL435" t="str">
        <v>Asociación Manos Veneguayas</v>
      </c>
      <c r="AM435" t="str">
        <v>AsociacIón Misioneros de San Carlos Scalabrinianos</v>
      </c>
      <c r="AN435" t="str">
        <v>Asociación Mutual Israelita Argentina</v>
      </c>
      <c r="AO435" t="str">
        <v>Asociación Profamilia</v>
      </c>
      <c r="AP435" t="str">
        <v>Asociación Quinta Ola</v>
      </c>
      <c r="AQ435" t="str">
        <v>Asociación Solidaridad y Acción</v>
      </c>
      <c r="AR435" t="str">
        <v>Asociación Venezolana en Chile</v>
      </c>
      <c r="AS435" t="str">
        <v>Associação Hermanitos</v>
      </c>
      <c r="AT435" t="str">
        <v>Ayuda en Acción</v>
      </c>
      <c r="AU435" t="str">
        <v>Bethany Christian Services</v>
      </c>
      <c r="AV435" t="str">
        <v>Blumont</v>
      </c>
      <c r="AW435" t="str">
        <v>Capellanía de migrantes venezolanos de la diócesis de Lurín</v>
      </c>
      <c r="AX435" t="str">
        <v>CARE</v>
      </c>
      <c r="AY435" t="str">
        <v>Cáritas Alemania</v>
      </c>
      <c r="AZ435" t="str">
        <v>Cáritas Aruba</v>
      </c>
      <c r="BA435" t="str">
        <v>Cáritas Bolivia</v>
      </c>
      <c r="BB435" t="str">
        <v>Cáritas Brasil</v>
      </c>
      <c r="BC435" t="str">
        <v>Caritas Ecuador</v>
      </c>
      <c r="BD435" t="str">
        <v>Caritas Manaus</v>
      </c>
      <c r="BE435" t="str">
        <v>Caritas Parana</v>
      </c>
      <c r="BF435" t="str">
        <v>Cáritas Perú</v>
      </c>
      <c r="BG435" t="str">
        <v>Cáritas Rio de Janeiro</v>
      </c>
      <c r="BH435" t="str">
        <v>Cáritas São Paulo</v>
      </c>
      <c r="BI435" t="str">
        <v>Cáritas Suiza</v>
      </c>
      <c r="BJ435" t="str">
        <v>Cáritas Willemstad</v>
      </c>
      <c r="BK435" t="str">
        <v>Casa Cemisol</v>
      </c>
      <c r="BL435" t="str">
        <v>Casa Hogar San José</v>
      </c>
      <c r="BM435" t="str">
        <v>Casa Violeta</v>
      </c>
      <c r="BN435" t="str">
        <v>Centro de Atencion alMigrante (CAM)</v>
      </c>
      <c r="BO435" t="str">
        <v>Centro de Atencion Psicosocial (CAPS)</v>
      </c>
      <c r="BP435" t="str">
        <v>Centro de Defensa de los Derechos Humanos de Guarulhos (CCDH)</v>
      </c>
      <c r="BQ435" t="str">
        <v>Centro de Desarrollo y Autogestión</v>
      </c>
      <c r="BR435" t="str">
        <v>Centro de Estudios y Programas Integrados para el Desarrollo Sostenible (CIEDS)</v>
      </c>
      <c r="BS435" t="str">
        <v>Centro de Estudios y Solidaridad con América Latina (CESAL)</v>
      </c>
      <c r="BT435" t="str">
        <v>Centro de Migración y Derechos Humanos de la Diócesis de Roraima</v>
      </c>
      <c r="BU435" t="str">
        <v>Centro Familiar Familias Sin Fronteras – Fundación Familia Sin Fronteras</v>
      </c>
      <c r="BV435" t="str">
        <v>CESVI-Cooperazione e Sviluppo</v>
      </c>
      <c r="BW435" t="str">
        <v>ChildFund Internacional</v>
      </c>
      <c r="BX435" t="str">
        <v>CHS Alternativo</v>
      </c>
      <c r="BY435" t="str">
        <v>CIR - Conselho Indígena de Roraima</v>
      </c>
      <c r="BZ435" t="str">
        <v>Coletivo MOSAICO - Asociación del Movimiento Social, Ambiental, Interactivo, Cultural y Organizacional</v>
      </c>
      <c r="CA435" t="str">
        <v>COLVENZ</v>
      </c>
      <c r="CB435" t="str">
        <v>Comisión Argentina para Refugiados y Migrantes (CAREF)</v>
      </c>
      <c r="CC435" t="str">
        <v>Comité Internacional de la Cruz Roja</v>
      </c>
      <c r="CD435" t="str">
        <v>Comité Internacional de Rescate (IRC)</v>
      </c>
      <c r="CE435" t="str">
        <v>Comité Internacional para el Desarrollo de los Pueblos (CISP)</v>
      </c>
      <c r="CF435" t="str">
        <v>Comite permanente por la defensa de los derechos humanos (CDH)</v>
      </c>
      <c r="CG435" t="str">
        <v>Compasión internacional</v>
      </c>
      <c r="CH435" t="str">
        <v>Compassiva</v>
      </c>
      <c r="CI435" t="str">
        <v>Conozco mis derechos</v>
      </c>
      <c r="CJ435" t="str">
        <v>ConQuito</v>
      </c>
      <c r="CK435" t="str">
        <v>Consejo Danés para los Refugiados (DRC)</v>
      </c>
      <c r="CL435" t="str">
        <v>Consejo Interreligioso del Perú - Religiones por la Paz</v>
      </c>
      <c r="CM435" t="str">
        <v>Consejo Noruego para los Refugiados (NRC)</v>
      </c>
      <c r="CN435" t="str">
        <v>Consorcio de Org. Privadas de promoción al desarrollo de la micro y pequeña empresa</v>
      </c>
      <c r="CO435" t="str">
        <v>COOPI - Cooperación Internacional</v>
      </c>
      <c r="CP435" t="str">
        <v>Corporacion Minuto de Dios</v>
      </c>
      <c r="CQ435" t="str">
        <v>Corporación Opción Legal</v>
      </c>
      <c r="CR435" t="str">
        <v>Corporación para el Desarrollo de Emprendimiento y la Innovación Social</v>
      </c>
      <c r="CS435" t="str">
        <v>Cruz Roja Argentina</v>
      </c>
      <c r="CT435" t="str">
        <v>Cruz Roja Colombia</v>
      </c>
      <c r="CU435" t="str">
        <v>Cruz Roja Ecuador</v>
      </c>
      <c r="CV435" t="str">
        <v>Cruz Roja Española</v>
      </c>
      <c r="CW435" t="str">
        <v>Cruz Roja Panamá</v>
      </c>
      <c r="CX435" t="str">
        <v>Cruz Roja Paraguay</v>
      </c>
      <c r="CY435" t="str">
        <v>Cruz Roja Perú</v>
      </c>
      <c r="CZ435" t="str">
        <v>Cruz Roja Uruguay</v>
      </c>
      <c r="DA435" t="str">
        <v>Cuso Internacional</v>
      </c>
      <c r="DB435" t="str">
        <v>DCF (Danielle’s Children Fund)</v>
      </c>
      <c r="DC435" t="str">
        <v>Desarrollo Cooperativo Agrícola Internacional / Voluntarios en Asistencia Cooperativa en el Extranjero</v>
      </c>
      <c r="DD435" t="str">
        <v>Diakonie Katastrophenhilfe</v>
      </c>
      <c r="DE435" t="str">
        <v>Diálogo Diverso</v>
      </c>
      <c r="DF435" t="str">
        <v>Diáspora Venezolana en República Dominicana</v>
      </c>
      <c r="DG435" t="str">
        <v>Duendes y Ángeles Vinotinto República Dominicana</v>
      </c>
      <c r="DH435" t="str">
        <v>Embajadores internacionales de Canarinhos da Amazonia por la paz</v>
      </c>
      <c r="DI435" t="str">
        <v>Encuentros SJS (Servicio Jesuita de la Solidaridad)</v>
      </c>
      <c r="DJ435" t="str">
        <v>Ending Violence Against Migrants</v>
      </c>
      <c r="DK435" t="str">
        <v>Entidad de las Naciones Unidas para la Igualdad de Género y el Empoderamiento de las Mujeres</v>
      </c>
      <c r="DL435" t="str">
        <v>Famia Planea</v>
      </c>
      <c r="DM435" t="str">
        <v>Family Planning Association of Trinidad and Tobago</v>
      </c>
      <c r="DN435" t="str">
        <v>Federación de Mujeres de Sucumbíos</v>
      </c>
      <c r="DO435" t="str">
        <v>Federación Internacional de la Cruz Roja (FIRC)</v>
      </c>
      <c r="DP435" t="str">
        <v>Federación internacional humanitaria</v>
      </c>
      <c r="DQ435" t="str">
        <v>Federación Luterana Mundial</v>
      </c>
      <c r="DR435" t="str">
        <v>Fondo de las Naciones Unidas para la Infancia (UNICEF)</v>
      </c>
      <c r="DS435" t="str">
        <v>Fondo de Población de las Naciones Unidas (UNFPA)</v>
      </c>
      <c r="DT435" t="str">
        <v>Fondo Ecuatoriano Populorum Progressio</v>
      </c>
      <c r="DU435" t="str">
        <v>Foro de Israel para la Ayuda Humanitaria Internacional (IsraAID)</v>
      </c>
      <c r="DV435" t="str">
        <v>Foro de la Sociedad Civil en Salud (ForoSalud)</v>
      </c>
      <c r="DW435" t="str">
        <v>Foro Salud Callao</v>
      </c>
      <c r="DX435" t="str">
        <v>Fraternidade Sem Fronteiras</v>
      </c>
      <c r="DY435" t="str">
        <v>Fundación “Project Hope of Colombia”</v>
      </c>
      <c r="DZ435" t="str">
        <v>Fundación Alas de Colibrí</v>
      </c>
      <c r="EA435" t="str">
        <v>Fundación Americares</v>
      </c>
      <c r="EB435" t="str">
        <v>Fundación AVSI</v>
      </c>
      <c r="EC435" t="str">
        <v>Fundación Baylor Colombia</v>
      </c>
      <c r="ED435" t="str">
        <v>Fundación Casa de Refugio Matilde</v>
      </c>
      <c r="EE435" t="str">
        <v>Fundación Colonia de Venezuela en República Dominicana (FUNCOVERD)</v>
      </c>
      <c r="EF435" t="str">
        <v>Fundación Comisión Católica Argentina de Migraciones (FCCAM)</v>
      </c>
      <c r="EG435" t="str">
        <v>Fundación CRISFE</v>
      </c>
      <c r="EH435" t="str">
        <v>Fundación de Ayuda Social de Las Iglesias Cristianas</v>
      </c>
      <c r="EI435" t="str">
        <v>Fundación de Ayuda Social de las Iglesias Cristianas (FASIC)</v>
      </c>
      <c r="EJ435" t="str">
        <v>Fundación de Emigrantes Venezolanos (FEV)</v>
      </c>
      <c r="EK435" t="str">
        <v>Fundación de las Americas (FUDELA)</v>
      </c>
      <c r="EL435" t="str">
        <v>Fundación Educativa Rada</v>
      </c>
      <c r="EM435" t="str">
        <v>Fundación Equidad</v>
      </c>
      <c r="EN435" t="str">
        <v>Fundación Halü Bienestar Humano (HALU)</v>
      </c>
      <c r="EO435" t="str">
        <v>Fundación Huésped</v>
      </c>
      <c r="EP435" t="str">
        <v>Fundación Human Rights Caribbean (HRC)</v>
      </c>
      <c r="EQ435" t="str">
        <v>Fundación Las Golondrinas</v>
      </c>
      <c r="ER435" t="str">
        <v>Fundación Manos Abiertas</v>
      </c>
      <c r="ES435" t="str">
        <v>Fundación Mi Sangre</v>
      </c>
      <c r="ET435" t="str">
        <v>Fundación Nuestros Jóvenes</v>
      </c>
      <c r="EU435" t="str">
        <v>Fundacion pa Hende Muhe den Dificultad (FHMD)</v>
      </c>
      <c r="EV435" t="str">
        <v>Fundación Pan de Vida</v>
      </c>
      <c r="EW435" t="str">
        <v>Fundación Panamericana de Desarrollo</v>
      </c>
      <c r="EX435" t="str">
        <v>Fundación Panamericana para el Desarrollo (FUPAD)</v>
      </c>
      <c r="EY435" t="str">
        <v>Fundación para Asistencia a las Víctimas</v>
      </c>
      <c r="EZ435" t="str">
        <v>Fundación para la Integración y el Desarrollo de América Latina (FIDAL)</v>
      </c>
      <c r="FA435" t="str">
        <v>Fundación Salú pa Tur</v>
      </c>
      <c r="FB435" t="str">
        <v>Fundación Scalabrini Bolivia</v>
      </c>
      <c r="FC435" t="str">
        <v>Fundacion Scalabrini Chile</v>
      </c>
      <c r="FD435" t="str">
        <v>Fundación SES</v>
      </c>
      <c r="FE435" t="str">
        <v>Fundación Solidaria Trabajo para un Hermano</v>
      </c>
      <c r="FF435" t="str">
        <v>Fundación Stima</v>
      </c>
      <c r="FG435" t="str">
        <v>Fundación Takuna</v>
      </c>
      <c r="FH435" t="str">
        <v>Fundación Tarabita</v>
      </c>
      <c r="FI435" t="str">
        <v>Fundación Venex Curacao</v>
      </c>
      <c r="FJ435" t="str">
        <v>Globalizate Radio</v>
      </c>
      <c r="FK435" t="str">
        <v>GOAL</v>
      </c>
      <c r="FL435" t="str">
        <v>Heartland Alliance International (HAI)</v>
      </c>
      <c r="FM435" t="str">
        <v>HELVETAS Swiss Intercooperation</v>
      </c>
      <c r="FN435" t="str">
        <v>Hermanos Salesianas</v>
      </c>
      <c r="FO435" t="str">
        <v>HIAS</v>
      </c>
      <c r="FP435" t="str">
        <v>Hogar de Cristo</v>
      </c>
      <c r="FQ435" t="str">
        <v>Hogar de Nazareth</v>
      </c>
      <c r="FR435" t="str">
        <v>Human Rights Defence Curaçao</v>
      </c>
      <c r="FS435" t="str">
        <v>Humanity &amp; Inclusion</v>
      </c>
      <c r="FT435" t="str">
        <v>Humans Analytic</v>
      </c>
      <c r="FU435" t="str">
        <v>IEB - Instituto Internacional de Educação do Brasil</v>
      </c>
      <c r="FV435" t="str">
        <v>iMMAP</v>
      </c>
      <c r="FW435" t="str">
        <v>IMPACT Initiatives (REACH)</v>
      </c>
      <c r="FX435" t="str">
        <v>Institute of Natural and Cultural Heritage (IPANC)</v>
      </c>
      <c r="FY435" t="str">
        <v>Instituto de Democracia y Derechos Humanos</v>
      </c>
      <c r="FZ435" t="str">
        <v>Instituto de maná</v>
      </c>
      <c r="GA435" t="str">
        <v>Instituto de Promoción del Desarrollo Solidario</v>
      </c>
      <c r="GB435" t="str">
        <v>Instituto Dominicano de Desarrollo Integral</v>
      </c>
      <c r="GC435" t="str">
        <v>Instituto Félix Guattari</v>
      </c>
      <c r="GD435" t="str">
        <v>Instituto Nice</v>
      </c>
      <c r="GE435" t="str">
        <v>Instituto para las Migraciones y Derechos Humanos (IMDH)</v>
      </c>
      <c r="GF435" t="str">
        <v>Instituto Pirilampos - Grupo de visitas y acciones voluntarias en Roraima</v>
      </c>
      <c r="GG435" t="str">
        <v>INTERSOS</v>
      </c>
      <c r="GH435" t="str">
        <v>IPANC</v>
      </c>
      <c r="GI435" t="str">
        <v>Kimirina Coorporation</v>
      </c>
      <c r="GJ435" t="str">
        <v>La Bolsa del Samaritano</v>
      </c>
      <c r="GK435" t="str">
        <v>Lutheran World Relief</v>
      </c>
      <c r="GL435" t="str">
        <v>Malteser International</v>
      </c>
      <c r="GM435" t="str">
        <v>Más Igualdad Perú</v>
      </c>
      <c r="GN435" t="str">
        <v>MedGlobal</v>
      </c>
      <c r="GO435" t="str">
        <v>Medical Teams International</v>
      </c>
      <c r="GP435" t="str">
        <v>Médicos del Mundo</v>
      </c>
      <c r="GQ435" t="str">
        <v>Mercy Corps</v>
      </c>
      <c r="GR435" t="str">
        <v>Migrantes, Refugiados y Argentinos Emprendedores Sociales (MIRARES)</v>
      </c>
      <c r="GS435" t="str">
        <v>Mision Scalabriniana - Ecuador</v>
      </c>
      <c r="GT435" t="str">
        <v>Missão Paz</v>
      </c>
      <c r="GU435" t="str">
        <v>Movimiento de Mujeres de El Oro</v>
      </c>
      <c r="GV435" t="str">
        <v>Movimiento LGBT+ Brasil</v>
      </c>
      <c r="GW435" t="str">
        <v>Museu A CASA</v>
      </c>
      <c r="GX435" t="str">
        <v>Nueva organización</v>
      </c>
      <c r="GY435" t="str">
        <v>Oficina de la Coordinadora Residente UN</v>
      </c>
      <c r="GZ435" t="str">
        <v>Oficina de las Naciones Unidas de Servicios para Proyectos (UNOPS)</v>
      </c>
      <c r="HA435" t="str">
        <v>Oficina de Naciones Unidas contra la Droga y el Delito (ONUDD)</v>
      </c>
      <c r="HB435" t="str">
        <v>Oficina de Naciones Unidas para la Coordinación de Asuntos Humanitarios</v>
      </c>
      <c r="HC435" t="str">
        <v>Oficina del Alto Comisionado de las Naciones Unidas para los Derechos Humanos (ACNUDH)</v>
      </c>
      <c r="HD435" t="str">
        <v>ONU voluntarios</v>
      </c>
      <c r="HE435" t="str">
        <v>Opportunity International/AGAPE</v>
      </c>
      <c r="HF435" t="str">
        <v>Organización de Estados Iberoamericanos para la Educación, la Ciencia y la Cultura (OEI)</v>
      </c>
      <c r="HG435" t="str">
        <v>Organización de las Naciones Unidas para la Alimentación y la Agricultura (FAO)</v>
      </c>
      <c r="HH435" t="str">
        <v>Organización de las Naciones Unidas para la Educación, la Ciencia y la Cultura (UNESCO)</v>
      </c>
      <c r="HI435" t="str">
        <v>Organización Fuerza Internacional de Capellanía DDHH y DIH OFICA ICC</v>
      </c>
      <c r="HJ435" t="str">
        <v>Organización Internacional del Trabajo (OIT)</v>
      </c>
      <c r="HK435" t="str">
        <v>Organización Internacional para las Migraciones (OIM)</v>
      </c>
      <c r="HL435" t="str">
        <v>Organización Panamericana de la Salud/Organización Mundial de la Salud (OPS/OMS)</v>
      </c>
      <c r="HM435" t="str">
        <v>OXFAM</v>
      </c>
      <c r="HN435" t="str">
        <v>Parroquia Eclesiástica San Francisco</v>
      </c>
      <c r="HO435" t="str">
        <v>Parroquia Ntra Sra Asunción y Madre de los Migrantes</v>
      </c>
      <c r="HP435" t="str">
        <v>Pastoral de Movilidad Humana - Conferencia Episcopal Peruana</v>
      </c>
      <c r="HQ435" t="str">
        <v>Pastoral Social Cáritas</v>
      </c>
      <c r="HR435" t="str">
        <v>Patronato de Amparo Social de Tulcán</v>
      </c>
      <c r="HS435" t="str">
        <v>Peace for Development</v>
      </c>
      <c r="HT435" t="str">
        <v>Plan Internacional</v>
      </c>
      <c r="HU435" t="str">
        <v>Première Urgence Internationale</v>
      </c>
      <c r="HV435" t="str">
        <v>PROBONO Colombia</v>
      </c>
      <c r="HW435" t="str">
        <v>Progetto mondo mlal</v>
      </c>
      <c r="HX435" t="str">
        <v>Programa Conjunto de las Naciones Unidas sobre el VIH/SIDA (ONUSIDA)</v>
      </c>
      <c r="HY435" t="str">
        <v>Programa de las Naciones Unidas para el Desarrollo (PNUD)</v>
      </c>
      <c r="HZ435" t="str">
        <v>Programa de las Naciones Unidas para los Asentamientos Humanos (UN Habitat)</v>
      </c>
      <c r="IA435" t="str">
        <v>Programa de Soporte a la autoayuda de personas seropositivas</v>
      </c>
      <c r="IB435" t="str">
        <v>Programa Mundial de Alimentos (PMA)</v>
      </c>
      <c r="IC435" t="str">
        <v>Purik Huasi</v>
      </c>
      <c r="ID435" t="str">
        <v>Red con Migrantes y Refugiados</v>
      </c>
      <c r="IE435" t="str">
        <v>Red de Investigaciones Orientadas a la Solución de Problemas en Derechos Humanos</v>
      </c>
      <c r="IF435" t="str">
        <v>Red Internacional de Migración Scalabrini</v>
      </c>
      <c r="IG435" t="str">
        <v>Red Latinoamericana de Organizaciones no Gubernamentales de Personas con Discapacidad y sus Familias (RIADIS)</v>
      </c>
      <c r="IH435" t="str">
        <v>Red regioanal LGTBI+</v>
      </c>
      <c r="II435" t="str">
        <v>Renacer</v>
      </c>
      <c r="IJ435" t="str">
        <v>RET Internacional</v>
      </c>
      <c r="IK435" t="str">
        <v>Save the Children (SCI)</v>
      </c>
      <c r="IL435" t="str">
        <v>Sección Peruana de Amnistía Internacional</v>
      </c>
      <c r="IM435" t="str">
        <v>Semillas para la Democracia</v>
      </c>
      <c r="IN435" t="str">
        <v>Servicio Ecuménico para la Dignidad Humana</v>
      </c>
      <c r="IO435" t="str">
        <v>Servicio Jesuita a Migrantes (SJM)</v>
      </c>
      <c r="IP435" t="str">
        <v>Servicio Jesuita a Migrantes y Refugiados (SJMR)</v>
      </c>
      <c r="IQ435" t="str">
        <v>Servicio Jesuita a Refugiados (SJR)</v>
      </c>
      <c r="IR435" t="str">
        <v>Servicio Pastoral de Migrantes Nacional</v>
      </c>
      <c r="IS435" t="str">
        <v>Serviço Pastoral dos Migrantes do Nordeste</v>
      </c>
      <c r="IT435" t="str">
        <v>Sesame Workshop</v>
      </c>
      <c r="IU435" t="str">
        <v>Sociedad Bolivariana de Curaçao</v>
      </c>
      <c r="IV435" t="str">
        <v>Solidarites International/Premiere Urgence Internationale (Consorcio de SI y PUI)</v>
      </c>
      <c r="IW435" t="str">
        <v>Sparkassenstiftung für internationale Kooperation</v>
      </c>
      <c r="IX435" t="str">
        <v>Stichting Slachtofferhulp Curaçao</v>
      </c>
      <c r="IY435" t="str">
        <v>Swisscontact</v>
      </c>
      <c r="IZ435" t="str">
        <v>Tearfund</v>
      </c>
      <c r="JA435" t="str">
        <v>TECHO</v>
      </c>
      <c r="JB435" t="str">
        <v>Terre des Hommes Italy</v>
      </c>
      <c r="JC435" t="str">
        <v>Terre des Hommes Lausanne</v>
      </c>
      <c r="JD435" t="str">
        <v>Terre des Hommes Suisse</v>
      </c>
      <c r="JE435" t="str">
        <v>Universidad Católica del Uruguay (UCU)</v>
      </c>
      <c r="JF435" t="str">
        <v>Universidad de Buenos Aires (UBA)</v>
      </c>
      <c r="JG435" t="str">
        <v>UruVene</v>
      </c>
      <c r="JH435" t="str">
        <v>VenAruba Solidaria</v>
      </c>
      <c r="JI435" t="str">
        <v>VenEuropa</v>
      </c>
      <c r="JJ435" t="str">
        <v>Venezolanos en San Cristóbal</v>
      </c>
      <c r="JK435" t="str">
        <v>Vicaría de Pastoral Social Caritas</v>
      </c>
      <c r="JL435" t="str">
        <v>Vicariato apostólico de Esmeraldas – Nación de Paz (VAE)</v>
      </c>
      <c r="JM435" t="str">
        <v>Visión Mundial</v>
      </c>
      <c r="JN435" t="str">
        <v>War Child</v>
      </c>
      <c r="JO435" t="str">
        <v>We World GVC</v>
      </c>
      <c r="JP435" t="str">
        <v>World Council of Credit Unions</v>
      </c>
      <c r="JQ435" t="str">
        <v>ZOA</v>
      </c>
    </row>
    <row r="436" spans="9:277" x14ac:dyDescent="0.3">
      <c r="I436" t="str" cm="1">
        <f t="array" ref="I436:JQ436">TRANSPOSE(_xlfn._xlws.SORT(_xlfn._xlws.FILTER(Table3[Nombre],ISNUMBER(SEARCH(' Activity Sheet'!C437,Table3[Nombre])),"Not found"),,1))</f>
        <v>100% Diversidad y Derechos</v>
      </c>
      <c r="J436" t="str">
        <v>ABV - Asociación del Bien con la Vida</v>
      </c>
      <c r="K436" t="str">
        <v>ACAPS</v>
      </c>
      <c r="L436" t="str">
        <v>Acción contra el Hambre</v>
      </c>
      <c r="M436" t="str">
        <v>ACT Alianza</v>
      </c>
      <c r="N436" t="str">
        <v>ACTED</v>
      </c>
      <c r="O436" t="str">
        <v>Agencia Adventista de Desarollo y Recursos Asistenciales (ADRA)</v>
      </c>
      <c r="P436" t="str">
        <v>Agencia de Cooperación Alemana para el Desarrollo GIZ</v>
      </c>
      <c r="Q436" t="str">
        <v>AID FOR AIDS</v>
      </c>
      <c r="R436" t="str">
        <v>AIDS Healthcare Foundation</v>
      </c>
      <c r="S436" t="str">
        <v>Aldeas Infantiles SOS</v>
      </c>
      <c r="T436" t="str">
        <v>Alianza por la Solidaridad</v>
      </c>
      <c r="U436" t="str">
        <v>Alianza por Venezuela</v>
      </c>
      <c r="V436" t="str">
        <v>Alto Comisionado de las Naciones Unidas para los Refugiados (ACNUR)</v>
      </c>
      <c r="W436" t="str">
        <v>Asociación Aves</v>
      </c>
      <c r="X436" t="str">
        <v>Asociación Caritativa y Cultural Amigos do Noivo</v>
      </c>
      <c r="Y436" t="str">
        <v>Asociación Churún Merú</v>
      </c>
      <c r="Z436" t="str">
        <v>Asociación Civil de Chamos Venezolanos</v>
      </c>
      <c r="AA436" t="str">
        <v>Asociación Civil El Paso</v>
      </c>
      <c r="AB436" t="str">
        <v>Asociación Civil Venezolana en Paraguay</v>
      </c>
      <c r="AC436" t="str">
        <v>Asociación Construyendo Caminos de Esperanza Frente a la Injusticia, el Rechazo y el Olvido (CCEFIRO)</v>
      </c>
      <c r="AD436" t="str">
        <v>Asociación de Apoyo al Desarrollo - APOYAR</v>
      </c>
      <c r="AE436" t="str">
        <v>Asociacion de Jubilados y Pensionados Venezolanos en Argentina</v>
      </c>
      <c r="AF436" t="str">
        <v>Asociación de Psicólogos Venezolanos en Argentina</v>
      </c>
      <c r="AG436" t="str">
        <v>Asociación de venezolanos en la República argentina (ASOVEN)</v>
      </c>
      <c r="AH436" t="str">
        <v>Asociación educativa y caritativa Vale da Benção (AEBVB)</v>
      </c>
      <c r="AI436" t="str">
        <v>Asociación Idas y Vueltas</v>
      </c>
      <c r="AJ436" t="str">
        <v>Asociación ILLARI-AMANECER</v>
      </c>
      <c r="AK436" t="str">
        <v>Asociación Inmigrante Feliz</v>
      </c>
      <c r="AL436" t="str">
        <v>Asociación Manos Veneguayas</v>
      </c>
      <c r="AM436" t="str">
        <v>AsociacIón Misioneros de San Carlos Scalabrinianos</v>
      </c>
      <c r="AN436" t="str">
        <v>Asociación Mutual Israelita Argentina</v>
      </c>
      <c r="AO436" t="str">
        <v>Asociación Profamilia</v>
      </c>
      <c r="AP436" t="str">
        <v>Asociación Quinta Ola</v>
      </c>
      <c r="AQ436" t="str">
        <v>Asociación Solidaridad y Acción</v>
      </c>
      <c r="AR436" t="str">
        <v>Asociación Venezolana en Chile</v>
      </c>
      <c r="AS436" t="str">
        <v>Associação Hermanitos</v>
      </c>
      <c r="AT436" t="str">
        <v>Ayuda en Acción</v>
      </c>
      <c r="AU436" t="str">
        <v>Bethany Christian Services</v>
      </c>
      <c r="AV436" t="str">
        <v>Blumont</v>
      </c>
      <c r="AW436" t="str">
        <v>Capellanía de migrantes venezolanos de la diócesis de Lurín</v>
      </c>
      <c r="AX436" t="str">
        <v>CARE</v>
      </c>
      <c r="AY436" t="str">
        <v>Cáritas Alemania</v>
      </c>
      <c r="AZ436" t="str">
        <v>Cáritas Aruba</v>
      </c>
      <c r="BA436" t="str">
        <v>Cáritas Bolivia</v>
      </c>
      <c r="BB436" t="str">
        <v>Cáritas Brasil</v>
      </c>
      <c r="BC436" t="str">
        <v>Caritas Ecuador</v>
      </c>
      <c r="BD436" t="str">
        <v>Caritas Manaus</v>
      </c>
      <c r="BE436" t="str">
        <v>Caritas Parana</v>
      </c>
      <c r="BF436" t="str">
        <v>Cáritas Perú</v>
      </c>
      <c r="BG436" t="str">
        <v>Cáritas Rio de Janeiro</v>
      </c>
      <c r="BH436" t="str">
        <v>Cáritas São Paulo</v>
      </c>
      <c r="BI436" t="str">
        <v>Cáritas Suiza</v>
      </c>
      <c r="BJ436" t="str">
        <v>Cáritas Willemstad</v>
      </c>
      <c r="BK436" t="str">
        <v>Casa Cemisol</v>
      </c>
      <c r="BL436" t="str">
        <v>Casa Hogar San José</v>
      </c>
      <c r="BM436" t="str">
        <v>Casa Violeta</v>
      </c>
      <c r="BN436" t="str">
        <v>Centro de Atencion alMigrante (CAM)</v>
      </c>
      <c r="BO436" t="str">
        <v>Centro de Atencion Psicosocial (CAPS)</v>
      </c>
      <c r="BP436" t="str">
        <v>Centro de Defensa de los Derechos Humanos de Guarulhos (CCDH)</v>
      </c>
      <c r="BQ436" t="str">
        <v>Centro de Desarrollo y Autogestión</v>
      </c>
      <c r="BR436" t="str">
        <v>Centro de Estudios y Programas Integrados para el Desarrollo Sostenible (CIEDS)</v>
      </c>
      <c r="BS436" t="str">
        <v>Centro de Estudios y Solidaridad con América Latina (CESAL)</v>
      </c>
      <c r="BT436" t="str">
        <v>Centro de Migración y Derechos Humanos de la Diócesis de Roraima</v>
      </c>
      <c r="BU436" t="str">
        <v>Centro Familiar Familias Sin Fronteras – Fundación Familia Sin Fronteras</v>
      </c>
      <c r="BV436" t="str">
        <v>CESVI-Cooperazione e Sviluppo</v>
      </c>
      <c r="BW436" t="str">
        <v>ChildFund Internacional</v>
      </c>
      <c r="BX436" t="str">
        <v>CHS Alternativo</v>
      </c>
      <c r="BY436" t="str">
        <v>CIR - Conselho Indígena de Roraima</v>
      </c>
      <c r="BZ436" t="str">
        <v>Coletivo MOSAICO - Asociación del Movimiento Social, Ambiental, Interactivo, Cultural y Organizacional</v>
      </c>
      <c r="CA436" t="str">
        <v>COLVENZ</v>
      </c>
      <c r="CB436" t="str">
        <v>Comisión Argentina para Refugiados y Migrantes (CAREF)</v>
      </c>
      <c r="CC436" t="str">
        <v>Comité Internacional de la Cruz Roja</v>
      </c>
      <c r="CD436" t="str">
        <v>Comité Internacional de Rescate (IRC)</v>
      </c>
      <c r="CE436" t="str">
        <v>Comité Internacional para el Desarrollo de los Pueblos (CISP)</v>
      </c>
      <c r="CF436" t="str">
        <v>Comite permanente por la defensa de los derechos humanos (CDH)</v>
      </c>
      <c r="CG436" t="str">
        <v>Compasión internacional</v>
      </c>
      <c r="CH436" t="str">
        <v>Compassiva</v>
      </c>
      <c r="CI436" t="str">
        <v>Conozco mis derechos</v>
      </c>
      <c r="CJ436" t="str">
        <v>ConQuito</v>
      </c>
      <c r="CK436" t="str">
        <v>Consejo Danés para los Refugiados (DRC)</v>
      </c>
      <c r="CL436" t="str">
        <v>Consejo Interreligioso del Perú - Religiones por la Paz</v>
      </c>
      <c r="CM436" t="str">
        <v>Consejo Noruego para los Refugiados (NRC)</v>
      </c>
      <c r="CN436" t="str">
        <v>Consorcio de Org. Privadas de promoción al desarrollo de la micro y pequeña empresa</v>
      </c>
      <c r="CO436" t="str">
        <v>COOPI - Cooperación Internacional</v>
      </c>
      <c r="CP436" t="str">
        <v>Corporacion Minuto de Dios</v>
      </c>
      <c r="CQ436" t="str">
        <v>Corporación Opción Legal</v>
      </c>
      <c r="CR436" t="str">
        <v>Corporación para el Desarrollo de Emprendimiento y la Innovación Social</v>
      </c>
      <c r="CS436" t="str">
        <v>Cruz Roja Argentina</v>
      </c>
      <c r="CT436" t="str">
        <v>Cruz Roja Colombia</v>
      </c>
      <c r="CU436" t="str">
        <v>Cruz Roja Ecuador</v>
      </c>
      <c r="CV436" t="str">
        <v>Cruz Roja Española</v>
      </c>
      <c r="CW436" t="str">
        <v>Cruz Roja Panamá</v>
      </c>
      <c r="CX436" t="str">
        <v>Cruz Roja Paraguay</v>
      </c>
      <c r="CY436" t="str">
        <v>Cruz Roja Perú</v>
      </c>
      <c r="CZ436" t="str">
        <v>Cruz Roja Uruguay</v>
      </c>
      <c r="DA436" t="str">
        <v>Cuso Internacional</v>
      </c>
      <c r="DB436" t="str">
        <v>DCF (Danielle’s Children Fund)</v>
      </c>
      <c r="DC436" t="str">
        <v>Desarrollo Cooperativo Agrícola Internacional / Voluntarios en Asistencia Cooperativa en el Extranjero</v>
      </c>
      <c r="DD436" t="str">
        <v>Diakonie Katastrophenhilfe</v>
      </c>
      <c r="DE436" t="str">
        <v>Diálogo Diverso</v>
      </c>
      <c r="DF436" t="str">
        <v>Diáspora Venezolana en República Dominicana</v>
      </c>
      <c r="DG436" t="str">
        <v>Duendes y Ángeles Vinotinto República Dominicana</v>
      </c>
      <c r="DH436" t="str">
        <v>Embajadores internacionales de Canarinhos da Amazonia por la paz</v>
      </c>
      <c r="DI436" t="str">
        <v>Encuentros SJS (Servicio Jesuita de la Solidaridad)</v>
      </c>
      <c r="DJ436" t="str">
        <v>Ending Violence Against Migrants</v>
      </c>
      <c r="DK436" t="str">
        <v>Entidad de las Naciones Unidas para la Igualdad de Género y el Empoderamiento de las Mujeres</v>
      </c>
      <c r="DL436" t="str">
        <v>Famia Planea</v>
      </c>
      <c r="DM436" t="str">
        <v>Family Planning Association of Trinidad and Tobago</v>
      </c>
      <c r="DN436" t="str">
        <v>Federación de Mujeres de Sucumbíos</v>
      </c>
      <c r="DO436" t="str">
        <v>Federación Internacional de la Cruz Roja (FIRC)</v>
      </c>
      <c r="DP436" t="str">
        <v>Federación internacional humanitaria</v>
      </c>
      <c r="DQ436" t="str">
        <v>Federación Luterana Mundial</v>
      </c>
      <c r="DR436" t="str">
        <v>Fondo de las Naciones Unidas para la Infancia (UNICEF)</v>
      </c>
      <c r="DS436" t="str">
        <v>Fondo de Población de las Naciones Unidas (UNFPA)</v>
      </c>
      <c r="DT436" t="str">
        <v>Fondo Ecuatoriano Populorum Progressio</v>
      </c>
      <c r="DU436" t="str">
        <v>Foro de Israel para la Ayuda Humanitaria Internacional (IsraAID)</v>
      </c>
      <c r="DV436" t="str">
        <v>Foro de la Sociedad Civil en Salud (ForoSalud)</v>
      </c>
      <c r="DW436" t="str">
        <v>Foro Salud Callao</v>
      </c>
      <c r="DX436" t="str">
        <v>Fraternidade Sem Fronteiras</v>
      </c>
      <c r="DY436" t="str">
        <v>Fundación “Project Hope of Colombia”</v>
      </c>
      <c r="DZ436" t="str">
        <v>Fundación Alas de Colibrí</v>
      </c>
      <c r="EA436" t="str">
        <v>Fundación Americares</v>
      </c>
      <c r="EB436" t="str">
        <v>Fundación AVSI</v>
      </c>
      <c r="EC436" t="str">
        <v>Fundación Baylor Colombia</v>
      </c>
      <c r="ED436" t="str">
        <v>Fundación Casa de Refugio Matilde</v>
      </c>
      <c r="EE436" t="str">
        <v>Fundación Colonia de Venezuela en República Dominicana (FUNCOVERD)</v>
      </c>
      <c r="EF436" t="str">
        <v>Fundación Comisión Católica Argentina de Migraciones (FCCAM)</v>
      </c>
      <c r="EG436" t="str">
        <v>Fundación CRISFE</v>
      </c>
      <c r="EH436" t="str">
        <v>Fundación de Ayuda Social de Las Iglesias Cristianas</v>
      </c>
      <c r="EI436" t="str">
        <v>Fundación de Ayuda Social de las Iglesias Cristianas (FASIC)</v>
      </c>
      <c r="EJ436" t="str">
        <v>Fundación de Emigrantes Venezolanos (FEV)</v>
      </c>
      <c r="EK436" t="str">
        <v>Fundación de las Americas (FUDELA)</v>
      </c>
      <c r="EL436" t="str">
        <v>Fundación Educativa Rada</v>
      </c>
      <c r="EM436" t="str">
        <v>Fundación Equidad</v>
      </c>
      <c r="EN436" t="str">
        <v>Fundación Halü Bienestar Humano (HALU)</v>
      </c>
      <c r="EO436" t="str">
        <v>Fundación Huésped</v>
      </c>
      <c r="EP436" t="str">
        <v>Fundación Human Rights Caribbean (HRC)</v>
      </c>
      <c r="EQ436" t="str">
        <v>Fundación Las Golondrinas</v>
      </c>
      <c r="ER436" t="str">
        <v>Fundación Manos Abiertas</v>
      </c>
      <c r="ES436" t="str">
        <v>Fundación Mi Sangre</v>
      </c>
      <c r="ET436" t="str">
        <v>Fundación Nuestros Jóvenes</v>
      </c>
      <c r="EU436" t="str">
        <v>Fundacion pa Hende Muhe den Dificultad (FHMD)</v>
      </c>
      <c r="EV436" t="str">
        <v>Fundación Pan de Vida</v>
      </c>
      <c r="EW436" t="str">
        <v>Fundación Panamericana de Desarrollo</v>
      </c>
      <c r="EX436" t="str">
        <v>Fundación Panamericana para el Desarrollo (FUPAD)</v>
      </c>
      <c r="EY436" t="str">
        <v>Fundación para Asistencia a las Víctimas</v>
      </c>
      <c r="EZ436" t="str">
        <v>Fundación para la Integración y el Desarrollo de América Latina (FIDAL)</v>
      </c>
      <c r="FA436" t="str">
        <v>Fundación Salú pa Tur</v>
      </c>
      <c r="FB436" t="str">
        <v>Fundación Scalabrini Bolivia</v>
      </c>
      <c r="FC436" t="str">
        <v>Fundacion Scalabrini Chile</v>
      </c>
      <c r="FD436" t="str">
        <v>Fundación SES</v>
      </c>
      <c r="FE436" t="str">
        <v>Fundación Solidaria Trabajo para un Hermano</v>
      </c>
      <c r="FF436" t="str">
        <v>Fundación Stima</v>
      </c>
      <c r="FG436" t="str">
        <v>Fundación Takuna</v>
      </c>
      <c r="FH436" t="str">
        <v>Fundación Tarabita</v>
      </c>
      <c r="FI436" t="str">
        <v>Fundación Venex Curacao</v>
      </c>
      <c r="FJ436" t="str">
        <v>Globalizate Radio</v>
      </c>
      <c r="FK436" t="str">
        <v>GOAL</v>
      </c>
      <c r="FL436" t="str">
        <v>Heartland Alliance International (HAI)</v>
      </c>
      <c r="FM436" t="str">
        <v>HELVETAS Swiss Intercooperation</v>
      </c>
      <c r="FN436" t="str">
        <v>Hermanos Salesianas</v>
      </c>
      <c r="FO436" t="str">
        <v>HIAS</v>
      </c>
      <c r="FP436" t="str">
        <v>Hogar de Cristo</v>
      </c>
      <c r="FQ436" t="str">
        <v>Hogar de Nazareth</v>
      </c>
      <c r="FR436" t="str">
        <v>Human Rights Defence Curaçao</v>
      </c>
      <c r="FS436" t="str">
        <v>Humanity &amp; Inclusion</v>
      </c>
      <c r="FT436" t="str">
        <v>Humans Analytic</v>
      </c>
      <c r="FU436" t="str">
        <v>IEB - Instituto Internacional de Educação do Brasil</v>
      </c>
      <c r="FV436" t="str">
        <v>iMMAP</v>
      </c>
      <c r="FW436" t="str">
        <v>IMPACT Initiatives (REACH)</v>
      </c>
      <c r="FX436" t="str">
        <v>Institute of Natural and Cultural Heritage (IPANC)</v>
      </c>
      <c r="FY436" t="str">
        <v>Instituto de Democracia y Derechos Humanos</v>
      </c>
      <c r="FZ436" t="str">
        <v>Instituto de maná</v>
      </c>
      <c r="GA436" t="str">
        <v>Instituto de Promoción del Desarrollo Solidario</v>
      </c>
      <c r="GB436" t="str">
        <v>Instituto Dominicano de Desarrollo Integral</v>
      </c>
      <c r="GC436" t="str">
        <v>Instituto Félix Guattari</v>
      </c>
      <c r="GD436" t="str">
        <v>Instituto Nice</v>
      </c>
      <c r="GE436" t="str">
        <v>Instituto para las Migraciones y Derechos Humanos (IMDH)</v>
      </c>
      <c r="GF436" t="str">
        <v>Instituto Pirilampos - Grupo de visitas y acciones voluntarias en Roraima</v>
      </c>
      <c r="GG436" t="str">
        <v>INTERSOS</v>
      </c>
      <c r="GH436" t="str">
        <v>IPANC</v>
      </c>
      <c r="GI436" t="str">
        <v>Kimirina Coorporation</v>
      </c>
      <c r="GJ436" t="str">
        <v>La Bolsa del Samaritano</v>
      </c>
      <c r="GK436" t="str">
        <v>Lutheran World Relief</v>
      </c>
      <c r="GL436" t="str">
        <v>Malteser International</v>
      </c>
      <c r="GM436" t="str">
        <v>Más Igualdad Perú</v>
      </c>
      <c r="GN436" t="str">
        <v>MedGlobal</v>
      </c>
      <c r="GO436" t="str">
        <v>Medical Teams International</v>
      </c>
      <c r="GP436" t="str">
        <v>Médicos del Mundo</v>
      </c>
      <c r="GQ436" t="str">
        <v>Mercy Corps</v>
      </c>
      <c r="GR436" t="str">
        <v>Migrantes, Refugiados y Argentinos Emprendedores Sociales (MIRARES)</v>
      </c>
      <c r="GS436" t="str">
        <v>Mision Scalabriniana - Ecuador</v>
      </c>
      <c r="GT436" t="str">
        <v>Missão Paz</v>
      </c>
      <c r="GU436" t="str">
        <v>Movimiento de Mujeres de El Oro</v>
      </c>
      <c r="GV436" t="str">
        <v>Movimiento LGBT+ Brasil</v>
      </c>
      <c r="GW436" t="str">
        <v>Museu A CASA</v>
      </c>
      <c r="GX436" t="str">
        <v>Nueva organización</v>
      </c>
      <c r="GY436" t="str">
        <v>Oficina de la Coordinadora Residente UN</v>
      </c>
      <c r="GZ436" t="str">
        <v>Oficina de las Naciones Unidas de Servicios para Proyectos (UNOPS)</v>
      </c>
      <c r="HA436" t="str">
        <v>Oficina de Naciones Unidas contra la Droga y el Delito (ONUDD)</v>
      </c>
      <c r="HB436" t="str">
        <v>Oficina de Naciones Unidas para la Coordinación de Asuntos Humanitarios</v>
      </c>
      <c r="HC436" t="str">
        <v>Oficina del Alto Comisionado de las Naciones Unidas para los Derechos Humanos (ACNUDH)</v>
      </c>
      <c r="HD436" t="str">
        <v>ONU voluntarios</v>
      </c>
      <c r="HE436" t="str">
        <v>Opportunity International/AGAPE</v>
      </c>
      <c r="HF436" t="str">
        <v>Organización de Estados Iberoamericanos para la Educación, la Ciencia y la Cultura (OEI)</v>
      </c>
      <c r="HG436" t="str">
        <v>Organización de las Naciones Unidas para la Alimentación y la Agricultura (FAO)</v>
      </c>
      <c r="HH436" t="str">
        <v>Organización de las Naciones Unidas para la Educación, la Ciencia y la Cultura (UNESCO)</v>
      </c>
      <c r="HI436" t="str">
        <v>Organización Fuerza Internacional de Capellanía DDHH y DIH OFICA ICC</v>
      </c>
      <c r="HJ436" t="str">
        <v>Organización Internacional del Trabajo (OIT)</v>
      </c>
      <c r="HK436" t="str">
        <v>Organización Internacional para las Migraciones (OIM)</v>
      </c>
      <c r="HL436" t="str">
        <v>Organización Panamericana de la Salud/Organización Mundial de la Salud (OPS/OMS)</v>
      </c>
      <c r="HM436" t="str">
        <v>OXFAM</v>
      </c>
      <c r="HN436" t="str">
        <v>Parroquia Eclesiástica San Francisco</v>
      </c>
      <c r="HO436" t="str">
        <v>Parroquia Ntra Sra Asunción y Madre de los Migrantes</v>
      </c>
      <c r="HP436" t="str">
        <v>Pastoral de Movilidad Humana - Conferencia Episcopal Peruana</v>
      </c>
      <c r="HQ436" t="str">
        <v>Pastoral Social Cáritas</v>
      </c>
      <c r="HR436" t="str">
        <v>Patronato de Amparo Social de Tulcán</v>
      </c>
      <c r="HS436" t="str">
        <v>Peace for Development</v>
      </c>
      <c r="HT436" t="str">
        <v>Plan Internacional</v>
      </c>
      <c r="HU436" t="str">
        <v>Première Urgence Internationale</v>
      </c>
      <c r="HV436" t="str">
        <v>PROBONO Colombia</v>
      </c>
      <c r="HW436" t="str">
        <v>Progetto mondo mlal</v>
      </c>
      <c r="HX436" t="str">
        <v>Programa Conjunto de las Naciones Unidas sobre el VIH/SIDA (ONUSIDA)</v>
      </c>
      <c r="HY436" t="str">
        <v>Programa de las Naciones Unidas para el Desarrollo (PNUD)</v>
      </c>
      <c r="HZ436" t="str">
        <v>Programa de las Naciones Unidas para los Asentamientos Humanos (UN Habitat)</v>
      </c>
      <c r="IA436" t="str">
        <v>Programa de Soporte a la autoayuda de personas seropositivas</v>
      </c>
      <c r="IB436" t="str">
        <v>Programa Mundial de Alimentos (PMA)</v>
      </c>
      <c r="IC436" t="str">
        <v>Purik Huasi</v>
      </c>
      <c r="ID436" t="str">
        <v>Red con Migrantes y Refugiados</v>
      </c>
      <c r="IE436" t="str">
        <v>Red de Investigaciones Orientadas a la Solución de Problemas en Derechos Humanos</v>
      </c>
      <c r="IF436" t="str">
        <v>Red Internacional de Migración Scalabrini</v>
      </c>
      <c r="IG436" t="str">
        <v>Red Latinoamericana de Organizaciones no Gubernamentales de Personas con Discapacidad y sus Familias (RIADIS)</v>
      </c>
      <c r="IH436" t="str">
        <v>Red regioanal LGTBI+</v>
      </c>
      <c r="II436" t="str">
        <v>Renacer</v>
      </c>
      <c r="IJ436" t="str">
        <v>RET Internacional</v>
      </c>
      <c r="IK436" t="str">
        <v>Save the Children (SCI)</v>
      </c>
      <c r="IL436" t="str">
        <v>Sección Peruana de Amnistía Internacional</v>
      </c>
      <c r="IM436" t="str">
        <v>Semillas para la Democracia</v>
      </c>
      <c r="IN436" t="str">
        <v>Servicio Ecuménico para la Dignidad Humana</v>
      </c>
      <c r="IO436" t="str">
        <v>Servicio Jesuita a Migrantes (SJM)</v>
      </c>
      <c r="IP436" t="str">
        <v>Servicio Jesuita a Migrantes y Refugiados (SJMR)</v>
      </c>
      <c r="IQ436" t="str">
        <v>Servicio Jesuita a Refugiados (SJR)</v>
      </c>
      <c r="IR436" t="str">
        <v>Servicio Pastoral de Migrantes Nacional</v>
      </c>
      <c r="IS436" t="str">
        <v>Serviço Pastoral dos Migrantes do Nordeste</v>
      </c>
      <c r="IT436" t="str">
        <v>Sesame Workshop</v>
      </c>
      <c r="IU436" t="str">
        <v>Sociedad Bolivariana de Curaçao</v>
      </c>
      <c r="IV436" t="str">
        <v>Solidarites International/Premiere Urgence Internationale (Consorcio de SI y PUI)</v>
      </c>
      <c r="IW436" t="str">
        <v>Sparkassenstiftung für internationale Kooperation</v>
      </c>
      <c r="IX436" t="str">
        <v>Stichting Slachtofferhulp Curaçao</v>
      </c>
      <c r="IY436" t="str">
        <v>Swisscontact</v>
      </c>
      <c r="IZ436" t="str">
        <v>Tearfund</v>
      </c>
      <c r="JA436" t="str">
        <v>TECHO</v>
      </c>
      <c r="JB436" t="str">
        <v>Terre des Hommes Italy</v>
      </c>
      <c r="JC436" t="str">
        <v>Terre des Hommes Lausanne</v>
      </c>
      <c r="JD436" t="str">
        <v>Terre des Hommes Suisse</v>
      </c>
      <c r="JE436" t="str">
        <v>Universidad Católica del Uruguay (UCU)</v>
      </c>
      <c r="JF436" t="str">
        <v>Universidad de Buenos Aires (UBA)</v>
      </c>
      <c r="JG436" t="str">
        <v>UruVene</v>
      </c>
      <c r="JH436" t="str">
        <v>VenAruba Solidaria</v>
      </c>
      <c r="JI436" t="str">
        <v>VenEuropa</v>
      </c>
      <c r="JJ436" t="str">
        <v>Venezolanos en San Cristóbal</v>
      </c>
      <c r="JK436" t="str">
        <v>Vicaría de Pastoral Social Caritas</v>
      </c>
      <c r="JL436" t="str">
        <v>Vicariato apostólico de Esmeraldas – Nación de Paz (VAE)</v>
      </c>
      <c r="JM436" t="str">
        <v>Visión Mundial</v>
      </c>
      <c r="JN436" t="str">
        <v>War Child</v>
      </c>
      <c r="JO436" t="str">
        <v>We World GVC</v>
      </c>
      <c r="JP436" t="str">
        <v>World Council of Credit Unions</v>
      </c>
      <c r="JQ436" t="str">
        <v>ZOA</v>
      </c>
    </row>
    <row r="437" spans="9:277" x14ac:dyDescent="0.3">
      <c r="I437" t="str" cm="1">
        <f t="array" ref="I437:JQ437">TRANSPOSE(_xlfn._xlws.SORT(_xlfn._xlws.FILTER(Table3[Nombre],ISNUMBER(SEARCH(' Activity Sheet'!C438,Table3[Nombre])),"Not found"),,1))</f>
        <v>100% Diversidad y Derechos</v>
      </c>
      <c r="J437" t="str">
        <v>ABV - Asociación del Bien con la Vida</v>
      </c>
      <c r="K437" t="str">
        <v>ACAPS</v>
      </c>
      <c r="L437" t="str">
        <v>Acción contra el Hambre</v>
      </c>
      <c r="M437" t="str">
        <v>ACT Alianza</v>
      </c>
      <c r="N437" t="str">
        <v>ACTED</v>
      </c>
      <c r="O437" t="str">
        <v>Agencia Adventista de Desarollo y Recursos Asistenciales (ADRA)</v>
      </c>
      <c r="P437" t="str">
        <v>Agencia de Cooperación Alemana para el Desarrollo GIZ</v>
      </c>
      <c r="Q437" t="str">
        <v>AID FOR AIDS</v>
      </c>
      <c r="R437" t="str">
        <v>AIDS Healthcare Foundation</v>
      </c>
      <c r="S437" t="str">
        <v>Aldeas Infantiles SOS</v>
      </c>
      <c r="T437" t="str">
        <v>Alianza por la Solidaridad</v>
      </c>
      <c r="U437" t="str">
        <v>Alianza por Venezuela</v>
      </c>
      <c r="V437" t="str">
        <v>Alto Comisionado de las Naciones Unidas para los Refugiados (ACNUR)</v>
      </c>
      <c r="W437" t="str">
        <v>Asociación Aves</v>
      </c>
      <c r="X437" t="str">
        <v>Asociación Caritativa y Cultural Amigos do Noivo</v>
      </c>
      <c r="Y437" t="str">
        <v>Asociación Churún Merú</v>
      </c>
      <c r="Z437" t="str">
        <v>Asociación Civil de Chamos Venezolanos</v>
      </c>
      <c r="AA437" t="str">
        <v>Asociación Civil El Paso</v>
      </c>
      <c r="AB437" t="str">
        <v>Asociación Civil Venezolana en Paraguay</v>
      </c>
      <c r="AC437" t="str">
        <v>Asociación Construyendo Caminos de Esperanza Frente a la Injusticia, el Rechazo y el Olvido (CCEFIRO)</v>
      </c>
      <c r="AD437" t="str">
        <v>Asociación de Apoyo al Desarrollo - APOYAR</v>
      </c>
      <c r="AE437" t="str">
        <v>Asociacion de Jubilados y Pensionados Venezolanos en Argentina</v>
      </c>
      <c r="AF437" t="str">
        <v>Asociación de Psicólogos Venezolanos en Argentina</v>
      </c>
      <c r="AG437" t="str">
        <v>Asociación de venezolanos en la República argentina (ASOVEN)</v>
      </c>
      <c r="AH437" t="str">
        <v>Asociación educativa y caritativa Vale da Benção (AEBVB)</v>
      </c>
      <c r="AI437" t="str">
        <v>Asociación Idas y Vueltas</v>
      </c>
      <c r="AJ437" t="str">
        <v>Asociación ILLARI-AMANECER</v>
      </c>
      <c r="AK437" t="str">
        <v>Asociación Inmigrante Feliz</v>
      </c>
      <c r="AL437" t="str">
        <v>Asociación Manos Veneguayas</v>
      </c>
      <c r="AM437" t="str">
        <v>AsociacIón Misioneros de San Carlos Scalabrinianos</v>
      </c>
      <c r="AN437" t="str">
        <v>Asociación Mutual Israelita Argentina</v>
      </c>
      <c r="AO437" t="str">
        <v>Asociación Profamilia</v>
      </c>
      <c r="AP437" t="str">
        <v>Asociación Quinta Ola</v>
      </c>
      <c r="AQ437" t="str">
        <v>Asociación Solidaridad y Acción</v>
      </c>
      <c r="AR437" t="str">
        <v>Asociación Venezolana en Chile</v>
      </c>
      <c r="AS437" t="str">
        <v>Associação Hermanitos</v>
      </c>
      <c r="AT437" t="str">
        <v>Ayuda en Acción</v>
      </c>
      <c r="AU437" t="str">
        <v>Bethany Christian Services</v>
      </c>
      <c r="AV437" t="str">
        <v>Blumont</v>
      </c>
      <c r="AW437" t="str">
        <v>Capellanía de migrantes venezolanos de la diócesis de Lurín</v>
      </c>
      <c r="AX437" t="str">
        <v>CARE</v>
      </c>
      <c r="AY437" t="str">
        <v>Cáritas Alemania</v>
      </c>
      <c r="AZ437" t="str">
        <v>Cáritas Aruba</v>
      </c>
      <c r="BA437" t="str">
        <v>Cáritas Bolivia</v>
      </c>
      <c r="BB437" t="str">
        <v>Cáritas Brasil</v>
      </c>
      <c r="BC437" t="str">
        <v>Caritas Ecuador</v>
      </c>
      <c r="BD437" t="str">
        <v>Caritas Manaus</v>
      </c>
      <c r="BE437" t="str">
        <v>Caritas Parana</v>
      </c>
      <c r="BF437" t="str">
        <v>Cáritas Perú</v>
      </c>
      <c r="BG437" t="str">
        <v>Cáritas Rio de Janeiro</v>
      </c>
      <c r="BH437" t="str">
        <v>Cáritas São Paulo</v>
      </c>
      <c r="BI437" t="str">
        <v>Cáritas Suiza</v>
      </c>
      <c r="BJ437" t="str">
        <v>Cáritas Willemstad</v>
      </c>
      <c r="BK437" t="str">
        <v>Casa Cemisol</v>
      </c>
      <c r="BL437" t="str">
        <v>Casa Hogar San José</v>
      </c>
      <c r="BM437" t="str">
        <v>Casa Violeta</v>
      </c>
      <c r="BN437" t="str">
        <v>Centro de Atencion alMigrante (CAM)</v>
      </c>
      <c r="BO437" t="str">
        <v>Centro de Atencion Psicosocial (CAPS)</v>
      </c>
      <c r="BP437" t="str">
        <v>Centro de Defensa de los Derechos Humanos de Guarulhos (CCDH)</v>
      </c>
      <c r="BQ437" t="str">
        <v>Centro de Desarrollo y Autogestión</v>
      </c>
      <c r="BR437" t="str">
        <v>Centro de Estudios y Programas Integrados para el Desarrollo Sostenible (CIEDS)</v>
      </c>
      <c r="BS437" t="str">
        <v>Centro de Estudios y Solidaridad con América Latina (CESAL)</v>
      </c>
      <c r="BT437" t="str">
        <v>Centro de Migración y Derechos Humanos de la Diócesis de Roraima</v>
      </c>
      <c r="BU437" t="str">
        <v>Centro Familiar Familias Sin Fronteras – Fundación Familia Sin Fronteras</v>
      </c>
      <c r="BV437" t="str">
        <v>CESVI-Cooperazione e Sviluppo</v>
      </c>
      <c r="BW437" t="str">
        <v>ChildFund Internacional</v>
      </c>
      <c r="BX437" t="str">
        <v>CHS Alternativo</v>
      </c>
      <c r="BY437" t="str">
        <v>CIR - Conselho Indígena de Roraima</v>
      </c>
      <c r="BZ437" t="str">
        <v>Coletivo MOSAICO - Asociación del Movimiento Social, Ambiental, Interactivo, Cultural y Organizacional</v>
      </c>
      <c r="CA437" t="str">
        <v>COLVENZ</v>
      </c>
      <c r="CB437" t="str">
        <v>Comisión Argentina para Refugiados y Migrantes (CAREF)</v>
      </c>
      <c r="CC437" t="str">
        <v>Comité Internacional de la Cruz Roja</v>
      </c>
      <c r="CD437" t="str">
        <v>Comité Internacional de Rescate (IRC)</v>
      </c>
      <c r="CE437" t="str">
        <v>Comité Internacional para el Desarrollo de los Pueblos (CISP)</v>
      </c>
      <c r="CF437" t="str">
        <v>Comite permanente por la defensa de los derechos humanos (CDH)</v>
      </c>
      <c r="CG437" t="str">
        <v>Compasión internacional</v>
      </c>
      <c r="CH437" t="str">
        <v>Compassiva</v>
      </c>
      <c r="CI437" t="str">
        <v>Conozco mis derechos</v>
      </c>
      <c r="CJ437" t="str">
        <v>ConQuito</v>
      </c>
      <c r="CK437" t="str">
        <v>Consejo Danés para los Refugiados (DRC)</v>
      </c>
      <c r="CL437" t="str">
        <v>Consejo Interreligioso del Perú - Religiones por la Paz</v>
      </c>
      <c r="CM437" t="str">
        <v>Consejo Noruego para los Refugiados (NRC)</v>
      </c>
      <c r="CN437" t="str">
        <v>Consorcio de Org. Privadas de promoción al desarrollo de la micro y pequeña empresa</v>
      </c>
      <c r="CO437" t="str">
        <v>COOPI - Cooperación Internacional</v>
      </c>
      <c r="CP437" t="str">
        <v>Corporacion Minuto de Dios</v>
      </c>
      <c r="CQ437" t="str">
        <v>Corporación Opción Legal</v>
      </c>
      <c r="CR437" t="str">
        <v>Corporación para el Desarrollo de Emprendimiento y la Innovación Social</v>
      </c>
      <c r="CS437" t="str">
        <v>Cruz Roja Argentina</v>
      </c>
      <c r="CT437" t="str">
        <v>Cruz Roja Colombia</v>
      </c>
      <c r="CU437" t="str">
        <v>Cruz Roja Ecuador</v>
      </c>
      <c r="CV437" t="str">
        <v>Cruz Roja Española</v>
      </c>
      <c r="CW437" t="str">
        <v>Cruz Roja Panamá</v>
      </c>
      <c r="CX437" t="str">
        <v>Cruz Roja Paraguay</v>
      </c>
      <c r="CY437" t="str">
        <v>Cruz Roja Perú</v>
      </c>
      <c r="CZ437" t="str">
        <v>Cruz Roja Uruguay</v>
      </c>
      <c r="DA437" t="str">
        <v>Cuso Internacional</v>
      </c>
      <c r="DB437" t="str">
        <v>DCF (Danielle’s Children Fund)</v>
      </c>
      <c r="DC437" t="str">
        <v>Desarrollo Cooperativo Agrícola Internacional / Voluntarios en Asistencia Cooperativa en el Extranjero</v>
      </c>
      <c r="DD437" t="str">
        <v>Diakonie Katastrophenhilfe</v>
      </c>
      <c r="DE437" t="str">
        <v>Diálogo Diverso</v>
      </c>
      <c r="DF437" t="str">
        <v>Diáspora Venezolana en República Dominicana</v>
      </c>
      <c r="DG437" t="str">
        <v>Duendes y Ángeles Vinotinto República Dominicana</v>
      </c>
      <c r="DH437" t="str">
        <v>Embajadores internacionales de Canarinhos da Amazonia por la paz</v>
      </c>
      <c r="DI437" t="str">
        <v>Encuentros SJS (Servicio Jesuita de la Solidaridad)</v>
      </c>
      <c r="DJ437" t="str">
        <v>Ending Violence Against Migrants</v>
      </c>
      <c r="DK437" t="str">
        <v>Entidad de las Naciones Unidas para la Igualdad de Género y el Empoderamiento de las Mujeres</v>
      </c>
      <c r="DL437" t="str">
        <v>Famia Planea</v>
      </c>
      <c r="DM437" t="str">
        <v>Family Planning Association of Trinidad and Tobago</v>
      </c>
      <c r="DN437" t="str">
        <v>Federación de Mujeres de Sucumbíos</v>
      </c>
      <c r="DO437" t="str">
        <v>Federación Internacional de la Cruz Roja (FIRC)</v>
      </c>
      <c r="DP437" t="str">
        <v>Federación internacional humanitaria</v>
      </c>
      <c r="DQ437" t="str">
        <v>Federación Luterana Mundial</v>
      </c>
      <c r="DR437" t="str">
        <v>Fondo de las Naciones Unidas para la Infancia (UNICEF)</v>
      </c>
      <c r="DS437" t="str">
        <v>Fondo de Población de las Naciones Unidas (UNFPA)</v>
      </c>
      <c r="DT437" t="str">
        <v>Fondo Ecuatoriano Populorum Progressio</v>
      </c>
      <c r="DU437" t="str">
        <v>Foro de Israel para la Ayuda Humanitaria Internacional (IsraAID)</v>
      </c>
      <c r="DV437" t="str">
        <v>Foro de la Sociedad Civil en Salud (ForoSalud)</v>
      </c>
      <c r="DW437" t="str">
        <v>Foro Salud Callao</v>
      </c>
      <c r="DX437" t="str">
        <v>Fraternidade Sem Fronteiras</v>
      </c>
      <c r="DY437" t="str">
        <v>Fundación “Project Hope of Colombia”</v>
      </c>
      <c r="DZ437" t="str">
        <v>Fundación Alas de Colibrí</v>
      </c>
      <c r="EA437" t="str">
        <v>Fundación Americares</v>
      </c>
      <c r="EB437" t="str">
        <v>Fundación AVSI</v>
      </c>
      <c r="EC437" t="str">
        <v>Fundación Baylor Colombia</v>
      </c>
      <c r="ED437" t="str">
        <v>Fundación Casa de Refugio Matilde</v>
      </c>
      <c r="EE437" t="str">
        <v>Fundación Colonia de Venezuela en República Dominicana (FUNCOVERD)</v>
      </c>
      <c r="EF437" t="str">
        <v>Fundación Comisión Católica Argentina de Migraciones (FCCAM)</v>
      </c>
      <c r="EG437" t="str">
        <v>Fundación CRISFE</v>
      </c>
      <c r="EH437" t="str">
        <v>Fundación de Ayuda Social de Las Iglesias Cristianas</v>
      </c>
      <c r="EI437" t="str">
        <v>Fundación de Ayuda Social de las Iglesias Cristianas (FASIC)</v>
      </c>
      <c r="EJ437" t="str">
        <v>Fundación de Emigrantes Venezolanos (FEV)</v>
      </c>
      <c r="EK437" t="str">
        <v>Fundación de las Americas (FUDELA)</v>
      </c>
      <c r="EL437" t="str">
        <v>Fundación Educativa Rada</v>
      </c>
      <c r="EM437" t="str">
        <v>Fundación Equidad</v>
      </c>
      <c r="EN437" t="str">
        <v>Fundación Halü Bienestar Humano (HALU)</v>
      </c>
      <c r="EO437" t="str">
        <v>Fundación Huésped</v>
      </c>
      <c r="EP437" t="str">
        <v>Fundación Human Rights Caribbean (HRC)</v>
      </c>
      <c r="EQ437" t="str">
        <v>Fundación Las Golondrinas</v>
      </c>
      <c r="ER437" t="str">
        <v>Fundación Manos Abiertas</v>
      </c>
      <c r="ES437" t="str">
        <v>Fundación Mi Sangre</v>
      </c>
      <c r="ET437" t="str">
        <v>Fundación Nuestros Jóvenes</v>
      </c>
      <c r="EU437" t="str">
        <v>Fundacion pa Hende Muhe den Dificultad (FHMD)</v>
      </c>
      <c r="EV437" t="str">
        <v>Fundación Pan de Vida</v>
      </c>
      <c r="EW437" t="str">
        <v>Fundación Panamericana de Desarrollo</v>
      </c>
      <c r="EX437" t="str">
        <v>Fundación Panamericana para el Desarrollo (FUPAD)</v>
      </c>
      <c r="EY437" t="str">
        <v>Fundación para Asistencia a las Víctimas</v>
      </c>
      <c r="EZ437" t="str">
        <v>Fundación para la Integración y el Desarrollo de América Latina (FIDAL)</v>
      </c>
      <c r="FA437" t="str">
        <v>Fundación Salú pa Tur</v>
      </c>
      <c r="FB437" t="str">
        <v>Fundación Scalabrini Bolivia</v>
      </c>
      <c r="FC437" t="str">
        <v>Fundacion Scalabrini Chile</v>
      </c>
      <c r="FD437" t="str">
        <v>Fundación SES</v>
      </c>
      <c r="FE437" t="str">
        <v>Fundación Solidaria Trabajo para un Hermano</v>
      </c>
      <c r="FF437" t="str">
        <v>Fundación Stima</v>
      </c>
      <c r="FG437" t="str">
        <v>Fundación Takuna</v>
      </c>
      <c r="FH437" t="str">
        <v>Fundación Tarabita</v>
      </c>
      <c r="FI437" t="str">
        <v>Fundación Venex Curacao</v>
      </c>
      <c r="FJ437" t="str">
        <v>Globalizate Radio</v>
      </c>
      <c r="FK437" t="str">
        <v>GOAL</v>
      </c>
      <c r="FL437" t="str">
        <v>Heartland Alliance International (HAI)</v>
      </c>
      <c r="FM437" t="str">
        <v>HELVETAS Swiss Intercooperation</v>
      </c>
      <c r="FN437" t="str">
        <v>Hermanos Salesianas</v>
      </c>
      <c r="FO437" t="str">
        <v>HIAS</v>
      </c>
      <c r="FP437" t="str">
        <v>Hogar de Cristo</v>
      </c>
      <c r="FQ437" t="str">
        <v>Hogar de Nazareth</v>
      </c>
      <c r="FR437" t="str">
        <v>Human Rights Defence Curaçao</v>
      </c>
      <c r="FS437" t="str">
        <v>Humanity &amp; Inclusion</v>
      </c>
      <c r="FT437" t="str">
        <v>Humans Analytic</v>
      </c>
      <c r="FU437" t="str">
        <v>IEB - Instituto Internacional de Educação do Brasil</v>
      </c>
      <c r="FV437" t="str">
        <v>iMMAP</v>
      </c>
      <c r="FW437" t="str">
        <v>IMPACT Initiatives (REACH)</v>
      </c>
      <c r="FX437" t="str">
        <v>Institute of Natural and Cultural Heritage (IPANC)</v>
      </c>
      <c r="FY437" t="str">
        <v>Instituto de Democracia y Derechos Humanos</v>
      </c>
      <c r="FZ437" t="str">
        <v>Instituto de maná</v>
      </c>
      <c r="GA437" t="str">
        <v>Instituto de Promoción del Desarrollo Solidario</v>
      </c>
      <c r="GB437" t="str">
        <v>Instituto Dominicano de Desarrollo Integral</v>
      </c>
      <c r="GC437" t="str">
        <v>Instituto Félix Guattari</v>
      </c>
      <c r="GD437" t="str">
        <v>Instituto Nice</v>
      </c>
      <c r="GE437" t="str">
        <v>Instituto para las Migraciones y Derechos Humanos (IMDH)</v>
      </c>
      <c r="GF437" t="str">
        <v>Instituto Pirilampos - Grupo de visitas y acciones voluntarias en Roraima</v>
      </c>
      <c r="GG437" t="str">
        <v>INTERSOS</v>
      </c>
      <c r="GH437" t="str">
        <v>IPANC</v>
      </c>
      <c r="GI437" t="str">
        <v>Kimirina Coorporation</v>
      </c>
      <c r="GJ437" t="str">
        <v>La Bolsa del Samaritano</v>
      </c>
      <c r="GK437" t="str">
        <v>Lutheran World Relief</v>
      </c>
      <c r="GL437" t="str">
        <v>Malteser International</v>
      </c>
      <c r="GM437" t="str">
        <v>Más Igualdad Perú</v>
      </c>
      <c r="GN437" t="str">
        <v>MedGlobal</v>
      </c>
      <c r="GO437" t="str">
        <v>Medical Teams International</v>
      </c>
      <c r="GP437" t="str">
        <v>Médicos del Mundo</v>
      </c>
      <c r="GQ437" t="str">
        <v>Mercy Corps</v>
      </c>
      <c r="GR437" t="str">
        <v>Migrantes, Refugiados y Argentinos Emprendedores Sociales (MIRARES)</v>
      </c>
      <c r="GS437" t="str">
        <v>Mision Scalabriniana - Ecuador</v>
      </c>
      <c r="GT437" t="str">
        <v>Missão Paz</v>
      </c>
      <c r="GU437" t="str">
        <v>Movimiento de Mujeres de El Oro</v>
      </c>
      <c r="GV437" t="str">
        <v>Movimiento LGBT+ Brasil</v>
      </c>
      <c r="GW437" t="str">
        <v>Museu A CASA</v>
      </c>
      <c r="GX437" t="str">
        <v>Nueva organización</v>
      </c>
      <c r="GY437" t="str">
        <v>Oficina de la Coordinadora Residente UN</v>
      </c>
      <c r="GZ437" t="str">
        <v>Oficina de las Naciones Unidas de Servicios para Proyectos (UNOPS)</v>
      </c>
      <c r="HA437" t="str">
        <v>Oficina de Naciones Unidas contra la Droga y el Delito (ONUDD)</v>
      </c>
      <c r="HB437" t="str">
        <v>Oficina de Naciones Unidas para la Coordinación de Asuntos Humanitarios</v>
      </c>
      <c r="HC437" t="str">
        <v>Oficina del Alto Comisionado de las Naciones Unidas para los Derechos Humanos (ACNUDH)</v>
      </c>
      <c r="HD437" t="str">
        <v>ONU voluntarios</v>
      </c>
      <c r="HE437" t="str">
        <v>Opportunity International/AGAPE</v>
      </c>
      <c r="HF437" t="str">
        <v>Organización de Estados Iberoamericanos para la Educación, la Ciencia y la Cultura (OEI)</v>
      </c>
      <c r="HG437" t="str">
        <v>Organización de las Naciones Unidas para la Alimentación y la Agricultura (FAO)</v>
      </c>
      <c r="HH437" t="str">
        <v>Organización de las Naciones Unidas para la Educación, la Ciencia y la Cultura (UNESCO)</v>
      </c>
      <c r="HI437" t="str">
        <v>Organización Fuerza Internacional de Capellanía DDHH y DIH OFICA ICC</v>
      </c>
      <c r="HJ437" t="str">
        <v>Organización Internacional del Trabajo (OIT)</v>
      </c>
      <c r="HK437" t="str">
        <v>Organización Internacional para las Migraciones (OIM)</v>
      </c>
      <c r="HL437" t="str">
        <v>Organización Panamericana de la Salud/Organización Mundial de la Salud (OPS/OMS)</v>
      </c>
      <c r="HM437" t="str">
        <v>OXFAM</v>
      </c>
      <c r="HN437" t="str">
        <v>Parroquia Eclesiástica San Francisco</v>
      </c>
      <c r="HO437" t="str">
        <v>Parroquia Ntra Sra Asunción y Madre de los Migrantes</v>
      </c>
      <c r="HP437" t="str">
        <v>Pastoral de Movilidad Humana - Conferencia Episcopal Peruana</v>
      </c>
      <c r="HQ437" t="str">
        <v>Pastoral Social Cáritas</v>
      </c>
      <c r="HR437" t="str">
        <v>Patronato de Amparo Social de Tulcán</v>
      </c>
      <c r="HS437" t="str">
        <v>Peace for Development</v>
      </c>
      <c r="HT437" t="str">
        <v>Plan Internacional</v>
      </c>
      <c r="HU437" t="str">
        <v>Première Urgence Internationale</v>
      </c>
      <c r="HV437" t="str">
        <v>PROBONO Colombia</v>
      </c>
      <c r="HW437" t="str">
        <v>Progetto mondo mlal</v>
      </c>
      <c r="HX437" t="str">
        <v>Programa Conjunto de las Naciones Unidas sobre el VIH/SIDA (ONUSIDA)</v>
      </c>
      <c r="HY437" t="str">
        <v>Programa de las Naciones Unidas para el Desarrollo (PNUD)</v>
      </c>
      <c r="HZ437" t="str">
        <v>Programa de las Naciones Unidas para los Asentamientos Humanos (UN Habitat)</v>
      </c>
      <c r="IA437" t="str">
        <v>Programa de Soporte a la autoayuda de personas seropositivas</v>
      </c>
      <c r="IB437" t="str">
        <v>Programa Mundial de Alimentos (PMA)</v>
      </c>
      <c r="IC437" t="str">
        <v>Purik Huasi</v>
      </c>
      <c r="ID437" t="str">
        <v>Red con Migrantes y Refugiados</v>
      </c>
      <c r="IE437" t="str">
        <v>Red de Investigaciones Orientadas a la Solución de Problemas en Derechos Humanos</v>
      </c>
      <c r="IF437" t="str">
        <v>Red Internacional de Migración Scalabrini</v>
      </c>
      <c r="IG437" t="str">
        <v>Red Latinoamericana de Organizaciones no Gubernamentales de Personas con Discapacidad y sus Familias (RIADIS)</v>
      </c>
      <c r="IH437" t="str">
        <v>Red regioanal LGTBI+</v>
      </c>
      <c r="II437" t="str">
        <v>Renacer</v>
      </c>
      <c r="IJ437" t="str">
        <v>RET Internacional</v>
      </c>
      <c r="IK437" t="str">
        <v>Save the Children (SCI)</v>
      </c>
      <c r="IL437" t="str">
        <v>Sección Peruana de Amnistía Internacional</v>
      </c>
      <c r="IM437" t="str">
        <v>Semillas para la Democracia</v>
      </c>
      <c r="IN437" t="str">
        <v>Servicio Ecuménico para la Dignidad Humana</v>
      </c>
      <c r="IO437" t="str">
        <v>Servicio Jesuita a Migrantes (SJM)</v>
      </c>
      <c r="IP437" t="str">
        <v>Servicio Jesuita a Migrantes y Refugiados (SJMR)</v>
      </c>
      <c r="IQ437" t="str">
        <v>Servicio Jesuita a Refugiados (SJR)</v>
      </c>
      <c r="IR437" t="str">
        <v>Servicio Pastoral de Migrantes Nacional</v>
      </c>
      <c r="IS437" t="str">
        <v>Serviço Pastoral dos Migrantes do Nordeste</v>
      </c>
      <c r="IT437" t="str">
        <v>Sesame Workshop</v>
      </c>
      <c r="IU437" t="str">
        <v>Sociedad Bolivariana de Curaçao</v>
      </c>
      <c r="IV437" t="str">
        <v>Solidarites International/Premiere Urgence Internationale (Consorcio de SI y PUI)</v>
      </c>
      <c r="IW437" t="str">
        <v>Sparkassenstiftung für internationale Kooperation</v>
      </c>
      <c r="IX437" t="str">
        <v>Stichting Slachtofferhulp Curaçao</v>
      </c>
      <c r="IY437" t="str">
        <v>Swisscontact</v>
      </c>
      <c r="IZ437" t="str">
        <v>Tearfund</v>
      </c>
      <c r="JA437" t="str">
        <v>TECHO</v>
      </c>
      <c r="JB437" t="str">
        <v>Terre des Hommes Italy</v>
      </c>
      <c r="JC437" t="str">
        <v>Terre des Hommes Lausanne</v>
      </c>
      <c r="JD437" t="str">
        <v>Terre des Hommes Suisse</v>
      </c>
      <c r="JE437" t="str">
        <v>Universidad Católica del Uruguay (UCU)</v>
      </c>
      <c r="JF437" t="str">
        <v>Universidad de Buenos Aires (UBA)</v>
      </c>
      <c r="JG437" t="str">
        <v>UruVene</v>
      </c>
      <c r="JH437" t="str">
        <v>VenAruba Solidaria</v>
      </c>
      <c r="JI437" t="str">
        <v>VenEuropa</v>
      </c>
      <c r="JJ437" t="str">
        <v>Venezolanos en San Cristóbal</v>
      </c>
      <c r="JK437" t="str">
        <v>Vicaría de Pastoral Social Caritas</v>
      </c>
      <c r="JL437" t="str">
        <v>Vicariato apostólico de Esmeraldas – Nación de Paz (VAE)</v>
      </c>
      <c r="JM437" t="str">
        <v>Visión Mundial</v>
      </c>
      <c r="JN437" t="str">
        <v>War Child</v>
      </c>
      <c r="JO437" t="str">
        <v>We World GVC</v>
      </c>
      <c r="JP437" t="str">
        <v>World Council of Credit Unions</v>
      </c>
      <c r="JQ437" t="str">
        <v>ZOA</v>
      </c>
    </row>
    <row r="438" spans="9:277" x14ac:dyDescent="0.3">
      <c r="I438" t="str" cm="1">
        <f t="array" ref="I438:JQ438">TRANSPOSE(_xlfn._xlws.SORT(_xlfn._xlws.FILTER(Table3[Nombre],ISNUMBER(SEARCH(' Activity Sheet'!C439,Table3[Nombre])),"Not found"),,1))</f>
        <v>100% Diversidad y Derechos</v>
      </c>
      <c r="J438" t="str">
        <v>ABV - Asociación del Bien con la Vida</v>
      </c>
      <c r="K438" t="str">
        <v>ACAPS</v>
      </c>
      <c r="L438" t="str">
        <v>Acción contra el Hambre</v>
      </c>
      <c r="M438" t="str">
        <v>ACT Alianza</v>
      </c>
      <c r="N438" t="str">
        <v>ACTED</v>
      </c>
      <c r="O438" t="str">
        <v>Agencia Adventista de Desarollo y Recursos Asistenciales (ADRA)</v>
      </c>
      <c r="P438" t="str">
        <v>Agencia de Cooperación Alemana para el Desarrollo GIZ</v>
      </c>
      <c r="Q438" t="str">
        <v>AID FOR AIDS</v>
      </c>
      <c r="R438" t="str">
        <v>AIDS Healthcare Foundation</v>
      </c>
      <c r="S438" t="str">
        <v>Aldeas Infantiles SOS</v>
      </c>
      <c r="T438" t="str">
        <v>Alianza por la Solidaridad</v>
      </c>
      <c r="U438" t="str">
        <v>Alianza por Venezuela</v>
      </c>
      <c r="V438" t="str">
        <v>Alto Comisionado de las Naciones Unidas para los Refugiados (ACNUR)</v>
      </c>
      <c r="W438" t="str">
        <v>Asociación Aves</v>
      </c>
      <c r="X438" t="str">
        <v>Asociación Caritativa y Cultural Amigos do Noivo</v>
      </c>
      <c r="Y438" t="str">
        <v>Asociación Churún Merú</v>
      </c>
      <c r="Z438" t="str">
        <v>Asociación Civil de Chamos Venezolanos</v>
      </c>
      <c r="AA438" t="str">
        <v>Asociación Civil El Paso</v>
      </c>
      <c r="AB438" t="str">
        <v>Asociación Civil Venezolana en Paraguay</v>
      </c>
      <c r="AC438" t="str">
        <v>Asociación Construyendo Caminos de Esperanza Frente a la Injusticia, el Rechazo y el Olvido (CCEFIRO)</v>
      </c>
      <c r="AD438" t="str">
        <v>Asociación de Apoyo al Desarrollo - APOYAR</v>
      </c>
      <c r="AE438" t="str">
        <v>Asociacion de Jubilados y Pensionados Venezolanos en Argentina</v>
      </c>
      <c r="AF438" t="str">
        <v>Asociación de Psicólogos Venezolanos en Argentina</v>
      </c>
      <c r="AG438" t="str">
        <v>Asociación de venezolanos en la República argentina (ASOVEN)</v>
      </c>
      <c r="AH438" t="str">
        <v>Asociación educativa y caritativa Vale da Benção (AEBVB)</v>
      </c>
      <c r="AI438" t="str">
        <v>Asociación Idas y Vueltas</v>
      </c>
      <c r="AJ438" t="str">
        <v>Asociación ILLARI-AMANECER</v>
      </c>
      <c r="AK438" t="str">
        <v>Asociación Inmigrante Feliz</v>
      </c>
      <c r="AL438" t="str">
        <v>Asociación Manos Veneguayas</v>
      </c>
      <c r="AM438" t="str">
        <v>AsociacIón Misioneros de San Carlos Scalabrinianos</v>
      </c>
      <c r="AN438" t="str">
        <v>Asociación Mutual Israelita Argentina</v>
      </c>
      <c r="AO438" t="str">
        <v>Asociación Profamilia</v>
      </c>
      <c r="AP438" t="str">
        <v>Asociación Quinta Ola</v>
      </c>
      <c r="AQ438" t="str">
        <v>Asociación Solidaridad y Acción</v>
      </c>
      <c r="AR438" t="str">
        <v>Asociación Venezolana en Chile</v>
      </c>
      <c r="AS438" t="str">
        <v>Associação Hermanitos</v>
      </c>
      <c r="AT438" t="str">
        <v>Ayuda en Acción</v>
      </c>
      <c r="AU438" t="str">
        <v>Bethany Christian Services</v>
      </c>
      <c r="AV438" t="str">
        <v>Blumont</v>
      </c>
      <c r="AW438" t="str">
        <v>Capellanía de migrantes venezolanos de la diócesis de Lurín</v>
      </c>
      <c r="AX438" t="str">
        <v>CARE</v>
      </c>
      <c r="AY438" t="str">
        <v>Cáritas Alemania</v>
      </c>
      <c r="AZ438" t="str">
        <v>Cáritas Aruba</v>
      </c>
      <c r="BA438" t="str">
        <v>Cáritas Bolivia</v>
      </c>
      <c r="BB438" t="str">
        <v>Cáritas Brasil</v>
      </c>
      <c r="BC438" t="str">
        <v>Caritas Ecuador</v>
      </c>
      <c r="BD438" t="str">
        <v>Caritas Manaus</v>
      </c>
      <c r="BE438" t="str">
        <v>Caritas Parana</v>
      </c>
      <c r="BF438" t="str">
        <v>Cáritas Perú</v>
      </c>
      <c r="BG438" t="str">
        <v>Cáritas Rio de Janeiro</v>
      </c>
      <c r="BH438" t="str">
        <v>Cáritas São Paulo</v>
      </c>
      <c r="BI438" t="str">
        <v>Cáritas Suiza</v>
      </c>
      <c r="BJ438" t="str">
        <v>Cáritas Willemstad</v>
      </c>
      <c r="BK438" t="str">
        <v>Casa Cemisol</v>
      </c>
      <c r="BL438" t="str">
        <v>Casa Hogar San José</v>
      </c>
      <c r="BM438" t="str">
        <v>Casa Violeta</v>
      </c>
      <c r="BN438" t="str">
        <v>Centro de Atencion alMigrante (CAM)</v>
      </c>
      <c r="BO438" t="str">
        <v>Centro de Atencion Psicosocial (CAPS)</v>
      </c>
      <c r="BP438" t="str">
        <v>Centro de Defensa de los Derechos Humanos de Guarulhos (CCDH)</v>
      </c>
      <c r="BQ438" t="str">
        <v>Centro de Desarrollo y Autogestión</v>
      </c>
      <c r="BR438" t="str">
        <v>Centro de Estudios y Programas Integrados para el Desarrollo Sostenible (CIEDS)</v>
      </c>
      <c r="BS438" t="str">
        <v>Centro de Estudios y Solidaridad con América Latina (CESAL)</v>
      </c>
      <c r="BT438" t="str">
        <v>Centro de Migración y Derechos Humanos de la Diócesis de Roraima</v>
      </c>
      <c r="BU438" t="str">
        <v>Centro Familiar Familias Sin Fronteras – Fundación Familia Sin Fronteras</v>
      </c>
      <c r="BV438" t="str">
        <v>CESVI-Cooperazione e Sviluppo</v>
      </c>
      <c r="BW438" t="str">
        <v>ChildFund Internacional</v>
      </c>
      <c r="BX438" t="str">
        <v>CHS Alternativo</v>
      </c>
      <c r="BY438" t="str">
        <v>CIR - Conselho Indígena de Roraima</v>
      </c>
      <c r="BZ438" t="str">
        <v>Coletivo MOSAICO - Asociación del Movimiento Social, Ambiental, Interactivo, Cultural y Organizacional</v>
      </c>
      <c r="CA438" t="str">
        <v>COLVENZ</v>
      </c>
      <c r="CB438" t="str">
        <v>Comisión Argentina para Refugiados y Migrantes (CAREF)</v>
      </c>
      <c r="CC438" t="str">
        <v>Comité Internacional de la Cruz Roja</v>
      </c>
      <c r="CD438" t="str">
        <v>Comité Internacional de Rescate (IRC)</v>
      </c>
      <c r="CE438" t="str">
        <v>Comité Internacional para el Desarrollo de los Pueblos (CISP)</v>
      </c>
      <c r="CF438" t="str">
        <v>Comite permanente por la defensa de los derechos humanos (CDH)</v>
      </c>
      <c r="CG438" t="str">
        <v>Compasión internacional</v>
      </c>
      <c r="CH438" t="str">
        <v>Compassiva</v>
      </c>
      <c r="CI438" t="str">
        <v>Conozco mis derechos</v>
      </c>
      <c r="CJ438" t="str">
        <v>ConQuito</v>
      </c>
      <c r="CK438" t="str">
        <v>Consejo Danés para los Refugiados (DRC)</v>
      </c>
      <c r="CL438" t="str">
        <v>Consejo Interreligioso del Perú - Religiones por la Paz</v>
      </c>
      <c r="CM438" t="str">
        <v>Consejo Noruego para los Refugiados (NRC)</v>
      </c>
      <c r="CN438" t="str">
        <v>Consorcio de Org. Privadas de promoción al desarrollo de la micro y pequeña empresa</v>
      </c>
      <c r="CO438" t="str">
        <v>COOPI - Cooperación Internacional</v>
      </c>
      <c r="CP438" t="str">
        <v>Corporacion Minuto de Dios</v>
      </c>
      <c r="CQ438" t="str">
        <v>Corporación Opción Legal</v>
      </c>
      <c r="CR438" t="str">
        <v>Corporación para el Desarrollo de Emprendimiento y la Innovación Social</v>
      </c>
      <c r="CS438" t="str">
        <v>Cruz Roja Argentina</v>
      </c>
      <c r="CT438" t="str">
        <v>Cruz Roja Colombia</v>
      </c>
      <c r="CU438" t="str">
        <v>Cruz Roja Ecuador</v>
      </c>
      <c r="CV438" t="str">
        <v>Cruz Roja Española</v>
      </c>
      <c r="CW438" t="str">
        <v>Cruz Roja Panamá</v>
      </c>
      <c r="CX438" t="str">
        <v>Cruz Roja Paraguay</v>
      </c>
      <c r="CY438" t="str">
        <v>Cruz Roja Perú</v>
      </c>
      <c r="CZ438" t="str">
        <v>Cruz Roja Uruguay</v>
      </c>
      <c r="DA438" t="str">
        <v>Cuso Internacional</v>
      </c>
      <c r="DB438" t="str">
        <v>DCF (Danielle’s Children Fund)</v>
      </c>
      <c r="DC438" t="str">
        <v>Desarrollo Cooperativo Agrícola Internacional / Voluntarios en Asistencia Cooperativa en el Extranjero</v>
      </c>
      <c r="DD438" t="str">
        <v>Diakonie Katastrophenhilfe</v>
      </c>
      <c r="DE438" t="str">
        <v>Diálogo Diverso</v>
      </c>
      <c r="DF438" t="str">
        <v>Diáspora Venezolana en República Dominicana</v>
      </c>
      <c r="DG438" t="str">
        <v>Duendes y Ángeles Vinotinto República Dominicana</v>
      </c>
      <c r="DH438" t="str">
        <v>Embajadores internacionales de Canarinhos da Amazonia por la paz</v>
      </c>
      <c r="DI438" t="str">
        <v>Encuentros SJS (Servicio Jesuita de la Solidaridad)</v>
      </c>
      <c r="DJ438" t="str">
        <v>Ending Violence Against Migrants</v>
      </c>
      <c r="DK438" t="str">
        <v>Entidad de las Naciones Unidas para la Igualdad de Género y el Empoderamiento de las Mujeres</v>
      </c>
      <c r="DL438" t="str">
        <v>Famia Planea</v>
      </c>
      <c r="DM438" t="str">
        <v>Family Planning Association of Trinidad and Tobago</v>
      </c>
      <c r="DN438" t="str">
        <v>Federación de Mujeres de Sucumbíos</v>
      </c>
      <c r="DO438" t="str">
        <v>Federación Internacional de la Cruz Roja (FIRC)</v>
      </c>
      <c r="DP438" t="str">
        <v>Federación internacional humanitaria</v>
      </c>
      <c r="DQ438" t="str">
        <v>Federación Luterana Mundial</v>
      </c>
      <c r="DR438" t="str">
        <v>Fondo de las Naciones Unidas para la Infancia (UNICEF)</v>
      </c>
      <c r="DS438" t="str">
        <v>Fondo de Población de las Naciones Unidas (UNFPA)</v>
      </c>
      <c r="DT438" t="str">
        <v>Fondo Ecuatoriano Populorum Progressio</v>
      </c>
      <c r="DU438" t="str">
        <v>Foro de Israel para la Ayuda Humanitaria Internacional (IsraAID)</v>
      </c>
      <c r="DV438" t="str">
        <v>Foro de la Sociedad Civil en Salud (ForoSalud)</v>
      </c>
      <c r="DW438" t="str">
        <v>Foro Salud Callao</v>
      </c>
      <c r="DX438" t="str">
        <v>Fraternidade Sem Fronteiras</v>
      </c>
      <c r="DY438" t="str">
        <v>Fundación “Project Hope of Colombia”</v>
      </c>
      <c r="DZ438" t="str">
        <v>Fundación Alas de Colibrí</v>
      </c>
      <c r="EA438" t="str">
        <v>Fundación Americares</v>
      </c>
      <c r="EB438" t="str">
        <v>Fundación AVSI</v>
      </c>
      <c r="EC438" t="str">
        <v>Fundación Baylor Colombia</v>
      </c>
      <c r="ED438" t="str">
        <v>Fundación Casa de Refugio Matilde</v>
      </c>
      <c r="EE438" t="str">
        <v>Fundación Colonia de Venezuela en República Dominicana (FUNCOVERD)</v>
      </c>
      <c r="EF438" t="str">
        <v>Fundación Comisión Católica Argentina de Migraciones (FCCAM)</v>
      </c>
      <c r="EG438" t="str">
        <v>Fundación CRISFE</v>
      </c>
      <c r="EH438" t="str">
        <v>Fundación de Ayuda Social de Las Iglesias Cristianas</v>
      </c>
      <c r="EI438" t="str">
        <v>Fundación de Ayuda Social de las Iglesias Cristianas (FASIC)</v>
      </c>
      <c r="EJ438" t="str">
        <v>Fundación de Emigrantes Venezolanos (FEV)</v>
      </c>
      <c r="EK438" t="str">
        <v>Fundación de las Americas (FUDELA)</v>
      </c>
      <c r="EL438" t="str">
        <v>Fundación Educativa Rada</v>
      </c>
      <c r="EM438" t="str">
        <v>Fundación Equidad</v>
      </c>
      <c r="EN438" t="str">
        <v>Fundación Halü Bienestar Humano (HALU)</v>
      </c>
      <c r="EO438" t="str">
        <v>Fundación Huésped</v>
      </c>
      <c r="EP438" t="str">
        <v>Fundación Human Rights Caribbean (HRC)</v>
      </c>
      <c r="EQ438" t="str">
        <v>Fundación Las Golondrinas</v>
      </c>
      <c r="ER438" t="str">
        <v>Fundación Manos Abiertas</v>
      </c>
      <c r="ES438" t="str">
        <v>Fundación Mi Sangre</v>
      </c>
      <c r="ET438" t="str">
        <v>Fundación Nuestros Jóvenes</v>
      </c>
      <c r="EU438" t="str">
        <v>Fundacion pa Hende Muhe den Dificultad (FHMD)</v>
      </c>
      <c r="EV438" t="str">
        <v>Fundación Pan de Vida</v>
      </c>
      <c r="EW438" t="str">
        <v>Fundación Panamericana de Desarrollo</v>
      </c>
      <c r="EX438" t="str">
        <v>Fundación Panamericana para el Desarrollo (FUPAD)</v>
      </c>
      <c r="EY438" t="str">
        <v>Fundación para Asistencia a las Víctimas</v>
      </c>
      <c r="EZ438" t="str">
        <v>Fundación para la Integración y el Desarrollo de América Latina (FIDAL)</v>
      </c>
      <c r="FA438" t="str">
        <v>Fundación Salú pa Tur</v>
      </c>
      <c r="FB438" t="str">
        <v>Fundación Scalabrini Bolivia</v>
      </c>
      <c r="FC438" t="str">
        <v>Fundacion Scalabrini Chile</v>
      </c>
      <c r="FD438" t="str">
        <v>Fundación SES</v>
      </c>
      <c r="FE438" t="str">
        <v>Fundación Solidaria Trabajo para un Hermano</v>
      </c>
      <c r="FF438" t="str">
        <v>Fundación Stima</v>
      </c>
      <c r="FG438" t="str">
        <v>Fundación Takuna</v>
      </c>
      <c r="FH438" t="str">
        <v>Fundación Tarabita</v>
      </c>
      <c r="FI438" t="str">
        <v>Fundación Venex Curacao</v>
      </c>
      <c r="FJ438" t="str">
        <v>Globalizate Radio</v>
      </c>
      <c r="FK438" t="str">
        <v>GOAL</v>
      </c>
      <c r="FL438" t="str">
        <v>Heartland Alliance International (HAI)</v>
      </c>
      <c r="FM438" t="str">
        <v>HELVETAS Swiss Intercooperation</v>
      </c>
      <c r="FN438" t="str">
        <v>Hermanos Salesianas</v>
      </c>
      <c r="FO438" t="str">
        <v>HIAS</v>
      </c>
      <c r="FP438" t="str">
        <v>Hogar de Cristo</v>
      </c>
      <c r="FQ438" t="str">
        <v>Hogar de Nazareth</v>
      </c>
      <c r="FR438" t="str">
        <v>Human Rights Defence Curaçao</v>
      </c>
      <c r="FS438" t="str">
        <v>Humanity &amp; Inclusion</v>
      </c>
      <c r="FT438" t="str">
        <v>Humans Analytic</v>
      </c>
      <c r="FU438" t="str">
        <v>IEB - Instituto Internacional de Educação do Brasil</v>
      </c>
      <c r="FV438" t="str">
        <v>iMMAP</v>
      </c>
      <c r="FW438" t="str">
        <v>IMPACT Initiatives (REACH)</v>
      </c>
      <c r="FX438" t="str">
        <v>Institute of Natural and Cultural Heritage (IPANC)</v>
      </c>
      <c r="FY438" t="str">
        <v>Instituto de Democracia y Derechos Humanos</v>
      </c>
      <c r="FZ438" t="str">
        <v>Instituto de maná</v>
      </c>
      <c r="GA438" t="str">
        <v>Instituto de Promoción del Desarrollo Solidario</v>
      </c>
      <c r="GB438" t="str">
        <v>Instituto Dominicano de Desarrollo Integral</v>
      </c>
      <c r="GC438" t="str">
        <v>Instituto Félix Guattari</v>
      </c>
      <c r="GD438" t="str">
        <v>Instituto Nice</v>
      </c>
      <c r="GE438" t="str">
        <v>Instituto para las Migraciones y Derechos Humanos (IMDH)</v>
      </c>
      <c r="GF438" t="str">
        <v>Instituto Pirilampos - Grupo de visitas y acciones voluntarias en Roraima</v>
      </c>
      <c r="GG438" t="str">
        <v>INTERSOS</v>
      </c>
      <c r="GH438" t="str">
        <v>IPANC</v>
      </c>
      <c r="GI438" t="str">
        <v>Kimirina Coorporation</v>
      </c>
      <c r="GJ438" t="str">
        <v>La Bolsa del Samaritano</v>
      </c>
      <c r="GK438" t="str">
        <v>Lutheran World Relief</v>
      </c>
      <c r="GL438" t="str">
        <v>Malteser International</v>
      </c>
      <c r="GM438" t="str">
        <v>Más Igualdad Perú</v>
      </c>
      <c r="GN438" t="str">
        <v>MedGlobal</v>
      </c>
      <c r="GO438" t="str">
        <v>Medical Teams International</v>
      </c>
      <c r="GP438" t="str">
        <v>Médicos del Mundo</v>
      </c>
      <c r="GQ438" t="str">
        <v>Mercy Corps</v>
      </c>
      <c r="GR438" t="str">
        <v>Migrantes, Refugiados y Argentinos Emprendedores Sociales (MIRARES)</v>
      </c>
      <c r="GS438" t="str">
        <v>Mision Scalabriniana - Ecuador</v>
      </c>
      <c r="GT438" t="str">
        <v>Missão Paz</v>
      </c>
      <c r="GU438" t="str">
        <v>Movimiento de Mujeres de El Oro</v>
      </c>
      <c r="GV438" t="str">
        <v>Movimiento LGBT+ Brasil</v>
      </c>
      <c r="GW438" t="str">
        <v>Museu A CASA</v>
      </c>
      <c r="GX438" t="str">
        <v>Nueva organización</v>
      </c>
      <c r="GY438" t="str">
        <v>Oficina de la Coordinadora Residente UN</v>
      </c>
      <c r="GZ438" t="str">
        <v>Oficina de las Naciones Unidas de Servicios para Proyectos (UNOPS)</v>
      </c>
      <c r="HA438" t="str">
        <v>Oficina de Naciones Unidas contra la Droga y el Delito (ONUDD)</v>
      </c>
      <c r="HB438" t="str">
        <v>Oficina de Naciones Unidas para la Coordinación de Asuntos Humanitarios</v>
      </c>
      <c r="HC438" t="str">
        <v>Oficina del Alto Comisionado de las Naciones Unidas para los Derechos Humanos (ACNUDH)</v>
      </c>
      <c r="HD438" t="str">
        <v>ONU voluntarios</v>
      </c>
      <c r="HE438" t="str">
        <v>Opportunity International/AGAPE</v>
      </c>
      <c r="HF438" t="str">
        <v>Organización de Estados Iberoamericanos para la Educación, la Ciencia y la Cultura (OEI)</v>
      </c>
      <c r="HG438" t="str">
        <v>Organización de las Naciones Unidas para la Alimentación y la Agricultura (FAO)</v>
      </c>
      <c r="HH438" t="str">
        <v>Organización de las Naciones Unidas para la Educación, la Ciencia y la Cultura (UNESCO)</v>
      </c>
      <c r="HI438" t="str">
        <v>Organización Fuerza Internacional de Capellanía DDHH y DIH OFICA ICC</v>
      </c>
      <c r="HJ438" t="str">
        <v>Organización Internacional del Trabajo (OIT)</v>
      </c>
      <c r="HK438" t="str">
        <v>Organización Internacional para las Migraciones (OIM)</v>
      </c>
      <c r="HL438" t="str">
        <v>Organización Panamericana de la Salud/Organización Mundial de la Salud (OPS/OMS)</v>
      </c>
      <c r="HM438" t="str">
        <v>OXFAM</v>
      </c>
      <c r="HN438" t="str">
        <v>Parroquia Eclesiástica San Francisco</v>
      </c>
      <c r="HO438" t="str">
        <v>Parroquia Ntra Sra Asunción y Madre de los Migrantes</v>
      </c>
      <c r="HP438" t="str">
        <v>Pastoral de Movilidad Humana - Conferencia Episcopal Peruana</v>
      </c>
      <c r="HQ438" t="str">
        <v>Pastoral Social Cáritas</v>
      </c>
      <c r="HR438" t="str">
        <v>Patronato de Amparo Social de Tulcán</v>
      </c>
      <c r="HS438" t="str">
        <v>Peace for Development</v>
      </c>
      <c r="HT438" t="str">
        <v>Plan Internacional</v>
      </c>
      <c r="HU438" t="str">
        <v>Première Urgence Internationale</v>
      </c>
      <c r="HV438" t="str">
        <v>PROBONO Colombia</v>
      </c>
      <c r="HW438" t="str">
        <v>Progetto mondo mlal</v>
      </c>
      <c r="HX438" t="str">
        <v>Programa Conjunto de las Naciones Unidas sobre el VIH/SIDA (ONUSIDA)</v>
      </c>
      <c r="HY438" t="str">
        <v>Programa de las Naciones Unidas para el Desarrollo (PNUD)</v>
      </c>
      <c r="HZ438" t="str">
        <v>Programa de las Naciones Unidas para los Asentamientos Humanos (UN Habitat)</v>
      </c>
      <c r="IA438" t="str">
        <v>Programa de Soporte a la autoayuda de personas seropositivas</v>
      </c>
      <c r="IB438" t="str">
        <v>Programa Mundial de Alimentos (PMA)</v>
      </c>
      <c r="IC438" t="str">
        <v>Purik Huasi</v>
      </c>
      <c r="ID438" t="str">
        <v>Red con Migrantes y Refugiados</v>
      </c>
      <c r="IE438" t="str">
        <v>Red de Investigaciones Orientadas a la Solución de Problemas en Derechos Humanos</v>
      </c>
      <c r="IF438" t="str">
        <v>Red Internacional de Migración Scalabrini</v>
      </c>
      <c r="IG438" t="str">
        <v>Red Latinoamericana de Organizaciones no Gubernamentales de Personas con Discapacidad y sus Familias (RIADIS)</v>
      </c>
      <c r="IH438" t="str">
        <v>Red regioanal LGTBI+</v>
      </c>
      <c r="II438" t="str">
        <v>Renacer</v>
      </c>
      <c r="IJ438" t="str">
        <v>RET Internacional</v>
      </c>
      <c r="IK438" t="str">
        <v>Save the Children (SCI)</v>
      </c>
      <c r="IL438" t="str">
        <v>Sección Peruana de Amnistía Internacional</v>
      </c>
      <c r="IM438" t="str">
        <v>Semillas para la Democracia</v>
      </c>
      <c r="IN438" t="str">
        <v>Servicio Ecuménico para la Dignidad Humana</v>
      </c>
      <c r="IO438" t="str">
        <v>Servicio Jesuita a Migrantes (SJM)</v>
      </c>
      <c r="IP438" t="str">
        <v>Servicio Jesuita a Migrantes y Refugiados (SJMR)</v>
      </c>
      <c r="IQ438" t="str">
        <v>Servicio Jesuita a Refugiados (SJR)</v>
      </c>
      <c r="IR438" t="str">
        <v>Servicio Pastoral de Migrantes Nacional</v>
      </c>
      <c r="IS438" t="str">
        <v>Serviço Pastoral dos Migrantes do Nordeste</v>
      </c>
      <c r="IT438" t="str">
        <v>Sesame Workshop</v>
      </c>
      <c r="IU438" t="str">
        <v>Sociedad Bolivariana de Curaçao</v>
      </c>
      <c r="IV438" t="str">
        <v>Solidarites International/Premiere Urgence Internationale (Consorcio de SI y PUI)</v>
      </c>
      <c r="IW438" t="str">
        <v>Sparkassenstiftung für internationale Kooperation</v>
      </c>
      <c r="IX438" t="str">
        <v>Stichting Slachtofferhulp Curaçao</v>
      </c>
      <c r="IY438" t="str">
        <v>Swisscontact</v>
      </c>
      <c r="IZ438" t="str">
        <v>Tearfund</v>
      </c>
      <c r="JA438" t="str">
        <v>TECHO</v>
      </c>
      <c r="JB438" t="str">
        <v>Terre des Hommes Italy</v>
      </c>
      <c r="JC438" t="str">
        <v>Terre des Hommes Lausanne</v>
      </c>
      <c r="JD438" t="str">
        <v>Terre des Hommes Suisse</v>
      </c>
      <c r="JE438" t="str">
        <v>Universidad Católica del Uruguay (UCU)</v>
      </c>
      <c r="JF438" t="str">
        <v>Universidad de Buenos Aires (UBA)</v>
      </c>
      <c r="JG438" t="str">
        <v>UruVene</v>
      </c>
      <c r="JH438" t="str">
        <v>VenAruba Solidaria</v>
      </c>
      <c r="JI438" t="str">
        <v>VenEuropa</v>
      </c>
      <c r="JJ438" t="str">
        <v>Venezolanos en San Cristóbal</v>
      </c>
      <c r="JK438" t="str">
        <v>Vicaría de Pastoral Social Caritas</v>
      </c>
      <c r="JL438" t="str">
        <v>Vicariato apostólico de Esmeraldas – Nación de Paz (VAE)</v>
      </c>
      <c r="JM438" t="str">
        <v>Visión Mundial</v>
      </c>
      <c r="JN438" t="str">
        <v>War Child</v>
      </c>
      <c r="JO438" t="str">
        <v>We World GVC</v>
      </c>
      <c r="JP438" t="str">
        <v>World Council of Credit Unions</v>
      </c>
      <c r="JQ438" t="str">
        <v>ZOA</v>
      </c>
    </row>
    <row r="439" spans="9:277" x14ac:dyDescent="0.3">
      <c r="I439" t="str" cm="1">
        <f t="array" ref="I439:JQ439">TRANSPOSE(_xlfn._xlws.SORT(_xlfn._xlws.FILTER(Table3[Nombre],ISNUMBER(SEARCH(' Activity Sheet'!C440,Table3[Nombre])),"Not found"),,1))</f>
        <v>100% Diversidad y Derechos</v>
      </c>
      <c r="J439" t="str">
        <v>ABV - Asociación del Bien con la Vida</v>
      </c>
      <c r="K439" t="str">
        <v>ACAPS</v>
      </c>
      <c r="L439" t="str">
        <v>Acción contra el Hambre</v>
      </c>
      <c r="M439" t="str">
        <v>ACT Alianza</v>
      </c>
      <c r="N439" t="str">
        <v>ACTED</v>
      </c>
      <c r="O439" t="str">
        <v>Agencia Adventista de Desarollo y Recursos Asistenciales (ADRA)</v>
      </c>
      <c r="P439" t="str">
        <v>Agencia de Cooperación Alemana para el Desarrollo GIZ</v>
      </c>
      <c r="Q439" t="str">
        <v>AID FOR AIDS</v>
      </c>
      <c r="R439" t="str">
        <v>AIDS Healthcare Foundation</v>
      </c>
      <c r="S439" t="str">
        <v>Aldeas Infantiles SOS</v>
      </c>
      <c r="T439" t="str">
        <v>Alianza por la Solidaridad</v>
      </c>
      <c r="U439" t="str">
        <v>Alianza por Venezuela</v>
      </c>
      <c r="V439" t="str">
        <v>Alto Comisionado de las Naciones Unidas para los Refugiados (ACNUR)</v>
      </c>
      <c r="W439" t="str">
        <v>Asociación Aves</v>
      </c>
      <c r="X439" t="str">
        <v>Asociación Caritativa y Cultural Amigos do Noivo</v>
      </c>
      <c r="Y439" t="str">
        <v>Asociación Churún Merú</v>
      </c>
      <c r="Z439" t="str">
        <v>Asociación Civil de Chamos Venezolanos</v>
      </c>
      <c r="AA439" t="str">
        <v>Asociación Civil El Paso</v>
      </c>
      <c r="AB439" t="str">
        <v>Asociación Civil Venezolana en Paraguay</v>
      </c>
      <c r="AC439" t="str">
        <v>Asociación Construyendo Caminos de Esperanza Frente a la Injusticia, el Rechazo y el Olvido (CCEFIRO)</v>
      </c>
      <c r="AD439" t="str">
        <v>Asociación de Apoyo al Desarrollo - APOYAR</v>
      </c>
      <c r="AE439" t="str">
        <v>Asociacion de Jubilados y Pensionados Venezolanos en Argentina</v>
      </c>
      <c r="AF439" t="str">
        <v>Asociación de Psicólogos Venezolanos en Argentina</v>
      </c>
      <c r="AG439" t="str">
        <v>Asociación de venezolanos en la República argentina (ASOVEN)</v>
      </c>
      <c r="AH439" t="str">
        <v>Asociación educativa y caritativa Vale da Benção (AEBVB)</v>
      </c>
      <c r="AI439" t="str">
        <v>Asociación Idas y Vueltas</v>
      </c>
      <c r="AJ439" t="str">
        <v>Asociación ILLARI-AMANECER</v>
      </c>
      <c r="AK439" t="str">
        <v>Asociación Inmigrante Feliz</v>
      </c>
      <c r="AL439" t="str">
        <v>Asociación Manos Veneguayas</v>
      </c>
      <c r="AM439" t="str">
        <v>AsociacIón Misioneros de San Carlos Scalabrinianos</v>
      </c>
      <c r="AN439" t="str">
        <v>Asociación Mutual Israelita Argentina</v>
      </c>
      <c r="AO439" t="str">
        <v>Asociación Profamilia</v>
      </c>
      <c r="AP439" t="str">
        <v>Asociación Quinta Ola</v>
      </c>
      <c r="AQ439" t="str">
        <v>Asociación Solidaridad y Acción</v>
      </c>
      <c r="AR439" t="str">
        <v>Asociación Venezolana en Chile</v>
      </c>
      <c r="AS439" t="str">
        <v>Associação Hermanitos</v>
      </c>
      <c r="AT439" t="str">
        <v>Ayuda en Acción</v>
      </c>
      <c r="AU439" t="str">
        <v>Bethany Christian Services</v>
      </c>
      <c r="AV439" t="str">
        <v>Blumont</v>
      </c>
      <c r="AW439" t="str">
        <v>Capellanía de migrantes venezolanos de la diócesis de Lurín</v>
      </c>
      <c r="AX439" t="str">
        <v>CARE</v>
      </c>
      <c r="AY439" t="str">
        <v>Cáritas Alemania</v>
      </c>
      <c r="AZ439" t="str">
        <v>Cáritas Aruba</v>
      </c>
      <c r="BA439" t="str">
        <v>Cáritas Bolivia</v>
      </c>
      <c r="BB439" t="str">
        <v>Cáritas Brasil</v>
      </c>
      <c r="BC439" t="str">
        <v>Caritas Ecuador</v>
      </c>
      <c r="BD439" t="str">
        <v>Caritas Manaus</v>
      </c>
      <c r="BE439" t="str">
        <v>Caritas Parana</v>
      </c>
      <c r="BF439" t="str">
        <v>Cáritas Perú</v>
      </c>
      <c r="BG439" t="str">
        <v>Cáritas Rio de Janeiro</v>
      </c>
      <c r="BH439" t="str">
        <v>Cáritas São Paulo</v>
      </c>
      <c r="BI439" t="str">
        <v>Cáritas Suiza</v>
      </c>
      <c r="BJ439" t="str">
        <v>Cáritas Willemstad</v>
      </c>
      <c r="BK439" t="str">
        <v>Casa Cemisol</v>
      </c>
      <c r="BL439" t="str">
        <v>Casa Hogar San José</v>
      </c>
      <c r="BM439" t="str">
        <v>Casa Violeta</v>
      </c>
      <c r="BN439" t="str">
        <v>Centro de Atencion alMigrante (CAM)</v>
      </c>
      <c r="BO439" t="str">
        <v>Centro de Atencion Psicosocial (CAPS)</v>
      </c>
      <c r="BP439" t="str">
        <v>Centro de Defensa de los Derechos Humanos de Guarulhos (CCDH)</v>
      </c>
      <c r="BQ439" t="str">
        <v>Centro de Desarrollo y Autogestión</v>
      </c>
      <c r="BR439" t="str">
        <v>Centro de Estudios y Programas Integrados para el Desarrollo Sostenible (CIEDS)</v>
      </c>
      <c r="BS439" t="str">
        <v>Centro de Estudios y Solidaridad con América Latina (CESAL)</v>
      </c>
      <c r="BT439" t="str">
        <v>Centro de Migración y Derechos Humanos de la Diócesis de Roraima</v>
      </c>
      <c r="BU439" t="str">
        <v>Centro Familiar Familias Sin Fronteras – Fundación Familia Sin Fronteras</v>
      </c>
      <c r="BV439" t="str">
        <v>CESVI-Cooperazione e Sviluppo</v>
      </c>
      <c r="BW439" t="str">
        <v>ChildFund Internacional</v>
      </c>
      <c r="BX439" t="str">
        <v>CHS Alternativo</v>
      </c>
      <c r="BY439" t="str">
        <v>CIR - Conselho Indígena de Roraima</v>
      </c>
      <c r="BZ439" t="str">
        <v>Coletivo MOSAICO - Asociación del Movimiento Social, Ambiental, Interactivo, Cultural y Organizacional</v>
      </c>
      <c r="CA439" t="str">
        <v>COLVENZ</v>
      </c>
      <c r="CB439" t="str">
        <v>Comisión Argentina para Refugiados y Migrantes (CAREF)</v>
      </c>
      <c r="CC439" t="str">
        <v>Comité Internacional de la Cruz Roja</v>
      </c>
      <c r="CD439" t="str">
        <v>Comité Internacional de Rescate (IRC)</v>
      </c>
      <c r="CE439" t="str">
        <v>Comité Internacional para el Desarrollo de los Pueblos (CISP)</v>
      </c>
      <c r="CF439" t="str">
        <v>Comite permanente por la defensa de los derechos humanos (CDH)</v>
      </c>
      <c r="CG439" t="str">
        <v>Compasión internacional</v>
      </c>
      <c r="CH439" t="str">
        <v>Compassiva</v>
      </c>
      <c r="CI439" t="str">
        <v>Conozco mis derechos</v>
      </c>
      <c r="CJ439" t="str">
        <v>ConQuito</v>
      </c>
      <c r="CK439" t="str">
        <v>Consejo Danés para los Refugiados (DRC)</v>
      </c>
      <c r="CL439" t="str">
        <v>Consejo Interreligioso del Perú - Religiones por la Paz</v>
      </c>
      <c r="CM439" t="str">
        <v>Consejo Noruego para los Refugiados (NRC)</v>
      </c>
      <c r="CN439" t="str">
        <v>Consorcio de Org. Privadas de promoción al desarrollo de la micro y pequeña empresa</v>
      </c>
      <c r="CO439" t="str">
        <v>COOPI - Cooperación Internacional</v>
      </c>
      <c r="CP439" t="str">
        <v>Corporacion Minuto de Dios</v>
      </c>
      <c r="CQ439" t="str">
        <v>Corporación Opción Legal</v>
      </c>
      <c r="CR439" t="str">
        <v>Corporación para el Desarrollo de Emprendimiento y la Innovación Social</v>
      </c>
      <c r="CS439" t="str">
        <v>Cruz Roja Argentina</v>
      </c>
      <c r="CT439" t="str">
        <v>Cruz Roja Colombia</v>
      </c>
      <c r="CU439" t="str">
        <v>Cruz Roja Ecuador</v>
      </c>
      <c r="CV439" t="str">
        <v>Cruz Roja Española</v>
      </c>
      <c r="CW439" t="str">
        <v>Cruz Roja Panamá</v>
      </c>
      <c r="CX439" t="str">
        <v>Cruz Roja Paraguay</v>
      </c>
      <c r="CY439" t="str">
        <v>Cruz Roja Perú</v>
      </c>
      <c r="CZ439" t="str">
        <v>Cruz Roja Uruguay</v>
      </c>
      <c r="DA439" t="str">
        <v>Cuso Internacional</v>
      </c>
      <c r="DB439" t="str">
        <v>DCF (Danielle’s Children Fund)</v>
      </c>
      <c r="DC439" t="str">
        <v>Desarrollo Cooperativo Agrícola Internacional / Voluntarios en Asistencia Cooperativa en el Extranjero</v>
      </c>
      <c r="DD439" t="str">
        <v>Diakonie Katastrophenhilfe</v>
      </c>
      <c r="DE439" t="str">
        <v>Diálogo Diverso</v>
      </c>
      <c r="DF439" t="str">
        <v>Diáspora Venezolana en República Dominicana</v>
      </c>
      <c r="DG439" t="str">
        <v>Duendes y Ángeles Vinotinto República Dominicana</v>
      </c>
      <c r="DH439" t="str">
        <v>Embajadores internacionales de Canarinhos da Amazonia por la paz</v>
      </c>
      <c r="DI439" t="str">
        <v>Encuentros SJS (Servicio Jesuita de la Solidaridad)</v>
      </c>
      <c r="DJ439" t="str">
        <v>Ending Violence Against Migrants</v>
      </c>
      <c r="DK439" t="str">
        <v>Entidad de las Naciones Unidas para la Igualdad de Género y el Empoderamiento de las Mujeres</v>
      </c>
      <c r="DL439" t="str">
        <v>Famia Planea</v>
      </c>
      <c r="DM439" t="str">
        <v>Family Planning Association of Trinidad and Tobago</v>
      </c>
      <c r="DN439" t="str">
        <v>Federación de Mujeres de Sucumbíos</v>
      </c>
      <c r="DO439" t="str">
        <v>Federación Internacional de la Cruz Roja (FIRC)</v>
      </c>
      <c r="DP439" t="str">
        <v>Federación internacional humanitaria</v>
      </c>
      <c r="DQ439" t="str">
        <v>Federación Luterana Mundial</v>
      </c>
      <c r="DR439" t="str">
        <v>Fondo de las Naciones Unidas para la Infancia (UNICEF)</v>
      </c>
      <c r="DS439" t="str">
        <v>Fondo de Población de las Naciones Unidas (UNFPA)</v>
      </c>
      <c r="DT439" t="str">
        <v>Fondo Ecuatoriano Populorum Progressio</v>
      </c>
      <c r="DU439" t="str">
        <v>Foro de Israel para la Ayuda Humanitaria Internacional (IsraAID)</v>
      </c>
      <c r="DV439" t="str">
        <v>Foro de la Sociedad Civil en Salud (ForoSalud)</v>
      </c>
      <c r="DW439" t="str">
        <v>Foro Salud Callao</v>
      </c>
      <c r="DX439" t="str">
        <v>Fraternidade Sem Fronteiras</v>
      </c>
      <c r="DY439" t="str">
        <v>Fundación “Project Hope of Colombia”</v>
      </c>
      <c r="DZ439" t="str">
        <v>Fundación Alas de Colibrí</v>
      </c>
      <c r="EA439" t="str">
        <v>Fundación Americares</v>
      </c>
      <c r="EB439" t="str">
        <v>Fundación AVSI</v>
      </c>
      <c r="EC439" t="str">
        <v>Fundación Baylor Colombia</v>
      </c>
      <c r="ED439" t="str">
        <v>Fundación Casa de Refugio Matilde</v>
      </c>
      <c r="EE439" t="str">
        <v>Fundación Colonia de Venezuela en República Dominicana (FUNCOVERD)</v>
      </c>
      <c r="EF439" t="str">
        <v>Fundación Comisión Católica Argentina de Migraciones (FCCAM)</v>
      </c>
      <c r="EG439" t="str">
        <v>Fundación CRISFE</v>
      </c>
      <c r="EH439" t="str">
        <v>Fundación de Ayuda Social de Las Iglesias Cristianas</v>
      </c>
      <c r="EI439" t="str">
        <v>Fundación de Ayuda Social de las Iglesias Cristianas (FASIC)</v>
      </c>
      <c r="EJ439" t="str">
        <v>Fundación de Emigrantes Venezolanos (FEV)</v>
      </c>
      <c r="EK439" t="str">
        <v>Fundación de las Americas (FUDELA)</v>
      </c>
      <c r="EL439" t="str">
        <v>Fundación Educativa Rada</v>
      </c>
      <c r="EM439" t="str">
        <v>Fundación Equidad</v>
      </c>
      <c r="EN439" t="str">
        <v>Fundación Halü Bienestar Humano (HALU)</v>
      </c>
      <c r="EO439" t="str">
        <v>Fundación Huésped</v>
      </c>
      <c r="EP439" t="str">
        <v>Fundación Human Rights Caribbean (HRC)</v>
      </c>
      <c r="EQ439" t="str">
        <v>Fundación Las Golondrinas</v>
      </c>
      <c r="ER439" t="str">
        <v>Fundación Manos Abiertas</v>
      </c>
      <c r="ES439" t="str">
        <v>Fundación Mi Sangre</v>
      </c>
      <c r="ET439" t="str">
        <v>Fundación Nuestros Jóvenes</v>
      </c>
      <c r="EU439" t="str">
        <v>Fundacion pa Hende Muhe den Dificultad (FHMD)</v>
      </c>
      <c r="EV439" t="str">
        <v>Fundación Pan de Vida</v>
      </c>
      <c r="EW439" t="str">
        <v>Fundación Panamericana de Desarrollo</v>
      </c>
      <c r="EX439" t="str">
        <v>Fundación Panamericana para el Desarrollo (FUPAD)</v>
      </c>
      <c r="EY439" t="str">
        <v>Fundación para Asistencia a las Víctimas</v>
      </c>
      <c r="EZ439" t="str">
        <v>Fundación para la Integración y el Desarrollo de América Latina (FIDAL)</v>
      </c>
      <c r="FA439" t="str">
        <v>Fundación Salú pa Tur</v>
      </c>
      <c r="FB439" t="str">
        <v>Fundación Scalabrini Bolivia</v>
      </c>
      <c r="FC439" t="str">
        <v>Fundacion Scalabrini Chile</v>
      </c>
      <c r="FD439" t="str">
        <v>Fundación SES</v>
      </c>
      <c r="FE439" t="str">
        <v>Fundación Solidaria Trabajo para un Hermano</v>
      </c>
      <c r="FF439" t="str">
        <v>Fundación Stima</v>
      </c>
      <c r="FG439" t="str">
        <v>Fundación Takuna</v>
      </c>
      <c r="FH439" t="str">
        <v>Fundación Tarabita</v>
      </c>
      <c r="FI439" t="str">
        <v>Fundación Venex Curacao</v>
      </c>
      <c r="FJ439" t="str">
        <v>Globalizate Radio</v>
      </c>
      <c r="FK439" t="str">
        <v>GOAL</v>
      </c>
      <c r="FL439" t="str">
        <v>Heartland Alliance International (HAI)</v>
      </c>
      <c r="FM439" t="str">
        <v>HELVETAS Swiss Intercooperation</v>
      </c>
      <c r="FN439" t="str">
        <v>Hermanos Salesianas</v>
      </c>
      <c r="FO439" t="str">
        <v>HIAS</v>
      </c>
      <c r="FP439" t="str">
        <v>Hogar de Cristo</v>
      </c>
      <c r="FQ439" t="str">
        <v>Hogar de Nazareth</v>
      </c>
      <c r="FR439" t="str">
        <v>Human Rights Defence Curaçao</v>
      </c>
      <c r="FS439" t="str">
        <v>Humanity &amp; Inclusion</v>
      </c>
      <c r="FT439" t="str">
        <v>Humans Analytic</v>
      </c>
      <c r="FU439" t="str">
        <v>IEB - Instituto Internacional de Educação do Brasil</v>
      </c>
      <c r="FV439" t="str">
        <v>iMMAP</v>
      </c>
      <c r="FW439" t="str">
        <v>IMPACT Initiatives (REACH)</v>
      </c>
      <c r="FX439" t="str">
        <v>Institute of Natural and Cultural Heritage (IPANC)</v>
      </c>
      <c r="FY439" t="str">
        <v>Instituto de Democracia y Derechos Humanos</v>
      </c>
      <c r="FZ439" t="str">
        <v>Instituto de maná</v>
      </c>
      <c r="GA439" t="str">
        <v>Instituto de Promoción del Desarrollo Solidario</v>
      </c>
      <c r="GB439" t="str">
        <v>Instituto Dominicano de Desarrollo Integral</v>
      </c>
      <c r="GC439" t="str">
        <v>Instituto Félix Guattari</v>
      </c>
      <c r="GD439" t="str">
        <v>Instituto Nice</v>
      </c>
      <c r="GE439" t="str">
        <v>Instituto para las Migraciones y Derechos Humanos (IMDH)</v>
      </c>
      <c r="GF439" t="str">
        <v>Instituto Pirilampos - Grupo de visitas y acciones voluntarias en Roraima</v>
      </c>
      <c r="GG439" t="str">
        <v>INTERSOS</v>
      </c>
      <c r="GH439" t="str">
        <v>IPANC</v>
      </c>
      <c r="GI439" t="str">
        <v>Kimirina Coorporation</v>
      </c>
      <c r="GJ439" t="str">
        <v>La Bolsa del Samaritano</v>
      </c>
      <c r="GK439" t="str">
        <v>Lutheran World Relief</v>
      </c>
      <c r="GL439" t="str">
        <v>Malteser International</v>
      </c>
      <c r="GM439" t="str">
        <v>Más Igualdad Perú</v>
      </c>
      <c r="GN439" t="str">
        <v>MedGlobal</v>
      </c>
      <c r="GO439" t="str">
        <v>Medical Teams International</v>
      </c>
      <c r="GP439" t="str">
        <v>Médicos del Mundo</v>
      </c>
      <c r="GQ439" t="str">
        <v>Mercy Corps</v>
      </c>
      <c r="GR439" t="str">
        <v>Migrantes, Refugiados y Argentinos Emprendedores Sociales (MIRARES)</v>
      </c>
      <c r="GS439" t="str">
        <v>Mision Scalabriniana - Ecuador</v>
      </c>
      <c r="GT439" t="str">
        <v>Missão Paz</v>
      </c>
      <c r="GU439" t="str">
        <v>Movimiento de Mujeres de El Oro</v>
      </c>
      <c r="GV439" t="str">
        <v>Movimiento LGBT+ Brasil</v>
      </c>
      <c r="GW439" t="str">
        <v>Museu A CASA</v>
      </c>
      <c r="GX439" t="str">
        <v>Nueva organización</v>
      </c>
      <c r="GY439" t="str">
        <v>Oficina de la Coordinadora Residente UN</v>
      </c>
      <c r="GZ439" t="str">
        <v>Oficina de las Naciones Unidas de Servicios para Proyectos (UNOPS)</v>
      </c>
      <c r="HA439" t="str">
        <v>Oficina de Naciones Unidas contra la Droga y el Delito (ONUDD)</v>
      </c>
      <c r="HB439" t="str">
        <v>Oficina de Naciones Unidas para la Coordinación de Asuntos Humanitarios</v>
      </c>
      <c r="HC439" t="str">
        <v>Oficina del Alto Comisionado de las Naciones Unidas para los Derechos Humanos (ACNUDH)</v>
      </c>
      <c r="HD439" t="str">
        <v>ONU voluntarios</v>
      </c>
      <c r="HE439" t="str">
        <v>Opportunity International/AGAPE</v>
      </c>
      <c r="HF439" t="str">
        <v>Organización de Estados Iberoamericanos para la Educación, la Ciencia y la Cultura (OEI)</v>
      </c>
      <c r="HG439" t="str">
        <v>Organización de las Naciones Unidas para la Alimentación y la Agricultura (FAO)</v>
      </c>
      <c r="HH439" t="str">
        <v>Organización de las Naciones Unidas para la Educación, la Ciencia y la Cultura (UNESCO)</v>
      </c>
      <c r="HI439" t="str">
        <v>Organización Fuerza Internacional de Capellanía DDHH y DIH OFICA ICC</v>
      </c>
      <c r="HJ439" t="str">
        <v>Organización Internacional del Trabajo (OIT)</v>
      </c>
      <c r="HK439" t="str">
        <v>Organización Internacional para las Migraciones (OIM)</v>
      </c>
      <c r="HL439" t="str">
        <v>Organización Panamericana de la Salud/Organización Mundial de la Salud (OPS/OMS)</v>
      </c>
      <c r="HM439" t="str">
        <v>OXFAM</v>
      </c>
      <c r="HN439" t="str">
        <v>Parroquia Eclesiástica San Francisco</v>
      </c>
      <c r="HO439" t="str">
        <v>Parroquia Ntra Sra Asunción y Madre de los Migrantes</v>
      </c>
      <c r="HP439" t="str">
        <v>Pastoral de Movilidad Humana - Conferencia Episcopal Peruana</v>
      </c>
      <c r="HQ439" t="str">
        <v>Pastoral Social Cáritas</v>
      </c>
      <c r="HR439" t="str">
        <v>Patronato de Amparo Social de Tulcán</v>
      </c>
      <c r="HS439" t="str">
        <v>Peace for Development</v>
      </c>
      <c r="HT439" t="str">
        <v>Plan Internacional</v>
      </c>
      <c r="HU439" t="str">
        <v>Première Urgence Internationale</v>
      </c>
      <c r="HV439" t="str">
        <v>PROBONO Colombia</v>
      </c>
      <c r="HW439" t="str">
        <v>Progetto mondo mlal</v>
      </c>
      <c r="HX439" t="str">
        <v>Programa Conjunto de las Naciones Unidas sobre el VIH/SIDA (ONUSIDA)</v>
      </c>
      <c r="HY439" t="str">
        <v>Programa de las Naciones Unidas para el Desarrollo (PNUD)</v>
      </c>
      <c r="HZ439" t="str">
        <v>Programa de las Naciones Unidas para los Asentamientos Humanos (UN Habitat)</v>
      </c>
      <c r="IA439" t="str">
        <v>Programa de Soporte a la autoayuda de personas seropositivas</v>
      </c>
      <c r="IB439" t="str">
        <v>Programa Mundial de Alimentos (PMA)</v>
      </c>
      <c r="IC439" t="str">
        <v>Purik Huasi</v>
      </c>
      <c r="ID439" t="str">
        <v>Red con Migrantes y Refugiados</v>
      </c>
      <c r="IE439" t="str">
        <v>Red de Investigaciones Orientadas a la Solución de Problemas en Derechos Humanos</v>
      </c>
      <c r="IF439" t="str">
        <v>Red Internacional de Migración Scalabrini</v>
      </c>
      <c r="IG439" t="str">
        <v>Red Latinoamericana de Organizaciones no Gubernamentales de Personas con Discapacidad y sus Familias (RIADIS)</v>
      </c>
      <c r="IH439" t="str">
        <v>Red regioanal LGTBI+</v>
      </c>
      <c r="II439" t="str">
        <v>Renacer</v>
      </c>
      <c r="IJ439" t="str">
        <v>RET Internacional</v>
      </c>
      <c r="IK439" t="str">
        <v>Save the Children (SCI)</v>
      </c>
      <c r="IL439" t="str">
        <v>Sección Peruana de Amnistía Internacional</v>
      </c>
      <c r="IM439" t="str">
        <v>Semillas para la Democracia</v>
      </c>
      <c r="IN439" t="str">
        <v>Servicio Ecuménico para la Dignidad Humana</v>
      </c>
      <c r="IO439" t="str">
        <v>Servicio Jesuita a Migrantes (SJM)</v>
      </c>
      <c r="IP439" t="str">
        <v>Servicio Jesuita a Migrantes y Refugiados (SJMR)</v>
      </c>
      <c r="IQ439" t="str">
        <v>Servicio Jesuita a Refugiados (SJR)</v>
      </c>
      <c r="IR439" t="str">
        <v>Servicio Pastoral de Migrantes Nacional</v>
      </c>
      <c r="IS439" t="str">
        <v>Serviço Pastoral dos Migrantes do Nordeste</v>
      </c>
      <c r="IT439" t="str">
        <v>Sesame Workshop</v>
      </c>
      <c r="IU439" t="str">
        <v>Sociedad Bolivariana de Curaçao</v>
      </c>
      <c r="IV439" t="str">
        <v>Solidarites International/Premiere Urgence Internationale (Consorcio de SI y PUI)</v>
      </c>
      <c r="IW439" t="str">
        <v>Sparkassenstiftung für internationale Kooperation</v>
      </c>
      <c r="IX439" t="str">
        <v>Stichting Slachtofferhulp Curaçao</v>
      </c>
      <c r="IY439" t="str">
        <v>Swisscontact</v>
      </c>
      <c r="IZ439" t="str">
        <v>Tearfund</v>
      </c>
      <c r="JA439" t="str">
        <v>TECHO</v>
      </c>
      <c r="JB439" t="str">
        <v>Terre des Hommes Italy</v>
      </c>
      <c r="JC439" t="str">
        <v>Terre des Hommes Lausanne</v>
      </c>
      <c r="JD439" t="str">
        <v>Terre des Hommes Suisse</v>
      </c>
      <c r="JE439" t="str">
        <v>Universidad Católica del Uruguay (UCU)</v>
      </c>
      <c r="JF439" t="str">
        <v>Universidad de Buenos Aires (UBA)</v>
      </c>
      <c r="JG439" t="str">
        <v>UruVene</v>
      </c>
      <c r="JH439" t="str">
        <v>VenAruba Solidaria</v>
      </c>
      <c r="JI439" t="str">
        <v>VenEuropa</v>
      </c>
      <c r="JJ439" t="str">
        <v>Venezolanos en San Cristóbal</v>
      </c>
      <c r="JK439" t="str">
        <v>Vicaría de Pastoral Social Caritas</v>
      </c>
      <c r="JL439" t="str">
        <v>Vicariato apostólico de Esmeraldas – Nación de Paz (VAE)</v>
      </c>
      <c r="JM439" t="str">
        <v>Visión Mundial</v>
      </c>
      <c r="JN439" t="str">
        <v>War Child</v>
      </c>
      <c r="JO439" t="str">
        <v>We World GVC</v>
      </c>
      <c r="JP439" t="str">
        <v>World Council of Credit Unions</v>
      </c>
      <c r="JQ439" t="str">
        <v>ZOA</v>
      </c>
    </row>
    <row r="440" spans="9:277" x14ac:dyDescent="0.3">
      <c r="I440" t="str" cm="1">
        <f t="array" ref="I440:JQ440">TRANSPOSE(_xlfn._xlws.SORT(_xlfn._xlws.FILTER(Table3[Nombre],ISNUMBER(SEARCH(' Activity Sheet'!C441,Table3[Nombre])),"Not found"),,1))</f>
        <v>100% Diversidad y Derechos</v>
      </c>
      <c r="J440" t="str">
        <v>ABV - Asociación del Bien con la Vida</v>
      </c>
      <c r="K440" t="str">
        <v>ACAPS</v>
      </c>
      <c r="L440" t="str">
        <v>Acción contra el Hambre</v>
      </c>
      <c r="M440" t="str">
        <v>ACT Alianza</v>
      </c>
      <c r="N440" t="str">
        <v>ACTED</v>
      </c>
      <c r="O440" t="str">
        <v>Agencia Adventista de Desarollo y Recursos Asistenciales (ADRA)</v>
      </c>
      <c r="P440" t="str">
        <v>Agencia de Cooperación Alemana para el Desarrollo GIZ</v>
      </c>
      <c r="Q440" t="str">
        <v>AID FOR AIDS</v>
      </c>
      <c r="R440" t="str">
        <v>AIDS Healthcare Foundation</v>
      </c>
      <c r="S440" t="str">
        <v>Aldeas Infantiles SOS</v>
      </c>
      <c r="T440" t="str">
        <v>Alianza por la Solidaridad</v>
      </c>
      <c r="U440" t="str">
        <v>Alianza por Venezuela</v>
      </c>
      <c r="V440" t="str">
        <v>Alto Comisionado de las Naciones Unidas para los Refugiados (ACNUR)</v>
      </c>
      <c r="W440" t="str">
        <v>Asociación Aves</v>
      </c>
      <c r="X440" t="str">
        <v>Asociación Caritativa y Cultural Amigos do Noivo</v>
      </c>
      <c r="Y440" t="str">
        <v>Asociación Churún Merú</v>
      </c>
      <c r="Z440" t="str">
        <v>Asociación Civil de Chamos Venezolanos</v>
      </c>
      <c r="AA440" t="str">
        <v>Asociación Civil El Paso</v>
      </c>
      <c r="AB440" t="str">
        <v>Asociación Civil Venezolana en Paraguay</v>
      </c>
      <c r="AC440" t="str">
        <v>Asociación Construyendo Caminos de Esperanza Frente a la Injusticia, el Rechazo y el Olvido (CCEFIRO)</v>
      </c>
      <c r="AD440" t="str">
        <v>Asociación de Apoyo al Desarrollo - APOYAR</v>
      </c>
      <c r="AE440" t="str">
        <v>Asociacion de Jubilados y Pensionados Venezolanos en Argentina</v>
      </c>
      <c r="AF440" t="str">
        <v>Asociación de Psicólogos Venezolanos en Argentina</v>
      </c>
      <c r="AG440" t="str">
        <v>Asociación de venezolanos en la República argentina (ASOVEN)</v>
      </c>
      <c r="AH440" t="str">
        <v>Asociación educativa y caritativa Vale da Benção (AEBVB)</v>
      </c>
      <c r="AI440" t="str">
        <v>Asociación Idas y Vueltas</v>
      </c>
      <c r="AJ440" t="str">
        <v>Asociación ILLARI-AMANECER</v>
      </c>
      <c r="AK440" t="str">
        <v>Asociación Inmigrante Feliz</v>
      </c>
      <c r="AL440" t="str">
        <v>Asociación Manos Veneguayas</v>
      </c>
      <c r="AM440" t="str">
        <v>AsociacIón Misioneros de San Carlos Scalabrinianos</v>
      </c>
      <c r="AN440" t="str">
        <v>Asociación Mutual Israelita Argentina</v>
      </c>
      <c r="AO440" t="str">
        <v>Asociación Profamilia</v>
      </c>
      <c r="AP440" t="str">
        <v>Asociación Quinta Ola</v>
      </c>
      <c r="AQ440" t="str">
        <v>Asociación Solidaridad y Acción</v>
      </c>
      <c r="AR440" t="str">
        <v>Asociación Venezolana en Chile</v>
      </c>
      <c r="AS440" t="str">
        <v>Associação Hermanitos</v>
      </c>
      <c r="AT440" t="str">
        <v>Ayuda en Acción</v>
      </c>
      <c r="AU440" t="str">
        <v>Bethany Christian Services</v>
      </c>
      <c r="AV440" t="str">
        <v>Blumont</v>
      </c>
      <c r="AW440" t="str">
        <v>Capellanía de migrantes venezolanos de la diócesis de Lurín</v>
      </c>
      <c r="AX440" t="str">
        <v>CARE</v>
      </c>
      <c r="AY440" t="str">
        <v>Cáritas Alemania</v>
      </c>
      <c r="AZ440" t="str">
        <v>Cáritas Aruba</v>
      </c>
      <c r="BA440" t="str">
        <v>Cáritas Bolivia</v>
      </c>
      <c r="BB440" t="str">
        <v>Cáritas Brasil</v>
      </c>
      <c r="BC440" t="str">
        <v>Caritas Ecuador</v>
      </c>
      <c r="BD440" t="str">
        <v>Caritas Manaus</v>
      </c>
      <c r="BE440" t="str">
        <v>Caritas Parana</v>
      </c>
      <c r="BF440" t="str">
        <v>Cáritas Perú</v>
      </c>
      <c r="BG440" t="str">
        <v>Cáritas Rio de Janeiro</v>
      </c>
      <c r="BH440" t="str">
        <v>Cáritas São Paulo</v>
      </c>
      <c r="BI440" t="str">
        <v>Cáritas Suiza</v>
      </c>
      <c r="BJ440" t="str">
        <v>Cáritas Willemstad</v>
      </c>
      <c r="BK440" t="str">
        <v>Casa Cemisol</v>
      </c>
      <c r="BL440" t="str">
        <v>Casa Hogar San José</v>
      </c>
      <c r="BM440" t="str">
        <v>Casa Violeta</v>
      </c>
      <c r="BN440" t="str">
        <v>Centro de Atencion alMigrante (CAM)</v>
      </c>
      <c r="BO440" t="str">
        <v>Centro de Atencion Psicosocial (CAPS)</v>
      </c>
      <c r="BP440" t="str">
        <v>Centro de Defensa de los Derechos Humanos de Guarulhos (CCDH)</v>
      </c>
      <c r="BQ440" t="str">
        <v>Centro de Desarrollo y Autogestión</v>
      </c>
      <c r="BR440" t="str">
        <v>Centro de Estudios y Programas Integrados para el Desarrollo Sostenible (CIEDS)</v>
      </c>
      <c r="BS440" t="str">
        <v>Centro de Estudios y Solidaridad con América Latina (CESAL)</v>
      </c>
      <c r="BT440" t="str">
        <v>Centro de Migración y Derechos Humanos de la Diócesis de Roraima</v>
      </c>
      <c r="BU440" t="str">
        <v>Centro Familiar Familias Sin Fronteras – Fundación Familia Sin Fronteras</v>
      </c>
      <c r="BV440" t="str">
        <v>CESVI-Cooperazione e Sviluppo</v>
      </c>
      <c r="BW440" t="str">
        <v>ChildFund Internacional</v>
      </c>
      <c r="BX440" t="str">
        <v>CHS Alternativo</v>
      </c>
      <c r="BY440" t="str">
        <v>CIR - Conselho Indígena de Roraima</v>
      </c>
      <c r="BZ440" t="str">
        <v>Coletivo MOSAICO - Asociación del Movimiento Social, Ambiental, Interactivo, Cultural y Organizacional</v>
      </c>
      <c r="CA440" t="str">
        <v>COLVENZ</v>
      </c>
      <c r="CB440" t="str">
        <v>Comisión Argentina para Refugiados y Migrantes (CAREF)</v>
      </c>
      <c r="CC440" t="str">
        <v>Comité Internacional de la Cruz Roja</v>
      </c>
      <c r="CD440" t="str">
        <v>Comité Internacional de Rescate (IRC)</v>
      </c>
      <c r="CE440" t="str">
        <v>Comité Internacional para el Desarrollo de los Pueblos (CISP)</v>
      </c>
      <c r="CF440" t="str">
        <v>Comite permanente por la defensa de los derechos humanos (CDH)</v>
      </c>
      <c r="CG440" t="str">
        <v>Compasión internacional</v>
      </c>
      <c r="CH440" t="str">
        <v>Compassiva</v>
      </c>
      <c r="CI440" t="str">
        <v>Conozco mis derechos</v>
      </c>
      <c r="CJ440" t="str">
        <v>ConQuito</v>
      </c>
      <c r="CK440" t="str">
        <v>Consejo Danés para los Refugiados (DRC)</v>
      </c>
      <c r="CL440" t="str">
        <v>Consejo Interreligioso del Perú - Religiones por la Paz</v>
      </c>
      <c r="CM440" t="str">
        <v>Consejo Noruego para los Refugiados (NRC)</v>
      </c>
      <c r="CN440" t="str">
        <v>Consorcio de Org. Privadas de promoción al desarrollo de la micro y pequeña empresa</v>
      </c>
      <c r="CO440" t="str">
        <v>COOPI - Cooperación Internacional</v>
      </c>
      <c r="CP440" t="str">
        <v>Corporacion Minuto de Dios</v>
      </c>
      <c r="CQ440" t="str">
        <v>Corporación Opción Legal</v>
      </c>
      <c r="CR440" t="str">
        <v>Corporación para el Desarrollo de Emprendimiento y la Innovación Social</v>
      </c>
      <c r="CS440" t="str">
        <v>Cruz Roja Argentina</v>
      </c>
      <c r="CT440" t="str">
        <v>Cruz Roja Colombia</v>
      </c>
      <c r="CU440" t="str">
        <v>Cruz Roja Ecuador</v>
      </c>
      <c r="CV440" t="str">
        <v>Cruz Roja Española</v>
      </c>
      <c r="CW440" t="str">
        <v>Cruz Roja Panamá</v>
      </c>
      <c r="CX440" t="str">
        <v>Cruz Roja Paraguay</v>
      </c>
      <c r="CY440" t="str">
        <v>Cruz Roja Perú</v>
      </c>
      <c r="CZ440" t="str">
        <v>Cruz Roja Uruguay</v>
      </c>
      <c r="DA440" t="str">
        <v>Cuso Internacional</v>
      </c>
      <c r="DB440" t="str">
        <v>DCF (Danielle’s Children Fund)</v>
      </c>
      <c r="DC440" t="str">
        <v>Desarrollo Cooperativo Agrícola Internacional / Voluntarios en Asistencia Cooperativa en el Extranjero</v>
      </c>
      <c r="DD440" t="str">
        <v>Diakonie Katastrophenhilfe</v>
      </c>
      <c r="DE440" t="str">
        <v>Diálogo Diverso</v>
      </c>
      <c r="DF440" t="str">
        <v>Diáspora Venezolana en República Dominicana</v>
      </c>
      <c r="DG440" t="str">
        <v>Duendes y Ángeles Vinotinto República Dominicana</v>
      </c>
      <c r="DH440" t="str">
        <v>Embajadores internacionales de Canarinhos da Amazonia por la paz</v>
      </c>
      <c r="DI440" t="str">
        <v>Encuentros SJS (Servicio Jesuita de la Solidaridad)</v>
      </c>
      <c r="DJ440" t="str">
        <v>Ending Violence Against Migrants</v>
      </c>
      <c r="DK440" t="str">
        <v>Entidad de las Naciones Unidas para la Igualdad de Género y el Empoderamiento de las Mujeres</v>
      </c>
      <c r="DL440" t="str">
        <v>Famia Planea</v>
      </c>
      <c r="DM440" t="str">
        <v>Family Planning Association of Trinidad and Tobago</v>
      </c>
      <c r="DN440" t="str">
        <v>Federación de Mujeres de Sucumbíos</v>
      </c>
      <c r="DO440" t="str">
        <v>Federación Internacional de la Cruz Roja (FIRC)</v>
      </c>
      <c r="DP440" t="str">
        <v>Federación internacional humanitaria</v>
      </c>
      <c r="DQ440" t="str">
        <v>Federación Luterana Mundial</v>
      </c>
      <c r="DR440" t="str">
        <v>Fondo de las Naciones Unidas para la Infancia (UNICEF)</v>
      </c>
      <c r="DS440" t="str">
        <v>Fondo de Población de las Naciones Unidas (UNFPA)</v>
      </c>
      <c r="DT440" t="str">
        <v>Fondo Ecuatoriano Populorum Progressio</v>
      </c>
      <c r="DU440" t="str">
        <v>Foro de Israel para la Ayuda Humanitaria Internacional (IsraAID)</v>
      </c>
      <c r="DV440" t="str">
        <v>Foro de la Sociedad Civil en Salud (ForoSalud)</v>
      </c>
      <c r="DW440" t="str">
        <v>Foro Salud Callao</v>
      </c>
      <c r="DX440" t="str">
        <v>Fraternidade Sem Fronteiras</v>
      </c>
      <c r="DY440" t="str">
        <v>Fundación “Project Hope of Colombia”</v>
      </c>
      <c r="DZ440" t="str">
        <v>Fundación Alas de Colibrí</v>
      </c>
      <c r="EA440" t="str">
        <v>Fundación Americares</v>
      </c>
      <c r="EB440" t="str">
        <v>Fundación AVSI</v>
      </c>
      <c r="EC440" t="str">
        <v>Fundación Baylor Colombia</v>
      </c>
      <c r="ED440" t="str">
        <v>Fundación Casa de Refugio Matilde</v>
      </c>
      <c r="EE440" t="str">
        <v>Fundación Colonia de Venezuela en República Dominicana (FUNCOVERD)</v>
      </c>
      <c r="EF440" t="str">
        <v>Fundación Comisión Católica Argentina de Migraciones (FCCAM)</v>
      </c>
      <c r="EG440" t="str">
        <v>Fundación CRISFE</v>
      </c>
      <c r="EH440" t="str">
        <v>Fundación de Ayuda Social de Las Iglesias Cristianas</v>
      </c>
      <c r="EI440" t="str">
        <v>Fundación de Ayuda Social de las Iglesias Cristianas (FASIC)</v>
      </c>
      <c r="EJ440" t="str">
        <v>Fundación de Emigrantes Venezolanos (FEV)</v>
      </c>
      <c r="EK440" t="str">
        <v>Fundación de las Americas (FUDELA)</v>
      </c>
      <c r="EL440" t="str">
        <v>Fundación Educativa Rada</v>
      </c>
      <c r="EM440" t="str">
        <v>Fundación Equidad</v>
      </c>
      <c r="EN440" t="str">
        <v>Fundación Halü Bienestar Humano (HALU)</v>
      </c>
      <c r="EO440" t="str">
        <v>Fundación Huésped</v>
      </c>
      <c r="EP440" t="str">
        <v>Fundación Human Rights Caribbean (HRC)</v>
      </c>
      <c r="EQ440" t="str">
        <v>Fundación Las Golondrinas</v>
      </c>
      <c r="ER440" t="str">
        <v>Fundación Manos Abiertas</v>
      </c>
      <c r="ES440" t="str">
        <v>Fundación Mi Sangre</v>
      </c>
      <c r="ET440" t="str">
        <v>Fundación Nuestros Jóvenes</v>
      </c>
      <c r="EU440" t="str">
        <v>Fundacion pa Hende Muhe den Dificultad (FHMD)</v>
      </c>
      <c r="EV440" t="str">
        <v>Fundación Pan de Vida</v>
      </c>
      <c r="EW440" t="str">
        <v>Fundación Panamericana de Desarrollo</v>
      </c>
      <c r="EX440" t="str">
        <v>Fundación Panamericana para el Desarrollo (FUPAD)</v>
      </c>
      <c r="EY440" t="str">
        <v>Fundación para Asistencia a las Víctimas</v>
      </c>
      <c r="EZ440" t="str">
        <v>Fundación para la Integración y el Desarrollo de América Latina (FIDAL)</v>
      </c>
      <c r="FA440" t="str">
        <v>Fundación Salú pa Tur</v>
      </c>
      <c r="FB440" t="str">
        <v>Fundación Scalabrini Bolivia</v>
      </c>
      <c r="FC440" t="str">
        <v>Fundacion Scalabrini Chile</v>
      </c>
      <c r="FD440" t="str">
        <v>Fundación SES</v>
      </c>
      <c r="FE440" t="str">
        <v>Fundación Solidaria Trabajo para un Hermano</v>
      </c>
      <c r="FF440" t="str">
        <v>Fundación Stima</v>
      </c>
      <c r="FG440" t="str">
        <v>Fundación Takuna</v>
      </c>
      <c r="FH440" t="str">
        <v>Fundación Tarabita</v>
      </c>
      <c r="FI440" t="str">
        <v>Fundación Venex Curacao</v>
      </c>
      <c r="FJ440" t="str">
        <v>Globalizate Radio</v>
      </c>
      <c r="FK440" t="str">
        <v>GOAL</v>
      </c>
      <c r="FL440" t="str">
        <v>Heartland Alliance International (HAI)</v>
      </c>
      <c r="FM440" t="str">
        <v>HELVETAS Swiss Intercooperation</v>
      </c>
      <c r="FN440" t="str">
        <v>Hermanos Salesianas</v>
      </c>
      <c r="FO440" t="str">
        <v>HIAS</v>
      </c>
      <c r="FP440" t="str">
        <v>Hogar de Cristo</v>
      </c>
      <c r="FQ440" t="str">
        <v>Hogar de Nazareth</v>
      </c>
      <c r="FR440" t="str">
        <v>Human Rights Defence Curaçao</v>
      </c>
      <c r="FS440" t="str">
        <v>Humanity &amp; Inclusion</v>
      </c>
      <c r="FT440" t="str">
        <v>Humans Analytic</v>
      </c>
      <c r="FU440" t="str">
        <v>IEB - Instituto Internacional de Educação do Brasil</v>
      </c>
      <c r="FV440" t="str">
        <v>iMMAP</v>
      </c>
      <c r="FW440" t="str">
        <v>IMPACT Initiatives (REACH)</v>
      </c>
      <c r="FX440" t="str">
        <v>Institute of Natural and Cultural Heritage (IPANC)</v>
      </c>
      <c r="FY440" t="str">
        <v>Instituto de Democracia y Derechos Humanos</v>
      </c>
      <c r="FZ440" t="str">
        <v>Instituto de maná</v>
      </c>
      <c r="GA440" t="str">
        <v>Instituto de Promoción del Desarrollo Solidario</v>
      </c>
      <c r="GB440" t="str">
        <v>Instituto Dominicano de Desarrollo Integral</v>
      </c>
      <c r="GC440" t="str">
        <v>Instituto Félix Guattari</v>
      </c>
      <c r="GD440" t="str">
        <v>Instituto Nice</v>
      </c>
      <c r="GE440" t="str">
        <v>Instituto para las Migraciones y Derechos Humanos (IMDH)</v>
      </c>
      <c r="GF440" t="str">
        <v>Instituto Pirilampos - Grupo de visitas y acciones voluntarias en Roraima</v>
      </c>
      <c r="GG440" t="str">
        <v>INTERSOS</v>
      </c>
      <c r="GH440" t="str">
        <v>IPANC</v>
      </c>
      <c r="GI440" t="str">
        <v>Kimirina Coorporation</v>
      </c>
      <c r="GJ440" t="str">
        <v>La Bolsa del Samaritano</v>
      </c>
      <c r="GK440" t="str">
        <v>Lutheran World Relief</v>
      </c>
      <c r="GL440" t="str">
        <v>Malteser International</v>
      </c>
      <c r="GM440" t="str">
        <v>Más Igualdad Perú</v>
      </c>
      <c r="GN440" t="str">
        <v>MedGlobal</v>
      </c>
      <c r="GO440" t="str">
        <v>Medical Teams International</v>
      </c>
      <c r="GP440" t="str">
        <v>Médicos del Mundo</v>
      </c>
      <c r="GQ440" t="str">
        <v>Mercy Corps</v>
      </c>
      <c r="GR440" t="str">
        <v>Migrantes, Refugiados y Argentinos Emprendedores Sociales (MIRARES)</v>
      </c>
      <c r="GS440" t="str">
        <v>Mision Scalabriniana - Ecuador</v>
      </c>
      <c r="GT440" t="str">
        <v>Missão Paz</v>
      </c>
      <c r="GU440" t="str">
        <v>Movimiento de Mujeres de El Oro</v>
      </c>
      <c r="GV440" t="str">
        <v>Movimiento LGBT+ Brasil</v>
      </c>
      <c r="GW440" t="str">
        <v>Museu A CASA</v>
      </c>
      <c r="GX440" t="str">
        <v>Nueva organización</v>
      </c>
      <c r="GY440" t="str">
        <v>Oficina de la Coordinadora Residente UN</v>
      </c>
      <c r="GZ440" t="str">
        <v>Oficina de las Naciones Unidas de Servicios para Proyectos (UNOPS)</v>
      </c>
      <c r="HA440" t="str">
        <v>Oficina de Naciones Unidas contra la Droga y el Delito (ONUDD)</v>
      </c>
      <c r="HB440" t="str">
        <v>Oficina de Naciones Unidas para la Coordinación de Asuntos Humanitarios</v>
      </c>
      <c r="HC440" t="str">
        <v>Oficina del Alto Comisionado de las Naciones Unidas para los Derechos Humanos (ACNUDH)</v>
      </c>
      <c r="HD440" t="str">
        <v>ONU voluntarios</v>
      </c>
      <c r="HE440" t="str">
        <v>Opportunity International/AGAPE</v>
      </c>
      <c r="HF440" t="str">
        <v>Organización de Estados Iberoamericanos para la Educación, la Ciencia y la Cultura (OEI)</v>
      </c>
      <c r="HG440" t="str">
        <v>Organización de las Naciones Unidas para la Alimentación y la Agricultura (FAO)</v>
      </c>
      <c r="HH440" t="str">
        <v>Organización de las Naciones Unidas para la Educación, la Ciencia y la Cultura (UNESCO)</v>
      </c>
      <c r="HI440" t="str">
        <v>Organización Fuerza Internacional de Capellanía DDHH y DIH OFICA ICC</v>
      </c>
      <c r="HJ440" t="str">
        <v>Organización Internacional del Trabajo (OIT)</v>
      </c>
      <c r="HK440" t="str">
        <v>Organización Internacional para las Migraciones (OIM)</v>
      </c>
      <c r="HL440" t="str">
        <v>Organización Panamericana de la Salud/Organización Mundial de la Salud (OPS/OMS)</v>
      </c>
      <c r="HM440" t="str">
        <v>OXFAM</v>
      </c>
      <c r="HN440" t="str">
        <v>Parroquia Eclesiástica San Francisco</v>
      </c>
      <c r="HO440" t="str">
        <v>Parroquia Ntra Sra Asunción y Madre de los Migrantes</v>
      </c>
      <c r="HP440" t="str">
        <v>Pastoral de Movilidad Humana - Conferencia Episcopal Peruana</v>
      </c>
      <c r="HQ440" t="str">
        <v>Pastoral Social Cáritas</v>
      </c>
      <c r="HR440" t="str">
        <v>Patronato de Amparo Social de Tulcán</v>
      </c>
      <c r="HS440" t="str">
        <v>Peace for Development</v>
      </c>
      <c r="HT440" t="str">
        <v>Plan Internacional</v>
      </c>
      <c r="HU440" t="str">
        <v>Première Urgence Internationale</v>
      </c>
      <c r="HV440" t="str">
        <v>PROBONO Colombia</v>
      </c>
      <c r="HW440" t="str">
        <v>Progetto mondo mlal</v>
      </c>
      <c r="HX440" t="str">
        <v>Programa Conjunto de las Naciones Unidas sobre el VIH/SIDA (ONUSIDA)</v>
      </c>
      <c r="HY440" t="str">
        <v>Programa de las Naciones Unidas para el Desarrollo (PNUD)</v>
      </c>
      <c r="HZ440" t="str">
        <v>Programa de las Naciones Unidas para los Asentamientos Humanos (UN Habitat)</v>
      </c>
      <c r="IA440" t="str">
        <v>Programa de Soporte a la autoayuda de personas seropositivas</v>
      </c>
      <c r="IB440" t="str">
        <v>Programa Mundial de Alimentos (PMA)</v>
      </c>
      <c r="IC440" t="str">
        <v>Purik Huasi</v>
      </c>
      <c r="ID440" t="str">
        <v>Red con Migrantes y Refugiados</v>
      </c>
      <c r="IE440" t="str">
        <v>Red de Investigaciones Orientadas a la Solución de Problemas en Derechos Humanos</v>
      </c>
      <c r="IF440" t="str">
        <v>Red Internacional de Migración Scalabrini</v>
      </c>
      <c r="IG440" t="str">
        <v>Red Latinoamericana de Organizaciones no Gubernamentales de Personas con Discapacidad y sus Familias (RIADIS)</v>
      </c>
      <c r="IH440" t="str">
        <v>Red regioanal LGTBI+</v>
      </c>
      <c r="II440" t="str">
        <v>Renacer</v>
      </c>
      <c r="IJ440" t="str">
        <v>RET Internacional</v>
      </c>
      <c r="IK440" t="str">
        <v>Save the Children (SCI)</v>
      </c>
      <c r="IL440" t="str">
        <v>Sección Peruana de Amnistía Internacional</v>
      </c>
      <c r="IM440" t="str">
        <v>Semillas para la Democracia</v>
      </c>
      <c r="IN440" t="str">
        <v>Servicio Ecuménico para la Dignidad Humana</v>
      </c>
      <c r="IO440" t="str">
        <v>Servicio Jesuita a Migrantes (SJM)</v>
      </c>
      <c r="IP440" t="str">
        <v>Servicio Jesuita a Migrantes y Refugiados (SJMR)</v>
      </c>
      <c r="IQ440" t="str">
        <v>Servicio Jesuita a Refugiados (SJR)</v>
      </c>
      <c r="IR440" t="str">
        <v>Servicio Pastoral de Migrantes Nacional</v>
      </c>
      <c r="IS440" t="str">
        <v>Serviço Pastoral dos Migrantes do Nordeste</v>
      </c>
      <c r="IT440" t="str">
        <v>Sesame Workshop</v>
      </c>
      <c r="IU440" t="str">
        <v>Sociedad Bolivariana de Curaçao</v>
      </c>
      <c r="IV440" t="str">
        <v>Solidarites International/Premiere Urgence Internationale (Consorcio de SI y PUI)</v>
      </c>
      <c r="IW440" t="str">
        <v>Sparkassenstiftung für internationale Kooperation</v>
      </c>
      <c r="IX440" t="str">
        <v>Stichting Slachtofferhulp Curaçao</v>
      </c>
      <c r="IY440" t="str">
        <v>Swisscontact</v>
      </c>
      <c r="IZ440" t="str">
        <v>Tearfund</v>
      </c>
      <c r="JA440" t="str">
        <v>TECHO</v>
      </c>
      <c r="JB440" t="str">
        <v>Terre des Hommes Italy</v>
      </c>
      <c r="JC440" t="str">
        <v>Terre des Hommes Lausanne</v>
      </c>
      <c r="JD440" t="str">
        <v>Terre des Hommes Suisse</v>
      </c>
      <c r="JE440" t="str">
        <v>Universidad Católica del Uruguay (UCU)</v>
      </c>
      <c r="JF440" t="str">
        <v>Universidad de Buenos Aires (UBA)</v>
      </c>
      <c r="JG440" t="str">
        <v>UruVene</v>
      </c>
      <c r="JH440" t="str">
        <v>VenAruba Solidaria</v>
      </c>
      <c r="JI440" t="str">
        <v>VenEuropa</v>
      </c>
      <c r="JJ440" t="str">
        <v>Venezolanos en San Cristóbal</v>
      </c>
      <c r="JK440" t="str">
        <v>Vicaría de Pastoral Social Caritas</v>
      </c>
      <c r="JL440" t="str">
        <v>Vicariato apostólico de Esmeraldas – Nación de Paz (VAE)</v>
      </c>
      <c r="JM440" t="str">
        <v>Visión Mundial</v>
      </c>
      <c r="JN440" t="str">
        <v>War Child</v>
      </c>
      <c r="JO440" t="str">
        <v>We World GVC</v>
      </c>
      <c r="JP440" t="str">
        <v>World Council of Credit Unions</v>
      </c>
      <c r="JQ440" t="str">
        <v>ZOA</v>
      </c>
    </row>
    <row r="441" spans="9:277" x14ac:dyDescent="0.3">
      <c r="I441" t="str" cm="1">
        <f t="array" ref="I441:JQ441">TRANSPOSE(_xlfn._xlws.SORT(_xlfn._xlws.FILTER(Table3[Nombre],ISNUMBER(SEARCH(' Activity Sheet'!C442,Table3[Nombre])),"Not found"),,1))</f>
        <v>100% Diversidad y Derechos</v>
      </c>
      <c r="J441" t="str">
        <v>ABV - Asociación del Bien con la Vida</v>
      </c>
      <c r="K441" t="str">
        <v>ACAPS</v>
      </c>
      <c r="L441" t="str">
        <v>Acción contra el Hambre</v>
      </c>
      <c r="M441" t="str">
        <v>ACT Alianza</v>
      </c>
      <c r="N441" t="str">
        <v>ACTED</v>
      </c>
      <c r="O441" t="str">
        <v>Agencia Adventista de Desarollo y Recursos Asistenciales (ADRA)</v>
      </c>
      <c r="P441" t="str">
        <v>Agencia de Cooperación Alemana para el Desarrollo GIZ</v>
      </c>
      <c r="Q441" t="str">
        <v>AID FOR AIDS</v>
      </c>
      <c r="R441" t="str">
        <v>AIDS Healthcare Foundation</v>
      </c>
      <c r="S441" t="str">
        <v>Aldeas Infantiles SOS</v>
      </c>
      <c r="T441" t="str">
        <v>Alianza por la Solidaridad</v>
      </c>
      <c r="U441" t="str">
        <v>Alianza por Venezuela</v>
      </c>
      <c r="V441" t="str">
        <v>Alto Comisionado de las Naciones Unidas para los Refugiados (ACNUR)</v>
      </c>
      <c r="W441" t="str">
        <v>Asociación Aves</v>
      </c>
      <c r="X441" t="str">
        <v>Asociación Caritativa y Cultural Amigos do Noivo</v>
      </c>
      <c r="Y441" t="str">
        <v>Asociación Churún Merú</v>
      </c>
      <c r="Z441" t="str">
        <v>Asociación Civil de Chamos Venezolanos</v>
      </c>
      <c r="AA441" t="str">
        <v>Asociación Civil El Paso</v>
      </c>
      <c r="AB441" t="str">
        <v>Asociación Civil Venezolana en Paraguay</v>
      </c>
      <c r="AC441" t="str">
        <v>Asociación Construyendo Caminos de Esperanza Frente a la Injusticia, el Rechazo y el Olvido (CCEFIRO)</v>
      </c>
      <c r="AD441" t="str">
        <v>Asociación de Apoyo al Desarrollo - APOYAR</v>
      </c>
      <c r="AE441" t="str">
        <v>Asociacion de Jubilados y Pensionados Venezolanos en Argentina</v>
      </c>
      <c r="AF441" t="str">
        <v>Asociación de Psicólogos Venezolanos en Argentina</v>
      </c>
      <c r="AG441" t="str">
        <v>Asociación de venezolanos en la República argentina (ASOVEN)</v>
      </c>
      <c r="AH441" t="str">
        <v>Asociación educativa y caritativa Vale da Benção (AEBVB)</v>
      </c>
      <c r="AI441" t="str">
        <v>Asociación Idas y Vueltas</v>
      </c>
      <c r="AJ441" t="str">
        <v>Asociación ILLARI-AMANECER</v>
      </c>
      <c r="AK441" t="str">
        <v>Asociación Inmigrante Feliz</v>
      </c>
      <c r="AL441" t="str">
        <v>Asociación Manos Veneguayas</v>
      </c>
      <c r="AM441" t="str">
        <v>AsociacIón Misioneros de San Carlos Scalabrinianos</v>
      </c>
      <c r="AN441" t="str">
        <v>Asociación Mutual Israelita Argentina</v>
      </c>
      <c r="AO441" t="str">
        <v>Asociación Profamilia</v>
      </c>
      <c r="AP441" t="str">
        <v>Asociación Quinta Ola</v>
      </c>
      <c r="AQ441" t="str">
        <v>Asociación Solidaridad y Acción</v>
      </c>
      <c r="AR441" t="str">
        <v>Asociación Venezolana en Chile</v>
      </c>
      <c r="AS441" t="str">
        <v>Associação Hermanitos</v>
      </c>
      <c r="AT441" t="str">
        <v>Ayuda en Acción</v>
      </c>
      <c r="AU441" t="str">
        <v>Bethany Christian Services</v>
      </c>
      <c r="AV441" t="str">
        <v>Blumont</v>
      </c>
      <c r="AW441" t="str">
        <v>Capellanía de migrantes venezolanos de la diócesis de Lurín</v>
      </c>
      <c r="AX441" t="str">
        <v>CARE</v>
      </c>
      <c r="AY441" t="str">
        <v>Cáritas Alemania</v>
      </c>
      <c r="AZ441" t="str">
        <v>Cáritas Aruba</v>
      </c>
      <c r="BA441" t="str">
        <v>Cáritas Bolivia</v>
      </c>
      <c r="BB441" t="str">
        <v>Cáritas Brasil</v>
      </c>
      <c r="BC441" t="str">
        <v>Caritas Ecuador</v>
      </c>
      <c r="BD441" t="str">
        <v>Caritas Manaus</v>
      </c>
      <c r="BE441" t="str">
        <v>Caritas Parana</v>
      </c>
      <c r="BF441" t="str">
        <v>Cáritas Perú</v>
      </c>
      <c r="BG441" t="str">
        <v>Cáritas Rio de Janeiro</v>
      </c>
      <c r="BH441" t="str">
        <v>Cáritas São Paulo</v>
      </c>
      <c r="BI441" t="str">
        <v>Cáritas Suiza</v>
      </c>
      <c r="BJ441" t="str">
        <v>Cáritas Willemstad</v>
      </c>
      <c r="BK441" t="str">
        <v>Casa Cemisol</v>
      </c>
      <c r="BL441" t="str">
        <v>Casa Hogar San José</v>
      </c>
      <c r="BM441" t="str">
        <v>Casa Violeta</v>
      </c>
      <c r="BN441" t="str">
        <v>Centro de Atencion alMigrante (CAM)</v>
      </c>
      <c r="BO441" t="str">
        <v>Centro de Atencion Psicosocial (CAPS)</v>
      </c>
      <c r="BP441" t="str">
        <v>Centro de Defensa de los Derechos Humanos de Guarulhos (CCDH)</v>
      </c>
      <c r="BQ441" t="str">
        <v>Centro de Desarrollo y Autogestión</v>
      </c>
      <c r="BR441" t="str">
        <v>Centro de Estudios y Programas Integrados para el Desarrollo Sostenible (CIEDS)</v>
      </c>
      <c r="BS441" t="str">
        <v>Centro de Estudios y Solidaridad con América Latina (CESAL)</v>
      </c>
      <c r="BT441" t="str">
        <v>Centro de Migración y Derechos Humanos de la Diócesis de Roraima</v>
      </c>
      <c r="BU441" t="str">
        <v>Centro Familiar Familias Sin Fronteras – Fundación Familia Sin Fronteras</v>
      </c>
      <c r="BV441" t="str">
        <v>CESVI-Cooperazione e Sviluppo</v>
      </c>
      <c r="BW441" t="str">
        <v>ChildFund Internacional</v>
      </c>
      <c r="BX441" t="str">
        <v>CHS Alternativo</v>
      </c>
      <c r="BY441" t="str">
        <v>CIR - Conselho Indígena de Roraima</v>
      </c>
      <c r="BZ441" t="str">
        <v>Coletivo MOSAICO - Asociación del Movimiento Social, Ambiental, Interactivo, Cultural y Organizacional</v>
      </c>
      <c r="CA441" t="str">
        <v>COLVENZ</v>
      </c>
      <c r="CB441" t="str">
        <v>Comisión Argentina para Refugiados y Migrantes (CAREF)</v>
      </c>
      <c r="CC441" t="str">
        <v>Comité Internacional de la Cruz Roja</v>
      </c>
      <c r="CD441" t="str">
        <v>Comité Internacional de Rescate (IRC)</v>
      </c>
      <c r="CE441" t="str">
        <v>Comité Internacional para el Desarrollo de los Pueblos (CISP)</v>
      </c>
      <c r="CF441" t="str">
        <v>Comite permanente por la defensa de los derechos humanos (CDH)</v>
      </c>
      <c r="CG441" t="str">
        <v>Compasión internacional</v>
      </c>
      <c r="CH441" t="str">
        <v>Compassiva</v>
      </c>
      <c r="CI441" t="str">
        <v>Conozco mis derechos</v>
      </c>
      <c r="CJ441" t="str">
        <v>ConQuito</v>
      </c>
      <c r="CK441" t="str">
        <v>Consejo Danés para los Refugiados (DRC)</v>
      </c>
      <c r="CL441" t="str">
        <v>Consejo Interreligioso del Perú - Religiones por la Paz</v>
      </c>
      <c r="CM441" t="str">
        <v>Consejo Noruego para los Refugiados (NRC)</v>
      </c>
      <c r="CN441" t="str">
        <v>Consorcio de Org. Privadas de promoción al desarrollo de la micro y pequeña empresa</v>
      </c>
      <c r="CO441" t="str">
        <v>COOPI - Cooperación Internacional</v>
      </c>
      <c r="CP441" t="str">
        <v>Corporacion Minuto de Dios</v>
      </c>
      <c r="CQ441" t="str">
        <v>Corporación Opción Legal</v>
      </c>
      <c r="CR441" t="str">
        <v>Corporación para el Desarrollo de Emprendimiento y la Innovación Social</v>
      </c>
      <c r="CS441" t="str">
        <v>Cruz Roja Argentina</v>
      </c>
      <c r="CT441" t="str">
        <v>Cruz Roja Colombia</v>
      </c>
      <c r="CU441" t="str">
        <v>Cruz Roja Ecuador</v>
      </c>
      <c r="CV441" t="str">
        <v>Cruz Roja Española</v>
      </c>
      <c r="CW441" t="str">
        <v>Cruz Roja Panamá</v>
      </c>
      <c r="CX441" t="str">
        <v>Cruz Roja Paraguay</v>
      </c>
      <c r="CY441" t="str">
        <v>Cruz Roja Perú</v>
      </c>
      <c r="CZ441" t="str">
        <v>Cruz Roja Uruguay</v>
      </c>
      <c r="DA441" t="str">
        <v>Cuso Internacional</v>
      </c>
      <c r="DB441" t="str">
        <v>DCF (Danielle’s Children Fund)</v>
      </c>
      <c r="DC441" t="str">
        <v>Desarrollo Cooperativo Agrícola Internacional / Voluntarios en Asistencia Cooperativa en el Extranjero</v>
      </c>
      <c r="DD441" t="str">
        <v>Diakonie Katastrophenhilfe</v>
      </c>
      <c r="DE441" t="str">
        <v>Diálogo Diverso</v>
      </c>
      <c r="DF441" t="str">
        <v>Diáspora Venezolana en República Dominicana</v>
      </c>
      <c r="DG441" t="str">
        <v>Duendes y Ángeles Vinotinto República Dominicana</v>
      </c>
      <c r="DH441" t="str">
        <v>Embajadores internacionales de Canarinhos da Amazonia por la paz</v>
      </c>
      <c r="DI441" t="str">
        <v>Encuentros SJS (Servicio Jesuita de la Solidaridad)</v>
      </c>
      <c r="DJ441" t="str">
        <v>Ending Violence Against Migrants</v>
      </c>
      <c r="DK441" t="str">
        <v>Entidad de las Naciones Unidas para la Igualdad de Género y el Empoderamiento de las Mujeres</v>
      </c>
      <c r="DL441" t="str">
        <v>Famia Planea</v>
      </c>
      <c r="DM441" t="str">
        <v>Family Planning Association of Trinidad and Tobago</v>
      </c>
      <c r="DN441" t="str">
        <v>Federación de Mujeres de Sucumbíos</v>
      </c>
      <c r="DO441" t="str">
        <v>Federación Internacional de la Cruz Roja (FIRC)</v>
      </c>
      <c r="DP441" t="str">
        <v>Federación internacional humanitaria</v>
      </c>
      <c r="DQ441" t="str">
        <v>Federación Luterana Mundial</v>
      </c>
      <c r="DR441" t="str">
        <v>Fondo de las Naciones Unidas para la Infancia (UNICEF)</v>
      </c>
      <c r="DS441" t="str">
        <v>Fondo de Población de las Naciones Unidas (UNFPA)</v>
      </c>
      <c r="DT441" t="str">
        <v>Fondo Ecuatoriano Populorum Progressio</v>
      </c>
      <c r="DU441" t="str">
        <v>Foro de Israel para la Ayuda Humanitaria Internacional (IsraAID)</v>
      </c>
      <c r="DV441" t="str">
        <v>Foro de la Sociedad Civil en Salud (ForoSalud)</v>
      </c>
      <c r="DW441" t="str">
        <v>Foro Salud Callao</v>
      </c>
      <c r="DX441" t="str">
        <v>Fraternidade Sem Fronteiras</v>
      </c>
      <c r="DY441" t="str">
        <v>Fundación “Project Hope of Colombia”</v>
      </c>
      <c r="DZ441" t="str">
        <v>Fundación Alas de Colibrí</v>
      </c>
      <c r="EA441" t="str">
        <v>Fundación Americares</v>
      </c>
      <c r="EB441" t="str">
        <v>Fundación AVSI</v>
      </c>
      <c r="EC441" t="str">
        <v>Fundación Baylor Colombia</v>
      </c>
      <c r="ED441" t="str">
        <v>Fundación Casa de Refugio Matilde</v>
      </c>
      <c r="EE441" t="str">
        <v>Fundación Colonia de Venezuela en República Dominicana (FUNCOVERD)</v>
      </c>
      <c r="EF441" t="str">
        <v>Fundación Comisión Católica Argentina de Migraciones (FCCAM)</v>
      </c>
      <c r="EG441" t="str">
        <v>Fundación CRISFE</v>
      </c>
      <c r="EH441" t="str">
        <v>Fundación de Ayuda Social de Las Iglesias Cristianas</v>
      </c>
      <c r="EI441" t="str">
        <v>Fundación de Ayuda Social de las Iglesias Cristianas (FASIC)</v>
      </c>
      <c r="EJ441" t="str">
        <v>Fundación de Emigrantes Venezolanos (FEV)</v>
      </c>
      <c r="EK441" t="str">
        <v>Fundación de las Americas (FUDELA)</v>
      </c>
      <c r="EL441" t="str">
        <v>Fundación Educativa Rada</v>
      </c>
      <c r="EM441" t="str">
        <v>Fundación Equidad</v>
      </c>
      <c r="EN441" t="str">
        <v>Fundación Halü Bienestar Humano (HALU)</v>
      </c>
      <c r="EO441" t="str">
        <v>Fundación Huésped</v>
      </c>
      <c r="EP441" t="str">
        <v>Fundación Human Rights Caribbean (HRC)</v>
      </c>
      <c r="EQ441" t="str">
        <v>Fundación Las Golondrinas</v>
      </c>
      <c r="ER441" t="str">
        <v>Fundación Manos Abiertas</v>
      </c>
      <c r="ES441" t="str">
        <v>Fundación Mi Sangre</v>
      </c>
      <c r="ET441" t="str">
        <v>Fundación Nuestros Jóvenes</v>
      </c>
      <c r="EU441" t="str">
        <v>Fundacion pa Hende Muhe den Dificultad (FHMD)</v>
      </c>
      <c r="EV441" t="str">
        <v>Fundación Pan de Vida</v>
      </c>
      <c r="EW441" t="str">
        <v>Fundación Panamericana de Desarrollo</v>
      </c>
      <c r="EX441" t="str">
        <v>Fundación Panamericana para el Desarrollo (FUPAD)</v>
      </c>
      <c r="EY441" t="str">
        <v>Fundación para Asistencia a las Víctimas</v>
      </c>
      <c r="EZ441" t="str">
        <v>Fundación para la Integración y el Desarrollo de América Latina (FIDAL)</v>
      </c>
      <c r="FA441" t="str">
        <v>Fundación Salú pa Tur</v>
      </c>
      <c r="FB441" t="str">
        <v>Fundación Scalabrini Bolivia</v>
      </c>
      <c r="FC441" t="str">
        <v>Fundacion Scalabrini Chile</v>
      </c>
      <c r="FD441" t="str">
        <v>Fundación SES</v>
      </c>
      <c r="FE441" t="str">
        <v>Fundación Solidaria Trabajo para un Hermano</v>
      </c>
      <c r="FF441" t="str">
        <v>Fundación Stima</v>
      </c>
      <c r="FG441" t="str">
        <v>Fundación Takuna</v>
      </c>
      <c r="FH441" t="str">
        <v>Fundación Tarabita</v>
      </c>
      <c r="FI441" t="str">
        <v>Fundación Venex Curacao</v>
      </c>
      <c r="FJ441" t="str">
        <v>Globalizate Radio</v>
      </c>
      <c r="FK441" t="str">
        <v>GOAL</v>
      </c>
      <c r="FL441" t="str">
        <v>Heartland Alliance International (HAI)</v>
      </c>
      <c r="FM441" t="str">
        <v>HELVETAS Swiss Intercooperation</v>
      </c>
      <c r="FN441" t="str">
        <v>Hermanos Salesianas</v>
      </c>
      <c r="FO441" t="str">
        <v>HIAS</v>
      </c>
      <c r="FP441" t="str">
        <v>Hogar de Cristo</v>
      </c>
      <c r="FQ441" t="str">
        <v>Hogar de Nazareth</v>
      </c>
      <c r="FR441" t="str">
        <v>Human Rights Defence Curaçao</v>
      </c>
      <c r="FS441" t="str">
        <v>Humanity &amp; Inclusion</v>
      </c>
      <c r="FT441" t="str">
        <v>Humans Analytic</v>
      </c>
      <c r="FU441" t="str">
        <v>IEB - Instituto Internacional de Educação do Brasil</v>
      </c>
      <c r="FV441" t="str">
        <v>iMMAP</v>
      </c>
      <c r="FW441" t="str">
        <v>IMPACT Initiatives (REACH)</v>
      </c>
      <c r="FX441" t="str">
        <v>Institute of Natural and Cultural Heritage (IPANC)</v>
      </c>
      <c r="FY441" t="str">
        <v>Instituto de Democracia y Derechos Humanos</v>
      </c>
      <c r="FZ441" t="str">
        <v>Instituto de maná</v>
      </c>
      <c r="GA441" t="str">
        <v>Instituto de Promoción del Desarrollo Solidario</v>
      </c>
      <c r="GB441" t="str">
        <v>Instituto Dominicano de Desarrollo Integral</v>
      </c>
      <c r="GC441" t="str">
        <v>Instituto Félix Guattari</v>
      </c>
      <c r="GD441" t="str">
        <v>Instituto Nice</v>
      </c>
      <c r="GE441" t="str">
        <v>Instituto para las Migraciones y Derechos Humanos (IMDH)</v>
      </c>
      <c r="GF441" t="str">
        <v>Instituto Pirilampos - Grupo de visitas y acciones voluntarias en Roraima</v>
      </c>
      <c r="GG441" t="str">
        <v>INTERSOS</v>
      </c>
      <c r="GH441" t="str">
        <v>IPANC</v>
      </c>
      <c r="GI441" t="str">
        <v>Kimirina Coorporation</v>
      </c>
      <c r="GJ441" t="str">
        <v>La Bolsa del Samaritano</v>
      </c>
      <c r="GK441" t="str">
        <v>Lutheran World Relief</v>
      </c>
      <c r="GL441" t="str">
        <v>Malteser International</v>
      </c>
      <c r="GM441" t="str">
        <v>Más Igualdad Perú</v>
      </c>
      <c r="GN441" t="str">
        <v>MedGlobal</v>
      </c>
      <c r="GO441" t="str">
        <v>Medical Teams International</v>
      </c>
      <c r="GP441" t="str">
        <v>Médicos del Mundo</v>
      </c>
      <c r="GQ441" t="str">
        <v>Mercy Corps</v>
      </c>
      <c r="GR441" t="str">
        <v>Migrantes, Refugiados y Argentinos Emprendedores Sociales (MIRARES)</v>
      </c>
      <c r="GS441" t="str">
        <v>Mision Scalabriniana - Ecuador</v>
      </c>
      <c r="GT441" t="str">
        <v>Missão Paz</v>
      </c>
      <c r="GU441" t="str">
        <v>Movimiento de Mujeres de El Oro</v>
      </c>
      <c r="GV441" t="str">
        <v>Movimiento LGBT+ Brasil</v>
      </c>
      <c r="GW441" t="str">
        <v>Museu A CASA</v>
      </c>
      <c r="GX441" t="str">
        <v>Nueva organización</v>
      </c>
      <c r="GY441" t="str">
        <v>Oficina de la Coordinadora Residente UN</v>
      </c>
      <c r="GZ441" t="str">
        <v>Oficina de las Naciones Unidas de Servicios para Proyectos (UNOPS)</v>
      </c>
      <c r="HA441" t="str">
        <v>Oficina de Naciones Unidas contra la Droga y el Delito (ONUDD)</v>
      </c>
      <c r="HB441" t="str">
        <v>Oficina de Naciones Unidas para la Coordinación de Asuntos Humanitarios</v>
      </c>
      <c r="HC441" t="str">
        <v>Oficina del Alto Comisionado de las Naciones Unidas para los Derechos Humanos (ACNUDH)</v>
      </c>
      <c r="HD441" t="str">
        <v>ONU voluntarios</v>
      </c>
      <c r="HE441" t="str">
        <v>Opportunity International/AGAPE</v>
      </c>
      <c r="HF441" t="str">
        <v>Organización de Estados Iberoamericanos para la Educación, la Ciencia y la Cultura (OEI)</v>
      </c>
      <c r="HG441" t="str">
        <v>Organización de las Naciones Unidas para la Alimentación y la Agricultura (FAO)</v>
      </c>
      <c r="HH441" t="str">
        <v>Organización de las Naciones Unidas para la Educación, la Ciencia y la Cultura (UNESCO)</v>
      </c>
      <c r="HI441" t="str">
        <v>Organización Fuerza Internacional de Capellanía DDHH y DIH OFICA ICC</v>
      </c>
      <c r="HJ441" t="str">
        <v>Organización Internacional del Trabajo (OIT)</v>
      </c>
      <c r="HK441" t="str">
        <v>Organización Internacional para las Migraciones (OIM)</v>
      </c>
      <c r="HL441" t="str">
        <v>Organización Panamericana de la Salud/Organización Mundial de la Salud (OPS/OMS)</v>
      </c>
      <c r="HM441" t="str">
        <v>OXFAM</v>
      </c>
      <c r="HN441" t="str">
        <v>Parroquia Eclesiástica San Francisco</v>
      </c>
      <c r="HO441" t="str">
        <v>Parroquia Ntra Sra Asunción y Madre de los Migrantes</v>
      </c>
      <c r="HP441" t="str">
        <v>Pastoral de Movilidad Humana - Conferencia Episcopal Peruana</v>
      </c>
      <c r="HQ441" t="str">
        <v>Pastoral Social Cáritas</v>
      </c>
      <c r="HR441" t="str">
        <v>Patronato de Amparo Social de Tulcán</v>
      </c>
      <c r="HS441" t="str">
        <v>Peace for Development</v>
      </c>
      <c r="HT441" t="str">
        <v>Plan Internacional</v>
      </c>
      <c r="HU441" t="str">
        <v>Première Urgence Internationale</v>
      </c>
      <c r="HV441" t="str">
        <v>PROBONO Colombia</v>
      </c>
      <c r="HW441" t="str">
        <v>Progetto mondo mlal</v>
      </c>
      <c r="HX441" t="str">
        <v>Programa Conjunto de las Naciones Unidas sobre el VIH/SIDA (ONUSIDA)</v>
      </c>
      <c r="HY441" t="str">
        <v>Programa de las Naciones Unidas para el Desarrollo (PNUD)</v>
      </c>
      <c r="HZ441" t="str">
        <v>Programa de las Naciones Unidas para los Asentamientos Humanos (UN Habitat)</v>
      </c>
      <c r="IA441" t="str">
        <v>Programa de Soporte a la autoayuda de personas seropositivas</v>
      </c>
      <c r="IB441" t="str">
        <v>Programa Mundial de Alimentos (PMA)</v>
      </c>
      <c r="IC441" t="str">
        <v>Purik Huasi</v>
      </c>
      <c r="ID441" t="str">
        <v>Red con Migrantes y Refugiados</v>
      </c>
      <c r="IE441" t="str">
        <v>Red de Investigaciones Orientadas a la Solución de Problemas en Derechos Humanos</v>
      </c>
      <c r="IF441" t="str">
        <v>Red Internacional de Migración Scalabrini</v>
      </c>
      <c r="IG441" t="str">
        <v>Red Latinoamericana de Organizaciones no Gubernamentales de Personas con Discapacidad y sus Familias (RIADIS)</v>
      </c>
      <c r="IH441" t="str">
        <v>Red regioanal LGTBI+</v>
      </c>
      <c r="II441" t="str">
        <v>Renacer</v>
      </c>
      <c r="IJ441" t="str">
        <v>RET Internacional</v>
      </c>
      <c r="IK441" t="str">
        <v>Save the Children (SCI)</v>
      </c>
      <c r="IL441" t="str">
        <v>Sección Peruana de Amnistía Internacional</v>
      </c>
      <c r="IM441" t="str">
        <v>Semillas para la Democracia</v>
      </c>
      <c r="IN441" t="str">
        <v>Servicio Ecuménico para la Dignidad Humana</v>
      </c>
      <c r="IO441" t="str">
        <v>Servicio Jesuita a Migrantes (SJM)</v>
      </c>
      <c r="IP441" t="str">
        <v>Servicio Jesuita a Migrantes y Refugiados (SJMR)</v>
      </c>
      <c r="IQ441" t="str">
        <v>Servicio Jesuita a Refugiados (SJR)</v>
      </c>
      <c r="IR441" t="str">
        <v>Servicio Pastoral de Migrantes Nacional</v>
      </c>
      <c r="IS441" t="str">
        <v>Serviço Pastoral dos Migrantes do Nordeste</v>
      </c>
      <c r="IT441" t="str">
        <v>Sesame Workshop</v>
      </c>
      <c r="IU441" t="str">
        <v>Sociedad Bolivariana de Curaçao</v>
      </c>
      <c r="IV441" t="str">
        <v>Solidarites International/Premiere Urgence Internationale (Consorcio de SI y PUI)</v>
      </c>
      <c r="IW441" t="str">
        <v>Sparkassenstiftung für internationale Kooperation</v>
      </c>
      <c r="IX441" t="str">
        <v>Stichting Slachtofferhulp Curaçao</v>
      </c>
      <c r="IY441" t="str">
        <v>Swisscontact</v>
      </c>
      <c r="IZ441" t="str">
        <v>Tearfund</v>
      </c>
      <c r="JA441" t="str">
        <v>TECHO</v>
      </c>
      <c r="JB441" t="str">
        <v>Terre des Hommes Italy</v>
      </c>
      <c r="JC441" t="str">
        <v>Terre des Hommes Lausanne</v>
      </c>
      <c r="JD441" t="str">
        <v>Terre des Hommes Suisse</v>
      </c>
      <c r="JE441" t="str">
        <v>Universidad Católica del Uruguay (UCU)</v>
      </c>
      <c r="JF441" t="str">
        <v>Universidad de Buenos Aires (UBA)</v>
      </c>
      <c r="JG441" t="str">
        <v>UruVene</v>
      </c>
      <c r="JH441" t="str">
        <v>VenAruba Solidaria</v>
      </c>
      <c r="JI441" t="str">
        <v>VenEuropa</v>
      </c>
      <c r="JJ441" t="str">
        <v>Venezolanos en San Cristóbal</v>
      </c>
      <c r="JK441" t="str">
        <v>Vicaría de Pastoral Social Caritas</v>
      </c>
      <c r="JL441" t="str">
        <v>Vicariato apostólico de Esmeraldas – Nación de Paz (VAE)</v>
      </c>
      <c r="JM441" t="str">
        <v>Visión Mundial</v>
      </c>
      <c r="JN441" t="str">
        <v>War Child</v>
      </c>
      <c r="JO441" t="str">
        <v>We World GVC</v>
      </c>
      <c r="JP441" t="str">
        <v>World Council of Credit Unions</v>
      </c>
      <c r="JQ441" t="str">
        <v>ZOA</v>
      </c>
    </row>
    <row r="442" spans="9:277" x14ac:dyDescent="0.3">
      <c r="I442" t="str" cm="1">
        <f t="array" ref="I442:JQ442">TRANSPOSE(_xlfn._xlws.SORT(_xlfn._xlws.FILTER(Table3[Nombre],ISNUMBER(SEARCH(' Activity Sheet'!C443,Table3[Nombre])),"Not found"),,1))</f>
        <v>100% Diversidad y Derechos</v>
      </c>
      <c r="J442" t="str">
        <v>ABV - Asociación del Bien con la Vida</v>
      </c>
      <c r="K442" t="str">
        <v>ACAPS</v>
      </c>
      <c r="L442" t="str">
        <v>Acción contra el Hambre</v>
      </c>
      <c r="M442" t="str">
        <v>ACT Alianza</v>
      </c>
      <c r="N442" t="str">
        <v>ACTED</v>
      </c>
      <c r="O442" t="str">
        <v>Agencia Adventista de Desarollo y Recursos Asistenciales (ADRA)</v>
      </c>
      <c r="P442" t="str">
        <v>Agencia de Cooperación Alemana para el Desarrollo GIZ</v>
      </c>
      <c r="Q442" t="str">
        <v>AID FOR AIDS</v>
      </c>
      <c r="R442" t="str">
        <v>AIDS Healthcare Foundation</v>
      </c>
      <c r="S442" t="str">
        <v>Aldeas Infantiles SOS</v>
      </c>
      <c r="T442" t="str">
        <v>Alianza por la Solidaridad</v>
      </c>
      <c r="U442" t="str">
        <v>Alianza por Venezuela</v>
      </c>
      <c r="V442" t="str">
        <v>Alto Comisionado de las Naciones Unidas para los Refugiados (ACNUR)</v>
      </c>
      <c r="W442" t="str">
        <v>Asociación Aves</v>
      </c>
      <c r="X442" t="str">
        <v>Asociación Caritativa y Cultural Amigos do Noivo</v>
      </c>
      <c r="Y442" t="str">
        <v>Asociación Churún Merú</v>
      </c>
      <c r="Z442" t="str">
        <v>Asociación Civil de Chamos Venezolanos</v>
      </c>
      <c r="AA442" t="str">
        <v>Asociación Civil El Paso</v>
      </c>
      <c r="AB442" t="str">
        <v>Asociación Civil Venezolana en Paraguay</v>
      </c>
      <c r="AC442" t="str">
        <v>Asociación Construyendo Caminos de Esperanza Frente a la Injusticia, el Rechazo y el Olvido (CCEFIRO)</v>
      </c>
      <c r="AD442" t="str">
        <v>Asociación de Apoyo al Desarrollo - APOYAR</v>
      </c>
      <c r="AE442" t="str">
        <v>Asociacion de Jubilados y Pensionados Venezolanos en Argentina</v>
      </c>
      <c r="AF442" t="str">
        <v>Asociación de Psicólogos Venezolanos en Argentina</v>
      </c>
      <c r="AG442" t="str">
        <v>Asociación de venezolanos en la República argentina (ASOVEN)</v>
      </c>
      <c r="AH442" t="str">
        <v>Asociación educativa y caritativa Vale da Benção (AEBVB)</v>
      </c>
      <c r="AI442" t="str">
        <v>Asociación Idas y Vueltas</v>
      </c>
      <c r="AJ442" t="str">
        <v>Asociación ILLARI-AMANECER</v>
      </c>
      <c r="AK442" t="str">
        <v>Asociación Inmigrante Feliz</v>
      </c>
      <c r="AL442" t="str">
        <v>Asociación Manos Veneguayas</v>
      </c>
      <c r="AM442" t="str">
        <v>AsociacIón Misioneros de San Carlos Scalabrinianos</v>
      </c>
      <c r="AN442" t="str">
        <v>Asociación Mutual Israelita Argentina</v>
      </c>
      <c r="AO442" t="str">
        <v>Asociación Profamilia</v>
      </c>
      <c r="AP442" t="str">
        <v>Asociación Quinta Ola</v>
      </c>
      <c r="AQ442" t="str">
        <v>Asociación Solidaridad y Acción</v>
      </c>
      <c r="AR442" t="str">
        <v>Asociación Venezolana en Chile</v>
      </c>
      <c r="AS442" t="str">
        <v>Associação Hermanitos</v>
      </c>
      <c r="AT442" t="str">
        <v>Ayuda en Acción</v>
      </c>
      <c r="AU442" t="str">
        <v>Bethany Christian Services</v>
      </c>
      <c r="AV442" t="str">
        <v>Blumont</v>
      </c>
      <c r="AW442" t="str">
        <v>Capellanía de migrantes venezolanos de la diócesis de Lurín</v>
      </c>
      <c r="AX442" t="str">
        <v>CARE</v>
      </c>
      <c r="AY442" t="str">
        <v>Cáritas Alemania</v>
      </c>
      <c r="AZ442" t="str">
        <v>Cáritas Aruba</v>
      </c>
      <c r="BA442" t="str">
        <v>Cáritas Bolivia</v>
      </c>
      <c r="BB442" t="str">
        <v>Cáritas Brasil</v>
      </c>
      <c r="BC442" t="str">
        <v>Caritas Ecuador</v>
      </c>
      <c r="BD442" t="str">
        <v>Caritas Manaus</v>
      </c>
      <c r="BE442" t="str">
        <v>Caritas Parana</v>
      </c>
      <c r="BF442" t="str">
        <v>Cáritas Perú</v>
      </c>
      <c r="BG442" t="str">
        <v>Cáritas Rio de Janeiro</v>
      </c>
      <c r="BH442" t="str">
        <v>Cáritas São Paulo</v>
      </c>
      <c r="BI442" t="str">
        <v>Cáritas Suiza</v>
      </c>
      <c r="BJ442" t="str">
        <v>Cáritas Willemstad</v>
      </c>
      <c r="BK442" t="str">
        <v>Casa Cemisol</v>
      </c>
      <c r="BL442" t="str">
        <v>Casa Hogar San José</v>
      </c>
      <c r="BM442" t="str">
        <v>Casa Violeta</v>
      </c>
      <c r="BN442" t="str">
        <v>Centro de Atencion alMigrante (CAM)</v>
      </c>
      <c r="BO442" t="str">
        <v>Centro de Atencion Psicosocial (CAPS)</v>
      </c>
      <c r="BP442" t="str">
        <v>Centro de Defensa de los Derechos Humanos de Guarulhos (CCDH)</v>
      </c>
      <c r="BQ442" t="str">
        <v>Centro de Desarrollo y Autogestión</v>
      </c>
      <c r="BR442" t="str">
        <v>Centro de Estudios y Programas Integrados para el Desarrollo Sostenible (CIEDS)</v>
      </c>
      <c r="BS442" t="str">
        <v>Centro de Estudios y Solidaridad con América Latina (CESAL)</v>
      </c>
      <c r="BT442" t="str">
        <v>Centro de Migración y Derechos Humanos de la Diócesis de Roraima</v>
      </c>
      <c r="BU442" t="str">
        <v>Centro Familiar Familias Sin Fronteras – Fundación Familia Sin Fronteras</v>
      </c>
      <c r="BV442" t="str">
        <v>CESVI-Cooperazione e Sviluppo</v>
      </c>
      <c r="BW442" t="str">
        <v>ChildFund Internacional</v>
      </c>
      <c r="BX442" t="str">
        <v>CHS Alternativo</v>
      </c>
      <c r="BY442" t="str">
        <v>CIR - Conselho Indígena de Roraima</v>
      </c>
      <c r="BZ442" t="str">
        <v>Coletivo MOSAICO - Asociación del Movimiento Social, Ambiental, Interactivo, Cultural y Organizacional</v>
      </c>
      <c r="CA442" t="str">
        <v>COLVENZ</v>
      </c>
      <c r="CB442" t="str">
        <v>Comisión Argentina para Refugiados y Migrantes (CAREF)</v>
      </c>
      <c r="CC442" t="str">
        <v>Comité Internacional de la Cruz Roja</v>
      </c>
      <c r="CD442" t="str">
        <v>Comité Internacional de Rescate (IRC)</v>
      </c>
      <c r="CE442" t="str">
        <v>Comité Internacional para el Desarrollo de los Pueblos (CISP)</v>
      </c>
      <c r="CF442" t="str">
        <v>Comite permanente por la defensa de los derechos humanos (CDH)</v>
      </c>
      <c r="CG442" t="str">
        <v>Compasión internacional</v>
      </c>
      <c r="CH442" t="str">
        <v>Compassiva</v>
      </c>
      <c r="CI442" t="str">
        <v>Conozco mis derechos</v>
      </c>
      <c r="CJ442" t="str">
        <v>ConQuito</v>
      </c>
      <c r="CK442" t="str">
        <v>Consejo Danés para los Refugiados (DRC)</v>
      </c>
      <c r="CL442" t="str">
        <v>Consejo Interreligioso del Perú - Religiones por la Paz</v>
      </c>
      <c r="CM442" t="str">
        <v>Consejo Noruego para los Refugiados (NRC)</v>
      </c>
      <c r="CN442" t="str">
        <v>Consorcio de Org. Privadas de promoción al desarrollo de la micro y pequeña empresa</v>
      </c>
      <c r="CO442" t="str">
        <v>COOPI - Cooperación Internacional</v>
      </c>
      <c r="CP442" t="str">
        <v>Corporacion Minuto de Dios</v>
      </c>
      <c r="CQ442" t="str">
        <v>Corporación Opción Legal</v>
      </c>
      <c r="CR442" t="str">
        <v>Corporación para el Desarrollo de Emprendimiento y la Innovación Social</v>
      </c>
      <c r="CS442" t="str">
        <v>Cruz Roja Argentina</v>
      </c>
      <c r="CT442" t="str">
        <v>Cruz Roja Colombia</v>
      </c>
      <c r="CU442" t="str">
        <v>Cruz Roja Ecuador</v>
      </c>
      <c r="CV442" t="str">
        <v>Cruz Roja Española</v>
      </c>
      <c r="CW442" t="str">
        <v>Cruz Roja Panamá</v>
      </c>
      <c r="CX442" t="str">
        <v>Cruz Roja Paraguay</v>
      </c>
      <c r="CY442" t="str">
        <v>Cruz Roja Perú</v>
      </c>
      <c r="CZ442" t="str">
        <v>Cruz Roja Uruguay</v>
      </c>
      <c r="DA442" t="str">
        <v>Cuso Internacional</v>
      </c>
      <c r="DB442" t="str">
        <v>DCF (Danielle’s Children Fund)</v>
      </c>
      <c r="DC442" t="str">
        <v>Desarrollo Cooperativo Agrícola Internacional / Voluntarios en Asistencia Cooperativa en el Extranjero</v>
      </c>
      <c r="DD442" t="str">
        <v>Diakonie Katastrophenhilfe</v>
      </c>
      <c r="DE442" t="str">
        <v>Diálogo Diverso</v>
      </c>
      <c r="DF442" t="str">
        <v>Diáspora Venezolana en República Dominicana</v>
      </c>
      <c r="DG442" t="str">
        <v>Duendes y Ángeles Vinotinto República Dominicana</v>
      </c>
      <c r="DH442" t="str">
        <v>Embajadores internacionales de Canarinhos da Amazonia por la paz</v>
      </c>
      <c r="DI442" t="str">
        <v>Encuentros SJS (Servicio Jesuita de la Solidaridad)</v>
      </c>
      <c r="DJ442" t="str">
        <v>Ending Violence Against Migrants</v>
      </c>
      <c r="DK442" t="str">
        <v>Entidad de las Naciones Unidas para la Igualdad de Género y el Empoderamiento de las Mujeres</v>
      </c>
      <c r="DL442" t="str">
        <v>Famia Planea</v>
      </c>
      <c r="DM442" t="str">
        <v>Family Planning Association of Trinidad and Tobago</v>
      </c>
      <c r="DN442" t="str">
        <v>Federación de Mujeres de Sucumbíos</v>
      </c>
      <c r="DO442" t="str">
        <v>Federación Internacional de la Cruz Roja (FIRC)</v>
      </c>
      <c r="DP442" t="str">
        <v>Federación internacional humanitaria</v>
      </c>
      <c r="DQ442" t="str">
        <v>Federación Luterana Mundial</v>
      </c>
      <c r="DR442" t="str">
        <v>Fondo de las Naciones Unidas para la Infancia (UNICEF)</v>
      </c>
      <c r="DS442" t="str">
        <v>Fondo de Población de las Naciones Unidas (UNFPA)</v>
      </c>
      <c r="DT442" t="str">
        <v>Fondo Ecuatoriano Populorum Progressio</v>
      </c>
      <c r="DU442" t="str">
        <v>Foro de Israel para la Ayuda Humanitaria Internacional (IsraAID)</v>
      </c>
      <c r="DV442" t="str">
        <v>Foro de la Sociedad Civil en Salud (ForoSalud)</v>
      </c>
      <c r="DW442" t="str">
        <v>Foro Salud Callao</v>
      </c>
      <c r="DX442" t="str">
        <v>Fraternidade Sem Fronteiras</v>
      </c>
      <c r="DY442" t="str">
        <v>Fundación “Project Hope of Colombia”</v>
      </c>
      <c r="DZ442" t="str">
        <v>Fundación Alas de Colibrí</v>
      </c>
      <c r="EA442" t="str">
        <v>Fundación Americares</v>
      </c>
      <c r="EB442" t="str">
        <v>Fundación AVSI</v>
      </c>
      <c r="EC442" t="str">
        <v>Fundación Baylor Colombia</v>
      </c>
      <c r="ED442" t="str">
        <v>Fundación Casa de Refugio Matilde</v>
      </c>
      <c r="EE442" t="str">
        <v>Fundación Colonia de Venezuela en República Dominicana (FUNCOVERD)</v>
      </c>
      <c r="EF442" t="str">
        <v>Fundación Comisión Católica Argentina de Migraciones (FCCAM)</v>
      </c>
      <c r="EG442" t="str">
        <v>Fundación CRISFE</v>
      </c>
      <c r="EH442" t="str">
        <v>Fundación de Ayuda Social de Las Iglesias Cristianas</v>
      </c>
      <c r="EI442" t="str">
        <v>Fundación de Ayuda Social de las Iglesias Cristianas (FASIC)</v>
      </c>
      <c r="EJ442" t="str">
        <v>Fundación de Emigrantes Venezolanos (FEV)</v>
      </c>
      <c r="EK442" t="str">
        <v>Fundación de las Americas (FUDELA)</v>
      </c>
      <c r="EL442" t="str">
        <v>Fundación Educativa Rada</v>
      </c>
      <c r="EM442" t="str">
        <v>Fundación Equidad</v>
      </c>
      <c r="EN442" t="str">
        <v>Fundación Halü Bienestar Humano (HALU)</v>
      </c>
      <c r="EO442" t="str">
        <v>Fundación Huésped</v>
      </c>
      <c r="EP442" t="str">
        <v>Fundación Human Rights Caribbean (HRC)</v>
      </c>
      <c r="EQ442" t="str">
        <v>Fundación Las Golondrinas</v>
      </c>
      <c r="ER442" t="str">
        <v>Fundación Manos Abiertas</v>
      </c>
      <c r="ES442" t="str">
        <v>Fundación Mi Sangre</v>
      </c>
      <c r="ET442" t="str">
        <v>Fundación Nuestros Jóvenes</v>
      </c>
      <c r="EU442" t="str">
        <v>Fundacion pa Hende Muhe den Dificultad (FHMD)</v>
      </c>
      <c r="EV442" t="str">
        <v>Fundación Pan de Vida</v>
      </c>
      <c r="EW442" t="str">
        <v>Fundación Panamericana de Desarrollo</v>
      </c>
      <c r="EX442" t="str">
        <v>Fundación Panamericana para el Desarrollo (FUPAD)</v>
      </c>
      <c r="EY442" t="str">
        <v>Fundación para Asistencia a las Víctimas</v>
      </c>
      <c r="EZ442" t="str">
        <v>Fundación para la Integración y el Desarrollo de América Latina (FIDAL)</v>
      </c>
      <c r="FA442" t="str">
        <v>Fundación Salú pa Tur</v>
      </c>
      <c r="FB442" t="str">
        <v>Fundación Scalabrini Bolivia</v>
      </c>
      <c r="FC442" t="str">
        <v>Fundacion Scalabrini Chile</v>
      </c>
      <c r="FD442" t="str">
        <v>Fundación SES</v>
      </c>
      <c r="FE442" t="str">
        <v>Fundación Solidaria Trabajo para un Hermano</v>
      </c>
      <c r="FF442" t="str">
        <v>Fundación Stima</v>
      </c>
      <c r="FG442" t="str">
        <v>Fundación Takuna</v>
      </c>
      <c r="FH442" t="str">
        <v>Fundación Tarabita</v>
      </c>
      <c r="FI442" t="str">
        <v>Fundación Venex Curacao</v>
      </c>
      <c r="FJ442" t="str">
        <v>Globalizate Radio</v>
      </c>
      <c r="FK442" t="str">
        <v>GOAL</v>
      </c>
      <c r="FL442" t="str">
        <v>Heartland Alliance International (HAI)</v>
      </c>
      <c r="FM442" t="str">
        <v>HELVETAS Swiss Intercooperation</v>
      </c>
      <c r="FN442" t="str">
        <v>Hermanos Salesianas</v>
      </c>
      <c r="FO442" t="str">
        <v>HIAS</v>
      </c>
      <c r="FP442" t="str">
        <v>Hogar de Cristo</v>
      </c>
      <c r="FQ442" t="str">
        <v>Hogar de Nazareth</v>
      </c>
      <c r="FR442" t="str">
        <v>Human Rights Defence Curaçao</v>
      </c>
      <c r="FS442" t="str">
        <v>Humanity &amp; Inclusion</v>
      </c>
      <c r="FT442" t="str">
        <v>Humans Analytic</v>
      </c>
      <c r="FU442" t="str">
        <v>IEB - Instituto Internacional de Educação do Brasil</v>
      </c>
      <c r="FV442" t="str">
        <v>iMMAP</v>
      </c>
      <c r="FW442" t="str">
        <v>IMPACT Initiatives (REACH)</v>
      </c>
      <c r="FX442" t="str">
        <v>Institute of Natural and Cultural Heritage (IPANC)</v>
      </c>
      <c r="FY442" t="str">
        <v>Instituto de Democracia y Derechos Humanos</v>
      </c>
      <c r="FZ442" t="str">
        <v>Instituto de maná</v>
      </c>
      <c r="GA442" t="str">
        <v>Instituto de Promoción del Desarrollo Solidario</v>
      </c>
      <c r="GB442" t="str">
        <v>Instituto Dominicano de Desarrollo Integral</v>
      </c>
      <c r="GC442" t="str">
        <v>Instituto Félix Guattari</v>
      </c>
      <c r="GD442" t="str">
        <v>Instituto Nice</v>
      </c>
      <c r="GE442" t="str">
        <v>Instituto para las Migraciones y Derechos Humanos (IMDH)</v>
      </c>
      <c r="GF442" t="str">
        <v>Instituto Pirilampos - Grupo de visitas y acciones voluntarias en Roraima</v>
      </c>
      <c r="GG442" t="str">
        <v>INTERSOS</v>
      </c>
      <c r="GH442" t="str">
        <v>IPANC</v>
      </c>
      <c r="GI442" t="str">
        <v>Kimirina Coorporation</v>
      </c>
      <c r="GJ442" t="str">
        <v>La Bolsa del Samaritano</v>
      </c>
      <c r="GK442" t="str">
        <v>Lutheran World Relief</v>
      </c>
      <c r="GL442" t="str">
        <v>Malteser International</v>
      </c>
      <c r="GM442" t="str">
        <v>Más Igualdad Perú</v>
      </c>
      <c r="GN442" t="str">
        <v>MedGlobal</v>
      </c>
      <c r="GO442" t="str">
        <v>Medical Teams International</v>
      </c>
      <c r="GP442" t="str">
        <v>Médicos del Mundo</v>
      </c>
      <c r="GQ442" t="str">
        <v>Mercy Corps</v>
      </c>
      <c r="GR442" t="str">
        <v>Migrantes, Refugiados y Argentinos Emprendedores Sociales (MIRARES)</v>
      </c>
      <c r="GS442" t="str">
        <v>Mision Scalabriniana - Ecuador</v>
      </c>
      <c r="GT442" t="str">
        <v>Missão Paz</v>
      </c>
      <c r="GU442" t="str">
        <v>Movimiento de Mujeres de El Oro</v>
      </c>
      <c r="GV442" t="str">
        <v>Movimiento LGBT+ Brasil</v>
      </c>
      <c r="GW442" t="str">
        <v>Museu A CASA</v>
      </c>
      <c r="GX442" t="str">
        <v>Nueva organización</v>
      </c>
      <c r="GY442" t="str">
        <v>Oficina de la Coordinadora Residente UN</v>
      </c>
      <c r="GZ442" t="str">
        <v>Oficina de las Naciones Unidas de Servicios para Proyectos (UNOPS)</v>
      </c>
      <c r="HA442" t="str">
        <v>Oficina de Naciones Unidas contra la Droga y el Delito (ONUDD)</v>
      </c>
      <c r="HB442" t="str">
        <v>Oficina de Naciones Unidas para la Coordinación de Asuntos Humanitarios</v>
      </c>
      <c r="HC442" t="str">
        <v>Oficina del Alto Comisionado de las Naciones Unidas para los Derechos Humanos (ACNUDH)</v>
      </c>
      <c r="HD442" t="str">
        <v>ONU voluntarios</v>
      </c>
      <c r="HE442" t="str">
        <v>Opportunity International/AGAPE</v>
      </c>
      <c r="HF442" t="str">
        <v>Organización de Estados Iberoamericanos para la Educación, la Ciencia y la Cultura (OEI)</v>
      </c>
      <c r="HG442" t="str">
        <v>Organización de las Naciones Unidas para la Alimentación y la Agricultura (FAO)</v>
      </c>
      <c r="HH442" t="str">
        <v>Organización de las Naciones Unidas para la Educación, la Ciencia y la Cultura (UNESCO)</v>
      </c>
      <c r="HI442" t="str">
        <v>Organización Fuerza Internacional de Capellanía DDHH y DIH OFICA ICC</v>
      </c>
      <c r="HJ442" t="str">
        <v>Organización Internacional del Trabajo (OIT)</v>
      </c>
      <c r="HK442" t="str">
        <v>Organización Internacional para las Migraciones (OIM)</v>
      </c>
      <c r="HL442" t="str">
        <v>Organización Panamericana de la Salud/Organización Mundial de la Salud (OPS/OMS)</v>
      </c>
      <c r="HM442" t="str">
        <v>OXFAM</v>
      </c>
      <c r="HN442" t="str">
        <v>Parroquia Eclesiástica San Francisco</v>
      </c>
      <c r="HO442" t="str">
        <v>Parroquia Ntra Sra Asunción y Madre de los Migrantes</v>
      </c>
      <c r="HP442" t="str">
        <v>Pastoral de Movilidad Humana - Conferencia Episcopal Peruana</v>
      </c>
      <c r="HQ442" t="str">
        <v>Pastoral Social Cáritas</v>
      </c>
      <c r="HR442" t="str">
        <v>Patronato de Amparo Social de Tulcán</v>
      </c>
      <c r="HS442" t="str">
        <v>Peace for Development</v>
      </c>
      <c r="HT442" t="str">
        <v>Plan Internacional</v>
      </c>
      <c r="HU442" t="str">
        <v>Première Urgence Internationale</v>
      </c>
      <c r="HV442" t="str">
        <v>PROBONO Colombia</v>
      </c>
      <c r="HW442" t="str">
        <v>Progetto mondo mlal</v>
      </c>
      <c r="HX442" t="str">
        <v>Programa Conjunto de las Naciones Unidas sobre el VIH/SIDA (ONUSIDA)</v>
      </c>
      <c r="HY442" t="str">
        <v>Programa de las Naciones Unidas para el Desarrollo (PNUD)</v>
      </c>
      <c r="HZ442" t="str">
        <v>Programa de las Naciones Unidas para los Asentamientos Humanos (UN Habitat)</v>
      </c>
      <c r="IA442" t="str">
        <v>Programa de Soporte a la autoayuda de personas seropositivas</v>
      </c>
      <c r="IB442" t="str">
        <v>Programa Mundial de Alimentos (PMA)</v>
      </c>
      <c r="IC442" t="str">
        <v>Purik Huasi</v>
      </c>
      <c r="ID442" t="str">
        <v>Red con Migrantes y Refugiados</v>
      </c>
      <c r="IE442" t="str">
        <v>Red de Investigaciones Orientadas a la Solución de Problemas en Derechos Humanos</v>
      </c>
      <c r="IF442" t="str">
        <v>Red Internacional de Migración Scalabrini</v>
      </c>
      <c r="IG442" t="str">
        <v>Red Latinoamericana de Organizaciones no Gubernamentales de Personas con Discapacidad y sus Familias (RIADIS)</v>
      </c>
      <c r="IH442" t="str">
        <v>Red regioanal LGTBI+</v>
      </c>
      <c r="II442" t="str">
        <v>Renacer</v>
      </c>
      <c r="IJ442" t="str">
        <v>RET Internacional</v>
      </c>
      <c r="IK442" t="str">
        <v>Save the Children (SCI)</v>
      </c>
      <c r="IL442" t="str">
        <v>Sección Peruana de Amnistía Internacional</v>
      </c>
      <c r="IM442" t="str">
        <v>Semillas para la Democracia</v>
      </c>
      <c r="IN442" t="str">
        <v>Servicio Ecuménico para la Dignidad Humana</v>
      </c>
      <c r="IO442" t="str">
        <v>Servicio Jesuita a Migrantes (SJM)</v>
      </c>
      <c r="IP442" t="str">
        <v>Servicio Jesuita a Migrantes y Refugiados (SJMR)</v>
      </c>
      <c r="IQ442" t="str">
        <v>Servicio Jesuita a Refugiados (SJR)</v>
      </c>
      <c r="IR442" t="str">
        <v>Servicio Pastoral de Migrantes Nacional</v>
      </c>
      <c r="IS442" t="str">
        <v>Serviço Pastoral dos Migrantes do Nordeste</v>
      </c>
      <c r="IT442" t="str">
        <v>Sesame Workshop</v>
      </c>
      <c r="IU442" t="str">
        <v>Sociedad Bolivariana de Curaçao</v>
      </c>
      <c r="IV442" t="str">
        <v>Solidarites International/Premiere Urgence Internationale (Consorcio de SI y PUI)</v>
      </c>
      <c r="IW442" t="str">
        <v>Sparkassenstiftung für internationale Kooperation</v>
      </c>
      <c r="IX442" t="str">
        <v>Stichting Slachtofferhulp Curaçao</v>
      </c>
      <c r="IY442" t="str">
        <v>Swisscontact</v>
      </c>
      <c r="IZ442" t="str">
        <v>Tearfund</v>
      </c>
      <c r="JA442" t="str">
        <v>TECHO</v>
      </c>
      <c r="JB442" t="str">
        <v>Terre des Hommes Italy</v>
      </c>
      <c r="JC442" t="str">
        <v>Terre des Hommes Lausanne</v>
      </c>
      <c r="JD442" t="str">
        <v>Terre des Hommes Suisse</v>
      </c>
      <c r="JE442" t="str">
        <v>Universidad Católica del Uruguay (UCU)</v>
      </c>
      <c r="JF442" t="str">
        <v>Universidad de Buenos Aires (UBA)</v>
      </c>
      <c r="JG442" t="str">
        <v>UruVene</v>
      </c>
      <c r="JH442" t="str">
        <v>VenAruba Solidaria</v>
      </c>
      <c r="JI442" t="str">
        <v>VenEuropa</v>
      </c>
      <c r="JJ442" t="str">
        <v>Venezolanos en San Cristóbal</v>
      </c>
      <c r="JK442" t="str">
        <v>Vicaría de Pastoral Social Caritas</v>
      </c>
      <c r="JL442" t="str">
        <v>Vicariato apostólico de Esmeraldas – Nación de Paz (VAE)</v>
      </c>
      <c r="JM442" t="str">
        <v>Visión Mundial</v>
      </c>
      <c r="JN442" t="str">
        <v>War Child</v>
      </c>
      <c r="JO442" t="str">
        <v>We World GVC</v>
      </c>
      <c r="JP442" t="str">
        <v>World Council of Credit Unions</v>
      </c>
      <c r="JQ442" t="str">
        <v>ZOA</v>
      </c>
    </row>
    <row r="443" spans="9:277" x14ac:dyDescent="0.3">
      <c r="I443" t="str" cm="1">
        <f t="array" ref="I443:JQ443">TRANSPOSE(_xlfn._xlws.SORT(_xlfn._xlws.FILTER(Table3[Nombre],ISNUMBER(SEARCH(' Activity Sheet'!C444,Table3[Nombre])),"Not found"),,1))</f>
        <v>100% Diversidad y Derechos</v>
      </c>
      <c r="J443" t="str">
        <v>ABV - Asociación del Bien con la Vida</v>
      </c>
      <c r="K443" t="str">
        <v>ACAPS</v>
      </c>
      <c r="L443" t="str">
        <v>Acción contra el Hambre</v>
      </c>
      <c r="M443" t="str">
        <v>ACT Alianza</v>
      </c>
      <c r="N443" t="str">
        <v>ACTED</v>
      </c>
      <c r="O443" t="str">
        <v>Agencia Adventista de Desarollo y Recursos Asistenciales (ADRA)</v>
      </c>
      <c r="P443" t="str">
        <v>Agencia de Cooperación Alemana para el Desarrollo GIZ</v>
      </c>
      <c r="Q443" t="str">
        <v>AID FOR AIDS</v>
      </c>
      <c r="R443" t="str">
        <v>AIDS Healthcare Foundation</v>
      </c>
      <c r="S443" t="str">
        <v>Aldeas Infantiles SOS</v>
      </c>
      <c r="T443" t="str">
        <v>Alianza por la Solidaridad</v>
      </c>
      <c r="U443" t="str">
        <v>Alianza por Venezuela</v>
      </c>
      <c r="V443" t="str">
        <v>Alto Comisionado de las Naciones Unidas para los Refugiados (ACNUR)</v>
      </c>
      <c r="W443" t="str">
        <v>Asociación Aves</v>
      </c>
      <c r="X443" t="str">
        <v>Asociación Caritativa y Cultural Amigos do Noivo</v>
      </c>
      <c r="Y443" t="str">
        <v>Asociación Churún Merú</v>
      </c>
      <c r="Z443" t="str">
        <v>Asociación Civil de Chamos Venezolanos</v>
      </c>
      <c r="AA443" t="str">
        <v>Asociación Civil El Paso</v>
      </c>
      <c r="AB443" t="str">
        <v>Asociación Civil Venezolana en Paraguay</v>
      </c>
      <c r="AC443" t="str">
        <v>Asociación Construyendo Caminos de Esperanza Frente a la Injusticia, el Rechazo y el Olvido (CCEFIRO)</v>
      </c>
      <c r="AD443" t="str">
        <v>Asociación de Apoyo al Desarrollo - APOYAR</v>
      </c>
      <c r="AE443" t="str">
        <v>Asociacion de Jubilados y Pensionados Venezolanos en Argentina</v>
      </c>
      <c r="AF443" t="str">
        <v>Asociación de Psicólogos Venezolanos en Argentina</v>
      </c>
      <c r="AG443" t="str">
        <v>Asociación de venezolanos en la República argentina (ASOVEN)</v>
      </c>
      <c r="AH443" t="str">
        <v>Asociación educativa y caritativa Vale da Benção (AEBVB)</v>
      </c>
      <c r="AI443" t="str">
        <v>Asociación Idas y Vueltas</v>
      </c>
      <c r="AJ443" t="str">
        <v>Asociación ILLARI-AMANECER</v>
      </c>
      <c r="AK443" t="str">
        <v>Asociación Inmigrante Feliz</v>
      </c>
      <c r="AL443" t="str">
        <v>Asociación Manos Veneguayas</v>
      </c>
      <c r="AM443" t="str">
        <v>AsociacIón Misioneros de San Carlos Scalabrinianos</v>
      </c>
      <c r="AN443" t="str">
        <v>Asociación Mutual Israelita Argentina</v>
      </c>
      <c r="AO443" t="str">
        <v>Asociación Profamilia</v>
      </c>
      <c r="AP443" t="str">
        <v>Asociación Quinta Ola</v>
      </c>
      <c r="AQ443" t="str">
        <v>Asociación Solidaridad y Acción</v>
      </c>
      <c r="AR443" t="str">
        <v>Asociación Venezolana en Chile</v>
      </c>
      <c r="AS443" t="str">
        <v>Associação Hermanitos</v>
      </c>
      <c r="AT443" t="str">
        <v>Ayuda en Acción</v>
      </c>
      <c r="AU443" t="str">
        <v>Bethany Christian Services</v>
      </c>
      <c r="AV443" t="str">
        <v>Blumont</v>
      </c>
      <c r="AW443" t="str">
        <v>Capellanía de migrantes venezolanos de la diócesis de Lurín</v>
      </c>
      <c r="AX443" t="str">
        <v>CARE</v>
      </c>
      <c r="AY443" t="str">
        <v>Cáritas Alemania</v>
      </c>
      <c r="AZ443" t="str">
        <v>Cáritas Aruba</v>
      </c>
      <c r="BA443" t="str">
        <v>Cáritas Bolivia</v>
      </c>
      <c r="BB443" t="str">
        <v>Cáritas Brasil</v>
      </c>
      <c r="BC443" t="str">
        <v>Caritas Ecuador</v>
      </c>
      <c r="BD443" t="str">
        <v>Caritas Manaus</v>
      </c>
      <c r="BE443" t="str">
        <v>Caritas Parana</v>
      </c>
      <c r="BF443" t="str">
        <v>Cáritas Perú</v>
      </c>
      <c r="BG443" t="str">
        <v>Cáritas Rio de Janeiro</v>
      </c>
      <c r="BH443" t="str">
        <v>Cáritas São Paulo</v>
      </c>
      <c r="BI443" t="str">
        <v>Cáritas Suiza</v>
      </c>
      <c r="BJ443" t="str">
        <v>Cáritas Willemstad</v>
      </c>
      <c r="BK443" t="str">
        <v>Casa Cemisol</v>
      </c>
      <c r="BL443" t="str">
        <v>Casa Hogar San José</v>
      </c>
      <c r="BM443" t="str">
        <v>Casa Violeta</v>
      </c>
      <c r="BN443" t="str">
        <v>Centro de Atencion alMigrante (CAM)</v>
      </c>
      <c r="BO443" t="str">
        <v>Centro de Atencion Psicosocial (CAPS)</v>
      </c>
      <c r="BP443" t="str">
        <v>Centro de Defensa de los Derechos Humanos de Guarulhos (CCDH)</v>
      </c>
      <c r="BQ443" t="str">
        <v>Centro de Desarrollo y Autogestión</v>
      </c>
      <c r="BR443" t="str">
        <v>Centro de Estudios y Programas Integrados para el Desarrollo Sostenible (CIEDS)</v>
      </c>
      <c r="BS443" t="str">
        <v>Centro de Estudios y Solidaridad con América Latina (CESAL)</v>
      </c>
      <c r="BT443" t="str">
        <v>Centro de Migración y Derechos Humanos de la Diócesis de Roraima</v>
      </c>
      <c r="BU443" t="str">
        <v>Centro Familiar Familias Sin Fronteras – Fundación Familia Sin Fronteras</v>
      </c>
      <c r="BV443" t="str">
        <v>CESVI-Cooperazione e Sviluppo</v>
      </c>
      <c r="BW443" t="str">
        <v>ChildFund Internacional</v>
      </c>
      <c r="BX443" t="str">
        <v>CHS Alternativo</v>
      </c>
      <c r="BY443" t="str">
        <v>CIR - Conselho Indígena de Roraima</v>
      </c>
      <c r="BZ443" t="str">
        <v>Coletivo MOSAICO - Asociación del Movimiento Social, Ambiental, Interactivo, Cultural y Organizacional</v>
      </c>
      <c r="CA443" t="str">
        <v>COLVENZ</v>
      </c>
      <c r="CB443" t="str">
        <v>Comisión Argentina para Refugiados y Migrantes (CAREF)</v>
      </c>
      <c r="CC443" t="str">
        <v>Comité Internacional de la Cruz Roja</v>
      </c>
      <c r="CD443" t="str">
        <v>Comité Internacional de Rescate (IRC)</v>
      </c>
      <c r="CE443" t="str">
        <v>Comité Internacional para el Desarrollo de los Pueblos (CISP)</v>
      </c>
      <c r="CF443" t="str">
        <v>Comite permanente por la defensa de los derechos humanos (CDH)</v>
      </c>
      <c r="CG443" t="str">
        <v>Compasión internacional</v>
      </c>
      <c r="CH443" t="str">
        <v>Compassiva</v>
      </c>
      <c r="CI443" t="str">
        <v>Conozco mis derechos</v>
      </c>
      <c r="CJ443" t="str">
        <v>ConQuito</v>
      </c>
      <c r="CK443" t="str">
        <v>Consejo Danés para los Refugiados (DRC)</v>
      </c>
      <c r="CL443" t="str">
        <v>Consejo Interreligioso del Perú - Religiones por la Paz</v>
      </c>
      <c r="CM443" t="str">
        <v>Consejo Noruego para los Refugiados (NRC)</v>
      </c>
      <c r="CN443" t="str">
        <v>Consorcio de Org. Privadas de promoción al desarrollo de la micro y pequeña empresa</v>
      </c>
      <c r="CO443" t="str">
        <v>COOPI - Cooperación Internacional</v>
      </c>
      <c r="CP443" t="str">
        <v>Corporacion Minuto de Dios</v>
      </c>
      <c r="CQ443" t="str">
        <v>Corporación Opción Legal</v>
      </c>
      <c r="CR443" t="str">
        <v>Corporación para el Desarrollo de Emprendimiento y la Innovación Social</v>
      </c>
      <c r="CS443" t="str">
        <v>Cruz Roja Argentina</v>
      </c>
      <c r="CT443" t="str">
        <v>Cruz Roja Colombia</v>
      </c>
      <c r="CU443" t="str">
        <v>Cruz Roja Ecuador</v>
      </c>
      <c r="CV443" t="str">
        <v>Cruz Roja Española</v>
      </c>
      <c r="CW443" t="str">
        <v>Cruz Roja Panamá</v>
      </c>
      <c r="CX443" t="str">
        <v>Cruz Roja Paraguay</v>
      </c>
      <c r="CY443" t="str">
        <v>Cruz Roja Perú</v>
      </c>
      <c r="CZ443" t="str">
        <v>Cruz Roja Uruguay</v>
      </c>
      <c r="DA443" t="str">
        <v>Cuso Internacional</v>
      </c>
      <c r="DB443" t="str">
        <v>DCF (Danielle’s Children Fund)</v>
      </c>
      <c r="DC443" t="str">
        <v>Desarrollo Cooperativo Agrícola Internacional / Voluntarios en Asistencia Cooperativa en el Extranjero</v>
      </c>
      <c r="DD443" t="str">
        <v>Diakonie Katastrophenhilfe</v>
      </c>
      <c r="DE443" t="str">
        <v>Diálogo Diverso</v>
      </c>
      <c r="DF443" t="str">
        <v>Diáspora Venezolana en República Dominicana</v>
      </c>
      <c r="DG443" t="str">
        <v>Duendes y Ángeles Vinotinto República Dominicana</v>
      </c>
      <c r="DH443" t="str">
        <v>Embajadores internacionales de Canarinhos da Amazonia por la paz</v>
      </c>
      <c r="DI443" t="str">
        <v>Encuentros SJS (Servicio Jesuita de la Solidaridad)</v>
      </c>
      <c r="DJ443" t="str">
        <v>Ending Violence Against Migrants</v>
      </c>
      <c r="DK443" t="str">
        <v>Entidad de las Naciones Unidas para la Igualdad de Género y el Empoderamiento de las Mujeres</v>
      </c>
      <c r="DL443" t="str">
        <v>Famia Planea</v>
      </c>
      <c r="DM443" t="str">
        <v>Family Planning Association of Trinidad and Tobago</v>
      </c>
      <c r="DN443" t="str">
        <v>Federación de Mujeres de Sucumbíos</v>
      </c>
      <c r="DO443" t="str">
        <v>Federación Internacional de la Cruz Roja (FIRC)</v>
      </c>
      <c r="DP443" t="str">
        <v>Federación internacional humanitaria</v>
      </c>
      <c r="DQ443" t="str">
        <v>Federación Luterana Mundial</v>
      </c>
      <c r="DR443" t="str">
        <v>Fondo de las Naciones Unidas para la Infancia (UNICEF)</v>
      </c>
      <c r="DS443" t="str">
        <v>Fondo de Población de las Naciones Unidas (UNFPA)</v>
      </c>
      <c r="DT443" t="str">
        <v>Fondo Ecuatoriano Populorum Progressio</v>
      </c>
      <c r="DU443" t="str">
        <v>Foro de Israel para la Ayuda Humanitaria Internacional (IsraAID)</v>
      </c>
      <c r="DV443" t="str">
        <v>Foro de la Sociedad Civil en Salud (ForoSalud)</v>
      </c>
      <c r="DW443" t="str">
        <v>Foro Salud Callao</v>
      </c>
      <c r="DX443" t="str">
        <v>Fraternidade Sem Fronteiras</v>
      </c>
      <c r="DY443" t="str">
        <v>Fundación “Project Hope of Colombia”</v>
      </c>
      <c r="DZ443" t="str">
        <v>Fundación Alas de Colibrí</v>
      </c>
      <c r="EA443" t="str">
        <v>Fundación Americares</v>
      </c>
      <c r="EB443" t="str">
        <v>Fundación AVSI</v>
      </c>
      <c r="EC443" t="str">
        <v>Fundación Baylor Colombia</v>
      </c>
      <c r="ED443" t="str">
        <v>Fundación Casa de Refugio Matilde</v>
      </c>
      <c r="EE443" t="str">
        <v>Fundación Colonia de Venezuela en República Dominicana (FUNCOVERD)</v>
      </c>
      <c r="EF443" t="str">
        <v>Fundación Comisión Católica Argentina de Migraciones (FCCAM)</v>
      </c>
      <c r="EG443" t="str">
        <v>Fundación CRISFE</v>
      </c>
      <c r="EH443" t="str">
        <v>Fundación de Ayuda Social de Las Iglesias Cristianas</v>
      </c>
      <c r="EI443" t="str">
        <v>Fundación de Ayuda Social de las Iglesias Cristianas (FASIC)</v>
      </c>
      <c r="EJ443" t="str">
        <v>Fundación de Emigrantes Venezolanos (FEV)</v>
      </c>
      <c r="EK443" t="str">
        <v>Fundación de las Americas (FUDELA)</v>
      </c>
      <c r="EL443" t="str">
        <v>Fundación Educativa Rada</v>
      </c>
      <c r="EM443" t="str">
        <v>Fundación Equidad</v>
      </c>
      <c r="EN443" t="str">
        <v>Fundación Halü Bienestar Humano (HALU)</v>
      </c>
      <c r="EO443" t="str">
        <v>Fundación Huésped</v>
      </c>
      <c r="EP443" t="str">
        <v>Fundación Human Rights Caribbean (HRC)</v>
      </c>
      <c r="EQ443" t="str">
        <v>Fundación Las Golondrinas</v>
      </c>
      <c r="ER443" t="str">
        <v>Fundación Manos Abiertas</v>
      </c>
      <c r="ES443" t="str">
        <v>Fundación Mi Sangre</v>
      </c>
      <c r="ET443" t="str">
        <v>Fundación Nuestros Jóvenes</v>
      </c>
      <c r="EU443" t="str">
        <v>Fundacion pa Hende Muhe den Dificultad (FHMD)</v>
      </c>
      <c r="EV443" t="str">
        <v>Fundación Pan de Vida</v>
      </c>
      <c r="EW443" t="str">
        <v>Fundación Panamericana de Desarrollo</v>
      </c>
      <c r="EX443" t="str">
        <v>Fundación Panamericana para el Desarrollo (FUPAD)</v>
      </c>
      <c r="EY443" t="str">
        <v>Fundación para Asistencia a las Víctimas</v>
      </c>
      <c r="EZ443" t="str">
        <v>Fundación para la Integración y el Desarrollo de América Latina (FIDAL)</v>
      </c>
      <c r="FA443" t="str">
        <v>Fundación Salú pa Tur</v>
      </c>
      <c r="FB443" t="str">
        <v>Fundación Scalabrini Bolivia</v>
      </c>
      <c r="FC443" t="str">
        <v>Fundacion Scalabrini Chile</v>
      </c>
      <c r="FD443" t="str">
        <v>Fundación SES</v>
      </c>
      <c r="FE443" t="str">
        <v>Fundación Solidaria Trabajo para un Hermano</v>
      </c>
      <c r="FF443" t="str">
        <v>Fundación Stima</v>
      </c>
      <c r="FG443" t="str">
        <v>Fundación Takuna</v>
      </c>
      <c r="FH443" t="str">
        <v>Fundación Tarabita</v>
      </c>
      <c r="FI443" t="str">
        <v>Fundación Venex Curacao</v>
      </c>
      <c r="FJ443" t="str">
        <v>Globalizate Radio</v>
      </c>
      <c r="FK443" t="str">
        <v>GOAL</v>
      </c>
      <c r="FL443" t="str">
        <v>Heartland Alliance International (HAI)</v>
      </c>
      <c r="FM443" t="str">
        <v>HELVETAS Swiss Intercooperation</v>
      </c>
      <c r="FN443" t="str">
        <v>Hermanos Salesianas</v>
      </c>
      <c r="FO443" t="str">
        <v>HIAS</v>
      </c>
      <c r="FP443" t="str">
        <v>Hogar de Cristo</v>
      </c>
      <c r="FQ443" t="str">
        <v>Hogar de Nazareth</v>
      </c>
      <c r="FR443" t="str">
        <v>Human Rights Defence Curaçao</v>
      </c>
      <c r="FS443" t="str">
        <v>Humanity &amp; Inclusion</v>
      </c>
      <c r="FT443" t="str">
        <v>Humans Analytic</v>
      </c>
      <c r="FU443" t="str">
        <v>IEB - Instituto Internacional de Educação do Brasil</v>
      </c>
      <c r="FV443" t="str">
        <v>iMMAP</v>
      </c>
      <c r="FW443" t="str">
        <v>IMPACT Initiatives (REACH)</v>
      </c>
      <c r="FX443" t="str">
        <v>Institute of Natural and Cultural Heritage (IPANC)</v>
      </c>
      <c r="FY443" t="str">
        <v>Instituto de Democracia y Derechos Humanos</v>
      </c>
      <c r="FZ443" t="str">
        <v>Instituto de maná</v>
      </c>
      <c r="GA443" t="str">
        <v>Instituto de Promoción del Desarrollo Solidario</v>
      </c>
      <c r="GB443" t="str">
        <v>Instituto Dominicano de Desarrollo Integral</v>
      </c>
      <c r="GC443" t="str">
        <v>Instituto Félix Guattari</v>
      </c>
      <c r="GD443" t="str">
        <v>Instituto Nice</v>
      </c>
      <c r="GE443" t="str">
        <v>Instituto para las Migraciones y Derechos Humanos (IMDH)</v>
      </c>
      <c r="GF443" t="str">
        <v>Instituto Pirilampos - Grupo de visitas y acciones voluntarias en Roraima</v>
      </c>
      <c r="GG443" t="str">
        <v>INTERSOS</v>
      </c>
      <c r="GH443" t="str">
        <v>IPANC</v>
      </c>
      <c r="GI443" t="str">
        <v>Kimirina Coorporation</v>
      </c>
      <c r="GJ443" t="str">
        <v>La Bolsa del Samaritano</v>
      </c>
      <c r="GK443" t="str">
        <v>Lutheran World Relief</v>
      </c>
      <c r="GL443" t="str">
        <v>Malteser International</v>
      </c>
      <c r="GM443" t="str">
        <v>Más Igualdad Perú</v>
      </c>
      <c r="GN443" t="str">
        <v>MedGlobal</v>
      </c>
      <c r="GO443" t="str">
        <v>Medical Teams International</v>
      </c>
      <c r="GP443" t="str">
        <v>Médicos del Mundo</v>
      </c>
      <c r="GQ443" t="str">
        <v>Mercy Corps</v>
      </c>
      <c r="GR443" t="str">
        <v>Migrantes, Refugiados y Argentinos Emprendedores Sociales (MIRARES)</v>
      </c>
      <c r="GS443" t="str">
        <v>Mision Scalabriniana - Ecuador</v>
      </c>
      <c r="GT443" t="str">
        <v>Missão Paz</v>
      </c>
      <c r="GU443" t="str">
        <v>Movimiento de Mujeres de El Oro</v>
      </c>
      <c r="GV443" t="str">
        <v>Movimiento LGBT+ Brasil</v>
      </c>
      <c r="GW443" t="str">
        <v>Museu A CASA</v>
      </c>
      <c r="GX443" t="str">
        <v>Nueva organización</v>
      </c>
      <c r="GY443" t="str">
        <v>Oficina de la Coordinadora Residente UN</v>
      </c>
      <c r="GZ443" t="str">
        <v>Oficina de las Naciones Unidas de Servicios para Proyectos (UNOPS)</v>
      </c>
      <c r="HA443" t="str">
        <v>Oficina de Naciones Unidas contra la Droga y el Delito (ONUDD)</v>
      </c>
      <c r="HB443" t="str">
        <v>Oficina de Naciones Unidas para la Coordinación de Asuntos Humanitarios</v>
      </c>
      <c r="HC443" t="str">
        <v>Oficina del Alto Comisionado de las Naciones Unidas para los Derechos Humanos (ACNUDH)</v>
      </c>
      <c r="HD443" t="str">
        <v>ONU voluntarios</v>
      </c>
      <c r="HE443" t="str">
        <v>Opportunity International/AGAPE</v>
      </c>
      <c r="HF443" t="str">
        <v>Organización de Estados Iberoamericanos para la Educación, la Ciencia y la Cultura (OEI)</v>
      </c>
      <c r="HG443" t="str">
        <v>Organización de las Naciones Unidas para la Alimentación y la Agricultura (FAO)</v>
      </c>
      <c r="HH443" t="str">
        <v>Organización de las Naciones Unidas para la Educación, la Ciencia y la Cultura (UNESCO)</v>
      </c>
      <c r="HI443" t="str">
        <v>Organización Fuerza Internacional de Capellanía DDHH y DIH OFICA ICC</v>
      </c>
      <c r="HJ443" t="str">
        <v>Organización Internacional del Trabajo (OIT)</v>
      </c>
      <c r="HK443" t="str">
        <v>Organización Internacional para las Migraciones (OIM)</v>
      </c>
      <c r="HL443" t="str">
        <v>Organización Panamericana de la Salud/Organización Mundial de la Salud (OPS/OMS)</v>
      </c>
      <c r="HM443" t="str">
        <v>OXFAM</v>
      </c>
      <c r="HN443" t="str">
        <v>Parroquia Eclesiástica San Francisco</v>
      </c>
      <c r="HO443" t="str">
        <v>Parroquia Ntra Sra Asunción y Madre de los Migrantes</v>
      </c>
      <c r="HP443" t="str">
        <v>Pastoral de Movilidad Humana - Conferencia Episcopal Peruana</v>
      </c>
      <c r="HQ443" t="str">
        <v>Pastoral Social Cáritas</v>
      </c>
      <c r="HR443" t="str">
        <v>Patronato de Amparo Social de Tulcán</v>
      </c>
      <c r="HS443" t="str">
        <v>Peace for Development</v>
      </c>
      <c r="HT443" t="str">
        <v>Plan Internacional</v>
      </c>
      <c r="HU443" t="str">
        <v>Première Urgence Internationale</v>
      </c>
      <c r="HV443" t="str">
        <v>PROBONO Colombia</v>
      </c>
      <c r="HW443" t="str">
        <v>Progetto mondo mlal</v>
      </c>
      <c r="HX443" t="str">
        <v>Programa Conjunto de las Naciones Unidas sobre el VIH/SIDA (ONUSIDA)</v>
      </c>
      <c r="HY443" t="str">
        <v>Programa de las Naciones Unidas para el Desarrollo (PNUD)</v>
      </c>
      <c r="HZ443" t="str">
        <v>Programa de las Naciones Unidas para los Asentamientos Humanos (UN Habitat)</v>
      </c>
      <c r="IA443" t="str">
        <v>Programa de Soporte a la autoayuda de personas seropositivas</v>
      </c>
      <c r="IB443" t="str">
        <v>Programa Mundial de Alimentos (PMA)</v>
      </c>
      <c r="IC443" t="str">
        <v>Purik Huasi</v>
      </c>
      <c r="ID443" t="str">
        <v>Red con Migrantes y Refugiados</v>
      </c>
      <c r="IE443" t="str">
        <v>Red de Investigaciones Orientadas a la Solución de Problemas en Derechos Humanos</v>
      </c>
      <c r="IF443" t="str">
        <v>Red Internacional de Migración Scalabrini</v>
      </c>
      <c r="IG443" t="str">
        <v>Red Latinoamericana de Organizaciones no Gubernamentales de Personas con Discapacidad y sus Familias (RIADIS)</v>
      </c>
      <c r="IH443" t="str">
        <v>Red regioanal LGTBI+</v>
      </c>
      <c r="II443" t="str">
        <v>Renacer</v>
      </c>
      <c r="IJ443" t="str">
        <v>RET Internacional</v>
      </c>
      <c r="IK443" t="str">
        <v>Save the Children (SCI)</v>
      </c>
      <c r="IL443" t="str">
        <v>Sección Peruana de Amnistía Internacional</v>
      </c>
      <c r="IM443" t="str">
        <v>Semillas para la Democracia</v>
      </c>
      <c r="IN443" t="str">
        <v>Servicio Ecuménico para la Dignidad Humana</v>
      </c>
      <c r="IO443" t="str">
        <v>Servicio Jesuita a Migrantes (SJM)</v>
      </c>
      <c r="IP443" t="str">
        <v>Servicio Jesuita a Migrantes y Refugiados (SJMR)</v>
      </c>
      <c r="IQ443" t="str">
        <v>Servicio Jesuita a Refugiados (SJR)</v>
      </c>
      <c r="IR443" t="str">
        <v>Servicio Pastoral de Migrantes Nacional</v>
      </c>
      <c r="IS443" t="str">
        <v>Serviço Pastoral dos Migrantes do Nordeste</v>
      </c>
      <c r="IT443" t="str">
        <v>Sesame Workshop</v>
      </c>
      <c r="IU443" t="str">
        <v>Sociedad Bolivariana de Curaçao</v>
      </c>
      <c r="IV443" t="str">
        <v>Solidarites International/Premiere Urgence Internationale (Consorcio de SI y PUI)</v>
      </c>
      <c r="IW443" t="str">
        <v>Sparkassenstiftung für internationale Kooperation</v>
      </c>
      <c r="IX443" t="str">
        <v>Stichting Slachtofferhulp Curaçao</v>
      </c>
      <c r="IY443" t="str">
        <v>Swisscontact</v>
      </c>
      <c r="IZ443" t="str">
        <v>Tearfund</v>
      </c>
      <c r="JA443" t="str">
        <v>TECHO</v>
      </c>
      <c r="JB443" t="str">
        <v>Terre des Hommes Italy</v>
      </c>
      <c r="JC443" t="str">
        <v>Terre des Hommes Lausanne</v>
      </c>
      <c r="JD443" t="str">
        <v>Terre des Hommes Suisse</v>
      </c>
      <c r="JE443" t="str">
        <v>Universidad Católica del Uruguay (UCU)</v>
      </c>
      <c r="JF443" t="str">
        <v>Universidad de Buenos Aires (UBA)</v>
      </c>
      <c r="JG443" t="str">
        <v>UruVene</v>
      </c>
      <c r="JH443" t="str">
        <v>VenAruba Solidaria</v>
      </c>
      <c r="JI443" t="str">
        <v>VenEuropa</v>
      </c>
      <c r="JJ443" t="str">
        <v>Venezolanos en San Cristóbal</v>
      </c>
      <c r="JK443" t="str">
        <v>Vicaría de Pastoral Social Caritas</v>
      </c>
      <c r="JL443" t="str">
        <v>Vicariato apostólico de Esmeraldas – Nación de Paz (VAE)</v>
      </c>
      <c r="JM443" t="str">
        <v>Visión Mundial</v>
      </c>
      <c r="JN443" t="str">
        <v>War Child</v>
      </c>
      <c r="JO443" t="str">
        <v>We World GVC</v>
      </c>
      <c r="JP443" t="str">
        <v>World Council of Credit Unions</v>
      </c>
      <c r="JQ443" t="str">
        <v>ZOA</v>
      </c>
    </row>
    <row r="444" spans="9:277" x14ac:dyDescent="0.3">
      <c r="I444" t="str" cm="1">
        <f t="array" ref="I444:JQ444">TRANSPOSE(_xlfn._xlws.SORT(_xlfn._xlws.FILTER(Table3[Nombre],ISNUMBER(SEARCH(' Activity Sheet'!C445,Table3[Nombre])),"Not found"),,1))</f>
        <v>100% Diversidad y Derechos</v>
      </c>
      <c r="J444" t="str">
        <v>ABV - Asociación del Bien con la Vida</v>
      </c>
      <c r="K444" t="str">
        <v>ACAPS</v>
      </c>
      <c r="L444" t="str">
        <v>Acción contra el Hambre</v>
      </c>
      <c r="M444" t="str">
        <v>ACT Alianza</v>
      </c>
      <c r="N444" t="str">
        <v>ACTED</v>
      </c>
      <c r="O444" t="str">
        <v>Agencia Adventista de Desarollo y Recursos Asistenciales (ADRA)</v>
      </c>
      <c r="P444" t="str">
        <v>Agencia de Cooperación Alemana para el Desarrollo GIZ</v>
      </c>
      <c r="Q444" t="str">
        <v>AID FOR AIDS</v>
      </c>
      <c r="R444" t="str">
        <v>AIDS Healthcare Foundation</v>
      </c>
      <c r="S444" t="str">
        <v>Aldeas Infantiles SOS</v>
      </c>
      <c r="T444" t="str">
        <v>Alianza por la Solidaridad</v>
      </c>
      <c r="U444" t="str">
        <v>Alianza por Venezuela</v>
      </c>
      <c r="V444" t="str">
        <v>Alto Comisionado de las Naciones Unidas para los Refugiados (ACNUR)</v>
      </c>
      <c r="W444" t="str">
        <v>Asociación Aves</v>
      </c>
      <c r="X444" t="str">
        <v>Asociación Caritativa y Cultural Amigos do Noivo</v>
      </c>
      <c r="Y444" t="str">
        <v>Asociación Churún Merú</v>
      </c>
      <c r="Z444" t="str">
        <v>Asociación Civil de Chamos Venezolanos</v>
      </c>
      <c r="AA444" t="str">
        <v>Asociación Civil El Paso</v>
      </c>
      <c r="AB444" t="str">
        <v>Asociación Civil Venezolana en Paraguay</v>
      </c>
      <c r="AC444" t="str">
        <v>Asociación Construyendo Caminos de Esperanza Frente a la Injusticia, el Rechazo y el Olvido (CCEFIRO)</v>
      </c>
      <c r="AD444" t="str">
        <v>Asociación de Apoyo al Desarrollo - APOYAR</v>
      </c>
      <c r="AE444" t="str">
        <v>Asociacion de Jubilados y Pensionados Venezolanos en Argentina</v>
      </c>
      <c r="AF444" t="str">
        <v>Asociación de Psicólogos Venezolanos en Argentina</v>
      </c>
      <c r="AG444" t="str">
        <v>Asociación de venezolanos en la República argentina (ASOVEN)</v>
      </c>
      <c r="AH444" t="str">
        <v>Asociación educativa y caritativa Vale da Benção (AEBVB)</v>
      </c>
      <c r="AI444" t="str">
        <v>Asociación Idas y Vueltas</v>
      </c>
      <c r="AJ444" t="str">
        <v>Asociación ILLARI-AMANECER</v>
      </c>
      <c r="AK444" t="str">
        <v>Asociación Inmigrante Feliz</v>
      </c>
      <c r="AL444" t="str">
        <v>Asociación Manos Veneguayas</v>
      </c>
      <c r="AM444" t="str">
        <v>AsociacIón Misioneros de San Carlos Scalabrinianos</v>
      </c>
      <c r="AN444" t="str">
        <v>Asociación Mutual Israelita Argentina</v>
      </c>
      <c r="AO444" t="str">
        <v>Asociación Profamilia</v>
      </c>
      <c r="AP444" t="str">
        <v>Asociación Quinta Ola</v>
      </c>
      <c r="AQ444" t="str">
        <v>Asociación Solidaridad y Acción</v>
      </c>
      <c r="AR444" t="str">
        <v>Asociación Venezolana en Chile</v>
      </c>
      <c r="AS444" t="str">
        <v>Associação Hermanitos</v>
      </c>
      <c r="AT444" t="str">
        <v>Ayuda en Acción</v>
      </c>
      <c r="AU444" t="str">
        <v>Bethany Christian Services</v>
      </c>
      <c r="AV444" t="str">
        <v>Blumont</v>
      </c>
      <c r="AW444" t="str">
        <v>Capellanía de migrantes venezolanos de la diócesis de Lurín</v>
      </c>
      <c r="AX444" t="str">
        <v>CARE</v>
      </c>
      <c r="AY444" t="str">
        <v>Cáritas Alemania</v>
      </c>
      <c r="AZ444" t="str">
        <v>Cáritas Aruba</v>
      </c>
      <c r="BA444" t="str">
        <v>Cáritas Bolivia</v>
      </c>
      <c r="BB444" t="str">
        <v>Cáritas Brasil</v>
      </c>
      <c r="BC444" t="str">
        <v>Caritas Ecuador</v>
      </c>
      <c r="BD444" t="str">
        <v>Caritas Manaus</v>
      </c>
      <c r="BE444" t="str">
        <v>Caritas Parana</v>
      </c>
      <c r="BF444" t="str">
        <v>Cáritas Perú</v>
      </c>
      <c r="BG444" t="str">
        <v>Cáritas Rio de Janeiro</v>
      </c>
      <c r="BH444" t="str">
        <v>Cáritas São Paulo</v>
      </c>
      <c r="BI444" t="str">
        <v>Cáritas Suiza</v>
      </c>
      <c r="BJ444" t="str">
        <v>Cáritas Willemstad</v>
      </c>
      <c r="BK444" t="str">
        <v>Casa Cemisol</v>
      </c>
      <c r="BL444" t="str">
        <v>Casa Hogar San José</v>
      </c>
      <c r="BM444" t="str">
        <v>Casa Violeta</v>
      </c>
      <c r="BN444" t="str">
        <v>Centro de Atencion alMigrante (CAM)</v>
      </c>
      <c r="BO444" t="str">
        <v>Centro de Atencion Psicosocial (CAPS)</v>
      </c>
      <c r="BP444" t="str">
        <v>Centro de Defensa de los Derechos Humanos de Guarulhos (CCDH)</v>
      </c>
      <c r="BQ444" t="str">
        <v>Centro de Desarrollo y Autogestión</v>
      </c>
      <c r="BR444" t="str">
        <v>Centro de Estudios y Programas Integrados para el Desarrollo Sostenible (CIEDS)</v>
      </c>
      <c r="BS444" t="str">
        <v>Centro de Estudios y Solidaridad con América Latina (CESAL)</v>
      </c>
      <c r="BT444" t="str">
        <v>Centro de Migración y Derechos Humanos de la Diócesis de Roraima</v>
      </c>
      <c r="BU444" t="str">
        <v>Centro Familiar Familias Sin Fronteras – Fundación Familia Sin Fronteras</v>
      </c>
      <c r="BV444" t="str">
        <v>CESVI-Cooperazione e Sviluppo</v>
      </c>
      <c r="BW444" t="str">
        <v>ChildFund Internacional</v>
      </c>
      <c r="BX444" t="str">
        <v>CHS Alternativo</v>
      </c>
      <c r="BY444" t="str">
        <v>CIR - Conselho Indígena de Roraima</v>
      </c>
      <c r="BZ444" t="str">
        <v>Coletivo MOSAICO - Asociación del Movimiento Social, Ambiental, Interactivo, Cultural y Organizacional</v>
      </c>
      <c r="CA444" t="str">
        <v>COLVENZ</v>
      </c>
      <c r="CB444" t="str">
        <v>Comisión Argentina para Refugiados y Migrantes (CAREF)</v>
      </c>
      <c r="CC444" t="str">
        <v>Comité Internacional de la Cruz Roja</v>
      </c>
      <c r="CD444" t="str">
        <v>Comité Internacional de Rescate (IRC)</v>
      </c>
      <c r="CE444" t="str">
        <v>Comité Internacional para el Desarrollo de los Pueblos (CISP)</v>
      </c>
      <c r="CF444" t="str">
        <v>Comite permanente por la defensa de los derechos humanos (CDH)</v>
      </c>
      <c r="CG444" t="str">
        <v>Compasión internacional</v>
      </c>
      <c r="CH444" t="str">
        <v>Compassiva</v>
      </c>
      <c r="CI444" t="str">
        <v>Conozco mis derechos</v>
      </c>
      <c r="CJ444" t="str">
        <v>ConQuito</v>
      </c>
      <c r="CK444" t="str">
        <v>Consejo Danés para los Refugiados (DRC)</v>
      </c>
      <c r="CL444" t="str">
        <v>Consejo Interreligioso del Perú - Religiones por la Paz</v>
      </c>
      <c r="CM444" t="str">
        <v>Consejo Noruego para los Refugiados (NRC)</v>
      </c>
      <c r="CN444" t="str">
        <v>Consorcio de Org. Privadas de promoción al desarrollo de la micro y pequeña empresa</v>
      </c>
      <c r="CO444" t="str">
        <v>COOPI - Cooperación Internacional</v>
      </c>
      <c r="CP444" t="str">
        <v>Corporacion Minuto de Dios</v>
      </c>
      <c r="CQ444" t="str">
        <v>Corporación Opción Legal</v>
      </c>
      <c r="CR444" t="str">
        <v>Corporación para el Desarrollo de Emprendimiento y la Innovación Social</v>
      </c>
      <c r="CS444" t="str">
        <v>Cruz Roja Argentina</v>
      </c>
      <c r="CT444" t="str">
        <v>Cruz Roja Colombia</v>
      </c>
      <c r="CU444" t="str">
        <v>Cruz Roja Ecuador</v>
      </c>
      <c r="CV444" t="str">
        <v>Cruz Roja Española</v>
      </c>
      <c r="CW444" t="str">
        <v>Cruz Roja Panamá</v>
      </c>
      <c r="CX444" t="str">
        <v>Cruz Roja Paraguay</v>
      </c>
      <c r="CY444" t="str">
        <v>Cruz Roja Perú</v>
      </c>
      <c r="CZ444" t="str">
        <v>Cruz Roja Uruguay</v>
      </c>
      <c r="DA444" t="str">
        <v>Cuso Internacional</v>
      </c>
      <c r="DB444" t="str">
        <v>DCF (Danielle’s Children Fund)</v>
      </c>
      <c r="DC444" t="str">
        <v>Desarrollo Cooperativo Agrícola Internacional / Voluntarios en Asistencia Cooperativa en el Extranjero</v>
      </c>
      <c r="DD444" t="str">
        <v>Diakonie Katastrophenhilfe</v>
      </c>
      <c r="DE444" t="str">
        <v>Diálogo Diverso</v>
      </c>
      <c r="DF444" t="str">
        <v>Diáspora Venezolana en República Dominicana</v>
      </c>
      <c r="DG444" t="str">
        <v>Duendes y Ángeles Vinotinto República Dominicana</v>
      </c>
      <c r="DH444" t="str">
        <v>Embajadores internacionales de Canarinhos da Amazonia por la paz</v>
      </c>
      <c r="DI444" t="str">
        <v>Encuentros SJS (Servicio Jesuita de la Solidaridad)</v>
      </c>
      <c r="DJ444" t="str">
        <v>Ending Violence Against Migrants</v>
      </c>
      <c r="DK444" t="str">
        <v>Entidad de las Naciones Unidas para la Igualdad de Género y el Empoderamiento de las Mujeres</v>
      </c>
      <c r="DL444" t="str">
        <v>Famia Planea</v>
      </c>
      <c r="DM444" t="str">
        <v>Family Planning Association of Trinidad and Tobago</v>
      </c>
      <c r="DN444" t="str">
        <v>Federación de Mujeres de Sucumbíos</v>
      </c>
      <c r="DO444" t="str">
        <v>Federación Internacional de la Cruz Roja (FIRC)</v>
      </c>
      <c r="DP444" t="str">
        <v>Federación internacional humanitaria</v>
      </c>
      <c r="DQ444" t="str">
        <v>Federación Luterana Mundial</v>
      </c>
      <c r="DR444" t="str">
        <v>Fondo de las Naciones Unidas para la Infancia (UNICEF)</v>
      </c>
      <c r="DS444" t="str">
        <v>Fondo de Población de las Naciones Unidas (UNFPA)</v>
      </c>
      <c r="DT444" t="str">
        <v>Fondo Ecuatoriano Populorum Progressio</v>
      </c>
      <c r="DU444" t="str">
        <v>Foro de Israel para la Ayuda Humanitaria Internacional (IsraAID)</v>
      </c>
      <c r="DV444" t="str">
        <v>Foro de la Sociedad Civil en Salud (ForoSalud)</v>
      </c>
      <c r="DW444" t="str">
        <v>Foro Salud Callao</v>
      </c>
      <c r="DX444" t="str">
        <v>Fraternidade Sem Fronteiras</v>
      </c>
      <c r="DY444" t="str">
        <v>Fundación “Project Hope of Colombia”</v>
      </c>
      <c r="DZ444" t="str">
        <v>Fundación Alas de Colibrí</v>
      </c>
      <c r="EA444" t="str">
        <v>Fundación Americares</v>
      </c>
      <c r="EB444" t="str">
        <v>Fundación AVSI</v>
      </c>
      <c r="EC444" t="str">
        <v>Fundación Baylor Colombia</v>
      </c>
      <c r="ED444" t="str">
        <v>Fundación Casa de Refugio Matilde</v>
      </c>
      <c r="EE444" t="str">
        <v>Fundación Colonia de Venezuela en República Dominicana (FUNCOVERD)</v>
      </c>
      <c r="EF444" t="str">
        <v>Fundación Comisión Católica Argentina de Migraciones (FCCAM)</v>
      </c>
      <c r="EG444" t="str">
        <v>Fundación CRISFE</v>
      </c>
      <c r="EH444" t="str">
        <v>Fundación de Ayuda Social de Las Iglesias Cristianas</v>
      </c>
      <c r="EI444" t="str">
        <v>Fundación de Ayuda Social de las Iglesias Cristianas (FASIC)</v>
      </c>
      <c r="EJ444" t="str">
        <v>Fundación de Emigrantes Venezolanos (FEV)</v>
      </c>
      <c r="EK444" t="str">
        <v>Fundación de las Americas (FUDELA)</v>
      </c>
      <c r="EL444" t="str">
        <v>Fundación Educativa Rada</v>
      </c>
      <c r="EM444" t="str">
        <v>Fundación Equidad</v>
      </c>
      <c r="EN444" t="str">
        <v>Fundación Halü Bienestar Humano (HALU)</v>
      </c>
      <c r="EO444" t="str">
        <v>Fundación Huésped</v>
      </c>
      <c r="EP444" t="str">
        <v>Fundación Human Rights Caribbean (HRC)</v>
      </c>
      <c r="EQ444" t="str">
        <v>Fundación Las Golondrinas</v>
      </c>
      <c r="ER444" t="str">
        <v>Fundación Manos Abiertas</v>
      </c>
      <c r="ES444" t="str">
        <v>Fundación Mi Sangre</v>
      </c>
      <c r="ET444" t="str">
        <v>Fundación Nuestros Jóvenes</v>
      </c>
      <c r="EU444" t="str">
        <v>Fundacion pa Hende Muhe den Dificultad (FHMD)</v>
      </c>
      <c r="EV444" t="str">
        <v>Fundación Pan de Vida</v>
      </c>
      <c r="EW444" t="str">
        <v>Fundación Panamericana de Desarrollo</v>
      </c>
      <c r="EX444" t="str">
        <v>Fundación Panamericana para el Desarrollo (FUPAD)</v>
      </c>
      <c r="EY444" t="str">
        <v>Fundación para Asistencia a las Víctimas</v>
      </c>
      <c r="EZ444" t="str">
        <v>Fundación para la Integración y el Desarrollo de América Latina (FIDAL)</v>
      </c>
      <c r="FA444" t="str">
        <v>Fundación Salú pa Tur</v>
      </c>
      <c r="FB444" t="str">
        <v>Fundación Scalabrini Bolivia</v>
      </c>
      <c r="FC444" t="str">
        <v>Fundacion Scalabrini Chile</v>
      </c>
      <c r="FD444" t="str">
        <v>Fundación SES</v>
      </c>
      <c r="FE444" t="str">
        <v>Fundación Solidaria Trabajo para un Hermano</v>
      </c>
      <c r="FF444" t="str">
        <v>Fundación Stima</v>
      </c>
      <c r="FG444" t="str">
        <v>Fundación Takuna</v>
      </c>
      <c r="FH444" t="str">
        <v>Fundación Tarabita</v>
      </c>
      <c r="FI444" t="str">
        <v>Fundación Venex Curacao</v>
      </c>
      <c r="FJ444" t="str">
        <v>Globalizate Radio</v>
      </c>
      <c r="FK444" t="str">
        <v>GOAL</v>
      </c>
      <c r="FL444" t="str">
        <v>Heartland Alliance International (HAI)</v>
      </c>
      <c r="FM444" t="str">
        <v>HELVETAS Swiss Intercooperation</v>
      </c>
      <c r="FN444" t="str">
        <v>Hermanos Salesianas</v>
      </c>
      <c r="FO444" t="str">
        <v>HIAS</v>
      </c>
      <c r="FP444" t="str">
        <v>Hogar de Cristo</v>
      </c>
      <c r="FQ444" t="str">
        <v>Hogar de Nazareth</v>
      </c>
      <c r="FR444" t="str">
        <v>Human Rights Defence Curaçao</v>
      </c>
      <c r="FS444" t="str">
        <v>Humanity &amp; Inclusion</v>
      </c>
      <c r="FT444" t="str">
        <v>Humans Analytic</v>
      </c>
      <c r="FU444" t="str">
        <v>IEB - Instituto Internacional de Educação do Brasil</v>
      </c>
      <c r="FV444" t="str">
        <v>iMMAP</v>
      </c>
      <c r="FW444" t="str">
        <v>IMPACT Initiatives (REACH)</v>
      </c>
      <c r="FX444" t="str">
        <v>Institute of Natural and Cultural Heritage (IPANC)</v>
      </c>
      <c r="FY444" t="str">
        <v>Instituto de Democracia y Derechos Humanos</v>
      </c>
      <c r="FZ444" t="str">
        <v>Instituto de maná</v>
      </c>
      <c r="GA444" t="str">
        <v>Instituto de Promoción del Desarrollo Solidario</v>
      </c>
      <c r="GB444" t="str">
        <v>Instituto Dominicano de Desarrollo Integral</v>
      </c>
      <c r="GC444" t="str">
        <v>Instituto Félix Guattari</v>
      </c>
      <c r="GD444" t="str">
        <v>Instituto Nice</v>
      </c>
      <c r="GE444" t="str">
        <v>Instituto para las Migraciones y Derechos Humanos (IMDH)</v>
      </c>
      <c r="GF444" t="str">
        <v>Instituto Pirilampos - Grupo de visitas y acciones voluntarias en Roraima</v>
      </c>
      <c r="GG444" t="str">
        <v>INTERSOS</v>
      </c>
      <c r="GH444" t="str">
        <v>IPANC</v>
      </c>
      <c r="GI444" t="str">
        <v>Kimirina Coorporation</v>
      </c>
      <c r="GJ444" t="str">
        <v>La Bolsa del Samaritano</v>
      </c>
      <c r="GK444" t="str">
        <v>Lutheran World Relief</v>
      </c>
      <c r="GL444" t="str">
        <v>Malteser International</v>
      </c>
      <c r="GM444" t="str">
        <v>Más Igualdad Perú</v>
      </c>
      <c r="GN444" t="str">
        <v>MedGlobal</v>
      </c>
      <c r="GO444" t="str">
        <v>Medical Teams International</v>
      </c>
      <c r="GP444" t="str">
        <v>Médicos del Mundo</v>
      </c>
      <c r="GQ444" t="str">
        <v>Mercy Corps</v>
      </c>
      <c r="GR444" t="str">
        <v>Migrantes, Refugiados y Argentinos Emprendedores Sociales (MIRARES)</v>
      </c>
      <c r="GS444" t="str">
        <v>Mision Scalabriniana - Ecuador</v>
      </c>
      <c r="GT444" t="str">
        <v>Missão Paz</v>
      </c>
      <c r="GU444" t="str">
        <v>Movimiento de Mujeres de El Oro</v>
      </c>
      <c r="GV444" t="str">
        <v>Movimiento LGBT+ Brasil</v>
      </c>
      <c r="GW444" t="str">
        <v>Museu A CASA</v>
      </c>
      <c r="GX444" t="str">
        <v>Nueva organización</v>
      </c>
      <c r="GY444" t="str">
        <v>Oficina de la Coordinadora Residente UN</v>
      </c>
      <c r="GZ444" t="str">
        <v>Oficina de las Naciones Unidas de Servicios para Proyectos (UNOPS)</v>
      </c>
      <c r="HA444" t="str">
        <v>Oficina de Naciones Unidas contra la Droga y el Delito (ONUDD)</v>
      </c>
      <c r="HB444" t="str">
        <v>Oficina de Naciones Unidas para la Coordinación de Asuntos Humanitarios</v>
      </c>
      <c r="HC444" t="str">
        <v>Oficina del Alto Comisionado de las Naciones Unidas para los Derechos Humanos (ACNUDH)</v>
      </c>
      <c r="HD444" t="str">
        <v>ONU voluntarios</v>
      </c>
      <c r="HE444" t="str">
        <v>Opportunity International/AGAPE</v>
      </c>
      <c r="HF444" t="str">
        <v>Organización de Estados Iberoamericanos para la Educación, la Ciencia y la Cultura (OEI)</v>
      </c>
      <c r="HG444" t="str">
        <v>Organización de las Naciones Unidas para la Alimentación y la Agricultura (FAO)</v>
      </c>
      <c r="HH444" t="str">
        <v>Organización de las Naciones Unidas para la Educación, la Ciencia y la Cultura (UNESCO)</v>
      </c>
      <c r="HI444" t="str">
        <v>Organización Fuerza Internacional de Capellanía DDHH y DIH OFICA ICC</v>
      </c>
      <c r="HJ444" t="str">
        <v>Organización Internacional del Trabajo (OIT)</v>
      </c>
      <c r="HK444" t="str">
        <v>Organización Internacional para las Migraciones (OIM)</v>
      </c>
      <c r="HL444" t="str">
        <v>Organización Panamericana de la Salud/Organización Mundial de la Salud (OPS/OMS)</v>
      </c>
      <c r="HM444" t="str">
        <v>OXFAM</v>
      </c>
      <c r="HN444" t="str">
        <v>Parroquia Eclesiástica San Francisco</v>
      </c>
      <c r="HO444" t="str">
        <v>Parroquia Ntra Sra Asunción y Madre de los Migrantes</v>
      </c>
      <c r="HP444" t="str">
        <v>Pastoral de Movilidad Humana - Conferencia Episcopal Peruana</v>
      </c>
      <c r="HQ444" t="str">
        <v>Pastoral Social Cáritas</v>
      </c>
      <c r="HR444" t="str">
        <v>Patronato de Amparo Social de Tulcán</v>
      </c>
      <c r="HS444" t="str">
        <v>Peace for Development</v>
      </c>
      <c r="HT444" t="str">
        <v>Plan Internacional</v>
      </c>
      <c r="HU444" t="str">
        <v>Première Urgence Internationale</v>
      </c>
      <c r="HV444" t="str">
        <v>PROBONO Colombia</v>
      </c>
      <c r="HW444" t="str">
        <v>Progetto mondo mlal</v>
      </c>
      <c r="HX444" t="str">
        <v>Programa Conjunto de las Naciones Unidas sobre el VIH/SIDA (ONUSIDA)</v>
      </c>
      <c r="HY444" t="str">
        <v>Programa de las Naciones Unidas para el Desarrollo (PNUD)</v>
      </c>
      <c r="HZ444" t="str">
        <v>Programa de las Naciones Unidas para los Asentamientos Humanos (UN Habitat)</v>
      </c>
      <c r="IA444" t="str">
        <v>Programa de Soporte a la autoayuda de personas seropositivas</v>
      </c>
      <c r="IB444" t="str">
        <v>Programa Mundial de Alimentos (PMA)</v>
      </c>
      <c r="IC444" t="str">
        <v>Purik Huasi</v>
      </c>
      <c r="ID444" t="str">
        <v>Red con Migrantes y Refugiados</v>
      </c>
      <c r="IE444" t="str">
        <v>Red de Investigaciones Orientadas a la Solución de Problemas en Derechos Humanos</v>
      </c>
      <c r="IF444" t="str">
        <v>Red Internacional de Migración Scalabrini</v>
      </c>
      <c r="IG444" t="str">
        <v>Red Latinoamericana de Organizaciones no Gubernamentales de Personas con Discapacidad y sus Familias (RIADIS)</v>
      </c>
      <c r="IH444" t="str">
        <v>Red regioanal LGTBI+</v>
      </c>
      <c r="II444" t="str">
        <v>Renacer</v>
      </c>
      <c r="IJ444" t="str">
        <v>RET Internacional</v>
      </c>
      <c r="IK444" t="str">
        <v>Save the Children (SCI)</v>
      </c>
      <c r="IL444" t="str">
        <v>Sección Peruana de Amnistía Internacional</v>
      </c>
      <c r="IM444" t="str">
        <v>Semillas para la Democracia</v>
      </c>
      <c r="IN444" t="str">
        <v>Servicio Ecuménico para la Dignidad Humana</v>
      </c>
      <c r="IO444" t="str">
        <v>Servicio Jesuita a Migrantes (SJM)</v>
      </c>
      <c r="IP444" t="str">
        <v>Servicio Jesuita a Migrantes y Refugiados (SJMR)</v>
      </c>
      <c r="IQ444" t="str">
        <v>Servicio Jesuita a Refugiados (SJR)</v>
      </c>
      <c r="IR444" t="str">
        <v>Servicio Pastoral de Migrantes Nacional</v>
      </c>
      <c r="IS444" t="str">
        <v>Serviço Pastoral dos Migrantes do Nordeste</v>
      </c>
      <c r="IT444" t="str">
        <v>Sesame Workshop</v>
      </c>
      <c r="IU444" t="str">
        <v>Sociedad Bolivariana de Curaçao</v>
      </c>
      <c r="IV444" t="str">
        <v>Solidarites International/Premiere Urgence Internationale (Consorcio de SI y PUI)</v>
      </c>
      <c r="IW444" t="str">
        <v>Sparkassenstiftung für internationale Kooperation</v>
      </c>
      <c r="IX444" t="str">
        <v>Stichting Slachtofferhulp Curaçao</v>
      </c>
      <c r="IY444" t="str">
        <v>Swisscontact</v>
      </c>
      <c r="IZ444" t="str">
        <v>Tearfund</v>
      </c>
      <c r="JA444" t="str">
        <v>TECHO</v>
      </c>
      <c r="JB444" t="str">
        <v>Terre des Hommes Italy</v>
      </c>
      <c r="JC444" t="str">
        <v>Terre des Hommes Lausanne</v>
      </c>
      <c r="JD444" t="str">
        <v>Terre des Hommes Suisse</v>
      </c>
      <c r="JE444" t="str">
        <v>Universidad Católica del Uruguay (UCU)</v>
      </c>
      <c r="JF444" t="str">
        <v>Universidad de Buenos Aires (UBA)</v>
      </c>
      <c r="JG444" t="str">
        <v>UruVene</v>
      </c>
      <c r="JH444" t="str">
        <v>VenAruba Solidaria</v>
      </c>
      <c r="JI444" t="str">
        <v>VenEuropa</v>
      </c>
      <c r="JJ444" t="str">
        <v>Venezolanos en San Cristóbal</v>
      </c>
      <c r="JK444" t="str">
        <v>Vicaría de Pastoral Social Caritas</v>
      </c>
      <c r="JL444" t="str">
        <v>Vicariato apostólico de Esmeraldas – Nación de Paz (VAE)</v>
      </c>
      <c r="JM444" t="str">
        <v>Visión Mundial</v>
      </c>
      <c r="JN444" t="str">
        <v>War Child</v>
      </c>
      <c r="JO444" t="str">
        <v>We World GVC</v>
      </c>
      <c r="JP444" t="str">
        <v>World Council of Credit Unions</v>
      </c>
      <c r="JQ444" t="str">
        <v>ZOA</v>
      </c>
    </row>
    <row r="445" spans="9:277" x14ac:dyDescent="0.3">
      <c r="I445" t="str" cm="1">
        <f t="array" ref="I445:JQ445">TRANSPOSE(_xlfn._xlws.SORT(_xlfn._xlws.FILTER(Table3[Nombre],ISNUMBER(SEARCH(' Activity Sheet'!C446,Table3[Nombre])),"Not found"),,1))</f>
        <v>100% Diversidad y Derechos</v>
      </c>
      <c r="J445" t="str">
        <v>ABV - Asociación del Bien con la Vida</v>
      </c>
      <c r="K445" t="str">
        <v>ACAPS</v>
      </c>
      <c r="L445" t="str">
        <v>Acción contra el Hambre</v>
      </c>
      <c r="M445" t="str">
        <v>ACT Alianza</v>
      </c>
      <c r="N445" t="str">
        <v>ACTED</v>
      </c>
      <c r="O445" t="str">
        <v>Agencia Adventista de Desarollo y Recursos Asistenciales (ADRA)</v>
      </c>
      <c r="P445" t="str">
        <v>Agencia de Cooperación Alemana para el Desarrollo GIZ</v>
      </c>
      <c r="Q445" t="str">
        <v>AID FOR AIDS</v>
      </c>
      <c r="R445" t="str">
        <v>AIDS Healthcare Foundation</v>
      </c>
      <c r="S445" t="str">
        <v>Aldeas Infantiles SOS</v>
      </c>
      <c r="T445" t="str">
        <v>Alianza por la Solidaridad</v>
      </c>
      <c r="U445" t="str">
        <v>Alianza por Venezuela</v>
      </c>
      <c r="V445" t="str">
        <v>Alto Comisionado de las Naciones Unidas para los Refugiados (ACNUR)</v>
      </c>
      <c r="W445" t="str">
        <v>Asociación Aves</v>
      </c>
      <c r="X445" t="str">
        <v>Asociación Caritativa y Cultural Amigos do Noivo</v>
      </c>
      <c r="Y445" t="str">
        <v>Asociación Churún Merú</v>
      </c>
      <c r="Z445" t="str">
        <v>Asociación Civil de Chamos Venezolanos</v>
      </c>
      <c r="AA445" t="str">
        <v>Asociación Civil El Paso</v>
      </c>
      <c r="AB445" t="str">
        <v>Asociación Civil Venezolana en Paraguay</v>
      </c>
      <c r="AC445" t="str">
        <v>Asociación Construyendo Caminos de Esperanza Frente a la Injusticia, el Rechazo y el Olvido (CCEFIRO)</v>
      </c>
      <c r="AD445" t="str">
        <v>Asociación de Apoyo al Desarrollo - APOYAR</v>
      </c>
      <c r="AE445" t="str">
        <v>Asociacion de Jubilados y Pensionados Venezolanos en Argentina</v>
      </c>
      <c r="AF445" t="str">
        <v>Asociación de Psicólogos Venezolanos en Argentina</v>
      </c>
      <c r="AG445" t="str">
        <v>Asociación de venezolanos en la República argentina (ASOVEN)</v>
      </c>
      <c r="AH445" t="str">
        <v>Asociación educativa y caritativa Vale da Benção (AEBVB)</v>
      </c>
      <c r="AI445" t="str">
        <v>Asociación Idas y Vueltas</v>
      </c>
      <c r="AJ445" t="str">
        <v>Asociación ILLARI-AMANECER</v>
      </c>
      <c r="AK445" t="str">
        <v>Asociación Inmigrante Feliz</v>
      </c>
      <c r="AL445" t="str">
        <v>Asociación Manos Veneguayas</v>
      </c>
      <c r="AM445" t="str">
        <v>AsociacIón Misioneros de San Carlos Scalabrinianos</v>
      </c>
      <c r="AN445" t="str">
        <v>Asociación Mutual Israelita Argentina</v>
      </c>
      <c r="AO445" t="str">
        <v>Asociación Profamilia</v>
      </c>
      <c r="AP445" t="str">
        <v>Asociación Quinta Ola</v>
      </c>
      <c r="AQ445" t="str">
        <v>Asociación Solidaridad y Acción</v>
      </c>
      <c r="AR445" t="str">
        <v>Asociación Venezolana en Chile</v>
      </c>
      <c r="AS445" t="str">
        <v>Associação Hermanitos</v>
      </c>
      <c r="AT445" t="str">
        <v>Ayuda en Acción</v>
      </c>
      <c r="AU445" t="str">
        <v>Bethany Christian Services</v>
      </c>
      <c r="AV445" t="str">
        <v>Blumont</v>
      </c>
      <c r="AW445" t="str">
        <v>Capellanía de migrantes venezolanos de la diócesis de Lurín</v>
      </c>
      <c r="AX445" t="str">
        <v>CARE</v>
      </c>
      <c r="AY445" t="str">
        <v>Cáritas Alemania</v>
      </c>
      <c r="AZ445" t="str">
        <v>Cáritas Aruba</v>
      </c>
      <c r="BA445" t="str">
        <v>Cáritas Bolivia</v>
      </c>
      <c r="BB445" t="str">
        <v>Cáritas Brasil</v>
      </c>
      <c r="BC445" t="str">
        <v>Caritas Ecuador</v>
      </c>
      <c r="BD445" t="str">
        <v>Caritas Manaus</v>
      </c>
      <c r="BE445" t="str">
        <v>Caritas Parana</v>
      </c>
      <c r="BF445" t="str">
        <v>Cáritas Perú</v>
      </c>
      <c r="BG445" t="str">
        <v>Cáritas Rio de Janeiro</v>
      </c>
      <c r="BH445" t="str">
        <v>Cáritas São Paulo</v>
      </c>
      <c r="BI445" t="str">
        <v>Cáritas Suiza</v>
      </c>
      <c r="BJ445" t="str">
        <v>Cáritas Willemstad</v>
      </c>
      <c r="BK445" t="str">
        <v>Casa Cemisol</v>
      </c>
      <c r="BL445" t="str">
        <v>Casa Hogar San José</v>
      </c>
      <c r="BM445" t="str">
        <v>Casa Violeta</v>
      </c>
      <c r="BN445" t="str">
        <v>Centro de Atencion alMigrante (CAM)</v>
      </c>
      <c r="BO445" t="str">
        <v>Centro de Atencion Psicosocial (CAPS)</v>
      </c>
      <c r="BP445" t="str">
        <v>Centro de Defensa de los Derechos Humanos de Guarulhos (CCDH)</v>
      </c>
      <c r="BQ445" t="str">
        <v>Centro de Desarrollo y Autogestión</v>
      </c>
      <c r="BR445" t="str">
        <v>Centro de Estudios y Programas Integrados para el Desarrollo Sostenible (CIEDS)</v>
      </c>
      <c r="BS445" t="str">
        <v>Centro de Estudios y Solidaridad con América Latina (CESAL)</v>
      </c>
      <c r="BT445" t="str">
        <v>Centro de Migración y Derechos Humanos de la Diócesis de Roraima</v>
      </c>
      <c r="BU445" t="str">
        <v>Centro Familiar Familias Sin Fronteras – Fundación Familia Sin Fronteras</v>
      </c>
      <c r="BV445" t="str">
        <v>CESVI-Cooperazione e Sviluppo</v>
      </c>
      <c r="BW445" t="str">
        <v>ChildFund Internacional</v>
      </c>
      <c r="BX445" t="str">
        <v>CHS Alternativo</v>
      </c>
      <c r="BY445" t="str">
        <v>CIR - Conselho Indígena de Roraima</v>
      </c>
      <c r="BZ445" t="str">
        <v>Coletivo MOSAICO - Asociación del Movimiento Social, Ambiental, Interactivo, Cultural y Organizacional</v>
      </c>
      <c r="CA445" t="str">
        <v>COLVENZ</v>
      </c>
      <c r="CB445" t="str">
        <v>Comisión Argentina para Refugiados y Migrantes (CAREF)</v>
      </c>
      <c r="CC445" t="str">
        <v>Comité Internacional de la Cruz Roja</v>
      </c>
      <c r="CD445" t="str">
        <v>Comité Internacional de Rescate (IRC)</v>
      </c>
      <c r="CE445" t="str">
        <v>Comité Internacional para el Desarrollo de los Pueblos (CISP)</v>
      </c>
      <c r="CF445" t="str">
        <v>Comite permanente por la defensa de los derechos humanos (CDH)</v>
      </c>
      <c r="CG445" t="str">
        <v>Compasión internacional</v>
      </c>
      <c r="CH445" t="str">
        <v>Compassiva</v>
      </c>
      <c r="CI445" t="str">
        <v>Conozco mis derechos</v>
      </c>
      <c r="CJ445" t="str">
        <v>ConQuito</v>
      </c>
      <c r="CK445" t="str">
        <v>Consejo Danés para los Refugiados (DRC)</v>
      </c>
      <c r="CL445" t="str">
        <v>Consejo Interreligioso del Perú - Religiones por la Paz</v>
      </c>
      <c r="CM445" t="str">
        <v>Consejo Noruego para los Refugiados (NRC)</v>
      </c>
      <c r="CN445" t="str">
        <v>Consorcio de Org. Privadas de promoción al desarrollo de la micro y pequeña empresa</v>
      </c>
      <c r="CO445" t="str">
        <v>COOPI - Cooperación Internacional</v>
      </c>
      <c r="CP445" t="str">
        <v>Corporacion Minuto de Dios</v>
      </c>
      <c r="CQ445" t="str">
        <v>Corporación Opción Legal</v>
      </c>
      <c r="CR445" t="str">
        <v>Corporación para el Desarrollo de Emprendimiento y la Innovación Social</v>
      </c>
      <c r="CS445" t="str">
        <v>Cruz Roja Argentina</v>
      </c>
      <c r="CT445" t="str">
        <v>Cruz Roja Colombia</v>
      </c>
      <c r="CU445" t="str">
        <v>Cruz Roja Ecuador</v>
      </c>
      <c r="CV445" t="str">
        <v>Cruz Roja Española</v>
      </c>
      <c r="CW445" t="str">
        <v>Cruz Roja Panamá</v>
      </c>
      <c r="CX445" t="str">
        <v>Cruz Roja Paraguay</v>
      </c>
      <c r="CY445" t="str">
        <v>Cruz Roja Perú</v>
      </c>
      <c r="CZ445" t="str">
        <v>Cruz Roja Uruguay</v>
      </c>
      <c r="DA445" t="str">
        <v>Cuso Internacional</v>
      </c>
      <c r="DB445" t="str">
        <v>DCF (Danielle’s Children Fund)</v>
      </c>
      <c r="DC445" t="str">
        <v>Desarrollo Cooperativo Agrícola Internacional / Voluntarios en Asistencia Cooperativa en el Extranjero</v>
      </c>
      <c r="DD445" t="str">
        <v>Diakonie Katastrophenhilfe</v>
      </c>
      <c r="DE445" t="str">
        <v>Diálogo Diverso</v>
      </c>
      <c r="DF445" t="str">
        <v>Diáspora Venezolana en República Dominicana</v>
      </c>
      <c r="DG445" t="str">
        <v>Duendes y Ángeles Vinotinto República Dominicana</v>
      </c>
      <c r="DH445" t="str">
        <v>Embajadores internacionales de Canarinhos da Amazonia por la paz</v>
      </c>
      <c r="DI445" t="str">
        <v>Encuentros SJS (Servicio Jesuita de la Solidaridad)</v>
      </c>
      <c r="DJ445" t="str">
        <v>Ending Violence Against Migrants</v>
      </c>
      <c r="DK445" t="str">
        <v>Entidad de las Naciones Unidas para la Igualdad de Género y el Empoderamiento de las Mujeres</v>
      </c>
      <c r="DL445" t="str">
        <v>Famia Planea</v>
      </c>
      <c r="DM445" t="str">
        <v>Family Planning Association of Trinidad and Tobago</v>
      </c>
      <c r="DN445" t="str">
        <v>Federación de Mujeres de Sucumbíos</v>
      </c>
      <c r="DO445" t="str">
        <v>Federación Internacional de la Cruz Roja (FIRC)</v>
      </c>
      <c r="DP445" t="str">
        <v>Federación internacional humanitaria</v>
      </c>
      <c r="DQ445" t="str">
        <v>Federación Luterana Mundial</v>
      </c>
      <c r="DR445" t="str">
        <v>Fondo de las Naciones Unidas para la Infancia (UNICEF)</v>
      </c>
      <c r="DS445" t="str">
        <v>Fondo de Población de las Naciones Unidas (UNFPA)</v>
      </c>
      <c r="DT445" t="str">
        <v>Fondo Ecuatoriano Populorum Progressio</v>
      </c>
      <c r="DU445" t="str">
        <v>Foro de Israel para la Ayuda Humanitaria Internacional (IsraAID)</v>
      </c>
      <c r="DV445" t="str">
        <v>Foro de la Sociedad Civil en Salud (ForoSalud)</v>
      </c>
      <c r="DW445" t="str">
        <v>Foro Salud Callao</v>
      </c>
      <c r="DX445" t="str">
        <v>Fraternidade Sem Fronteiras</v>
      </c>
      <c r="DY445" t="str">
        <v>Fundación “Project Hope of Colombia”</v>
      </c>
      <c r="DZ445" t="str">
        <v>Fundación Alas de Colibrí</v>
      </c>
      <c r="EA445" t="str">
        <v>Fundación Americares</v>
      </c>
      <c r="EB445" t="str">
        <v>Fundación AVSI</v>
      </c>
      <c r="EC445" t="str">
        <v>Fundación Baylor Colombia</v>
      </c>
      <c r="ED445" t="str">
        <v>Fundación Casa de Refugio Matilde</v>
      </c>
      <c r="EE445" t="str">
        <v>Fundación Colonia de Venezuela en República Dominicana (FUNCOVERD)</v>
      </c>
      <c r="EF445" t="str">
        <v>Fundación Comisión Católica Argentina de Migraciones (FCCAM)</v>
      </c>
      <c r="EG445" t="str">
        <v>Fundación CRISFE</v>
      </c>
      <c r="EH445" t="str">
        <v>Fundación de Ayuda Social de Las Iglesias Cristianas</v>
      </c>
      <c r="EI445" t="str">
        <v>Fundación de Ayuda Social de las Iglesias Cristianas (FASIC)</v>
      </c>
      <c r="EJ445" t="str">
        <v>Fundación de Emigrantes Venezolanos (FEV)</v>
      </c>
      <c r="EK445" t="str">
        <v>Fundación de las Americas (FUDELA)</v>
      </c>
      <c r="EL445" t="str">
        <v>Fundación Educativa Rada</v>
      </c>
      <c r="EM445" t="str">
        <v>Fundación Equidad</v>
      </c>
      <c r="EN445" t="str">
        <v>Fundación Halü Bienestar Humano (HALU)</v>
      </c>
      <c r="EO445" t="str">
        <v>Fundación Huésped</v>
      </c>
      <c r="EP445" t="str">
        <v>Fundación Human Rights Caribbean (HRC)</v>
      </c>
      <c r="EQ445" t="str">
        <v>Fundación Las Golondrinas</v>
      </c>
      <c r="ER445" t="str">
        <v>Fundación Manos Abiertas</v>
      </c>
      <c r="ES445" t="str">
        <v>Fundación Mi Sangre</v>
      </c>
      <c r="ET445" t="str">
        <v>Fundación Nuestros Jóvenes</v>
      </c>
      <c r="EU445" t="str">
        <v>Fundacion pa Hende Muhe den Dificultad (FHMD)</v>
      </c>
      <c r="EV445" t="str">
        <v>Fundación Pan de Vida</v>
      </c>
      <c r="EW445" t="str">
        <v>Fundación Panamericana de Desarrollo</v>
      </c>
      <c r="EX445" t="str">
        <v>Fundación Panamericana para el Desarrollo (FUPAD)</v>
      </c>
      <c r="EY445" t="str">
        <v>Fundación para Asistencia a las Víctimas</v>
      </c>
      <c r="EZ445" t="str">
        <v>Fundación para la Integración y el Desarrollo de América Latina (FIDAL)</v>
      </c>
      <c r="FA445" t="str">
        <v>Fundación Salú pa Tur</v>
      </c>
      <c r="FB445" t="str">
        <v>Fundación Scalabrini Bolivia</v>
      </c>
      <c r="FC445" t="str">
        <v>Fundacion Scalabrini Chile</v>
      </c>
      <c r="FD445" t="str">
        <v>Fundación SES</v>
      </c>
      <c r="FE445" t="str">
        <v>Fundación Solidaria Trabajo para un Hermano</v>
      </c>
      <c r="FF445" t="str">
        <v>Fundación Stima</v>
      </c>
      <c r="FG445" t="str">
        <v>Fundación Takuna</v>
      </c>
      <c r="FH445" t="str">
        <v>Fundación Tarabita</v>
      </c>
      <c r="FI445" t="str">
        <v>Fundación Venex Curacao</v>
      </c>
      <c r="FJ445" t="str">
        <v>Globalizate Radio</v>
      </c>
      <c r="FK445" t="str">
        <v>GOAL</v>
      </c>
      <c r="FL445" t="str">
        <v>Heartland Alliance International (HAI)</v>
      </c>
      <c r="FM445" t="str">
        <v>HELVETAS Swiss Intercooperation</v>
      </c>
      <c r="FN445" t="str">
        <v>Hermanos Salesianas</v>
      </c>
      <c r="FO445" t="str">
        <v>HIAS</v>
      </c>
      <c r="FP445" t="str">
        <v>Hogar de Cristo</v>
      </c>
      <c r="FQ445" t="str">
        <v>Hogar de Nazareth</v>
      </c>
      <c r="FR445" t="str">
        <v>Human Rights Defence Curaçao</v>
      </c>
      <c r="FS445" t="str">
        <v>Humanity &amp; Inclusion</v>
      </c>
      <c r="FT445" t="str">
        <v>Humans Analytic</v>
      </c>
      <c r="FU445" t="str">
        <v>IEB - Instituto Internacional de Educação do Brasil</v>
      </c>
      <c r="FV445" t="str">
        <v>iMMAP</v>
      </c>
      <c r="FW445" t="str">
        <v>IMPACT Initiatives (REACH)</v>
      </c>
      <c r="FX445" t="str">
        <v>Institute of Natural and Cultural Heritage (IPANC)</v>
      </c>
      <c r="FY445" t="str">
        <v>Instituto de Democracia y Derechos Humanos</v>
      </c>
      <c r="FZ445" t="str">
        <v>Instituto de maná</v>
      </c>
      <c r="GA445" t="str">
        <v>Instituto de Promoción del Desarrollo Solidario</v>
      </c>
      <c r="GB445" t="str">
        <v>Instituto Dominicano de Desarrollo Integral</v>
      </c>
      <c r="GC445" t="str">
        <v>Instituto Félix Guattari</v>
      </c>
      <c r="GD445" t="str">
        <v>Instituto Nice</v>
      </c>
      <c r="GE445" t="str">
        <v>Instituto para las Migraciones y Derechos Humanos (IMDH)</v>
      </c>
      <c r="GF445" t="str">
        <v>Instituto Pirilampos - Grupo de visitas y acciones voluntarias en Roraima</v>
      </c>
      <c r="GG445" t="str">
        <v>INTERSOS</v>
      </c>
      <c r="GH445" t="str">
        <v>IPANC</v>
      </c>
      <c r="GI445" t="str">
        <v>Kimirina Coorporation</v>
      </c>
      <c r="GJ445" t="str">
        <v>La Bolsa del Samaritano</v>
      </c>
      <c r="GK445" t="str">
        <v>Lutheran World Relief</v>
      </c>
      <c r="GL445" t="str">
        <v>Malteser International</v>
      </c>
      <c r="GM445" t="str">
        <v>Más Igualdad Perú</v>
      </c>
      <c r="GN445" t="str">
        <v>MedGlobal</v>
      </c>
      <c r="GO445" t="str">
        <v>Medical Teams International</v>
      </c>
      <c r="GP445" t="str">
        <v>Médicos del Mundo</v>
      </c>
      <c r="GQ445" t="str">
        <v>Mercy Corps</v>
      </c>
      <c r="GR445" t="str">
        <v>Migrantes, Refugiados y Argentinos Emprendedores Sociales (MIRARES)</v>
      </c>
      <c r="GS445" t="str">
        <v>Mision Scalabriniana - Ecuador</v>
      </c>
      <c r="GT445" t="str">
        <v>Missão Paz</v>
      </c>
      <c r="GU445" t="str">
        <v>Movimiento de Mujeres de El Oro</v>
      </c>
      <c r="GV445" t="str">
        <v>Movimiento LGBT+ Brasil</v>
      </c>
      <c r="GW445" t="str">
        <v>Museu A CASA</v>
      </c>
      <c r="GX445" t="str">
        <v>Nueva organización</v>
      </c>
      <c r="GY445" t="str">
        <v>Oficina de la Coordinadora Residente UN</v>
      </c>
      <c r="GZ445" t="str">
        <v>Oficina de las Naciones Unidas de Servicios para Proyectos (UNOPS)</v>
      </c>
      <c r="HA445" t="str">
        <v>Oficina de Naciones Unidas contra la Droga y el Delito (ONUDD)</v>
      </c>
      <c r="HB445" t="str">
        <v>Oficina de Naciones Unidas para la Coordinación de Asuntos Humanitarios</v>
      </c>
      <c r="HC445" t="str">
        <v>Oficina del Alto Comisionado de las Naciones Unidas para los Derechos Humanos (ACNUDH)</v>
      </c>
      <c r="HD445" t="str">
        <v>ONU voluntarios</v>
      </c>
      <c r="HE445" t="str">
        <v>Opportunity International/AGAPE</v>
      </c>
      <c r="HF445" t="str">
        <v>Organización de Estados Iberoamericanos para la Educación, la Ciencia y la Cultura (OEI)</v>
      </c>
      <c r="HG445" t="str">
        <v>Organización de las Naciones Unidas para la Alimentación y la Agricultura (FAO)</v>
      </c>
      <c r="HH445" t="str">
        <v>Organización de las Naciones Unidas para la Educación, la Ciencia y la Cultura (UNESCO)</v>
      </c>
      <c r="HI445" t="str">
        <v>Organización Fuerza Internacional de Capellanía DDHH y DIH OFICA ICC</v>
      </c>
      <c r="HJ445" t="str">
        <v>Organización Internacional del Trabajo (OIT)</v>
      </c>
      <c r="HK445" t="str">
        <v>Organización Internacional para las Migraciones (OIM)</v>
      </c>
      <c r="HL445" t="str">
        <v>Organización Panamericana de la Salud/Organización Mundial de la Salud (OPS/OMS)</v>
      </c>
      <c r="HM445" t="str">
        <v>OXFAM</v>
      </c>
      <c r="HN445" t="str">
        <v>Parroquia Eclesiástica San Francisco</v>
      </c>
      <c r="HO445" t="str">
        <v>Parroquia Ntra Sra Asunción y Madre de los Migrantes</v>
      </c>
      <c r="HP445" t="str">
        <v>Pastoral de Movilidad Humana - Conferencia Episcopal Peruana</v>
      </c>
      <c r="HQ445" t="str">
        <v>Pastoral Social Cáritas</v>
      </c>
      <c r="HR445" t="str">
        <v>Patronato de Amparo Social de Tulcán</v>
      </c>
      <c r="HS445" t="str">
        <v>Peace for Development</v>
      </c>
      <c r="HT445" t="str">
        <v>Plan Internacional</v>
      </c>
      <c r="HU445" t="str">
        <v>Première Urgence Internationale</v>
      </c>
      <c r="HV445" t="str">
        <v>PROBONO Colombia</v>
      </c>
      <c r="HW445" t="str">
        <v>Progetto mondo mlal</v>
      </c>
      <c r="HX445" t="str">
        <v>Programa Conjunto de las Naciones Unidas sobre el VIH/SIDA (ONUSIDA)</v>
      </c>
      <c r="HY445" t="str">
        <v>Programa de las Naciones Unidas para el Desarrollo (PNUD)</v>
      </c>
      <c r="HZ445" t="str">
        <v>Programa de las Naciones Unidas para los Asentamientos Humanos (UN Habitat)</v>
      </c>
      <c r="IA445" t="str">
        <v>Programa de Soporte a la autoayuda de personas seropositivas</v>
      </c>
      <c r="IB445" t="str">
        <v>Programa Mundial de Alimentos (PMA)</v>
      </c>
      <c r="IC445" t="str">
        <v>Purik Huasi</v>
      </c>
      <c r="ID445" t="str">
        <v>Red con Migrantes y Refugiados</v>
      </c>
      <c r="IE445" t="str">
        <v>Red de Investigaciones Orientadas a la Solución de Problemas en Derechos Humanos</v>
      </c>
      <c r="IF445" t="str">
        <v>Red Internacional de Migración Scalabrini</v>
      </c>
      <c r="IG445" t="str">
        <v>Red Latinoamericana de Organizaciones no Gubernamentales de Personas con Discapacidad y sus Familias (RIADIS)</v>
      </c>
      <c r="IH445" t="str">
        <v>Red regioanal LGTBI+</v>
      </c>
      <c r="II445" t="str">
        <v>Renacer</v>
      </c>
      <c r="IJ445" t="str">
        <v>RET Internacional</v>
      </c>
      <c r="IK445" t="str">
        <v>Save the Children (SCI)</v>
      </c>
      <c r="IL445" t="str">
        <v>Sección Peruana de Amnistía Internacional</v>
      </c>
      <c r="IM445" t="str">
        <v>Semillas para la Democracia</v>
      </c>
      <c r="IN445" t="str">
        <v>Servicio Ecuménico para la Dignidad Humana</v>
      </c>
      <c r="IO445" t="str">
        <v>Servicio Jesuita a Migrantes (SJM)</v>
      </c>
      <c r="IP445" t="str">
        <v>Servicio Jesuita a Migrantes y Refugiados (SJMR)</v>
      </c>
      <c r="IQ445" t="str">
        <v>Servicio Jesuita a Refugiados (SJR)</v>
      </c>
      <c r="IR445" t="str">
        <v>Servicio Pastoral de Migrantes Nacional</v>
      </c>
      <c r="IS445" t="str">
        <v>Serviço Pastoral dos Migrantes do Nordeste</v>
      </c>
      <c r="IT445" t="str">
        <v>Sesame Workshop</v>
      </c>
      <c r="IU445" t="str">
        <v>Sociedad Bolivariana de Curaçao</v>
      </c>
      <c r="IV445" t="str">
        <v>Solidarites International/Premiere Urgence Internationale (Consorcio de SI y PUI)</v>
      </c>
      <c r="IW445" t="str">
        <v>Sparkassenstiftung für internationale Kooperation</v>
      </c>
      <c r="IX445" t="str">
        <v>Stichting Slachtofferhulp Curaçao</v>
      </c>
      <c r="IY445" t="str">
        <v>Swisscontact</v>
      </c>
      <c r="IZ445" t="str">
        <v>Tearfund</v>
      </c>
      <c r="JA445" t="str">
        <v>TECHO</v>
      </c>
      <c r="JB445" t="str">
        <v>Terre des Hommes Italy</v>
      </c>
      <c r="JC445" t="str">
        <v>Terre des Hommes Lausanne</v>
      </c>
      <c r="JD445" t="str">
        <v>Terre des Hommes Suisse</v>
      </c>
      <c r="JE445" t="str">
        <v>Universidad Católica del Uruguay (UCU)</v>
      </c>
      <c r="JF445" t="str">
        <v>Universidad de Buenos Aires (UBA)</v>
      </c>
      <c r="JG445" t="str">
        <v>UruVene</v>
      </c>
      <c r="JH445" t="str">
        <v>VenAruba Solidaria</v>
      </c>
      <c r="JI445" t="str">
        <v>VenEuropa</v>
      </c>
      <c r="JJ445" t="str">
        <v>Venezolanos en San Cristóbal</v>
      </c>
      <c r="JK445" t="str">
        <v>Vicaría de Pastoral Social Caritas</v>
      </c>
      <c r="JL445" t="str">
        <v>Vicariato apostólico de Esmeraldas – Nación de Paz (VAE)</v>
      </c>
      <c r="JM445" t="str">
        <v>Visión Mundial</v>
      </c>
      <c r="JN445" t="str">
        <v>War Child</v>
      </c>
      <c r="JO445" t="str">
        <v>We World GVC</v>
      </c>
      <c r="JP445" t="str">
        <v>World Council of Credit Unions</v>
      </c>
      <c r="JQ445" t="str">
        <v>ZOA</v>
      </c>
    </row>
    <row r="446" spans="9:277" x14ac:dyDescent="0.3">
      <c r="I446" t="str" cm="1">
        <f t="array" ref="I446:JQ446">TRANSPOSE(_xlfn._xlws.SORT(_xlfn._xlws.FILTER(Table3[Nombre],ISNUMBER(SEARCH(' Activity Sheet'!C447,Table3[Nombre])),"Not found"),,1))</f>
        <v>100% Diversidad y Derechos</v>
      </c>
      <c r="J446" t="str">
        <v>ABV - Asociación del Bien con la Vida</v>
      </c>
      <c r="K446" t="str">
        <v>ACAPS</v>
      </c>
      <c r="L446" t="str">
        <v>Acción contra el Hambre</v>
      </c>
      <c r="M446" t="str">
        <v>ACT Alianza</v>
      </c>
      <c r="N446" t="str">
        <v>ACTED</v>
      </c>
      <c r="O446" t="str">
        <v>Agencia Adventista de Desarollo y Recursos Asistenciales (ADRA)</v>
      </c>
      <c r="P446" t="str">
        <v>Agencia de Cooperación Alemana para el Desarrollo GIZ</v>
      </c>
      <c r="Q446" t="str">
        <v>AID FOR AIDS</v>
      </c>
      <c r="R446" t="str">
        <v>AIDS Healthcare Foundation</v>
      </c>
      <c r="S446" t="str">
        <v>Aldeas Infantiles SOS</v>
      </c>
      <c r="T446" t="str">
        <v>Alianza por la Solidaridad</v>
      </c>
      <c r="U446" t="str">
        <v>Alianza por Venezuela</v>
      </c>
      <c r="V446" t="str">
        <v>Alto Comisionado de las Naciones Unidas para los Refugiados (ACNUR)</v>
      </c>
      <c r="W446" t="str">
        <v>Asociación Aves</v>
      </c>
      <c r="X446" t="str">
        <v>Asociación Caritativa y Cultural Amigos do Noivo</v>
      </c>
      <c r="Y446" t="str">
        <v>Asociación Churún Merú</v>
      </c>
      <c r="Z446" t="str">
        <v>Asociación Civil de Chamos Venezolanos</v>
      </c>
      <c r="AA446" t="str">
        <v>Asociación Civil El Paso</v>
      </c>
      <c r="AB446" t="str">
        <v>Asociación Civil Venezolana en Paraguay</v>
      </c>
      <c r="AC446" t="str">
        <v>Asociación Construyendo Caminos de Esperanza Frente a la Injusticia, el Rechazo y el Olvido (CCEFIRO)</v>
      </c>
      <c r="AD446" t="str">
        <v>Asociación de Apoyo al Desarrollo - APOYAR</v>
      </c>
      <c r="AE446" t="str">
        <v>Asociacion de Jubilados y Pensionados Venezolanos en Argentina</v>
      </c>
      <c r="AF446" t="str">
        <v>Asociación de Psicólogos Venezolanos en Argentina</v>
      </c>
      <c r="AG446" t="str">
        <v>Asociación de venezolanos en la República argentina (ASOVEN)</v>
      </c>
      <c r="AH446" t="str">
        <v>Asociación educativa y caritativa Vale da Benção (AEBVB)</v>
      </c>
      <c r="AI446" t="str">
        <v>Asociación Idas y Vueltas</v>
      </c>
      <c r="AJ446" t="str">
        <v>Asociación ILLARI-AMANECER</v>
      </c>
      <c r="AK446" t="str">
        <v>Asociación Inmigrante Feliz</v>
      </c>
      <c r="AL446" t="str">
        <v>Asociación Manos Veneguayas</v>
      </c>
      <c r="AM446" t="str">
        <v>AsociacIón Misioneros de San Carlos Scalabrinianos</v>
      </c>
      <c r="AN446" t="str">
        <v>Asociación Mutual Israelita Argentina</v>
      </c>
      <c r="AO446" t="str">
        <v>Asociación Profamilia</v>
      </c>
      <c r="AP446" t="str">
        <v>Asociación Quinta Ola</v>
      </c>
      <c r="AQ446" t="str">
        <v>Asociación Solidaridad y Acción</v>
      </c>
      <c r="AR446" t="str">
        <v>Asociación Venezolana en Chile</v>
      </c>
      <c r="AS446" t="str">
        <v>Associação Hermanitos</v>
      </c>
      <c r="AT446" t="str">
        <v>Ayuda en Acción</v>
      </c>
      <c r="AU446" t="str">
        <v>Bethany Christian Services</v>
      </c>
      <c r="AV446" t="str">
        <v>Blumont</v>
      </c>
      <c r="AW446" t="str">
        <v>Capellanía de migrantes venezolanos de la diócesis de Lurín</v>
      </c>
      <c r="AX446" t="str">
        <v>CARE</v>
      </c>
      <c r="AY446" t="str">
        <v>Cáritas Alemania</v>
      </c>
      <c r="AZ446" t="str">
        <v>Cáritas Aruba</v>
      </c>
      <c r="BA446" t="str">
        <v>Cáritas Bolivia</v>
      </c>
      <c r="BB446" t="str">
        <v>Cáritas Brasil</v>
      </c>
      <c r="BC446" t="str">
        <v>Caritas Ecuador</v>
      </c>
      <c r="BD446" t="str">
        <v>Caritas Manaus</v>
      </c>
      <c r="BE446" t="str">
        <v>Caritas Parana</v>
      </c>
      <c r="BF446" t="str">
        <v>Cáritas Perú</v>
      </c>
      <c r="BG446" t="str">
        <v>Cáritas Rio de Janeiro</v>
      </c>
      <c r="BH446" t="str">
        <v>Cáritas São Paulo</v>
      </c>
      <c r="BI446" t="str">
        <v>Cáritas Suiza</v>
      </c>
      <c r="BJ446" t="str">
        <v>Cáritas Willemstad</v>
      </c>
      <c r="BK446" t="str">
        <v>Casa Cemisol</v>
      </c>
      <c r="BL446" t="str">
        <v>Casa Hogar San José</v>
      </c>
      <c r="BM446" t="str">
        <v>Casa Violeta</v>
      </c>
      <c r="BN446" t="str">
        <v>Centro de Atencion alMigrante (CAM)</v>
      </c>
      <c r="BO446" t="str">
        <v>Centro de Atencion Psicosocial (CAPS)</v>
      </c>
      <c r="BP446" t="str">
        <v>Centro de Defensa de los Derechos Humanos de Guarulhos (CCDH)</v>
      </c>
      <c r="BQ446" t="str">
        <v>Centro de Desarrollo y Autogestión</v>
      </c>
      <c r="BR446" t="str">
        <v>Centro de Estudios y Programas Integrados para el Desarrollo Sostenible (CIEDS)</v>
      </c>
      <c r="BS446" t="str">
        <v>Centro de Estudios y Solidaridad con América Latina (CESAL)</v>
      </c>
      <c r="BT446" t="str">
        <v>Centro de Migración y Derechos Humanos de la Diócesis de Roraima</v>
      </c>
      <c r="BU446" t="str">
        <v>Centro Familiar Familias Sin Fronteras – Fundación Familia Sin Fronteras</v>
      </c>
      <c r="BV446" t="str">
        <v>CESVI-Cooperazione e Sviluppo</v>
      </c>
      <c r="BW446" t="str">
        <v>ChildFund Internacional</v>
      </c>
      <c r="BX446" t="str">
        <v>CHS Alternativo</v>
      </c>
      <c r="BY446" t="str">
        <v>CIR - Conselho Indígena de Roraima</v>
      </c>
      <c r="BZ446" t="str">
        <v>Coletivo MOSAICO - Asociación del Movimiento Social, Ambiental, Interactivo, Cultural y Organizacional</v>
      </c>
      <c r="CA446" t="str">
        <v>COLVENZ</v>
      </c>
      <c r="CB446" t="str">
        <v>Comisión Argentina para Refugiados y Migrantes (CAREF)</v>
      </c>
      <c r="CC446" t="str">
        <v>Comité Internacional de la Cruz Roja</v>
      </c>
      <c r="CD446" t="str">
        <v>Comité Internacional de Rescate (IRC)</v>
      </c>
      <c r="CE446" t="str">
        <v>Comité Internacional para el Desarrollo de los Pueblos (CISP)</v>
      </c>
      <c r="CF446" t="str">
        <v>Comite permanente por la defensa de los derechos humanos (CDH)</v>
      </c>
      <c r="CG446" t="str">
        <v>Compasión internacional</v>
      </c>
      <c r="CH446" t="str">
        <v>Compassiva</v>
      </c>
      <c r="CI446" t="str">
        <v>Conozco mis derechos</v>
      </c>
      <c r="CJ446" t="str">
        <v>ConQuito</v>
      </c>
      <c r="CK446" t="str">
        <v>Consejo Danés para los Refugiados (DRC)</v>
      </c>
      <c r="CL446" t="str">
        <v>Consejo Interreligioso del Perú - Religiones por la Paz</v>
      </c>
      <c r="CM446" t="str">
        <v>Consejo Noruego para los Refugiados (NRC)</v>
      </c>
      <c r="CN446" t="str">
        <v>Consorcio de Org. Privadas de promoción al desarrollo de la micro y pequeña empresa</v>
      </c>
      <c r="CO446" t="str">
        <v>COOPI - Cooperación Internacional</v>
      </c>
      <c r="CP446" t="str">
        <v>Corporacion Minuto de Dios</v>
      </c>
      <c r="CQ446" t="str">
        <v>Corporación Opción Legal</v>
      </c>
      <c r="CR446" t="str">
        <v>Corporación para el Desarrollo de Emprendimiento y la Innovación Social</v>
      </c>
      <c r="CS446" t="str">
        <v>Cruz Roja Argentina</v>
      </c>
      <c r="CT446" t="str">
        <v>Cruz Roja Colombia</v>
      </c>
      <c r="CU446" t="str">
        <v>Cruz Roja Ecuador</v>
      </c>
      <c r="CV446" t="str">
        <v>Cruz Roja Española</v>
      </c>
      <c r="CW446" t="str">
        <v>Cruz Roja Panamá</v>
      </c>
      <c r="CX446" t="str">
        <v>Cruz Roja Paraguay</v>
      </c>
      <c r="CY446" t="str">
        <v>Cruz Roja Perú</v>
      </c>
      <c r="CZ446" t="str">
        <v>Cruz Roja Uruguay</v>
      </c>
      <c r="DA446" t="str">
        <v>Cuso Internacional</v>
      </c>
      <c r="DB446" t="str">
        <v>DCF (Danielle’s Children Fund)</v>
      </c>
      <c r="DC446" t="str">
        <v>Desarrollo Cooperativo Agrícola Internacional / Voluntarios en Asistencia Cooperativa en el Extranjero</v>
      </c>
      <c r="DD446" t="str">
        <v>Diakonie Katastrophenhilfe</v>
      </c>
      <c r="DE446" t="str">
        <v>Diálogo Diverso</v>
      </c>
      <c r="DF446" t="str">
        <v>Diáspora Venezolana en República Dominicana</v>
      </c>
      <c r="DG446" t="str">
        <v>Duendes y Ángeles Vinotinto República Dominicana</v>
      </c>
      <c r="DH446" t="str">
        <v>Embajadores internacionales de Canarinhos da Amazonia por la paz</v>
      </c>
      <c r="DI446" t="str">
        <v>Encuentros SJS (Servicio Jesuita de la Solidaridad)</v>
      </c>
      <c r="DJ446" t="str">
        <v>Ending Violence Against Migrants</v>
      </c>
      <c r="DK446" t="str">
        <v>Entidad de las Naciones Unidas para la Igualdad de Género y el Empoderamiento de las Mujeres</v>
      </c>
      <c r="DL446" t="str">
        <v>Famia Planea</v>
      </c>
      <c r="DM446" t="str">
        <v>Family Planning Association of Trinidad and Tobago</v>
      </c>
      <c r="DN446" t="str">
        <v>Federación de Mujeres de Sucumbíos</v>
      </c>
      <c r="DO446" t="str">
        <v>Federación Internacional de la Cruz Roja (FIRC)</v>
      </c>
      <c r="DP446" t="str">
        <v>Federación internacional humanitaria</v>
      </c>
      <c r="DQ446" t="str">
        <v>Federación Luterana Mundial</v>
      </c>
      <c r="DR446" t="str">
        <v>Fondo de las Naciones Unidas para la Infancia (UNICEF)</v>
      </c>
      <c r="DS446" t="str">
        <v>Fondo de Población de las Naciones Unidas (UNFPA)</v>
      </c>
      <c r="DT446" t="str">
        <v>Fondo Ecuatoriano Populorum Progressio</v>
      </c>
      <c r="DU446" t="str">
        <v>Foro de Israel para la Ayuda Humanitaria Internacional (IsraAID)</v>
      </c>
      <c r="DV446" t="str">
        <v>Foro de la Sociedad Civil en Salud (ForoSalud)</v>
      </c>
      <c r="DW446" t="str">
        <v>Foro Salud Callao</v>
      </c>
      <c r="DX446" t="str">
        <v>Fraternidade Sem Fronteiras</v>
      </c>
      <c r="DY446" t="str">
        <v>Fundación “Project Hope of Colombia”</v>
      </c>
      <c r="DZ446" t="str">
        <v>Fundación Alas de Colibrí</v>
      </c>
      <c r="EA446" t="str">
        <v>Fundación Americares</v>
      </c>
      <c r="EB446" t="str">
        <v>Fundación AVSI</v>
      </c>
      <c r="EC446" t="str">
        <v>Fundación Baylor Colombia</v>
      </c>
      <c r="ED446" t="str">
        <v>Fundación Casa de Refugio Matilde</v>
      </c>
      <c r="EE446" t="str">
        <v>Fundación Colonia de Venezuela en República Dominicana (FUNCOVERD)</v>
      </c>
      <c r="EF446" t="str">
        <v>Fundación Comisión Católica Argentina de Migraciones (FCCAM)</v>
      </c>
      <c r="EG446" t="str">
        <v>Fundación CRISFE</v>
      </c>
      <c r="EH446" t="str">
        <v>Fundación de Ayuda Social de Las Iglesias Cristianas</v>
      </c>
      <c r="EI446" t="str">
        <v>Fundación de Ayuda Social de las Iglesias Cristianas (FASIC)</v>
      </c>
      <c r="EJ446" t="str">
        <v>Fundación de Emigrantes Venezolanos (FEV)</v>
      </c>
      <c r="EK446" t="str">
        <v>Fundación de las Americas (FUDELA)</v>
      </c>
      <c r="EL446" t="str">
        <v>Fundación Educativa Rada</v>
      </c>
      <c r="EM446" t="str">
        <v>Fundación Equidad</v>
      </c>
      <c r="EN446" t="str">
        <v>Fundación Halü Bienestar Humano (HALU)</v>
      </c>
      <c r="EO446" t="str">
        <v>Fundación Huésped</v>
      </c>
      <c r="EP446" t="str">
        <v>Fundación Human Rights Caribbean (HRC)</v>
      </c>
      <c r="EQ446" t="str">
        <v>Fundación Las Golondrinas</v>
      </c>
      <c r="ER446" t="str">
        <v>Fundación Manos Abiertas</v>
      </c>
      <c r="ES446" t="str">
        <v>Fundación Mi Sangre</v>
      </c>
      <c r="ET446" t="str">
        <v>Fundación Nuestros Jóvenes</v>
      </c>
      <c r="EU446" t="str">
        <v>Fundacion pa Hende Muhe den Dificultad (FHMD)</v>
      </c>
      <c r="EV446" t="str">
        <v>Fundación Pan de Vida</v>
      </c>
      <c r="EW446" t="str">
        <v>Fundación Panamericana de Desarrollo</v>
      </c>
      <c r="EX446" t="str">
        <v>Fundación Panamericana para el Desarrollo (FUPAD)</v>
      </c>
      <c r="EY446" t="str">
        <v>Fundación para Asistencia a las Víctimas</v>
      </c>
      <c r="EZ446" t="str">
        <v>Fundación para la Integración y el Desarrollo de América Latina (FIDAL)</v>
      </c>
      <c r="FA446" t="str">
        <v>Fundación Salú pa Tur</v>
      </c>
      <c r="FB446" t="str">
        <v>Fundación Scalabrini Bolivia</v>
      </c>
      <c r="FC446" t="str">
        <v>Fundacion Scalabrini Chile</v>
      </c>
      <c r="FD446" t="str">
        <v>Fundación SES</v>
      </c>
      <c r="FE446" t="str">
        <v>Fundación Solidaria Trabajo para un Hermano</v>
      </c>
      <c r="FF446" t="str">
        <v>Fundación Stima</v>
      </c>
      <c r="FG446" t="str">
        <v>Fundación Takuna</v>
      </c>
      <c r="FH446" t="str">
        <v>Fundación Tarabita</v>
      </c>
      <c r="FI446" t="str">
        <v>Fundación Venex Curacao</v>
      </c>
      <c r="FJ446" t="str">
        <v>Globalizate Radio</v>
      </c>
      <c r="FK446" t="str">
        <v>GOAL</v>
      </c>
      <c r="FL446" t="str">
        <v>Heartland Alliance International (HAI)</v>
      </c>
      <c r="FM446" t="str">
        <v>HELVETAS Swiss Intercooperation</v>
      </c>
      <c r="FN446" t="str">
        <v>Hermanos Salesianas</v>
      </c>
      <c r="FO446" t="str">
        <v>HIAS</v>
      </c>
      <c r="FP446" t="str">
        <v>Hogar de Cristo</v>
      </c>
      <c r="FQ446" t="str">
        <v>Hogar de Nazareth</v>
      </c>
      <c r="FR446" t="str">
        <v>Human Rights Defence Curaçao</v>
      </c>
      <c r="FS446" t="str">
        <v>Humanity &amp; Inclusion</v>
      </c>
      <c r="FT446" t="str">
        <v>Humans Analytic</v>
      </c>
      <c r="FU446" t="str">
        <v>IEB - Instituto Internacional de Educação do Brasil</v>
      </c>
      <c r="FV446" t="str">
        <v>iMMAP</v>
      </c>
      <c r="FW446" t="str">
        <v>IMPACT Initiatives (REACH)</v>
      </c>
      <c r="FX446" t="str">
        <v>Institute of Natural and Cultural Heritage (IPANC)</v>
      </c>
      <c r="FY446" t="str">
        <v>Instituto de Democracia y Derechos Humanos</v>
      </c>
      <c r="FZ446" t="str">
        <v>Instituto de maná</v>
      </c>
      <c r="GA446" t="str">
        <v>Instituto de Promoción del Desarrollo Solidario</v>
      </c>
      <c r="GB446" t="str">
        <v>Instituto Dominicano de Desarrollo Integral</v>
      </c>
      <c r="GC446" t="str">
        <v>Instituto Félix Guattari</v>
      </c>
      <c r="GD446" t="str">
        <v>Instituto Nice</v>
      </c>
      <c r="GE446" t="str">
        <v>Instituto para las Migraciones y Derechos Humanos (IMDH)</v>
      </c>
      <c r="GF446" t="str">
        <v>Instituto Pirilampos - Grupo de visitas y acciones voluntarias en Roraima</v>
      </c>
      <c r="GG446" t="str">
        <v>INTERSOS</v>
      </c>
      <c r="GH446" t="str">
        <v>IPANC</v>
      </c>
      <c r="GI446" t="str">
        <v>Kimirina Coorporation</v>
      </c>
      <c r="GJ446" t="str">
        <v>La Bolsa del Samaritano</v>
      </c>
      <c r="GK446" t="str">
        <v>Lutheran World Relief</v>
      </c>
      <c r="GL446" t="str">
        <v>Malteser International</v>
      </c>
      <c r="GM446" t="str">
        <v>Más Igualdad Perú</v>
      </c>
      <c r="GN446" t="str">
        <v>MedGlobal</v>
      </c>
      <c r="GO446" t="str">
        <v>Medical Teams International</v>
      </c>
      <c r="GP446" t="str">
        <v>Médicos del Mundo</v>
      </c>
      <c r="GQ446" t="str">
        <v>Mercy Corps</v>
      </c>
      <c r="GR446" t="str">
        <v>Migrantes, Refugiados y Argentinos Emprendedores Sociales (MIRARES)</v>
      </c>
      <c r="GS446" t="str">
        <v>Mision Scalabriniana - Ecuador</v>
      </c>
      <c r="GT446" t="str">
        <v>Missão Paz</v>
      </c>
      <c r="GU446" t="str">
        <v>Movimiento de Mujeres de El Oro</v>
      </c>
      <c r="GV446" t="str">
        <v>Movimiento LGBT+ Brasil</v>
      </c>
      <c r="GW446" t="str">
        <v>Museu A CASA</v>
      </c>
      <c r="GX446" t="str">
        <v>Nueva organización</v>
      </c>
      <c r="GY446" t="str">
        <v>Oficina de la Coordinadora Residente UN</v>
      </c>
      <c r="GZ446" t="str">
        <v>Oficina de las Naciones Unidas de Servicios para Proyectos (UNOPS)</v>
      </c>
      <c r="HA446" t="str">
        <v>Oficina de Naciones Unidas contra la Droga y el Delito (ONUDD)</v>
      </c>
      <c r="HB446" t="str">
        <v>Oficina de Naciones Unidas para la Coordinación de Asuntos Humanitarios</v>
      </c>
      <c r="HC446" t="str">
        <v>Oficina del Alto Comisionado de las Naciones Unidas para los Derechos Humanos (ACNUDH)</v>
      </c>
      <c r="HD446" t="str">
        <v>ONU voluntarios</v>
      </c>
      <c r="HE446" t="str">
        <v>Opportunity International/AGAPE</v>
      </c>
      <c r="HF446" t="str">
        <v>Organización de Estados Iberoamericanos para la Educación, la Ciencia y la Cultura (OEI)</v>
      </c>
      <c r="HG446" t="str">
        <v>Organización de las Naciones Unidas para la Alimentación y la Agricultura (FAO)</v>
      </c>
      <c r="HH446" t="str">
        <v>Organización de las Naciones Unidas para la Educación, la Ciencia y la Cultura (UNESCO)</v>
      </c>
      <c r="HI446" t="str">
        <v>Organización Fuerza Internacional de Capellanía DDHH y DIH OFICA ICC</v>
      </c>
      <c r="HJ446" t="str">
        <v>Organización Internacional del Trabajo (OIT)</v>
      </c>
      <c r="HK446" t="str">
        <v>Organización Internacional para las Migraciones (OIM)</v>
      </c>
      <c r="HL446" t="str">
        <v>Organización Panamericana de la Salud/Organización Mundial de la Salud (OPS/OMS)</v>
      </c>
      <c r="HM446" t="str">
        <v>OXFAM</v>
      </c>
      <c r="HN446" t="str">
        <v>Parroquia Eclesiástica San Francisco</v>
      </c>
      <c r="HO446" t="str">
        <v>Parroquia Ntra Sra Asunción y Madre de los Migrantes</v>
      </c>
      <c r="HP446" t="str">
        <v>Pastoral de Movilidad Humana - Conferencia Episcopal Peruana</v>
      </c>
      <c r="HQ446" t="str">
        <v>Pastoral Social Cáritas</v>
      </c>
      <c r="HR446" t="str">
        <v>Patronato de Amparo Social de Tulcán</v>
      </c>
      <c r="HS446" t="str">
        <v>Peace for Development</v>
      </c>
      <c r="HT446" t="str">
        <v>Plan Internacional</v>
      </c>
      <c r="HU446" t="str">
        <v>Première Urgence Internationale</v>
      </c>
      <c r="HV446" t="str">
        <v>PROBONO Colombia</v>
      </c>
      <c r="HW446" t="str">
        <v>Progetto mondo mlal</v>
      </c>
      <c r="HX446" t="str">
        <v>Programa Conjunto de las Naciones Unidas sobre el VIH/SIDA (ONUSIDA)</v>
      </c>
      <c r="HY446" t="str">
        <v>Programa de las Naciones Unidas para el Desarrollo (PNUD)</v>
      </c>
      <c r="HZ446" t="str">
        <v>Programa de las Naciones Unidas para los Asentamientos Humanos (UN Habitat)</v>
      </c>
      <c r="IA446" t="str">
        <v>Programa de Soporte a la autoayuda de personas seropositivas</v>
      </c>
      <c r="IB446" t="str">
        <v>Programa Mundial de Alimentos (PMA)</v>
      </c>
      <c r="IC446" t="str">
        <v>Purik Huasi</v>
      </c>
      <c r="ID446" t="str">
        <v>Red con Migrantes y Refugiados</v>
      </c>
      <c r="IE446" t="str">
        <v>Red de Investigaciones Orientadas a la Solución de Problemas en Derechos Humanos</v>
      </c>
      <c r="IF446" t="str">
        <v>Red Internacional de Migración Scalabrini</v>
      </c>
      <c r="IG446" t="str">
        <v>Red Latinoamericana de Organizaciones no Gubernamentales de Personas con Discapacidad y sus Familias (RIADIS)</v>
      </c>
      <c r="IH446" t="str">
        <v>Red regioanal LGTBI+</v>
      </c>
      <c r="II446" t="str">
        <v>Renacer</v>
      </c>
      <c r="IJ446" t="str">
        <v>RET Internacional</v>
      </c>
      <c r="IK446" t="str">
        <v>Save the Children (SCI)</v>
      </c>
      <c r="IL446" t="str">
        <v>Sección Peruana de Amnistía Internacional</v>
      </c>
      <c r="IM446" t="str">
        <v>Semillas para la Democracia</v>
      </c>
      <c r="IN446" t="str">
        <v>Servicio Ecuménico para la Dignidad Humana</v>
      </c>
      <c r="IO446" t="str">
        <v>Servicio Jesuita a Migrantes (SJM)</v>
      </c>
      <c r="IP446" t="str">
        <v>Servicio Jesuita a Migrantes y Refugiados (SJMR)</v>
      </c>
      <c r="IQ446" t="str">
        <v>Servicio Jesuita a Refugiados (SJR)</v>
      </c>
      <c r="IR446" t="str">
        <v>Servicio Pastoral de Migrantes Nacional</v>
      </c>
      <c r="IS446" t="str">
        <v>Serviço Pastoral dos Migrantes do Nordeste</v>
      </c>
      <c r="IT446" t="str">
        <v>Sesame Workshop</v>
      </c>
      <c r="IU446" t="str">
        <v>Sociedad Bolivariana de Curaçao</v>
      </c>
      <c r="IV446" t="str">
        <v>Solidarites International/Premiere Urgence Internationale (Consorcio de SI y PUI)</v>
      </c>
      <c r="IW446" t="str">
        <v>Sparkassenstiftung für internationale Kooperation</v>
      </c>
      <c r="IX446" t="str">
        <v>Stichting Slachtofferhulp Curaçao</v>
      </c>
      <c r="IY446" t="str">
        <v>Swisscontact</v>
      </c>
      <c r="IZ446" t="str">
        <v>Tearfund</v>
      </c>
      <c r="JA446" t="str">
        <v>TECHO</v>
      </c>
      <c r="JB446" t="str">
        <v>Terre des Hommes Italy</v>
      </c>
      <c r="JC446" t="str">
        <v>Terre des Hommes Lausanne</v>
      </c>
      <c r="JD446" t="str">
        <v>Terre des Hommes Suisse</v>
      </c>
      <c r="JE446" t="str">
        <v>Universidad Católica del Uruguay (UCU)</v>
      </c>
      <c r="JF446" t="str">
        <v>Universidad de Buenos Aires (UBA)</v>
      </c>
      <c r="JG446" t="str">
        <v>UruVene</v>
      </c>
      <c r="JH446" t="str">
        <v>VenAruba Solidaria</v>
      </c>
      <c r="JI446" t="str">
        <v>VenEuropa</v>
      </c>
      <c r="JJ446" t="str">
        <v>Venezolanos en San Cristóbal</v>
      </c>
      <c r="JK446" t="str">
        <v>Vicaría de Pastoral Social Caritas</v>
      </c>
      <c r="JL446" t="str">
        <v>Vicariato apostólico de Esmeraldas – Nación de Paz (VAE)</v>
      </c>
      <c r="JM446" t="str">
        <v>Visión Mundial</v>
      </c>
      <c r="JN446" t="str">
        <v>War Child</v>
      </c>
      <c r="JO446" t="str">
        <v>We World GVC</v>
      </c>
      <c r="JP446" t="str">
        <v>World Council of Credit Unions</v>
      </c>
      <c r="JQ446" t="str">
        <v>ZOA</v>
      </c>
    </row>
    <row r="447" spans="9:277" x14ac:dyDescent="0.3">
      <c r="I447" t="str" cm="1">
        <f t="array" ref="I447:JQ447">TRANSPOSE(_xlfn._xlws.SORT(_xlfn._xlws.FILTER(Table3[Nombre],ISNUMBER(SEARCH(' Activity Sheet'!C448,Table3[Nombre])),"Not found"),,1))</f>
        <v>100% Diversidad y Derechos</v>
      </c>
      <c r="J447" t="str">
        <v>ABV - Asociación del Bien con la Vida</v>
      </c>
      <c r="K447" t="str">
        <v>ACAPS</v>
      </c>
      <c r="L447" t="str">
        <v>Acción contra el Hambre</v>
      </c>
      <c r="M447" t="str">
        <v>ACT Alianza</v>
      </c>
      <c r="N447" t="str">
        <v>ACTED</v>
      </c>
      <c r="O447" t="str">
        <v>Agencia Adventista de Desarollo y Recursos Asistenciales (ADRA)</v>
      </c>
      <c r="P447" t="str">
        <v>Agencia de Cooperación Alemana para el Desarrollo GIZ</v>
      </c>
      <c r="Q447" t="str">
        <v>AID FOR AIDS</v>
      </c>
      <c r="R447" t="str">
        <v>AIDS Healthcare Foundation</v>
      </c>
      <c r="S447" t="str">
        <v>Aldeas Infantiles SOS</v>
      </c>
      <c r="T447" t="str">
        <v>Alianza por la Solidaridad</v>
      </c>
      <c r="U447" t="str">
        <v>Alianza por Venezuela</v>
      </c>
      <c r="V447" t="str">
        <v>Alto Comisionado de las Naciones Unidas para los Refugiados (ACNUR)</v>
      </c>
      <c r="W447" t="str">
        <v>Asociación Aves</v>
      </c>
      <c r="X447" t="str">
        <v>Asociación Caritativa y Cultural Amigos do Noivo</v>
      </c>
      <c r="Y447" t="str">
        <v>Asociación Churún Merú</v>
      </c>
      <c r="Z447" t="str">
        <v>Asociación Civil de Chamos Venezolanos</v>
      </c>
      <c r="AA447" t="str">
        <v>Asociación Civil El Paso</v>
      </c>
      <c r="AB447" t="str">
        <v>Asociación Civil Venezolana en Paraguay</v>
      </c>
      <c r="AC447" t="str">
        <v>Asociación Construyendo Caminos de Esperanza Frente a la Injusticia, el Rechazo y el Olvido (CCEFIRO)</v>
      </c>
      <c r="AD447" t="str">
        <v>Asociación de Apoyo al Desarrollo - APOYAR</v>
      </c>
      <c r="AE447" t="str">
        <v>Asociacion de Jubilados y Pensionados Venezolanos en Argentina</v>
      </c>
      <c r="AF447" t="str">
        <v>Asociación de Psicólogos Venezolanos en Argentina</v>
      </c>
      <c r="AG447" t="str">
        <v>Asociación de venezolanos en la República argentina (ASOVEN)</v>
      </c>
      <c r="AH447" t="str">
        <v>Asociación educativa y caritativa Vale da Benção (AEBVB)</v>
      </c>
      <c r="AI447" t="str">
        <v>Asociación Idas y Vueltas</v>
      </c>
      <c r="AJ447" t="str">
        <v>Asociación ILLARI-AMANECER</v>
      </c>
      <c r="AK447" t="str">
        <v>Asociación Inmigrante Feliz</v>
      </c>
      <c r="AL447" t="str">
        <v>Asociación Manos Veneguayas</v>
      </c>
      <c r="AM447" t="str">
        <v>AsociacIón Misioneros de San Carlos Scalabrinianos</v>
      </c>
      <c r="AN447" t="str">
        <v>Asociación Mutual Israelita Argentina</v>
      </c>
      <c r="AO447" t="str">
        <v>Asociación Profamilia</v>
      </c>
      <c r="AP447" t="str">
        <v>Asociación Quinta Ola</v>
      </c>
      <c r="AQ447" t="str">
        <v>Asociación Solidaridad y Acción</v>
      </c>
      <c r="AR447" t="str">
        <v>Asociación Venezolana en Chile</v>
      </c>
      <c r="AS447" t="str">
        <v>Associação Hermanitos</v>
      </c>
      <c r="AT447" t="str">
        <v>Ayuda en Acción</v>
      </c>
      <c r="AU447" t="str">
        <v>Bethany Christian Services</v>
      </c>
      <c r="AV447" t="str">
        <v>Blumont</v>
      </c>
      <c r="AW447" t="str">
        <v>Capellanía de migrantes venezolanos de la diócesis de Lurín</v>
      </c>
      <c r="AX447" t="str">
        <v>CARE</v>
      </c>
      <c r="AY447" t="str">
        <v>Cáritas Alemania</v>
      </c>
      <c r="AZ447" t="str">
        <v>Cáritas Aruba</v>
      </c>
      <c r="BA447" t="str">
        <v>Cáritas Bolivia</v>
      </c>
      <c r="BB447" t="str">
        <v>Cáritas Brasil</v>
      </c>
      <c r="BC447" t="str">
        <v>Caritas Ecuador</v>
      </c>
      <c r="BD447" t="str">
        <v>Caritas Manaus</v>
      </c>
      <c r="BE447" t="str">
        <v>Caritas Parana</v>
      </c>
      <c r="BF447" t="str">
        <v>Cáritas Perú</v>
      </c>
      <c r="BG447" t="str">
        <v>Cáritas Rio de Janeiro</v>
      </c>
      <c r="BH447" t="str">
        <v>Cáritas São Paulo</v>
      </c>
      <c r="BI447" t="str">
        <v>Cáritas Suiza</v>
      </c>
      <c r="BJ447" t="str">
        <v>Cáritas Willemstad</v>
      </c>
      <c r="BK447" t="str">
        <v>Casa Cemisol</v>
      </c>
      <c r="BL447" t="str">
        <v>Casa Hogar San José</v>
      </c>
      <c r="BM447" t="str">
        <v>Casa Violeta</v>
      </c>
      <c r="BN447" t="str">
        <v>Centro de Atencion alMigrante (CAM)</v>
      </c>
      <c r="BO447" t="str">
        <v>Centro de Atencion Psicosocial (CAPS)</v>
      </c>
      <c r="BP447" t="str">
        <v>Centro de Defensa de los Derechos Humanos de Guarulhos (CCDH)</v>
      </c>
      <c r="BQ447" t="str">
        <v>Centro de Desarrollo y Autogestión</v>
      </c>
      <c r="BR447" t="str">
        <v>Centro de Estudios y Programas Integrados para el Desarrollo Sostenible (CIEDS)</v>
      </c>
      <c r="BS447" t="str">
        <v>Centro de Estudios y Solidaridad con América Latina (CESAL)</v>
      </c>
      <c r="BT447" t="str">
        <v>Centro de Migración y Derechos Humanos de la Diócesis de Roraima</v>
      </c>
      <c r="BU447" t="str">
        <v>Centro Familiar Familias Sin Fronteras – Fundación Familia Sin Fronteras</v>
      </c>
      <c r="BV447" t="str">
        <v>CESVI-Cooperazione e Sviluppo</v>
      </c>
      <c r="BW447" t="str">
        <v>ChildFund Internacional</v>
      </c>
      <c r="BX447" t="str">
        <v>CHS Alternativo</v>
      </c>
      <c r="BY447" t="str">
        <v>CIR - Conselho Indígena de Roraima</v>
      </c>
      <c r="BZ447" t="str">
        <v>Coletivo MOSAICO - Asociación del Movimiento Social, Ambiental, Interactivo, Cultural y Organizacional</v>
      </c>
      <c r="CA447" t="str">
        <v>COLVENZ</v>
      </c>
      <c r="CB447" t="str">
        <v>Comisión Argentina para Refugiados y Migrantes (CAREF)</v>
      </c>
      <c r="CC447" t="str">
        <v>Comité Internacional de la Cruz Roja</v>
      </c>
      <c r="CD447" t="str">
        <v>Comité Internacional de Rescate (IRC)</v>
      </c>
      <c r="CE447" t="str">
        <v>Comité Internacional para el Desarrollo de los Pueblos (CISP)</v>
      </c>
      <c r="CF447" t="str">
        <v>Comite permanente por la defensa de los derechos humanos (CDH)</v>
      </c>
      <c r="CG447" t="str">
        <v>Compasión internacional</v>
      </c>
      <c r="CH447" t="str">
        <v>Compassiva</v>
      </c>
      <c r="CI447" t="str">
        <v>Conozco mis derechos</v>
      </c>
      <c r="CJ447" t="str">
        <v>ConQuito</v>
      </c>
      <c r="CK447" t="str">
        <v>Consejo Danés para los Refugiados (DRC)</v>
      </c>
      <c r="CL447" t="str">
        <v>Consejo Interreligioso del Perú - Religiones por la Paz</v>
      </c>
      <c r="CM447" t="str">
        <v>Consejo Noruego para los Refugiados (NRC)</v>
      </c>
      <c r="CN447" t="str">
        <v>Consorcio de Org. Privadas de promoción al desarrollo de la micro y pequeña empresa</v>
      </c>
      <c r="CO447" t="str">
        <v>COOPI - Cooperación Internacional</v>
      </c>
      <c r="CP447" t="str">
        <v>Corporacion Minuto de Dios</v>
      </c>
      <c r="CQ447" t="str">
        <v>Corporación Opción Legal</v>
      </c>
      <c r="CR447" t="str">
        <v>Corporación para el Desarrollo de Emprendimiento y la Innovación Social</v>
      </c>
      <c r="CS447" t="str">
        <v>Cruz Roja Argentina</v>
      </c>
      <c r="CT447" t="str">
        <v>Cruz Roja Colombia</v>
      </c>
      <c r="CU447" t="str">
        <v>Cruz Roja Ecuador</v>
      </c>
      <c r="CV447" t="str">
        <v>Cruz Roja Española</v>
      </c>
      <c r="CW447" t="str">
        <v>Cruz Roja Panamá</v>
      </c>
      <c r="CX447" t="str">
        <v>Cruz Roja Paraguay</v>
      </c>
      <c r="CY447" t="str">
        <v>Cruz Roja Perú</v>
      </c>
      <c r="CZ447" t="str">
        <v>Cruz Roja Uruguay</v>
      </c>
      <c r="DA447" t="str">
        <v>Cuso Internacional</v>
      </c>
      <c r="DB447" t="str">
        <v>DCF (Danielle’s Children Fund)</v>
      </c>
      <c r="DC447" t="str">
        <v>Desarrollo Cooperativo Agrícola Internacional / Voluntarios en Asistencia Cooperativa en el Extranjero</v>
      </c>
      <c r="DD447" t="str">
        <v>Diakonie Katastrophenhilfe</v>
      </c>
      <c r="DE447" t="str">
        <v>Diálogo Diverso</v>
      </c>
      <c r="DF447" t="str">
        <v>Diáspora Venezolana en República Dominicana</v>
      </c>
      <c r="DG447" t="str">
        <v>Duendes y Ángeles Vinotinto República Dominicana</v>
      </c>
      <c r="DH447" t="str">
        <v>Embajadores internacionales de Canarinhos da Amazonia por la paz</v>
      </c>
      <c r="DI447" t="str">
        <v>Encuentros SJS (Servicio Jesuita de la Solidaridad)</v>
      </c>
      <c r="DJ447" t="str">
        <v>Ending Violence Against Migrants</v>
      </c>
      <c r="DK447" t="str">
        <v>Entidad de las Naciones Unidas para la Igualdad de Género y el Empoderamiento de las Mujeres</v>
      </c>
      <c r="DL447" t="str">
        <v>Famia Planea</v>
      </c>
      <c r="DM447" t="str">
        <v>Family Planning Association of Trinidad and Tobago</v>
      </c>
      <c r="DN447" t="str">
        <v>Federación de Mujeres de Sucumbíos</v>
      </c>
      <c r="DO447" t="str">
        <v>Federación Internacional de la Cruz Roja (FIRC)</v>
      </c>
      <c r="DP447" t="str">
        <v>Federación internacional humanitaria</v>
      </c>
      <c r="DQ447" t="str">
        <v>Federación Luterana Mundial</v>
      </c>
      <c r="DR447" t="str">
        <v>Fondo de las Naciones Unidas para la Infancia (UNICEF)</v>
      </c>
      <c r="DS447" t="str">
        <v>Fondo de Población de las Naciones Unidas (UNFPA)</v>
      </c>
      <c r="DT447" t="str">
        <v>Fondo Ecuatoriano Populorum Progressio</v>
      </c>
      <c r="DU447" t="str">
        <v>Foro de Israel para la Ayuda Humanitaria Internacional (IsraAID)</v>
      </c>
      <c r="DV447" t="str">
        <v>Foro de la Sociedad Civil en Salud (ForoSalud)</v>
      </c>
      <c r="DW447" t="str">
        <v>Foro Salud Callao</v>
      </c>
      <c r="DX447" t="str">
        <v>Fraternidade Sem Fronteiras</v>
      </c>
      <c r="DY447" t="str">
        <v>Fundación “Project Hope of Colombia”</v>
      </c>
      <c r="DZ447" t="str">
        <v>Fundación Alas de Colibrí</v>
      </c>
      <c r="EA447" t="str">
        <v>Fundación Americares</v>
      </c>
      <c r="EB447" t="str">
        <v>Fundación AVSI</v>
      </c>
      <c r="EC447" t="str">
        <v>Fundación Baylor Colombia</v>
      </c>
      <c r="ED447" t="str">
        <v>Fundación Casa de Refugio Matilde</v>
      </c>
      <c r="EE447" t="str">
        <v>Fundación Colonia de Venezuela en República Dominicana (FUNCOVERD)</v>
      </c>
      <c r="EF447" t="str">
        <v>Fundación Comisión Católica Argentina de Migraciones (FCCAM)</v>
      </c>
      <c r="EG447" t="str">
        <v>Fundación CRISFE</v>
      </c>
      <c r="EH447" t="str">
        <v>Fundación de Ayuda Social de Las Iglesias Cristianas</v>
      </c>
      <c r="EI447" t="str">
        <v>Fundación de Ayuda Social de las Iglesias Cristianas (FASIC)</v>
      </c>
      <c r="EJ447" t="str">
        <v>Fundación de Emigrantes Venezolanos (FEV)</v>
      </c>
      <c r="EK447" t="str">
        <v>Fundación de las Americas (FUDELA)</v>
      </c>
      <c r="EL447" t="str">
        <v>Fundación Educativa Rada</v>
      </c>
      <c r="EM447" t="str">
        <v>Fundación Equidad</v>
      </c>
      <c r="EN447" t="str">
        <v>Fundación Halü Bienestar Humano (HALU)</v>
      </c>
      <c r="EO447" t="str">
        <v>Fundación Huésped</v>
      </c>
      <c r="EP447" t="str">
        <v>Fundación Human Rights Caribbean (HRC)</v>
      </c>
      <c r="EQ447" t="str">
        <v>Fundación Las Golondrinas</v>
      </c>
      <c r="ER447" t="str">
        <v>Fundación Manos Abiertas</v>
      </c>
      <c r="ES447" t="str">
        <v>Fundación Mi Sangre</v>
      </c>
      <c r="ET447" t="str">
        <v>Fundación Nuestros Jóvenes</v>
      </c>
      <c r="EU447" t="str">
        <v>Fundacion pa Hende Muhe den Dificultad (FHMD)</v>
      </c>
      <c r="EV447" t="str">
        <v>Fundación Pan de Vida</v>
      </c>
      <c r="EW447" t="str">
        <v>Fundación Panamericana de Desarrollo</v>
      </c>
      <c r="EX447" t="str">
        <v>Fundación Panamericana para el Desarrollo (FUPAD)</v>
      </c>
      <c r="EY447" t="str">
        <v>Fundación para Asistencia a las Víctimas</v>
      </c>
      <c r="EZ447" t="str">
        <v>Fundación para la Integración y el Desarrollo de América Latina (FIDAL)</v>
      </c>
      <c r="FA447" t="str">
        <v>Fundación Salú pa Tur</v>
      </c>
      <c r="FB447" t="str">
        <v>Fundación Scalabrini Bolivia</v>
      </c>
      <c r="FC447" t="str">
        <v>Fundacion Scalabrini Chile</v>
      </c>
      <c r="FD447" t="str">
        <v>Fundación SES</v>
      </c>
      <c r="FE447" t="str">
        <v>Fundación Solidaria Trabajo para un Hermano</v>
      </c>
      <c r="FF447" t="str">
        <v>Fundación Stima</v>
      </c>
      <c r="FG447" t="str">
        <v>Fundación Takuna</v>
      </c>
      <c r="FH447" t="str">
        <v>Fundación Tarabita</v>
      </c>
      <c r="FI447" t="str">
        <v>Fundación Venex Curacao</v>
      </c>
      <c r="FJ447" t="str">
        <v>Globalizate Radio</v>
      </c>
      <c r="FK447" t="str">
        <v>GOAL</v>
      </c>
      <c r="FL447" t="str">
        <v>Heartland Alliance International (HAI)</v>
      </c>
      <c r="FM447" t="str">
        <v>HELVETAS Swiss Intercooperation</v>
      </c>
      <c r="FN447" t="str">
        <v>Hermanos Salesianas</v>
      </c>
      <c r="FO447" t="str">
        <v>HIAS</v>
      </c>
      <c r="FP447" t="str">
        <v>Hogar de Cristo</v>
      </c>
      <c r="FQ447" t="str">
        <v>Hogar de Nazareth</v>
      </c>
      <c r="FR447" t="str">
        <v>Human Rights Defence Curaçao</v>
      </c>
      <c r="FS447" t="str">
        <v>Humanity &amp; Inclusion</v>
      </c>
      <c r="FT447" t="str">
        <v>Humans Analytic</v>
      </c>
      <c r="FU447" t="str">
        <v>IEB - Instituto Internacional de Educação do Brasil</v>
      </c>
      <c r="FV447" t="str">
        <v>iMMAP</v>
      </c>
      <c r="FW447" t="str">
        <v>IMPACT Initiatives (REACH)</v>
      </c>
      <c r="FX447" t="str">
        <v>Institute of Natural and Cultural Heritage (IPANC)</v>
      </c>
      <c r="FY447" t="str">
        <v>Instituto de Democracia y Derechos Humanos</v>
      </c>
      <c r="FZ447" t="str">
        <v>Instituto de maná</v>
      </c>
      <c r="GA447" t="str">
        <v>Instituto de Promoción del Desarrollo Solidario</v>
      </c>
      <c r="GB447" t="str">
        <v>Instituto Dominicano de Desarrollo Integral</v>
      </c>
      <c r="GC447" t="str">
        <v>Instituto Félix Guattari</v>
      </c>
      <c r="GD447" t="str">
        <v>Instituto Nice</v>
      </c>
      <c r="GE447" t="str">
        <v>Instituto para las Migraciones y Derechos Humanos (IMDH)</v>
      </c>
      <c r="GF447" t="str">
        <v>Instituto Pirilampos - Grupo de visitas y acciones voluntarias en Roraima</v>
      </c>
      <c r="GG447" t="str">
        <v>INTERSOS</v>
      </c>
      <c r="GH447" t="str">
        <v>IPANC</v>
      </c>
      <c r="GI447" t="str">
        <v>Kimirina Coorporation</v>
      </c>
      <c r="GJ447" t="str">
        <v>La Bolsa del Samaritano</v>
      </c>
      <c r="GK447" t="str">
        <v>Lutheran World Relief</v>
      </c>
      <c r="GL447" t="str">
        <v>Malteser International</v>
      </c>
      <c r="GM447" t="str">
        <v>Más Igualdad Perú</v>
      </c>
      <c r="GN447" t="str">
        <v>MedGlobal</v>
      </c>
      <c r="GO447" t="str">
        <v>Medical Teams International</v>
      </c>
      <c r="GP447" t="str">
        <v>Médicos del Mundo</v>
      </c>
      <c r="GQ447" t="str">
        <v>Mercy Corps</v>
      </c>
      <c r="GR447" t="str">
        <v>Migrantes, Refugiados y Argentinos Emprendedores Sociales (MIRARES)</v>
      </c>
      <c r="GS447" t="str">
        <v>Mision Scalabriniana - Ecuador</v>
      </c>
      <c r="GT447" t="str">
        <v>Missão Paz</v>
      </c>
      <c r="GU447" t="str">
        <v>Movimiento de Mujeres de El Oro</v>
      </c>
      <c r="GV447" t="str">
        <v>Movimiento LGBT+ Brasil</v>
      </c>
      <c r="GW447" t="str">
        <v>Museu A CASA</v>
      </c>
      <c r="GX447" t="str">
        <v>Nueva organización</v>
      </c>
      <c r="GY447" t="str">
        <v>Oficina de la Coordinadora Residente UN</v>
      </c>
      <c r="GZ447" t="str">
        <v>Oficina de las Naciones Unidas de Servicios para Proyectos (UNOPS)</v>
      </c>
      <c r="HA447" t="str">
        <v>Oficina de Naciones Unidas contra la Droga y el Delito (ONUDD)</v>
      </c>
      <c r="HB447" t="str">
        <v>Oficina de Naciones Unidas para la Coordinación de Asuntos Humanitarios</v>
      </c>
      <c r="HC447" t="str">
        <v>Oficina del Alto Comisionado de las Naciones Unidas para los Derechos Humanos (ACNUDH)</v>
      </c>
      <c r="HD447" t="str">
        <v>ONU voluntarios</v>
      </c>
      <c r="HE447" t="str">
        <v>Opportunity International/AGAPE</v>
      </c>
      <c r="HF447" t="str">
        <v>Organización de Estados Iberoamericanos para la Educación, la Ciencia y la Cultura (OEI)</v>
      </c>
      <c r="HG447" t="str">
        <v>Organización de las Naciones Unidas para la Alimentación y la Agricultura (FAO)</v>
      </c>
      <c r="HH447" t="str">
        <v>Organización de las Naciones Unidas para la Educación, la Ciencia y la Cultura (UNESCO)</v>
      </c>
      <c r="HI447" t="str">
        <v>Organización Fuerza Internacional de Capellanía DDHH y DIH OFICA ICC</v>
      </c>
      <c r="HJ447" t="str">
        <v>Organización Internacional del Trabajo (OIT)</v>
      </c>
      <c r="HK447" t="str">
        <v>Organización Internacional para las Migraciones (OIM)</v>
      </c>
      <c r="HL447" t="str">
        <v>Organización Panamericana de la Salud/Organización Mundial de la Salud (OPS/OMS)</v>
      </c>
      <c r="HM447" t="str">
        <v>OXFAM</v>
      </c>
      <c r="HN447" t="str">
        <v>Parroquia Eclesiástica San Francisco</v>
      </c>
      <c r="HO447" t="str">
        <v>Parroquia Ntra Sra Asunción y Madre de los Migrantes</v>
      </c>
      <c r="HP447" t="str">
        <v>Pastoral de Movilidad Humana - Conferencia Episcopal Peruana</v>
      </c>
      <c r="HQ447" t="str">
        <v>Pastoral Social Cáritas</v>
      </c>
      <c r="HR447" t="str">
        <v>Patronato de Amparo Social de Tulcán</v>
      </c>
      <c r="HS447" t="str">
        <v>Peace for Development</v>
      </c>
      <c r="HT447" t="str">
        <v>Plan Internacional</v>
      </c>
      <c r="HU447" t="str">
        <v>Première Urgence Internationale</v>
      </c>
      <c r="HV447" t="str">
        <v>PROBONO Colombia</v>
      </c>
      <c r="HW447" t="str">
        <v>Progetto mondo mlal</v>
      </c>
      <c r="HX447" t="str">
        <v>Programa Conjunto de las Naciones Unidas sobre el VIH/SIDA (ONUSIDA)</v>
      </c>
      <c r="HY447" t="str">
        <v>Programa de las Naciones Unidas para el Desarrollo (PNUD)</v>
      </c>
      <c r="HZ447" t="str">
        <v>Programa de las Naciones Unidas para los Asentamientos Humanos (UN Habitat)</v>
      </c>
      <c r="IA447" t="str">
        <v>Programa de Soporte a la autoayuda de personas seropositivas</v>
      </c>
      <c r="IB447" t="str">
        <v>Programa Mundial de Alimentos (PMA)</v>
      </c>
      <c r="IC447" t="str">
        <v>Purik Huasi</v>
      </c>
      <c r="ID447" t="str">
        <v>Red con Migrantes y Refugiados</v>
      </c>
      <c r="IE447" t="str">
        <v>Red de Investigaciones Orientadas a la Solución de Problemas en Derechos Humanos</v>
      </c>
      <c r="IF447" t="str">
        <v>Red Internacional de Migración Scalabrini</v>
      </c>
      <c r="IG447" t="str">
        <v>Red Latinoamericana de Organizaciones no Gubernamentales de Personas con Discapacidad y sus Familias (RIADIS)</v>
      </c>
      <c r="IH447" t="str">
        <v>Red regioanal LGTBI+</v>
      </c>
      <c r="II447" t="str">
        <v>Renacer</v>
      </c>
      <c r="IJ447" t="str">
        <v>RET Internacional</v>
      </c>
      <c r="IK447" t="str">
        <v>Save the Children (SCI)</v>
      </c>
      <c r="IL447" t="str">
        <v>Sección Peruana de Amnistía Internacional</v>
      </c>
      <c r="IM447" t="str">
        <v>Semillas para la Democracia</v>
      </c>
      <c r="IN447" t="str">
        <v>Servicio Ecuménico para la Dignidad Humana</v>
      </c>
      <c r="IO447" t="str">
        <v>Servicio Jesuita a Migrantes (SJM)</v>
      </c>
      <c r="IP447" t="str">
        <v>Servicio Jesuita a Migrantes y Refugiados (SJMR)</v>
      </c>
      <c r="IQ447" t="str">
        <v>Servicio Jesuita a Refugiados (SJR)</v>
      </c>
      <c r="IR447" t="str">
        <v>Servicio Pastoral de Migrantes Nacional</v>
      </c>
      <c r="IS447" t="str">
        <v>Serviço Pastoral dos Migrantes do Nordeste</v>
      </c>
      <c r="IT447" t="str">
        <v>Sesame Workshop</v>
      </c>
      <c r="IU447" t="str">
        <v>Sociedad Bolivariana de Curaçao</v>
      </c>
      <c r="IV447" t="str">
        <v>Solidarites International/Premiere Urgence Internationale (Consorcio de SI y PUI)</v>
      </c>
      <c r="IW447" t="str">
        <v>Sparkassenstiftung für internationale Kooperation</v>
      </c>
      <c r="IX447" t="str">
        <v>Stichting Slachtofferhulp Curaçao</v>
      </c>
      <c r="IY447" t="str">
        <v>Swisscontact</v>
      </c>
      <c r="IZ447" t="str">
        <v>Tearfund</v>
      </c>
      <c r="JA447" t="str">
        <v>TECHO</v>
      </c>
      <c r="JB447" t="str">
        <v>Terre des Hommes Italy</v>
      </c>
      <c r="JC447" t="str">
        <v>Terre des Hommes Lausanne</v>
      </c>
      <c r="JD447" t="str">
        <v>Terre des Hommes Suisse</v>
      </c>
      <c r="JE447" t="str">
        <v>Universidad Católica del Uruguay (UCU)</v>
      </c>
      <c r="JF447" t="str">
        <v>Universidad de Buenos Aires (UBA)</v>
      </c>
      <c r="JG447" t="str">
        <v>UruVene</v>
      </c>
      <c r="JH447" t="str">
        <v>VenAruba Solidaria</v>
      </c>
      <c r="JI447" t="str">
        <v>VenEuropa</v>
      </c>
      <c r="JJ447" t="str">
        <v>Venezolanos en San Cristóbal</v>
      </c>
      <c r="JK447" t="str">
        <v>Vicaría de Pastoral Social Caritas</v>
      </c>
      <c r="JL447" t="str">
        <v>Vicariato apostólico de Esmeraldas – Nación de Paz (VAE)</v>
      </c>
      <c r="JM447" t="str">
        <v>Visión Mundial</v>
      </c>
      <c r="JN447" t="str">
        <v>War Child</v>
      </c>
      <c r="JO447" t="str">
        <v>We World GVC</v>
      </c>
      <c r="JP447" t="str">
        <v>World Council of Credit Unions</v>
      </c>
      <c r="JQ447" t="str">
        <v>ZOA</v>
      </c>
    </row>
    <row r="448" spans="9:277" x14ac:dyDescent="0.3">
      <c r="I448" t="str" cm="1">
        <f t="array" ref="I448:JQ448">TRANSPOSE(_xlfn._xlws.SORT(_xlfn._xlws.FILTER(Table3[Nombre],ISNUMBER(SEARCH(' Activity Sheet'!C449,Table3[Nombre])),"Not found"),,1))</f>
        <v>100% Diversidad y Derechos</v>
      </c>
      <c r="J448" t="str">
        <v>ABV - Asociación del Bien con la Vida</v>
      </c>
      <c r="K448" t="str">
        <v>ACAPS</v>
      </c>
      <c r="L448" t="str">
        <v>Acción contra el Hambre</v>
      </c>
      <c r="M448" t="str">
        <v>ACT Alianza</v>
      </c>
      <c r="N448" t="str">
        <v>ACTED</v>
      </c>
      <c r="O448" t="str">
        <v>Agencia Adventista de Desarollo y Recursos Asistenciales (ADRA)</v>
      </c>
      <c r="P448" t="str">
        <v>Agencia de Cooperación Alemana para el Desarrollo GIZ</v>
      </c>
      <c r="Q448" t="str">
        <v>AID FOR AIDS</v>
      </c>
      <c r="R448" t="str">
        <v>AIDS Healthcare Foundation</v>
      </c>
      <c r="S448" t="str">
        <v>Aldeas Infantiles SOS</v>
      </c>
      <c r="T448" t="str">
        <v>Alianza por la Solidaridad</v>
      </c>
      <c r="U448" t="str">
        <v>Alianza por Venezuela</v>
      </c>
      <c r="V448" t="str">
        <v>Alto Comisionado de las Naciones Unidas para los Refugiados (ACNUR)</v>
      </c>
      <c r="W448" t="str">
        <v>Asociación Aves</v>
      </c>
      <c r="X448" t="str">
        <v>Asociación Caritativa y Cultural Amigos do Noivo</v>
      </c>
      <c r="Y448" t="str">
        <v>Asociación Churún Merú</v>
      </c>
      <c r="Z448" t="str">
        <v>Asociación Civil de Chamos Venezolanos</v>
      </c>
      <c r="AA448" t="str">
        <v>Asociación Civil El Paso</v>
      </c>
      <c r="AB448" t="str">
        <v>Asociación Civil Venezolana en Paraguay</v>
      </c>
      <c r="AC448" t="str">
        <v>Asociación Construyendo Caminos de Esperanza Frente a la Injusticia, el Rechazo y el Olvido (CCEFIRO)</v>
      </c>
      <c r="AD448" t="str">
        <v>Asociación de Apoyo al Desarrollo - APOYAR</v>
      </c>
      <c r="AE448" t="str">
        <v>Asociacion de Jubilados y Pensionados Venezolanos en Argentina</v>
      </c>
      <c r="AF448" t="str">
        <v>Asociación de Psicólogos Venezolanos en Argentina</v>
      </c>
      <c r="AG448" t="str">
        <v>Asociación de venezolanos en la República argentina (ASOVEN)</v>
      </c>
      <c r="AH448" t="str">
        <v>Asociación educativa y caritativa Vale da Benção (AEBVB)</v>
      </c>
      <c r="AI448" t="str">
        <v>Asociación Idas y Vueltas</v>
      </c>
      <c r="AJ448" t="str">
        <v>Asociación ILLARI-AMANECER</v>
      </c>
      <c r="AK448" t="str">
        <v>Asociación Inmigrante Feliz</v>
      </c>
      <c r="AL448" t="str">
        <v>Asociación Manos Veneguayas</v>
      </c>
      <c r="AM448" t="str">
        <v>AsociacIón Misioneros de San Carlos Scalabrinianos</v>
      </c>
      <c r="AN448" t="str">
        <v>Asociación Mutual Israelita Argentina</v>
      </c>
      <c r="AO448" t="str">
        <v>Asociación Profamilia</v>
      </c>
      <c r="AP448" t="str">
        <v>Asociación Quinta Ola</v>
      </c>
      <c r="AQ448" t="str">
        <v>Asociación Solidaridad y Acción</v>
      </c>
      <c r="AR448" t="str">
        <v>Asociación Venezolana en Chile</v>
      </c>
      <c r="AS448" t="str">
        <v>Associação Hermanitos</v>
      </c>
      <c r="AT448" t="str">
        <v>Ayuda en Acción</v>
      </c>
      <c r="AU448" t="str">
        <v>Bethany Christian Services</v>
      </c>
      <c r="AV448" t="str">
        <v>Blumont</v>
      </c>
      <c r="AW448" t="str">
        <v>Capellanía de migrantes venezolanos de la diócesis de Lurín</v>
      </c>
      <c r="AX448" t="str">
        <v>CARE</v>
      </c>
      <c r="AY448" t="str">
        <v>Cáritas Alemania</v>
      </c>
      <c r="AZ448" t="str">
        <v>Cáritas Aruba</v>
      </c>
      <c r="BA448" t="str">
        <v>Cáritas Bolivia</v>
      </c>
      <c r="BB448" t="str">
        <v>Cáritas Brasil</v>
      </c>
      <c r="BC448" t="str">
        <v>Caritas Ecuador</v>
      </c>
      <c r="BD448" t="str">
        <v>Caritas Manaus</v>
      </c>
      <c r="BE448" t="str">
        <v>Caritas Parana</v>
      </c>
      <c r="BF448" t="str">
        <v>Cáritas Perú</v>
      </c>
      <c r="BG448" t="str">
        <v>Cáritas Rio de Janeiro</v>
      </c>
      <c r="BH448" t="str">
        <v>Cáritas São Paulo</v>
      </c>
      <c r="BI448" t="str">
        <v>Cáritas Suiza</v>
      </c>
      <c r="BJ448" t="str">
        <v>Cáritas Willemstad</v>
      </c>
      <c r="BK448" t="str">
        <v>Casa Cemisol</v>
      </c>
      <c r="BL448" t="str">
        <v>Casa Hogar San José</v>
      </c>
      <c r="BM448" t="str">
        <v>Casa Violeta</v>
      </c>
      <c r="BN448" t="str">
        <v>Centro de Atencion alMigrante (CAM)</v>
      </c>
      <c r="BO448" t="str">
        <v>Centro de Atencion Psicosocial (CAPS)</v>
      </c>
      <c r="BP448" t="str">
        <v>Centro de Defensa de los Derechos Humanos de Guarulhos (CCDH)</v>
      </c>
      <c r="BQ448" t="str">
        <v>Centro de Desarrollo y Autogestión</v>
      </c>
      <c r="BR448" t="str">
        <v>Centro de Estudios y Programas Integrados para el Desarrollo Sostenible (CIEDS)</v>
      </c>
      <c r="BS448" t="str">
        <v>Centro de Estudios y Solidaridad con América Latina (CESAL)</v>
      </c>
      <c r="BT448" t="str">
        <v>Centro de Migración y Derechos Humanos de la Diócesis de Roraima</v>
      </c>
      <c r="BU448" t="str">
        <v>Centro Familiar Familias Sin Fronteras – Fundación Familia Sin Fronteras</v>
      </c>
      <c r="BV448" t="str">
        <v>CESVI-Cooperazione e Sviluppo</v>
      </c>
      <c r="BW448" t="str">
        <v>ChildFund Internacional</v>
      </c>
      <c r="BX448" t="str">
        <v>CHS Alternativo</v>
      </c>
      <c r="BY448" t="str">
        <v>CIR - Conselho Indígena de Roraima</v>
      </c>
      <c r="BZ448" t="str">
        <v>Coletivo MOSAICO - Asociación del Movimiento Social, Ambiental, Interactivo, Cultural y Organizacional</v>
      </c>
      <c r="CA448" t="str">
        <v>COLVENZ</v>
      </c>
      <c r="CB448" t="str">
        <v>Comisión Argentina para Refugiados y Migrantes (CAREF)</v>
      </c>
      <c r="CC448" t="str">
        <v>Comité Internacional de la Cruz Roja</v>
      </c>
      <c r="CD448" t="str">
        <v>Comité Internacional de Rescate (IRC)</v>
      </c>
      <c r="CE448" t="str">
        <v>Comité Internacional para el Desarrollo de los Pueblos (CISP)</v>
      </c>
      <c r="CF448" t="str">
        <v>Comite permanente por la defensa de los derechos humanos (CDH)</v>
      </c>
      <c r="CG448" t="str">
        <v>Compasión internacional</v>
      </c>
      <c r="CH448" t="str">
        <v>Compassiva</v>
      </c>
      <c r="CI448" t="str">
        <v>Conozco mis derechos</v>
      </c>
      <c r="CJ448" t="str">
        <v>ConQuito</v>
      </c>
      <c r="CK448" t="str">
        <v>Consejo Danés para los Refugiados (DRC)</v>
      </c>
      <c r="CL448" t="str">
        <v>Consejo Interreligioso del Perú - Religiones por la Paz</v>
      </c>
      <c r="CM448" t="str">
        <v>Consejo Noruego para los Refugiados (NRC)</v>
      </c>
      <c r="CN448" t="str">
        <v>Consorcio de Org. Privadas de promoción al desarrollo de la micro y pequeña empresa</v>
      </c>
      <c r="CO448" t="str">
        <v>COOPI - Cooperación Internacional</v>
      </c>
      <c r="CP448" t="str">
        <v>Corporacion Minuto de Dios</v>
      </c>
      <c r="CQ448" t="str">
        <v>Corporación Opción Legal</v>
      </c>
      <c r="CR448" t="str">
        <v>Corporación para el Desarrollo de Emprendimiento y la Innovación Social</v>
      </c>
      <c r="CS448" t="str">
        <v>Cruz Roja Argentina</v>
      </c>
      <c r="CT448" t="str">
        <v>Cruz Roja Colombia</v>
      </c>
      <c r="CU448" t="str">
        <v>Cruz Roja Ecuador</v>
      </c>
      <c r="CV448" t="str">
        <v>Cruz Roja Española</v>
      </c>
      <c r="CW448" t="str">
        <v>Cruz Roja Panamá</v>
      </c>
      <c r="CX448" t="str">
        <v>Cruz Roja Paraguay</v>
      </c>
      <c r="CY448" t="str">
        <v>Cruz Roja Perú</v>
      </c>
      <c r="CZ448" t="str">
        <v>Cruz Roja Uruguay</v>
      </c>
      <c r="DA448" t="str">
        <v>Cuso Internacional</v>
      </c>
      <c r="DB448" t="str">
        <v>DCF (Danielle’s Children Fund)</v>
      </c>
      <c r="DC448" t="str">
        <v>Desarrollo Cooperativo Agrícola Internacional / Voluntarios en Asistencia Cooperativa en el Extranjero</v>
      </c>
      <c r="DD448" t="str">
        <v>Diakonie Katastrophenhilfe</v>
      </c>
      <c r="DE448" t="str">
        <v>Diálogo Diverso</v>
      </c>
      <c r="DF448" t="str">
        <v>Diáspora Venezolana en República Dominicana</v>
      </c>
      <c r="DG448" t="str">
        <v>Duendes y Ángeles Vinotinto República Dominicana</v>
      </c>
      <c r="DH448" t="str">
        <v>Embajadores internacionales de Canarinhos da Amazonia por la paz</v>
      </c>
      <c r="DI448" t="str">
        <v>Encuentros SJS (Servicio Jesuita de la Solidaridad)</v>
      </c>
      <c r="DJ448" t="str">
        <v>Ending Violence Against Migrants</v>
      </c>
      <c r="DK448" t="str">
        <v>Entidad de las Naciones Unidas para la Igualdad de Género y el Empoderamiento de las Mujeres</v>
      </c>
      <c r="DL448" t="str">
        <v>Famia Planea</v>
      </c>
      <c r="DM448" t="str">
        <v>Family Planning Association of Trinidad and Tobago</v>
      </c>
      <c r="DN448" t="str">
        <v>Federación de Mujeres de Sucumbíos</v>
      </c>
      <c r="DO448" t="str">
        <v>Federación Internacional de la Cruz Roja (FIRC)</v>
      </c>
      <c r="DP448" t="str">
        <v>Federación internacional humanitaria</v>
      </c>
      <c r="DQ448" t="str">
        <v>Federación Luterana Mundial</v>
      </c>
      <c r="DR448" t="str">
        <v>Fondo de las Naciones Unidas para la Infancia (UNICEF)</v>
      </c>
      <c r="DS448" t="str">
        <v>Fondo de Población de las Naciones Unidas (UNFPA)</v>
      </c>
      <c r="DT448" t="str">
        <v>Fondo Ecuatoriano Populorum Progressio</v>
      </c>
      <c r="DU448" t="str">
        <v>Foro de Israel para la Ayuda Humanitaria Internacional (IsraAID)</v>
      </c>
      <c r="DV448" t="str">
        <v>Foro de la Sociedad Civil en Salud (ForoSalud)</v>
      </c>
      <c r="DW448" t="str">
        <v>Foro Salud Callao</v>
      </c>
      <c r="DX448" t="str">
        <v>Fraternidade Sem Fronteiras</v>
      </c>
      <c r="DY448" t="str">
        <v>Fundación “Project Hope of Colombia”</v>
      </c>
      <c r="DZ448" t="str">
        <v>Fundación Alas de Colibrí</v>
      </c>
      <c r="EA448" t="str">
        <v>Fundación Americares</v>
      </c>
      <c r="EB448" t="str">
        <v>Fundación AVSI</v>
      </c>
      <c r="EC448" t="str">
        <v>Fundación Baylor Colombia</v>
      </c>
      <c r="ED448" t="str">
        <v>Fundación Casa de Refugio Matilde</v>
      </c>
      <c r="EE448" t="str">
        <v>Fundación Colonia de Venezuela en República Dominicana (FUNCOVERD)</v>
      </c>
      <c r="EF448" t="str">
        <v>Fundación Comisión Católica Argentina de Migraciones (FCCAM)</v>
      </c>
      <c r="EG448" t="str">
        <v>Fundación CRISFE</v>
      </c>
      <c r="EH448" t="str">
        <v>Fundación de Ayuda Social de Las Iglesias Cristianas</v>
      </c>
      <c r="EI448" t="str">
        <v>Fundación de Ayuda Social de las Iglesias Cristianas (FASIC)</v>
      </c>
      <c r="EJ448" t="str">
        <v>Fundación de Emigrantes Venezolanos (FEV)</v>
      </c>
      <c r="EK448" t="str">
        <v>Fundación de las Americas (FUDELA)</v>
      </c>
      <c r="EL448" t="str">
        <v>Fundación Educativa Rada</v>
      </c>
      <c r="EM448" t="str">
        <v>Fundación Equidad</v>
      </c>
      <c r="EN448" t="str">
        <v>Fundación Halü Bienestar Humano (HALU)</v>
      </c>
      <c r="EO448" t="str">
        <v>Fundación Huésped</v>
      </c>
      <c r="EP448" t="str">
        <v>Fundación Human Rights Caribbean (HRC)</v>
      </c>
      <c r="EQ448" t="str">
        <v>Fundación Las Golondrinas</v>
      </c>
      <c r="ER448" t="str">
        <v>Fundación Manos Abiertas</v>
      </c>
      <c r="ES448" t="str">
        <v>Fundación Mi Sangre</v>
      </c>
      <c r="ET448" t="str">
        <v>Fundación Nuestros Jóvenes</v>
      </c>
      <c r="EU448" t="str">
        <v>Fundacion pa Hende Muhe den Dificultad (FHMD)</v>
      </c>
      <c r="EV448" t="str">
        <v>Fundación Pan de Vida</v>
      </c>
      <c r="EW448" t="str">
        <v>Fundación Panamericana de Desarrollo</v>
      </c>
      <c r="EX448" t="str">
        <v>Fundación Panamericana para el Desarrollo (FUPAD)</v>
      </c>
      <c r="EY448" t="str">
        <v>Fundación para Asistencia a las Víctimas</v>
      </c>
      <c r="EZ448" t="str">
        <v>Fundación para la Integración y el Desarrollo de América Latina (FIDAL)</v>
      </c>
      <c r="FA448" t="str">
        <v>Fundación Salú pa Tur</v>
      </c>
      <c r="FB448" t="str">
        <v>Fundación Scalabrini Bolivia</v>
      </c>
      <c r="FC448" t="str">
        <v>Fundacion Scalabrini Chile</v>
      </c>
      <c r="FD448" t="str">
        <v>Fundación SES</v>
      </c>
      <c r="FE448" t="str">
        <v>Fundación Solidaria Trabajo para un Hermano</v>
      </c>
      <c r="FF448" t="str">
        <v>Fundación Stima</v>
      </c>
      <c r="FG448" t="str">
        <v>Fundación Takuna</v>
      </c>
      <c r="FH448" t="str">
        <v>Fundación Tarabita</v>
      </c>
      <c r="FI448" t="str">
        <v>Fundación Venex Curacao</v>
      </c>
      <c r="FJ448" t="str">
        <v>Globalizate Radio</v>
      </c>
      <c r="FK448" t="str">
        <v>GOAL</v>
      </c>
      <c r="FL448" t="str">
        <v>Heartland Alliance International (HAI)</v>
      </c>
      <c r="FM448" t="str">
        <v>HELVETAS Swiss Intercooperation</v>
      </c>
      <c r="FN448" t="str">
        <v>Hermanos Salesianas</v>
      </c>
      <c r="FO448" t="str">
        <v>HIAS</v>
      </c>
      <c r="FP448" t="str">
        <v>Hogar de Cristo</v>
      </c>
      <c r="FQ448" t="str">
        <v>Hogar de Nazareth</v>
      </c>
      <c r="FR448" t="str">
        <v>Human Rights Defence Curaçao</v>
      </c>
      <c r="FS448" t="str">
        <v>Humanity &amp; Inclusion</v>
      </c>
      <c r="FT448" t="str">
        <v>Humans Analytic</v>
      </c>
      <c r="FU448" t="str">
        <v>IEB - Instituto Internacional de Educação do Brasil</v>
      </c>
      <c r="FV448" t="str">
        <v>iMMAP</v>
      </c>
      <c r="FW448" t="str">
        <v>IMPACT Initiatives (REACH)</v>
      </c>
      <c r="FX448" t="str">
        <v>Institute of Natural and Cultural Heritage (IPANC)</v>
      </c>
      <c r="FY448" t="str">
        <v>Instituto de Democracia y Derechos Humanos</v>
      </c>
      <c r="FZ448" t="str">
        <v>Instituto de maná</v>
      </c>
      <c r="GA448" t="str">
        <v>Instituto de Promoción del Desarrollo Solidario</v>
      </c>
      <c r="GB448" t="str">
        <v>Instituto Dominicano de Desarrollo Integral</v>
      </c>
      <c r="GC448" t="str">
        <v>Instituto Félix Guattari</v>
      </c>
      <c r="GD448" t="str">
        <v>Instituto Nice</v>
      </c>
      <c r="GE448" t="str">
        <v>Instituto para las Migraciones y Derechos Humanos (IMDH)</v>
      </c>
      <c r="GF448" t="str">
        <v>Instituto Pirilampos - Grupo de visitas y acciones voluntarias en Roraima</v>
      </c>
      <c r="GG448" t="str">
        <v>INTERSOS</v>
      </c>
      <c r="GH448" t="str">
        <v>IPANC</v>
      </c>
      <c r="GI448" t="str">
        <v>Kimirina Coorporation</v>
      </c>
      <c r="GJ448" t="str">
        <v>La Bolsa del Samaritano</v>
      </c>
      <c r="GK448" t="str">
        <v>Lutheran World Relief</v>
      </c>
      <c r="GL448" t="str">
        <v>Malteser International</v>
      </c>
      <c r="GM448" t="str">
        <v>Más Igualdad Perú</v>
      </c>
      <c r="GN448" t="str">
        <v>MedGlobal</v>
      </c>
      <c r="GO448" t="str">
        <v>Medical Teams International</v>
      </c>
      <c r="GP448" t="str">
        <v>Médicos del Mundo</v>
      </c>
      <c r="GQ448" t="str">
        <v>Mercy Corps</v>
      </c>
      <c r="GR448" t="str">
        <v>Migrantes, Refugiados y Argentinos Emprendedores Sociales (MIRARES)</v>
      </c>
      <c r="GS448" t="str">
        <v>Mision Scalabriniana - Ecuador</v>
      </c>
      <c r="GT448" t="str">
        <v>Missão Paz</v>
      </c>
      <c r="GU448" t="str">
        <v>Movimiento de Mujeres de El Oro</v>
      </c>
      <c r="GV448" t="str">
        <v>Movimiento LGBT+ Brasil</v>
      </c>
      <c r="GW448" t="str">
        <v>Museu A CASA</v>
      </c>
      <c r="GX448" t="str">
        <v>Nueva organización</v>
      </c>
      <c r="GY448" t="str">
        <v>Oficina de la Coordinadora Residente UN</v>
      </c>
      <c r="GZ448" t="str">
        <v>Oficina de las Naciones Unidas de Servicios para Proyectos (UNOPS)</v>
      </c>
      <c r="HA448" t="str">
        <v>Oficina de Naciones Unidas contra la Droga y el Delito (ONUDD)</v>
      </c>
      <c r="HB448" t="str">
        <v>Oficina de Naciones Unidas para la Coordinación de Asuntos Humanitarios</v>
      </c>
      <c r="HC448" t="str">
        <v>Oficina del Alto Comisionado de las Naciones Unidas para los Derechos Humanos (ACNUDH)</v>
      </c>
      <c r="HD448" t="str">
        <v>ONU voluntarios</v>
      </c>
      <c r="HE448" t="str">
        <v>Opportunity International/AGAPE</v>
      </c>
      <c r="HF448" t="str">
        <v>Organización de Estados Iberoamericanos para la Educación, la Ciencia y la Cultura (OEI)</v>
      </c>
      <c r="HG448" t="str">
        <v>Organización de las Naciones Unidas para la Alimentación y la Agricultura (FAO)</v>
      </c>
      <c r="HH448" t="str">
        <v>Organización de las Naciones Unidas para la Educación, la Ciencia y la Cultura (UNESCO)</v>
      </c>
      <c r="HI448" t="str">
        <v>Organización Fuerza Internacional de Capellanía DDHH y DIH OFICA ICC</v>
      </c>
      <c r="HJ448" t="str">
        <v>Organización Internacional del Trabajo (OIT)</v>
      </c>
      <c r="HK448" t="str">
        <v>Organización Internacional para las Migraciones (OIM)</v>
      </c>
      <c r="HL448" t="str">
        <v>Organización Panamericana de la Salud/Organización Mundial de la Salud (OPS/OMS)</v>
      </c>
      <c r="HM448" t="str">
        <v>OXFAM</v>
      </c>
      <c r="HN448" t="str">
        <v>Parroquia Eclesiástica San Francisco</v>
      </c>
      <c r="HO448" t="str">
        <v>Parroquia Ntra Sra Asunción y Madre de los Migrantes</v>
      </c>
      <c r="HP448" t="str">
        <v>Pastoral de Movilidad Humana - Conferencia Episcopal Peruana</v>
      </c>
      <c r="HQ448" t="str">
        <v>Pastoral Social Cáritas</v>
      </c>
      <c r="HR448" t="str">
        <v>Patronato de Amparo Social de Tulcán</v>
      </c>
      <c r="HS448" t="str">
        <v>Peace for Development</v>
      </c>
      <c r="HT448" t="str">
        <v>Plan Internacional</v>
      </c>
      <c r="HU448" t="str">
        <v>Première Urgence Internationale</v>
      </c>
      <c r="HV448" t="str">
        <v>PROBONO Colombia</v>
      </c>
      <c r="HW448" t="str">
        <v>Progetto mondo mlal</v>
      </c>
      <c r="HX448" t="str">
        <v>Programa Conjunto de las Naciones Unidas sobre el VIH/SIDA (ONUSIDA)</v>
      </c>
      <c r="HY448" t="str">
        <v>Programa de las Naciones Unidas para el Desarrollo (PNUD)</v>
      </c>
      <c r="HZ448" t="str">
        <v>Programa de las Naciones Unidas para los Asentamientos Humanos (UN Habitat)</v>
      </c>
      <c r="IA448" t="str">
        <v>Programa de Soporte a la autoayuda de personas seropositivas</v>
      </c>
      <c r="IB448" t="str">
        <v>Programa Mundial de Alimentos (PMA)</v>
      </c>
      <c r="IC448" t="str">
        <v>Purik Huasi</v>
      </c>
      <c r="ID448" t="str">
        <v>Red con Migrantes y Refugiados</v>
      </c>
      <c r="IE448" t="str">
        <v>Red de Investigaciones Orientadas a la Solución de Problemas en Derechos Humanos</v>
      </c>
      <c r="IF448" t="str">
        <v>Red Internacional de Migración Scalabrini</v>
      </c>
      <c r="IG448" t="str">
        <v>Red Latinoamericana de Organizaciones no Gubernamentales de Personas con Discapacidad y sus Familias (RIADIS)</v>
      </c>
      <c r="IH448" t="str">
        <v>Red regioanal LGTBI+</v>
      </c>
      <c r="II448" t="str">
        <v>Renacer</v>
      </c>
      <c r="IJ448" t="str">
        <v>RET Internacional</v>
      </c>
      <c r="IK448" t="str">
        <v>Save the Children (SCI)</v>
      </c>
      <c r="IL448" t="str">
        <v>Sección Peruana de Amnistía Internacional</v>
      </c>
      <c r="IM448" t="str">
        <v>Semillas para la Democracia</v>
      </c>
      <c r="IN448" t="str">
        <v>Servicio Ecuménico para la Dignidad Humana</v>
      </c>
      <c r="IO448" t="str">
        <v>Servicio Jesuita a Migrantes (SJM)</v>
      </c>
      <c r="IP448" t="str">
        <v>Servicio Jesuita a Migrantes y Refugiados (SJMR)</v>
      </c>
      <c r="IQ448" t="str">
        <v>Servicio Jesuita a Refugiados (SJR)</v>
      </c>
      <c r="IR448" t="str">
        <v>Servicio Pastoral de Migrantes Nacional</v>
      </c>
      <c r="IS448" t="str">
        <v>Serviço Pastoral dos Migrantes do Nordeste</v>
      </c>
      <c r="IT448" t="str">
        <v>Sesame Workshop</v>
      </c>
      <c r="IU448" t="str">
        <v>Sociedad Bolivariana de Curaçao</v>
      </c>
      <c r="IV448" t="str">
        <v>Solidarites International/Premiere Urgence Internationale (Consorcio de SI y PUI)</v>
      </c>
      <c r="IW448" t="str">
        <v>Sparkassenstiftung für internationale Kooperation</v>
      </c>
      <c r="IX448" t="str">
        <v>Stichting Slachtofferhulp Curaçao</v>
      </c>
      <c r="IY448" t="str">
        <v>Swisscontact</v>
      </c>
      <c r="IZ448" t="str">
        <v>Tearfund</v>
      </c>
      <c r="JA448" t="str">
        <v>TECHO</v>
      </c>
      <c r="JB448" t="str">
        <v>Terre des Hommes Italy</v>
      </c>
      <c r="JC448" t="str">
        <v>Terre des Hommes Lausanne</v>
      </c>
      <c r="JD448" t="str">
        <v>Terre des Hommes Suisse</v>
      </c>
      <c r="JE448" t="str">
        <v>Universidad Católica del Uruguay (UCU)</v>
      </c>
      <c r="JF448" t="str">
        <v>Universidad de Buenos Aires (UBA)</v>
      </c>
      <c r="JG448" t="str">
        <v>UruVene</v>
      </c>
      <c r="JH448" t="str">
        <v>VenAruba Solidaria</v>
      </c>
      <c r="JI448" t="str">
        <v>VenEuropa</v>
      </c>
      <c r="JJ448" t="str">
        <v>Venezolanos en San Cristóbal</v>
      </c>
      <c r="JK448" t="str">
        <v>Vicaría de Pastoral Social Caritas</v>
      </c>
      <c r="JL448" t="str">
        <v>Vicariato apostólico de Esmeraldas – Nación de Paz (VAE)</v>
      </c>
      <c r="JM448" t="str">
        <v>Visión Mundial</v>
      </c>
      <c r="JN448" t="str">
        <v>War Child</v>
      </c>
      <c r="JO448" t="str">
        <v>We World GVC</v>
      </c>
      <c r="JP448" t="str">
        <v>World Council of Credit Unions</v>
      </c>
      <c r="JQ448" t="str">
        <v>ZOA</v>
      </c>
    </row>
    <row r="449" spans="9:277" x14ac:dyDescent="0.3">
      <c r="I449" t="str" cm="1">
        <f t="array" ref="I449:JQ449">TRANSPOSE(_xlfn._xlws.SORT(_xlfn._xlws.FILTER(Table3[Nombre],ISNUMBER(SEARCH(' Activity Sheet'!C450,Table3[Nombre])),"Not found"),,1))</f>
        <v>100% Diversidad y Derechos</v>
      </c>
      <c r="J449" t="str">
        <v>ABV - Asociación del Bien con la Vida</v>
      </c>
      <c r="K449" t="str">
        <v>ACAPS</v>
      </c>
      <c r="L449" t="str">
        <v>Acción contra el Hambre</v>
      </c>
      <c r="M449" t="str">
        <v>ACT Alianza</v>
      </c>
      <c r="N449" t="str">
        <v>ACTED</v>
      </c>
      <c r="O449" t="str">
        <v>Agencia Adventista de Desarollo y Recursos Asistenciales (ADRA)</v>
      </c>
      <c r="P449" t="str">
        <v>Agencia de Cooperación Alemana para el Desarrollo GIZ</v>
      </c>
      <c r="Q449" t="str">
        <v>AID FOR AIDS</v>
      </c>
      <c r="R449" t="str">
        <v>AIDS Healthcare Foundation</v>
      </c>
      <c r="S449" t="str">
        <v>Aldeas Infantiles SOS</v>
      </c>
      <c r="T449" t="str">
        <v>Alianza por la Solidaridad</v>
      </c>
      <c r="U449" t="str">
        <v>Alianza por Venezuela</v>
      </c>
      <c r="V449" t="str">
        <v>Alto Comisionado de las Naciones Unidas para los Refugiados (ACNUR)</v>
      </c>
      <c r="W449" t="str">
        <v>Asociación Aves</v>
      </c>
      <c r="X449" t="str">
        <v>Asociación Caritativa y Cultural Amigos do Noivo</v>
      </c>
      <c r="Y449" t="str">
        <v>Asociación Churún Merú</v>
      </c>
      <c r="Z449" t="str">
        <v>Asociación Civil de Chamos Venezolanos</v>
      </c>
      <c r="AA449" t="str">
        <v>Asociación Civil El Paso</v>
      </c>
      <c r="AB449" t="str">
        <v>Asociación Civil Venezolana en Paraguay</v>
      </c>
      <c r="AC449" t="str">
        <v>Asociación Construyendo Caminos de Esperanza Frente a la Injusticia, el Rechazo y el Olvido (CCEFIRO)</v>
      </c>
      <c r="AD449" t="str">
        <v>Asociación de Apoyo al Desarrollo - APOYAR</v>
      </c>
      <c r="AE449" t="str">
        <v>Asociacion de Jubilados y Pensionados Venezolanos en Argentina</v>
      </c>
      <c r="AF449" t="str">
        <v>Asociación de Psicólogos Venezolanos en Argentina</v>
      </c>
      <c r="AG449" t="str">
        <v>Asociación de venezolanos en la República argentina (ASOVEN)</v>
      </c>
      <c r="AH449" t="str">
        <v>Asociación educativa y caritativa Vale da Benção (AEBVB)</v>
      </c>
      <c r="AI449" t="str">
        <v>Asociación Idas y Vueltas</v>
      </c>
      <c r="AJ449" t="str">
        <v>Asociación ILLARI-AMANECER</v>
      </c>
      <c r="AK449" t="str">
        <v>Asociación Inmigrante Feliz</v>
      </c>
      <c r="AL449" t="str">
        <v>Asociación Manos Veneguayas</v>
      </c>
      <c r="AM449" t="str">
        <v>AsociacIón Misioneros de San Carlos Scalabrinianos</v>
      </c>
      <c r="AN449" t="str">
        <v>Asociación Mutual Israelita Argentina</v>
      </c>
      <c r="AO449" t="str">
        <v>Asociación Profamilia</v>
      </c>
      <c r="AP449" t="str">
        <v>Asociación Quinta Ola</v>
      </c>
      <c r="AQ449" t="str">
        <v>Asociación Solidaridad y Acción</v>
      </c>
      <c r="AR449" t="str">
        <v>Asociación Venezolana en Chile</v>
      </c>
      <c r="AS449" t="str">
        <v>Associação Hermanitos</v>
      </c>
      <c r="AT449" t="str">
        <v>Ayuda en Acción</v>
      </c>
      <c r="AU449" t="str">
        <v>Bethany Christian Services</v>
      </c>
      <c r="AV449" t="str">
        <v>Blumont</v>
      </c>
      <c r="AW449" t="str">
        <v>Capellanía de migrantes venezolanos de la diócesis de Lurín</v>
      </c>
      <c r="AX449" t="str">
        <v>CARE</v>
      </c>
      <c r="AY449" t="str">
        <v>Cáritas Alemania</v>
      </c>
      <c r="AZ449" t="str">
        <v>Cáritas Aruba</v>
      </c>
      <c r="BA449" t="str">
        <v>Cáritas Bolivia</v>
      </c>
      <c r="BB449" t="str">
        <v>Cáritas Brasil</v>
      </c>
      <c r="BC449" t="str">
        <v>Caritas Ecuador</v>
      </c>
      <c r="BD449" t="str">
        <v>Caritas Manaus</v>
      </c>
      <c r="BE449" t="str">
        <v>Caritas Parana</v>
      </c>
      <c r="BF449" t="str">
        <v>Cáritas Perú</v>
      </c>
      <c r="BG449" t="str">
        <v>Cáritas Rio de Janeiro</v>
      </c>
      <c r="BH449" t="str">
        <v>Cáritas São Paulo</v>
      </c>
      <c r="BI449" t="str">
        <v>Cáritas Suiza</v>
      </c>
      <c r="BJ449" t="str">
        <v>Cáritas Willemstad</v>
      </c>
      <c r="BK449" t="str">
        <v>Casa Cemisol</v>
      </c>
      <c r="BL449" t="str">
        <v>Casa Hogar San José</v>
      </c>
      <c r="BM449" t="str">
        <v>Casa Violeta</v>
      </c>
      <c r="BN449" t="str">
        <v>Centro de Atencion alMigrante (CAM)</v>
      </c>
      <c r="BO449" t="str">
        <v>Centro de Atencion Psicosocial (CAPS)</v>
      </c>
      <c r="BP449" t="str">
        <v>Centro de Defensa de los Derechos Humanos de Guarulhos (CCDH)</v>
      </c>
      <c r="BQ449" t="str">
        <v>Centro de Desarrollo y Autogestión</v>
      </c>
      <c r="BR449" t="str">
        <v>Centro de Estudios y Programas Integrados para el Desarrollo Sostenible (CIEDS)</v>
      </c>
      <c r="BS449" t="str">
        <v>Centro de Estudios y Solidaridad con América Latina (CESAL)</v>
      </c>
      <c r="BT449" t="str">
        <v>Centro de Migración y Derechos Humanos de la Diócesis de Roraima</v>
      </c>
      <c r="BU449" t="str">
        <v>Centro Familiar Familias Sin Fronteras – Fundación Familia Sin Fronteras</v>
      </c>
      <c r="BV449" t="str">
        <v>CESVI-Cooperazione e Sviluppo</v>
      </c>
      <c r="BW449" t="str">
        <v>ChildFund Internacional</v>
      </c>
      <c r="BX449" t="str">
        <v>CHS Alternativo</v>
      </c>
      <c r="BY449" t="str">
        <v>CIR - Conselho Indígena de Roraima</v>
      </c>
      <c r="BZ449" t="str">
        <v>Coletivo MOSAICO - Asociación del Movimiento Social, Ambiental, Interactivo, Cultural y Organizacional</v>
      </c>
      <c r="CA449" t="str">
        <v>COLVENZ</v>
      </c>
      <c r="CB449" t="str">
        <v>Comisión Argentina para Refugiados y Migrantes (CAREF)</v>
      </c>
      <c r="CC449" t="str">
        <v>Comité Internacional de la Cruz Roja</v>
      </c>
      <c r="CD449" t="str">
        <v>Comité Internacional de Rescate (IRC)</v>
      </c>
      <c r="CE449" t="str">
        <v>Comité Internacional para el Desarrollo de los Pueblos (CISP)</v>
      </c>
      <c r="CF449" t="str">
        <v>Comite permanente por la defensa de los derechos humanos (CDH)</v>
      </c>
      <c r="CG449" t="str">
        <v>Compasión internacional</v>
      </c>
      <c r="CH449" t="str">
        <v>Compassiva</v>
      </c>
      <c r="CI449" t="str">
        <v>Conozco mis derechos</v>
      </c>
      <c r="CJ449" t="str">
        <v>ConQuito</v>
      </c>
      <c r="CK449" t="str">
        <v>Consejo Danés para los Refugiados (DRC)</v>
      </c>
      <c r="CL449" t="str">
        <v>Consejo Interreligioso del Perú - Religiones por la Paz</v>
      </c>
      <c r="CM449" t="str">
        <v>Consejo Noruego para los Refugiados (NRC)</v>
      </c>
      <c r="CN449" t="str">
        <v>Consorcio de Org. Privadas de promoción al desarrollo de la micro y pequeña empresa</v>
      </c>
      <c r="CO449" t="str">
        <v>COOPI - Cooperación Internacional</v>
      </c>
      <c r="CP449" t="str">
        <v>Corporacion Minuto de Dios</v>
      </c>
      <c r="CQ449" t="str">
        <v>Corporación Opción Legal</v>
      </c>
      <c r="CR449" t="str">
        <v>Corporación para el Desarrollo de Emprendimiento y la Innovación Social</v>
      </c>
      <c r="CS449" t="str">
        <v>Cruz Roja Argentina</v>
      </c>
      <c r="CT449" t="str">
        <v>Cruz Roja Colombia</v>
      </c>
      <c r="CU449" t="str">
        <v>Cruz Roja Ecuador</v>
      </c>
      <c r="CV449" t="str">
        <v>Cruz Roja Española</v>
      </c>
      <c r="CW449" t="str">
        <v>Cruz Roja Panamá</v>
      </c>
      <c r="CX449" t="str">
        <v>Cruz Roja Paraguay</v>
      </c>
      <c r="CY449" t="str">
        <v>Cruz Roja Perú</v>
      </c>
      <c r="CZ449" t="str">
        <v>Cruz Roja Uruguay</v>
      </c>
      <c r="DA449" t="str">
        <v>Cuso Internacional</v>
      </c>
      <c r="DB449" t="str">
        <v>DCF (Danielle’s Children Fund)</v>
      </c>
      <c r="DC449" t="str">
        <v>Desarrollo Cooperativo Agrícola Internacional / Voluntarios en Asistencia Cooperativa en el Extranjero</v>
      </c>
      <c r="DD449" t="str">
        <v>Diakonie Katastrophenhilfe</v>
      </c>
      <c r="DE449" t="str">
        <v>Diálogo Diverso</v>
      </c>
      <c r="DF449" t="str">
        <v>Diáspora Venezolana en República Dominicana</v>
      </c>
      <c r="DG449" t="str">
        <v>Duendes y Ángeles Vinotinto República Dominicana</v>
      </c>
      <c r="DH449" t="str">
        <v>Embajadores internacionales de Canarinhos da Amazonia por la paz</v>
      </c>
      <c r="DI449" t="str">
        <v>Encuentros SJS (Servicio Jesuita de la Solidaridad)</v>
      </c>
      <c r="DJ449" t="str">
        <v>Ending Violence Against Migrants</v>
      </c>
      <c r="DK449" t="str">
        <v>Entidad de las Naciones Unidas para la Igualdad de Género y el Empoderamiento de las Mujeres</v>
      </c>
      <c r="DL449" t="str">
        <v>Famia Planea</v>
      </c>
      <c r="DM449" t="str">
        <v>Family Planning Association of Trinidad and Tobago</v>
      </c>
      <c r="DN449" t="str">
        <v>Federación de Mujeres de Sucumbíos</v>
      </c>
      <c r="DO449" t="str">
        <v>Federación Internacional de la Cruz Roja (FIRC)</v>
      </c>
      <c r="DP449" t="str">
        <v>Federación internacional humanitaria</v>
      </c>
      <c r="DQ449" t="str">
        <v>Federación Luterana Mundial</v>
      </c>
      <c r="DR449" t="str">
        <v>Fondo de las Naciones Unidas para la Infancia (UNICEF)</v>
      </c>
      <c r="DS449" t="str">
        <v>Fondo de Población de las Naciones Unidas (UNFPA)</v>
      </c>
      <c r="DT449" t="str">
        <v>Fondo Ecuatoriano Populorum Progressio</v>
      </c>
      <c r="DU449" t="str">
        <v>Foro de Israel para la Ayuda Humanitaria Internacional (IsraAID)</v>
      </c>
      <c r="DV449" t="str">
        <v>Foro de la Sociedad Civil en Salud (ForoSalud)</v>
      </c>
      <c r="DW449" t="str">
        <v>Foro Salud Callao</v>
      </c>
      <c r="DX449" t="str">
        <v>Fraternidade Sem Fronteiras</v>
      </c>
      <c r="DY449" t="str">
        <v>Fundación “Project Hope of Colombia”</v>
      </c>
      <c r="DZ449" t="str">
        <v>Fundación Alas de Colibrí</v>
      </c>
      <c r="EA449" t="str">
        <v>Fundación Americares</v>
      </c>
      <c r="EB449" t="str">
        <v>Fundación AVSI</v>
      </c>
      <c r="EC449" t="str">
        <v>Fundación Baylor Colombia</v>
      </c>
      <c r="ED449" t="str">
        <v>Fundación Casa de Refugio Matilde</v>
      </c>
      <c r="EE449" t="str">
        <v>Fundación Colonia de Venezuela en República Dominicana (FUNCOVERD)</v>
      </c>
      <c r="EF449" t="str">
        <v>Fundación Comisión Católica Argentina de Migraciones (FCCAM)</v>
      </c>
      <c r="EG449" t="str">
        <v>Fundación CRISFE</v>
      </c>
      <c r="EH449" t="str">
        <v>Fundación de Ayuda Social de Las Iglesias Cristianas</v>
      </c>
      <c r="EI449" t="str">
        <v>Fundación de Ayuda Social de las Iglesias Cristianas (FASIC)</v>
      </c>
      <c r="EJ449" t="str">
        <v>Fundación de Emigrantes Venezolanos (FEV)</v>
      </c>
      <c r="EK449" t="str">
        <v>Fundación de las Americas (FUDELA)</v>
      </c>
      <c r="EL449" t="str">
        <v>Fundación Educativa Rada</v>
      </c>
      <c r="EM449" t="str">
        <v>Fundación Equidad</v>
      </c>
      <c r="EN449" t="str">
        <v>Fundación Halü Bienestar Humano (HALU)</v>
      </c>
      <c r="EO449" t="str">
        <v>Fundación Huésped</v>
      </c>
      <c r="EP449" t="str">
        <v>Fundación Human Rights Caribbean (HRC)</v>
      </c>
      <c r="EQ449" t="str">
        <v>Fundación Las Golondrinas</v>
      </c>
      <c r="ER449" t="str">
        <v>Fundación Manos Abiertas</v>
      </c>
      <c r="ES449" t="str">
        <v>Fundación Mi Sangre</v>
      </c>
      <c r="ET449" t="str">
        <v>Fundación Nuestros Jóvenes</v>
      </c>
      <c r="EU449" t="str">
        <v>Fundacion pa Hende Muhe den Dificultad (FHMD)</v>
      </c>
      <c r="EV449" t="str">
        <v>Fundación Pan de Vida</v>
      </c>
      <c r="EW449" t="str">
        <v>Fundación Panamericana de Desarrollo</v>
      </c>
      <c r="EX449" t="str">
        <v>Fundación Panamericana para el Desarrollo (FUPAD)</v>
      </c>
      <c r="EY449" t="str">
        <v>Fundación para Asistencia a las Víctimas</v>
      </c>
      <c r="EZ449" t="str">
        <v>Fundación para la Integración y el Desarrollo de América Latina (FIDAL)</v>
      </c>
      <c r="FA449" t="str">
        <v>Fundación Salú pa Tur</v>
      </c>
      <c r="FB449" t="str">
        <v>Fundación Scalabrini Bolivia</v>
      </c>
      <c r="FC449" t="str">
        <v>Fundacion Scalabrini Chile</v>
      </c>
      <c r="FD449" t="str">
        <v>Fundación SES</v>
      </c>
      <c r="FE449" t="str">
        <v>Fundación Solidaria Trabajo para un Hermano</v>
      </c>
      <c r="FF449" t="str">
        <v>Fundación Stima</v>
      </c>
      <c r="FG449" t="str">
        <v>Fundación Takuna</v>
      </c>
      <c r="FH449" t="str">
        <v>Fundación Tarabita</v>
      </c>
      <c r="FI449" t="str">
        <v>Fundación Venex Curacao</v>
      </c>
      <c r="FJ449" t="str">
        <v>Globalizate Radio</v>
      </c>
      <c r="FK449" t="str">
        <v>GOAL</v>
      </c>
      <c r="FL449" t="str">
        <v>Heartland Alliance International (HAI)</v>
      </c>
      <c r="FM449" t="str">
        <v>HELVETAS Swiss Intercooperation</v>
      </c>
      <c r="FN449" t="str">
        <v>Hermanos Salesianas</v>
      </c>
      <c r="FO449" t="str">
        <v>HIAS</v>
      </c>
      <c r="FP449" t="str">
        <v>Hogar de Cristo</v>
      </c>
      <c r="FQ449" t="str">
        <v>Hogar de Nazareth</v>
      </c>
      <c r="FR449" t="str">
        <v>Human Rights Defence Curaçao</v>
      </c>
      <c r="FS449" t="str">
        <v>Humanity &amp; Inclusion</v>
      </c>
      <c r="FT449" t="str">
        <v>Humans Analytic</v>
      </c>
      <c r="FU449" t="str">
        <v>IEB - Instituto Internacional de Educação do Brasil</v>
      </c>
      <c r="FV449" t="str">
        <v>iMMAP</v>
      </c>
      <c r="FW449" t="str">
        <v>IMPACT Initiatives (REACH)</v>
      </c>
      <c r="FX449" t="str">
        <v>Institute of Natural and Cultural Heritage (IPANC)</v>
      </c>
      <c r="FY449" t="str">
        <v>Instituto de Democracia y Derechos Humanos</v>
      </c>
      <c r="FZ449" t="str">
        <v>Instituto de maná</v>
      </c>
      <c r="GA449" t="str">
        <v>Instituto de Promoción del Desarrollo Solidario</v>
      </c>
      <c r="GB449" t="str">
        <v>Instituto Dominicano de Desarrollo Integral</v>
      </c>
      <c r="GC449" t="str">
        <v>Instituto Félix Guattari</v>
      </c>
      <c r="GD449" t="str">
        <v>Instituto Nice</v>
      </c>
      <c r="GE449" t="str">
        <v>Instituto para las Migraciones y Derechos Humanos (IMDH)</v>
      </c>
      <c r="GF449" t="str">
        <v>Instituto Pirilampos - Grupo de visitas y acciones voluntarias en Roraima</v>
      </c>
      <c r="GG449" t="str">
        <v>INTERSOS</v>
      </c>
      <c r="GH449" t="str">
        <v>IPANC</v>
      </c>
      <c r="GI449" t="str">
        <v>Kimirina Coorporation</v>
      </c>
      <c r="GJ449" t="str">
        <v>La Bolsa del Samaritano</v>
      </c>
      <c r="GK449" t="str">
        <v>Lutheran World Relief</v>
      </c>
      <c r="GL449" t="str">
        <v>Malteser International</v>
      </c>
      <c r="GM449" t="str">
        <v>Más Igualdad Perú</v>
      </c>
      <c r="GN449" t="str">
        <v>MedGlobal</v>
      </c>
      <c r="GO449" t="str">
        <v>Medical Teams International</v>
      </c>
      <c r="GP449" t="str">
        <v>Médicos del Mundo</v>
      </c>
      <c r="GQ449" t="str">
        <v>Mercy Corps</v>
      </c>
      <c r="GR449" t="str">
        <v>Migrantes, Refugiados y Argentinos Emprendedores Sociales (MIRARES)</v>
      </c>
      <c r="GS449" t="str">
        <v>Mision Scalabriniana - Ecuador</v>
      </c>
      <c r="GT449" t="str">
        <v>Missão Paz</v>
      </c>
      <c r="GU449" t="str">
        <v>Movimiento de Mujeres de El Oro</v>
      </c>
      <c r="GV449" t="str">
        <v>Movimiento LGBT+ Brasil</v>
      </c>
      <c r="GW449" t="str">
        <v>Museu A CASA</v>
      </c>
      <c r="GX449" t="str">
        <v>Nueva organización</v>
      </c>
      <c r="GY449" t="str">
        <v>Oficina de la Coordinadora Residente UN</v>
      </c>
      <c r="GZ449" t="str">
        <v>Oficina de las Naciones Unidas de Servicios para Proyectos (UNOPS)</v>
      </c>
      <c r="HA449" t="str">
        <v>Oficina de Naciones Unidas contra la Droga y el Delito (ONUDD)</v>
      </c>
      <c r="HB449" t="str">
        <v>Oficina de Naciones Unidas para la Coordinación de Asuntos Humanitarios</v>
      </c>
      <c r="HC449" t="str">
        <v>Oficina del Alto Comisionado de las Naciones Unidas para los Derechos Humanos (ACNUDH)</v>
      </c>
      <c r="HD449" t="str">
        <v>ONU voluntarios</v>
      </c>
      <c r="HE449" t="str">
        <v>Opportunity International/AGAPE</v>
      </c>
      <c r="HF449" t="str">
        <v>Organización de Estados Iberoamericanos para la Educación, la Ciencia y la Cultura (OEI)</v>
      </c>
      <c r="HG449" t="str">
        <v>Organización de las Naciones Unidas para la Alimentación y la Agricultura (FAO)</v>
      </c>
      <c r="HH449" t="str">
        <v>Organización de las Naciones Unidas para la Educación, la Ciencia y la Cultura (UNESCO)</v>
      </c>
      <c r="HI449" t="str">
        <v>Organización Fuerza Internacional de Capellanía DDHH y DIH OFICA ICC</v>
      </c>
      <c r="HJ449" t="str">
        <v>Organización Internacional del Trabajo (OIT)</v>
      </c>
      <c r="HK449" t="str">
        <v>Organización Internacional para las Migraciones (OIM)</v>
      </c>
      <c r="HL449" t="str">
        <v>Organización Panamericana de la Salud/Organización Mundial de la Salud (OPS/OMS)</v>
      </c>
      <c r="HM449" t="str">
        <v>OXFAM</v>
      </c>
      <c r="HN449" t="str">
        <v>Parroquia Eclesiástica San Francisco</v>
      </c>
      <c r="HO449" t="str">
        <v>Parroquia Ntra Sra Asunción y Madre de los Migrantes</v>
      </c>
      <c r="HP449" t="str">
        <v>Pastoral de Movilidad Humana - Conferencia Episcopal Peruana</v>
      </c>
      <c r="HQ449" t="str">
        <v>Pastoral Social Cáritas</v>
      </c>
      <c r="HR449" t="str">
        <v>Patronato de Amparo Social de Tulcán</v>
      </c>
      <c r="HS449" t="str">
        <v>Peace for Development</v>
      </c>
      <c r="HT449" t="str">
        <v>Plan Internacional</v>
      </c>
      <c r="HU449" t="str">
        <v>Première Urgence Internationale</v>
      </c>
      <c r="HV449" t="str">
        <v>PROBONO Colombia</v>
      </c>
      <c r="HW449" t="str">
        <v>Progetto mondo mlal</v>
      </c>
      <c r="HX449" t="str">
        <v>Programa Conjunto de las Naciones Unidas sobre el VIH/SIDA (ONUSIDA)</v>
      </c>
      <c r="HY449" t="str">
        <v>Programa de las Naciones Unidas para el Desarrollo (PNUD)</v>
      </c>
      <c r="HZ449" t="str">
        <v>Programa de las Naciones Unidas para los Asentamientos Humanos (UN Habitat)</v>
      </c>
      <c r="IA449" t="str">
        <v>Programa de Soporte a la autoayuda de personas seropositivas</v>
      </c>
      <c r="IB449" t="str">
        <v>Programa Mundial de Alimentos (PMA)</v>
      </c>
      <c r="IC449" t="str">
        <v>Purik Huasi</v>
      </c>
      <c r="ID449" t="str">
        <v>Red con Migrantes y Refugiados</v>
      </c>
      <c r="IE449" t="str">
        <v>Red de Investigaciones Orientadas a la Solución de Problemas en Derechos Humanos</v>
      </c>
      <c r="IF449" t="str">
        <v>Red Internacional de Migración Scalabrini</v>
      </c>
      <c r="IG449" t="str">
        <v>Red Latinoamericana de Organizaciones no Gubernamentales de Personas con Discapacidad y sus Familias (RIADIS)</v>
      </c>
      <c r="IH449" t="str">
        <v>Red regioanal LGTBI+</v>
      </c>
      <c r="II449" t="str">
        <v>Renacer</v>
      </c>
      <c r="IJ449" t="str">
        <v>RET Internacional</v>
      </c>
      <c r="IK449" t="str">
        <v>Save the Children (SCI)</v>
      </c>
      <c r="IL449" t="str">
        <v>Sección Peruana de Amnistía Internacional</v>
      </c>
      <c r="IM449" t="str">
        <v>Semillas para la Democracia</v>
      </c>
      <c r="IN449" t="str">
        <v>Servicio Ecuménico para la Dignidad Humana</v>
      </c>
      <c r="IO449" t="str">
        <v>Servicio Jesuita a Migrantes (SJM)</v>
      </c>
      <c r="IP449" t="str">
        <v>Servicio Jesuita a Migrantes y Refugiados (SJMR)</v>
      </c>
      <c r="IQ449" t="str">
        <v>Servicio Jesuita a Refugiados (SJR)</v>
      </c>
      <c r="IR449" t="str">
        <v>Servicio Pastoral de Migrantes Nacional</v>
      </c>
      <c r="IS449" t="str">
        <v>Serviço Pastoral dos Migrantes do Nordeste</v>
      </c>
      <c r="IT449" t="str">
        <v>Sesame Workshop</v>
      </c>
      <c r="IU449" t="str">
        <v>Sociedad Bolivariana de Curaçao</v>
      </c>
      <c r="IV449" t="str">
        <v>Solidarites International/Premiere Urgence Internationale (Consorcio de SI y PUI)</v>
      </c>
      <c r="IW449" t="str">
        <v>Sparkassenstiftung für internationale Kooperation</v>
      </c>
      <c r="IX449" t="str">
        <v>Stichting Slachtofferhulp Curaçao</v>
      </c>
      <c r="IY449" t="str">
        <v>Swisscontact</v>
      </c>
      <c r="IZ449" t="str">
        <v>Tearfund</v>
      </c>
      <c r="JA449" t="str">
        <v>TECHO</v>
      </c>
      <c r="JB449" t="str">
        <v>Terre des Hommes Italy</v>
      </c>
      <c r="JC449" t="str">
        <v>Terre des Hommes Lausanne</v>
      </c>
      <c r="JD449" t="str">
        <v>Terre des Hommes Suisse</v>
      </c>
      <c r="JE449" t="str">
        <v>Universidad Católica del Uruguay (UCU)</v>
      </c>
      <c r="JF449" t="str">
        <v>Universidad de Buenos Aires (UBA)</v>
      </c>
      <c r="JG449" t="str">
        <v>UruVene</v>
      </c>
      <c r="JH449" t="str">
        <v>VenAruba Solidaria</v>
      </c>
      <c r="JI449" t="str">
        <v>VenEuropa</v>
      </c>
      <c r="JJ449" t="str">
        <v>Venezolanos en San Cristóbal</v>
      </c>
      <c r="JK449" t="str">
        <v>Vicaría de Pastoral Social Caritas</v>
      </c>
      <c r="JL449" t="str">
        <v>Vicariato apostólico de Esmeraldas – Nación de Paz (VAE)</v>
      </c>
      <c r="JM449" t="str">
        <v>Visión Mundial</v>
      </c>
      <c r="JN449" t="str">
        <v>War Child</v>
      </c>
      <c r="JO449" t="str">
        <v>We World GVC</v>
      </c>
      <c r="JP449" t="str">
        <v>World Council of Credit Unions</v>
      </c>
      <c r="JQ449" t="str">
        <v>ZOA</v>
      </c>
    </row>
    <row r="450" spans="9:277" x14ac:dyDescent="0.3">
      <c r="I450" t="str" cm="1">
        <f t="array" ref="I450:JQ450">TRANSPOSE(_xlfn._xlws.SORT(_xlfn._xlws.FILTER(Table3[Nombre],ISNUMBER(SEARCH(' Activity Sheet'!C451,Table3[Nombre])),"Not found"),,1))</f>
        <v>100% Diversidad y Derechos</v>
      </c>
      <c r="J450" t="str">
        <v>ABV - Asociación del Bien con la Vida</v>
      </c>
      <c r="K450" t="str">
        <v>ACAPS</v>
      </c>
      <c r="L450" t="str">
        <v>Acción contra el Hambre</v>
      </c>
      <c r="M450" t="str">
        <v>ACT Alianza</v>
      </c>
      <c r="N450" t="str">
        <v>ACTED</v>
      </c>
      <c r="O450" t="str">
        <v>Agencia Adventista de Desarollo y Recursos Asistenciales (ADRA)</v>
      </c>
      <c r="P450" t="str">
        <v>Agencia de Cooperación Alemana para el Desarrollo GIZ</v>
      </c>
      <c r="Q450" t="str">
        <v>AID FOR AIDS</v>
      </c>
      <c r="R450" t="str">
        <v>AIDS Healthcare Foundation</v>
      </c>
      <c r="S450" t="str">
        <v>Aldeas Infantiles SOS</v>
      </c>
      <c r="T450" t="str">
        <v>Alianza por la Solidaridad</v>
      </c>
      <c r="U450" t="str">
        <v>Alianza por Venezuela</v>
      </c>
      <c r="V450" t="str">
        <v>Alto Comisionado de las Naciones Unidas para los Refugiados (ACNUR)</v>
      </c>
      <c r="W450" t="str">
        <v>Asociación Aves</v>
      </c>
      <c r="X450" t="str">
        <v>Asociación Caritativa y Cultural Amigos do Noivo</v>
      </c>
      <c r="Y450" t="str">
        <v>Asociación Churún Merú</v>
      </c>
      <c r="Z450" t="str">
        <v>Asociación Civil de Chamos Venezolanos</v>
      </c>
      <c r="AA450" t="str">
        <v>Asociación Civil El Paso</v>
      </c>
      <c r="AB450" t="str">
        <v>Asociación Civil Venezolana en Paraguay</v>
      </c>
      <c r="AC450" t="str">
        <v>Asociación Construyendo Caminos de Esperanza Frente a la Injusticia, el Rechazo y el Olvido (CCEFIRO)</v>
      </c>
      <c r="AD450" t="str">
        <v>Asociación de Apoyo al Desarrollo - APOYAR</v>
      </c>
      <c r="AE450" t="str">
        <v>Asociacion de Jubilados y Pensionados Venezolanos en Argentina</v>
      </c>
      <c r="AF450" t="str">
        <v>Asociación de Psicólogos Venezolanos en Argentina</v>
      </c>
      <c r="AG450" t="str">
        <v>Asociación de venezolanos en la República argentina (ASOVEN)</v>
      </c>
      <c r="AH450" t="str">
        <v>Asociación educativa y caritativa Vale da Benção (AEBVB)</v>
      </c>
      <c r="AI450" t="str">
        <v>Asociación Idas y Vueltas</v>
      </c>
      <c r="AJ450" t="str">
        <v>Asociación ILLARI-AMANECER</v>
      </c>
      <c r="AK450" t="str">
        <v>Asociación Inmigrante Feliz</v>
      </c>
      <c r="AL450" t="str">
        <v>Asociación Manos Veneguayas</v>
      </c>
      <c r="AM450" t="str">
        <v>AsociacIón Misioneros de San Carlos Scalabrinianos</v>
      </c>
      <c r="AN450" t="str">
        <v>Asociación Mutual Israelita Argentina</v>
      </c>
      <c r="AO450" t="str">
        <v>Asociación Profamilia</v>
      </c>
      <c r="AP450" t="str">
        <v>Asociación Quinta Ola</v>
      </c>
      <c r="AQ450" t="str">
        <v>Asociación Solidaridad y Acción</v>
      </c>
      <c r="AR450" t="str">
        <v>Asociación Venezolana en Chile</v>
      </c>
      <c r="AS450" t="str">
        <v>Associação Hermanitos</v>
      </c>
      <c r="AT450" t="str">
        <v>Ayuda en Acción</v>
      </c>
      <c r="AU450" t="str">
        <v>Bethany Christian Services</v>
      </c>
      <c r="AV450" t="str">
        <v>Blumont</v>
      </c>
      <c r="AW450" t="str">
        <v>Capellanía de migrantes venezolanos de la diócesis de Lurín</v>
      </c>
      <c r="AX450" t="str">
        <v>CARE</v>
      </c>
      <c r="AY450" t="str">
        <v>Cáritas Alemania</v>
      </c>
      <c r="AZ450" t="str">
        <v>Cáritas Aruba</v>
      </c>
      <c r="BA450" t="str">
        <v>Cáritas Bolivia</v>
      </c>
      <c r="BB450" t="str">
        <v>Cáritas Brasil</v>
      </c>
      <c r="BC450" t="str">
        <v>Caritas Ecuador</v>
      </c>
      <c r="BD450" t="str">
        <v>Caritas Manaus</v>
      </c>
      <c r="BE450" t="str">
        <v>Caritas Parana</v>
      </c>
      <c r="BF450" t="str">
        <v>Cáritas Perú</v>
      </c>
      <c r="BG450" t="str">
        <v>Cáritas Rio de Janeiro</v>
      </c>
      <c r="BH450" t="str">
        <v>Cáritas São Paulo</v>
      </c>
      <c r="BI450" t="str">
        <v>Cáritas Suiza</v>
      </c>
      <c r="BJ450" t="str">
        <v>Cáritas Willemstad</v>
      </c>
      <c r="BK450" t="str">
        <v>Casa Cemisol</v>
      </c>
      <c r="BL450" t="str">
        <v>Casa Hogar San José</v>
      </c>
      <c r="BM450" t="str">
        <v>Casa Violeta</v>
      </c>
      <c r="BN450" t="str">
        <v>Centro de Atencion alMigrante (CAM)</v>
      </c>
      <c r="BO450" t="str">
        <v>Centro de Atencion Psicosocial (CAPS)</v>
      </c>
      <c r="BP450" t="str">
        <v>Centro de Defensa de los Derechos Humanos de Guarulhos (CCDH)</v>
      </c>
      <c r="BQ450" t="str">
        <v>Centro de Desarrollo y Autogestión</v>
      </c>
      <c r="BR450" t="str">
        <v>Centro de Estudios y Programas Integrados para el Desarrollo Sostenible (CIEDS)</v>
      </c>
      <c r="BS450" t="str">
        <v>Centro de Estudios y Solidaridad con América Latina (CESAL)</v>
      </c>
      <c r="BT450" t="str">
        <v>Centro de Migración y Derechos Humanos de la Diócesis de Roraima</v>
      </c>
      <c r="BU450" t="str">
        <v>Centro Familiar Familias Sin Fronteras – Fundación Familia Sin Fronteras</v>
      </c>
      <c r="BV450" t="str">
        <v>CESVI-Cooperazione e Sviluppo</v>
      </c>
      <c r="BW450" t="str">
        <v>ChildFund Internacional</v>
      </c>
      <c r="BX450" t="str">
        <v>CHS Alternativo</v>
      </c>
      <c r="BY450" t="str">
        <v>CIR - Conselho Indígena de Roraima</v>
      </c>
      <c r="BZ450" t="str">
        <v>Coletivo MOSAICO - Asociación del Movimiento Social, Ambiental, Interactivo, Cultural y Organizacional</v>
      </c>
      <c r="CA450" t="str">
        <v>COLVENZ</v>
      </c>
      <c r="CB450" t="str">
        <v>Comisión Argentina para Refugiados y Migrantes (CAREF)</v>
      </c>
      <c r="CC450" t="str">
        <v>Comité Internacional de la Cruz Roja</v>
      </c>
      <c r="CD450" t="str">
        <v>Comité Internacional de Rescate (IRC)</v>
      </c>
      <c r="CE450" t="str">
        <v>Comité Internacional para el Desarrollo de los Pueblos (CISP)</v>
      </c>
      <c r="CF450" t="str">
        <v>Comite permanente por la defensa de los derechos humanos (CDH)</v>
      </c>
      <c r="CG450" t="str">
        <v>Compasión internacional</v>
      </c>
      <c r="CH450" t="str">
        <v>Compassiva</v>
      </c>
      <c r="CI450" t="str">
        <v>Conozco mis derechos</v>
      </c>
      <c r="CJ450" t="str">
        <v>ConQuito</v>
      </c>
      <c r="CK450" t="str">
        <v>Consejo Danés para los Refugiados (DRC)</v>
      </c>
      <c r="CL450" t="str">
        <v>Consejo Interreligioso del Perú - Religiones por la Paz</v>
      </c>
      <c r="CM450" t="str">
        <v>Consejo Noruego para los Refugiados (NRC)</v>
      </c>
      <c r="CN450" t="str">
        <v>Consorcio de Org. Privadas de promoción al desarrollo de la micro y pequeña empresa</v>
      </c>
      <c r="CO450" t="str">
        <v>COOPI - Cooperación Internacional</v>
      </c>
      <c r="CP450" t="str">
        <v>Corporacion Minuto de Dios</v>
      </c>
      <c r="CQ450" t="str">
        <v>Corporación Opción Legal</v>
      </c>
      <c r="CR450" t="str">
        <v>Corporación para el Desarrollo de Emprendimiento y la Innovación Social</v>
      </c>
      <c r="CS450" t="str">
        <v>Cruz Roja Argentina</v>
      </c>
      <c r="CT450" t="str">
        <v>Cruz Roja Colombia</v>
      </c>
      <c r="CU450" t="str">
        <v>Cruz Roja Ecuador</v>
      </c>
      <c r="CV450" t="str">
        <v>Cruz Roja Española</v>
      </c>
      <c r="CW450" t="str">
        <v>Cruz Roja Panamá</v>
      </c>
      <c r="CX450" t="str">
        <v>Cruz Roja Paraguay</v>
      </c>
      <c r="CY450" t="str">
        <v>Cruz Roja Perú</v>
      </c>
      <c r="CZ450" t="str">
        <v>Cruz Roja Uruguay</v>
      </c>
      <c r="DA450" t="str">
        <v>Cuso Internacional</v>
      </c>
      <c r="DB450" t="str">
        <v>DCF (Danielle’s Children Fund)</v>
      </c>
      <c r="DC450" t="str">
        <v>Desarrollo Cooperativo Agrícola Internacional / Voluntarios en Asistencia Cooperativa en el Extranjero</v>
      </c>
      <c r="DD450" t="str">
        <v>Diakonie Katastrophenhilfe</v>
      </c>
      <c r="DE450" t="str">
        <v>Diálogo Diverso</v>
      </c>
      <c r="DF450" t="str">
        <v>Diáspora Venezolana en República Dominicana</v>
      </c>
      <c r="DG450" t="str">
        <v>Duendes y Ángeles Vinotinto República Dominicana</v>
      </c>
      <c r="DH450" t="str">
        <v>Embajadores internacionales de Canarinhos da Amazonia por la paz</v>
      </c>
      <c r="DI450" t="str">
        <v>Encuentros SJS (Servicio Jesuita de la Solidaridad)</v>
      </c>
      <c r="DJ450" t="str">
        <v>Ending Violence Against Migrants</v>
      </c>
      <c r="DK450" t="str">
        <v>Entidad de las Naciones Unidas para la Igualdad de Género y el Empoderamiento de las Mujeres</v>
      </c>
      <c r="DL450" t="str">
        <v>Famia Planea</v>
      </c>
      <c r="DM450" t="str">
        <v>Family Planning Association of Trinidad and Tobago</v>
      </c>
      <c r="DN450" t="str">
        <v>Federación de Mujeres de Sucumbíos</v>
      </c>
      <c r="DO450" t="str">
        <v>Federación Internacional de la Cruz Roja (FIRC)</v>
      </c>
      <c r="DP450" t="str">
        <v>Federación internacional humanitaria</v>
      </c>
      <c r="DQ450" t="str">
        <v>Federación Luterana Mundial</v>
      </c>
      <c r="DR450" t="str">
        <v>Fondo de las Naciones Unidas para la Infancia (UNICEF)</v>
      </c>
      <c r="DS450" t="str">
        <v>Fondo de Población de las Naciones Unidas (UNFPA)</v>
      </c>
      <c r="DT450" t="str">
        <v>Fondo Ecuatoriano Populorum Progressio</v>
      </c>
      <c r="DU450" t="str">
        <v>Foro de Israel para la Ayuda Humanitaria Internacional (IsraAID)</v>
      </c>
      <c r="DV450" t="str">
        <v>Foro de la Sociedad Civil en Salud (ForoSalud)</v>
      </c>
      <c r="DW450" t="str">
        <v>Foro Salud Callao</v>
      </c>
      <c r="DX450" t="str">
        <v>Fraternidade Sem Fronteiras</v>
      </c>
      <c r="DY450" t="str">
        <v>Fundación “Project Hope of Colombia”</v>
      </c>
      <c r="DZ450" t="str">
        <v>Fundación Alas de Colibrí</v>
      </c>
      <c r="EA450" t="str">
        <v>Fundación Americares</v>
      </c>
      <c r="EB450" t="str">
        <v>Fundación AVSI</v>
      </c>
      <c r="EC450" t="str">
        <v>Fundación Baylor Colombia</v>
      </c>
      <c r="ED450" t="str">
        <v>Fundación Casa de Refugio Matilde</v>
      </c>
      <c r="EE450" t="str">
        <v>Fundación Colonia de Venezuela en República Dominicana (FUNCOVERD)</v>
      </c>
      <c r="EF450" t="str">
        <v>Fundación Comisión Católica Argentina de Migraciones (FCCAM)</v>
      </c>
      <c r="EG450" t="str">
        <v>Fundación CRISFE</v>
      </c>
      <c r="EH450" t="str">
        <v>Fundación de Ayuda Social de Las Iglesias Cristianas</v>
      </c>
      <c r="EI450" t="str">
        <v>Fundación de Ayuda Social de las Iglesias Cristianas (FASIC)</v>
      </c>
      <c r="EJ450" t="str">
        <v>Fundación de Emigrantes Venezolanos (FEV)</v>
      </c>
      <c r="EK450" t="str">
        <v>Fundación de las Americas (FUDELA)</v>
      </c>
      <c r="EL450" t="str">
        <v>Fundación Educativa Rada</v>
      </c>
      <c r="EM450" t="str">
        <v>Fundación Equidad</v>
      </c>
      <c r="EN450" t="str">
        <v>Fundación Halü Bienestar Humano (HALU)</v>
      </c>
      <c r="EO450" t="str">
        <v>Fundación Huésped</v>
      </c>
      <c r="EP450" t="str">
        <v>Fundación Human Rights Caribbean (HRC)</v>
      </c>
      <c r="EQ450" t="str">
        <v>Fundación Las Golondrinas</v>
      </c>
      <c r="ER450" t="str">
        <v>Fundación Manos Abiertas</v>
      </c>
      <c r="ES450" t="str">
        <v>Fundación Mi Sangre</v>
      </c>
      <c r="ET450" t="str">
        <v>Fundación Nuestros Jóvenes</v>
      </c>
      <c r="EU450" t="str">
        <v>Fundacion pa Hende Muhe den Dificultad (FHMD)</v>
      </c>
      <c r="EV450" t="str">
        <v>Fundación Pan de Vida</v>
      </c>
      <c r="EW450" t="str">
        <v>Fundación Panamericana de Desarrollo</v>
      </c>
      <c r="EX450" t="str">
        <v>Fundación Panamericana para el Desarrollo (FUPAD)</v>
      </c>
      <c r="EY450" t="str">
        <v>Fundación para Asistencia a las Víctimas</v>
      </c>
      <c r="EZ450" t="str">
        <v>Fundación para la Integración y el Desarrollo de América Latina (FIDAL)</v>
      </c>
      <c r="FA450" t="str">
        <v>Fundación Salú pa Tur</v>
      </c>
      <c r="FB450" t="str">
        <v>Fundación Scalabrini Bolivia</v>
      </c>
      <c r="FC450" t="str">
        <v>Fundacion Scalabrini Chile</v>
      </c>
      <c r="FD450" t="str">
        <v>Fundación SES</v>
      </c>
      <c r="FE450" t="str">
        <v>Fundación Solidaria Trabajo para un Hermano</v>
      </c>
      <c r="FF450" t="str">
        <v>Fundación Stima</v>
      </c>
      <c r="FG450" t="str">
        <v>Fundación Takuna</v>
      </c>
      <c r="FH450" t="str">
        <v>Fundación Tarabita</v>
      </c>
      <c r="FI450" t="str">
        <v>Fundación Venex Curacao</v>
      </c>
      <c r="FJ450" t="str">
        <v>Globalizate Radio</v>
      </c>
      <c r="FK450" t="str">
        <v>GOAL</v>
      </c>
      <c r="FL450" t="str">
        <v>Heartland Alliance International (HAI)</v>
      </c>
      <c r="FM450" t="str">
        <v>HELVETAS Swiss Intercooperation</v>
      </c>
      <c r="FN450" t="str">
        <v>Hermanos Salesianas</v>
      </c>
      <c r="FO450" t="str">
        <v>HIAS</v>
      </c>
      <c r="FP450" t="str">
        <v>Hogar de Cristo</v>
      </c>
      <c r="FQ450" t="str">
        <v>Hogar de Nazareth</v>
      </c>
      <c r="FR450" t="str">
        <v>Human Rights Defence Curaçao</v>
      </c>
      <c r="FS450" t="str">
        <v>Humanity &amp; Inclusion</v>
      </c>
      <c r="FT450" t="str">
        <v>Humans Analytic</v>
      </c>
      <c r="FU450" t="str">
        <v>IEB - Instituto Internacional de Educação do Brasil</v>
      </c>
      <c r="FV450" t="str">
        <v>iMMAP</v>
      </c>
      <c r="FW450" t="str">
        <v>IMPACT Initiatives (REACH)</v>
      </c>
      <c r="FX450" t="str">
        <v>Institute of Natural and Cultural Heritage (IPANC)</v>
      </c>
      <c r="FY450" t="str">
        <v>Instituto de Democracia y Derechos Humanos</v>
      </c>
      <c r="FZ450" t="str">
        <v>Instituto de maná</v>
      </c>
      <c r="GA450" t="str">
        <v>Instituto de Promoción del Desarrollo Solidario</v>
      </c>
      <c r="GB450" t="str">
        <v>Instituto Dominicano de Desarrollo Integral</v>
      </c>
      <c r="GC450" t="str">
        <v>Instituto Félix Guattari</v>
      </c>
      <c r="GD450" t="str">
        <v>Instituto Nice</v>
      </c>
      <c r="GE450" t="str">
        <v>Instituto para las Migraciones y Derechos Humanos (IMDH)</v>
      </c>
      <c r="GF450" t="str">
        <v>Instituto Pirilampos - Grupo de visitas y acciones voluntarias en Roraima</v>
      </c>
      <c r="GG450" t="str">
        <v>INTERSOS</v>
      </c>
      <c r="GH450" t="str">
        <v>IPANC</v>
      </c>
      <c r="GI450" t="str">
        <v>Kimirina Coorporation</v>
      </c>
      <c r="GJ450" t="str">
        <v>La Bolsa del Samaritano</v>
      </c>
      <c r="GK450" t="str">
        <v>Lutheran World Relief</v>
      </c>
      <c r="GL450" t="str">
        <v>Malteser International</v>
      </c>
      <c r="GM450" t="str">
        <v>Más Igualdad Perú</v>
      </c>
      <c r="GN450" t="str">
        <v>MedGlobal</v>
      </c>
      <c r="GO450" t="str">
        <v>Medical Teams International</v>
      </c>
      <c r="GP450" t="str">
        <v>Médicos del Mundo</v>
      </c>
      <c r="GQ450" t="str">
        <v>Mercy Corps</v>
      </c>
      <c r="GR450" t="str">
        <v>Migrantes, Refugiados y Argentinos Emprendedores Sociales (MIRARES)</v>
      </c>
      <c r="GS450" t="str">
        <v>Mision Scalabriniana - Ecuador</v>
      </c>
      <c r="GT450" t="str">
        <v>Missão Paz</v>
      </c>
      <c r="GU450" t="str">
        <v>Movimiento de Mujeres de El Oro</v>
      </c>
      <c r="GV450" t="str">
        <v>Movimiento LGBT+ Brasil</v>
      </c>
      <c r="GW450" t="str">
        <v>Museu A CASA</v>
      </c>
      <c r="GX450" t="str">
        <v>Nueva organización</v>
      </c>
      <c r="GY450" t="str">
        <v>Oficina de la Coordinadora Residente UN</v>
      </c>
      <c r="GZ450" t="str">
        <v>Oficina de las Naciones Unidas de Servicios para Proyectos (UNOPS)</v>
      </c>
      <c r="HA450" t="str">
        <v>Oficina de Naciones Unidas contra la Droga y el Delito (ONUDD)</v>
      </c>
      <c r="HB450" t="str">
        <v>Oficina de Naciones Unidas para la Coordinación de Asuntos Humanitarios</v>
      </c>
      <c r="HC450" t="str">
        <v>Oficina del Alto Comisionado de las Naciones Unidas para los Derechos Humanos (ACNUDH)</v>
      </c>
      <c r="HD450" t="str">
        <v>ONU voluntarios</v>
      </c>
      <c r="HE450" t="str">
        <v>Opportunity International/AGAPE</v>
      </c>
      <c r="HF450" t="str">
        <v>Organización de Estados Iberoamericanos para la Educación, la Ciencia y la Cultura (OEI)</v>
      </c>
      <c r="HG450" t="str">
        <v>Organización de las Naciones Unidas para la Alimentación y la Agricultura (FAO)</v>
      </c>
      <c r="HH450" t="str">
        <v>Organización de las Naciones Unidas para la Educación, la Ciencia y la Cultura (UNESCO)</v>
      </c>
      <c r="HI450" t="str">
        <v>Organización Fuerza Internacional de Capellanía DDHH y DIH OFICA ICC</v>
      </c>
      <c r="HJ450" t="str">
        <v>Organización Internacional del Trabajo (OIT)</v>
      </c>
      <c r="HK450" t="str">
        <v>Organización Internacional para las Migraciones (OIM)</v>
      </c>
      <c r="HL450" t="str">
        <v>Organización Panamericana de la Salud/Organización Mundial de la Salud (OPS/OMS)</v>
      </c>
      <c r="HM450" t="str">
        <v>OXFAM</v>
      </c>
      <c r="HN450" t="str">
        <v>Parroquia Eclesiástica San Francisco</v>
      </c>
      <c r="HO450" t="str">
        <v>Parroquia Ntra Sra Asunción y Madre de los Migrantes</v>
      </c>
      <c r="HP450" t="str">
        <v>Pastoral de Movilidad Humana - Conferencia Episcopal Peruana</v>
      </c>
      <c r="HQ450" t="str">
        <v>Pastoral Social Cáritas</v>
      </c>
      <c r="HR450" t="str">
        <v>Patronato de Amparo Social de Tulcán</v>
      </c>
      <c r="HS450" t="str">
        <v>Peace for Development</v>
      </c>
      <c r="HT450" t="str">
        <v>Plan Internacional</v>
      </c>
      <c r="HU450" t="str">
        <v>Première Urgence Internationale</v>
      </c>
      <c r="HV450" t="str">
        <v>PROBONO Colombia</v>
      </c>
      <c r="HW450" t="str">
        <v>Progetto mondo mlal</v>
      </c>
      <c r="HX450" t="str">
        <v>Programa Conjunto de las Naciones Unidas sobre el VIH/SIDA (ONUSIDA)</v>
      </c>
      <c r="HY450" t="str">
        <v>Programa de las Naciones Unidas para el Desarrollo (PNUD)</v>
      </c>
      <c r="HZ450" t="str">
        <v>Programa de las Naciones Unidas para los Asentamientos Humanos (UN Habitat)</v>
      </c>
      <c r="IA450" t="str">
        <v>Programa de Soporte a la autoayuda de personas seropositivas</v>
      </c>
      <c r="IB450" t="str">
        <v>Programa Mundial de Alimentos (PMA)</v>
      </c>
      <c r="IC450" t="str">
        <v>Purik Huasi</v>
      </c>
      <c r="ID450" t="str">
        <v>Red con Migrantes y Refugiados</v>
      </c>
      <c r="IE450" t="str">
        <v>Red de Investigaciones Orientadas a la Solución de Problemas en Derechos Humanos</v>
      </c>
      <c r="IF450" t="str">
        <v>Red Internacional de Migración Scalabrini</v>
      </c>
      <c r="IG450" t="str">
        <v>Red Latinoamericana de Organizaciones no Gubernamentales de Personas con Discapacidad y sus Familias (RIADIS)</v>
      </c>
      <c r="IH450" t="str">
        <v>Red regioanal LGTBI+</v>
      </c>
      <c r="II450" t="str">
        <v>Renacer</v>
      </c>
      <c r="IJ450" t="str">
        <v>RET Internacional</v>
      </c>
      <c r="IK450" t="str">
        <v>Save the Children (SCI)</v>
      </c>
      <c r="IL450" t="str">
        <v>Sección Peruana de Amnistía Internacional</v>
      </c>
      <c r="IM450" t="str">
        <v>Semillas para la Democracia</v>
      </c>
      <c r="IN450" t="str">
        <v>Servicio Ecuménico para la Dignidad Humana</v>
      </c>
      <c r="IO450" t="str">
        <v>Servicio Jesuita a Migrantes (SJM)</v>
      </c>
      <c r="IP450" t="str">
        <v>Servicio Jesuita a Migrantes y Refugiados (SJMR)</v>
      </c>
      <c r="IQ450" t="str">
        <v>Servicio Jesuita a Refugiados (SJR)</v>
      </c>
      <c r="IR450" t="str">
        <v>Servicio Pastoral de Migrantes Nacional</v>
      </c>
      <c r="IS450" t="str">
        <v>Serviço Pastoral dos Migrantes do Nordeste</v>
      </c>
      <c r="IT450" t="str">
        <v>Sesame Workshop</v>
      </c>
      <c r="IU450" t="str">
        <v>Sociedad Bolivariana de Curaçao</v>
      </c>
      <c r="IV450" t="str">
        <v>Solidarites International/Premiere Urgence Internationale (Consorcio de SI y PUI)</v>
      </c>
      <c r="IW450" t="str">
        <v>Sparkassenstiftung für internationale Kooperation</v>
      </c>
      <c r="IX450" t="str">
        <v>Stichting Slachtofferhulp Curaçao</v>
      </c>
      <c r="IY450" t="str">
        <v>Swisscontact</v>
      </c>
      <c r="IZ450" t="str">
        <v>Tearfund</v>
      </c>
      <c r="JA450" t="str">
        <v>TECHO</v>
      </c>
      <c r="JB450" t="str">
        <v>Terre des Hommes Italy</v>
      </c>
      <c r="JC450" t="str">
        <v>Terre des Hommes Lausanne</v>
      </c>
      <c r="JD450" t="str">
        <v>Terre des Hommes Suisse</v>
      </c>
      <c r="JE450" t="str">
        <v>Universidad Católica del Uruguay (UCU)</v>
      </c>
      <c r="JF450" t="str">
        <v>Universidad de Buenos Aires (UBA)</v>
      </c>
      <c r="JG450" t="str">
        <v>UruVene</v>
      </c>
      <c r="JH450" t="str">
        <v>VenAruba Solidaria</v>
      </c>
      <c r="JI450" t="str">
        <v>VenEuropa</v>
      </c>
      <c r="JJ450" t="str">
        <v>Venezolanos en San Cristóbal</v>
      </c>
      <c r="JK450" t="str">
        <v>Vicaría de Pastoral Social Caritas</v>
      </c>
      <c r="JL450" t="str">
        <v>Vicariato apostólico de Esmeraldas – Nación de Paz (VAE)</v>
      </c>
      <c r="JM450" t="str">
        <v>Visión Mundial</v>
      </c>
      <c r="JN450" t="str">
        <v>War Child</v>
      </c>
      <c r="JO450" t="str">
        <v>We World GVC</v>
      </c>
      <c r="JP450" t="str">
        <v>World Council of Credit Unions</v>
      </c>
      <c r="JQ450" t="str">
        <v>ZOA</v>
      </c>
    </row>
    <row r="451" spans="9:277" x14ac:dyDescent="0.3">
      <c r="I451" t="str" cm="1">
        <f t="array" ref="I451:JQ451">TRANSPOSE(_xlfn._xlws.SORT(_xlfn._xlws.FILTER(Table3[Nombre],ISNUMBER(SEARCH(' Activity Sheet'!C452,Table3[Nombre])),"Not found"),,1))</f>
        <v>100% Diversidad y Derechos</v>
      </c>
      <c r="J451" t="str">
        <v>ABV - Asociación del Bien con la Vida</v>
      </c>
      <c r="K451" t="str">
        <v>ACAPS</v>
      </c>
      <c r="L451" t="str">
        <v>Acción contra el Hambre</v>
      </c>
      <c r="M451" t="str">
        <v>ACT Alianza</v>
      </c>
      <c r="N451" t="str">
        <v>ACTED</v>
      </c>
      <c r="O451" t="str">
        <v>Agencia Adventista de Desarollo y Recursos Asistenciales (ADRA)</v>
      </c>
      <c r="P451" t="str">
        <v>Agencia de Cooperación Alemana para el Desarrollo GIZ</v>
      </c>
      <c r="Q451" t="str">
        <v>AID FOR AIDS</v>
      </c>
      <c r="R451" t="str">
        <v>AIDS Healthcare Foundation</v>
      </c>
      <c r="S451" t="str">
        <v>Aldeas Infantiles SOS</v>
      </c>
      <c r="T451" t="str">
        <v>Alianza por la Solidaridad</v>
      </c>
      <c r="U451" t="str">
        <v>Alianza por Venezuela</v>
      </c>
      <c r="V451" t="str">
        <v>Alto Comisionado de las Naciones Unidas para los Refugiados (ACNUR)</v>
      </c>
      <c r="W451" t="str">
        <v>Asociación Aves</v>
      </c>
      <c r="X451" t="str">
        <v>Asociación Caritativa y Cultural Amigos do Noivo</v>
      </c>
      <c r="Y451" t="str">
        <v>Asociación Churún Merú</v>
      </c>
      <c r="Z451" t="str">
        <v>Asociación Civil de Chamos Venezolanos</v>
      </c>
      <c r="AA451" t="str">
        <v>Asociación Civil El Paso</v>
      </c>
      <c r="AB451" t="str">
        <v>Asociación Civil Venezolana en Paraguay</v>
      </c>
      <c r="AC451" t="str">
        <v>Asociación Construyendo Caminos de Esperanza Frente a la Injusticia, el Rechazo y el Olvido (CCEFIRO)</v>
      </c>
      <c r="AD451" t="str">
        <v>Asociación de Apoyo al Desarrollo - APOYAR</v>
      </c>
      <c r="AE451" t="str">
        <v>Asociacion de Jubilados y Pensionados Venezolanos en Argentina</v>
      </c>
      <c r="AF451" t="str">
        <v>Asociación de Psicólogos Venezolanos en Argentina</v>
      </c>
      <c r="AG451" t="str">
        <v>Asociación de venezolanos en la República argentina (ASOVEN)</v>
      </c>
      <c r="AH451" t="str">
        <v>Asociación educativa y caritativa Vale da Benção (AEBVB)</v>
      </c>
      <c r="AI451" t="str">
        <v>Asociación Idas y Vueltas</v>
      </c>
      <c r="AJ451" t="str">
        <v>Asociación ILLARI-AMANECER</v>
      </c>
      <c r="AK451" t="str">
        <v>Asociación Inmigrante Feliz</v>
      </c>
      <c r="AL451" t="str">
        <v>Asociación Manos Veneguayas</v>
      </c>
      <c r="AM451" t="str">
        <v>AsociacIón Misioneros de San Carlos Scalabrinianos</v>
      </c>
      <c r="AN451" t="str">
        <v>Asociación Mutual Israelita Argentina</v>
      </c>
      <c r="AO451" t="str">
        <v>Asociación Profamilia</v>
      </c>
      <c r="AP451" t="str">
        <v>Asociación Quinta Ola</v>
      </c>
      <c r="AQ451" t="str">
        <v>Asociación Solidaridad y Acción</v>
      </c>
      <c r="AR451" t="str">
        <v>Asociación Venezolana en Chile</v>
      </c>
      <c r="AS451" t="str">
        <v>Associação Hermanitos</v>
      </c>
      <c r="AT451" t="str">
        <v>Ayuda en Acción</v>
      </c>
      <c r="AU451" t="str">
        <v>Bethany Christian Services</v>
      </c>
      <c r="AV451" t="str">
        <v>Blumont</v>
      </c>
      <c r="AW451" t="str">
        <v>Capellanía de migrantes venezolanos de la diócesis de Lurín</v>
      </c>
      <c r="AX451" t="str">
        <v>CARE</v>
      </c>
      <c r="AY451" t="str">
        <v>Cáritas Alemania</v>
      </c>
      <c r="AZ451" t="str">
        <v>Cáritas Aruba</v>
      </c>
      <c r="BA451" t="str">
        <v>Cáritas Bolivia</v>
      </c>
      <c r="BB451" t="str">
        <v>Cáritas Brasil</v>
      </c>
      <c r="BC451" t="str">
        <v>Caritas Ecuador</v>
      </c>
      <c r="BD451" t="str">
        <v>Caritas Manaus</v>
      </c>
      <c r="BE451" t="str">
        <v>Caritas Parana</v>
      </c>
      <c r="BF451" t="str">
        <v>Cáritas Perú</v>
      </c>
      <c r="BG451" t="str">
        <v>Cáritas Rio de Janeiro</v>
      </c>
      <c r="BH451" t="str">
        <v>Cáritas São Paulo</v>
      </c>
      <c r="BI451" t="str">
        <v>Cáritas Suiza</v>
      </c>
      <c r="BJ451" t="str">
        <v>Cáritas Willemstad</v>
      </c>
      <c r="BK451" t="str">
        <v>Casa Cemisol</v>
      </c>
      <c r="BL451" t="str">
        <v>Casa Hogar San José</v>
      </c>
      <c r="BM451" t="str">
        <v>Casa Violeta</v>
      </c>
      <c r="BN451" t="str">
        <v>Centro de Atencion alMigrante (CAM)</v>
      </c>
      <c r="BO451" t="str">
        <v>Centro de Atencion Psicosocial (CAPS)</v>
      </c>
      <c r="BP451" t="str">
        <v>Centro de Defensa de los Derechos Humanos de Guarulhos (CCDH)</v>
      </c>
      <c r="BQ451" t="str">
        <v>Centro de Desarrollo y Autogestión</v>
      </c>
      <c r="BR451" t="str">
        <v>Centro de Estudios y Programas Integrados para el Desarrollo Sostenible (CIEDS)</v>
      </c>
      <c r="BS451" t="str">
        <v>Centro de Estudios y Solidaridad con América Latina (CESAL)</v>
      </c>
      <c r="BT451" t="str">
        <v>Centro de Migración y Derechos Humanos de la Diócesis de Roraima</v>
      </c>
      <c r="BU451" t="str">
        <v>Centro Familiar Familias Sin Fronteras – Fundación Familia Sin Fronteras</v>
      </c>
      <c r="BV451" t="str">
        <v>CESVI-Cooperazione e Sviluppo</v>
      </c>
      <c r="BW451" t="str">
        <v>ChildFund Internacional</v>
      </c>
      <c r="BX451" t="str">
        <v>CHS Alternativo</v>
      </c>
      <c r="BY451" t="str">
        <v>CIR - Conselho Indígena de Roraima</v>
      </c>
      <c r="BZ451" t="str">
        <v>Coletivo MOSAICO - Asociación del Movimiento Social, Ambiental, Interactivo, Cultural y Organizacional</v>
      </c>
      <c r="CA451" t="str">
        <v>COLVENZ</v>
      </c>
      <c r="CB451" t="str">
        <v>Comisión Argentina para Refugiados y Migrantes (CAREF)</v>
      </c>
      <c r="CC451" t="str">
        <v>Comité Internacional de la Cruz Roja</v>
      </c>
      <c r="CD451" t="str">
        <v>Comité Internacional de Rescate (IRC)</v>
      </c>
      <c r="CE451" t="str">
        <v>Comité Internacional para el Desarrollo de los Pueblos (CISP)</v>
      </c>
      <c r="CF451" t="str">
        <v>Comite permanente por la defensa de los derechos humanos (CDH)</v>
      </c>
      <c r="CG451" t="str">
        <v>Compasión internacional</v>
      </c>
      <c r="CH451" t="str">
        <v>Compassiva</v>
      </c>
      <c r="CI451" t="str">
        <v>Conozco mis derechos</v>
      </c>
      <c r="CJ451" t="str">
        <v>ConQuito</v>
      </c>
      <c r="CK451" t="str">
        <v>Consejo Danés para los Refugiados (DRC)</v>
      </c>
      <c r="CL451" t="str">
        <v>Consejo Interreligioso del Perú - Religiones por la Paz</v>
      </c>
      <c r="CM451" t="str">
        <v>Consejo Noruego para los Refugiados (NRC)</v>
      </c>
      <c r="CN451" t="str">
        <v>Consorcio de Org. Privadas de promoción al desarrollo de la micro y pequeña empresa</v>
      </c>
      <c r="CO451" t="str">
        <v>COOPI - Cooperación Internacional</v>
      </c>
      <c r="CP451" t="str">
        <v>Corporacion Minuto de Dios</v>
      </c>
      <c r="CQ451" t="str">
        <v>Corporación Opción Legal</v>
      </c>
      <c r="CR451" t="str">
        <v>Corporación para el Desarrollo de Emprendimiento y la Innovación Social</v>
      </c>
      <c r="CS451" t="str">
        <v>Cruz Roja Argentina</v>
      </c>
      <c r="CT451" t="str">
        <v>Cruz Roja Colombia</v>
      </c>
      <c r="CU451" t="str">
        <v>Cruz Roja Ecuador</v>
      </c>
      <c r="CV451" t="str">
        <v>Cruz Roja Española</v>
      </c>
      <c r="CW451" t="str">
        <v>Cruz Roja Panamá</v>
      </c>
      <c r="CX451" t="str">
        <v>Cruz Roja Paraguay</v>
      </c>
      <c r="CY451" t="str">
        <v>Cruz Roja Perú</v>
      </c>
      <c r="CZ451" t="str">
        <v>Cruz Roja Uruguay</v>
      </c>
      <c r="DA451" t="str">
        <v>Cuso Internacional</v>
      </c>
      <c r="DB451" t="str">
        <v>DCF (Danielle’s Children Fund)</v>
      </c>
      <c r="DC451" t="str">
        <v>Desarrollo Cooperativo Agrícola Internacional / Voluntarios en Asistencia Cooperativa en el Extranjero</v>
      </c>
      <c r="DD451" t="str">
        <v>Diakonie Katastrophenhilfe</v>
      </c>
      <c r="DE451" t="str">
        <v>Diálogo Diverso</v>
      </c>
      <c r="DF451" t="str">
        <v>Diáspora Venezolana en República Dominicana</v>
      </c>
      <c r="DG451" t="str">
        <v>Duendes y Ángeles Vinotinto República Dominicana</v>
      </c>
      <c r="DH451" t="str">
        <v>Embajadores internacionales de Canarinhos da Amazonia por la paz</v>
      </c>
      <c r="DI451" t="str">
        <v>Encuentros SJS (Servicio Jesuita de la Solidaridad)</v>
      </c>
      <c r="DJ451" t="str">
        <v>Ending Violence Against Migrants</v>
      </c>
      <c r="DK451" t="str">
        <v>Entidad de las Naciones Unidas para la Igualdad de Género y el Empoderamiento de las Mujeres</v>
      </c>
      <c r="DL451" t="str">
        <v>Famia Planea</v>
      </c>
      <c r="DM451" t="str">
        <v>Family Planning Association of Trinidad and Tobago</v>
      </c>
      <c r="DN451" t="str">
        <v>Federación de Mujeres de Sucumbíos</v>
      </c>
      <c r="DO451" t="str">
        <v>Federación Internacional de la Cruz Roja (FIRC)</v>
      </c>
      <c r="DP451" t="str">
        <v>Federación internacional humanitaria</v>
      </c>
      <c r="DQ451" t="str">
        <v>Federación Luterana Mundial</v>
      </c>
      <c r="DR451" t="str">
        <v>Fondo de las Naciones Unidas para la Infancia (UNICEF)</v>
      </c>
      <c r="DS451" t="str">
        <v>Fondo de Población de las Naciones Unidas (UNFPA)</v>
      </c>
      <c r="DT451" t="str">
        <v>Fondo Ecuatoriano Populorum Progressio</v>
      </c>
      <c r="DU451" t="str">
        <v>Foro de Israel para la Ayuda Humanitaria Internacional (IsraAID)</v>
      </c>
      <c r="DV451" t="str">
        <v>Foro de la Sociedad Civil en Salud (ForoSalud)</v>
      </c>
      <c r="DW451" t="str">
        <v>Foro Salud Callao</v>
      </c>
      <c r="DX451" t="str">
        <v>Fraternidade Sem Fronteiras</v>
      </c>
      <c r="DY451" t="str">
        <v>Fundación “Project Hope of Colombia”</v>
      </c>
      <c r="DZ451" t="str">
        <v>Fundación Alas de Colibrí</v>
      </c>
      <c r="EA451" t="str">
        <v>Fundación Americares</v>
      </c>
      <c r="EB451" t="str">
        <v>Fundación AVSI</v>
      </c>
      <c r="EC451" t="str">
        <v>Fundación Baylor Colombia</v>
      </c>
      <c r="ED451" t="str">
        <v>Fundación Casa de Refugio Matilde</v>
      </c>
      <c r="EE451" t="str">
        <v>Fundación Colonia de Venezuela en República Dominicana (FUNCOVERD)</v>
      </c>
      <c r="EF451" t="str">
        <v>Fundación Comisión Católica Argentina de Migraciones (FCCAM)</v>
      </c>
      <c r="EG451" t="str">
        <v>Fundación CRISFE</v>
      </c>
      <c r="EH451" t="str">
        <v>Fundación de Ayuda Social de Las Iglesias Cristianas</v>
      </c>
      <c r="EI451" t="str">
        <v>Fundación de Ayuda Social de las Iglesias Cristianas (FASIC)</v>
      </c>
      <c r="EJ451" t="str">
        <v>Fundación de Emigrantes Venezolanos (FEV)</v>
      </c>
      <c r="EK451" t="str">
        <v>Fundación de las Americas (FUDELA)</v>
      </c>
      <c r="EL451" t="str">
        <v>Fundación Educativa Rada</v>
      </c>
      <c r="EM451" t="str">
        <v>Fundación Equidad</v>
      </c>
      <c r="EN451" t="str">
        <v>Fundación Halü Bienestar Humano (HALU)</v>
      </c>
      <c r="EO451" t="str">
        <v>Fundación Huésped</v>
      </c>
      <c r="EP451" t="str">
        <v>Fundación Human Rights Caribbean (HRC)</v>
      </c>
      <c r="EQ451" t="str">
        <v>Fundación Las Golondrinas</v>
      </c>
      <c r="ER451" t="str">
        <v>Fundación Manos Abiertas</v>
      </c>
      <c r="ES451" t="str">
        <v>Fundación Mi Sangre</v>
      </c>
      <c r="ET451" t="str">
        <v>Fundación Nuestros Jóvenes</v>
      </c>
      <c r="EU451" t="str">
        <v>Fundacion pa Hende Muhe den Dificultad (FHMD)</v>
      </c>
      <c r="EV451" t="str">
        <v>Fundación Pan de Vida</v>
      </c>
      <c r="EW451" t="str">
        <v>Fundación Panamericana de Desarrollo</v>
      </c>
      <c r="EX451" t="str">
        <v>Fundación Panamericana para el Desarrollo (FUPAD)</v>
      </c>
      <c r="EY451" t="str">
        <v>Fundación para Asistencia a las Víctimas</v>
      </c>
      <c r="EZ451" t="str">
        <v>Fundación para la Integración y el Desarrollo de América Latina (FIDAL)</v>
      </c>
      <c r="FA451" t="str">
        <v>Fundación Salú pa Tur</v>
      </c>
      <c r="FB451" t="str">
        <v>Fundación Scalabrini Bolivia</v>
      </c>
      <c r="FC451" t="str">
        <v>Fundacion Scalabrini Chile</v>
      </c>
      <c r="FD451" t="str">
        <v>Fundación SES</v>
      </c>
      <c r="FE451" t="str">
        <v>Fundación Solidaria Trabajo para un Hermano</v>
      </c>
      <c r="FF451" t="str">
        <v>Fundación Stima</v>
      </c>
      <c r="FG451" t="str">
        <v>Fundación Takuna</v>
      </c>
      <c r="FH451" t="str">
        <v>Fundación Tarabita</v>
      </c>
      <c r="FI451" t="str">
        <v>Fundación Venex Curacao</v>
      </c>
      <c r="FJ451" t="str">
        <v>Globalizate Radio</v>
      </c>
      <c r="FK451" t="str">
        <v>GOAL</v>
      </c>
      <c r="FL451" t="str">
        <v>Heartland Alliance International (HAI)</v>
      </c>
      <c r="FM451" t="str">
        <v>HELVETAS Swiss Intercooperation</v>
      </c>
      <c r="FN451" t="str">
        <v>Hermanos Salesianas</v>
      </c>
      <c r="FO451" t="str">
        <v>HIAS</v>
      </c>
      <c r="FP451" t="str">
        <v>Hogar de Cristo</v>
      </c>
      <c r="FQ451" t="str">
        <v>Hogar de Nazareth</v>
      </c>
      <c r="FR451" t="str">
        <v>Human Rights Defence Curaçao</v>
      </c>
      <c r="FS451" t="str">
        <v>Humanity &amp; Inclusion</v>
      </c>
      <c r="FT451" t="str">
        <v>Humans Analytic</v>
      </c>
      <c r="FU451" t="str">
        <v>IEB - Instituto Internacional de Educação do Brasil</v>
      </c>
      <c r="FV451" t="str">
        <v>iMMAP</v>
      </c>
      <c r="FW451" t="str">
        <v>IMPACT Initiatives (REACH)</v>
      </c>
      <c r="FX451" t="str">
        <v>Institute of Natural and Cultural Heritage (IPANC)</v>
      </c>
      <c r="FY451" t="str">
        <v>Instituto de Democracia y Derechos Humanos</v>
      </c>
      <c r="FZ451" t="str">
        <v>Instituto de maná</v>
      </c>
      <c r="GA451" t="str">
        <v>Instituto de Promoción del Desarrollo Solidario</v>
      </c>
      <c r="GB451" t="str">
        <v>Instituto Dominicano de Desarrollo Integral</v>
      </c>
      <c r="GC451" t="str">
        <v>Instituto Félix Guattari</v>
      </c>
      <c r="GD451" t="str">
        <v>Instituto Nice</v>
      </c>
      <c r="GE451" t="str">
        <v>Instituto para las Migraciones y Derechos Humanos (IMDH)</v>
      </c>
      <c r="GF451" t="str">
        <v>Instituto Pirilampos - Grupo de visitas y acciones voluntarias en Roraima</v>
      </c>
      <c r="GG451" t="str">
        <v>INTERSOS</v>
      </c>
      <c r="GH451" t="str">
        <v>IPANC</v>
      </c>
      <c r="GI451" t="str">
        <v>Kimirina Coorporation</v>
      </c>
      <c r="GJ451" t="str">
        <v>La Bolsa del Samaritano</v>
      </c>
      <c r="GK451" t="str">
        <v>Lutheran World Relief</v>
      </c>
      <c r="GL451" t="str">
        <v>Malteser International</v>
      </c>
      <c r="GM451" t="str">
        <v>Más Igualdad Perú</v>
      </c>
      <c r="GN451" t="str">
        <v>MedGlobal</v>
      </c>
      <c r="GO451" t="str">
        <v>Medical Teams International</v>
      </c>
      <c r="GP451" t="str">
        <v>Médicos del Mundo</v>
      </c>
      <c r="GQ451" t="str">
        <v>Mercy Corps</v>
      </c>
      <c r="GR451" t="str">
        <v>Migrantes, Refugiados y Argentinos Emprendedores Sociales (MIRARES)</v>
      </c>
      <c r="GS451" t="str">
        <v>Mision Scalabriniana - Ecuador</v>
      </c>
      <c r="GT451" t="str">
        <v>Missão Paz</v>
      </c>
      <c r="GU451" t="str">
        <v>Movimiento de Mujeres de El Oro</v>
      </c>
      <c r="GV451" t="str">
        <v>Movimiento LGBT+ Brasil</v>
      </c>
      <c r="GW451" t="str">
        <v>Museu A CASA</v>
      </c>
      <c r="GX451" t="str">
        <v>Nueva organización</v>
      </c>
      <c r="GY451" t="str">
        <v>Oficina de la Coordinadora Residente UN</v>
      </c>
      <c r="GZ451" t="str">
        <v>Oficina de las Naciones Unidas de Servicios para Proyectos (UNOPS)</v>
      </c>
      <c r="HA451" t="str">
        <v>Oficina de Naciones Unidas contra la Droga y el Delito (ONUDD)</v>
      </c>
      <c r="HB451" t="str">
        <v>Oficina de Naciones Unidas para la Coordinación de Asuntos Humanitarios</v>
      </c>
      <c r="HC451" t="str">
        <v>Oficina del Alto Comisionado de las Naciones Unidas para los Derechos Humanos (ACNUDH)</v>
      </c>
      <c r="HD451" t="str">
        <v>ONU voluntarios</v>
      </c>
      <c r="HE451" t="str">
        <v>Opportunity International/AGAPE</v>
      </c>
      <c r="HF451" t="str">
        <v>Organización de Estados Iberoamericanos para la Educación, la Ciencia y la Cultura (OEI)</v>
      </c>
      <c r="HG451" t="str">
        <v>Organización de las Naciones Unidas para la Alimentación y la Agricultura (FAO)</v>
      </c>
      <c r="HH451" t="str">
        <v>Organización de las Naciones Unidas para la Educación, la Ciencia y la Cultura (UNESCO)</v>
      </c>
      <c r="HI451" t="str">
        <v>Organización Fuerza Internacional de Capellanía DDHH y DIH OFICA ICC</v>
      </c>
      <c r="HJ451" t="str">
        <v>Organización Internacional del Trabajo (OIT)</v>
      </c>
      <c r="HK451" t="str">
        <v>Organización Internacional para las Migraciones (OIM)</v>
      </c>
      <c r="HL451" t="str">
        <v>Organización Panamericana de la Salud/Organización Mundial de la Salud (OPS/OMS)</v>
      </c>
      <c r="HM451" t="str">
        <v>OXFAM</v>
      </c>
      <c r="HN451" t="str">
        <v>Parroquia Eclesiástica San Francisco</v>
      </c>
      <c r="HO451" t="str">
        <v>Parroquia Ntra Sra Asunción y Madre de los Migrantes</v>
      </c>
      <c r="HP451" t="str">
        <v>Pastoral de Movilidad Humana - Conferencia Episcopal Peruana</v>
      </c>
      <c r="HQ451" t="str">
        <v>Pastoral Social Cáritas</v>
      </c>
      <c r="HR451" t="str">
        <v>Patronato de Amparo Social de Tulcán</v>
      </c>
      <c r="HS451" t="str">
        <v>Peace for Development</v>
      </c>
      <c r="HT451" t="str">
        <v>Plan Internacional</v>
      </c>
      <c r="HU451" t="str">
        <v>Première Urgence Internationale</v>
      </c>
      <c r="HV451" t="str">
        <v>PROBONO Colombia</v>
      </c>
      <c r="HW451" t="str">
        <v>Progetto mondo mlal</v>
      </c>
      <c r="HX451" t="str">
        <v>Programa Conjunto de las Naciones Unidas sobre el VIH/SIDA (ONUSIDA)</v>
      </c>
      <c r="HY451" t="str">
        <v>Programa de las Naciones Unidas para el Desarrollo (PNUD)</v>
      </c>
      <c r="HZ451" t="str">
        <v>Programa de las Naciones Unidas para los Asentamientos Humanos (UN Habitat)</v>
      </c>
      <c r="IA451" t="str">
        <v>Programa de Soporte a la autoayuda de personas seropositivas</v>
      </c>
      <c r="IB451" t="str">
        <v>Programa Mundial de Alimentos (PMA)</v>
      </c>
      <c r="IC451" t="str">
        <v>Purik Huasi</v>
      </c>
      <c r="ID451" t="str">
        <v>Red con Migrantes y Refugiados</v>
      </c>
      <c r="IE451" t="str">
        <v>Red de Investigaciones Orientadas a la Solución de Problemas en Derechos Humanos</v>
      </c>
      <c r="IF451" t="str">
        <v>Red Internacional de Migración Scalabrini</v>
      </c>
      <c r="IG451" t="str">
        <v>Red Latinoamericana de Organizaciones no Gubernamentales de Personas con Discapacidad y sus Familias (RIADIS)</v>
      </c>
      <c r="IH451" t="str">
        <v>Red regioanal LGTBI+</v>
      </c>
      <c r="II451" t="str">
        <v>Renacer</v>
      </c>
      <c r="IJ451" t="str">
        <v>RET Internacional</v>
      </c>
      <c r="IK451" t="str">
        <v>Save the Children (SCI)</v>
      </c>
      <c r="IL451" t="str">
        <v>Sección Peruana de Amnistía Internacional</v>
      </c>
      <c r="IM451" t="str">
        <v>Semillas para la Democracia</v>
      </c>
      <c r="IN451" t="str">
        <v>Servicio Ecuménico para la Dignidad Humana</v>
      </c>
      <c r="IO451" t="str">
        <v>Servicio Jesuita a Migrantes (SJM)</v>
      </c>
      <c r="IP451" t="str">
        <v>Servicio Jesuita a Migrantes y Refugiados (SJMR)</v>
      </c>
      <c r="IQ451" t="str">
        <v>Servicio Jesuita a Refugiados (SJR)</v>
      </c>
      <c r="IR451" t="str">
        <v>Servicio Pastoral de Migrantes Nacional</v>
      </c>
      <c r="IS451" t="str">
        <v>Serviço Pastoral dos Migrantes do Nordeste</v>
      </c>
      <c r="IT451" t="str">
        <v>Sesame Workshop</v>
      </c>
      <c r="IU451" t="str">
        <v>Sociedad Bolivariana de Curaçao</v>
      </c>
      <c r="IV451" t="str">
        <v>Solidarites International/Premiere Urgence Internationale (Consorcio de SI y PUI)</v>
      </c>
      <c r="IW451" t="str">
        <v>Sparkassenstiftung für internationale Kooperation</v>
      </c>
      <c r="IX451" t="str">
        <v>Stichting Slachtofferhulp Curaçao</v>
      </c>
      <c r="IY451" t="str">
        <v>Swisscontact</v>
      </c>
      <c r="IZ451" t="str">
        <v>Tearfund</v>
      </c>
      <c r="JA451" t="str">
        <v>TECHO</v>
      </c>
      <c r="JB451" t="str">
        <v>Terre des Hommes Italy</v>
      </c>
      <c r="JC451" t="str">
        <v>Terre des Hommes Lausanne</v>
      </c>
      <c r="JD451" t="str">
        <v>Terre des Hommes Suisse</v>
      </c>
      <c r="JE451" t="str">
        <v>Universidad Católica del Uruguay (UCU)</v>
      </c>
      <c r="JF451" t="str">
        <v>Universidad de Buenos Aires (UBA)</v>
      </c>
      <c r="JG451" t="str">
        <v>UruVene</v>
      </c>
      <c r="JH451" t="str">
        <v>VenAruba Solidaria</v>
      </c>
      <c r="JI451" t="str">
        <v>VenEuropa</v>
      </c>
      <c r="JJ451" t="str">
        <v>Venezolanos en San Cristóbal</v>
      </c>
      <c r="JK451" t="str">
        <v>Vicaría de Pastoral Social Caritas</v>
      </c>
      <c r="JL451" t="str">
        <v>Vicariato apostólico de Esmeraldas – Nación de Paz (VAE)</v>
      </c>
      <c r="JM451" t="str">
        <v>Visión Mundial</v>
      </c>
      <c r="JN451" t="str">
        <v>War Child</v>
      </c>
      <c r="JO451" t="str">
        <v>We World GVC</v>
      </c>
      <c r="JP451" t="str">
        <v>World Council of Credit Unions</v>
      </c>
      <c r="JQ451" t="str">
        <v>ZOA</v>
      </c>
    </row>
    <row r="452" spans="9:277" x14ac:dyDescent="0.3">
      <c r="I452" t="str" cm="1">
        <f t="array" ref="I452:JQ452">TRANSPOSE(_xlfn._xlws.SORT(_xlfn._xlws.FILTER(Table3[Nombre],ISNUMBER(SEARCH(' Activity Sheet'!C453,Table3[Nombre])),"Not found"),,1))</f>
        <v>100% Diversidad y Derechos</v>
      </c>
      <c r="J452" t="str">
        <v>ABV - Asociación del Bien con la Vida</v>
      </c>
      <c r="K452" t="str">
        <v>ACAPS</v>
      </c>
      <c r="L452" t="str">
        <v>Acción contra el Hambre</v>
      </c>
      <c r="M452" t="str">
        <v>ACT Alianza</v>
      </c>
      <c r="N452" t="str">
        <v>ACTED</v>
      </c>
      <c r="O452" t="str">
        <v>Agencia Adventista de Desarollo y Recursos Asistenciales (ADRA)</v>
      </c>
      <c r="P452" t="str">
        <v>Agencia de Cooperación Alemana para el Desarrollo GIZ</v>
      </c>
      <c r="Q452" t="str">
        <v>AID FOR AIDS</v>
      </c>
      <c r="R452" t="str">
        <v>AIDS Healthcare Foundation</v>
      </c>
      <c r="S452" t="str">
        <v>Aldeas Infantiles SOS</v>
      </c>
      <c r="T452" t="str">
        <v>Alianza por la Solidaridad</v>
      </c>
      <c r="U452" t="str">
        <v>Alianza por Venezuela</v>
      </c>
      <c r="V452" t="str">
        <v>Alto Comisionado de las Naciones Unidas para los Refugiados (ACNUR)</v>
      </c>
      <c r="W452" t="str">
        <v>Asociación Aves</v>
      </c>
      <c r="X452" t="str">
        <v>Asociación Caritativa y Cultural Amigos do Noivo</v>
      </c>
      <c r="Y452" t="str">
        <v>Asociación Churún Merú</v>
      </c>
      <c r="Z452" t="str">
        <v>Asociación Civil de Chamos Venezolanos</v>
      </c>
      <c r="AA452" t="str">
        <v>Asociación Civil El Paso</v>
      </c>
      <c r="AB452" t="str">
        <v>Asociación Civil Venezolana en Paraguay</v>
      </c>
      <c r="AC452" t="str">
        <v>Asociación Construyendo Caminos de Esperanza Frente a la Injusticia, el Rechazo y el Olvido (CCEFIRO)</v>
      </c>
      <c r="AD452" t="str">
        <v>Asociación de Apoyo al Desarrollo - APOYAR</v>
      </c>
      <c r="AE452" t="str">
        <v>Asociacion de Jubilados y Pensionados Venezolanos en Argentina</v>
      </c>
      <c r="AF452" t="str">
        <v>Asociación de Psicólogos Venezolanos en Argentina</v>
      </c>
      <c r="AG452" t="str">
        <v>Asociación de venezolanos en la República argentina (ASOVEN)</v>
      </c>
      <c r="AH452" t="str">
        <v>Asociación educativa y caritativa Vale da Benção (AEBVB)</v>
      </c>
      <c r="AI452" t="str">
        <v>Asociación Idas y Vueltas</v>
      </c>
      <c r="AJ452" t="str">
        <v>Asociación ILLARI-AMANECER</v>
      </c>
      <c r="AK452" t="str">
        <v>Asociación Inmigrante Feliz</v>
      </c>
      <c r="AL452" t="str">
        <v>Asociación Manos Veneguayas</v>
      </c>
      <c r="AM452" t="str">
        <v>AsociacIón Misioneros de San Carlos Scalabrinianos</v>
      </c>
      <c r="AN452" t="str">
        <v>Asociación Mutual Israelita Argentina</v>
      </c>
      <c r="AO452" t="str">
        <v>Asociación Profamilia</v>
      </c>
      <c r="AP452" t="str">
        <v>Asociación Quinta Ola</v>
      </c>
      <c r="AQ452" t="str">
        <v>Asociación Solidaridad y Acción</v>
      </c>
      <c r="AR452" t="str">
        <v>Asociación Venezolana en Chile</v>
      </c>
      <c r="AS452" t="str">
        <v>Associação Hermanitos</v>
      </c>
      <c r="AT452" t="str">
        <v>Ayuda en Acción</v>
      </c>
      <c r="AU452" t="str">
        <v>Bethany Christian Services</v>
      </c>
      <c r="AV452" t="str">
        <v>Blumont</v>
      </c>
      <c r="AW452" t="str">
        <v>Capellanía de migrantes venezolanos de la diócesis de Lurín</v>
      </c>
      <c r="AX452" t="str">
        <v>CARE</v>
      </c>
      <c r="AY452" t="str">
        <v>Cáritas Alemania</v>
      </c>
      <c r="AZ452" t="str">
        <v>Cáritas Aruba</v>
      </c>
      <c r="BA452" t="str">
        <v>Cáritas Bolivia</v>
      </c>
      <c r="BB452" t="str">
        <v>Cáritas Brasil</v>
      </c>
      <c r="BC452" t="str">
        <v>Caritas Ecuador</v>
      </c>
      <c r="BD452" t="str">
        <v>Caritas Manaus</v>
      </c>
      <c r="BE452" t="str">
        <v>Caritas Parana</v>
      </c>
      <c r="BF452" t="str">
        <v>Cáritas Perú</v>
      </c>
      <c r="BG452" t="str">
        <v>Cáritas Rio de Janeiro</v>
      </c>
      <c r="BH452" t="str">
        <v>Cáritas São Paulo</v>
      </c>
      <c r="BI452" t="str">
        <v>Cáritas Suiza</v>
      </c>
      <c r="BJ452" t="str">
        <v>Cáritas Willemstad</v>
      </c>
      <c r="BK452" t="str">
        <v>Casa Cemisol</v>
      </c>
      <c r="BL452" t="str">
        <v>Casa Hogar San José</v>
      </c>
      <c r="BM452" t="str">
        <v>Casa Violeta</v>
      </c>
      <c r="BN452" t="str">
        <v>Centro de Atencion alMigrante (CAM)</v>
      </c>
      <c r="BO452" t="str">
        <v>Centro de Atencion Psicosocial (CAPS)</v>
      </c>
      <c r="BP452" t="str">
        <v>Centro de Defensa de los Derechos Humanos de Guarulhos (CCDH)</v>
      </c>
      <c r="BQ452" t="str">
        <v>Centro de Desarrollo y Autogestión</v>
      </c>
      <c r="BR452" t="str">
        <v>Centro de Estudios y Programas Integrados para el Desarrollo Sostenible (CIEDS)</v>
      </c>
      <c r="BS452" t="str">
        <v>Centro de Estudios y Solidaridad con América Latina (CESAL)</v>
      </c>
      <c r="BT452" t="str">
        <v>Centro de Migración y Derechos Humanos de la Diócesis de Roraima</v>
      </c>
      <c r="BU452" t="str">
        <v>Centro Familiar Familias Sin Fronteras – Fundación Familia Sin Fronteras</v>
      </c>
      <c r="BV452" t="str">
        <v>CESVI-Cooperazione e Sviluppo</v>
      </c>
      <c r="BW452" t="str">
        <v>ChildFund Internacional</v>
      </c>
      <c r="BX452" t="str">
        <v>CHS Alternativo</v>
      </c>
      <c r="BY452" t="str">
        <v>CIR - Conselho Indígena de Roraima</v>
      </c>
      <c r="BZ452" t="str">
        <v>Coletivo MOSAICO - Asociación del Movimiento Social, Ambiental, Interactivo, Cultural y Organizacional</v>
      </c>
      <c r="CA452" t="str">
        <v>COLVENZ</v>
      </c>
      <c r="CB452" t="str">
        <v>Comisión Argentina para Refugiados y Migrantes (CAREF)</v>
      </c>
      <c r="CC452" t="str">
        <v>Comité Internacional de la Cruz Roja</v>
      </c>
      <c r="CD452" t="str">
        <v>Comité Internacional de Rescate (IRC)</v>
      </c>
      <c r="CE452" t="str">
        <v>Comité Internacional para el Desarrollo de los Pueblos (CISP)</v>
      </c>
      <c r="CF452" t="str">
        <v>Comite permanente por la defensa de los derechos humanos (CDH)</v>
      </c>
      <c r="CG452" t="str">
        <v>Compasión internacional</v>
      </c>
      <c r="CH452" t="str">
        <v>Compassiva</v>
      </c>
      <c r="CI452" t="str">
        <v>Conozco mis derechos</v>
      </c>
      <c r="CJ452" t="str">
        <v>ConQuito</v>
      </c>
      <c r="CK452" t="str">
        <v>Consejo Danés para los Refugiados (DRC)</v>
      </c>
      <c r="CL452" t="str">
        <v>Consejo Interreligioso del Perú - Religiones por la Paz</v>
      </c>
      <c r="CM452" t="str">
        <v>Consejo Noruego para los Refugiados (NRC)</v>
      </c>
      <c r="CN452" t="str">
        <v>Consorcio de Org. Privadas de promoción al desarrollo de la micro y pequeña empresa</v>
      </c>
      <c r="CO452" t="str">
        <v>COOPI - Cooperación Internacional</v>
      </c>
      <c r="CP452" t="str">
        <v>Corporacion Minuto de Dios</v>
      </c>
      <c r="CQ452" t="str">
        <v>Corporación Opción Legal</v>
      </c>
      <c r="CR452" t="str">
        <v>Corporación para el Desarrollo de Emprendimiento y la Innovación Social</v>
      </c>
      <c r="CS452" t="str">
        <v>Cruz Roja Argentina</v>
      </c>
      <c r="CT452" t="str">
        <v>Cruz Roja Colombia</v>
      </c>
      <c r="CU452" t="str">
        <v>Cruz Roja Ecuador</v>
      </c>
      <c r="CV452" t="str">
        <v>Cruz Roja Española</v>
      </c>
      <c r="CW452" t="str">
        <v>Cruz Roja Panamá</v>
      </c>
      <c r="CX452" t="str">
        <v>Cruz Roja Paraguay</v>
      </c>
      <c r="CY452" t="str">
        <v>Cruz Roja Perú</v>
      </c>
      <c r="CZ452" t="str">
        <v>Cruz Roja Uruguay</v>
      </c>
      <c r="DA452" t="str">
        <v>Cuso Internacional</v>
      </c>
      <c r="DB452" t="str">
        <v>DCF (Danielle’s Children Fund)</v>
      </c>
      <c r="DC452" t="str">
        <v>Desarrollo Cooperativo Agrícola Internacional / Voluntarios en Asistencia Cooperativa en el Extranjero</v>
      </c>
      <c r="DD452" t="str">
        <v>Diakonie Katastrophenhilfe</v>
      </c>
      <c r="DE452" t="str">
        <v>Diálogo Diverso</v>
      </c>
      <c r="DF452" t="str">
        <v>Diáspora Venezolana en República Dominicana</v>
      </c>
      <c r="DG452" t="str">
        <v>Duendes y Ángeles Vinotinto República Dominicana</v>
      </c>
      <c r="DH452" t="str">
        <v>Embajadores internacionales de Canarinhos da Amazonia por la paz</v>
      </c>
      <c r="DI452" t="str">
        <v>Encuentros SJS (Servicio Jesuita de la Solidaridad)</v>
      </c>
      <c r="DJ452" t="str">
        <v>Ending Violence Against Migrants</v>
      </c>
      <c r="DK452" t="str">
        <v>Entidad de las Naciones Unidas para la Igualdad de Género y el Empoderamiento de las Mujeres</v>
      </c>
      <c r="DL452" t="str">
        <v>Famia Planea</v>
      </c>
      <c r="DM452" t="str">
        <v>Family Planning Association of Trinidad and Tobago</v>
      </c>
      <c r="DN452" t="str">
        <v>Federación de Mujeres de Sucumbíos</v>
      </c>
      <c r="DO452" t="str">
        <v>Federación Internacional de la Cruz Roja (FIRC)</v>
      </c>
      <c r="DP452" t="str">
        <v>Federación internacional humanitaria</v>
      </c>
      <c r="DQ452" t="str">
        <v>Federación Luterana Mundial</v>
      </c>
      <c r="DR452" t="str">
        <v>Fondo de las Naciones Unidas para la Infancia (UNICEF)</v>
      </c>
      <c r="DS452" t="str">
        <v>Fondo de Población de las Naciones Unidas (UNFPA)</v>
      </c>
      <c r="DT452" t="str">
        <v>Fondo Ecuatoriano Populorum Progressio</v>
      </c>
      <c r="DU452" t="str">
        <v>Foro de Israel para la Ayuda Humanitaria Internacional (IsraAID)</v>
      </c>
      <c r="DV452" t="str">
        <v>Foro de la Sociedad Civil en Salud (ForoSalud)</v>
      </c>
      <c r="DW452" t="str">
        <v>Foro Salud Callao</v>
      </c>
      <c r="DX452" t="str">
        <v>Fraternidade Sem Fronteiras</v>
      </c>
      <c r="DY452" t="str">
        <v>Fundación “Project Hope of Colombia”</v>
      </c>
      <c r="DZ452" t="str">
        <v>Fundación Alas de Colibrí</v>
      </c>
      <c r="EA452" t="str">
        <v>Fundación Americares</v>
      </c>
      <c r="EB452" t="str">
        <v>Fundación AVSI</v>
      </c>
      <c r="EC452" t="str">
        <v>Fundación Baylor Colombia</v>
      </c>
      <c r="ED452" t="str">
        <v>Fundación Casa de Refugio Matilde</v>
      </c>
      <c r="EE452" t="str">
        <v>Fundación Colonia de Venezuela en República Dominicana (FUNCOVERD)</v>
      </c>
      <c r="EF452" t="str">
        <v>Fundación Comisión Católica Argentina de Migraciones (FCCAM)</v>
      </c>
      <c r="EG452" t="str">
        <v>Fundación CRISFE</v>
      </c>
      <c r="EH452" t="str">
        <v>Fundación de Ayuda Social de Las Iglesias Cristianas</v>
      </c>
      <c r="EI452" t="str">
        <v>Fundación de Ayuda Social de las Iglesias Cristianas (FASIC)</v>
      </c>
      <c r="EJ452" t="str">
        <v>Fundación de Emigrantes Venezolanos (FEV)</v>
      </c>
      <c r="EK452" t="str">
        <v>Fundación de las Americas (FUDELA)</v>
      </c>
      <c r="EL452" t="str">
        <v>Fundación Educativa Rada</v>
      </c>
      <c r="EM452" t="str">
        <v>Fundación Equidad</v>
      </c>
      <c r="EN452" t="str">
        <v>Fundación Halü Bienestar Humano (HALU)</v>
      </c>
      <c r="EO452" t="str">
        <v>Fundación Huésped</v>
      </c>
      <c r="EP452" t="str">
        <v>Fundación Human Rights Caribbean (HRC)</v>
      </c>
      <c r="EQ452" t="str">
        <v>Fundación Las Golondrinas</v>
      </c>
      <c r="ER452" t="str">
        <v>Fundación Manos Abiertas</v>
      </c>
      <c r="ES452" t="str">
        <v>Fundación Mi Sangre</v>
      </c>
      <c r="ET452" t="str">
        <v>Fundación Nuestros Jóvenes</v>
      </c>
      <c r="EU452" t="str">
        <v>Fundacion pa Hende Muhe den Dificultad (FHMD)</v>
      </c>
      <c r="EV452" t="str">
        <v>Fundación Pan de Vida</v>
      </c>
      <c r="EW452" t="str">
        <v>Fundación Panamericana de Desarrollo</v>
      </c>
      <c r="EX452" t="str">
        <v>Fundación Panamericana para el Desarrollo (FUPAD)</v>
      </c>
      <c r="EY452" t="str">
        <v>Fundación para Asistencia a las Víctimas</v>
      </c>
      <c r="EZ452" t="str">
        <v>Fundación para la Integración y el Desarrollo de América Latina (FIDAL)</v>
      </c>
      <c r="FA452" t="str">
        <v>Fundación Salú pa Tur</v>
      </c>
      <c r="FB452" t="str">
        <v>Fundación Scalabrini Bolivia</v>
      </c>
      <c r="FC452" t="str">
        <v>Fundacion Scalabrini Chile</v>
      </c>
      <c r="FD452" t="str">
        <v>Fundación SES</v>
      </c>
      <c r="FE452" t="str">
        <v>Fundación Solidaria Trabajo para un Hermano</v>
      </c>
      <c r="FF452" t="str">
        <v>Fundación Stima</v>
      </c>
      <c r="FG452" t="str">
        <v>Fundación Takuna</v>
      </c>
      <c r="FH452" t="str">
        <v>Fundación Tarabita</v>
      </c>
      <c r="FI452" t="str">
        <v>Fundación Venex Curacao</v>
      </c>
      <c r="FJ452" t="str">
        <v>Globalizate Radio</v>
      </c>
      <c r="FK452" t="str">
        <v>GOAL</v>
      </c>
      <c r="FL452" t="str">
        <v>Heartland Alliance International (HAI)</v>
      </c>
      <c r="FM452" t="str">
        <v>HELVETAS Swiss Intercooperation</v>
      </c>
      <c r="FN452" t="str">
        <v>Hermanos Salesianas</v>
      </c>
      <c r="FO452" t="str">
        <v>HIAS</v>
      </c>
      <c r="FP452" t="str">
        <v>Hogar de Cristo</v>
      </c>
      <c r="FQ452" t="str">
        <v>Hogar de Nazareth</v>
      </c>
      <c r="FR452" t="str">
        <v>Human Rights Defence Curaçao</v>
      </c>
      <c r="FS452" t="str">
        <v>Humanity &amp; Inclusion</v>
      </c>
      <c r="FT452" t="str">
        <v>Humans Analytic</v>
      </c>
      <c r="FU452" t="str">
        <v>IEB - Instituto Internacional de Educação do Brasil</v>
      </c>
      <c r="FV452" t="str">
        <v>iMMAP</v>
      </c>
      <c r="FW452" t="str">
        <v>IMPACT Initiatives (REACH)</v>
      </c>
      <c r="FX452" t="str">
        <v>Institute of Natural and Cultural Heritage (IPANC)</v>
      </c>
      <c r="FY452" t="str">
        <v>Instituto de Democracia y Derechos Humanos</v>
      </c>
      <c r="FZ452" t="str">
        <v>Instituto de maná</v>
      </c>
      <c r="GA452" t="str">
        <v>Instituto de Promoción del Desarrollo Solidario</v>
      </c>
      <c r="GB452" t="str">
        <v>Instituto Dominicano de Desarrollo Integral</v>
      </c>
      <c r="GC452" t="str">
        <v>Instituto Félix Guattari</v>
      </c>
      <c r="GD452" t="str">
        <v>Instituto Nice</v>
      </c>
      <c r="GE452" t="str">
        <v>Instituto para las Migraciones y Derechos Humanos (IMDH)</v>
      </c>
      <c r="GF452" t="str">
        <v>Instituto Pirilampos - Grupo de visitas y acciones voluntarias en Roraima</v>
      </c>
      <c r="GG452" t="str">
        <v>INTERSOS</v>
      </c>
      <c r="GH452" t="str">
        <v>IPANC</v>
      </c>
      <c r="GI452" t="str">
        <v>Kimirina Coorporation</v>
      </c>
      <c r="GJ452" t="str">
        <v>La Bolsa del Samaritano</v>
      </c>
      <c r="GK452" t="str">
        <v>Lutheran World Relief</v>
      </c>
      <c r="GL452" t="str">
        <v>Malteser International</v>
      </c>
      <c r="GM452" t="str">
        <v>Más Igualdad Perú</v>
      </c>
      <c r="GN452" t="str">
        <v>MedGlobal</v>
      </c>
      <c r="GO452" t="str">
        <v>Medical Teams International</v>
      </c>
      <c r="GP452" t="str">
        <v>Médicos del Mundo</v>
      </c>
      <c r="GQ452" t="str">
        <v>Mercy Corps</v>
      </c>
      <c r="GR452" t="str">
        <v>Migrantes, Refugiados y Argentinos Emprendedores Sociales (MIRARES)</v>
      </c>
      <c r="GS452" t="str">
        <v>Mision Scalabriniana - Ecuador</v>
      </c>
      <c r="GT452" t="str">
        <v>Missão Paz</v>
      </c>
      <c r="GU452" t="str">
        <v>Movimiento de Mujeres de El Oro</v>
      </c>
      <c r="GV452" t="str">
        <v>Movimiento LGBT+ Brasil</v>
      </c>
      <c r="GW452" t="str">
        <v>Museu A CASA</v>
      </c>
      <c r="GX452" t="str">
        <v>Nueva organización</v>
      </c>
      <c r="GY452" t="str">
        <v>Oficina de la Coordinadora Residente UN</v>
      </c>
      <c r="GZ452" t="str">
        <v>Oficina de las Naciones Unidas de Servicios para Proyectos (UNOPS)</v>
      </c>
      <c r="HA452" t="str">
        <v>Oficina de Naciones Unidas contra la Droga y el Delito (ONUDD)</v>
      </c>
      <c r="HB452" t="str">
        <v>Oficina de Naciones Unidas para la Coordinación de Asuntos Humanitarios</v>
      </c>
      <c r="HC452" t="str">
        <v>Oficina del Alto Comisionado de las Naciones Unidas para los Derechos Humanos (ACNUDH)</v>
      </c>
      <c r="HD452" t="str">
        <v>ONU voluntarios</v>
      </c>
      <c r="HE452" t="str">
        <v>Opportunity International/AGAPE</v>
      </c>
      <c r="HF452" t="str">
        <v>Organización de Estados Iberoamericanos para la Educación, la Ciencia y la Cultura (OEI)</v>
      </c>
      <c r="HG452" t="str">
        <v>Organización de las Naciones Unidas para la Alimentación y la Agricultura (FAO)</v>
      </c>
      <c r="HH452" t="str">
        <v>Organización de las Naciones Unidas para la Educación, la Ciencia y la Cultura (UNESCO)</v>
      </c>
      <c r="HI452" t="str">
        <v>Organización Fuerza Internacional de Capellanía DDHH y DIH OFICA ICC</v>
      </c>
      <c r="HJ452" t="str">
        <v>Organización Internacional del Trabajo (OIT)</v>
      </c>
      <c r="HK452" t="str">
        <v>Organización Internacional para las Migraciones (OIM)</v>
      </c>
      <c r="HL452" t="str">
        <v>Organización Panamericana de la Salud/Organización Mundial de la Salud (OPS/OMS)</v>
      </c>
      <c r="HM452" t="str">
        <v>OXFAM</v>
      </c>
      <c r="HN452" t="str">
        <v>Parroquia Eclesiástica San Francisco</v>
      </c>
      <c r="HO452" t="str">
        <v>Parroquia Ntra Sra Asunción y Madre de los Migrantes</v>
      </c>
      <c r="HP452" t="str">
        <v>Pastoral de Movilidad Humana - Conferencia Episcopal Peruana</v>
      </c>
      <c r="HQ452" t="str">
        <v>Pastoral Social Cáritas</v>
      </c>
      <c r="HR452" t="str">
        <v>Patronato de Amparo Social de Tulcán</v>
      </c>
      <c r="HS452" t="str">
        <v>Peace for Development</v>
      </c>
      <c r="HT452" t="str">
        <v>Plan Internacional</v>
      </c>
      <c r="HU452" t="str">
        <v>Première Urgence Internationale</v>
      </c>
      <c r="HV452" t="str">
        <v>PROBONO Colombia</v>
      </c>
      <c r="HW452" t="str">
        <v>Progetto mondo mlal</v>
      </c>
      <c r="HX452" t="str">
        <v>Programa Conjunto de las Naciones Unidas sobre el VIH/SIDA (ONUSIDA)</v>
      </c>
      <c r="HY452" t="str">
        <v>Programa de las Naciones Unidas para el Desarrollo (PNUD)</v>
      </c>
      <c r="HZ452" t="str">
        <v>Programa de las Naciones Unidas para los Asentamientos Humanos (UN Habitat)</v>
      </c>
      <c r="IA452" t="str">
        <v>Programa de Soporte a la autoayuda de personas seropositivas</v>
      </c>
      <c r="IB452" t="str">
        <v>Programa Mundial de Alimentos (PMA)</v>
      </c>
      <c r="IC452" t="str">
        <v>Purik Huasi</v>
      </c>
      <c r="ID452" t="str">
        <v>Red con Migrantes y Refugiados</v>
      </c>
      <c r="IE452" t="str">
        <v>Red de Investigaciones Orientadas a la Solución de Problemas en Derechos Humanos</v>
      </c>
      <c r="IF452" t="str">
        <v>Red Internacional de Migración Scalabrini</v>
      </c>
      <c r="IG452" t="str">
        <v>Red Latinoamericana de Organizaciones no Gubernamentales de Personas con Discapacidad y sus Familias (RIADIS)</v>
      </c>
      <c r="IH452" t="str">
        <v>Red regioanal LGTBI+</v>
      </c>
      <c r="II452" t="str">
        <v>Renacer</v>
      </c>
      <c r="IJ452" t="str">
        <v>RET Internacional</v>
      </c>
      <c r="IK452" t="str">
        <v>Save the Children (SCI)</v>
      </c>
      <c r="IL452" t="str">
        <v>Sección Peruana de Amnistía Internacional</v>
      </c>
      <c r="IM452" t="str">
        <v>Semillas para la Democracia</v>
      </c>
      <c r="IN452" t="str">
        <v>Servicio Ecuménico para la Dignidad Humana</v>
      </c>
      <c r="IO452" t="str">
        <v>Servicio Jesuita a Migrantes (SJM)</v>
      </c>
      <c r="IP452" t="str">
        <v>Servicio Jesuita a Migrantes y Refugiados (SJMR)</v>
      </c>
      <c r="IQ452" t="str">
        <v>Servicio Jesuita a Refugiados (SJR)</v>
      </c>
      <c r="IR452" t="str">
        <v>Servicio Pastoral de Migrantes Nacional</v>
      </c>
      <c r="IS452" t="str">
        <v>Serviço Pastoral dos Migrantes do Nordeste</v>
      </c>
      <c r="IT452" t="str">
        <v>Sesame Workshop</v>
      </c>
      <c r="IU452" t="str">
        <v>Sociedad Bolivariana de Curaçao</v>
      </c>
      <c r="IV452" t="str">
        <v>Solidarites International/Premiere Urgence Internationale (Consorcio de SI y PUI)</v>
      </c>
      <c r="IW452" t="str">
        <v>Sparkassenstiftung für internationale Kooperation</v>
      </c>
      <c r="IX452" t="str">
        <v>Stichting Slachtofferhulp Curaçao</v>
      </c>
      <c r="IY452" t="str">
        <v>Swisscontact</v>
      </c>
      <c r="IZ452" t="str">
        <v>Tearfund</v>
      </c>
      <c r="JA452" t="str">
        <v>TECHO</v>
      </c>
      <c r="JB452" t="str">
        <v>Terre des Hommes Italy</v>
      </c>
      <c r="JC452" t="str">
        <v>Terre des Hommes Lausanne</v>
      </c>
      <c r="JD452" t="str">
        <v>Terre des Hommes Suisse</v>
      </c>
      <c r="JE452" t="str">
        <v>Universidad Católica del Uruguay (UCU)</v>
      </c>
      <c r="JF452" t="str">
        <v>Universidad de Buenos Aires (UBA)</v>
      </c>
      <c r="JG452" t="str">
        <v>UruVene</v>
      </c>
      <c r="JH452" t="str">
        <v>VenAruba Solidaria</v>
      </c>
      <c r="JI452" t="str">
        <v>VenEuropa</v>
      </c>
      <c r="JJ452" t="str">
        <v>Venezolanos en San Cristóbal</v>
      </c>
      <c r="JK452" t="str">
        <v>Vicaría de Pastoral Social Caritas</v>
      </c>
      <c r="JL452" t="str">
        <v>Vicariato apostólico de Esmeraldas – Nación de Paz (VAE)</v>
      </c>
      <c r="JM452" t="str">
        <v>Visión Mundial</v>
      </c>
      <c r="JN452" t="str">
        <v>War Child</v>
      </c>
      <c r="JO452" t="str">
        <v>We World GVC</v>
      </c>
      <c r="JP452" t="str">
        <v>World Council of Credit Unions</v>
      </c>
      <c r="JQ452" t="str">
        <v>ZOA</v>
      </c>
    </row>
    <row r="453" spans="9:277" x14ac:dyDescent="0.3">
      <c r="I453" t="str" cm="1">
        <f t="array" ref="I453:JQ453">TRANSPOSE(_xlfn._xlws.SORT(_xlfn._xlws.FILTER(Table3[Nombre],ISNUMBER(SEARCH(' Activity Sheet'!C454,Table3[Nombre])),"Not found"),,1))</f>
        <v>100% Diversidad y Derechos</v>
      </c>
      <c r="J453" t="str">
        <v>ABV - Asociación del Bien con la Vida</v>
      </c>
      <c r="K453" t="str">
        <v>ACAPS</v>
      </c>
      <c r="L453" t="str">
        <v>Acción contra el Hambre</v>
      </c>
      <c r="M453" t="str">
        <v>ACT Alianza</v>
      </c>
      <c r="N453" t="str">
        <v>ACTED</v>
      </c>
      <c r="O453" t="str">
        <v>Agencia Adventista de Desarollo y Recursos Asistenciales (ADRA)</v>
      </c>
      <c r="P453" t="str">
        <v>Agencia de Cooperación Alemana para el Desarrollo GIZ</v>
      </c>
      <c r="Q453" t="str">
        <v>AID FOR AIDS</v>
      </c>
      <c r="R453" t="str">
        <v>AIDS Healthcare Foundation</v>
      </c>
      <c r="S453" t="str">
        <v>Aldeas Infantiles SOS</v>
      </c>
      <c r="T453" t="str">
        <v>Alianza por la Solidaridad</v>
      </c>
      <c r="U453" t="str">
        <v>Alianza por Venezuela</v>
      </c>
      <c r="V453" t="str">
        <v>Alto Comisionado de las Naciones Unidas para los Refugiados (ACNUR)</v>
      </c>
      <c r="W453" t="str">
        <v>Asociación Aves</v>
      </c>
      <c r="X453" t="str">
        <v>Asociación Caritativa y Cultural Amigos do Noivo</v>
      </c>
      <c r="Y453" t="str">
        <v>Asociación Churún Merú</v>
      </c>
      <c r="Z453" t="str">
        <v>Asociación Civil de Chamos Venezolanos</v>
      </c>
      <c r="AA453" t="str">
        <v>Asociación Civil El Paso</v>
      </c>
      <c r="AB453" t="str">
        <v>Asociación Civil Venezolana en Paraguay</v>
      </c>
      <c r="AC453" t="str">
        <v>Asociación Construyendo Caminos de Esperanza Frente a la Injusticia, el Rechazo y el Olvido (CCEFIRO)</v>
      </c>
      <c r="AD453" t="str">
        <v>Asociación de Apoyo al Desarrollo - APOYAR</v>
      </c>
      <c r="AE453" t="str">
        <v>Asociacion de Jubilados y Pensionados Venezolanos en Argentina</v>
      </c>
      <c r="AF453" t="str">
        <v>Asociación de Psicólogos Venezolanos en Argentina</v>
      </c>
      <c r="AG453" t="str">
        <v>Asociación de venezolanos en la República argentina (ASOVEN)</v>
      </c>
      <c r="AH453" t="str">
        <v>Asociación educativa y caritativa Vale da Benção (AEBVB)</v>
      </c>
      <c r="AI453" t="str">
        <v>Asociación Idas y Vueltas</v>
      </c>
      <c r="AJ453" t="str">
        <v>Asociación ILLARI-AMANECER</v>
      </c>
      <c r="AK453" t="str">
        <v>Asociación Inmigrante Feliz</v>
      </c>
      <c r="AL453" t="str">
        <v>Asociación Manos Veneguayas</v>
      </c>
      <c r="AM453" t="str">
        <v>AsociacIón Misioneros de San Carlos Scalabrinianos</v>
      </c>
      <c r="AN453" t="str">
        <v>Asociación Mutual Israelita Argentina</v>
      </c>
      <c r="AO453" t="str">
        <v>Asociación Profamilia</v>
      </c>
      <c r="AP453" t="str">
        <v>Asociación Quinta Ola</v>
      </c>
      <c r="AQ453" t="str">
        <v>Asociación Solidaridad y Acción</v>
      </c>
      <c r="AR453" t="str">
        <v>Asociación Venezolana en Chile</v>
      </c>
      <c r="AS453" t="str">
        <v>Associação Hermanitos</v>
      </c>
      <c r="AT453" t="str">
        <v>Ayuda en Acción</v>
      </c>
      <c r="AU453" t="str">
        <v>Bethany Christian Services</v>
      </c>
      <c r="AV453" t="str">
        <v>Blumont</v>
      </c>
      <c r="AW453" t="str">
        <v>Capellanía de migrantes venezolanos de la diócesis de Lurín</v>
      </c>
      <c r="AX453" t="str">
        <v>CARE</v>
      </c>
      <c r="AY453" t="str">
        <v>Cáritas Alemania</v>
      </c>
      <c r="AZ453" t="str">
        <v>Cáritas Aruba</v>
      </c>
      <c r="BA453" t="str">
        <v>Cáritas Bolivia</v>
      </c>
      <c r="BB453" t="str">
        <v>Cáritas Brasil</v>
      </c>
      <c r="BC453" t="str">
        <v>Caritas Ecuador</v>
      </c>
      <c r="BD453" t="str">
        <v>Caritas Manaus</v>
      </c>
      <c r="BE453" t="str">
        <v>Caritas Parana</v>
      </c>
      <c r="BF453" t="str">
        <v>Cáritas Perú</v>
      </c>
      <c r="BG453" t="str">
        <v>Cáritas Rio de Janeiro</v>
      </c>
      <c r="BH453" t="str">
        <v>Cáritas São Paulo</v>
      </c>
      <c r="BI453" t="str">
        <v>Cáritas Suiza</v>
      </c>
      <c r="BJ453" t="str">
        <v>Cáritas Willemstad</v>
      </c>
      <c r="BK453" t="str">
        <v>Casa Cemisol</v>
      </c>
      <c r="BL453" t="str">
        <v>Casa Hogar San José</v>
      </c>
      <c r="BM453" t="str">
        <v>Casa Violeta</v>
      </c>
      <c r="BN453" t="str">
        <v>Centro de Atencion alMigrante (CAM)</v>
      </c>
      <c r="BO453" t="str">
        <v>Centro de Atencion Psicosocial (CAPS)</v>
      </c>
      <c r="BP453" t="str">
        <v>Centro de Defensa de los Derechos Humanos de Guarulhos (CCDH)</v>
      </c>
      <c r="BQ453" t="str">
        <v>Centro de Desarrollo y Autogestión</v>
      </c>
      <c r="BR453" t="str">
        <v>Centro de Estudios y Programas Integrados para el Desarrollo Sostenible (CIEDS)</v>
      </c>
      <c r="BS453" t="str">
        <v>Centro de Estudios y Solidaridad con América Latina (CESAL)</v>
      </c>
      <c r="BT453" t="str">
        <v>Centro de Migración y Derechos Humanos de la Diócesis de Roraima</v>
      </c>
      <c r="BU453" t="str">
        <v>Centro Familiar Familias Sin Fronteras – Fundación Familia Sin Fronteras</v>
      </c>
      <c r="BV453" t="str">
        <v>CESVI-Cooperazione e Sviluppo</v>
      </c>
      <c r="BW453" t="str">
        <v>ChildFund Internacional</v>
      </c>
      <c r="BX453" t="str">
        <v>CHS Alternativo</v>
      </c>
      <c r="BY453" t="str">
        <v>CIR - Conselho Indígena de Roraima</v>
      </c>
      <c r="BZ453" t="str">
        <v>Coletivo MOSAICO - Asociación del Movimiento Social, Ambiental, Interactivo, Cultural y Organizacional</v>
      </c>
      <c r="CA453" t="str">
        <v>COLVENZ</v>
      </c>
      <c r="CB453" t="str">
        <v>Comisión Argentina para Refugiados y Migrantes (CAREF)</v>
      </c>
      <c r="CC453" t="str">
        <v>Comité Internacional de la Cruz Roja</v>
      </c>
      <c r="CD453" t="str">
        <v>Comité Internacional de Rescate (IRC)</v>
      </c>
      <c r="CE453" t="str">
        <v>Comité Internacional para el Desarrollo de los Pueblos (CISP)</v>
      </c>
      <c r="CF453" t="str">
        <v>Comite permanente por la defensa de los derechos humanos (CDH)</v>
      </c>
      <c r="CG453" t="str">
        <v>Compasión internacional</v>
      </c>
      <c r="CH453" t="str">
        <v>Compassiva</v>
      </c>
      <c r="CI453" t="str">
        <v>Conozco mis derechos</v>
      </c>
      <c r="CJ453" t="str">
        <v>ConQuito</v>
      </c>
      <c r="CK453" t="str">
        <v>Consejo Danés para los Refugiados (DRC)</v>
      </c>
      <c r="CL453" t="str">
        <v>Consejo Interreligioso del Perú - Religiones por la Paz</v>
      </c>
      <c r="CM453" t="str">
        <v>Consejo Noruego para los Refugiados (NRC)</v>
      </c>
      <c r="CN453" t="str">
        <v>Consorcio de Org. Privadas de promoción al desarrollo de la micro y pequeña empresa</v>
      </c>
      <c r="CO453" t="str">
        <v>COOPI - Cooperación Internacional</v>
      </c>
      <c r="CP453" t="str">
        <v>Corporacion Minuto de Dios</v>
      </c>
      <c r="CQ453" t="str">
        <v>Corporación Opción Legal</v>
      </c>
      <c r="CR453" t="str">
        <v>Corporación para el Desarrollo de Emprendimiento y la Innovación Social</v>
      </c>
      <c r="CS453" t="str">
        <v>Cruz Roja Argentina</v>
      </c>
      <c r="CT453" t="str">
        <v>Cruz Roja Colombia</v>
      </c>
      <c r="CU453" t="str">
        <v>Cruz Roja Ecuador</v>
      </c>
      <c r="CV453" t="str">
        <v>Cruz Roja Española</v>
      </c>
      <c r="CW453" t="str">
        <v>Cruz Roja Panamá</v>
      </c>
      <c r="CX453" t="str">
        <v>Cruz Roja Paraguay</v>
      </c>
      <c r="CY453" t="str">
        <v>Cruz Roja Perú</v>
      </c>
      <c r="CZ453" t="str">
        <v>Cruz Roja Uruguay</v>
      </c>
      <c r="DA453" t="str">
        <v>Cuso Internacional</v>
      </c>
      <c r="DB453" t="str">
        <v>DCF (Danielle’s Children Fund)</v>
      </c>
      <c r="DC453" t="str">
        <v>Desarrollo Cooperativo Agrícola Internacional / Voluntarios en Asistencia Cooperativa en el Extranjero</v>
      </c>
      <c r="DD453" t="str">
        <v>Diakonie Katastrophenhilfe</v>
      </c>
      <c r="DE453" t="str">
        <v>Diálogo Diverso</v>
      </c>
      <c r="DF453" t="str">
        <v>Diáspora Venezolana en República Dominicana</v>
      </c>
      <c r="DG453" t="str">
        <v>Duendes y Ángeles Vinotinto República Dominicana</v>
      </c>
      <c r="DH453" t="str">
        <v>Embajadores internacionales de Canarinhos da Amazonia por la paz</v>
      </c>
      <c r="DI453" t="str">
        <v>Encuentros SJS (Servicio Jesuita de la Solidaridad)</v>
      </c>
      <c r="DJ453" t="str">
        <v>Ending Violence Against Migrants</v>
      </c>
      <c r="DK453" t="str">
        <v>Entidad de las Naciones Unidas para la Igualdad de Género y el Empoderamiento de las Mujeres</v>
      </c>
      <c r="DL453" t="str">
        <v>Famia Planea</v>
      </c>
      <c r="DM453" t="str">
        <v>Family Planning Association of Trinidad and Tobago</v>
      </c>
      <c r="DN453" t="str">
        <v>Federación de Mujeres de Sucumbíos</v>
      </c>
      <c r="DO453" t="str">
        <v>Federación Internacional de la Cruz Roja (FIRC)</v>
      </c>
      <c r="DP453" t="str">
        <v>Federación internacional humanitaria</v>
      </c>
      <c r="DQ453" t="str">
        <v>Federación Luterana Mundial</v>
      </c>
      <c r="DR453" t="str">
        <v>Fondo de las Naciones Unidas para la Infancia (UNICEF)</v>
      </c>
      <c r="DS453" t="str">
        <v>Fondo de Población de las Naciones Unidas (UNFPA)</v>
      </c>
      <c r="DT453" t="str">
        <v>Fondo Ecuatoriano Populorum Progressio</v>
      </c>
      <c r="DU453" t="str">
        <v>Foro de Israel para la Ayuda Humanitaria Internacional (IsraAID)</v>
      </c>
      <c r="DV453" t="str">
        <v>Foro de la Sociedad Civil en Salud (ForoSalud)</v>
      </c>
      <c r="DW453" t="str">
        <v>Foro Salud Callao</v>
      </c>
      <c r="DX453" t="str">
        <v>Fraternidade Sem Fronteiras</v>
      </c>
      <c r="DY453" t="str">
        <v>Fundación “Project Hope of Colombia”</v>
      </c>
      <c r="DZ453" t="str">
        <v>Fundación Alas de Colibrí</v>
      </c>
      <c r="EA453" t="str">
        <v>Fundación Americares</v>
      </c>
      <c r="EB453" t="str">
        <v>Fundación AVSI</v>
      </c>
      <c r="EC453" t="str">
        <v>Fundación Baylor Colombia</v>
      </c>
      <c r="ED453" t="str">
        <v>Fundación Casa de Refugio Matilde</v>
      </c>
      <c r="EE453" t="str">
        <v>Fundación Colonia de Venezuela en República Dominicana (FUNCOVERD)</v>
      </c>
      <c r="EF453" t="str">
        <v>Fundación Comisión Católica Argentina de Migraciones (FCCAM)</v>
      </c>
      <c r="EG453" t="str">
        <v>Fundación CRISFE</v>
      </c>
      <c r="EH453" t="str">
        <v>Fundación de Ayuda Social de Las Iglesias Cristianas</v>
      </c>
      <c r="EI453" t="str">
        <v>Fundación de Ayuda Social de las Iglesias Cristianas (FASIC)</v>
      </c>
      <c r="EJ453" t="str">
        <v>Fundación de Emigrantes Venezolanos (FEV)</v>
      </c>
      <c r="EK453" t="str">
        <v>Fundación de las Americas (FUDELA)</v>
      </c>
      <c r="EL453" t="str">
        <v>Fundación Educativa Rada</v>
      </c>
      <c r="EM453" t="str">
        <v>Fundación Equidad</v>
      </c>
      <c r="EN453" t="str">
        <v>Fundación Halü Bienestar Humano (HALU)</v>
      </c>
      <c r="EO453" t="str">
        <v>Fundación Huésped</v>
      </c>
      <c r="EP453" t="str">
        <v>Fundación Human Rights Caribbean (HRC)</v>
      </c>
      <c r="EQ453" t="str">
        <v>Fundación Las Golondrinas</v>
      </c>
      <c r="ER453" t="str">
        <v>Fundación Manos Abiertas</v>
      </c>
      <c r="ES453" t="str">
        <v>Fundación Mi Sangre</v>
      </c>
      <c r="ET453" t="str">
        <v>Fundación Nuestros Jóvenes</v>
      </c>
      <c r="EU453" t="str">
        <v>Fundacion pa Hende Muhe den Dificultad (FHMD)</v>
      </c>
      <c r="EV453" t="str">
        <v>Fundación Pan de Vida</v>
      </c>
      <c r="EW453" t="str">
        <v>Fundación Panamericana de Desarrollo</v>
      </c>
      <c r="EX453" t="str">
        <v>Fundación Panamericana para el Desarrollo (FUPAD)</v>
      </c>
      <c r="EY453" t="str">
        <v>Fundación para Asistencia a las Víctimas</v>
      </c>
      <c r="EZ453" t="str">
        <v>Fundación para la Integración y el Desarrollo de América Latina (FIDAL)</v>
      </c>
      <c r="FA453" t="str">
        <v>Fundación Salú pa Tur</v>
      </c>
      <c r="FB453" t="str">
        <v>Fundación Scalabrini Bolivia</v>
      </c>
      <c r="FC453" t="str">
        <v>Fundacion Scalabrini Chile</v>
      </c>
      <c r="FD453" t="str">
        <v>Fundación SES</v>
      </c>
      <c r="FE453" t="str">
        <v>Fundación Solidaria Trabajo para un Hermano</v>
      </c>
      <c r="FF453" t="str">
        <v>Fundación Stima</v>
      </c>
      <c r="FG453" t="str">
        <v>Fundación Takuna</v>
      </c>
      <c r="FH453" t="str">
        <v>Fundación Tarabita</v>
      </c>
      <c r="FI453" t="str">
        <v>Fundación Venex Curacao</v>
      </c>
      <c r="FJ453" t="str">
        <v>Globalizate Radio</v>
      </c>
      <c r="FK453" t="str">
        <v>GOAL</v>
      </c>
      <c r="FL453" t="str">
        <v>Heartland Alliance International (HAI)</v>
      </c>
      <c r="FM453" t="str">
        <v>HELVETAS Swiss Intercooperation</v>
      </c>
      <c r="FN453" t="str">
        <v>Hermanos Salesianas</v>
      </c>
      <c r="FO453" t="str">
        <v>HIAS</v>
      </c>
      <c r="FP453" t="str">
        <v>Hogar de Cristo</v>
      </c>
      <c r="FQ453" t="str">
        <v>Hogar de Nazareth</v>
      </c>
      <c r="FR453" t="str">
        <v>Human Rights Defence Curaçao</v>
      </c>
      <c r="FS453" t="str">
        <v>Humanity &amp; Inclusion</v>
      </c>
      <c r="FT453" t="str">
        <v>Humans Analytic</v>
      </c>
      <c r="FU453" t="str">
        <v>IEB - Instituto Internacional de Educação do Brasil</v>
      </c>
      <c r="FV453" t="str">
        <v>iMMAP</v>
      </c>
      <c r="FW453" t="str">
        <v>IMPACT Initiatives (REACH)</v>
      </c>
      <c r="FX453" t="str">
        <v>Institute of Natural and Cultural Heritage (IPANC)</v>
      </c>
      <c r="FY453" t="str">
        <v>Instituto de Democracia y Derechos Humanos</v>
      </c>
      <c r="FZ453" t="str">
        <v>Instituto de maná</v>
      </c>
      <c r="GA453" t="str">
        <v>Instituto de Promoción del Desarrollo Solidario</v>
      </c>
      <c r="GB453" t="str">
        <v>Instituto Dominicano de Desarrollo Integral</v>
      </c>
      <c r="GC453" t="str">
        <v>Instituto Félix Guattari</v>
      </c>
      <c r="GD453" t="str">
        <v>Instituto Nice</v>
      </c>
      <c r="GE453" t="str">
        <v>Instituto para las Migraciones y Derechos Humanos (IMDH)</v>
      </c>
      <c r="GF453" t="str">
        <v>Instituto Pirilampos - Grupo de visitas y acciones voluntarias en Roraima</v>
      </c>
      <c r="GG453" t="str">
        <v>INTERSOS</v>
      </c>
      <c r="GH453" t="str">
        <v>IPANC</v>
      </c>
      <c r="GI453" t="str">
        <v>Kimirina Coorporation</v>
      </c>
      <c r="GJ453" t="str">
        <v>La Bolsa del Samaritano</v>
      </c>
      <c r="GK453" t="str">
        <v>Lutheran World Relief</v>
      </c>
      <c r="GL453" t="str">
        <v>Malteser International</v>
      </c>
      <c r="GM453" t="str">
        <v>Más Igualdad Perú</v>
      </c>
      <c r="GN453" t="str">
        <v>MedGlobal</v>
      </c>
      <c r="GO453" t="str">
        <v>Medical Teams International</v>
      </c>
      <c r="GP453" t="str">
        <v>Médicos del Mundo</v>
      </c>
      <c r="GQ453" t="str">
        <v>Mercy Corps</v>
      </c>
      <c r="GR453" t="str">
        <v>Migrantes, Refugiados y Argentinos Emprendedores Sociales (MIRARES)</v>
      </c>
      <c r="GS453" t="str">
        <v>Mision Scalabriniana - Ecuador</v>
      </c>
      <c r="GT453" t="str">
        <v>Missão Paz</v>
      </c>
      <c r="GU453" t="str">
        <v>Movimiento de Mujeres de El Oro</v>
      </c>
      <c r="GV453" t="str">
        <v>Movimiento LGBT+ Brasil</v>
      </c>
      <c r="GW453" t="str">
        <v>Museu A CASA</v>
      </c>
      <c r="GX453" t="str">
        <v>Nueva organización</v>
      </c>
      <c r="GY453" t="str">
        <v>Oficina de la Coordinadora Residente UN</v>
      </c>
      <c r="GZ453" t="str">
        <v>Oficina de las Naciones Unidas de Servicios para Proyectos (UNOPS)</v>
      </c>
      <c r="HA453" t="str">
        <v>Oficina de Naciones Unidas contra la Droga y el Delito (ONUDD)</v>
      </c>
      <c r="HB453" t="str">
        <v>Oficina de Naciones Unidas para la Coordinación de Asuntos Humanitarios</v>
      </c>
      <c r="HC453" t="str">
        <v>Oficina del Alto Comisionado de las Naciones Unidas para los Derechos Humanos (ACNUDH)</v>
      </c>
      <c r="HD453" t="str">
        <v>ONU voluntarios</v>
      </c>
      <c r="HE453" t="str">
        <v>Opportunity International/AGAPE</v>
      </c>
      <c r="HF453" t="str">
        <v>Organización de Estados Iberoamericanos para la Educación, la Ciencia y la Cultura (OEI)</v>
      </c>
      <c r="HG453" t="str">
        <v>Organización de las Naciones Unidas para la Alimentación y la Agricultura (FAO)</v>
      </c>
      <c r="HH453" t="str">
        <v>Organización de las Naciones Unidas para la Educación, la Ciencia y la Cultura (UNESCO)</v>
      </c>
      <c r="HI453" t="str">
        <v>Organización Fuerza Internacional de Capellanía DDHH y DIH OFICA ICC</v>
      </c>
      <c r="HJ453" t="str">
        <v>Organización Internacional del Trabajo (OIT)</v>
      </c>
      <c r="HK453" t="str">
        <v>Organización Internacional para las Migraciones (OIM)</v>
      </c>
      <c r="HL453" t="str">
        <v>Organización Panamericana de la Salud/Organización Mundial de la Salud (OPS/OMS)</v>
      </c>
      <c r="HM453" t="str">
        <v>OXFAM</v>
      </c>
      <c r="HN453" t="str">
        <v>Parroquia Eclesiástica San Francisco</v>
      </c>
      <c r="HO453" t="str">
        <v>Parroquia Ntra Sra Asunción y Madre de los Migrantes</v>
      </c>
      <c r="HP453" t="str">
        <v>Pastoral de Movilidad Humana - Conferencia Episcopal Peruana</v>
      </c>
      <c r="HQ453" t="str">
        <v>Pastoral Social Cáritas</v>
      </c>
      <c r="HR453" t="str">
        <v>Patronato de Amparo Social de Tulcán</v>
      </c>
      <c r="HS453" t="str">
        <v>Peace for Development</v>
      </c>
      <c r="HT453" t="str">
        <v>Plan Internacional</v>
      </c>
      <c r="HU453" t="str">
        <v>Première Urgence Internationale</v>
      </c>
      <c r="HV453" t="str">
        <v>PROBONO Colombia</v>
      </c>
      <c r="HW453" t="str">
        <v>Progetto mondo mlal</v>
      </c>
      <c r="HX453" t="str">
        <v>Programa Conjunto de las Naciones Unidas sobre el VIH/SIDA (ONUSIDA)</v>
      </c>
      <c r="HY453" t="str">
        <v>Programa de las Naciones Unidas para el Desarrollo (PNUD)</v>
      </c>
      <c r="HZ453" t="str">
        <v>Programa de las Naciones Unidas para los Asentamientos Humanos (UN Habitat)</v>
      </c>
      <c r="IA453" t="str">
        <v>Programa de Soporte a la autoayuda de personas seropositivas</v>
      </c>
      <c r="IB453" t="str">
        <v>Programa Mundial de Alimentos (PMA)</v>
      </c>
      <c r="IC453" t="str">
        <v>Purik Huasi</v>
      </c>
      <c r="ID453" t="str">
        <v>Red con Migrantes y Refugiados</v>
      </c>
      <c r="IE453" t="str">
        <v>Red de Investigaciones Orientadas a la Solución de Problemas en Derechos Humanos</v>
      </c>
      <c r="IF453" t="str">
        <v>Red Internacional de Migración Scalabrini</v>
      </c>
      <c r="IG453" t="str">
        <v>Red Latinoamericana de Organizaciones no Gubernamentales de Personas con Discapacidad y sus Familias (RIADIS)</v>
      </c>
      <c r="IH453" t="str">
        <v>Red regioanal LGTBI+</v>
      </c>
      <c r="II453" t="str">
        <v>Renacer</v>
      </c>
      <c r="IJ453" t="str">
        <v>RET Internacional</v>
      </c>
      <c r="IK453" t="str">
        <v>Save the Children (SCI)</v>
      </c>
      <c r="IL453" t="str">
        <v>Sección Peruana de Amnistía Internacional</v>
      </c>
      <c r="IM453" t="str">
        <v>Semillas para la Democracia</v>
      </c>
      <c r="IN453" t="str">
        <v>Servicio Ecuménico para la Dignidad Humana</v>
      </c>
      <c r="IO453" t="str">
        <v>Servicio Jesuita a Migrantes (SJM)</v>
      </c>
      <c r="IP453" t="str">
        <v>Servicio Jesuita a Migrantes y Refugiados (SJMR)</v>
      </c>
      <c r="IQ453" t="str">
        <v>Servicio Jesuita a Refugiados (SJR)</v>
      </c>
      <c r="IR453" t="str">
        <v>Servicio Pastoral de Migrantes Nacional</v>
      </c>
      <c r="IS453" t="str">
        <v>Serviço Pastoral dos Migrantes do Nordeste</v>
      </c>
      <c r="IT453" t="str">
        <v>Sesame Workshop</v>
      </c>
      <c r="IU453" t="str">
        <v>Sociedad Bolivariana de Curaçao</v>
      </c>
      <c r="IV453" t="str">
        <v>Solidarites International/Premiere Urgence Internationale (Consorcio de SI y PUI)</v>
      </c>
      <c r="IW453" t="str">
        <v>Sparkassenstiftung für internationale Kooperation</v>
      </c>
      <c r="IX453" t="str">
        <v>Stichting Slachtofferhulp Curaçao</v>
      </c>
      <c r="IY453" t="str">
        <v>Swisscontact</v>
      </c>
      <c r="IZ453" t="str">
        <v>Tearfund</v>
      </c>
      <c r="JA453" t="str">
        <v>TECHO</v>
      </c>
      <c r="JB453" t="str">
        <v>Terre des Hommes Italy</v>
      </c>
      <c r="JC453" t="str">
        <v>Terre des Hommes Lausanne</v>
      </c>
      <c r="JD453" t="str">
        <v>Terre des Hommes Suisse</v>
      </c>
      <c r="JE453" t="str">
        <v>Universidad Católica del Uruguay (UCU)</v>
      </c>
      <c r="JF453" t="str">
        <v>Universidad de Buenos Aires (UBA)</v>
      </c>
      <c r="JG453" t="str">
        <v>UruVene</v>
      </c>
      <c r="JH453" t="str">
        <v>VenAruba Solidaria</v>
      </c>
      <c r="JI453" t="str">
        <v>VenEuropa</v>
      </c>
      <c r="JJ453" t="str">
        <v>Venezolanos en San Cristóbal</v>
      </c>
      <c r="JK453" t="str">
        <v>Vicaría de Pastoral Social Caritas</v>
      </c>
      <c r="JL453" t="str">
        <v>Vicariato apostólico de Esmeraldas – Nación de Paz (VAE)</v>
      </c>
      <c r="JM453" t="str">
        <v>Visión Mundial</v>
      </c>
      <c r="JN453" t="str">
        <v>War Child</v>
      </c>
      <c r="JO453" t="str">
        <v>We World GVC</v>
      </c>
      <c r="JP453" t="str">
        <v>World Council of Credit Unions</v>
      </c>
      <c r="JQ453" t="str">
        <v>ZOA</v>
      </c>
    </row>
    <row r="454" spans="9:277" x14ac:dyDescent="0.3">
      <c r="I454" t="str" cm="1">
        <f t="array" ref="I454:JQ454">TRANSPOSE(_xlfn._xlws.SORT(_xlfn._xlws.FILTER(Table3[Nombre],ISNUMBER(SEARCH(' Activity Sheet'!C455,Table3[Nombre])),"Not found"),,1))</f>
        <v>100% Diversidad y Derechos</v>
      </c>
      <c r="J454" t="str">
        <v>ABV - Asociación del Bien con la Vida</v>
      </c>
      <c r="K454" t="str">
        <v>ACAPS</v>
      </c>
      <c r="L454" t="str">
        <v>Acción contra el Hambre</v>
      </c>
      <c r="M454" t="str">
        <v>ACT Alianza</v>
      </c>
      <c r="N454" t="str">
        <v>ACTED</v>
      </c>
      <c r="O454" t="str">
        <v>Agencia Adventista de Desarollo y Recursos Asistenciales (ADRA)</v>
      </c>
      <c r="P454" t="str">
        <v>Agencia de Cooperación Alemana para el Desarrollo GIZ</v>
      </c>
      <c r="Q454" t="str">
        <v>AID FOR AIDS</v>
      </c>
      <c r="R454" t="str">
        <v>AIDS Healthcare Foundation</v>
      </c>
      <c r="S454" t="str">
        <v>Aldeas Infantiles SOS</v>
      </c>
      <c r="T454" t="str">
        <v>Alianza por la Solidaridad</v>
      </c>
      <c r="U454" t="str">
        <v>Alianza por Venezuela</v>
      </c>
      <c r="V454" t="str">
        <v>Alto Comisionado de las Naciones Unidas para los Refugiados (ACNUR)</v>
      </c>
      <c r="W454" t="str">
        <v>Asociación Aves</v>
      </c>
      <c r="X454" t="str">
        <v>Asociación Caritativa y Cultural Amigos do Noivo</v>
      </c>
      <c r="Y454" t="str">
        <v>Asociación Churún Merú</v>
      </c>
      <c r="Z454" t="str">
        <v>Asociación Civil de Chamos Venezolanos</v>
      </c>
      <c r="AA454" t="str">
        <v>Asociación Civil El Paso</v>
      </c>
      <c r="AB454" t="str">
        <v>Asociación Civil Venezolana en Paraguay</v>
      </c>
      <c r="AC454" t="str">
        <v>Asociación Construyendo Caminos de Esperanza Frente a la Injusticia, el Rechazo y el Olvido (CCEFIRO)</v>
      </c>
      <c r="AD454" t="str">
        <v>Asociación de Apoyo al Desarrollo - APOYAR</v>
      </c>
      <c r="AE454" t="str">
        <v>Asociacion de Jubilados y Pensionados Venezolanos en Argentina</v>
      </c>
      <c r="AF454" t="str">
        <v>Asociación de Psicólogos Venezolanos en Argentina</v>
      </c>
      <c r="AG454" t="str">
        <v>Asociación de venezolanos en la República argentina (ASOVEN)</v>
      </c>
      <c r="AH454" t="str">
        <v>Asociación educativa y caritativa Vale da Benção (AEBVB)</v>
      </c>
      <c r="AI454" t="str">
        <v>Asociación Idas y Vueltas</v>
      </c>
      <c r="AJ454" t="str">
        <v>Asociación ILLARI-AMANECER</v>
      </c>
      <c r="AK454" t="str">
        <v>Asociación Inmigrante Feliz</v>
      </c>
      <c r="AL454" t="str">
        <v>Asociación Manos Veneguayas</v>
      </c>
      <c r="AM454" t="str">
        <v>AsociacIón Misioneros de San Carlos Scalabrinianos</v>
      </c>
      <c r="AN454" t="str">
        <v>Asociación Mutual Israelita Argentina</v>
      </c>
      <c r="AO454" t="str">
        <v>Asociación Profamilia</v>
      </c>
      <c r="AP454" t="str">
        <v>Asociación Quinta Ola</v>
      </c>
      <c r="AQ454" t="str">
        <v>Asociación Solidaridad y Acción</v>
      </c>
      <c r="AR454" t="str">
        <v>Asociación Venezolana en Chile</v>
      </c>
      <c r="AS454" t="str">
        <v>Associação Hermanitos</v>
      </c>
      <c r="AT454" t="str">
        <v>Ayuda en Acción</v>
      </c>
      <c r="AU454" t="str">
        <v>Bethany Christian Services</v>
      </c>
      <c r="AV454" t="str">
        <v>Blumont</v>
      </c>
      <c r="AW454" t="str">
        <v>Capellanía de migrantes venezolanos de la diócesis de Lurín</v>
      </c>
      <c r="AX454" t="str">
        <v>CARE</v>
      </c>
      <c r="AY454" t="str">
        <v>Cáritas Alemania</v>
      </c>
      <c r="AZ454" t="str">
        <v>Cáritas Aruba</v>
      </c>
      <c r="BA454" t="str">
        <v>Cáritas Bolivia</v>
      </c>
      <c r="BB454" t="str">
        <v>Cáritas Brasil</v>
      </c>
      <c r="BC454" t="str">
        <v>Caritas Ecuador</v>
      </c>
      <c r="BD454" t="str">
        <v>Caritas Manaus</v>
      </c>
      <c r="BE454" t="str">
        <v>Caritas Parana</v>
      </c>
      <c r="BF454" t="str">
        <v>Cáritas Perú</v>
      </c>
      <c r="BG454" t="str">
        <v>Cáritas Rio de Janeiro</v>
      </c>
      <c r="BH454" t="str">
        <v>Cáritas São Paulo</v>
      </c>
      <c r="BI454" t="str">
        <v>Cáritas Suiza</v>
      </c>
      <c r="BJ454" t="str">
        <v>Cáritas Willemstad</v>
      </c>
      <c r="BK454" t="str">
        <v>Casa Cemisol</v>
      </c>
      <c r="BL454" t="str">
        <v>Casa Hogar San José</v>
      </c>
      <c r="BM454" t="str">
        <v>Casa Violeta</v>
      </c>
      <c r="BN454" t="str">
        <v>Centro de Atencion alMigrante (CAM)</v>
      </c>
      <c r="BO454" t="str">
        <v>Centro de Atencion Psicosocial (CAPS)</v>
      </c>
      <c r="BP454" t="str">
        <v>Centro de Defensa de los Derechos Humanos de Guarulhos (CCDH)</v>
      </c>
      <c r="BQ454" t="str">
        <v>Centro de Desarrollo y Autogestión</v>
      </c>
      <c r="BR454" t="str">
        <v>Centro de Estudios y Programas Integrados para el Desarrollo Sostenible (CIEDS)</v>
      </c>
      <c r="BS454" t="str">
        <v>Centro de Estudios y Solidaridad con América Latina (CESAL)</v>
      </c>
      <c r="BT454" t="str">
        <v>Centro de Migración y Derechos Humanos de la Diócesis de Roraima</v>
      </c>
      <c r="BU454" t="str">
        <v>Centro Familiar Familias Sin Fronteras – Fundación Familia Sin Fronteras</v>
      </c>
      <c r="BV454" t="str">
        <v>CESVI-Cooperazione e Sviluppo</v>
      </c>
      <c r="BW454" t="str">
        <v>ChildFund Internacional</v>
      </c>
      <c r="BX454" t="str">
        <v>CHS Alternativo</v>
      </c>
      <c r="BY454" t="str">
        <v>CIR - Conselho Indígena de Roraima</v>
      </c>
      <c r="BZ454" t="str">
        <v>Coletivo MOSAICO - Asociación del Movimiento Social, Ambiental, Interactivo, Cultural y Organizacional</v>
      </c>
      <c r="CA454" t="str">
        <v>COLVENZ</v>
      </c>
      <c r="CB454" t="str">
        <v>Comisión Argentina para Refugiados y Migrantes (CAREF)</v>
      </c>
      <c r="CC454" t="str">
        <v>Comité Internacional de la Cruz Roja</v>
      </c>
      <c r="CD454" t="str">
        <v>Comité Internacional de Rescate (IRC)</v>
      </c>
      <c r="CE454" t="str">
        <v>Comité Internacional para el Desarrollo de los Pueblos (CISP)</v>
      </c>
      <c r="CF454" t="str">
        <v>Comite permanente por la defensa de los derechos humanos (CDH)</v>
      </c>
      <c r="CG454" t="str">
        <v>Compasión internacional</v>
      </c>
      <c r="CH454" t="str">
        <v>Compassiva</v>
      </c>
      <c r="CI454" t="str">
        <v>Conozco mis derechos</v>
      </c>
      <c r="CJ454" t="str">
        <v>ConQuito</v>
      </c>
      <c r="CK454" t="str">
        <v>Consejo Danés para los Refugiados (DRC)</v>
      </c>
      <c r="CL454" t="str">
        <v>Consejo Interreligioso del Perú - Religiones por la Paz</v>
      </c>
      <c r="CM454" t="str">
        <v>Consejo Noruego para los Refugiados (NRC)</v>
      </c>
      <c r="CN454" t="str">
        <v>Consorcio de Org. Privadas de promoción al desarrollo de la micro y pequeña empresa</v>
      </c>
      <c r="CO454" t="str">
        <v>COOPI - Cooperación Internacional</v>
      </c>
      <c r="CP454" t="str">
        <v>Corporacion Minuto de Dios</v>
      </c>
      <c r="CQ454" t="str">
        <v>Corporación Opción Legal</v>
      </c>
      <c r="CR454" t="str">
        <v>Corporación para el Desarrollo de Emprendimiento y la Innovación Social</v>
      </c>
      <c r="CS454" t="str">
        <v>Cruz Roja Argentina</v>
      </c>
      <c r="CT454" t="str">
        <v>Cruz Roja Colombia</v>
      </c>
      <c r="CU454" t="str">
        <v>Cruz Roja Ecuador</v>
      </c>
      <c r="CV454" t="str">
        <v>Cruz Roja Española</v>
      </c>
      <c r="CW454" t="str">
        <v>Cruz Roja Panamá</v>
      </c>
      <c r="CX454" t="str">
        <v>Cruz Roja Paraguay</v>
      </c>
      <c r="CY454" t="str">
        <v>Cruz Roja Perú</v>
      </c>
      <c r="CZ454" t="str">
        <v>Cruz Roja Uruguay</v>
      </c>
      <c r="DA454" t="str">
        <v>Cuso Internacional</v>
      </c>
      <c r="DB454" t="str">
        <v>DCF (Danielle’s Children Fund)</v>
      </c>
      <c r="DC454" t="str">
        <v>Desarrollo Cooperativo Agrícola Internacional / Voluntarios en Asistencia Cooperativa en el Extranjero</v>
      </c>
      <c r="DD454" t="str">
        <v>Diakonie Katastrophenhilfe</v>
      </c>
      <c r="DE454" t="str">
        <v>Diálogo Diverso</v>
      </c>
      <c r="DF454" t="str">
        <v>Diáspora Venezolana en República Dominicana</v>
      </c>
      <c r="DG454" t="str">
        <v>Duendes y Ángeles Vinotinto República Dominicana</v>
      </c>
      <c r="DH454" t="str">
        <v>Embajadores internacionales de Canarinhos da Amazonia por la paz</v>
      </c>
      <c r="DI454" t="str">
        <v>Encuentros SJS (Servicio Jesuita de la Solidaridad)</v>
      </c>
      <c r="DJ454" t="str">
        <v>Ending Violence Against Migrants</v>
      </c>
      <c r="DK454" t="str">
        <v>Entidad de las Naciones Unidas para la Igualdad de Género y el Empoderamiento de las Mujeres</v>
      </c>
      <c r="DL454" t="str">
        <v>Famia Planea</v>
      </c>
      <c r="DM454" t="str">
        <v>Family Planning Association of Trinidad and Tobago</v>
      </c>
      <c r="DN454" t="str">
        <v>Federación de Mujeres de Sucumbíos</v>
      </c>
      <c r="DO454" t="str">
        <v>Federación Internacional de la Cruz Roja (FIRC)</v>
      </c>
      <c r="DP454" t="str">
        <v>Federación internacional humanitaria</v>
      </c>
      <c r="DQ454" t="str">
        <v>Federación Luterana Mundial</v>
      </c>
      <c r="DR454" t="str">
        <v>Fondo de las Naciones Unidas para la Infancia (UNICEF)</v>
      </c>
      <c r="DS454" t="str">
        <v>Fondo de Población de las Naciones Unidas (UNFPA)</v>
      </c>
      <c r="DT454" t="str">
        <v>Fondo Ecuatoriano Populorum Progressio</v>
      </c>
      <c r="DU454" t="str">
        <v>Foro de Israel para la Ayuda Humanitaria Internacional (IsraAID)</v>
      </c>
      <c r="DV454" t="str">
        <v>Foro de la Sociedad Civil en Salud (ForoSalud)</v>
      </c>
      <c r="DW454" t="str">
        <v>Foro Salud Callao</v>
      </c>
      <c r="DX454" t="str">
        <v>Fraternidade Sem Fronteiras</v>
      </c>
      <c r="DY454" t="str">
        <v>Fundación “Project Hope of Colombia”</v>
      </c>
      <c r="DZ454" t="str">
        <v>Fundación Alas de Colibrí</v>
      </c>
      <c r="EA454" t="str">
        <v>Fundación Americares</v>
      </c>
      <c r="EB454" t="str">
        <v>Fundación AVSI</v>
      </c>
      <c r="EC454" t="str">
        <v>Fundación Baylor Colombia</v>
      </c>
      <c r="ED454" t="str">
        <v>Fundación Casa de Refugio Matilde</v>
      </c>
      <c r="EE454" t="str">
        <v>Fundación Colonia de Venezuela en República Dominicana (FUNCOVERD)</v>
      </c>
      <c r="EF454" t="str">
        <v>Fundación Comisión Católica Argentina de Migraciones (FCCAM)</v>
      </c>
      <c r="EG454" t="str">
        <v>Fundación CRISFE</v>
      </c>
      <c r="EH454" t="str">
        <v>Fundación de Ayuda Social de Las Iglesias Cristianas</v>
      </c>
      <c r="EI454" t="str">
        <v>Fundación de Ayuda Social de las Iglesias Cristianas (FASIC)</v>
      </c>
      <c r="EJ454" t="str">
        <v>Fundación de Emigrantes Venezolanos (FEV)</v>
      </c>
      <c r="EK454" t="str">
        <v>Fundación de las Americas (FUDELA)</v>
      </c>
      <c r="EL454" t="str">
        <v>Fundación Educativa Rada</v>
      </c>
      <c r="EM454" t="str">
        <v>Fundación Equidad</v>
      </c>
      <c r="EN454" t="str">
        <v>Fundación Halü Bienestar Humano (HALU)</v>
      </c>
      <c r="EO454" t="str">
        <v>Fundación Huésped</v>
      </c>
      <c r="EP454" t="str">
        <v>Fundación Human Rights Caribbean (HRC)</v>
      </c>
      <c r="EQ454" t="str">
        <v>Fundación Las Golondrinas</v>
      </c>
      <c r="ER454" t="str">
        <v>Fundación Manos Abiertas</v>
      </c>
      <c r="ES454" t="str">
        <v>Fundación Mi Sangre</v>
      </c>
      <c r="ET454" t="str">
        <v>Fundación Nuestros Jóvenes</v>
      </c>
      <c r="EU454" t="str">
        <v>Fundacion pa Hende Muhe den Dificultad (FHMD)</v>
      </c>
      <c r="EV454" t="str">
        <v>Fundación Pan de Vida</v>
      </c>
      <c r="EW454" t="str">
        <v>Fundación Panamericana de Desarrollo</v>
      </c>
      <c r="EX454" t="str">
        <v>Fundación Panamericana para el Desarrollo (FUPAD)</v>
      </c>
      <c r="EY454" t="str">
        <v>Fundación para Asistencia a las Víctimas</v>
      </c>
      <c r="EZ454" t="str">
        <v>Fundación para la Integración y el Desarrollo de América Latina (FIDAL)</v>
      </c>
      <c r="FA454" t="str">
        <v>Fundación Salú pa Tur</v>
      </c>
      <c r="FB454" t="str">
        <v>Fundación Scalabrini Bolivia</v>
      </c>
      <c r="FC454" t="str">
        <v>Fundacion Scalabrini Chile</v>
      </c>
      <c r="FD454" t="str">
        <v>Fundación SES</v>
      </c>
      <c r="FE454" t="str">
        <v>Fundación Solidaria Trabajo para un Hermano</v>
      </c>
      <c r="FF454" t="str">
        <v>Fundación Stima</v>
      </c>
      <c r="FG454" t="str">
        <v>Fundación Takuna</v>
      </c>
      <c r="FH454" t="str">
        <v>Fundación Tarabita</v>
      </c>
      <c r="FI454" t="str">
        <v>Fundación Venex Curacao</v>
      </c>
      <c r="FJ454" t="str">
        <v>Globalizate Radio</v>
      </c>
      <c r="FK454" t="str">
        <v>GOAL</v>
      </c>
      <c r="FL454" t="str">
        <v>Heartland Alliance International (HAI)</v>
      </c>
      <c r="FM454" t="str">
        <v>HELVETAS Swiss Intercooperation</v>
      </c>
      <c r="FN454" t="str">
        <v>Hermanos Salesianas</v>
      </c>
      <c r="FO454" t="str">
        <v>HIAS</v>
      </c>
      <c r="FP454" t="str">
        <v>Hogar de Cristo</v>
      </c>
      <c r="FQ454" t="str">
        <v>Hogar de Nazareth</v>
      </c>
      <c r="FR454" t="str">
        <v>Human Rights Defence Curaçao</v>
      </c>
      <c r="FS454" t="str">
        <v>Humanity &amp; Inclusion</v>
      </c>
      <c r="FT454" t="str">
        <v>Humans Analytic</v>
      </c>
      <c r="FU454" t="str">
        <v>IEB - Instituto Internacional de Educação do Brasil</v>
      </c>
      <c r="FV454" t="str">
        <v>iMMAP</v>
      </c>
      <c r="FW454" t="str">
        <v>IMPACT Initiatives (REACH)</v>
      </c>
      <c r="FX454" t="str">
        <v>Institute of Natural and Cultural Heritage (IPANC)</v>
      </c>
      <c r="FY454" t="str">
        <v>Instituto de Democracia y Derechos Humanos</v>
      </c>
      <c r="FZ454" t="str">
        <v>Instituto de maná</v>
      </c>
      <c r="GA454" t="str">
        <v>Instituto de Promoción del Desarrollo Solidario</v>
      </c>
      <c r="GB454" t="str">
        <v>Instituto Dominicano de Desarrollo Integral</v>
      </c>
      <c r="GC454" t="str">
        <v>Instituto Félix Guattari</v>
      </c>
      <c r="GD454" t="str">
        <v>Instituto Nice</v>
      </c>
      <c r="GE454" t="str">
        <v>Instituto para las Migraciones y Derechos Humanos (IMDH)</v>
      </c>
      <c r="GF454" t="str">
        <v>Instituto Pirilampos - Grupo de visitas y acciones voluntarias en Roraima</v>
      </c>
      <c r="GG454" t="str">
        <v>INTERSOS</v>
      </c>
      <c r="GH454" t="str">
        <v>IPANC</v>
      </c>
      <c r="GI454" t="str">
        <v>Kimirina Coorporation</v>
      </c>
      <c r="GJ454" t="str">
        <v>La Bolsa del Samaritano</v>
      </c>
      <c r="GK454" t="str">
        <v>Lutheran World Relief</v>
      </c>
      <c r="GL454" t="str">
        <v>Malteser International</v>
      </c>
      <c r="GM454" t="str">
        <v>Más Igualdad Perú</v>
      </c>
      <c r="GN454" t="str">
        <v>MedGlobal</v>
      </c>
      <c r="GO454" t="str">
        <v>Medical Teams International</v>
      </c>
      <c r="GP454" t="str">
        <v>Médicos del Mundo</v>
      </c>
      <c r="GQ454" t="str">
        <v>Mercy Corps</v>
      </c>
      <c r="GR454" t="str">
        <v>Migrantes, Refugiados y Argentinos Emprendedores Sociales (MIRARES)</v>
      </c>
      <c r="GS454" t="str">
        <v>Mision Scalabriniana - Ecuador</v>
      </c>
      <c r="GT454" t="str">
        <v>Missão Paz</v>
      </c>
      <c r="GU454" t="str">
        <v>Movimiento de Mujeres de El Oro</v>
      </c>
      <c r="GV454" t="str">
        <v>Movimiento LGBT+ Brasil</v>
      </c>
      <c r="GW454" t="str">
        <v>Museu A CASA</v>
      </c>
      <c r="GX454" t="str">
        <v>Nueva organización</v>
      </c>
      <c r="GY454" t="str">
        <v>Oficina de la Coordinadora Residente UN</v>
      </c>
      <c r="GZ454" t="str">
        <v>Oficina de las Naciones Unidas de Servicios para Proyectos (UNOPS)</v>
      </c>
      <c r="HA454" t="str">
        <v>Oficina de Naciones Unidas contra la Droga y el Delito (ONUDD)</v>
      </c>
      <c r="HB454" t="str">
        <v>Oficina de Naciones Unidas para la Coordinación de Asuntos Humanitarios</v>
      </c>
      <c r="HC454" t="str">
        <v>Oficina del Alto Comisionado de las Naciones Unidas para los Derechos Humanos (ACNUDH)</v>
      </c>
      <c r="HD454" t="str">
        <v>ONU voluntarios</v>
      </c>
      <c r="HE454" t="str">
        <v>Opportunity International/AGAPE</v>
      </c>
      <c r="HF454" t="str">
        <v>Organización de Estados Iberoamericanos para la Educación, la Ciencia y la Cultura (OEI)</v>
      </c>
      <c r="HG454" t="str">
        <v>Organización de las Naciones Unidas para la Alimentación y la Agricultura (FAO)</v>
      </c>
      <c r="HH454" t="str">
        <v>Organización de las Naciones Unidas para la Educación, la Ciencia y la Cultura (UNESCO)</v>
      </c>
      <c r="HI454" t="str">
        <v>Organización Fuerza Internacional de Capellanía DDHH y DIH OFICA ICC</v>
      </c>
      <c r="HJ454" t="str">
        <v>Organización Internacional del Trabajo (OIT)</v>
      </c>
      <c r="HK454" t="str">
        <v>Organización Internacional para las Migraciones (OIM)</v>
      </c>
      <c r="HL454" t="str">
        <v>Organización Panamericana de la Salud/Organización Mundial de la Salud (OPS/OMS)</v>
      </c>
      <c r="HM454" t="str">
        <v>OXFAM</v>
      </c>
      <c r="HN454" t="str">
        <v>Parroquia Eclesiástica San Francisco</v>
      </c>
      <c r="HO454" t="str">
        <v>Parroquia Ntra Sra Asunción y Madre de los Migrantes</v>
      </c>
      <c r="HP454" t="str">
        <v>Pastoral de Movilidad Humana - Conferencia Episcopal Peruana</v>
      </c>
      <c r="HQ454" t="str">
        <v>Pastoral Social Cáritas</v>
      </c>
      <c r="HR454" t="str">
        <v>Patronato de Amparo Social de Tulcán</v>
      </c>
      <c r="HS454" t="str">
        <v>Peace for Development</v>
      </c>
      <c r="HT454" t="str">
        <v>Plan Internacional</v>
      </c>
      <c r="HU454" t="str">
        <v>Première Urgence Internationale</v>
      </c>
      <c r="HV454" t="str">
        <v>PROBONO Colombia</v>
      </c>
      <c r="HW454" t="str">
        <v>Progetto mondo mlal</v>
      </c>
      <c r="HX454" t="str">
        <v>Programa Conjunto de las Naciones Unidas sobre el VIH/SIDA (ONUSIDA)</v>
      </c>
      <c r="HY454" t="str">
        <v>Programa de las Naciones Unidas para el Desarrollo (PNUD)</v>
      </c>
      <c r="HZ454" t="str">
        <v>Programa de las Naciones Unidas para los Asentamientos Humanos (UN Habitat)</v>
      </c>
      <c r="IA454" t="str">
        <v>Programa de Soporte a la autoayuda de personas seropositivas</v>
      </c>
      <c r="IB454" t="str">
        <v>Programa Mundial de Alimentos (PMA)</v>
      </c>
      <c r="IC454" t="str">
        <v>Purik Huasi</v>
      </c>
      <c r="ID454" t="str">
        <v>Red con Migrantes y Refugiados</v>
      </c>
      <c r="IE454" t="str">
        <v>Red de Investigaciones Orientadas a la Solución de Problemas en Derechos Humanos</v>
      </c>
      <c r="IF454" t="str">
        <v>Red Internacional de Migración Scalabrini</v>
      </c>
      <c r="IG454" t="str">
        <v>Red Latinoamericana de Organizaciones no Gubernamentales de Personas con Discapacidad y sus Familias (RIADIS)</v>
      </c>
      <c r="IH454" t="str">
        <v>Red regioanal LGTBI+</v>
      </c>
      <c r="II454" t="str">
        <v>Renacer</v>
      </c>
      <c r="IJ454" t="str">
        <v>RET Internacional</v>
      </c>
      <c r="IK454" t="str">
        <v>Save the Children (SCI)</v>
      </c>
      <c r="IL454" t="str">
        <v>Sección Peruana de Amnistía Internacional</v>
      </c>
      <c r="IM454" t="str">
        <v>Semillas para la Democracia</v>
      </c>
      <c r="IN454" t="str">
        <v>Servicio Ecuménico para la Dignidad Humana</v>
      </c>
      <c r="IO454" t="str">
        <v>Servicio Jesuita a Migrantes (SJM)</v>
      </c>
      <c r="IP454" t="str">
        <v>Servicio Jesuita a Migrantes y Refugiados (SJMR)</v>
      </c>
      <c r="IQ454" t="str">
        <v>Servicio Jesuita a Refugiados (SJR)</v>
      </c>
      <c r="IR454" t="str">
        <v>Servicio Pastoral de Migrantes Nacional</v>
      </c>
      <c r="IS454" t="str">
        <v>Serviço Pastoral dos Migrantes do Nordeste</v>
      </c>
      <c r="IT454" t="str">
        <v>Sesame Workshop</v>
      </c>
      <c r="IU454" t="str">
        <v>Sociedad Bolivariana de Curaçao</v>
      </c>
      <c r="IV454" t="str">
        <v>Solidarites International/Premiere Urgence Internationale (Consorcio de SI y PUI)</v>
      </c>
      <c r="IW454" t="str">
        <v>Sparkassenstiftung für internationale Kooperation</v>
      </c>
      <c r="IX454" t="str">
        <v>Stichting Slachtofferhulp Curaçao</v>
      </c>
      <c r="IY454" t="str">
        <v>Swisscontact</v>
      </c>
      <c r="IZ454" t="str">
        <v>Tearfund</v>
      </c>
      <c r="JA454" t="str">
        <v>TECHO</v>
      </c>
      <c r="JB454" t="str">
        <v>Terre des Hommes Italy</v>
      </c>
      <c r="JC454" t="str">
        <v>Terre des Hommes Lausanne</v>
      </c>
      <c r="JD454" t="str">
        <v>Terre des Hommes Suisse</v>
      </c>
      <c r="JE454" t="str">
        <v>Universidad Católica del Uruguay (UCU)</v>
      </c>
      <c r="JF454" t="str">
        <v>Universidad de Buenos Aires (UBA)</v>
      </c>
      <c r="JG454" t="str">
        <v>UruVene</v>
      </c>
      <c r="JH454" t="str">
        <v>VenAruba Solidaria</v>
      </c>
      <c r="JI454" t="str">
        <v>VenEuropa</v>
      </c>
      <c r="JJ454" t="str">
        <v>Venezolanos en San Cristóbal</v>
      </c>
      <c r="JK454" t="str">
        <v>Vicaría de Pastoral Social Caritas</v>
      </c>
      <c r="JL454" t="str">
        <v>Vicariato apostólico de Esmeraldas – Nación de Paz (VAE)</v>
      </c>
      <c r="JM454" t="str">
        <v>Visión Mundial</v>
      </c>
      <c r="JN454" t="str">
        <v>War Child</v>
      </c>
      <c r="JO454" t="str">
        <v>We World GVC</v>
      </c>
      <c r="JP454" t="str">
        <v>World Council of Credit Unions</v>
      </c>
      <c r="JQ454" t="str">
        <v>ZOA</v>
      </c>
    </row>
    <row r="455" spans="9:277" x14ac:dyDescent="0.3">
      <c r="I455" t="str" cm="1">
        <f t="array" ref="I455:JQ455">TRANSPOSE(_xlfn._xlws.SORT(_xlfn._xlws.FILTER(Table3[Nombre],ISNUMBER(SEARCH(' Activity Sheet'!C456,Table3[Nombre])),"Not found"),,1))</f>
        <v>100% Diversidad y Derechos</v>
      </c>
      <c r="J455" t="str">
        <v>ABV - Asociación del Bien con la Vida</v>
      </c>
      <c r="K455" t="str">
        <v>ACAPS</v>
      </c>
      <c r="L455" t="str">
        <v>Acción contra el Hambre</v>
      </c>
      <c r="M455" t="str">
        <v>ACT Alianza</v>
      </c>
      <c r="N455" t="str">
        <v>ACTED</v>
      </c>
      <c r="O455" t="str">
        <v>Agencia Adventista de Desarollo y Recursos Asistenciales (ADRA)</v>
      </c>
      <c r="P455" t="str">
        <v>Agencia de Cooperación Alemana para el Desarrollo GIZ</v>
      </c>
      <c r="Q455" t="str">
        <v>AID FOR AIDS</v>
      </c>
      <c r="R455" t="str">
        <v>AIDS Healthcare Foundation</v>
      </c>
      <c r="S455" t="str">
        <v>Aldeas Infantiles SOS</v>
      </c>
      <c r="T455" t="str">
        <v>Alianza por la Solidaridad</v>
      </c>
      <c r="U455" t="str">
        <v>Alianza por Venezuela</v>
      </c>
      <c r="V455" t="str">
        <v>Alto Comisionado de las Naciones Unidas para los Refugiados (ACNUR)</v>
      </c>
      <c r="W455" t="str">
        <v>Asociación Aves</v>
      </c>
      <c r="X455" t="str">
        <v>Asociación Caritativa y Cultural Amigos do Noivo</v>
      </c>
      <c r="Y455" t="str">
        <v>Asociación Churún Merú</v>
      </c>
      <c r="Z455" t="str">
        <v>Asociación Civil de Chamos Venezolanos</v>
      </c>
      <c r="AA455" t="str">
        <v>Asociación Civil El Paso</v>
      </c>
      <c r="AB455" t="str">
        <v>Asociación Civil Venezolana en Paraguay</v>
      </c>
      <c r="AC455" t="str">
        <v>Asociación Construyendo Caminos de Esperanza Frente a la Injusticia, el Rechazo y el Olvido (CCEFIRO)</v>
      </c>
      <c r="AD455" t="str">
        <v>Asociación de Apoyo al Desarrollo - APOYAR</v>
      </c>
      <c r="AE455" t="str">
        <v>Asociacion de Jubilados y Pensionados Venezolanos en Argentina</v>
      </c>
      <c r="AF455" t="str">
        <v>Asociación de Psicólogos Venezolanos en Argentina</v>
      </c>
      <c r="AG455" t="str">
        <v>Asociación de venezolanos en la República argentina (ASOVEN)</v>
      </c>
      <c r="AH455" t="str">
        <v>Asociación educativa y caritativa Vale da Benção (AEBVB)</v>
      </c>
      <c r="AI455" t="str">
        <v>Asociación Idas y Vueltas</v>
      </c>
      <c r="AJ455" t="str">
        <v>Asociación ILLARI-AMANECER</v>
      </c>
      <c r="AK455" t="str">
        <v>Asociación Inmigrante Feliz</v>
      </c>
      <c r="AL455" t="str">
        <v>Asociación Manos Veneguayas</v>
      </c>
      <c r="AM455" t="str">
        <v>AsociacIón Misioneros de San Carlos Scalabrinianos</v>
      </c>
      <c r="AN455" t="str">
        <v>Asociación Mutual Israelita Argentina</v>
      </c>
      <c r="AO455" t="str">
        <v>Asociación Profamilia</v>
      </c>
      <c r="AP455" t="str">
        <v>Asociación Quinta Ola</v>
      </c>
      <c r="AQ455" t="str">
        <v>Asociación Solidaridad y Acción</v>
      </c>
      <c r="AR455" t="str">
        <v>Asociación Venezolana en Chile</v>
      </c>
      <c r="AS455" t="str">
        <v>Associação Hermanitos</v>
      </c>
      <c r="AT455" t="str">
        <v>Ayuda en Acción</v>
      </c>
      <c r="AU455" t="str">
        <v>Bethany Christian Services</v>
      </c>
      <c r="AV455" t="str">
        <v>Blumont</v>
      </c>
      <c r="AW455" t="str">
        <v>Capellanía de migrantes venezolanos de la diócesis de Lurín</v>
      </c>
      <c r="AX455" t="str">
        <v>CARE</v>
      </c>
      <c r="AY455" t="str">
        <v>Cáritas Alemania</v>
      </c>
      <c r="AZ455" t="str">
        <v>Cáritas Aruba</v>
      </c>
      <c r="BA455" t="str">
        <v>Cáritas Bolivia</v>
      </c>
      <c r="BB455" t="str">
        <v>Cáritas Brasil</v>
      </c>
      <c r="BC455" t="str">
        <v>Caritas Ecuador</v>
      </c>
      <c r="BD455" t="str">
        <v>Caritas Manaus</v>
      </c>
      <c r="BE455" t="str">
        <v>Caritas Parana</v>
      </c>
      <c r="BF455" t="str">
        <v>Cáritas Perú</v>
      </c>
      <c r="BG455" t="str">
        <v>Cáritas Rio de Janeiro</v>
      </c>
      <c r="BH455" t="str">
        <v>Cáritas São Paulo</v>
      </c>
      <c r="BI455" t="str">
        <v>Cáritas Suiza</v>
      </c>
      <c r="BJ455" t="str">
        <v>Cáritas Willemstad</v>
      </c>
      <c r="BK455" t="str">
        <v>Casa Cemisol</v>
      </c>
      <c r="BL455" t="str">
        <v>Casa Hogar San José</v>
      </c>
      <c r="BM455" t="str">
        <v>Casa Violeta</v>
      </c>
      <c r="BN455" t="str">
        <v>Centro de Atencion alMigrante (CAM)</v>
      </c>
      <c r="BO455" t="str">
        <v>Centro de Atencion Psicosocial (CAPS)</v>
      </c>
      <c r="BP455" t="str">
        <v>Centro de Defensa de los Derechos Humanos de Guarulhos (CCDH)</v>
      </c>
      <c r="BQ455" t="str">
        <v>Centro de Desarrollo y Autogestión</v>
      </c>
      <c r="BR455" t="str">
        <v>Centro de Estudios y Programas Integrados para el Desarrollo Sostenible (CIEDS)</v>
      </c>
      <c r="BS455" t="str">
        <v>Centro de Estudios y Solidaridad con América Latina (CESAL)</v>
      </c>
      <c r="BT455" t="str">
        <v>Centro de Migración y Derechos Humanos de la Diócesis de Roraima</v>
      </c>
      <c r="BU455" t="str">
        <v>Centro Familiar Familias Sin Fronteras – Fundación Familia Sin Fronteras</v>
      </c>
      <c r="BV455" t="str">
        <v>CESVI-Cooperazione e Sviluppo</v>
      </c>
      <c r="BW455" t="str">
        <v>ChildFund Internacional</v>
      </c>
      <c r="BX455" t="str">
        <v>CHS Alternativo</v>
      </c>
      <c r="BY455" t="str">
        <v>CIR - Conselho Indígena de Roraima</v>
      </c>
      <c r="BZ455" t="str">
        <v>Coletivo MOSAICO - Asociación del Movimiento Social, Ambiental, Interactivo, Cultural y Organizacional</v>
      </c>
      <c r="CA455" t="str">
        <v>COLVENZ</v>
      </c>
      <c r="CB455" t="str">
        <v>Comisión Argentina para Refugiados y Migrantes (CAREF)</v>
      </c>
      <c r="CC455" t="str">
        <v>Comité Internacional de la Cruz Roja</v>
      </c>
      <c r="CD455" t="str">
        <v>Comité Internacional de Rescate (IRC)</v>
      </c>
      <c r="CE455" t="str">
        <v>Comité Internacional para el Desarrollo de los Pueblos (CISP)</v>
      </c>
      <c r="CF455" t="str">
        <v>Comite permanente por la defensa de los derechos humanos (CDH)</v>
      </c>
      <c r="CG455" t="str">
        <v>Compasión internacional</v>
      </c>
      <c r="CH455" t="str">
        <v>Compassiva</v>
      </c>
      <c r="CI455" t="str">
        <v>Conozco mis derechos</v>
      </c>
      <c r="CJ455" t="str">
        <v>ConQuito</v>
      </c>
      <c r="CK455" t="str">
        <v>Consejo Danés para los Refugiados (DRC)</v>
      </c>
      <c r="CL455" t="str">
        <v>Consejo Interreligioso del Perú - Religiones por la Paz</v>
      </c>
      <c r="CM455" t="str">
        <v>Consejo Noruego para los Refugiados (NRC)</v>
      </c>
      <c r="CN455" t="str">
        <v>Consorcio de Org. Privadas de promoción al desarrollo de la micro y pequeña empresa</v>
      </c>
      <c r="CO455" t="str">
        <v>COOPI - Cooperación Internacional</v>
      </c>
      <c r="CP455" t="str">
        <v>Corporacion Minuto de Dios</v>
      </c>
      <c r="CQ455" t="str">
        <v>Corporación Opción Legal</v>
      </c>
      <c r="CR455" t="str">
        <v>Corporación para el Desarrollo de Emprendimiento y la Innovación Social</v>
      </c>
      <c r="CS455" t="str">
        <v>Cruz Roja Argentina</v>
      </c>
      <c r="CT455" t="str">
        <v>Cruz Roja Colombia</v>
      </c>
      <c r="CU455" t="str">
        <v>Cruz Roja Ecuador</v>
      </c>
      <c r="CV455" t="str">
        <v>Cruz Roja Española</v>
      </c>
      <c r="CW455" t="str">
        <v>Cruz Roja Panamá</v>
      </c>
      <c r="CX455" t="str">
        <v>Cruz Roja Paraguay</v>
      </c>
      <c r="CY455" t="str">
        <v>Cruz Roja Perú</v>
      </c>
      <c r="CZ455" t="str">
        <v>Cruz Roja Uruguay</v>
      </c>
      <c r="DA455" t="str">
        <v>Cuso Internacional</v>
      </c>
      <c r="DB455" t="str">
        <v>DCF (Danielle’s Children Fund)</v>
      </c>
      <c r="DC455" t="str">
        <v>Desarrollo Cooperativo Agrícola Internacional / Voluntarios en Asistencia Cooperativa en el Extranjero</v>
      </c>
      <c r="DD455" t="str">
        <v>Diakonie Katastrophenhilfe</v>
      </c>
      <c r="DE455" t="str">
        <v>Diálogo Diverso</v>
      </c>
      <c r="DF455" t="str">
        <v>Diáspora Venezolana en República Dominicana</v>
      </c>
      <c r="DG455" t="str">
        <v>Duendes y Ángeles Vinotinto República Dominicana</v>
      </c>
      <c r="DH455" t="str">
        <v>Embajadores internacionales de Canarinhos da Amazonia por la paz</v>
      </c>
      <c r="DI455" t="str">
        <v>Encuentros SJS (Servicio Jesuita de la Solidaridad)</v>
      </c>
      <c r="DJ455" t="str">
        <v>Ending Violence Against Migrants</v>
      </c>
      <c r="DK455" t="str">
        <v>Entidad de las Naciones Unidas para la Igualdad de Género y el Empoderamiento de las Mujeres</v>
      </c>
      <c r="DL455" t="str">
        <v>Famia Planea</v>
      </c>
      <c r="DM455" t="str">
        <v>Family Planning Association of Trinidad and Tobago</v>
      </c>
      <c r="DN455" t="str">
        <v>Federación de Mujeres de Sucumbíos</v>
      </c>
      <c r="DO455" t="str">
        <v>Federación Internacional de la Cruz Roja (FIRC)</v>
      </c>
      <c r="DP455" t="str">
        <v>Federación internacional humanitaria</v>
      </c>
      <c r="DQ455" t="str">
        <v>Federación Luterana Mundial</v>
      </c>
      <c r="DR455" t="str">
        <v>Fondo de las Naciones Unidas para la Infancia (UNICEF)</v>
      </c>
      <c r="DS455" t="str">
        <v>Fondo de Población de las Naciones Unidas (UNFPA)</v>
      </c>
      <c r="DT455" t="str">
        <v>Fondo Ecuatoriano Populorum Progressio</v>
      </c>
      <c r="DU455" t="str">
        <v>Foro de Israel para la Ayuda Humanitaria Internacional (IsraAID)</v>
      </c>
      <c r="DV455" t="str">
        <v>Foro de la Sociedad Civil en Salud (ForoSalud)</v>
      </c>
      <c r="DW455" t="str">
        <v>Foro Salud Callao</v>
      </c>
      <c r="DX455" t="str">
        <v>Fraternidade Sem Fronteiras</v>
      </c>
      <c r="DY455" t="str">
        <v>Fundación “Project Hope of Colombia”</v>
      </c>
      <c r="DZ455" t="str">
        <v>Fundación Alas de Colibrí</v>
      </c>
      <c r="EA455" t="str">
        <v>Fundación Americares</v>
      </c>
      <c r="EB455" t="str">
        <v>Fundación AVSI</v>
      </c>
      <c r="EC455" t="str">
        <v>Fundación Baylor Colombia</v>
      </c>
      <c r="ED455" t="str">
        <v>Fundación Casa de Refugio Matilde</v>
      </c>
      <c r="EE455" t="str">
        <v>Fundación Colonia de Venezuela en República Dominicana (FUNCOVERD)</v>
      </c>
      <c r="EF455" t="str">
        <v>Fundación Comisión Católica Argentina de Migraciones (FCCAM)</v>
      </c>
      <c r="EG455" t="str">
        <v>Fundación CRISFE</v>
      </c>
      <c r="EH455" t="str">
        <v>Fundación de Ayuda Social de Las Iglesias Cristianas</v>
      </c>
      <c r="EI455" t="str">
        <v>Fundación de Ayuda Social de las Iglesias Cristianas (FASIC)</v>
      </c>
      <c r="EJ455" t="str">
        <v>Fundación de Emigrantes Venezolanos (FEV)</v>
      </c>
      <c r="EK455" t="str">
        <v>Fundación de las Americas (FUDELA)</v>
      </c>
      <c r="EL455" t="str">
        <v>Fundación Educativa Rada</v>
      </c>
      <c r="EM455" t="str">
        <v>Fundación Equidad</v>
      </c>
      <c r="EN455" t="str">
        <v>Fundación Halü Bienestar Humano (HALU)</v>
      </c>
      <c r="EO455" t="str">
        <v>Fundación Huésped</v>
      </c>
      <c r="EP455" t="str">
        <v>Fundación Human Rights Caribbean (HRC)</v>
      </c>
      <c r="EQ455" t="str">
        <v>Fundación Las Golondrinas</v>
      </c>
      <c r="ER455" t="str">
        <v>Fundación Manos Abiertas</v>
      </c>
      <c r="ES455" t="str">
        <v>Fundación Mi Sangre</v>
      </c>
      <c r="ET455" t="str">
        <v>Fundación Nuestros Jóvenes</v>
      </c>
      <c r="EU455" t="str">
        <v>Fundacion pa Hende Muhe den Dificultad (FHMD)</v>
      </c>
      <c r="EV455" t="str">
        <v>Fundación Pan de Vida</v>
      </c>
      <c r="EW455" t="str">
        <v>Fundación Panamericana de Desarrollo</v>
      </c>
      <c r="EX455" t="str">
        <v>Fundación Panamericana para el Desarrollo (FUPAD)</v>
      </c>
      <c r="EY455" t="str">
        <v>Fundación para Asistencia a las Víctimas</v>
      </c>
      <c r="EZ455" t="str">
        <v>Fundación para la Integración y el Desarrollo de América Latina (FIDAL)</v>
      </c>
      <c r="FA455" t="str">
        <v>Fundación Salú pa Tur</v>
      </c>
      <c r="FB455" t="str">
        <v>Fundación Scalabrini Bolivia</v>
      </c>
      <c r="FC455" t="str">
        <v>Fundacion Scalabrini Chile</v>
      </c>
      <c r="FD455" t="str">
        <v>Fundación SES</v>
      </c>
      <c r="FE455" t="str">
        <v>Fundación Solidaria Trabajo para un Hermano</v>
      </c>
      <c r="FF455" t="str">
        <v>Fundación Stima</v>
      </c>
      <c r="FG455" t="str">
        <v>Fundación Takuna</v>
      </c>
      <c r="FH455" t="str">
        <v>Fundación Tarabita</v>
      </c>
      <c r="FI455" t="str">
        <v>Fundación Venex Curacao</v>
      </c>
      <c r="FJ455" t="str">
        <v>Globalizate Radio</v>
      </c>
      <c r="FK455" t="str">
        <v>GOAL</v>
      </c>
      <c r="FL455" t="str">
        <v>Heartland Alliance International (HAI)</v>
      </c>
      <c r="FM455" t="str">
        <v>HELVETAS Swiss Intercooperation</v>
      </c>
      <c r="FN455" t="str">
        <v>Hermanos Salesianas</v>
      </c>
      <c r="FO455" t="str">
        <v>HIAS</v>
      </c>
      <c r="FP455" t="str">
        <v>Hogar de Cristo</v>
      </c>
      <c r="FQ455" t="str">
        <v>Hogar de Nazareth</v>
      </c>
      <c r="FR455" t="str">
        <v>Human Rights Defence Curaçao</v>
      </c>
      <c r="FS455" t="str">
        <v>Humanity &amp; Inclusion</v>
      </c>
      <c r="FT455" t="str">
        <v>Humans Analytic</v>
      </c>
      <c r="FU455" t="str">
        <v>IEB - Instituto Internacional de Educação do Brasil</v>
      </c>
      <c r="FV455" t="str">
        <v>iMMAP</v>
      </c>
      <c r="FW455" t="str">
        <v>IMPACT Initiatives (REACH)</v>
      </c>
      <c r="FX455" t="str">
        <v>Institute of Natural and Cultural Heritage (IPANC)</v>
      </c>
      <c r="FY455" t="str">
        <v>Instituto de Democracia y Derechos Humanos</v>
      </c>
      <c r="FZ455" t="str">
        <v>Instituto de maná</v>
      </c>
      <c r="GA455" t="str">
        <v>Instituto de Promoción del Desarrollo Solidario</v>
      </c>
      <c r="GB455" t="str">
        <v>Instituto Dominicano de Desarrollo Integral</v>
      </c>
      <c r="GC455" t="str">
        <v>Instituto Félix Guattari</v>
      </c>
      <c r="GD455" t="str">
        <v>Instituto Nice</v>
      </c>
      <c r="GE455" t="str">
        <v>Instituto para las Migraciones y Derechos Humanos (IMDH)</v>
      </c>
      <c r="GF455" t="str">
        <v>Instituto Pirilampos - Grupo de visitas y acciones voluntarias en Roraima</v>
      </c>
      <c r="GG455" t="str">
        <v>INTERSOS</v>
      </c>
      <c r="GH455" t="str">
        <v>IPANC</v>
      </c>
      <c r="GI455" t="str">
        <v>Kimirina Coorporation</v>
      </c>
      <c r="GJ455" t="str">
        <v>La Bolsa del Samaritano</v>
      </c>
      <c r="GK455" t="str">
        <v>Lutheran World Relief</v>
      </c>
      <c r="GL455" t="str">
        <v>Malteser International</v>
      </c>
      <c r="GM455" t="str">
        <v>Más Igualdad Perú</v>
      </c>
      <c r="GN455" t="str">
        <v>MedGlobal</v>
      </c>
      <c r="GO455" t="str">
        <v>Medical Teams International</v>
      </c>
      <c r="GP455" t="str">
        <v>Médicos del Mundo</v>
      </c>
      <c r="GQ455" t="str">
        <v>Mercy Corps</v>
      </c>
      <c r="GR455" t="str">
        <v>Migrantes, Refugiados y Argentinos Emprendedores Sociales (MIRARES)</v>
      </c>
      <c r="GS455" t="str">
        <v>Mision Scalabriniana - Ecuador</v>
      </c>
      <c r="GT455" t="str">
        <v>Missão Paz</v>
      </c>
      <c r="GU455" t="str">
        <v>Movimiento de Mujeres de El Oro</v>
      </c>
      <c r="GV455" t="str">
        <v>Movimiento LGBT+ Brasil</v>
      </c>
      <c r="GW455" t="str">
        <v>Museu A CASA</v>
      </c>
      <c r="GX455" t="str">
        <v>Nueva organización</v>
      </c>
      <c r="GY455" t="str">
        <v>Oficina de la Coordinadora Residente UN</v>
      </c>
      <c r="GZ455" t="str">
        <v>Oficina de las Naciones Unidas de Servicios para Proyectos (UNOPS)</v>
      </c>
      <c r="HA455" t="str">
        <v>Oficina de Naciones Unidas contra la Droga y el Delito (ONUDD)</v>
      </c>
      <c r="HB455" t="str">
        <v>Oficina de Naciones Unidas para la Coordinación de Asuntos Humanitarios</v>
      </c>
      <c r="HC455" t="str">
        <v>Oficina del Alto Comisionado de las Naciones Unidas para los Derechos Humanos (ACNUDH)</v>
      </c>
      <c r="HD455" t="str">
        <v>ONU voluntarios</v>
      </c>
      <c r="HE455" t="str">
        <v>Opportunity International/AGAPE</v>
      </c>
      <c r="HF455" t="str">
        <v>Organización de Estados Iberoamericanos para la Educación, la Ciencia y la Cultura (OEI)</v>
      </c>
      <c r="HG455" t="str">
        <v>Organización de las Naciones Unidas para la Alimentación y la Agricultura (FAO)</v>
      </c>
      <c r="HH455" t="str">
        <v>Organización de las Naciones Unidas para la Educación, la Ciencia y la Cultura (UNESCO)</v>
      </c>
      <c r="HI455" t="str">
        <v>Organización Fuerza Internacional de Capellanía DDHH y DIH OFICA ICC</v>
      </c>
      <c r="HJ455" t="str">
        <v>Organización Internacional del Trabajo (OIT)</v>
      </c>
      <c r="HK455" t="str">
        <v>Organización Internacional para las Migraciones (OIM)</v>
      </c>
      <c r="HL455" t="str">
        <v>Organización Panamericana de la Salud/Organización Mundial de la Salud (OPS/OMS)</v>
      </c>
      <c r="HM455" t="str">
        <v>OXFAM</v>
      </c>
      <c r="HN455" t="str">
        <v>Parroquia Eclesiástica San Francisco</v>
      </c>
      <c r="HO455" t="str">
        <v>Parroquia Ntra Sra Asunción y Madre de los Migrantes</v>
      </c>
      <c r="HP455" t="str">
        <v>Pastoral de Movilidad Humana - Conferencia Episcopal Peruana</v>
      </c>
      <c r="HQ455" t="str">
        <v>Pastoral Social Cáritas</v>
      </c>
      <c r="HR455" t="str">
        <v>Patronato de Amparo Social de Tulcán</v>
      </c>
      <c r="HS455" t="str">
        <v>Peace for Development</v>
      </c>
      <c r="HT455" t="str">
        <v>Plan Internacional</v>
      </c>
      <c r="HU455" t="str">
        <v>Première Urgence Internationale</v>
      </c>
      <c r="HV455" t="str">
        <v>PROBONO Colombia</v>
      </c>
      <c r="HW455" t="str">
        <v>Progetto mondo mlal</v>
      </c>
      <c r="HX455" t="str">
        <v>Programa Conjunto de las Naciones Unidas sobre el VIH/SIDA (ONUSIDA)</v>
      </c>
      <c r="HY455" t="str">
        <v>Programa de las Naciones Unidas para el Desarrollo (PNUD)</v>
      </c>
      <c r="HZ455" t="str">
        <v>Programa de las Naciones Unidas para los Asentamientos Humanos (UN Habitat)</v>
      </c>
      <c r="IA455" t="str">
        <v>Programa de Soporte a la autoayuda de personas seropositivas</v>
      </c>
      <c r="IB455" t="str">
        <v>Programa Mundial de Alimentos (PMA)</v>
      </c>
      <c r="IC455" t="str">
        <v>Purik Huasi</v>
      </c>
      <c r="ID455" t="str">
        <v>Red con Migrantes y Refugiados</v>
      </c>
      <c r="IE455" t="str">
        <v>Red de Investigaciones Orientadas a la Solución de Problemas en Derechos Humanos</v>
      </c>
      <c r="IF455" t="str">
        <v>Red Internacional de Migración Scalabrini</v>
      </c>
      <c r="IG455" t="str">
        <v>Red Latinoamericana de Organizaciones no Gubernamentales de Personas con Discapacidad y sus Familias (RIADIS)</v>
      </c>
      <c r="IH455" t="str">
        <v>Red regioanal LGTBI+</v>
      </c>
      <c r="II455" t="str">
        <v>Renacer</v>
      </c>
      <c r="IJ455" t="str">
        <v>RET Internacional</v>
      </c>
      <c r="IK455" t="str">
        <v>Save the Children (SCI)</v>
      </c>
      <c r="IL455" t="str">
        <v>Sección Peruana de Amnistía Internacional</v>
      </c>
      <c r="IM455" t="str">
        <v>Semillas para la Democracia</v>
      </c>
      <c r="IN455" t="str">
        <v>Servicio Ecuménico para la Dignidad Humana</v>
      </c>
      <c r="IO455" t="str">
        <v>Servicio Jesuita a Migrantes (SJM)</v>
      </c>
      <c r="IP455" t="str">
        <v>Servicio Jesuita a Migrantes y Refugiados (SJMR)</v>
      </c>
      <c r="IQ455" t="str">
        <v>Servicio Jesuita a Refugiados (SJR)</v>
      </c>
      <c r="IR455" t="str">
        <v>Servicio Pastoral de Migrantes Nacional</v>
      </c>
      <c r="IS455" t="str">
        <v>Serviço Pastoral dos Migrantes do Nordeste</v>
      </c>
      <c r="IT455" t="str">
        <v>Sesame Workshop</v>
      </c>
      <c r="IU455" t="str">
        <v>Sociedad Bolivariana de Curaçao</v>
      </c>
      <c r="IV455" t="str">
        <v>Solidarites International/Premiere Urgence Internationale (Consorcio de SI y PUI)</v>
      </c>
      <c r="IW455" t="str">
        <v>Sparkassenstiftung für internationale Kooperation</v>
      </c>
      <c r="IX455" t="str">
        <v>Stichting Slachtofferhulp Curaçao</v>
      </c>
      <c r="IY455" t="str">
        <v>Swisscontact</v>
      </c>
      <c r="IZ455" t="str">
        <v>Tearfund</v>
      </c>
      <c r="JA455" t="str">
        <v>TECHO</v>
      </c>
      <c r="JB455" t="str">
        <v>Terre des Hommes Italy</v>
      </c>
      <c r="JC455" t="str">
        <v>Terre des Hommes Lausanne</v>
      </c>
      <c r="JD455" t="str">
        <v>Terre des Hommes Suisse</v>
      </c>
      <c r="JE455" t="str">
        <v>Universidad Católica del Uruguay (UCU)</v>
      </c>
      <c r="JF455" t="str">
        <v>Universidad de Buenos Aires (UBA)</v>
      </c>
      <c r="JG455" t="str">
        <v>UruVene</v>
      </c>
      <c r="JH455" t="str">
        <v>VenAruba Solidaria</v>
      </c>
      <c r="JI455" t="str">
        <v>VenEuropa</v>
      </c>
      <c r="JJ455" t="str">
        <v>Venezolanos en San Cristóbal</v>
      </c>
      <c r="JK455" t="str">
        <v>Vicaría de Pastoral Social Caritas</v>
      </c>
      <c r="JL455" t="str">
        <v>Vicariato apostólico de Esmeraldas – Nación de Paz (VAE)</v>
      </c>
      <c r="JM455" t="str">
        <v>Visión Mundial</v>
      </c>
      <c r="JN455" t="str">
        <v>War Child</v>
      </c>
      <c r="JO455" t="str">
        <v>We World GVC</v>
      </c>
      <c r="JP455" t="str">
        <v>World Council of Credit Unions</v>
      </c>
      <c r="JQ455" t="str">
        <v>ZOA</v>
      </c>
    </row>
    <row r="456" spans="9:277" x14ac:dyDescent="0.3">
      <c r="I456" t="str" cm="1">
        <f t="array" ref="I456:JQ456">TRANSPOSE(_xlfn._xlws.SORT(_xlfn._xlws.FILTER(Table3[Nombre],ISNUMBER(SEARCH(' Activity Sheet'!C457,Table3[Nombre])),"Not found"),,1))</f>
        <v>100% Diversidad y Derechos</v>
      </c>
      <c r="J456" t="str">
        <v>ABV - Asociación del Bien con la Vida</v>
      </c>
      <c r="K456" t="str">
        <v>ACAPS</v>
      </c>
      <c r="L456" t="str">
        <v>Acción contra el Hambre</v>
      </c>
      <c r="M456" t="str">
        <v>ACT Alianza</v>
      </c>
      <c r="N456" t="str">
        <v>ACTED</v>
      </c>
      <c r="O456" t="str">
        <v>Agencia Adventista de Desarollo y Recursos Asistenciales (ADRA)</v>
      </c>
      <c r="P456" t="str">
        <v>Agencia de Cooperación Alemana para el Desarrollo GIZ</v>
      </c>
      <c r="Q456" t="str">
        <v>AID FOR AIDS</v>
      </c>
      <c r="R456" t="str">
        <v>AIDS Healthcare Foundation</v>
      </c>
      <c r="S456" t="str">
        <v>Aldeas Infantiles SOS</v>
      </c>
      <c r="T456" t="str">
        <v>Alianza por la Solidaridad</v>
      </c>
      <c r="U456" t="str">
        <v>Alianza por Venezuela</v>
      </c>
      <c r="V456" t="str">
        <v>Alto Comisionado de las Naciones Unidas para los Refugiados (ACNUR)</v>
      </c>
      <c r="W456" t="str">
        <v>Asociación Aves</v>
      </c>
      <c r="X456" t="str">
        <v>Asociación Caritativa y Cultural Amigos do Noivo</v>
      </c>
      <c r="Y456" t="str">
        <v>Asociación Churún Merú</v>
      </c>
      <c r="Z456" t="str">
        <v>Asociación Civil de Chamos Venezolanos</v>
      </c>
      <c r="AA456" t="str">
        <v>Asociación Civil El Paso</v>
      </c>
      <c r="AB456" t="str">
        <v>Asociación Civil Venezolana en Paraguay</v>
      </c>
      <c r="AC456" t="str">
        <v>Asociación Construyendo Caminos de Esperanza Frente a la Injusticia, el Rechazo y el Olvido (CCEFIRO)</v>
      </c>
      <c r="AD456" t="str">
        <v>Asociación de Apoyo al Desarrollo - APOYAR</v>
      </c>
      <c r="AE456" t="str">
        <v>Asociacion de Jubilados y Pensionados Venezolanos en Argentina</v>
      </c>
      <c r="AF456" t="str">
        <v>Asociación de Psicólogos Venezolanos en Argentina</v>
      </c>
      <c r="AG456" t="str">
        <v>Asociación de venezolanos en la República argentina (ASOVEN)</v>
      </c>
      <c r="AH456" t="str">
        <v>Asociación educativa y caritativa Vale da Benção (AEBVB)</v>
      </c>
      <c r="AI456" t="str">
        <v>Asociación Idas y Vueltas</v>
      </c>
      <c r="AJ456" t="str">
        <v>Asociación ILLARI-AMANECER</v>
      </c>
      <c r="AK456" t="str">
        <v>Asociación Inmigrante Feliz</v>
      </c>
      <c r="AL456" t="str">
        <v>Asociación Manos Veneguayas</v>
      </c>
      <c r="AM456" t="str">
        <v>AsociacIón Misioneros de San Carlos Scalabrinianos</v>
      </c>
      <c r="AN456" t="str">
        <v>Asociación Mutual Israelita Argentina</v>
      </c>
      <c r="AO456" t="str">
        <v>Asociación Profamilia</v>
      </c>
      <c r="AP456" t="str">
        <v>Asociación Quinta Ola</v>
      </c>
      <c r="AQ456" t="str">
        <v>Asociación Solidaridad y Acción</v>
      </c>
      <c r="AR456" t="str">
        <v>Asociación Venezolana en Chile</v>
      </c>
      <c r="AS456" t="str">
        <v>Associação Hermanitos</v>
      </c>
      <c r="AT456" t="str">
        <v>Ayuda en Acción</v>
      </c>
      <c r="AU456" t="str">
        <v>Bethany Christian Services</v>
      </c>
      <c r="AV456" t="str">
        <v>Blumont</v>
      </c>
      <c r="AW456" t="str">
        <v>Capellanía de migrantes venezolanos de la diócesis de Lurín</v>
      </c>
      <c r="AX456" t="str">
        <v>CARE</v>
      </c>
      <c r="AY456" t="str">
        <v>Cáritas Alemania</v>
      </c>
      <c r="AZ456" t="str">
        <v>Cáritas Aruba</v>
      </c>
      <c r="BA456" t="str">
        <v>Cáritas Bolivia</v>
      </c>
      <c r="BB456" t="str">
        <v>Cáritas Brasil</v>
      </c>
      <c r="BC456" t="str">
        <v>Caritas Ecuador</v>
      </c>
      <c r="BD456" t="str">
        <v>Caritas Manaus</v>
      </c>
      <c r="BE456" t="str">
        <v>Caritas Parana</v>
      </c>
      <c r="BF456" t="str">
        <v>Cáritas Perú</v>
      </c>
      <c r="BG456" t="str">
        <v>Cáritas Rio de Janeiro</v>
      </c>
      <c r="BH456" t="str">
        <v>Cáritas São Paulo</v>
      </c>
      <c r="BI456" t="str">
        <v>Cáritas Suiza</v>
      </c>
      <c r="BJ456" t="str">
        <v>Cáritas Willemstad</v>
      </c>
      <c r="BK456" t="str">
        <v>Casa Cemisol</v>
      </c>
      <c r="BL456" t="str">
        <v>Casa Hogar San José</v>
      </c>
      <c r="BM456" t="str">
        <v>Casa Violeta</v>
      </c>
      <c r="BN456" t="str">
        <v>Centro de Atencion alMigrante (CAM)</v>
      </c>
      <c r="BO456" t="str">
        <v>Centro de Atencion Psicosocial (CAPS)</v>
      </c>
      <c r="BP456" t="str">
        <v>Centro de Defensa de los Derechos Humanos de Guarulhos (CCDH)</v>
      </c>
      <c r="BQ456" t="str">
        <v>Centro de Desarrollo y Autogestión</v>
      </c>
      <c r="BR456" t="str">
        <v>Centro de Estudios y Programas Integrados para el Desarrollo Sostenible (CIEDS)</v>
      </c>
      <c r="BS456" t="str">
        <v>Centro de Estudios y Solidaridad con América Latina (CESAL)</v>
      </c>
      <c r="BT456" t="str">
        <v>Centro de Migración y Derechos Humanos de la Diócesis de Roraima</v>
      </c>
      <c r="BU456" t="str">
        <v>Centro Familiar Familias Sin Fronteras – Fundación Familia Sin Fronteras</v>
      </c>
      <c r="BV456" t="str">
        <v>CESVI-Cooperazione e Sviluppo</v>
      </c>
      <c r="BW456" t="str">
        <v>ChildFund Internacional</v>
      </c>
      <c r="BX456" t="str">
        <v>CHS Alternativo</v>
      </c>
      <c r="BY456" t="str">
        <v>CIR - Conselho Indígena de Roraima</v>
      </c>
      <c r="BZ456" t="str">
        <v>Coletivo MOSAICO - Asociación del Movimiento Social, Ambiental, Interactivo, Cultural y Organizacional</v>
      </c>
      <c r="CA456" t="str">
        <v>COLVENZ</v>
      </c>
      <c r="CB456" t="str">
        <v>Comisión Argentina para Refugiados y Migrantes (CAREF)</v>
      </c>
      <c r="CC456" t="str">
        <v>Comité Internacional de la Cruz Roja</v>
      </c>
      <c r="CD456" t="str">
        <v>Comité Internacional de Rescate (IRC)</v>
      </c>
      <c r="CE456" t="str">
        <v>Comité Internacional para el Desarrollo de los Pueblos (CISP)</v>
      </c>
      <c r="CF456" t="str">
        <v>Comite permanente por la defensa de los derechos humanos (CDH)</v>
      </c>
      <c r="CG456" t="str">
        <v>Compasión internacional</v>
      </c>
      <c r="CH456" t="str">
        <v>Compassiva</v>
      </c>
      <c r="CI456" t="str">
        <v>Conozco mis derechos</v>
      </c>
      <c r="CJ456" t="str">
        <v>ConQuito</v>
      </c>
      <c r="CK456" t="str">
        <v>Consejo Danés para los Refugiados (DRC)</v>
      </c>
      <c r="CL456" t="str">
        <v>Consejo Interreligioso del Perú - Religiones por la Paz</v>
      </c>
      <c r="CM456" t="str">
        <v>Consejo Noruego para los Refugiados (NRC)</v>
      </c>
      <c r="CN456" t="str">
        <v>Consorcio de Org. Privadas de promoción al desarrollo de la micro y pequeña empresa</v>
      </c>
      <c r="CO456" t="str">
        <v>COOPI - Cooperación Internacional</v>
      </c>
      <c r="CP456" t="str">
        <v>Corporacion Minuto de Dios</v>
      </c>
      <c r="CQ456" t="str">
        <v>Corporación Opción Legal</v>
      </c>
      <c r="CR456" t="str">
        <v>Corporación para el Desarrollo de Emprendimiento y la Innovación Social</v>
      </c>
      <c r="CS456" t="str">
        <v>Cruz Roja Argentina</v>
      </c>
      <c r="CT456" t="str">
        <v>Cruz Roja Colombia</v>
      </c>
      <c r="CU456" t="str">
        <v>Cruz Roja Ecuador</v>
      </c>
      <c r="CV456" t="str">
        <v>Cruz Roja Española</v>
      </c>
      <c r="CW456" t="str">
        <v>Cruz Roja Panamá</v>
      </c>
      <c r="CX456" t="str">
        <v>Cruz Roja Paraguay</v>
      </c>
      <c r="CY456" t="str">
        <v>Cruz Roja Perú</v>
      </c>
      <c r="CZ456" t="str">
        <v>Cruz Roja Uruguay</v>
      </c>
      <c r="DA456" t="str">
        <v>Cuso Internacional</v>
      </c>
      <c r="DB456" t="str">
        <v>DCF (Danielle’s Children Fund)</v>
      </c>
      <c r="DC456" t="str">
        <v>Desarrollo Cooperativo Agrícola Internacional / Voluntarios en Asistencia Cooperativa en el Extranjero</v>
      </c>
      <c r="DD456" t="str">
        <v>Diakonie Katastrophenhilfe</v>
      </c>
      <c r="DE456" t="str">
        <v>Diálogo Diverso</v>
      </c>
      <c r="DF456" t="str">
        <v>Diáspora Venezolana en República Dominicana</v>
      </c>
      <c r="DG456" t="str">
        <v>Duendes y Ángeles Vinotinto República Dominicana</v>
      </c>
      <c r="DH456" t="str">
        <v>Embajadores internacionales de Canarinhos da Amazonia por la paz</v>
      </c>
      <c r="DI456" t="str">
        <v>Encuentros SJS (Servicio Jesuita de la Solidaridad)</v>
      </c>
      <c r="DJ456" t="str">
        <v>Ending Violence Against Migrants</v>
      </c>
      <c r="DK456" t="str">
        <v>Entidad de las Naciones Unidas para la Igualdad de Género y el Empoderamiento de las Mujeres</v>
      </c>
      <c r="DL456" t="str">
        <v>Famia Planea</v>
      </c>
      <c r="DM456" t="str">
        <v>Family Planning Association of Trinidad and Tobago</v>
      </c>
      <c r="DN456" t="str">
        <v>Federación de Mujeres de Sucumbíos</v>
      </c>
      <c r="DO456" t="str">
        <v>Federación Internacional de la Cruz Roja (FIRC)</v>
      </c>
      <c r="DP456" t="str">
        <v>Federación internacional humanitaria</v>
      </c>
      <c r="DQ456" t="str">
        <v>Federación Luterana Mundial</v>
      </c>
      <c r="DR456" t="str">
        <v>Fondo de las Naciones Unidas para la Infancia (UNICEF)</v>
      </c>
      <c r="DS456" t="str">
        <v>Fondo de Población de las Naciones Unidas (UNFPA)</v>
      </c>
      <c r="DT456" t="str">
        <v>Fondo Ecuatoriano Populorum Progressio</v>
      </c>
      <c r="DU456" t="str">
        <v>Foro de Israel para la Ayuda Humanitaria Internacional (IsraAID)</v>
      </c>
      <c r="DV456" t="str">
        <v>Foro de la Sociedad Civil en Salud (ForoSalud)</v>
      </c>
      <c r="DW456" t="str">
        <v>Foro Salud Callao</v>
      </c>
      <c r="DX456" t="str">
        <v>Fraternidade Sem Fronteiras</v>
      </c>
      <c r="DY456" t="str">
        <v>Fundación “Project Hope of Colombia”</v>
      </c>
      <c r="DZ456" t="str">
        <v>Fundación Alas de Colibrí</v>
      </c>
      <c r="EA456" t="str">
        <v>Fundación Americares</v>
      </c>
      <c r="EB456" t="str">
        <v>Fundación AVSI</v>
      </c>
      <c r="EC456" t="str">
        <v>Fundación Baylor Colombia</v>
      </c>
      <c r="ED456" t="str">
        <v>Fundación Casa de Refugio Matilde</v>
      </c>
      <c r="EE456" t="str">
        <v>Fundación Colonia de Venezuela en República Dominicana (FUNCOVERD)</v>
      </c>
      <c r="EF456" t="str">
        <v>Fundación Comisión Católica Argentina de Migraciones (FCCAM)</v>
      </c>
      <c r="EG456" t="str">
        <v>Fundación CRISFE</v>
      </c>
      <c r="EH456" t="str">
        <v>Fundación de Ayuda Social de Las Iglesias Cristianas</v>
      </c>
      <c r="EI456" t="str">
        <v>Fundación de Ayuda Social de las Iglesias Cristianas (FASIC)</v>
      </c>
      <c r="EJ456" t="str">
        <v>Fundación de Emigrantes Venezolanos (FEV)</v>
      </c>
      <c r="EK456" t="str">
        <v>Fundación de las Americas (FUDELA)</v>
      </c>
      <c r="EL456" t="str">
        <v>Fundación Educativa Rada</v>
      </c>
      <c r="EM456" t="str">
        <v>Fundación Equidad</v>
      </c>
      <c r="EN456" t="str">
        <v>Fundación Halü Bienestar Humano (HALU)</v>
      </c>
      <c r="EO456" t="str">
        <v>Fundación Huésped</v>
      </c>
      <c r="EP456" t="str">
        <v>Fundación Human Rights Caribbean (HRC)</v>
      </c>
      <c r="EQ456" t="str">
        <v>Fundación Las Golondrinas</v>
      </c>
      <c r="ER456" t="str">
        <v>Fundación Manos Abiertas</v>
      </c>
      <c r="ES456" t="str">
        <v>Fundación Mi Sangre</v>
      </c>
      <c r="ET456" t="str">
        <v>Fundación Nuestros Jóvenes</v>
      </c>
      <c r="EU456" t="str">
        <v>Fundacion pa Hende Muhe den Dificultad (FHMD)</v>
      </c>
      <c r="EV456" t="str">
        <v>Fundación Pan de Vida</v>
      </c>
      <c r="EW456" t="str">
        <v>Fundación Panamericana de Desarrollo</v>
      </c>
      <c r="EX456" t="str">
        <v>Fundación Panamericana para el Desarrollo (FUPAD)</v>
      </c>
      <c r="EY456" t="str">
        <v>Fundación para Asistencia a las Víctimas</v>
      </c>
      <c r="EZ456" t="str">
        <v>Fundación para la Integración y el Desarrollo de América Latina (FIDAL)</v>
      </c>
      <c r="FA456" t="str">
        <v>Fundación Salú pa Tur</v>
      </c>
      <c r="FB456" t="str">
        <v>Fundación Scalabrini Bolivia</v>
      </c>
      <c r="FC456" t="str">
        <v>Fundacion Scalabrini Chile</v>
      </c>
      <c r="FD456" t="str">
        <v>Fundación SES</v>
      </c>
      <c r="FE456" t="str">
        <v>Fundación Solidaria Trabajo para un Hermano</v>
      </c>
      <c r="FF456" t="str">
        <v>Fundación Stima</v>
      </c>
      <c r="FG456" t="str">
        <v>Fundación Takuna</v>
      </c>
      <c r="FH456" t="str">
        <v>Fundación Tarabita</v>
      </c>
      <c r="FI456" t="str">
        <v>Fundación Venex Curacao</v>
      </c>
      <c r="FJ456" t="str">
        <v>Globalizate Radio</v>
      </c>
      <c r="FK456" t="str">
        <v>GOAL</v>
      </c>
      <c r="FL456" t="str">
        <v>Heartland Alliance International (HAI)</v>
      </c>
      <c r="FM456" t="str">
        <v>HELVETAS Swiss Intercooperation</v>
      </c>
      <c r="FN456" t="str">
        <v>Hermanos Salesianas</v>
      </c>
      <c r="FO456" t="str">
        <v>HIAS</v>
      </c>
      <c r="FP456" t="str">
        <v>Hogar de Cristo</v>
      </c>
      <c r="FQ456" t="str">
        <v>Hogar de Nazareth</v>
      </c>
      <c r="FR456" t="str">
        <v>Human Rights Defence Curaçao</v>
      </c>
      <c r="FS456" t="str">
        <v>Humanity &amp; Inclusion</v>
      </c>
      <c r="FT456" t="str">
        <v>Humans Analytic</v>
      </c>
      <c r="FU456" t="str">
        <v>IEB - Instituto Internacional de Educação do Brasil</v>
      </c>
      <c r="FV456" t="str">
        <v>iMMAP</v>
      </c>
      <c r="FW456" t="str">
        <v>IMPACT Initiatives (REACH)</v>
      </c>
      <c r="FX456" t="str">
        <v>Institute of Natural and Cultural Heritage (IPANC)</v>
      </c>
      <c r="FY456" t="str">
        <v>Instituto de Democracia y Derechos Humanos</v>
      </c>
      <c r="FZ456" t="str">
        <v>Instituto de maná</v>
      </c>
      <c r="GA456" t="str">
        <v>Instituto de Promoción del Desarrollo Solidario</v>
      </c>
      <c r="GB456" t="str">
        <v>Instituto Dominicano de Desarrollo Integral</v>
      </c>
      <c r="GC456" t="str">
        <v>Instituto Félix Guattari</v>
      </c>
      <c r="GD456" t="str">
        <v>Instituto Nice</v>
      </c>
      <c r="GE456" t="str">
        <v>Instituto para las Migraciones y Derechos Humanos (IMDH)</v>
      </c>
      <c r="GF456" t="str">
        <v>Instituto Pirilampos - Grupo de visitas y acciones voluntarias en Roraima</v>
      </c>
      <c r="GG456" t="str">
        <v>INTERSOS</v>
      </c>
      <c r="GH456" t="str">
        <v>IPANC</v>
      </c>
      <c r="GI456" t="str">
        <v>Kimirina Coorporation</v>
      </c>
      <c r="GJ456" t="str">
        <v>La Bolsa del Samaritano</v>
      </c>
      <c r="GK456" t="str">
        <v>Lutheran World Relief</v>
      </c>
      <c r="GL456" t="str">
        <v>Malteser International</v>
      </c>
      <c r="GM456" t="str">
        <v>Más Igualdad Perú</v>
      </c>
      <c r="GN456" t="str">
        <v>MedGlobal</v>
      </c>
      <c r="GO456" t="str">
        <v>Medical Teams International</v>
      </c>
      <c r="GP456" t="str">
        <v>Médicos del Mundo</v>
      </c>
      <c r="GQ456" t="str">
        <v>Mercy Corps</v>
      </c>
      <c r="GR456" t="str">
        <v>Migrantes, Refugiados y Argentinos Emprendedores Sociales (MIRARES)</v>
      </c>
      <c r="GS456" t="str">
        <v>Mision Scalabriniana - Ecuador</v>
      </c>
      <c r="GT456" t="str">
        <v>Missão Paz</v>
      </c>
      <c r="GU456" t="str">
        <v>Movimiento de Mujeres de El Oro</v>
      </c>
      <c r="GV456" t="str">
        <v>Movimiento LGBT+ Brasil</v>
      </c>
      <c r="GW456" t="str">
        <v>Museu A CASA</v>
      </c>
      <c r="GX456" t="str">
        <v>Nueva organización</v>
      </c>
      <c r="GY456" t="str">
        <v>Oficina de la Coordinadora Residente UN</v>
      </c>
      <c r="GZ456" t="str">
        <v>Oficina de las Naciones Unidas de Servicios para Proyectos (UNOPS)</v>
      </c>
      <c r="HA456" t="str">
        <v>Oficina de Naciones Unidas contra la Droga y el Delito (ONUDD)</v>
      </c>
      <c r="HB456" t="str">
        <v>Oficina de Naciones Unidas para la Coordinación de Asuntos Humanitarios</v>
      </c>
      <c r="HC456" t="str">
        <v>Oficina del Alto Comisionado de las Naciones Unidas para los Derechos Humanos (ACNUDH)</v>
      </c>
      <c r="HD456" t="str">
        <v>ONU voluntarios</v>
      </c>
      <c r="HE456" t="str">
        <v>Opportunity International/AGAPE</v>
      </c>
      <c r="HF456" t="str">
        <v>Organización de Estados Iberoamericanos para la Educación, la Ciencia y la Cultura (OEI)</v>
      </c>
      <c r="HG456" t="str">
        <v>Organización de las Naciones Unidas para la Alimentación y la Agricultura (FAO)</v>
      </c>
      <c r="HH456" t="str">
        <v>Organización de las Naciones Unidas para la Educación, la Ciencia y la Cultura (UNESCO)</v>
      </c>
      <c r="HI456" t="str">
        <v>Organización Fuerza Internacional de Capellanía DDHH y DIH OFICA ICC</v>
      </c>
      <c r="HJ456" t="str">
        <v>Organización Internacional del Trabajo (OIT)</v>
      </c>
      <c r="HK456" t="str">
        <v>Organización Internacional para las Migraciones (OIM)</v>
      </c>
      <c r="HL456" t="str">
        <v>Organización Panamericana de la Salud/Organización Mundial de la Salud (OPS/OMS)</v>
      </c>
      <c r="HM456" t="str">
        <v>OXFAM</v>
      </c>
      <c r="HN456" t="str">
        <v>Parroquia Eclesiástica San Francisco</v>
      </c>
      <c r="HO456" t="str">
        <v>Parroquia Ntra Sra Asunción y Madre de los Migrantes</v>
      </c>
      <c r="HP456" t="str">
        <v>Pastoral de Movilidad Humana - Conferencia Episcopal Peruana</v>
      </c>
      <c r="HQ456" t="str">
        <v>Pastoral Social Cáritas</v>
      </c>
      <c r="HR456" t="str">
        <v>Patronato de Amparo Social de Tulcán</v>
      </c>
      <c r="HS456" t="str">
        <v>Peace for Development</v>
      </c>
      <c r="HT456" t="str">
        <v>Plan Internacional</v>
      </c>
      <c r="HU456" t="str">
        <v>Première Urgence Internationale</v>
      </c>
      <c r="HV456" t="str">
        <v>PROBONO Colombia</v>
      </c>
      <c r="HW456" t="str">
        <v>Progetto mondo mlal</v>
      </c>
      <c r="HX456" t="str">
        <v>Programa Conjunto de las Naciones Unidas sobre el VIH/SIDA (ONUSIDA)</v>
      </c>
      <c r="HY456" t="str">
        <v>Programa de las Naciones Unidas para el Desarrollo (PNUD)</v>
      </c>
      <c r="HZ456" t="str">
        <v>Programa de las Naciones Unidas para los Asentamientos Humanos (UN Habitat)</v>
      </c>
      <c r="IA456" t="str">
        <v>Programa de Soporte a la autoayuda de personas seropositivas</v>
      </c>
      <c r="IB456" t="str">
        <v>Programa Mundial de Alimentos (PMA)</v>
      </c>
      <c r="IC456" t="str">
        <v>Purik Huasi</v>
      </c>
      <c r="ID456" t="str">
        <v>Red con Migrantes y Refugiados</v>
      </c>
      <c r="IE456" t="str">
        <v>Red de Investigaciones Orientadas a la Solución de Problemas en Derechos Humanos</v>
      </c>
      <c r="IF456" t="str">
        <v>Red Internacional de Migración Scalabrini</v>
      </c>
      <c r="IG456" t="str">
        <v>Red Latinoamericana de Organizaciones no Gubernamentales de Personas con Discapacidad y sus Familias (RIADIS)</v>
      </c>
      <c r="IH456" t="str">
        <v>Red regioanal LGTBI+</v>
      </c>
      <c r="II456" t="str">
        <v>Renacer</v>
      </c>
      <c r="IJ456" t="str">
        <v>RET Internacional</v>
      </c>
      <c r="IK456" t="str">
        <v>Save the Children (SCI)</v>
      </c>
      <c r="IL456" t="str">
        <v>Sección Peruana de Amnistía Internacional</v>
      </c>
      <c r="IM456" t="str">
        <v>Semillas para la Democracia</v>
      </c>
      <c r="IN456" t="str">
        <v>Servicio Ecuménico para la Dignidad Humana</v>
      </c>
      <c r="IO456" t="str">
        <v>Servicio Jesuita a Migrantes (SJM)</v>
      </c>
      <c r="IP456" t="str">
        <v>Servicio Jesuita a Migrantes y Refugiados (SJMR)</v>
      </c>
      <c r="IQ456" t="str">
        <v>Servicio Jesuita a Refugiados (SJR)</v>
      </c>
      <c r="IR456" t="str">
        <v>Servicio Pastoral de Migrantes Nacional</v>
      </c>
      <c r="IS456" t="str">
        <v>Serviço Pastoral dos Migrantes do Nordeste</v>
      </c>
      <c r="IT456" t="str">
        <v>Sesame Workshop</v>
      </c>
      <c r="IU456" t="str">
        <v>Sociedad Bolivariana de Curaçao</v>
      </c>
      <c r="IV456" t="str">
        <v>Solidarites International/Premiere Urgence Internationale (Consorcio de SI y PUI)</v>
      </c>
      <c r="IW456" t="str">
        <v>Sparkassenstiftung für internationale Kooperation</v>
      </c>
      <c r="IX456" t="str">
        <v>Stichting Slachtofferhulp Curaçao</v>
      </c>
      <c r="IY456" t="str">
        <v>Swisscontact</v>
      </c>
      <c r="IZ456" t="str">
        <v>Tearfund</v>
      </c>
      <c r="JA456" t="str">
        <v>TECHO</v>
      </c>
      <c r="JB456" t="str">
        <v>Terre des Hommes Italy</v>
      </c>
      <c r="JC456" t="str">
        <v>Terre des Hommes Lausanne</v>
      </c>
      <c r="JD456" t="str">
        <v>Terre des Hommes Suisse</v>
      </c>
      <c r="JE456" t="str">
        <v>Universidad Católica del Uruguay (UCU)</v>
      </c>
      <c r="JF456" t="str">
        <v>Universidad de Buenos Aires (UBA)</v>
      </c>
      <c r="JG456" t="str">
        <v>UruVene</v>
      </c>
      <c r="JH456" t="str">
        <v>VenAruba Solidaria</v>
      </c>
      <c r="JI456" t="str">
        <v>VenEuropa</v>
      </c>
      <c r="JJ456" t="str">
        <v>Venezolanos en San Cristóbal</v>
      </c>
      <c r="JK456" t="str">
        <v>Vicaría de Pastoral Social Caritas</v>
      </c>
      <c r="JL456" t="str">
        <v>Vicariato apostólico de Esmeraldas – Nación de Paz (VAE)</v>
      </c>
      <c r="JM456" t="str">
        <v>Visión Mundial</v>
      </c>
      <c r="JN456" t="str">
        <v>War Child</v>
      </c>
      <c r="JO456" t="str">
        <v>We World GVC</v>
      </c>
      <c r="JP456" t="str">
        <v>World Council of Credit Unions</v>
      </c>
      <c r="JQ456" t="str">
        <v>ZOA</v>
      </c>
    </row>
    <row r="457" spans="9:277" x14ac:dyDescent="0.3">
      <c r="I457" t="str" cm="1">
        <f t="array" ref="I457:JQ457">TRANSPOSE(_xlfn._xlws.SORT(_xlfn._xlws.FILTER(Table3[Nombre],ISNUMBER(SEARCH(' Activity Sheet'!C458,Table3[Nombre])),"Not found"),,1))</f>
        <v>100% Diversidad y Derechos</v>
      </c>
      <c r="J457" t="str">
        <v>ABV - Asociación del Bien con la Vida</v>
      </c>
      <c r="K457" t="str">
        <v>ACAPS</v>
      </c>
      <c r="L457" t="str">
        <v>Acción contra el Hambre</v>
      </c>
      <c r="M457" t="str">
        <v>ACT Alianza</v>
      </c>
      <c r="N457" t="str">
        <v>ACTED</v>
      </c>
      <c r="O457" t="str">
        <v>Agencia Adventista de Desarollo y Recursos Asistenciales (ADRA)</v>
      </c>
      <c r="P457" t="str">
        <v>Agencia de Cooperación Alemana para el Desarrollo GIZ</v>
      </c>
      <c r="Q457" t="str">
        <v>AID FOR AIDS</v>
      </c>
      <c r="R457" t="str">
        <v>AIDS Healthcare Foundation</v>
      </c>
      <c r="S457" t="str">
        <v>Aldeas Infantiles SOS</v>
      </c>
      <c r="T457" t="str">
        <v>Alianza por la Solidaridad</v>
      </c>
      <c r="U457" t="str">
        <v>Alianza por Venezuela</v>
      </c>
      <c r="V457" t="str">
        <v>Alto Comisionado de las Naciones Unidas para los Refugiados (ACNUR)</v>
      </c>
      <c r="W457" t="str">
        <v>Asociación Aves</v>
      </c>
      <c r="X457" t="str">
        <v>Asociación Caritativa y Cultural Amigos do Noivo</v>
      </c>
      <c r="Y457" t="str">
        <v>Asociación Churún Merú</v>
      </c>
      <c r="Z457" t="str">
        <v>Asociación Civil de Chamos Venezolanos</v>
      </c>
      <c r="AA457" t="str">
        <v>Asociación Civil El Paso</v>
      </c>
      <c r="AB457" t="str">
        <v>Asociación Civil Venezolana en Paraguay</v>
      </c>
      <c r="AC457" t="str">
        <v>Asociación Construyendo Caminos de Esperanza Frente a la Injusticia, el Rechazo y el Olvido (CCEFIRO)</v>
      </c>
      <c r="AD457" t="str">
        <v>Asociación de Apoyo al Desarrollo - APOYAR</v>
      </c>
      <c r="AE457" t="str">
        <v>Asociacion de Jubilados y Pensionados Venezolanos en Argentina</v>
      </c>
      <c r="AF457" t="str">
        <v>Asociación de Psicólogos Venezolanos en Argentina</v>
      </c>
      <c r="AG457" t="str">
        <v>Asociación de venezolanos en la República argentina (ASOVEN)</v>
      </c>
      <c r="AH457" t="str">
        <v>Asociación educativa y caritativa Vale da Benção (AEBVB)</v>
      </c>
      <c r="AI457" t="str">
        <v>Asociación Idas y Vueltas</v>
      </c>
      <c r="AJ457" t="str">
        <v>Asociación ILLARI-AMANECER</v>
      </c>
      <c r="AK457" t="str">
        <v>Asociación Inmigrante Feliz</v>
      </c>
      <c r="AL457" t="str">
        <v>Asociación Manos Veneguayas</v>
      </c>
      <c r="AM457" t="str">
        <v>AsociacIón Misioneros de San Carlos Scalabrinianos</v>
      </c>
      <c r="AN457" t="str">
        <v>Asociación Mutual Israelita Argentina</v>
      </c>
      <c r="AO457" t="str">
        <v>Asociación Profamilia</v>
      </c>
      <c r="AP457" t="str">
        <v>Asociación Quinta Ola</v>
      </c>
      <c r="AQ457" t="str">
        <v>Asociación Solidaridad y Acción</v>
      </c>
      <c r="AR457" t="str">
        <v>Asociación Venezolana en Chile</v>
      </c>
      <c r="AS457" t="str">
        <v>Associação Hermanitos</v>
      </c>
      <c r="AT457" t="str">
        <v>Ayuda en Acción</v>
      </c>
      <c r="AU457" t="str">
        <v>Bethany Christian Services</v>
      </c>
      <c r="AV457" t="str">
        <v>Blumont</v>
      </c>
      <c r="AW457" t="str">
        <v>Capellanía de migrantes venezolanos de la diócesis de Lurín</v>
      </c>
      <c r="AX457" t="str">
        <v>CARE</v>
      </c>
      <c r="AY457" t="str">
        <v>Cáritas Alemania</v>
      </c>
      <c r="AZ457" t="str">
        <v>Cáritas Aruba</v>
      </c>
      <c r="BA457" t="str">
        <v>Cáritas Bolivia</v>
      </c>
      <c r="BB457" t="str">
        <v>Cáritas Brasil</v>
      </c>
      <c r="BC457" t="str">
        <v>Caritas Ecuador</v>
      </c>
      <c r="BD457" t="str">
        <v>Caritas Manaus</v>
      </c>
      <c r="BE457" t="str">
        <v>Caritas Parana</v>
      </c>
      <c r="BF457" t="str">
        <v>Cáritas Perú</v>
      </c>
      <c r="BG457" t="str">
        <v>Cáritas Rio de Janeiro</v>
      </c>
      <c r="BH457" t="str">
        <v>Cáritas São Paulo</v>
      </c>
      <c r="BI457" t="str">
        <v>Cáritas Suiza</v>
      </c>
      <c r="BJ457" t="str">
        <v>Cáritas Willemstad</v>
      </c>
      <c r="BK457" t="str">
        <v>Casa Cemisol</v>
      </c>
      <c r="BL457" t="str">
        <v>Casa Hogar San José</v>
      </c>
      <c r="BM457" t="str">
        <v>Casa Violeta</v>
      </c>
      <c r="BN457" t="str">
        <v>Centro de Atencion alMigrante (CAM)</v>
      </c>
      <c r="BO457" t="str">
        <v>Centro de Atencion Psicosocial (CAPS)</v>
      </c>
      <c r="BP457" t="str">
        <v>Centro de Defensa de los Derechos Humanos de Guarulhos (CCDH)</v>
      </c>
      <c r="BQ457" t="str">
        <v>Centro de Desarrollo y Autogestión</v>
      </c>
      <c r="BR457" t="str">
        <v>Centro de Estudios y Programas Integrados para el Desarrollo Sostenible (CIEDS)</v>
      </c>
      <c r="BS457" t="str">
        <v>Centro de Estudios y Solidaridad con América Latina (CESAL)</v>
      </c>
      <c r="BT457" t="str">
        <v>Centro de Migración y Derechos Humanos de la Diócesis de Roraima</v>
      </c>
      <c r="BU457" t="str">
        <v>Centro Familiar Familias Sin Fronteras – Fundación Familia Sin Fronteras</v>
      </c>
      <c r="BV457" t="str">
        <v>CESVI-Cooperazione e Sviluppo</v>
      </c>
      <c r="BW457" t="str">
        <v>ChildFund Internacional</v>
      </c>
      <c r="BX457" t="str">
        <v>CHS Alternativo</v>
      </c>
      <c r="BY457" t="str">
        <v>CIR - Conselho Indígena de Roraima</v>
      </c>
      <c r="BZ457" t="str">
        <v>Coletivo MOSAICO - Asociación del Movimiento Social, Ambiental, Interactivo, Cultural y Organizacional</v>
      </c>
      <c r="CA457" t="str">
        <v>COLVENZ</v>
      </c>
      <c r="CB457" t="str">
        <v>Comisión Argentina para Refugiados y Migrantes (CAREF)</v>
      </c>
      <c r="CC457" t="str">
        <v>Comité Internacional de la Cruz Roja</v>
      </c>
      <c r="CD457" t="str">
        <v>Comité Internacional de Rescate (IRC)</v>
      </c>
      <c r="CE457" t="str">
        <v>Comité Internacional para el Desarrollo de los Pueblos (CISP)</v>
      </c>
      <c r="CF457" t="str">
        <v>Comite permanente por la defensa de los derechos humanos (CDH)</v>
      </c>
      <c r="CG457" t="str">
        <v>Compasión internacional</v>
      </c>
      <c r="CH457" t="str">
        <v>Compassiva</v>
      </c>
      <c r="CI457" t="str">
        <v>Conozco mis derechos</v>
      </c>
      <c r="CJ457" t="str">
        <v>ConQuito</v>
      </c>
      <c r="CK457" t="str">
        <v>Consejo Danés para los Refugiados (DRC)</v>
      </c>
      <c r="CL457" t="str">
        <v>Consejo Interreligioso del Perú - Religiones por la Paz</v>
      </c>
      <c r="CM457" t="str">
        <v>Consejo Noruego para los Refugiados (NRC)</v>
      </c>
      <c r="CN457" t="str">
        <v>Consorcio de Org. Privadas de promoción al desarrollo de la micro y pequeña empresa</v>
      </c>
      <c r="CO457" t="str">
        <v>COOPI - Cooperación Internacional</v>
      </c>
      <c r="CP457" t="str">
        <v>Corporacion Minuto de Dios</v>
      </c>
      <c r="CQ457" t="str">
        <v>Corporación Opción Legal</v>
      </c>
      <c r="CR457" t="str">
        <v>Corporación para el Desarrollo de Emprendimiento y la Innovación Social</v>
      </c>
      <c r="CS457" t="str">
        <v>Cruz Roja Argentina</v>
      </c>
      <c r="CT457" t="str">
        <v>Cruz Roja Colombia</v>
      </c>
      <c r="CU457" t="str">
        <v>Cruz Roja Ecuador</v>
      </c>
      <c r="CV457" t="str">
        <v>Cruz Roja Española</v>
      </c>
      <c r="CW457" t="str">
        <v>Cruz Roja Panamá</v>
      </c>
      <c r="CX457" t="str">
        <v>Cruz Roja Paraguay</v>
      </c>
      <c r="CY457" t="str">
        <v>Cruz Roja Perú</v>
      </c>
      <c r="CZ457" t="str">
        <v>Cruz Roja Uruguay</v>
      </c>
      <c r="DA457" t="str">
        <v>Cuso Internacional</v>
      </c>
      <c r="DB457" t="str">
        <v>DCF (Danielle’s Children Fund)</v>
      </c>
      <c r="DC457" t="str">
        <v>Desarrollo Cooperativo Agrícola Internacional / Voluntarios en Asistencia Cooperativa en el Extranjero</v>
      </c>
      <c r="DD457" t="str">
        <v>Diakonie Katastrophenhilfe</v>
      </c>
      <c r="DE457" t="str">
        <v>Diálogo Diverso</v>
      </c>
      <c r="DF457" t="str">
        <v>Diáspora Venezolana en República Dominicana</v>
      </c>
      <c r="DG457" t="str">
        <v>Duendes y Ángeles Vinotinto República Dominicana</v>
      </c>
      <c r="DH457" t="str">
        <v>Embajadores internacionales de Canarinhos da Amazonia por la paz</v>
      </c>
      <c r="DI457" t="str">
        <v>Encuentros SJS (Servicio Jesuita de la Solidaridad)</v>
      </c>
      <c r="DJ457" t="str">
        <v>Ending Violence Against Migrants</v>
      </c>
      <c r="DK457" t="str">
        <v>Entidad de las Naciones Unidas para la Igualdad de Género y el Empoderamiento de las Mujeres</v>
      </c>
      <c r="DL457" t="str">
        <v>Famia Planea</v>
      </c>
      <c r="DM457" t="str">
        <v>Family Planning Association of Trinidad and Tobago</v>
      </c>
      <c r="DN457" t="str">
        <v>Federación de Mujeres de Sucumbíos</v>
      </c>
      <c r="DO457" t="str">
        <v>Federación Internacional de la Cruz Roja (FIRC)</v>
      </c>
      <c r="DP457" t="str">
        <v>Federación internacional humanitaria</v>
      </c>
      <c r="DQ457" t="str">
        <v>Federación Luterana Mundial</v>
      </c>
      <c r="DR457" t="str">
        <v>Fondo de las Naciones Unidas para la Infancia (UNICEF)</v>
      </c>
      <c r="DS457" t="str">
        <v>Fondo de Población de las Naciones Unidas (UNFPA)</v>
      </c>
      <c r="DT457" t="str">
        <v>Fondo Ecuatoriano Populorum Progressio</v>
      </c>
      <c r="DU457" t="str">
        <v>Foro de Israel para la Ayuda Humanitaria Internacional (IsraAID)</v>
      </c>
      <c r="DV457" t="str">
        <v>Foro de la Sociedad Civil en Salud (ForoSalud)</v>
      </c>
      <c r="DW457" t="str">
        <v>Foro Salud Callao</v>
      </c>
      <c r="DX457" t="str">
        <v>Fraternidade Sem Fronteiras</v>
      </c>
      <c r="DY457" t="str">
        <v>Fundación “Project Hope of Colombia”</v>
      </c>
      <c r="DZ457" t="str">
        <v>Fundación Alas de Colibrí</v>
      </c>
      <c r="EA457" t="str">
        <v>Fundación Americares</v>
      </c>
      <c r="EB457" t="str">
        <v>Fundación AVSI</v>
      </c>
      <c r="EC457" t="str">
        <v>Fundación Baylor Colombia</v>
      </c>
      <c r="ED457" t="str">
        <v>Fundación Casa de Refugio Matilde</v>
      </c>
      <c r="EE457" t="str">
        <v>Fundación Colonia de Venezuela en República Dominicana (FUNCOVERD)</v>
      </c>
      <c r="EF457" t="str">
        <v>Fundación Comisión Católica Argentina de Migraciones (FCCAM)</v>
      </c>
      <c r="EG457" t="str">
        <v>Fundación CRISFE</v>
      </c>
      <c r="EH457" t="str">
        <v>Fundación de Ayuda Social de Las Iglesias Cristianas</v>
      </c>
      <c r="EI457" t="str">
        <v>Fundación de Ayuda Social de las Iglesias Cristianas (FASIC)</v>
      </c>
      <c r="EJ457" t="str">
        <v>Fundación de Emigrantes Venezolanos (FEV)</v>
      </c>
      <c r="EK457" t="str">
        <v>Fundación de las Americas (FUDELA)</v>
      </c>
      <c r="EL457" t="str">
        <v>Fundación Educativa Rada</v>
      </c>
      <c r="EM457" t="str">
        <v>Fundación Equidad</v>
      </c>
      <c r="EN457" t="str">
        <v>Fundación Halü Bienestar Humano (HALU)</v>
      </c>
      <c r="EO457" t="str">
        <v>Fundación Huésped</v>
      </c>
      <c r="EP457" t="str">
        <v>Fundación Human Rights Caribbean (HRC)</v>
      </c>
      <c r="EQ457" t="str">
        <v>Fundación Las Golondrinas</v>
      </c>
      <c r="ER457" t="str">
        <v>Fundación Manos Abiertas</v>
      </c>
      <c r="ES457" t="str">
        <v>Fundación Mi Sangre</v>
      </c>
      <c r="ET457" t="str">
        <v>Fundación Nuestros Jóvenes</v>
      </c>
      <c r="EU457" t="str">
        <v>Fundacion pa Hende Muhe den Dificultad (FHMD)</v>
      </c>
      <c r="EV457" t="str">
        <v>Fundación Pan de Vida</v>
      </c>
      <c r="EW457" t="str">
        <v>Fundación Panamericana de Desarrollo</v>
      </c>
      <c r="EX457" t="str">
        <v>Fundación Panamericana para el Desarrollo (FUPAD)</v>
      </c>
      <c r="EY457" t="str">
        <v>Fundación para Asistencia a las Víctimas</v>
      </c>
      <c r="EZ457" t="str">
        <v>Fundación para la Integración y el Desarrollo de América Latina (FIDAL)</v>
      </c>
      <c r="FA457" t="str">
        <v>Fundación Salú pa Tur</v>
      </c>
      <c r="FB457" t="str">
        <v>Fundación Scalabrini Bolivia</v>
      </c>
      <c r="FC457" t="str">
        <v>Fundacion Scalabrini Chile</v>
      </c>
      <c r="FD457" t="str">
        <v>Fundación SES</v>
      </c>
      <c r="FE457" t="str">
        <v>Fundación Solidaria Trabajo para un Hermano</v>
      </c>
      <c r="FF457" t="str">
        <v>Fundación Stima</v>
      </c>
      <c r="FG457" t="str">
        <v>Fundación Takuna</v>
      </c>
      <c r="FH457" t="str">
        <v>Fundación Tarabita</v>
      </c>
      <c r="FI457" t="str">
        <v>Fundación Venex Curacao</v>
      </c>
      <c r="FJ457" t="str">
        <v>Globalizate Radio</v>
      </c>
      <c r="FK457" t="str">
        <v>GOAL</v>
      </c>
      <c r="FL457" t="str">
        <v>Heartland Alliance International (HAI)</v>
      </c>
      <c r="FM457" t="str">
        <v>HELVETAS Swiss Intercooperation</v>
      </c>
      <c r="FN457" t="str">
        <v>Hermanos Salesianas</v>
      </c>
      <c r="FO457" t="str">
        <v>HIAS</v>
      </c>
      <c r="FP457" t="str">
        <v>Hogar de Cristo</v>
      </c>
      <c r="FQ457" t="str">
        <v>Hogar de Nazareth</v>
      </c>
      <c r="FR457" t="str">
        <v>Human Rights Defence Curaçao</v>
      </c>
      <c r="FS457" t="str">
        <v>Humanity &amp; Inclusion</v>
      </c>
      <c r="FT457" t="str">
        <v>Humans Analytic</v>
      </c>
      <c r="FU457" t="str">
        <v>IEB - Instituto Internacional de Educação do Brasil</v>
      </c>
      <c r="FV457" t="str">
        <v>iMMAP</v>
      </c>
      <c r="FW457" t="str">
        <v>IMPACT Initiatives (REACH)</v>
      </c>
      <c r="FX457" t="str">
        <v>Institute of Natural and Cultural Heritage (IPANC)</v>
      </c>
      <c r="FY457" t="str">
        <v>Instituto de Democracia y Derechos Humanos</v>
      </c>
      <c r="FZ457" t="str">
        <v>Instituto de maná</v>
      </c>
      <c r="GA457" t="str">
        <v>Instituto de Promoción del Desarrollo Solidario</v>
      </c>
      <c r="GB457" t="str">
        <v>Instituto Dominicano de Desarrollo Integral</v>
      </c>
      <c r="GC457" t="str">
        <v>Instituto Félix Guattari</v>
      </c>
      <c r="GD457" t="str">
        <v>Instituto Nice</v>
      </c>
      <c r="GE457" t="str">
        <v>Instituto para las Migraciones y Derechos Humanos (IMDH)</v>
      </c>
      <c r="GF457" t="str">
        <v>Instituto Pirilampos - Grupo de visitas y acciones voluntarias en Roraima</v>
      </c>
      <c r="GG457" t="str">
        <v>INTERSOS</v>
      </c>
      <c r="GH457" t="str">
        <v>IPANC</v>
      </c>
      <c r="GI457" t="str">
        <v>Kimirina Coorporation</v>
      </c>
      <c r="GJ457" t="str">
        <v>La Bolsa del Samaritano</v>
      </c>
      <c r="GK457" t="str">
        <v>Lutheran World Relief</v>
      </c>
      <c r="GL457" t="str">
        <v>Malteser International</v>
      </c>
      <c r="GM457" t="str">
        <v>Más Igualdad Perú</v>
      </c>
      <c r="GN457" t="str">
        <v>MedGlobal</v>
      </c>
      <c r="GO457" t="str">
        <v>Medical Teams International</v>
      </c>
      <c r="GP457" t="str">
        <v>Médicos del Mundo</v>
      </c>
      <c r="GQ457" t="str">
        <v>Mercy Corps</v>
      </c>
      <c r="GR457" t="str">
        <v>Migrantes, Refugiados y Argentinos Emprendedores Sociales (MIRARES)</v>
      </c>
      <c r="GS457" t="str">
        <v>Mision Scalabriniana - Ecuador</v>
      </c>
      <c r="GT457" t="str">
        <v>Missão Paz</v>
      </c>
      <c r="GU457" t="str">
        <v>Movimiento de Mujeres de El Oro</v>
      </c>
      <c r="GV457" t="str">
        <v>Movimiento LGBT+ Brasil</v>
      </c>
      <c r="GW457" t="str">
        <v>Museu A CASA</v>
      </c>
      <c r="GX457" t="str">
        <v>Nueva organización</v>
      </c>
      <c r="GY457" t="str">
        <v>Oficina de la Coordinadora Residente UN</v>
      </c>
      <c r="GZ457" t="str">
        <v>Oficina de las Naciones Unidas de Servicios para Proyectos (UNOPS)</v>
      </c>
      <c r="HA457" t="str">
        <v>Oficina de Naciones Unidas contra la Droga y el Delito (ONUDD)</v>
      </c>
      <c r="HB457" t="str">
        <v>Oficina de Naciones Unidas para la Coordinación de Asuntos Humanitarios</v>
      </c>
      <c r="HC457" t="str">
        <v>Oficina del Alto Comisionado de las Naciones Unidas para los Derechos Humanos (ACNUDH)</v>
      </c>
      <c r="HD457" t="str">
        <v>ONU voluntarios</v>
      </c>
      <c r="HE457" t="str">
        <v>Opportunity International/AGAPE</v>
      </c>
      <c r="HF457" t="str">
        <v>Organización de Estados Iberoamericanos para la Educación, la Ciencia y la Cultura (OEI)</v>
      </c>
      <c r="HG457" t="str">
        <v>Organización de las Naciones Unidas para la Alimentación y la Agricultura (FAO)</v>
      </c>
      <c r="HH457" t="str">
        <v>Organización de las Naciones Unidas para la Educación, la Ciencia y la Cultura (UNESCO)</v>
      </c>
      <c r="HI457" t="str">
        <v>Organización Fuerza Internacional de Capellanía DDHH y DIH OFICA ICC</v>
      </c>
      <c r="HJ457" t="str">
        <v>Organización Internacional del Trabajo (OIT)</v>
      </c>
      <c r="HK457" t="str">
        <v>Organización Internacional para las Migraciones (OIM)</v>
      </c>
      <c r="HL457" t="str">
        <v>Organización Panamericana de la Salud/Organización Mundial de la Salud (OPS/OMS)</v>
      </c>
      <c r="HM457" t="str">
        <v>OXFAM</v>
      </c>
      <c r="HN457" t="str">
        <v>Parroquia Eclesiástica San Francisco</v>
      </c>
      <c r="HO457" t="str">
        <v>Parroquia Ntra Sra Asunción y Madre de los Migrantes</v>
      </c>
      <c r="HP457" t="str">
        <v>Pastoral de Movilidad Humana - Conferencia Episcopal Peruana</v>
      </c>
      <c r="HQ457" t="str">
        <v>Pastoral Social Cáritas</v>
      </c>
      <c r="HR457" t="str">
        <v>Patronato de Amparo Social de Tulcán</v>
      </c>
      <c r="HS457" t="str">
        <v>Peace for Development</v>
      </c>
      <c r="HT457" t="str">
        <v>Plan Internacional</v>
      </c>
      <c r="HU457" t="str">
        <v>Première Urgence Internationale</v>
      </c>
      <c r="HV457" t="str">
        <v>PROBONO Colombia</v>
      </c>
      <c r="HW457" t="str">
        <v>Progetto mondo mlal</v>
      </c>
      <c r="HX457" t="str">
        <v>Programa Conjunto de las Naciones Unidas sobre el VIH/SIDA (ONUSIDA)</v>
      </c>
      <c r="HY457" t="str">
        <v>Programa de las Naciones Unidas para el Desarrollo (PNUD)</v>
      </c>
      <c r="HZ457" t="str">
        <v>Programa de las Naciones Unidas para los Asentamientos Humanos (UN Habitat)</v>
      </c>
      <c r="IA457" t="str">
        <v>Programa de Soporte a la autoayuda de personas seropositivas</v>
      </c>
      <c r="IB457" t="str">
        <v>Programa Mundial de Alimentos (PMA)</v>
      </c>
      <c r="IC457" t="str">
        <v>Purik Huasi</v>
      </c>
      <c r="ID457" t="str">
        <v>Red con Migrantes y Refugiados</v>
      </c>
      <c r="IE457" t="str">
        <v>Red de Investigaciones Orientadas a la Solución de Problemas en Derechos Humanos</v>
      </c>
      <c r="IF457" t="str">
        <v>Red Internacional de Migración Scalabrini</v>
      </c>
      <c r="IG457" t="str">
        <v>Red Latinoamericana de Organizaciones no Gubernamentales de Personas con Discapacidad y sus Familias (RIADIS)</v>
      </c>
      <c r="IH457" t="str">
        <v>Red regioanal LGTBI+</v>
      </c>
      <c r="II457" t="str">
        <v>Renacer</v>
      </c>
      <c r="IJ457" t="str">
        <v>RET Internacional</v>
      </c>
      <c r="IK457" t="str">
        <v>Save the Children (SCI)</v>
      </c>
      <c r="IL457" t="str">
        <v>Sección Peruana de Amnistía Internacional</v>
      </c>
      <c r="IM457" t="str">
        <v>Semillas para la Democracia</v>
      </c>
      <c r="IN457" t="str">
        <v>Servicio Ecuménico para la Dignidad Humana</v>
      </c>
      <c r="IO457" t="str">
        <v>Servicio Jesuita a Migrantes (SJM)</v>
      </c>
      <c r="IP457" t="str">
        <v>Servicio Jesuita a Migrantes y Refugiados (SJMR)</v>
      </c>
      <c r="IQ457" t="str">
        <v>Servicio Jesuita a Refugiados (SJR)</v>
      </c>
      <c r="IR457" t="str">
        <v>Servicio Pastoral de Migrantes Nacional</v>
      </c>
      <c r="IS457" t="str">
        <v>Serviço Pastoral dos Migrantes do Nordeste</v>
      </c>
      <c r="IT457" t="str">
        <v>Sesame Workshop</v>
      </c>
      <c r="IU457" t="str">
        <v>Sociedad Bolivariana de Curaçao</v>
      </c>
      <c r="IV457" t="str">
        <v>Solidarites International/Premiere Urgence Internationale (Consorcio de SI y PUI)</v>
      </c>
      <c r="IW457" t="str">
        <v>Sparkassenstiftung für internationale Kooperation</v>
      </c>
      <c r="IX457" t="str">
        <v>Stichting Slachtofferhulp Curaçao</v>
      </c>
      <c r="IY457" t="str">
        <v>Swisscontact</v>
      </c>
      <c r="IZ457" t="str">
        <v>Tearfund</v>
      </c>
      <c r="JA457" t="str">
        <v>TECHO</v>
      </c>
      <c r="JB457" t="str">
        <v>Terre des Hommes Italy</v>
      </c>
      <c r="JC457" t="str">
        <v>Terre des Hommes Lausanne</v>
      </c>
      <c r="JD457" t="str">
        <v>Terre des Hommes Suisse</v>
      </c>
      <c r="JE457" t="str">
        <v>Universidad Católica del Uruguay (UCU)</v>
      </c>
      <c r="JF457" t="str">
        <v>Universidad de Buenos Aires (UBA)</v>
      </c>
      <c r="JG457" t="str">
        <v>UruVene</v>
      </c>
      <c r="JH457" t="str">
        <v>VenAruba Solidaria</v>
      </c>
      <c r="JI457" t="str">
        <v>VenEuropa</v>
      </c>
      <c r="JJ457" t="str">
        <v>Venezolanos en San Cristóbal</v>
      </c>
      <c r="JK457" t="str">
        <v>Vicaría de Pastoral Social Caritas</v>
      </c>
      <c r="JL457" t="str">
        <v>Vicariato apostólico de Esmeraldas – Nación de Paz (VAE)</v>
      </c>
      <c r="JM457" t="str">
        <v>Visión Mundial</v>
      </c>
      <c r="JN457" t="str">
        <v>War Child</v>
      </c>
      <c r="JO457" t="str">
        <v>We World GVC</v>
      </c>
      <c r="JP457" t="str">
        <v>World Council of Credit Unions</v>
      </c>
      <c r="JQ457" t="str">
        <v>ZOA</v>
      </c>
    </row>
    <row r="458" spans="9:277" x14ac:dyDescent="0.3">
      <c r="I458" t="str" cm="1">
        <f t="array" ref="I458:JQ458">TRANSPOSE(_xlfn._xlws.SORT(_xlfn._xlws.FILTER(Table3[Nombre],ISNUMBER(SEARCH(' Activity Sheet'!C459,Table3[Nombre])),"Not found"),,1))</f>
        <v>100% Diversidad y Derechos</v>
      </c>
      <c r="J458" t="str">
        <v>ABV - Asociación del Bien con la Vida</v>
      </c>
      <c r="K458" t="str">
        <v>ACAPS</v>
      </c>
      <c r="L458" t="str">
        <v>Acción contra el Hambre</v>
      </c>
      <c r="M458" t="str">
        <v>ACT Alianza</v>
      </c>
      <c r="N458" t="str">
        <v>ACTED</v>
      </c>
      <c r="O458" t="str">
        <v>Agencia Adventista de Desarollo y Recursos Asistenciales (ADRA)</v>
      </c>
      <c r="P458" t="str">
        <v>Agencia de Cooperación Alemana para el Desarrollo GIZ</v>
      </c>
      <c r="Q458" t="str">
        <v>AID FOR AIDS</v>
      </c>
      <c r="R458" t="str">
        <v>AIDS Healthcare Foundation</v>
      </c>
      <c r="S458" t="str">
        <v>Aldeas Infantiles SOS</v>
      </c>
      <c r="T458" t="str">
        <v>Alianza por la Solidaridad</v>
      </c>
      <c r="U458" t="str">
        <v>Alianza por Venezuela</v>
      </c>
      <c r="V458" t="str">
        <v>Alto Comisionado de las Naciones Unidas para los Refugiados (ACNUR)</v>
      </c>
      <c r="W458" t="str">
        <v>Asociación Aves</v>
      </c>
      <c r="X458" t="str">
        <v>Asociación Caritativa y Cultural Amigos do Noivo</v>
      </c>
      <c r="Y458" t="str">
        <v>Asociación Churún Merú</v>
      </c>
      <c r="Z458" t="str">
        <v>Asociación Civil de Chamos Venezolanos</v>
      </c>
      <c r="AA458" t="str">
        <v>Asociación Civil El Paso</v>
      </c>
      <c r="AB458" t="str">
        <v>Asociación Civil Venezolana en Paraguay</v>
      </c>
      <c r="AC458" t="str">
        <v>Asociación Construyendo Caminos de Esperanza Frente a la Injusticia, el Rechazo y el Olvido (CCEFIRO)</v>
      </c>
      <c r="AD458" t="str">
        <v>Asociación de Apoyo al Desarrollo - APOYAR</v>
      </c>
      <c r="AE458" t="str">
        <v>Asociacion de Jubilados y Pensionados Venezolanos en Argentina</v>
      </c>
      <c r="AF458" t="str">
        <v>Asociación de Psicólogos Venezolanos en Argentina</v>
      </c>
      <c r="AG458" t="str">
        <v>Asociación de venezolanos en la República argentina (ASOVEN)</v>
      </c>
      <c r="AH458" t="str">
        <v>Asociación educativa y caritativa Vale da Benção (AEBVB)</v>
      </c>
      <c r="AI458" t="str">
        <v>Asociación Idas y Vueltas</v>
      </c>
      <c r="AJ458" t="str">
        <v>Asociación ILLARI-AMANECER</v>
      </c>
      <c r="AK458" t="str">
        <v>Asociación Inmigrante Feliz</v>
      </c>
      <c r="AL458" t="str">
        <v>Asociación Manos Veneguayas</v>
      </c>
      <c r="AM458" t="str">
        <v>AsociacIón Misioneros de San Carlos Scalabrinianos</v>
      </c>
      <c r="AN458" t="str">
        <v>Asociación Mutual Israelita Argentina</v>
      </c>
      <c r="AO458" t="str">
        <v>Asociación Profamilia</v>
      </c>
      <c r="AP458" t="str">
        <v>Asociación Quinta Ola</v>
      </c>
      <c r="AQ458" t="str">
        <v>Asociación Solidaridad y Acción</v>
      </c>
      <c r="AR458" t="str">
        <v>Asociación Venezolana en Chile</v>
      </c>
      <c r="AS458" t="str">
        <v>Associação Hermanitos</v>
      </c>
      <c r="AT458" t="str">
        <v>Ayuda en Acción</v>
      </c>
      <c r="AU458" t="str">
        <v>Bethany Christian Services</v>
      </c>
      <c r="AV458" t="str">
        <v>Blumont</v>
      </c>
      <c r="AW458" t="str">
        <v>Capellanía de migrantes venezolanos de la diócesis de Lurín</v>
      </c>
      <c r="AX458" t="str">
        <v>CARE</v>
      </c>
      <c r="AY458" t="str">
        <v>Cáritas Alemania</v>
      </c>
      <c r="AZ458" t="str">
        <v>Cáritas Aruba</v>
      </c>
      <c r="BA458" t="str">
        <v>Cáritas Bolivia</v>
      </c>
      <c r="BB458" t="str">
        <v>Cáritas Brasil</v>
      </c>
      <c r="BC458" t="str">
        <v>Caritas Ecuador</v>
      </c>
      <c r="BD458" t="str">
        <v>Caritas Manaus</v>
      </c>
      <c r="BE458" t="str">
        <v>Caritas Parana</v>
      </c>
      <c r="BF458" t="str">
        <v>Cáritas Perú</v>
      </c>
      <c r="BG458" t="str">
        <v>Cáritas Rio de Janeiro</v>
      </c>
      <c r="BH458" t="str">
        <v>Cáritas São Paulo</v>
      </c>
      <c r="BI458" t="str">
        <v>Cáritas Suiza</v>
      </c>
      <c r="BJ458" t="str">
        <v>Cáritas Willemstad</v>
      </c>
      <c r="BK458" t="str">
        <v>Casa Cemisol</v>
      </c>
      <c r="BL458" t="str">
        <v>Casa Hogar San José</v>
      </c>
      <c r="BM458" t="str">
        <v>Casa Violeta</v>
      </c>
      <c r="BN458" t="str">
        <v>Centro de Atencion alMigrante (CAM)</v>
      </c>
      <c r="BO458" t="str">
        <v>Centro de Atencion Psicosocial (CAPS)</v>
      </c>
      <c r="BP458" t="str">
        <v>Centro de Defensa de los Derechos Humanos de Guarulhos (CCDH)</v>
      </c>
      <c r="BQ458" t="str">
        <v>Centro de Desarrollo y Autogestión</v>
      </c>
      <c r="BR458" t="str">
        <v>Centro de Estudios y Programas Integrados para el Desarrollo Sostenible (CIEDS)</v>
      </c>
      <c r="BS458" t="str">
        <v>Centro de Estudios y Solidaridad con América Latina (CESAL)</v>
      </c>
      <c r="BT458" t="str">
        <v>Centro de Migración y Derechos Humanos de la Diócesis de Roraima</v>
      </c>
      <c r="BU458" t="str">
        <v>Centro Familiar Familias Sin Fronteras – Fundación Familia Sin Fronteras</v>
      </c>
      <c r="BV458" t="str">
        <v>CESVI-Cooperazione e Sviluppo</v>
      </c>
      <c r="BW458" t="str">
        <v>ChildFund Internacional</v>
      </c>
      <c r="BX458" t="str">
        <v>CHS Alternativo</v>
      </c>
      <c r="BY458" t="str">
        <v>CIR - Conselho Indígena de Roraima</v>
      </c>
      <c r="BZ458" t="str">
        <v>Coletivo MOSAICO - Asociación del Movimiento Social, Ambiental, Interactivo, Cultural y Organizacional</v>
      </c>
      <c r="CA458" t="str">
        <v>COLVENZ</v>
      </c>
      <c r="CB458" t="str">
        <v>Comisión Argentina para Refugiados y Migrantes (CAREF)</v>
      </c>
      <c r="CC458" t="str">
        <v>Comité Internacional de la Cruz Roja</v>
      </c>
      <c r="CD458" t="str">
        <v>Comité Internacional de Rescate (IRC)</v>
      </c>
      <c r="CE458" t="str">
        <v>Comité Internacional para el Desarrollo de los Pueblos (CISP)</v>
      </c>
      <c r="CF458" t="str">
        <v>Comite permanente por la defensa de los derechos humanos (CDH)</v>
      </c>
      <c r="CG458" t="str">
        <v>Compasión internacional</v>
      </c>
      <c r="CH458" t="str">
        <v>Compassiva</v>
      </c>
      <c r="CI458" t="str">
        <v>Conozco mis derechos</v>
      </c>
      <c r="CJ458" t="str">
        <v>ConQuito</v>
      </c>
      <c r="CK458" t="str">
        <v>Consejo Danés para los Refugiados (DRC)</v>
      </c>
      <c r="CL458" t="str">
        <v>Consejo Interreligioso del Perú - Religiones por la Paz</v>
      </c>
      <c r="CM458" t="str">
        <v>Consejo Noruego para los Refugiados (NRC)</v>
      </c>
      <c r="CN458" t="str">
        <v>Consorcio de Org. Privadas de promoción al desarrollo de la micro y pequeña empresa</v>
      </c>
      <c r="CO458" t="str">
        <v>COOPI - Cooperación Internacional</v>
      </c>
      <c r="CP458" t="str">
        <v>Corporacion Minuto de Dios</v>
      </c>
      <c r="CQ458" t="str">
        <v>Corporación Opción Legal</v>
      </c>
      <c r="CR458" t="str">
        <v>Corporación para el Desarrollo de Emprendimiento y la Innovación Social</v>
      </c>
      <c r="CS458" t="str">
        <v>Cruz Roja Argentina</v>
      </c>
      <c r="CT458" t="str">
        <v>Cruz Roja Colombia</v>
      </c>
      <c r="CU458" t="str">
        <v>Cruz Roja Ecuador</v>
      </c>
      <c r="CV458" t="str">
        <v>Cruz Roja Española</v>
      </c>
      <c r="CW458" t="str">
        <v>Cruz Roja Panamá</v>
      </c>
      <c r="CX458" t="str">
        <v>Cruz Roja Paraguay</v>
      </c>
      <c r="CY458" t="str">
        <v>Cruz Roja Perú</v>
      </c>
      <c r="CZ458" t="str">
        <v>Cruz Roja Uruguay</v>
      </c>
      <c r="DA458" t="str">
        <v>Cuso Internacional</v>
      </c>
      <c r="DB458" t="str">
        <v>DCF (Danielle’s Children Fund)</v>
      </c>
      <c r="DC458" t="str">
        <v>Desarrollo Cooperativo Agrícola Internacional / Voluntarios en Asistencia Cooperativa en el Extranjero</v>
      </c>
      <c r="DD458" t="str">
        <v>Diakonie Katastrophenhilfe</v>
      </c>
      <c r="DE458" t="str">
        <v>Diálogo Diverso</v>
      </c>
      <c r="DF458" t="str">
        <v>Diáspora Venezolana en República Dominicana</v>
      </c>
      <c r="DG458" t="str">
        <v>Duendes y Ángeles Vinotinto República Dominicana</v>
      </c>
      <c r="DH458" t="str">
        <v>Embajadores internacionales de Canarinhos da Amazonia por la paz</v>
      </c>
      <c r="DI458" t="str">
        <v>Encuentros SJS (Servicio Jesuita de la Solidaridad)</v>
      </c>
      <c r="DJ458" t="str">
        <v>Ending Violence Against Migrants</v>
      </c>
      <c r="DK458" t="str">
        <v>Entidad de las Naciones Unidas para la Igualdad de Género y el Empoderamiento de las Mujeres</v>
      </c>
      <c r="DL458" t="str">
        <v>Famia Planea</v>
      </c>
      <c r="DM458" t="str">
        <v>Family Planning Association of Trinidad and Tobago</v>
      </c>
      <c r="DN458" t="str">
        <v>Federación de Mujeres de Sucumbíos</v>
      </c>
      <c r="DO458" t="str">
        <v>Federación Internacional de la Cruz Roja (FIRC)</v>
      </c>
      <c r="DP458" t="str">
        <v>Federación internacional humanitaria</v>
      </c>
      <c r="DQ458" t="str">
        <v>Federación Luterana Mundial</v>
      </c>
      <c r="DR458" t="str">
        <v>Fondo de las Naciones Unidas para la Infancia (UNICEF)</v>
      </c>
      <c r="DS458" t="str">
        <v>Fondo de Población de las Naciones Unidas (UNFPA)</v>
      </c>
      <c r="DT458" t="str">
        <v>Fondo Ecuatoriano Populorum Progressio</v>
      </c>
      <c r="DU458" t="str">
        <v>Foro de Israel para la Ayuda Humanitaria Internacional (IsraAID)</v>
      </c>
      <c r="DV458" t="str">
        <v>Foro de la Sociedad Civil en Salud (ForoSalud)</v>
      </c>
      <c r="DW458" t="str">
        <v>Foro Salud Callao</v>
      </c>
      <c r="DX458" t="str">
        <v>Fraternidade Sem Fronteiras</v>
      </c>
      <c r="DY458" t="str">
        <v>Fundación “Project Hope of Colombia”</v>
      </c>
      <c r="DZ458" t="str">
        <v>Fundación Alas de Colibrí</v>
      </c>
      <c r="EA458" t="str">
        <v>Fundación Americares</v>
      </c>
      <c r="EB458" t="str">
        <v>Fundación AVSI</v>
      </c>
      <c r="EC458" t="str">
        <v>Fundación Baylor Colombia</v>
      </c>
      <c r="ED458" t="str">
        <v>Fundación Casa de Refugio Matilde</v>
      </c>
      <c r="EE458" t="str">
        <v>Fundación Colonia de Venezuela en República Dominicana (FUNCOVERD)</v>
      </c>
      <c r="EF458" t="str">
        <v>Fundación Comisión Católica Argentina de Migraciones (FCCAM)</v>
      </c>
      <c r="EG458" t="str">
        <v>Fundación CRISFE</v>
      </c>
      <c r="EH458" t="str">
        <v>Fundación de Ayuda Social de Las Iglesias Cristianas</v>
      </c>
      <c r="EI458" t="str">
        <v>Fundación de Ayuda Social de las Iglesias Cristianas (FASIC)</v>
      </c>
      <c r="EJ458" t="str">
        <v>Fundación de Emigrantes Venezolanos (FEV)</v>
      </c>
      <c r="EK458" t="str">
        <v>Fundación de las Americas (FUDELA)</v>
      </c>
      <c r="EL458" t="str">
        <v>Fundación Educativa Rada</v>
      </c>
      <c r="EM458" t="str">
        <v>Fundación Equidad</v>
      </c>
      <c r="EN458" t="str">
        <v>Fundación Halü Bienestar Humano (HALU)</v>
      </c>
      <c r="EO458" t="str">
        <v>Fundación Huésped</v>
      </c>
      <c r="EP458" t="str">
        <v>Fundación Human Rights Caribbean (HRC)</v>
      </c>
      <c r="EQ458" t="str">
        <v>Fundación Las Golondrinas</v>
      </c>
      <c r="ER458" t="str">
        <v>Fundación Manos Abiertas</v>
      </c>
      <c r="ES458" t="str">
        <v>Fundación Mi Sangre</v>
      </c>
      <c r="ET458" t="str">
        <v>Fundación Nuestros Jóvenes</v>
      </c>
      <c r="EU458" t="str">
        <v>Fundacion pa Hende Muhe den Dificultad (FHMD)</v>
      </c>
      <c r="EV458" t="str">
        <v>Fundación Pan de Vida</v>
      </c>
      <c r="EW458" t="str">
        <v>Fundación Panamericana de Desarrollo</v>
      </c>
      <c r="EX458" t="str">
        <v>Fundación Panamericana para el Desarrollo (FUPAD)</v>
      </c>
      <c r="EY458" t="str">
        <v>Fundación para Asistencia a las Víctimas</v>
      </c>
      <c r="EZ458" t="str">
        <v>Fundación para la Integración y el Desarrollo de América Latina (FIDAL)</v>
      </c>
      <c r="FA458" t="str">
        <v>Fundación Salú pa Tur</v>
      </c>
      <c r="FB458" t="str">
        <v>Fundación Scalabrini Bolivia</v>
      </c>
      <c r="FC458" t="str">
        <v>Fundacion Scalabrini Chile</v>
      </c>
      <c r="FD458" t="str">
        <v>Fundación SES</v>
      </c>
      <c r="FE458" t="str">
        <v>Fundación Solidaria Trabajo para un Hermano</v>
      </c>
      <c r="FF458" t="str">
        <v>Fundación Stima</v>
      </c>
      <c r="FG458" t="str">
        <v>Fundación Takuna</v>
      </c>
      <c r="FH458" t="str">
        <v>Fundación Tarabita</v>
      </c>
      <c r="FI458" t="str">
        <v>Fundación Venex Curacao</v>
      </c>
      <c r="FJ458" t="str">
        <v>Globalizate Radio</v>
      </c>
      <c r="FK458" t="str">
        <v>GOAL</v>
      </c>
      <c r="FL458" t="str">
        <v>Heartland Alliance International (HAI)</v>
      </c>
      <c r="FM458" t="str">
        <v>HELVETAS Swiss Intercooperation</v>
      </c>
      <c r="FN458" t="str">
        <v>Hermanos Salesianas</v>
      </c>
      <c r="FO458" t="str">
        <v>HIAS</v>
      </c>
      <c r="FP458" t="str">
        <v>Hogar de Cristo</v>
      </c>
      <c r="FQ458" t="str">
        <v>Hogar de Nazareth</v>
      </c>
      <c r="FR458" t="str">
        <v>Human Rights Defence Curaçao</v>
      </c>
      <c r="FS458" t="str">
        <v>Humanity &amp; Inclusion</v>
      </c>
      <c r="FT458" t="str">
        <v>Humans Analytic</v>
      </c>
      <c r="FU458" t="str">
        <v>IEB - Instituto Internacional de Educação do Brasil</v>
      </c>
      <c r="FV458" t="str">
        <v>iMMAP</v>
      </c>
      <c r="FW458" t="str">
        <v>IMPACT Initiatives (REACH)</v>
      </c>
      <c r="FX458" t="str">
        <v>Institute of Natural and Cultural Heritage (IPANC)</v>
      </c>
      <c r="FY458" t="str">
        <v>Instituto de Democracia y Derechos Humanos</v>
      </c>
      <c r="FZ458" t="str">
        <v>Instituto de maná</v>
      </c>
      <c r="GA458" t="str">
        <v>Instituto de Promoción del Desarrollo Solidario</v>
      </c>
      <c r="GB458" t="str">
        <v>Instituto Dominicano de Desarrollo Integral</v>
      </c>
      <c r="GC458" t="str">
        <v>Instituto Félix Guattari</v>
      </c>
      <c r="GD458" t="str">
        <v>Instituto Nice</v>
      </c>
      <c r="GE458" t="str">
        <v>Instituto para las Migraciones y Derechos Humanos (IMDH)</v>
      </c>
      <c r="GF458" t="str">
        <v>Instituto Pirilampos - Grupo de visitas y acciones voluntarias en Roraima</v>
      </c>
      <c r="GG458" t="str">
        <v>INTERSOS</v>
      </c>
      <c r="GH458" t="str">
        <v>IPANC</v>
      </c>
      <c r="GI458" t="str">
        <v>Kimirina Coorporation</v>
      </c>
      <c r="GJ458" t="str">
        <v>La Bolsa del Samaritano</v>
      </c>
      <c r="GK458" t="str">
        <v>Lutheran World Relief</v>
      </c>
      <c r="GL458" t="str">
        <v>Malteser International</v>
      </c>
      <c r="GM458" t="str">
        <v>Más Igualdad Perú</v>
      </c>
      <c r="GN458" t="str">
        <v>MedGlobal</v>
      </c>
      <c r="GO458" t="str">
        <v>Medical Teams International</v>
      </c>
      <c r="GP458" t="str">
        <v>Médicos del Mundo</v>
      </c>
      <c r="GQ458" t="str">
        <v>Mercy Corps</v>
      </c>
      <c r="GR458" t="str">
        <v>Migrantes, Refugiados y Argentinos Emprendedores Sociales (MIRARES)</v>
      </c>
      <c r="GS458" t="str">
        <v>Mision Scalabriniana - Ecuador</v>
      </c>
      <c r="GT458" t="str">
        <v>Missão Paz</v>
      </c>
      <c r="GU458" t="str">
        <v>Movimiento de Mujeres de El Oro</v>
      </c>
      <c r="GV458" t="str">
        <v>Movimiento LGBT+ Brasil</v>
      </c>
      <c r="GW458" t="str">
        <v>Museu A CASA</v>
      </c>
      <c r="GX458" t="str">
        <v>Nueva organización</v>
      </c>
      <c r="GY458" t="str">
        <v>Oficina de la Coordinadora Residente UN</v>
      </c>
      <c r="GZ458" t="str">
        <v>Oficina de las Naciones Unidas de Servicios para Proyectos (UNOPS)</v>
      </c>
      <c r="HA458" t="str">
        <v>Oficina de Naciones Unidas contra la Droga y el Delito (ONUDD)</v>
      </c>
      <c r="HB458" t="str">
        <v>Oficina de Naciones Unidas para la Coordinación de Asuntos Humanitarios</v>
      </c>
      <c r="HC458" t="str">
        <v>Oficina del Alto Comisionado de las Naciones Unidas para los Derechos Humanos (ACNUDH)</v>
      </c>
      <c r="HD458" t="str">
        <v>ONU voluntarios</v>
      </c>
      <c r="HE458" t="str">
        <v>Opportunity International/AGAPE</v>
      </c>
      <c r="HF458" t="str">
        <v>Organización de Estados Iberoamericanos para la Educación, la Ciencia y la Cultura (OEI)</v>
      </c>
      <c r="HG458" t="str">
        <v>Organización de las Naciones Unidas para la Alimentación y la Agricultura (FAO)</v>
      </c>
      <c r="HH458" t="str">
        <v>Organización de las Naciones Unidas para la Educación, la Ciencia y la Cultura (UNESCO)</v>
      </c>
      <c r="HI458" t="str">
        <v>Organización Fuerza Internacional de Capellanía DDHH y DIH OFICA ICC</v>
      </c>
      <c r="HJ458" t="str">
        <v>Organización Internacional del Trabajo (OIT)</v>
      </c>
      <c r="HK458" t="str">
        <v>Organización Internacional para las Migraciones (OIM)</v>
      </c>
      <c r="HL458" t="str">
        <v>Organización Panamericana de la Salud/Organización Mundial de la Salud (OPS/OMS)</v>
      </c>
      <c r="HM458" t="str">
        <v>OXFAM</v>
      </c>
      <c r="HN458" t="str">
        <v>Parroquia Eclesiástica San Francisco</v>
      </c>
      <c r="HO458" t="str">
        <v>Parroquia Ntra Sra Asunción y Madre de los Migrantes</v>
      </c>
      <c r="HP458" t="str">
        <v>Pastoral de Movilidad Humana - Conferencia Episcopal Peruana</v>
      </c>
      <c r="HQ458" t="str">
        <v>Pastoral Social Cáritas</v>
      </c>
      <c r="HR458" t="str">
        <v>Patronato de Amparo Social de Tulcán</v>
      </c>
      <c r="HS458" t="str">
        <v>Peace for Development</v>
      </c>
      <c r="HT458" t="str">
        <v>Plan Internacional</v>
      </c>
      <c r="HU458" t="str">
        <v>Première Urgence Internationale</v>
      </c>
      <c r="HV458" t="str">
        <v>PROBONO Colombia</v>
      </c>
      <c r="HW458" t="str">
        <v>Progetto mondo mlal</v>
      </c>
      <c r="HX458" t="str">
        <v>Programa Conjunto de las Naciones Unidas sobre el VIH/SIDA (ONUSIDA)</v>
      </c>
      <c r="HY458" t="str">
        <v>Programa de las Naciones Unidas para el Desarrollo (PNUD)</v>
      </c>
      <c r="HZ458" t="str">
        <v>Programa de las Naciones Unidas para los Asentamientos Humanos (UN Habitat)</v>
      </c>
      <c r="IA458" t="str">
        <v>Programa de Soporte a la autoayuda de personas seropositivas</v>
      </c>
      <c r="IB458" t="str">
        <v>Programa Mundial de Alimentos (PMA)</v>
      </c>
      <c r="IC458" t="str">
        <v>Purik Huasi</v>
      </c>
      <c r="ID458" t="str">
        <v>Red con Migrantes y Refugiados</v>
      </c>
      <c r="IE458" t="str">
        <v>Red de Investigaciones Orientadas a la Solución de Problemas en Derechos Humanos</v>
      </c>
      <c r="IF458" t="str">
        <v>Red Internacional de Migración Scalabrini</v>
      </c>
      <c r="IG458" t="str">
        <v>Red Latinoamericana de Organizaciones no Gubernamentales de Personas con Discapacidad y sus Familias (RIADIS)</v>
      </c>
      <c r="IH458" t="str">
        <v>Red regioanal LGTBI+</v>
      </c>
      <c r="II458" t="str">
        <v>Renacer</v>
      </c>
      <c r="IJ458" t="str">
        <v>RET Internacional</v>
      </c>
      <c r="IK458" t="str">
        <v>Save the Children (SCI)</v>
      </c>
      <c r="IL458" t="str">
        <v>Sección Peruana de Amnistía Internacional</v>
      </c>
      <c r="IM458" t="str">
        <v>Semillas para la Democracia</v>
      </c>
      <c r="IN458" t="str">
        <v>Servicio Ecuménico para la Dignidad Humana</v>
      </c>
      <c r="IO458" t="str">
        <v>Servicio Jesuita a Migrantes (SJM)</v>
      </c>
      <c r="IP458" t="str">
        <v>Servicio Jesuita a Migrantes y Refugiados (SJMR)</v>
      </c>
      <c r="IQ458" t="str">
        <v>Servicio Jesuita a Refugiados (SJR)</v>
      </c>
      <c r="IR458" t="str">
        <v>Servicio Pastoral de Migrantes Nacional</v>
      </c>
      <c r="IS458" t="str">
        <v>Serviço Pastoral dos Migrantes do Nordeste</v>
      </c>
      <c r="IT458" t="str">
        <v>Sesame Workshop</v>
      </c>
      <c r="IU458" t="str">
        <v>Sociedad Bolivariana de Curaçao</v>
      </c>
      <c r="IV458" t="str">
        <v>Solidarites International/Premiere Urgence Internationale (Consorcio de SI y PUI)</v>
      </c>
      <c r="IW458" t="str">
        <v>Sparkassenstiftung für internationale Kooperation</v>
      </c>
      <c r="IX458" t="str">
        <v>Stichting Slachtofferhulp Curaçao</v>
      </c>
      <c r="IY458" t="str">
        <v>Swisscontact</v>
      </c>
      <c r="IZ458" t="str">
        <v>Tearfund</v>
      </c>
      <c r="JA458" t="str">
        <v>TECHO</v>
      </c>
      <c r="JB458" t="str">
        <v>Terre des Hommes Italy</v>
      </c>
      <c r="JC458" t="str">
        <v>Terre des Hommes Lausanne</v>
      </c>
      <c r="JD458" t="str">
        <v>Terre des Hommes Suisse</v>
      </c>
      <c r="JE458" t="str">
        <v>Universidad Católica del Uruguay (UCU)</v>
      </c>
      <c r="JF458" t="str">
        <v>Universidad de Buenos Aires (UBA)</v>
      </c>
      <c r="JG458" t="str">
        <v>UruVene</v>
      </c>
      <c r="JH458" t="str">
        <v>VenAruba Solidaria</v>
      </c>
      <c r="JI458" t="str">
        <v>VenEuropa</v>
      </c>
      <c r="JJ458" t="str">
        <v>Venezolanos en San Cristóbal</v>
      </c>
      <c r="JK458" t="str">
        <v>Vicaría de Pastoral Social Caritas</v>
      </c>
      <c r="JL458" t="str">
        <v>Vicariato apostólico de Esmeraldas – Nación de Paz (VAE)</v>
      </c>
      <c r="JM458" t="str">
        <v>Visión Mundial</v>
      </c>
      <c r="JN458" t="str">
        <v>War Child</v>
      </c>
      <c r="JO458" t="str">
        <v>We World GVC</v>
      </c>
      <c r="JP458" t="str">
        <v>World Council of Credit Unions</v>
      </c>
      <c r="JQ458" t="str">
        <v>ZOA</v>
      </c>
    </row>
    <row r="459" spans="9:277" x14ac:dyDescent="0.3">
      <c r="I459" t="str" cm="1">
        <f t="array" ref="I459:JQ459">TRANSPOSE(_xlfn._xlws.SORT(_xlfn._xlws.FILTER(Table3[Nombre],ISNUMBER(SEARCH(' Activity Sheet'!C460,Table3[Nombre])),"Not found"),,1))</f>
        <v>100% Diversidad y Derechos</v>
      </c>
      <c r="J459" t="str">
        <v>ABV - Asociación del Bien con la Vida</v>
      </c>
      <c r="K459" t="str">
        <v>ACAPS</v>
      </c>
      <c r="L459" t="str">
        <v>Acción contra el Hambre</v>
      </c>
      <c r="M459" t="str">
        <v>ACT Alianza</v>
      </c>
      <c r="N459" t="str">
        <v>ACTED</v>
      </c>
      <c r="O459" t="str">
        <v>Agencia Adventista de Desarollo y Recursos Asistenciales (ADRA)</v>
      </c>
      <c r="P459" t="str">
        <v>Agencia de Cooperación Alemana para el Desarrollo GIZ</v>
      </c>
      <c r="Q459" t="str">
        <v>AID FOR AIDS</v>
      </c>
      <c r="R459" t="str">
        <v>AIDS Healthcare Foundation</v>
      </c>
      <c r="S459" t="str">
        <v>Aldeas Infantiles SOS</v>
      </c>
      <c r="T459" t="str">
        <v>Alianza por la Solidaridad</v>
      </c>
      <c r="U459" t="str">
        <v>Alianza por Venezuela</v>
      </c>
      <c r="V459" t="str">
        <v>Alto Comisionado de las Naciones Unidas para los Refugiados (ACNUR)</v>
      </c>
      <c r="W459" t="str">
        <v>Asociación Aves</v>
      </c>
      <c r="X459" t="str">
        <v>Asociación Caritativa y Cultural Amigos do Noivo</v>
      </c>
      <c r="Y459" t="str">
        <v>Asociación Churún Merú</v>
      </c>
      <c r="Z459" t="str">
        <v>Asociación Civil de Chamos Venezolanos</v>
      </c>
      <c r="AA459" t="str">
        <v>Asociación Civil El Paso</v>
      </c>
      <c r="AB459" t="str">
        <v>Asociación Civil Venezolana en Paraguay</v>
      </c>
      <c r="AC459" t="str">
        <v>Asociación Construyendo Caminos de Esperanza Frente a la Injusticia, el Rechazo y el Olvido (CCEFIRO)</v>
      </c>
      <c r="AD459" t="str">
        <v>Asociación de Apoyo al Desarrollo - APOYAR</v>
      </c>
      <c r="AE459" t="str">
        <v>Asociacion de Jubilados y Pensionados Venezolanos en Argentina</v>
      </c>
      <c r="AF459" t="str">
        <v>Asociación de Psicólogos Venezolanos en Argentina</v>
      </c>
      <c r="AG459" t="str">
        <v>Asociación de venezolanos en la República argentina (ASOVEN)</v>
      </c>
      <c r="AH459" t="str">
        <v>Asociación educativa y caritativa Vale da Benção (AEBVB)</v>
      </c>
      <c r="AI459" t="str">
        <v>Asociación Idas y Vueltas</v>
      </c>
      <c r="AJ459" t="str">
        <v>Asociación ILLARI-AMANECER</v>
      </c>
      <c r="AK459" t="str">
        <v>Asociación Inmigrante Feliz</v>
      </c>
      <c r="AL459" t="str">
        <v>Asociación Manos Veneguayas</v>
      </c>
      <c r="AM459" t="str">
        <v>AsociacIón Misioneros de San Carlos Scalabrinianos</v>
      </c>
      <c r="AN459" t="str">
        <v>Asociación Mutual Israelita Argentina</v>
      </c>
      <c r="AO459" t="str">
        <v>Asociación Profamilia</v>
      </c>
      <c r="AP459" t="str">
        <v>Asociación Quinta Ola</v>
      </c>
      <c r="AQ459" t="str">
        <v>Asociación Solidaridad y Acción</v>
      </c>
      <c r="AR459" t="str">
        <v>Asociación Venezolana en Chile</v>
      </c>
      <c r="AS459" t="str">
        <v>Associação Hermanitos</v>
      </c>
      <c r="AT459" t="str">
        <v>Ayuda en Acción</v>
      </c>
      <c r="AU459" t="str">
        <v>Bethany Christian Services</v>
      </c>
      <c r="AV459" t="str">
        <v>Blumont</v>
      </c>
      <c r="AW459" t="str">
        <v>Capellanía de migrantes venezolanos de la diócesis de Lurín</v>
      </c>
      <c r="AX459" t="str">
        <v>CARE</v>
      </c>
      <c r="AY459" t="str">
        <v>Cáritas Alemania</v>
      </c>
      <c r="AZ459" t="str">
        <v>Cáritas Aruba</v>
      </c>
      <c r="BA459" t="str">
        <v>Cáritas Bolivia</v>
      </c>
      <c r="BB459" t="str">
        <v>Cáritas Brasil</v>
      </c>
      <c r="BC459" t="str">
        <v>Caritas Ecuador</v>
      </c>
      <c r="BD459" t="str">
        <v>Caritas Manaus</v>
      </c>
      <c r="BE459" t="str">
        <v>Caritas Parana</v>
      </c>
      <c r="BF459" t="str">
        <v>Cáritas Perú</v>
      </c>
      <c r="BG459" t="str">
        <v>Cáritas Rio de Janeiro</v>
      </c>
      <c r="BH459" t="str">
        <v>Cáritas São Paulo</v>
      </c>
      <c r="BI459" t="str">
        <v>Cáritas Suiza</v>
      </c>
      <c r="BJ459" t="str">
        <v>Cáritas Willemstad</v>
      </c>
      <c r="BK459" t="str">
        <v>Casa Cemisol</v>
      </c>
      <c r="BL459" t="str">
        <v>Casa Hogar San José</v>
      </c>
      <c r="BM459" t="str">
        <v>Casa Violeta</v>
      </c>
      <c r="BN459" t="str">
        <v>Centro de Atencion alMigrante (CAM)</v>
      </c>
      <c r="BO459" t="str">
        <v>Centro de Atencion Psicosocial (CAPS)</v>
      </c>
      <c r="BP459" t="str">
        <v>Centro de Defensa de los Derechos Humanos de Guarulhos (CCDH)</v>
      </c>
      <c r="BQ459" t="str">
        <v>Centro de Desarrollo y Autogestión</v>
      </c>
      <c r="BR459" t="str">
        <v>Centro de Estudios y Programas Integrados para el Desarrollo Sostenible (CIEDS)</v>
      </c>
      <c r="BS459" t="str">
        <v>Centro de Estudios y Solidaridad con América Latina (CESAL)</v>
      </c>
      <c r="BT459" t="str">
        <v>Centro de Migración y Derechos Humanos de la Diócesis de Roraima</v>
      </c>
      <c r="BU459" t="str">
        <v>Centro Familiar Familias Sin Fronteras – Fundación Familia Sin Fronteras</v>
      </c>
      <c r="BV459" t="str">
        <v>CESVI-Cooperazione e Sviluppo</v>
      </c>
      <c r="BW459" t="str">
        <v>ChildFund Internacional</v>
      </c>
      <c r="BX459" t="str">
        <v>CHS Alternativo</v>
      </c>
      <c r="BY459" t="str">
        <v>CIR - Conselho Indígena de Roraima</v>
      </c>
      <c r="BZ459" t="str">
        <v>Coletivo MOSAICO - Asociación del Movimiento Social, Ambiental, Interactivo, Cultural y Organizacional</v>
      </c>
      <c r="CA459" t="str">
        <v>COLVENZ</v>
      </c>
      <c r="CB459" t="str">
        <v>Comisión Argentina para Refugiados y Migrantes (CAREF)</v>
      </c>
      <c r="CC459" t="str">
        <v>Comité Internacional de la Cruz Roja</v>
      </c>
      <c r="CD459" t="str">
        <v>Comité Internacional de Rescate (IRC)</v>
      </c>
      <c r="CE459" t="str">
        <v>Comité Internacional para el Desarrollo de los Pueblos (CISP)</v>
      </c>
      <c r="CF459" t="str">
        <v>Comite permanente por la defensa de los derechos humanos (CDH)</v>
      </c>
      <c r="CG459" t="str">
        <v>Compasión internacional</v>
      </c>
      <c r="CH459" t="str">
        <v>Compassiva</v>
      </c>
      <c r="CI459" t="str">
        <v>Conozco mis derechos</v>
      </c>
      <c r="CJ459" t="str">
        <v>ConQuito</v>
      </c>
      <c r="CK459" t="str">
        <v>Consejo Danés para los Refugiados (DRC)</v>
      </c>
      <c r="CL459" t="str">
        <v>Consejo Interreligioso del Perú - Religiones por la Paz</v>
      </c>
      <c r="CM459" t="str">
        <v>Consejo Noruego para los Refugiados (NRC)</v>
      </c>
      <c r="CN459" t="str">
        <v>Consorcio de Org. Privadas de promoción al desarrollo de la micro y pequeña empresa</v>
      </c>
      <c r="CO459" t="str">
        <v>COOPI - Cooperación Internacional</v>
      </c>
      <c r="CP459" t="str">
        <v>Corporacion Minuto de Dios</v>
      </c>
      <c r="CQ459" t="str">
        <v>Corporación Opción Legal</v>
      </c>
      <c r="CR459" t="str">
        <v>Corporación para el Desarrollo de Emprendimiento y la Innovación Social</v>
      </c>
      <c r="CS459" t="str">
        <v>Cruz Roja Argentina</v>
      </c>
      <c r="CT459" t="str">
        <v>Cruz Roja Colombia</v>
      </c>
      <c r="CU459" t="str">
        <v>Cruz Roja Ecuador</v>
      </c>
      <c r="CV459" t="str">
        <v>Cruz Roja Española</v>
      </c>
      <c r="CW459" t="str">
        <v>Cruz Roja Panamá</v>
      </c>
      <c r="CX459" t="str">
        <v>Cruz Roja Paraguay</v>
      </c>
      <c r="CY459" t="str">
        <v>Cruz Roja Perú</v>
      </c>
      <c r="CZ459" t="str">
        <v>Cruz Roja Uruguay</v>
      </c>
      <c r="DA459" t="str">
        <v>Cuso Internacional</v>
      </c>
      <c r="DB459" t="str">
        <v>DCF (Danielle’s Children Fund)</v>
      </c>
      <c r="DC459" t="str">
        <v>Desarrollo Cooperativo Agrícola Internacional / Voluntarios en Asistencia Cooperativa en el Extranjero</v>
      </c>
      <c r="DD459" t="str">
        <v>Diakonie Katastrophenhilfe</v>
      </c>
      <c r="DE459" t="str">
        <v>Diálogo Diverso</v>
      </c>
      <c r="DF459" t="str">
        <v>Diáspora Venezolana en República Dominicana</v>
      </c>
      <c r="DG459" t="str">
        <v>Duendes y Ángeles Vinotinto República Dominicana</v>
      </c>
      <c r="DH459" t="str">
        <v>Embajadores internacionales de Canarinhos da Amazonia por la paz</v>
      </c>
      <c r="DI459" t="str">
        <v>Encuentros SJS (Servicio Jesuita de la Solidaridad)</v>
      </c>
      <c r="DJ459" t="str">
        <v>Ending Violence Against Migrants</v>
      </c>
      <c r="DK459" t="str">
        <v>Entidad de las Naciones Unidas para la Igualdad de Género y el Empoderamiento de las Mujeres</v>
      </c>
      <c r="DL459" t="str">
        <v>Famia Planea</v>
      </c>
      <c r="DM459" t="str">
        <v>Family Planning Association of Trinidad and Tobago</v>
      </c>
      <c r="DN459" t="str">
        <v>Federación de Mujeres de Sucumbíos</v>
      </c>
      <c r="DO459" t="str">
        <v>Federación Internacional de la Cruz Roja (FIRC)</v>
      </c>
      <c r="DP459" t="str">
        <v>Federación internacional humanitaria</v>
      </c>
      <c r="DQ459" t="str">
        <v>Federación Luterana Mundial</v>
      </c>
      <c r="DR459" t="str">
        <v>Fondo de las Naciones Unidas para la Infancia (UNICEF)</v>
      </c>
      <c r="DS459" t="str">
        <v>Fondo de Población de las Naciones Unidas (UNFPA)</v>
      </c>
      <c r="DT459" t="str">
        <v>Fondo Ecuatoriano Populorum Progressio</v>
      </c>
      <c r="DU459" t="str">
        <v>Foro de Israel para la Ayuda Humanitaria Internacional (IsraAID)</v>
      </c>
      <c r="DV459" t="str">
        <v>Foro de la Sociedad Civil en Salud (ForoSalud)</v>
      </c>
      <c r="DW459" t="str">
        <v>Foro Salud Callao</v>
      </c>
      <c r="DX459" t="str">
        <v>Fraternidade Sem Fronteiras</v>
      </c>
      <c r="DY459" t="str">
        <v>Fundación “Project Hope of Colombia”</v>
      </c>
      <c r="DZ459" t="str">
        <v>Fundación Alas de Colibrí</v>
      </c>
      <c r="EA459" t="str">
        <v>Fundación Americares</v>
      </c>
      <c r="EB459" t="str">
        <v>Fundación AVSI</v>
      </c>
      <c r="EC459" t="str">
        <v>Fundación Baylor Colombia</v>
      </c>
      <c r="ED459" t="str">
        <v>Fundación Casa de Refugio Matilde</v>
      </c>
      <c r="EE459" t="str">
        <v>Fundación Colonia de Venezuela en República Dominicana (FUNCOVERD)</v>
      </c>
      <c r="EF459" t="str">
        <v>Fundación Comisión Católica Argentina de Migraciones (FCCAM)</v>
      </c>
      <c r="EG459" t="str">
        <v>Fundación CRISFE</v>
      </c>
      <c r="EH459" t="str">
        <v>Fundación de Ayuda Social de Las Iglesias Cristianas</v>
      </c>
      <c r="EI459" t="str">
        <v>Fundación de Ayuda Social de las Iglesias Cristianas (FASIC)</v>
      </c>
      <c r="EJ459" t="str">
        <v>Fundación de Emigrantes Venezolanos (FEV)</v>
      </c>
      <c r="EK459" t="str">
        <v>Fundación de las Americas (FUDELA)</v>
      </c>
      <c r="EL459" t="str">
        <v>Fundación Educativa Rada</v>
      </c>
      <c r="EM459" t="str">
        <v>Fundación Equidad</v>
      </c>
      <c r="EN459" t="str">
        <v>Fundación Halü Bienestar Humano (HALU)</v>
      </c>
      <c r="EO459" t="str">
        <v>Fundación Huésped</v>
      </c>
      <c r="EP459" t="str">
        <v>Fundación Human Rights Caribbean (HRC)</v>
      </c>
      <c r="EQ459" t="str">
        <v>Fundación Las Golondrinas</v>
      </c>
      <c r="ER459" t="str">
        <v>Fundación Manos Abiertas</v>
      </c>
      <c r="ES459" t="str">
        <v>Fundación Mi Sangre</v>
      </c>
      <c r="ET459" t="str">
        <v>Fundación Nuestros Jóvenes</v>
      </c>
      <c r="EU459" t="str">
        <v>Fundacion pa Hende Muhe den Dificultad (FHMD)</v>
      </c>
      <c r="EV459" t="str">
        <v>Fundación Pan de Vida</v>
      </c>
      <c r="EW459" t="str">
        <v>Fundación Panamericana de Desarrollo</v>
      </c>
      <c r="EX459" t="str">
        <v>Fundación Panamericana para el Desarrollo (FUPAD)</v>
      </c>
      <c r="EY459" t="str">
        <v>Fundación para Asistencia a las Víctimas</v>
      </c>
      <c r="EZ459" t="str">
        <v>Fundación para la Integración y el Desarrollo de América Latina (FIDAL)</v>
      </c>
      <c r="FA459" t="str">
        <v>Fundación Salú pa Tur</v>
      </c>
      <c r="FB459" t="str">
        <v>Fundación Scalabrini Bolivia</v>
      </c>
      <c r="FC459" t="str">
        <v>Fundacion Scalabrini Chile</v>
      </c>
      <c r="FD459" t="str">
        <v>Fundación SES</v>
      </c>
      <c r="FE459" t="str">
        <v>Fundación Solidaria Trabajo para un Hermano</v>
      </c>
      <c r="FF459" t="str">
        <v>Fundación Stima</v>
      </c>
      <c r="FG459" t="str">
        <v>Fundación Takuna</v>
      </c>
      <c r="FH459" t="str">
        <v>Fundación Tarabita</v>
      </c>
      <c r="FI459" t="str">
        <v>Fundación Venex Curacao</v>
      </c>
      <c r="FJ459" t="str">
        <v>Globalizate Radio</v>
      </c>
      <c r="FK459" t="str">
        <v>GOAL</v>
      </c>
      <c r="FL459" t="str">
        <v>Heartland Alliance International (HAI)</v>
      </c>
      <c r="FM459" t="str">
        <v>HELVETAS Swiss Intercooperation</v>
      </c>
      <c r="FN459" t="str">
        <v>Hermanos Salesianas</v>
      </c>
      <c r="FO459" t="str">
        <v>HIAS</v>
      </c>
      <c r="FP459" t="str">
        <v>Hogar de Cristo</v>
      </c>
      <c r="FQ459" t="str">
        <v>Hogar de Nazareth</v>
      </c>
      <c r="FR459" t="str">
        <v>Human Rights Defence Curaçao</v>
      </c>
      <c r="FS459" t="str">
        <v>Humanity &amp; Inclusion</v>
      </c>
      <c r="FT459" t="str">
        <v>Humans Analytic</v>
      </c>
      <c r="FU459" t="str">
        <v>IEB - Instituto Internacional de Educação do Brasil</v>
      </c>
      <c r="FV459" t="str">
        <v>iMMAP</v>
      </c>
      <c r="FW459" t="str">
        <v>IMPACT Initiatives (REACH)</v>
      </c>
      <c r="FX459" t="str">
        <v>Institute of Natural and Cultural Heritage (IPANC)</v>
      </c>
      <c r="FY459" t="str">
        <v>Instituto de Democracia y Derechos Humanos</v>
      </c>
      <c r="FZ459" t="str">
        <v>Instituto de maná</v>
      </c>
      <c r="GA459" t="str">
        <v>Instituto de Promoción del Desarrollo Solidario</v>
      </c>
      <c r="GB459" t="str">
        <v>Instituto Dominicano de Desarrollo Integral</v>
      </c>
      <c r="GC459" t="str">
        <v>Instituto Félix Guattari</v>
      </c>
      <c r="GD459" t="str">
        <v>Instituto Nice</v>
      </c>
      <c r="GE459" t="str">
        <v>Instituto para las Migraciones y Derechos Humanos (IMDH)</v>
      </c>
      <c r="GF459" t="str">
        <v>Instituto Pirilampos - Grupo de visitas y acciones voluntarias en Roraima</v>
      </c>
      <c r="GG459" t="str">
        <v>INTERSOS</v>
      </c>
      <c r="GH459" t="str">
        <v>IPANC</v>
      </c>
      <c r="GI459" t="str">
        <v>Kimirina Coorporation</v>
      </c>
      <c r="GJ459" t="str">
        <v>La Bolsa del Samaritano</v>
      </c>
      <c r="GK459" t="str">
        <v>Lutheran World Relief</v>
      </c>
      <c r="GL459" t="str">
        <v>Malteser International</v>
      </c>
      <c r="GM459" t="str">
        <v>Más Igualdad Perú</v>
      </c>
      <c r="GN459" t="str">
        <v>MedGlobal</v>
      </c>
      <c r="GO459" t="str">
        <v>Medical Teams International</v>
      </c>
      <c r="GP459" t="str">
        <v>Médicos del Mundo</v>
      </c>
      <c r="GQ459" t="str">
        <v>Mercy Corps</v>
      </c>
      <c r="GR459" t="str">
        <v>Migrantes, Refugiados y Argentinos Emprendedores Sociales (MIRARES)</v>
      </c>
      <c r="GS459" t="str">
        <v>Mision Scalabriniana - Ecuador</v>
      </c>
      <c r="GT459" t="str">
        <v>Missão Paz</v>
      </c>
      <c r="GU459" t="str">
        <v>Movimiento de Mujeres de El Oro</v>
      </c>
      <c r="GV459" t="str">
        <v>Movimiento LGBT+ Brasil</v>
      </c>
      <c r="GW459" t="str">
        <v>Museu A CASA</v>
      </c>
      <c r="GX459" t="str">
        <v>Nueva organización</v>
      </c>
      <c r="GY459" t="str">
        <v>Oficina de la Coordinadora Residente UN</v>
      </c>
      <c r="GZ459" t="str">
        <v>Oficina de las Naciones Unidas de Servicios para Proyectos (UNOPS)</v>
      </c>
      <c r="HA459" t="str">
        <v>Oficina de Naciones Unidas contra la Droga y el Delito (ONUDD)</v>
      </c>
      <c r="HB459" t="str">
        <v>Oficina de Naciones Unidas para la Coordinación de Asuntos Humanitarios</v>
      </c>
      <c r="HC459" t="str">
        <v>Oficina del Alto Comisionado de las Naciones Unidas para los Derechos Humanos (ACNUDH)</v>
      </c>
      <c r="HD459" t="str">
        <v>ONU voluntarios</v>
      </c>
      <c r="HE459" t="str">
        <v>Opportunity International/AGAPE</v>
      </c>
      <c r="HF459" t="str">
        <v>Organización de Estados Iberoamericanos para la Educación, la Ciencia y la Cultura (OEI)</v>
      </c>
      <c r="HG459" t="str">
        <v>Organización de las Naciones Unidas para la Alimentación y la Agricultura (FAO)</v>
      </c>
      <c r="HH459" t="str">
        <v>Organización de las Naciones Unidas para la Educación, la Ciencia y la Cultura (UNESCO)</v>
      </c>
      <c r="HI459" t="str">
        <v>Organización Fuerza Internacional de Capellanía DDHH y DIH OFICA ICC</v>
      </c>
      <c r="HJ459" t="str">
        <v>Organización Internacional del Trabajo (OIT)</v>
      </c>
      <c r="HK459" t="str">
        <v>Organización Internacional para las Migraciones (OIM)</v>
      </c>
      <c r="HL459" t="str">
        <v>Organización Panamericana de la Salud/Organización Mundial de la Salud (OPS/OMS)</v>
      </c>
      <c r="HM459" t="str">
        <v>OXFAM</v>
      </c>
      <c r="HN459" t="str">
        <v>Parroquia Eclesiástica San Francisco</v>
      </c>
      <c r="HO459" t="str">
        <v>Parroquia Ntra Sra Asunción y Madre de los Migrantes</v>
      </c>
      <c r="HP459" t="str">
        <v>Pastoral de Movilidad Humana - Conferencia Episcopal Peruana</v>
      </c>
      <c r="HQ459" t="str">
        <v>Pastoral Social Cáritas</v>
      </c>
      <c r="HR459" t="str">
        <v>Patronato de Amparo Social de Tulcán</v>
      </c>
      <c r="HS459" t="str">
        <v>Peace for Development</v>
      </c>
      <c r="HT459" t="str">
        <v>Plan Internacional</v>
      </c>
      <c r="HU459" t="str">
        <v>Première Urgence Internationale</v>
      </c>
      <c r="HV459" t="str">
        <v>PROBONO Colombia</v>
      </c>
      <c r="HW459" t="str">
        <v>Progetto mondo mlal</v>
      </c>
      <c r="HX459" t="str">
        <v>Programa Conjunto de las Naciones Unidas sobre el VIH/SIDA (ONUSIDA)</v>
      </c>
      <c r="HY459" t="str">
        <v>Programa de las Naciones Unidas para el Desarrollo (PNUD)</v>
      </c>
      <c r="HZ459" t="str">
        <v>Programa de las Naciones Unidas para los Asentamientos Humanos (UN Habitat)</v>
      </c>
      <c r="IA459" t="str">
        <v>Programa de Soporte a la autoayuda de personas seropositivas</v>
      </c>
      <c r="IB459" t="str">
        <v>Programa Mundial de Alimentos (PMA)</v>
      </c>
      <c r="IC459" t="str">
        <v>Purik Huasi</v>
      </c>
      <c r="ID459" t="str">
        <v>Red con Migrantes y Refugiados</v>
      </c>
      <c r="IE459" t="str">
        <v>Red de Investigaciones Orientadas a la Solución de Problemas en Derechos Humanos</v>
      </c>
      <c r="IF459" t="str">
        <v>Red Internacional de Migración Scalabrini</v>
      </c>
      <c r="IG459" t="str">
        <v>Red Latinoamericana de Organizaciones no Gubernamentales de Personas con Discapacidad y sus Familias (RIADIS)</v>
      </c>
      <c r="IH459" t="str">
        <v>Red regioanal LGTBI+</v>
      </c>
      <c r="II459" t="str">
        <v>Renacer</v>
      </c>
      <c r="IJ459" t="str">
        <v>RET Internacional</v>
      </c>
      <c r="IK459" t="str">
        <v>Save the Children (SCI)</v>
      </c>
      <c r="IL459" t="str">
        <v>Sección Peruana de Amnistía Internacional</v>
      </c>
      <c r="IM459" t="str">
        <v>Semillas para la Democracia</v>
      </c>
      <c r="IN459" t="str">
        <v>Servicio Ecuménico para la Dignidad Humana</v>
      </c>
      <c r="IO459" t="str">
        <v>Servicio Jesuita a Migrantes (SJM)</v>
      </c>
      <c r="IP459" t="str">
        <v>Servicio Jesuita a Migrantes y Refugiados (SJMR)</v>
      </c>
      <c r="IQ459" t="str">
        <v>Servicio Jesuita a Refugiados (SJR)</v>
      </c>
      <c r="IR459" t="str">
        <v>Servicio Pastoral de Migrantes Nacional</v>
      </c>
      <c r="IS459" t="str">
        <v>Serviço Pastoral dos Migrantes do Nordeste</v>
      </c>
      <c r="IT459" t="str">
        <v>Sesame Workshop</v>
      </c>
      <c r="IU459" t="str">
        <v>Sociedad Bolivariana de Curaçao</v>
      </c>
      <c r="IV459" t="str">
        <v>Solidarites International/Premiere Urgence Internationale (Consorcio de SI y PUI)</v>
      </c>
      <c r="IW459" t="str">
        <v>Sparkassenstiftung für internationale Kooperation</v>
      </c>
      <c r="IX459" t="str">
        <v>Stichting Slachtofferhulp Curaçao</v>
      </c>
      <c r="IY459" t="str">
        <v>Swisscontact</v>
      </c>
      <c r="IZ459" t="str">
        <v>Tearfund</v>
      </c>
      <c r="JA459" t="str">
        <v>TECHO</v>
      </c>
      <c r="JB459" t="str">
        <v>Terre des Hommes Italy</v>
      </c>
      <c r="JC459" t="str">
        <v>Terre des Hommes Lausanne</v>
      </c>
      <c r="JD459" t="str">
        <v>Terre des Hommes Suisse</v>
      </c>
      <c r="JE459" t="str">
        <v>Universidad Católica del Uruguay (UCU)</v>
      </c>
      <c r="JF459" t="str">
        <v>Universidad de Buenos Aires (UBA)</v>
      </c>
      <c r="JG459" t="str">
        <v>UruVene</v>
      </c>
      <c r="JH459" t="str">
        <v>VenAruba Solidaria</v>
      </c>
      <c r="JI459" t="str">
        <v>VenEuropa</v>
      </c>
      <c r="JJ459" t="str">
        <v>Venezolanos en San Cristóbal</v>
      </c>
      <c r="JK459" t="str">
        <v>Vicaría de Pastoral Social Caritas</v>
      </c>
      <c r="JL459" t="str">
        <v>Vicariato apostólico de Esmeraldas – Nación de Paz (VAE)</v>
      </c>
      <c r="JM459" t="str">
        <v>Visión Mundial</v>
      </c>
      <c r="JN459" t="str">
        <v>War Child</v>
      </c>
      <c r="JO459" t="str">
        <v>We World GVC</v>
      </c>
      <c r="JP459" t="str">
        <v>World Council of Credit Unions</v>
      </c>
      <c r="JQ459" t="str">
        <v>ZOA</v>
      </c>
    </row>
    <row r="460" spans="9:277" x14ac:dyDescent="0.3">
      <c r="I460" t="str" cm="1">
        <f t="array" ref="I460:JQ460">TRANSPOSE(_xlfn._xlws.SORT(_xlfn._xlws.FILTER(Table3[Nombre],ISNUMBER(SEARCH(' Activity Sheet'!C461,Table3[Nombre])),"Not found"),,1))</f>
        <v>100% Diversidad y Derechos</v>
      </c>
      <c r="J460" t="str">
        <v>ABV - Asociación del Bien con la Vida</v>
      </c>
      <c r="K460" t="str">
        <v>ACAPS</v>
      </c>
      <c r="L460" t="str">
        <v>Acción contra el Hambre</v>
      </c>
      <c r="M460" t="str">
        <v>ACT Alianza</v>
      </c>
      <c r="N460" t="str">
        <v>ACTED</v>
      </c>
      <c r="O460" t="str">
        <v>Agencia Adventista de Desarollo y Recursos Asistenciales (ADRA)</v>
      </c>
      <c r="P460" t="str">
        <v>Agencia de Cooperación Alemana para el Desarrollo GIZ</v>
      </c>
      <c r="Q460" t="str">
        <v>AID FOR AIDS</v>
      </c>
      <c r="R460" t="str">
        <v>AIDS Healthcare Foundation</v>
      </c>
      <c r="S460" t="str">
        <v>Aldeas Infantiles SOS</v>
      </c>
      <c r="T460" t="str">
        <v>Alianza por la Solidaridad</v>
      </c>
      <c r="U460" t="str">
        <v>Alianza por Venezuela</v>
      </c>
      <c r="V460" t="str">
        <v>Alto Comisionado de las Naciones Unidas para los Refugiados (ACNUR)</v>
      </c>
      <c r="W460" t="str">
        <v>Asociación Aves</v>
      </c>
      <c r="X460" t="str">
        <v>Asociación Caritativa y Cultural Amigos do Noivo</v>
      </c>
      <c r="Y460" t="str">
        <v>Asociación Churún Merú</v>
      </c>
      <c r="Z460" t="str">
        <v>Asociación Civil de Chamos Venezolanos</v>
      </c>
      <c r="AA460" t="str">
        <v>Asociación Civil El Paso</v>
      </c>
      <c r="AB460" t="str">
        <v>Asociación Civil Venezolana en Paraguay</v>
      </c>
      <c r="AC460" t="str">
        <v>Asociación Construyendo Caminos de Esperanza Frente a la Injusticia, el Rechazo y el Olvido (CCEFIRO)</v>
      </c>
      <c r="AD460" t="str">
        <v>Asociación de Apoyo al Desarrollo - APOYAR</v>
      </c>
      <c r="AE460" t="str">
        <v>Asociacion de Jubilados y Pensionados Venezolanos en Argentina</v>
      </c>
      <c r="AF460" t="str">
        <v>Asociación de Psicólogos Venezolanos en Argentina</v>
      </c>
      <c r="AG460" t="str">
        <v>Asociación de venezolanos en la República argentina (ASOVEN)</v>
      </c>
      <c r="AH460" t="str">
        <v>Asociación educativa y caritativa Vale da Benção (AEBVB)</v>
      </c>
      <c r="AI460" t="str">
        <v>Asociación Idas y Vueltas</v>
      </c>
      <c r="AJ460" t="str">
        <v>Asociación ILLARI-AMANECER</v>
      </c>
      <c r="AK460" t="str">
        <v>Asociación Inmigrante Feliz</v>
      </c>
      <c r="AL460" t="str">
        <v>Asociación Manos Veneguayas</v>
      </c>
      <c r="AM460" t="str">
        <v>AsociacIón Misioneros de San Carlos Scalabrinianos</v>
      </c>
      <c r="AN460" t="str">
        <v>Asociación Mutual Israelita Argentina</v>
      </c>
      <c r="AO460" t="str">
        <v>Asociación Profamilia</v>
      </c>
      <c r="AP460" t="str">
        <v>Asociación Quinta Ola</v>
      </c>
      <c r="AQ460" t="str">
        <v>Asociación Solidaridad y Acción</v>
      </c>
      <c r="AR460" t="str">
        <v>Asociación Venezolana en Chile</v>
      </c>
      <c r="AS460" t="str">
        <v>Associação Hermanitos</v>
      </c>
      <c r="AT460" t="str">
        <v>Ayuda en Acción</v>
      </c>
      <c r="AU460" t="str">
        <v>Bethany Christian Services</v>
      </c>
      <c r="AV460" t="str">
        <v>Blumont</v>
      </c>
      <c r="AW460" t="str">
        <v>Capellanía de migrantes venezolanos de la diócesis de Lurín</v>
      </c>
      <c r="AX460" t="str">
        <v>CARE</v>
      </c>
      <c r="AY460" t="str">
        <v>Cáritas Alemania</v>
      </c>
      <c r="AZ460" t="str">
        <v>Cáritas Aruba</v>
      </c>
      <c r="BA460" t="str">
        <v>Cáritas Bolivia</v>
      </c>
      <c r="BB460" t="str">
        <v>Cáritas Brasil</v>
      </c>
      <c r="BC460" t="str">
        <v>Caritas Ecuador</v>
      </c>
      <c r="BD460" t="str">
        <v>Caritas Manaus</v>
      </c>
      <c r="BE460" t="str">
        <v>Caritas Parana</v>
      </c>
      <c r="BF460" t="str">
        <v>Cáritas Perú</v>
      </c>
      <c r="BG460" t="str">
        <v>Cáritas Rio de Janeiro</v>
      </c>
      <c r="BH460" t="str">
        <v>Cáritas São Paulo</v>
      </c>
      <c r="BI460" t="str">
        <v>Cáritas Suiza</v>
      </c>
      <c r="BJ460" t="str">
        <v>Cáritas Willemstad</v>
      </c>
      <c r="BK460" t="str">
        <v>Casa Cemisol</v>
      </c>
      <c r="BL460" t="str">
        <v>Casa Hogar San José</v>
      </c>
      <c r="BM460" t="str">
        <v>Casa Violeta</v>
      </c>
      <c r="BN460" t="str">
        <v>Centro de Atencion alMigrante (CAM)</v>
      </c>
      <c r="BO460" t="str">
        <v>Centro de Atencion Psicosocial (CAPS)</v>
      </c>
      <c r="BP460" t="str">
        <v>Centro de Defensa de los Derechos Humanos de Guarulhos (CCDH)</v>
      </c>
      <c r="BQ460" t="str">
        <v>Centro de Desarrollo y Autogestión</v>
      </c>
      <c r="BR460" t="str">
        <v>Centro de Estudios y Programas Integrados para el Desarrollo Sostenible (CIEDS)</v>
      </c>
      <c r="BS460" t="str">
        <v>Centro de Estudios y Solidaridad con América Latina (CESAL)</v>
      </c>
      <c r="BT460" t="str">
        <v>Centro de Migración y Derechos Humanos de la Diócesis de Roraima</v>
      </c>
      <c r="BU460" t="str">
        <v>Centro Familiar Familias Sin Fronteras – Fundación Familia Sin Fronteras</v>
      </c>
      <c r="BV460" t="str">
        <v>CESVI-Cooperazione e Sviluppo</v>
      </c>
      <c r="BW460" t="str">
        <v>ChildFund Internacional</v>
      </c>
      <c r="BX460" t="str">
        <v>CHS Alternativo</v>
      </c>
      <c r="BY460" t="str">
        <v>CIR - Conselho Indígena de Roraima</v>
      </c>
      <c r="BZ460" t="str">
        <v>Coletivo MOSAICO - Asociación del Movimiento Social, Ambiental, Interactivo, Cultural y Organizacional</v>
      </c>
      <c r="CA460" t="str">
        <v>COLVENZ</v>
      </c>
      <c r="CB460" t="str">
        <v>Comisión Argentina para Refugiados y Migrantes (CAREF)</v>
      </c>
      <c r="CC460" t="str">
        <v>Comité Internacional de la Cruz Roja</v>
      </c>
      <c r="CD460" t="str">
        <v>Comité Internacional de Rescate (IRC)</v>
      </c>
      <c r="CE460" t="str">
        <v>Comité Internacional para el Desarrollo de los Pueblos (CISP)</v>
      </c>
      <c r="CF460" t="str">
        <v>Comite permanente por la defensa de los derechos humanos (CDH)</v>
      </c>
      <c r="CG460" t="str">
        <v>Compasión internacional</v>
      </c>
      <c r="CH460" t="str">
        <v>Compassiva</v>
      </c>
      <c r="CI460" t="str">
        <v>Conozco mis derechos</v>
      </c>
      <c r="CJ460" t="str">
        <v>ConQuito</v>
      </c>
      <c r="CK460" t="str">
        <v>Consejo Danés para los Refugiados (DRC)</v>
      </c>
      <c r="CL460" t="str">
        <v>Consejo Interreligioso del Perú - Religiones por la Paz</v>
      </c>
      <c r="CM460" t="str">
        <v>Consejo Noruego para los Refugiados (NRC)</v>
      </c>
      <c r="CN460" t="str">
        <v>Consorcio de Org. Privadas de promoción al desarrollo de la micro y pequeña empresa</v>
      </c>
      <c r="CO460" t="str">
        <v>COOPI - Cooperación Internacional</v>
      </c>
      <c r="CP460" t="str">
        <v>Corporacion Minuto de Dios</v>
      </c>
      <c r="CQ460" t="str">
        <v>Corporación Opción Legal</v>
      </c>
      <c r="CR460" t="str">
        <v>Corporación para el Desarrollo de Emprendimiento y la Innovación Social</v>
      </c>
      <c r="CS460" t="str">
        <v>Cruz Roja Argentina</v>
      </c>
      <c r="CT460" t="str">
        <v>Cruz Roja Colombia</v>
      </c>
      <c r="CU460" t="str">
        <v>Cruz Roja Ecuador</v>
      </c>
      <c r="CV460" t="str">
        <v>Cruz Roja Española</v>
      </c>
      <c r="CW460" t="str">
        <v>Cruz Roja Panamá</v>
      </c>
      <c r="CX460" t="str">
        <v>Cruz Roja Paraguay</v>
      </c>
      <c r="CY460" t="str">
        <v>Cruz Roja Perú</v>
      </c>
      <c r="CZ460" t="str">
        <v>Cruz Roja Uruguay</v>
      </c>
      <c r="DA460" t="str">
        <v>Cuso Internacional</v>
      </c>
      <c r="DB460" t="str">
        <v>DCF (Danielle’s Children Fund)</v>
      </c>
      <c r="DC460" t="str">
        <v>Desarrollo Cooperativo Agrícola Internacional / Voluntarios en Asistencia Cooperativa en el Extranjero</v>
      </c>
      <c r="DD460" t="str">
        <v>Diakonie Katastrophenhilfe</v>
      </c>
      <c r="DE460" t="str">
        <v>Diálogo Diverso</v>
      </c>
      <c r="DF460" t="str">
        <v>Diáspora Venezolana en República Dominicana</v>
      </c>
      <c r="DG460" t="str">
        <v>Duendes y Ángeles Vinotinto República Dominicana</v>
      </c>
      <c r="DH460" t="str">
        <v>Embajadores internacionales de Canarinhos da Amazonia por la paz</v>
      </c>
      <c r="DI460" t="str">
        <v>Encuentros SJS (Servicio Jesuita de la Solidaridad)</v>
      </c>
      <c r="DJ460" t="str">
        <v>Ending Violence Against Migrants</v>
      </c>
      <c r="DK460" t="str">
        <v>Entidad de las Naciones Unidas para la Igualdad de Género y el Empoderamiento de las Mujeres</v>
      </c>
      <c r="DL460" t="str">
        <v>Famia Planea</v>
      </c>
      <c r="DM460" t="str">
        <v>Family Planning Association of Trinidad and Tobago</v>
      </c>
      <c r="DN460" t="str">
        <v>Federación de Mujeres de Sucumbíos</v>
      </c>
      <c r="DO460" t="str">
        <v>Federación Internacional de la Cruz Roja (FIRC)</v>
      </c>
      <c r="DP460" t="str">
        <v>Federación internacional humanitaria</v>
      </c>
      <c r="DQ460" t="str">
        <v>Federación Luterana Mundial</v>
      </c>
      <c r="DR460" t="str">
        <v>Fondo de las Naciones Unidas para la Infancia (UNICEF)</v>
      </c>
      <c r="DS460" t="str">
        <v>Fondo de Población de las Naciones Unidas (UNFPA)</v>
      </c>
      <c r="DT460" t="str">
        <v>Fondo Ecuatoriano Populorum Progressio</v>
      </c>
      <c r="DU460" t="str">
        <v>Foro de Israel para la Ayuda Humanitaria Internacional (IsraAID)</v>
      </c>
      <c r="DV460" t="str">
        <v>Foro de la Sociedad Civil en Salud (ForoSalud)</v>
      </c>
      <c r="DW460" t="str">
        <v>Foro Salud Callao</v>
      </c>
      <c r="DX460" t="str">
        <v>Fraternidade Sem Fronteiras</v>
      </c>
      <c r="DY460" t="str">
        <v>Fundación “Project Hope of Colombia”</v>
      </c>
      <c r="DZ460" t="str">
        <v>Fundación Alas de Colibrí</v>
      </c>
      <c r="EA460" t="str">
        <v>Fundación Americares</v>
      </c>
      <c r="EB460" t="str">
        <v>Fundación AVSI</v>
      </c>
      <c r="EC460" t="str">
        <v>Fundación Baylor Colombia</v>
      </c>
      <c r="ED460" t="str">
        <v>Fundación Casa de Refugio Matilde</v>
      </c>
      <c r="EE460" t="str">
        <v>Fundación Colonia de Venezuela en República Dominicana (FUNCOVERD)</v>
      </c>
      <c r="EF460" t="str">
        <v>Fundación Comisión Católica Argentina de Migraciones (FCCAM)</v>
      </c>
      <c r="EG460" t="str">
        <v>Fundación CRISFE</v>
      </c>
      <c r="EH460" t="str">
        <v>Fundación de Ayuda Social de Las Iglesias Cristianas</v>
      </c>
      <c r="EI460" t="str">
        <v>Fundación de Ayuda Social de las Iglesias Cristianas (FASIC)</v>
      </c>
      <c r="EJ460" t="str">
        <v>Fundación de Emigrantes Venezolanos (FEV)</v>
      </c>
      <c r="EK460" t="str">
        <v>Fundación de las Americas (FUDELA)</v>
      </c>
      <c r="EL460" t="str">
        <v>Fundación Educativa Rada</v>
      </c>
      <c r="EM460" t="str">
        <v>Fundación Equidad</v>
      </c>
      <c r="EN460" t="str">
        <v>Fundación Halü Bienestar Humano (HALU)</v>
      </c>
      <c r="EO460" t="str">
        <v>Fundación Huésped</v>
      </c>
      <c r="EP460" t="str">
        <v>Fundación Human Rights Caribbean (HRC)</v>
      </c>
      <c r="EQ460" t="str">
        <v>Fundación Las Golondrinas</v>
      </c>
      <c r="ER460" t="str">
        <v>Fundación Manos Abiertas</v>
      </c>
      <c r="ES460" t="str">
        <v>Fundación Mi Sangre</v>
      </c>
      <c r="ET460" t="str">
        <v>Fundación Nuestros Jóvenes</v>
      </c>
      <c r="EU460" t="str">
        <v>Fundacion pa Hende Muhe den Dificultad (FHMD)</v>
      </c>
      <c r="EV460" t="str">
        <v>Fundación Pan de Vida</v>
      </c>
      <c r="EW460" t="str">
        <v>Fundación Panamericana de Desarrollo</v>
      </c>
      <c r="EX460" t="str">
        <v>Fundación Panamericana para el Desarrollo (FUPAD)</v>
      </c>
      <c r="EY460" t="str">
        <v>Fundación para Asistencia a las Víctimas</v>
      </c>
      <c r="EZ460" t="str">
        <v>Fundación para la Integración y el Desarrollo de América Latina (FIDAL)</v>
      </c>
      <c r="FA460" t="str">
        <v>Fundación Salú pa Tur</v>
      </c>
      <c r="FB460" t="str">
        <v>Fundación Scalabrini Bolivia</v>
      </c>
      <c r="FC460" t="str">
        <v>Fundacion Scalabrini Chile</v>
      </c>
      <c r="FD460" t="str">
        <v>Fundación SES</v>
      </c>
      <c r="FE460" t="str">
        <v>Fundación Solidaria Trabajo para un Hermano</v>
      </c>
      <c r="FF460" t="str">
        <v>Fundación Stima</v>
      </c>
      <c r="FG460" t="str">
        <v>Fundación Takuna</v>
      </c>
      <c r="FH460" t="str">
        <v>Fundación Tarabita</v>
      </c>
      <c r="FI460" t="str">
        <v>Fundación Venex Curacao</v>
      </c>
      <c r="FJ460" t="str">
        <v>Globalizate Radio</v>
      </c>
      <c r="FK460" t="str">
        <v>GOAL</v>
      </c>
      <c r="FL460" t="str">
        <v>Heartland Alliance International (HAI)</v>
      </c>
      <c r="FM460" t="str">
        <v>HELVETAS Swiss Intercooperation</v>
      </c>
      <c r="FN460" t="str">
        <v>Hermanos Salesianas</v>
      </c>
      <c r="FO460" t="str">
        <v>HIAS</v>
      </c>
      <c r="FP460" t="str">
        <v>Hogar de Cristo</v>
      </c>
      <c r="FQ460" t="str">
        <v>Hogar de Nazareth</v>
      </c>
      <c r="FR460" t="str">
        <v>Human Rights Defence Curaçao</v>
      </c>
      <c r="FS460" t="str">
        <v>Humanity &amp; Inclusion</v>
      </c>
      <c r="FT460" t="str">
        <v>Humans Analytic</v>
      </c>
      <c r="FU460" t="str">
        <v>IEB - Instituto Internacional de Educação do Brasil</v>
      </c>
      <c r="FV460" t="str">
        <v>iMMAP</v>
      </c>
      <c r="FW460" t="str">
        <v>IMPACT Initiatives (REACH)</v>
      </c>
      <c r="FX460" t="str">
        <v>Institute of Natural and Cultural Heritage (IPANC)</v>
      </c>
      <c r="FY460" t="str">
        <v>Instituto de Democracia y Derechos Humanos</v>
      </c>
      <c r="FZ460" t="str">
        <v>Instituto de maná</v>
      </c>
      <c r="GA460" t="str">
        <v>Instituto de Promoción del Desarrollo Solidario</v>
      </c>
      <c r="GB460" t="str">
        <v>Instituto Dominicano de Desarrollo Integral</v>
      </c>
      <c r="GC460" t="str">
        <v>Instituto Félix Guattari</v>
      </c>
      <c r="GD460" t="str">
        <v>Instituto Nice</v>
      </c>
      <c r="GE460" t="str">
        <v>Instituto para las Migraciones y Derechos Humanos (IMDH)</v>
      </c>
      <c r="GF460" t="str">
        <v>Instituto Pirilampos - Grupo de visitas y acciones voluntarias en Roraima</v>
      </c>
      <c r="GG460" t="str">
        <v>INTERSOS</v>
      </c>
      <c r="GH460" t="str">
        <v>IPANC</v>
      </c>
      <c r="GI460" t="str">
        <v>Kimirina Coorporation</v>
      </c>
      <c r="GJ460" t="str">
        <v>La Bolsa del Samaritano</v>
      </c>
      <c r="GK460" t="str">
        <v>Lutheran World Relief</v>
      </c>
      <c r="GL460" t="str">
        <v>Malteser International</v>
      </c>
      <c r="GM460" t="str">
        <v>Más Igualdad Perú</v>
      </c>
      <c r="GN460" t="str">
        <v>MedGlobal</v>
      </c>
      <c r="GO460" t="str">
        <v>Medical Teams International</v>
      </c>
      <c r="GP460" t="str">
        <v>Médicos del Mundo</v>
      </c>
      <c r="GQ460" t="str">
        <v>Mercy Corps</v>
      </c>
      <c r="GR460" t="str">
        <v>Migrantes, Refugiados y Argentinos Emprendedores Sociales (MIRARES)</v>
      </c>
      <c r="GS460" t="str">
        <v>Mision Scalabriniana - Ecuador</v>
      </c>
      <c r="GT460" t="str">
        <v>Missão Paz</v>
      </c>
      <c r="GU460" t="str">
        <v>Movimiento de Mujeres de El Oro</v>
      </c>
      <c r="GV460" t="str">
        <v>Movimiento LGBT+ Brasil</v>
      </c>
      <c r="GW460" t="str">
        <v>Museu A CASA</v>
      </c>
      <c r="GX460" t="str">
        <v>Nueva organización</v>
      </c>
      <c r="GY460" t="str">
        <v>Oficina de la Coordinadora Residente UN</v>
      </c>
      <c r="GZ460" t="str">
        <v>Oficina de las Naciones Unidas de Servicios para Proyectos (UNOPS)</v>
      </c>
      <c r="HA460" t="str">
        <v>Oficina de Naciones Unidas contra la Droga y el Delito (ONUDD)</v>
      </c>
      <c r="HB460" t="str">
        <v>Oficina de Naciones Unidas para la Coordinación de Asuntos Humanitarios</v>
      </c>
      <c r="HC460" t="str">
        <v>Oficina del Alto Comisionado de las Naciones Unidas para los Derechos Humanos (ACNUDH)</v>
      </c>
      <c r="HD460" t="str">
        <v>ONU voluntarios</v>
      </c>
      <c r="HE460" t="str">
        <v>Opportunity International/AGAPE</v>
      </c>
      <c r="HF460" t="str">
        <v>Organización de Estados Iberoamericanos para la Educación, la Ciencia y la Cultura (OEI)</v>
      </c>
      <c r="HG460" t="str">
        <v>Organización de las Naciones Unidas para la Alimentación y la Agricultura (FAO)</v>
      </c>
      <c r="HH460" t="str">
        <v>Organización de las Naciones Unidas para la Educación, la Ciencia y la Cultura (UNESCO)</v>
      </c>
      <c r="HI460" t="str">
        <v>Organización Fuerza Internacional de Capellanía DDHH y DIH OFICA ICC</v>
      </c>
      <c r="HJ460" t="str">
        <v>Organización Internacional del Trabajo (OIT)</v>
      </c>
      <c r="HK460" t="str">
        <v>Organización Internacional para las Migraciones (OIM)</v>
      </c>
      <c r="HL460" t="str">
        <v>Organización Panamericana de la Salud/Organización Mundial de la Salud (OPS/OMS)</v>
      </c>
      <c r="HM460" t="str">
        <v>OXFAM</v>
      </c>
      <c r="HN460" t="str">
        <v>Parroquia Eclesiástica San Francisco</v>
      </c>
      <c r="HO460" t="str">
        <v>Parroquia Ntra Sra Asunción y Madre de los Migrantes</v>
      </c>
      <c r="HP460" t="str">
        <v>Pastoral de Movilidad Humana - Conferencia Episcopal Peruana</v>
      </c>
      <c r="HQ460" t="str">
        <v>Pastoral Social Cáritas</v>
      </c>
      <c r="HR460" t="str">
        <v>Patronato de Amparo Social de Tulcán</v>
      </c>
      <c r="HS460" t="str">
        <v>Peace for Development</v>
      </c>
      <c r="HT460" t="str">
        <v>Plan Internacional</v>
      </c>
      <c r="HU460" t="str">
        <v>Première Urgence Internationale</v>
      </c>
      <c r="HV460" t="str">
        <v>PROBONO Colombia</v>
      </c>
      <c r="HW460" t="str">
        <v>Progetto mondo mlal</v>
      </c>
      <c r="HX460" t="str">
        <v>Programa Conjunto de las Naciones Unidas sobre el VIH/SIDA (ONUSIDA)</v>
      </c>
      <c r="HY460" t="str">
        <v>Programa de las Naciones Unidas para el Desarrollo (PNUD)</v>
      </c>
      <c r="HZ460" t="str">
        <v>Programa de las Naciones Unidas para los Asentamientos Humanos (UN Habitat)</v>
      </c>
      <c r="IA460" t="str">
        <v>Programa de Soporte a la autoayuda de personas seropositivas</v>
      </c>
      <c r="IB460" t="str">
        <v>Programa Mundial de Alimentos (PMA)</v>
      </c>
      <c r="IC460" t="str">
        <v>Purik Huasi</v>
      </c>
      <c r="ID460" t="str">
        <v>Red con Migrantes y Refugiados</v>
      </c>
      <c r="IE460" t="str">
        <v>Red de Investigaciones Orientadas a la Solución de Problemas en Derechos Humanos</v>
      </c>
      <c r="IF460" t="str">
        <v>Red Internacional de Migración Scalabrini</v>
      </c>
      <c r="IG460" t="str">
        <v>Red Latinoamericana de Organizaciones no Gubernamentales de Personas con Discapacidad y sus Familias (RIADIS)</v>
      </c>
      <c r="IH460" t="str">
        <v>Red regioanal LGTBI+</v>
      </c>
      <c r="II460" t="str">
        <v>Renacer</v>
      </c>
      <c r="IJ460" t="str">
        <v>RET Internacional</v>
      </c>
      <c r="IK460" t="str">
        <v>Save the Children (SCI)</v>
      </c>
      <c r="IL460" t="str">
        <v>Sección Peruana de Amnistía Internacional</v>
      </c>
      <c r="IM460" t="str">
        <v>Semillas para la Democracia</v>
      </c>
      <c r="IN460" t="str">
        <v>Servicio Ecuménico para la Dignidad Humana</v>
      </c>
      <c r="IO460" t="str">
        <v>Servicio Jesuita a Migrantes (SJM)</v>
      </c>
      <c r="IP460" t="str">
        <v>Servicio Jesuita a Migrantes y Refugiados (SJMR)</v>
      </c>
      <c r="IQ460" t="str">
        <v>Servicio Jesuita a Refugiados (SJR)</v>
      </c>
      <c r="IR460" t="str">
        <v>Servicio Pastoral de Migrantes Nacional</v>
      </c>
      <c r="IS460" t="str">
        <v>Serviço Pastoral dos Migrantes do Nordeste</v>
      </c>
      <c r="IT460" t="str">
        <v>Sesame Workshop</v>
      </c>
      <c r="IU460" t="str">
        <v>Sociedad Bolivariana de Curaçao</v>
      </c>
      <c r="IV460" t="str">
        <v>Solidarites International/Premiere Urgence Internationale (Consorcio de SI y PUI)</v>
      </c>
      <c r="IW460" t="str">
        <v>Sparkassenstiftung für internationale Kooperation</v>
      </c>
      <c r="IX460" t="str">
        <v>Stichting Slachtofferhulp Curaçao</v>
      </c>
      <c r="IY460" t="str">
        <v>Swisscontact</v>
      </c>
      <c r="IZ460" t="str">
        <v>Tearfund</v>
      </c>
      <c r="JA460" t="str">
        <v>TECHO</v>
      </c>
      <c r="JB460" t="str">
        <v>Terre des Hommes Italy</v>
      </c>
      <c r="JC460" t="str">
        <v>Terre des Hommes Lausanne</v>
      </c>
      <c r="JD460" t="str">
        <v>Terre des Hommes Suisse</v>
      </c>
      <c r="JE460" t="str">
        <v>Universidad Católica del Uruguay (UCU)</v>
      </c>
      <c r="JF460" t="str">
        <v>Universidad de Buenos Aires (UBA)</v>
      </c>
      <c r="JG460" t="str">
        <v>UruVene</v>
      </c>
      <c r="JH460" t="str">
        <v>VenAruba Solidaria</v>
      </c>
      <c r="JI460" t="str">
        <v>VenEuropa</v>
      </c>
      <c r="JJ460" t="str">
        <v>Venezolanos en San Cristóbal</v>
      </c>
      <c r="JK460" t="str">
        <v>Vicaría de Pastoral Social Caritas</v>
      </c>
      <c r="JL460" t="str">
        <v>Vicariato apostólico de Esmeraldas – Nación de Paz (VAE)</v>
      </c>
      <c r="JM460" t="str">
        <v>Visión Mundial</v>
      </c>
      <c r="JN460" t="str">
        <v>War Child</v>
      </c>
      <c r="JO460" t="str">
        <v>We World GVC</v>
      </c>
      <c r="JP460" t="str">
        <v>World Council of Credit Unions</v>
      </c>
      <c r="JQ460" t="str">
        <v>ZOA</v>
      </c>
    </row>
    <row r="461" spans="9:277" x14ac:dyDescent="0.3">
      <c r="I461" t="str" cm="1">
        <f t="array" ref="I461:JQ461">TRANSPOSE(_xlfn._xlws.SORT(_xlfn._xlws.FILTER(Table3[Nombre],ISNUMBER(SEARCH(' Activity Sheet'!C462,Table3[Nombre])),"Not found"),,1))</f>
        <v>100% Diversidad y Derechos</v>
      </c>
      <c r="J461" t="str">
        <v>ABV - Asociación del Bien con la Vida</v>
      </c>
      <c r="K461" t="str">
        <v>ACAPS</v>
      </c>
      <c r="L461" t="str">
        <v>Acción contra el Hambre</v>
      </c>
      <c r="M461" t="str">
        <v>ACT Alianza</v>
      </c>
      <c r="N461" t="str">
        <v>ACTED</v>
      </c>
      <c r="O461" t="str">
        <v>Agencia Adventista de Desarollo y Recursos Asistenciales (ADRA)</v>
      </c>
      <c r="P461" t="str">
        <v>Agencia de Cooperación Alemana para el Desarrollo GIZ</v>
      </c>
      <c r="Q461" t="str">
        <v>AID FOR AIDS</v>
      </c>
      <c r="R461" t="str">
        <v>AIDS Healthcare Foundation</v>
      </c>
      <c r="S461" t="str">
        <v>Aldeas Infantiles SOS</v>
      </c>
      <c r="T461" t="str">
        <v>Alianza por la Solidaridad</v>
      </c>
      <c r="U461" t="str">
        <v>Alianza por Venezuela</v>
      </c>
      <c r="V461" t="str">
        <v>Alto Comisionado de las Naciones Unidas para los Refugiados (ACNUR)</v>
      </c>
      <c r="W461" t="str">
        <v>Asociación Aves</v>
      </c>
      <c r="X461" t="str">
        <v>Asociación Caritativa y Cultural Amigos do Noivo</v>
      </c>
      <c r="Y461" t="str">
        <v>Asociación Churún Merú</v>
      </c>
      <c r="Z461" t="str">
        <v>Asociación Civil de Chamos Venezolanos</v>
      </c>
      <c r="AA461" t="str">
        <v>Asociación Civil El Paso</v>
      </c>
      <c r="AB461" t="str">
        <v>Asociación Civil Venezolana en Paraguay</v>
      </c>
      <c r="AC461" t="str">
        <v>Asociación Construyendo Caminos de Esperanza Frente a la Injusticia, el Rechazo y el Olvido (CCEFIRO)</v>
      </c>
      <c r="AD461" t="str">
        <v>Asociación de Apoyo al Desarrollo - APOYAR</v>
      </c>
      <c r="AE461" t="str">
        <v>Asociacion de Jubilados y Pensionados Venezolanos en Argentina</v>
      </c>
      <c r="AF461" t="str">
        <v>Asociación de Psicólogos Venezolanos en Argentina</v>
      </c>
      <c r="AG461" t="str">
        <v>Asociación de venezolanos en la República argentina (ASOVEN)</v>
      </c>
      <c r="AH461" t="str">
        <v>Asociación educativa y caritativa Vale da Benção (AEBVB)</v>
      </c>
      <c r="AI461" t="str">
        <v>Asociación Idas y Vueltas</v>
      </c>
      <c r="AJ461" t="str">
        <v>Asociación ILLARI-AMANECER</v>
      </c>
      <c r="AK461" t="str">
        <v>Asociación Inmigrante Feliz</v>
      </c>
      <c r="AL461" t="str">
        <v>Asociación Manos Veneguayas</v>
      </c>
      <c r="AM461" t="str">
        <v>AsociacIón Misioneros de San Carlos Scalabrinianos</v>
      </c>
      <c r="AN461" t="str">
        <v>Asociación Mutual Israelita Argentina</v>
      </c>
      <c r="AO461" t="str">
        <v>Asociación Profamilia</v>
      </c>
      <c r="AP461" t="str">
        <v>Asociación Quinta Ola</v>
      </c>
      <c r="AQ461" t="str">
        <v>Asociación Solidaridad y Acción</v>
      </c>
      <c r="AR461" t="str">
        <v>Asociación Venezolana en Chile</v>
      </c>
      <c r="AS461" t="str">
        <v>Associação Hermanitos</v>
      </c>
      <c r="AT461" t="str">
        <v>Ayuda en Acción</v>
      </c>
      <c r="AU461" t="str">
        <v>Bethany Christian Services</v>
      </c>
      <c r="AV461" t="str">
        <v>Blumont</v>
      </c>
      <c r="AW461" t="str">
        <v>Capellanía de migrantes venezolanos de la diócesis de Lurín</v>
      </c>
      <c r="AX461" t="str">
        <v>CARE</v>
      </c>
      <c r="AY461" t="str">
        <v>Cáritas Alemania</v>
      </c>
      <c r="AZ461" t="str">
        <v>Cáritas Aruba</v>
      </c>
      <c r="BA461" t="str">
        <v>Cáritas Bolivia</v>
      </c>
      <c r="BB461" t="str">
        <v>Cáritas Brasil</v>
      </c>
      <c r="BC461" t="str">
        <v>Caritas Ecuador</v>
      </c>
      <c r="BD461" t="str">
        <v>Caritas Manaus</v>
      </c>
      <c r="BE461" t="str">
        <v>Caritas Parana</v>
      </c>
      <c r="BF461" t="str">
        <v>Cáritas Perú</v>
      </c>
      <c r="BG461" t="str">
        <v>Cáritas Rio de Janeiro</v>
      </c>
      <c r="BH461" t="str">
        <v>Cáritas São Paulo</v>
      </c>
      <c r="BI461" t="str">
        <v>Cáritas Suiza</v>
      </c>
      <c r="BJ461" t="str">
        <v>Cáritas Willemstad</v>
      </c>
      <c r="BK461" t="str">
        <v>Casa Cemisol</v>
      </c>
      <c r="BL461" t="str">
        <v>Casa Hogar San José</v>
      </c>
      <c r="BM461" t="str">
        <v>Casa Violeta</v>
      </c>
      <c r="BN461" t="str">
        <v>Centro de Atencion alMigrante (CAM)</v>
      </c>
      <c r="BO461" t="str">
        <v>Centro de Atencion Psicosocial (CAPS)</v>
      </c>
      <c r="BP461" t="str">
        <v>Centro de Defensa de los Derechos Humanos de Guarulhos (CCDH)</v>
      </c>
      <c r="BQ461" t="str">
        <v>Centro de Desarrollo y Autogestión</v>
      </c>
      <c r="BR461" t="str">
        <v>Centro de Estudios y Programas Integrados para el Desarrollo Sostenible (CIEDS)</v>
      </c>
      <c r="BS461" t="str">
        <v>Centro de Estudios y Solidaridad con América Latina (CESAL)</v>
      </c>
      <c r="BT461" t="str">
        <v>Centro de Migración y Derechos Humanos de la Diócesis de Roraima</v>
      </c>
      <c r="BU461" t="str">
        <v>Centro Familiar Familias Sin Fronteras – Fundación Familia Sin Fronteras</v>
      </c>
      <c r="BV461" t="str">
        <v>CESVI-Cooperazione e Sviluppo</v>
      </c>
      <c r="BW461" t="str">
        <v>ChildFund Internacional</v>
      </c>
      <c r="BX461" t="str">
        <v>CHS Alternativo</v>
      </c>
      <c r="BY461" t="str">
        <v>CIR - Conselho Indígena de Roraima</v>
      </c>
      <c r="BZ461" t="str">
        <v>Coletivo MOSAICO - Asociación del Movimiento Social, Ambiental, Interactivo, Cultural y Organizacional</v>
      </c>
      <c r="CA461" t="str">
        <v>COLVENZ</v>
      </c>
      <c r="CB461" t="str">
        <v>Comisión Argentina para Refugiados y Migrantes (CAREF)</v>
      </c>
      <c r="CC461" t="str">
        <v>Comité Internacional de la Cruz Roja</v>
      </c>
      <c r="CD461" t="str">
        <v>Comité Internacional de Rescate (IRC)</v>
      </c>
      <c r="CE461" t="str">
        <v>Comité Internacional para el Desarrollo de los Pueblos (CISP)</v>
      </c>
      <c r="CF461" t="str">
        <v>Comite permanente por la defensa de los derechos humanos (CDH)</v>
      </c>
      <c r="CG461" t="str">
        <v>Compasión internacional</v>
      </c>
      <c r="CH461" t="str">
        <v>Compassiva</v>
      </c>
      <c r="CI461" t="str">
        <v>Conozco mis derechos</v>
      </c>
      <c r="CJ461" t="str">
        <v>ConQuito</v>
      </c>
      <c r="CK461" t="str">
        <v>Consejo Danés para los Refugiados (DRC)</v>
      </c>
      <c r="CL461" t="str">
        <v>Consejo Interreligioso del Perú - Religiones por la Paz</v>
      </c>
      <c r="CM461" t="str">
        <v>Consejo Noruego para los Refugiados (NRC)</v>
      </c>
      <c r="CN461" t="str">
        <v>Consorcio de Org. Privadas de promoción al desarrollo de la micro y pequeña empresa</v>
      </c>
      <c r="CO461" t="str">
        <v>COOPI - Cooperación Internacional</v>
      </c>
      <c r="CP461" t="str">
        <v>Corporacion Minuto de Dios</v>
      </c>
      <c r="CQ461" t="str">
        <v>Corporación Opción Legal</v>
      </c>
      <c r="CR461" t="str">
        <v>Corporación para el Desarrollo de Emprendimiento y la Innovación Social</v>
      </c>
      <c r="CS461" t="str">
        <v>Cruz Roja Argentina</v>
      </c>
      <c r="CT461" t="str">
        <v>Cruz Roja Colombia</v>
      </c>
      <c r="CU461" t="str">
        <v>Cruz Roja Ecuador</v>
      </c>
      <c r="CV461" t="str">
        <v>Cruz Roja Española</v>
      </c>
      <c r="CW461" t="str">
        <v>Cruz Roja Panamá</v>
      </c>
      <c r="CX461" t="str">
        <v>Cruz Roja Paraguay</v>
      </c>
      <c r="CY461" t="str">
        <v>Cruz Roja Perú</v>
      </c>
      <c r="CZ461" t="str">
        <v>Cruz Roja Uruguay</v>
      </c>
      <c r="DA461" t="str">
        <v>Cuso Internacional</v>
      </c>
      <c r="DB461" t="str">
        <v>DCF (Danielle’s Children Fund)</v>
      </c>
      <c r="DC461" t="str">
        <v>Desarrollo Cooperativo Agrícola Internacional / Voluntarios en Asistencia Cooperativa en el Extranjero</v>
      </c>
      <c r="DD461" t="str">
        <v>Diakonie Katastrophenhilfe</v>
      </c>
      <c r="DE461" t="str">
        <v>Diálogo Diverso</v>
      </c>
      <c r="DF461" t="str">
        <v>Diáspora Venezolana en República Dominicana</v>
      </c>
      <c r="DG461" t="str">
        <v>Duendes y Ángeles Vinotinto República Dominicana</v>
      </c>
      <c r="DH461" t="str">
        <v>Embajadores internacionales de Canarinhos da Amazonia por la paz</v>
      </c>
      <c r="DI461" t="str">
        <v>Encuentros SJS (Servicio Jesuita de la Solidaridad)</v>
      </c>
      <c r="DJ461" t="str">
        <v>Ending Violence Against Migrants</v>
      </c>
      <c r="DK461" t="str">
        <v>Entidad de las Naciones Unidas para la Igualdad de Género y el Empoderamiento de las Mujeres</v>
      </c>
      <c r="DL461" t="str">
        <v>Famia Planea</v>
      </c>
      <c r="DM461" t="str">
        <v>Family Planning Association of Trinidad and Tobago</v>
      </c>
      <c r="DN461" t="str">
        <v>Federación de Mujeres de Sucumbíos</v>
      </c>
      <c r="DO461" t="str">
        <v>Federación Internacional de la Cruz Roja (FIRC)</v>
      </c>
      <c r="DP461" t="str">
        <v>Federación internacional humanitaria</v>
      </c>
      <c r="DQ461" t="str">
        <v>Federación Luterana Mundial</v>
      </c>
      <c r="DR461" t="str">
        <v>Fondo de las Naciones Unidas para la Infancia (UNICEF)</v>
      </c>
      <c r="DS461" t="str">
        <v>Fondo de Población de las Naciones Unidas (UNFPA)</v>
      </c>
      <c r="DT461" t="str">
        <v>Fondo Ecuatoriano Populorum Progressio</v>
      </c>
      <c r="DU461" t="str">
        <v>Foro de Israel para la Ayuda Humanitaria Internacional (IsraAID)</v>
      </c>
      <c r="DV461" t="str">
        <v>Foro de la Sociedad Civil en Salud (ForoSalud)</v>
      </c>
      <c r="DW461" t="str">
        <v>Foro Salud Callao</v>
      </c>
      <c r="DX461" t="str">
        <v>Fraternidade Sem Fronteiras</v>
      </c>
      <c r="DY461" t="str">
        <v>Fundación “Project Hope of Colombia”</v>
      </c>
      <c r="DZ461" t="str">
        <v>Fundación Alas de Colibrí</v>
      </c>
      <c r="EA461" t="str">
        <v>Fundación Americares</v>
      </c>
      <c r="EB461" t="str">
        <v>Fundación AVSI</v>
      </c>
      <c r="EC461" t="str">
        <v>Fundación Baylor Colombia</v>
      </c>
      <c r="ED461" t="str">
        <v>Fundación Casa de Refugio Matilde</v>
      </c>
      <c r="EE461" t="str">
        <v>Fundación Colonia de Venezuela en República Dominicana (FUNCOVERD)</v>
      </c>
      <c r="EF461" t="str">
        <v>Fundación Comisión Católica Argentina de Migraciones (FCCAM)</v>
      </c>
      <c r="EG461" t="str">
        <v>Fundación CRISFE</v>
      </c>
      <c r="EH461" t="str">
        <v>Fundación de Ayuda Social de Las Iglesias Cristianas</v>
      </c>
      <c r="EI461" t="str">
        <v>Fundación de Ayuda Social de las Iglesias Cristianas (FASIC)</v>
      </c>
      <c r="EJ461" t="str">
        <v>Fundación de Emigrantes Venezolanos (FEV)</v>
      </c>
      <c r="EK461" t="str">
        <v>Fundación de las Americas (FUDELA)</v>
      </c>
      <c r="EL461" t="str">
        <v>Fundación Educativa Rada</v>
      </c>
      <c r="EM461" t="str">
        <v>Fundación Equidad</v>
      </c>
      <c r="EN461" t="str">
        <v>Fundación Halü Bienestar Humano (HALU)</v>
      </c>
      <c r="EO461" t="str">
        <v>Fundación Huésped</v>
      </c>
      <c r="EP461" t="str">
        <v>Fundación Human Rights Caribbean (HRC)</v>
      </c>
      <c r="EQ461" t="str">
        <v>Fundación Las Golondrinas</v>
      </c>
      <c r="ER461" t="str">
        <v>Fundación Manos Abiertas</v>
      </c>
      <c r="ES461" t="str">
        <v>Fundación Mi Sangre</v>
      </c>
      <c r="ET461" t="str">
        <v>Fundación Nuestros Jóvenes</v>
      </c>
      <c r="EU461" t="str">
        <v>Fundacion pa Hende Muhe den Dificultad (FHMD)</v>
      </c>
      <c r="EV461" t="str">
        <v>Fundación Pan de Vida</v>
      </c>
      <c r="EW461" t="str">
        <v>Fundación Panamericana de Desarrollo</v>
      </c>
      <c r="EX461" t="str">
        <v>Fundación Panamericana para el Desarrollo (FUPAD)</v>
      </c>
      <c r="EY461" t="str">
        <v>Fundación para Asistencia a las Víctimas</v>
      </c>
      <c r="EZ461" t="str">
        <v>Fundación para la Integración y el Desarrollo de América Latina (FIDAL)</v>
      </c>
      <c r="FA461" t="str">
        <v>Fundación Salú pa Tur</v>
      </c>
      <c r="FB461" t="str">
        <v>Fundación Scalabrini Bolivia</v>
      </c>
      <c r="FC461" t="str">
        <v>Fundacion Scalabrini Chile</v>
      </c>
      <c r="FD461" t="str">
        <v>Fundación SES</v>
      </c>
      <c r="FE461" t="str">
        <v>Fundación Solidaria Trabajo para un Hermano</v>
      </c>
      <c r="FF461" t="str">
        <v>Fundación Stima</v>
      </c>
      <c r="FG461" t="str">
        <v>Fundación Takuna</v>
      </c>
      <c r="FH461" t="str">
        <v>Fundación Tarabita</v>
      </c>
      <c r="FI461" t="str">
        <v>Fundación Venex Curacao</v>
      </c>
      <c r="FJ461" t="str">
        <v>Globalizate Radio</v>
      </c>
      <c r="FK461" t="str">
        <v>GOAL</v>
      </c>
      <c r="FL461" t="str">
        <v>Heartland Alliance International (HAI)</v>
      </c>
      <c r="FM461" t="str">
        <v>HELVETAS Swiss Intercooperation</v>
      </c>
      <c r="FN461" t="str">
        <v>Hermanos Salesianas</v>
      </c>
      <c r="FO461" t="str">
        <v>HIAS</v>
      </c>
      <c r="FP461" t="str">
        <v>Hogar de Cristo</v>
      </c>
      <c r="FQ461" t="str">
        <v>Hogar de Nazareth</v>
      </c>
      <c r="FR461" t="str">
        <v>Human Rights Defence Curaçao</v>
      </c>
      <c r="FS461" t="str">
        <v>Humanity &amp; Inclusion</v>
      </c>
      <c r="FT461" t="str">
        <v>Humans Analytic</v>
      </c>
      <c r="FU461" t="str">
        <v>IEB - Instituto Internacional de Educação do Brasil</v>
      </c>
      <c r="FV461" t="str">
        <v>iMMAP</v>
      </c>
      <c r="FW461" t="str">
        <v>IMPACT Initiatives (REACH)</v>
      </c>
      <c r="FX461" t="str">
        <v>Institute of Natural and Cultural Heritage (IPANC)</v>
      </c>
      <c r="FY461" t="str">
        <v>Instituto de Democracia y Derechos Humanos</v>
      </c>
      <c r="FZ461" t="str">
        <v>Instituto de maná</v>
      </c>
      <c r="GA461" t="str">
        <v>Instituto de Promoción del Desarrollo Solidario</v>
      </c>
      <c r="GB461" t="str">
        <v>Instituto Dominicano de Desarrollo Integral</v>
      </c>
      <c r="GC461" t="str">
        <v>Instituto Félix Guattari</v>
      </c>
      <c r="GD461" t="str">
        <v>Instituto Nice</v>
      </c>
      <c r="GE461" t="str">
        <v>Instituto para las Migraciones y Derechos Humanos (IMDH)</v>
      </c>
      <c r="GF461" t="str">
        <v>Instituto Pirilampos - Grupo de visitas y acciones voluntarias en Roraima</v>
      </c>
      <c r="GG461" t="str">
        <v>INTERSOS</v>
      </c>
      <c r="GH461" t="str">
        <v>IPANC</v>
      </c>
      <c r="GI461" t="str">
        <v>Kimirina Coorporation</v>
      </c>
      <c r="GJ461" t="str">
        <v>La Bolsa del Samaritano</v>
      </c>
      <c r="GK461" t="str">
        <v>Lutheran World Relief</v>
      </c>
      <c r="GL461" t="str">
        <v>Malteser International</v>
      </c>
      <c r="GM461" t="str">
        <v>Más Igualdad Perú</v>
      </c>
      <c r="GN461" t="str">
        <v>MedGlobal</v>
      </c>
      <c r="GO461" t="str">
        <v>Medical Teams International</v>
      </c>
      <c r="GP461" t="str">
        <v>Médicos del Mundo</v>
      </c>
      <c r="GQ461" t="str">
        <v>Mercy Corps</v>
      </c>
      <c r="GR461" t="str">
        <v>Migrantes, Refugiados y Argentinos Emprendedores Sociales (MIRARES)</v>
      </c>
      <c r="GS461" t="str">
        <v>Mision Scalabriniana - Ecuador</v>
      </c>
      <c r="GT461" t="str">
        <v>Missão Paz</v>
      </c>
      <c r="GU461" t="str">
        <v>Movimiento de Mujeres de El Oro</v>
      </c>
      <c r="GV461" t="str">
        <v>Movimiento LGBT+ Brasil</v>
      </c>
      <c r="GW461" t="str">
        <v>Museu A CASA</v>
      </c>
      <c r="GX461" t="str">
        <v>Nueva organización</v>
      </c>
      <c r="GY461" t="str">
        <v>Oficina de la Coordinadora Residente UN</v>
      </c>
      <c r="GZ461" t="str">
        <v>Oficina de las Naciones Unidas de Servicios para Proyectos (UNOPS)</v>
      </c>
      <c r="HA461" t="str">
        <v>Oficina de Naciones Unidas contra la Droga y el Delito (ONUDD)</v>
      </c>
      <c r="HB461" t="str">
        <v>Oficina de Naciones Unidas para la Coordinación de Asuntos Humanitarios</v>
      </c>
      <c r="HC461" t="str">
        <v>Oficina del Alto Comisionado de las Naciones Unidas para los Derechos Humanos (ACNUDH)</v>
      </c>
      <c r="HD461" t="str">
        <v>ONU voluntarios</v>
      </c>
      <c r="HE461" t="str">
        <v>Opportunity International/AGAPE</v>
      </c>
      <c r="HF461" t="str">
        <v>Organización de Estados Iberoamericanos para la Educación, la Ciencia y la Cultura (OEI)</v>
      </c>
      <c r="HG461" t="str">
        <v>Organización de las Naciones Unidas para la Alimentación y la Agricultura (FAO)</v>
      </c>
      <c r="HH461" t="str">
        <v>Organización de las Naciones Unidas para la Educación, la Ciencia y la Cultura (UNESCO)</v>
      </c>
      <c r="HI461" t="str">
        <v>Organización Fuerza Internacional de Capellanía DDHH y DIH OFICA ICC</v>
      </c>
      <c r="HJ461" t="str">
        <v>Organización Internacional del Trabajo (OIT)</v>
      </c>
      <c r="HK461" t="str">
        <v>Organización Internacional para las Migraciones (OIM)</v>
      </c>
      <c r="HL461" t="str">
        <v>Organización Panamericana de la Salud/Organización Mundial de la Salud (OPS/OMS)</v>
      </c>
      <c r="HM461" t="str">
        <v>OXFAM</v>
      </c>
      <c r="HN461" t="str">
        <v>Parroquia Eclesiástica San Francisco</v>
      </c>
      <c r="HO461" t="str">
        <v>Parroquia Ntra Sra Asunción y Madre de los Migrantes</v>
      </c>
      <c r="HP461" t="str">
        <v>Pastoral de Movilidad Humana - Conferencia Episcopal Peruana</v>
      </c>
      <c r="HQ461" t="str">
        <v>Pastoral Social Cáritas</v>
      </c>
      <c r="HR461" t="str">
        <v>Patronato de Amparo Social de Tulcán</v>
      </c>
      <c r="HS461" t="str">
        <v>Peace for Development</v>
      </c>
      <c r="HT461" t="str">
        <v>Plan Internacional</v>
      </c>
      <c r="HU461" t="str">
        <v>Première Urgence Internationale</v>
      </c>
      <c r="HV461" t="str">
        <v>PROBONO Colombia</v>
      </c>
      <c r="HW461" t="str">
        <v>Progetto mondo mlal</v>
      </c>
      <c r="HX461" t="str">
        <v>Programa Conjunto de las Naciones Unidas sobre el VIH/SIDA (ONUSIDA)</v>
      </c>
      <c r="HY461" t="str">
        <v>Programa de las Naciones Unidas para el Desarrollo (PNUD)</v>
      </c>
      <c r="HZ461" t="str">
        <v>Programa de las Naciones Unidas para los Asentamientos Humanos (UN Habitat)</v>
      </c>
      <c r="IA461" t="str">
        <v>Programa de Soporte a la autoayuda de personas seropositivas</v>
      </c>
      <c r="IB461" t="str">
        <v>Programa Mundial de Alimentos (PMA)</v>
      </c>
      <c r="IC461" t="str">
        <v>Purik Huasi</v>
      </c>
      <c r="ID461" t="str">
        <v>Red con Migrantes y Refugiados</v>
      </c>
      <c r="IE461" t="str">
        <v>Red de Investigaciones Orientadas a la Solución de Problemas en Derechos Humanos</v>
      </c>
      <c r="IF461" t="str">
        <v>Red Internacional de Migración Scalabrini</v>
      </c>
      <c r="IG461" t="str">
        <v>Red Latinoamericana de Organizaciones no Gubernamentales de Personas con Discapacidad y sus Familias (RIADIS)</v>
      </c>
      <c r="IH461" t="str">
        <v>Red regioanal LGTBI+</v>
      </c>
      <c r="II461" t="str">
        <v>Renacer</v>
      </c>
      <c r="IJ461" t="str">
        <v>RET Internacional</v>
      </c>
      <c r="IK461" t="str">
        <v>Save the Children (SCI)</v>
      </c>
      <c r="IL461" t="str">
        <v>Sección Peruana de Amnistía Internacional</v>
      </c>
      <c r="IM461" t="str">
        <v>Semillas para la Democracia</v>
      </c>
      <c r="IN461" t="str">
        <v>Servicio Ecuménico para la Dignidad Humana</v>
      </c>
      <c r="IO461" t="str">
        <v>Servicio Jesuita a Migrantes (SJM)</v>
      </c>
      <c r="IP461" t="str">
        <v>Servicio Jesuita a Migrantes y Refugiados (SJMR)</v>
      </c>
      <c r="IQ461" t="str">
        <v>Servicio Jesuita a Refugiados (SJR)</v>
      </c>
      <c r="IR461" t="str">
        <v>Servicio Pastoral de Migrantes Nacional</v>
      </c>
      <c r="IS461" t="str">
        <v>Serviço Pastoral dos Migrantes do Nordeste</v>
      </c>
      <c r="IT461" t="str">
        <v>Sesame Workshop</v>
      </c>
      <c r="IU461" t="str">
        <v>Sociedad Bolivariana de Curaçao</v>
      </c>
      <c r="IV461" t="str">
        <v>Solidarites International/Premiere Urgence Internationale (Consorcio de SI y PUI)</v>
      </c>
      <c r="IW461" t="str">
        <v>Sparkassenstiftung für internationale Kooperation</v>
      </c>
      <c r="IX461" t="str">
        <v>Stichting Slachtofferhulp Curaçao</v>
      </c>
      <c r="IY461" t="str">
        <v>Swisscontact</v>
      </c>
      <c r="IZ461" t="str">
        <v>Tearfund</v>
      </c>
      <c r="JA461" t="str">
        <v>TECHO</v>
      </c>
      <c r="JB461" t="str">
        <v>Terre des Hommes Italy</v>
      </c>
      <c r="JC461" t="str">
        <v>Terre des Hommes Lausanne</v>
      </c>
      <c r="JD461" t="str">
        <v>Terre des Hommes Suisse</v>
      </c>
      <c r="JE461" t="str">
        <v>Universidad Católica del Uruguay (UCU)</v>
      </c>
      <c r="JF461" t="str">
        <v>Universidad de Buenos Aires (UBA)</v>
      </c>
      <c r="JG461" t="str">
        <v>UruVene</v>
      </c>
      <c r="JH461" t="str">
        <v>VenAruba Solidaria</v>
      </c>
      <c r="JI461" t="str">
        <v>VenEuropa</v>
      </c>
      <c r="JJ461" t="str">
        <v>Venezolanos en San Cristóbal</v>
      </c>
      <c r="JK461" t="str">
        <v>Vicaría de Pastoral Social Caritas</v>
      </c>
      <c r="JL461" t="str">
        <v>Vicariato apostólico de Esmeraldas – Nación de Paz (VAE)</v>
      </c>
      <c r="JM461" t="str">
        <v>Visión Mundial</v>
      </c>
      <c r="JN461" t="str">
        <v>War Child</v>
      </c>
      <c r="JO461" t="str">
        <v>We World GVC</v>
      </c>
      <c r="JP461" t="str">
        <v>World Council of Credit Unions</v>
      </c>
      <c r="JQ461" t="str">
        <v>ZOA</v>
      </c>
    </row>
    <row r="462" spans="9:277" x14ac:dyDescent="0.3">
      <c r="I462" t="str" cm="1">
        <f t="array" ref="I462:JQ462">TRANSPOSE(_xlfn._xlws.SORT(_xlfn._xlws.FILTER(Table3[Nombre],ISNUMBER(SEARCH(' Activity Sheet'!C463,Table3[Nombre])),"Not found"),,1))</f>
        <v>100% Diversidad y Derechos</v>
      </c>
      <c r="J462" t="str">
        <v>ABV - Asociación del Bien con la Vida</v>
      </c>
      <c r="K462" t="str">
        <v>ACAPS</v>
      </c>
      <c r="L462" t="str">
        <v>Acción contra el Hambre</v>
      </c>
      <c r="M462" t="str">
        <v>ACT Alianza</v>
      </c>
      <c r="N462" t="str">
        <v>ACTED</v>
      </c>
      <c r="O462" t="str">
        <v>Agencia Adventista de Desarollo y Recursos Asistenciales (ADRA)</v>
      </c>
      <c r="P462" t="str">
        <v>Agencia de Cooperación Alemana para el Desarrollo GIZ</v>
      </c>
      <c r="Q462" t="str">
        <v>AID FOR AIDS</v>
      </c>
      <c r="R462" t="str">
        <v>AIDS Healthcare Foundation</v>
      </c>
      <c r="S462" t="str">
        <v>Aldeas Infantiles SOS</v>
      </c>
      <c r="T462" t="str">
        <v>Alianza por la Solidaridad</v>
      </c>
      <c r="U462" t="str">
        <v>Alianza por Venezuela</v>
      </c>
      <c r="V462" t="str">
        <v>Alto Comisionado de las Naciones Unidas para los Refugiados (ACNUR)</v>
      </c>
      <c r="W462" t="str">
        <v>Asociación Aves</v>
      </c>
      <c r="X462" t="str">
        <v>Asociación Caritativa y Cultural Amigos do Noivo</v>
      </c>
      <c r="Y462" t="str">
        <v>Asociación Churún Merú</v>
      </c>
      <c r="Z462" t="str">
        <v>Asociación Civil de Chamos Venezolanos</v>
      </c>
      <c r="AA462" t="str">
        <v>Asociación Civil El Paso</v>
      </c>
      <c r="AB462" t="str">
        <v>Asociación Civil Venezolana en Paraguay</v>
      </c>
      <c r="AC462" t="str">
        <v>Asociación Construyendo Caminos de Esperanza Frente a la Injusticia, el Rechazo y el Olvido (CCEFIRO)</v>
      </c>
      <c r="AD462" t="str">
        <v>Asociación de Apoyo al Desarrollo - APOYAR</v>
      </c>
      <c r="AE462" t="str">
        <v>Asociacion de Jubilados y Pensionados Venezolanos en Argentina</v>
      </c>
      <c r="AF462" t="str">
        <v>Asociación de Psicólogos Venezolanos en Argentina</v>
      </c>
      <c r="AG462" t="str">
        <v>Asociación de venezolanos en la República argentina (ASOVEN)</v>
      </c>
      <c r="AH462" t="str">
        <v>Asociación educativa y caritativa Vale da Benção (AEBVB)</v>
      </c>
      <c r="AI462" t="str">
        <v>Asociación Idas y Vueltas</v>
      </c>
      <c r="AJ462" t="str">
        <v>Asociación ILLARI-AMANECER</v>
      </c>
      <c r="AK462" t="str">
        <v>Asociación Inmigrante Feliz</v>
      </c>
      <c r="AL462" t="str">
        <v>Asociación Manos Veneguayas</v>
      </c>
      <c r="AM462" t="str">
        <v>AsociacIón Misioneros de San Carlos Scalabrinianos</v>
      </c>
      <c r="AN462" t="str">
        <v>Asociación Mutual Israelita Argentina</v>
      </c>
      <c r="AO462" t="str">
        <v>Asociación Profamilia</v>
      </c>
      <c r="AP462" t="str">
        <v>Asociación Quinta Ola</v>
      </c>
      <c r="AQ462" t="str">
        <v>Asociación Solidaridad y Acción</v>
      </c>
      <c r="AR462" t="str">
        <v>Asociación Venezolana en Chile</v>
      </c>
      <c r="AS462" t="str">
        <v>Associação Hermanitos</v>
      </c>
      <c r="AT462" t="str">
        <v>Ayuda en Acción</v>
      </c>
      <c r="AU462" t="str">
        <v>Bethany Christian Services</v>
      </c>
      <c r="AV462" t="str">
        <v>Blumont</v>
      </c>
      <c r="AW462" t="str">
        <v>Capellanía de migrantes venezolanos de la diócesis de Lurín</v>
      </c>
      <c r="AX462" t="str">
        <v>CARE</v>
      </c>
      <c r="AY462" t="str">
        <v>Cáritas Alemania</v>
      </c>
      <c r="AZ462" t="str">
        <v>Cáritas Aruba</v>
      </c>
      <c r="BA462" t="str">
        <v>Cáritas Bolivia</v>
      </c>
      <c r="BB462" t="str">
        <v>Cáritas Brasil</v>
      </c>
      <c r="BC462" t="str">
        <v>Caritas Ecuador</v>
      </c>
      <c r="BD462" t="str">
        <v>Caritas Manaus</v>
      </c>
      <c r="BE462" t="str">
        <v>Caritas Parana</v>
      </c>
      <c r="BF462" t="str">
        <v>Cáritas Perú</v>
      </c>
      <c r="BG462" t="str">
        <v>Cáritas Rio de Janeiro</v>
      </c>
      <c r="BH462" t="str">
        <v>Cáritas São Paulo</v>
      </c>
      <c r="BI462" t="str">
        <v>Cáritas Suiza</v>
      </c>
      <c r="BJ462" t="str">
        <v>Cáritas Willemstad</v>
      </c>
      <c r="BK462" t="str">
        <v>Casa Cemisol</v>
      </c>
      <c r="BL462" t="str">
        <v>Casa Hogar San José</v>
      </c>
      <c r="BM462" t="str">
        <v>Casa Violeta</v>
      </c>
      <c r="BN462" t="str">
        <v>Centro de Atencion alMigrante (CAM)</v>
      </c>
      <c r="BO462" t="str">
        <v>Centro de Atencion Psicosocial (CAPS)</v>
      </c>
      <c r="BP462" t="str">
        <v>Centro de Defensa de los Derechos Humanos de Guarulhos (CCDH)</v>
      </c>
      <c r="BQ462" t="str">
        <v>Centro de Desarrollo y Autogestión</v>
      </c>
      <c r="BR462" t="str">
        <v>Centro de Estudios y Programas Integrados para el Desarrollo Sostenible (CIEDS)</v>
      </c>
      <c r="BS462" t="str">
        <v>Centro de Estudios y Solidaridad con América Latina (CESAL)</v>
      </c>
      <c r="BT462" t="str">
        <v>Centro de Migración y Derechos Humanos de la Diócesis de Roraima</v>
      </c>
      <c r="BU462" t="str">
        <v>Centro Familiar Familias Sin Fronteras – Fundación Familia Sin Fronteras</v>
      </c>
      <c r="BV462" t="str">
        <v>CESVI-Cooperazione e Sviluppo</v>
      </c>
      <c r="BW462" t="str">
        <v>ChildFund Internacional</v>
      </c>
      <c r="BX462" t="str">
        <v>CHS Alternativo</v>
      </c>
      <c r="BY462" t="str">
        <v>CIR - Conselho Indígena de Roraima</v>
      </c>
      <c r="BZ462" t="str">
        <v>Coletivo MOSAICO - Asociación del Movimiento Social, Ambiental, Interactivo, Cultural y Organizacional</v>
      </c>
      <c r="CA462" t="str">
        <v>COLVENZ</v>
      </c>
      <c r="CB462" t="str">
        <v>Comisión Argentina para Refugiados y Migrantes (CAREF)</v>
      </c>
      <c r="CC462" t="str">
        <v>Comité Internacional de la Cruz Roja</v>
      </c>
      <c r="CD462" t="str">
        <v>Comité Internacional de Rescate (IRC)</v>
      </c>
      <c r="CE462" t="str">
        <v>Comité Internacional para el Desarrollo de los Pueblos (CISP)</v>
      </c>
      <c r="CF462" t="str">
        <v>Comite permanente por la defensa de los derechos humanos (CDH)</v>
      </c>
      <c r="CG462" t="str">
        <v>Compasión internacional</v>
      </c>
      <c r="CH462" t="str">
        <v>Compassiva</v>
      </c>
      <c r="CI462" t="str">
        <v>Conozco mis derechos</v>
      </c>
      <c r="CJ462" t="str">
        <v>ConQuito</v>
      </c>
      <c r="CK462" t="str">
        <v>Consejo Danés para los Refugiados (DRC)</v>
      </c>
      <c r="CL462" t="str">
        <v>Consejo Interreligioso del Perú - Religiones por la Paz</v>
      </c>
      <c r="CM462" t="str">
        <v>Consejo Noruego para los Refugiados (NRC)</v>
      </c>
      <c r="CN462" t="str">
        <v>Consorcio de Org. Privadas de promoción al desarrollo de la micro y pequeña empresa</v>
      </c>
      <c r="CO462" t="str">
        <v>COOPI - Cooperación Internacional</v>
      </c>
      <c r="CP462" t="str">
        <v>Corporacion Minuto de Dios</v>
      </c>
      <c r="CQ462" t="str">
        <v>Corporación Opción Legal</v>
      </c>
      <c r="CR462" t="str">
        <v>Corporación para el Desarrollo de Emprendimiento y la Innovación Social</v>
      </c>
      <c r="CS462" t="str">
        <v>Cruz Roja Argentina</v>
      </c>
      <c r="CT462" t="str">
        <v>Cruz Roja Colombia</v>
      </c>
      <c r="CU462" t="str">
        <v>Cruz Roja Ecuador</v>
      </c>
      <c r="CV462" t="str">
        <v>Cruz Roja Española</v>
      </c>
      <c r="CW462" t="str">
        <v>Cruz Roja Panamá</v>
      </c>
      <c r="CX462" t="str">
        <v>Cruz Roja Paraguay</v>
      </c>
      <c r="CY462" t="str">
        <v>Cruz Roja Perú</v>
      </c>
      <c r="CZ462" t="str">
        <v>Cruz Roja Uruguay</v>
      </c>
      <c r="DA462" t="str">
        <v>Cuso Internacional</v>
      </c>
      <c r="DB462" t="str">
        <v>DCF (Danielle’s Children Fund)</v>
      </c>
      <c r="DC462" t="str">
        <v>Desarrollo Cooperativo Agrícola Internacional / Voluntarios en Asistencia Cooperativa en el Extranjero</v>
      </c>
      <c r="DD462" t="str">
        <v>Diakonie Katastrophenhilfe</v>
      </c>
      <c r="DE462" t="str">
        <v>Diálogo Diverso</v>
      </c>
      <c r="DF462" t="str">
        <v>Diáspora Venezolana en República Dominicana</v>
      </c>
      <c r="DG462" t="str">
        <v>Duendes y Ángeles Vinotinto República Dominicana</v>
      </c>
      <c r="DH462" t="str">
        <v>Embajadores internacionales de Canarinhos da Amazonia por la paz</v>
      </c>
      <c r="DI462" t="str">
        <v>Encuentros SJS (Servicio Jesuita de la Solidaridad)</v>
      </c>
      <c r="DJ462" t="str">
        <v>Ending Violence Against Migrants</v>
      </c>
      <c r="DK462" t="str">
        <v>Entidad de las Naciones Unidas para la Igualdad de Género y el Empoderamiento de las Mujeres</v>
      </c>
      <c r="DL462" t="str">
        <v>Famia Planea</v>
      </c>
      <c r="DM462" t="str">
        <v>Family Planning Association of Trinidad and Tobago</v>
      </c>
      <c r="DN462" t="str">
        <v>Federación de Mujeres de Sucumbíos</v>
      </c>
      <c r="DO462" t="str">
        <v>Federación Internacional de la Cruz Roja (FIRC)</v>
      </c>
      <c r="DP462" t="str">
        <v>Federación internacional humanitaria</v>
      </c>
      <c r="DQ462" t="str">
        <v>Federación Luterana Mundial</v>
      </c>
      <c r="DR462" t="str">
        <v>Fondo de las Naciones Unidas para la Infancia (UNICEF)</v>
      </c>
      <c r="DS462" t="str">
        <v>Fondo de Población de las Naciones Unidas (UNFPA)</v>
      </c>
      <c r="DT462" t="str">
        <v>Fondo Ecuatoriano Populorum Progressio</v>
      </c>
      <c r="DU462" t="str">
        <v>Foro de Israel para la Ayuda Humanitaria Internacional (IsraAID)</v>
      </c>
      <c r="DV462" t="str">
        <v>Foro de la Sociedad Civil en Salud (ForoSalud)</v>
      </c>
      <c r="DW462" t="str">
        <v>Foro Salud Callao</v>
      </c>
      <c r="DX462" t="str">
        <v>Fraternidade Sem Fronteiras</v>
      </c>
      <c r="DY462" t="str">
        <v>Fundación “Project Hope of Colombia”</v>
      </c>
      <c r="DZ462" t="str">
        <v>Fundación Alas de Colibrí</v>
      </c>
      <c r="EA462" t="str">
        <v>Fundación Americares</v>
      </c>
      <c r="EB462" t="str">
        <v>Fundación AVSI</v>
      </c>
      <c r="EC462" t="str">
        <v>Fundación Baylor Colombia</v>
      </c>
      <c r="ED462" t="str">
        <v>Fundación Casa de Refugio Matilde</v>
      </c>
      <c r="EE462" t="str">
        <v>Fundación Colonia de Venezuela en República Dominicana (FUNCOVERD)</v>
      </c>
      <c r="EF462" t="str">
        <v>Fundación Comisión Católica Argentina de Migraciones (FCCAM)</v>
      </c>
      <c r="EG462" t="str">
        <v>Fundación CRISFE</v>
      </c>
      <c r="EH462" t="str">
        <v>Fundación de Ayuda Social de Las Iglesias Cristianas</v>
      </c>
      <c r="EI462" t="str">
        <v>Fundación de Ayuda Social de las Iglesias Cristianas (FASIC)</v>
      </c>
      <c r="EJ462" t="str">
        <v>Fundación de Emigrantes Venezolanos (FEV)</v>
      </c>
      <c r="EK462" t="str">
        <v>Fundación de las Americas (FUDELA)</v>
      </c>
      <c r="EL462" t="str">
        <v>Fundación Educativa Rada</v>
      </c>
      <c r="EM462" t="str">
        <v>Fundación Equidad</v>
      </c>
      <c r="EN462" t="str">
        <v>Fundación Halü Bienestar Humano (HALU)</v>
      </c>
      <c r="EO462" t="str">
        <v>Fundación Huésped</v>
      </c>
      <c r="EP462" t="str">
        <v>Fundación Human Rights Caribbean (HRC)</v>
      </c>
      <c r="EQ462" t="str">
        <v>Fundación Las Golondrinas</v>
      </c>
      <c r="ER462" t="str">
        <v>Fundación Manos Abiertas</v>
      </c>
      <c r="ES462" t="str">
        <v>Fundación Mi Sangre</v>
      </c>
      <c r="ET462" t="str">
        <v>Fundación Nuestros Jóvenes</v>
      </c>
      <c r="EU462" t="str">
        <v>Fundacion pa Hende Muhe den Dificultad (FHMD)</v>
      </c>
      <c r="EV462" t="str">
        <v>Fundación Pan de Vida</v>
      </c>
      <c r="EW462" t="str">
        <v>Fundación Panamericana de Desarrollo</v>
      </c>
      <c r="EX462" t="str">
        <v>Fundación Panamericana para el Desarrollo (FUPAD)</v>
      </c>
      <c r="EY462" t="str">
        <v>Fundación para Asistencia a las Víctimas</v>
      </c>
      <c r="EZ462" t="str">
        <v>Fundación para la Integración y el Desarrollo de América Latina (FIDAL)</v>
      </c>
      <c r="FA462" t="str">
        <v>Fundación Salú pa Tur</v>
      </c>
      <c r="FB462" t="str">
        <v>Fundación Scalabrini Bolivia</v>
      </c>
      <c r="FC462" t="str">
        <v>Fundacion Scalabrini Chile</v>
      </c>
      <c r="FD462" t="str">
        <v>Fundación SES</v>
      </c>
      <c r="FE462" t="str">
        <v>Fundación Solidaria Trabajo para un Hermano</v>
      </c>
      <c r="FF462" t="str">
        <v>Fundación Stima</v>
      </c>
      <c r="FG462" t="str">
        <v>Fundación Takuna</v>
      </c>
      <c r="FH462" t="str">
        <v>Fundación Tarabita</v>
      </c>
      <c r="FI462" t="str">
        <v>Fundación Venex Curacao</v>
      </c>
      <c r="FJ462" t="str">
        <v>Globalizate Radio</v>
      </c>
      <c r="FK462" t="str">
        <v>GOAL</v>
      </c>
      <c r="FL462" t="str">
        <v>Heartland Alliance International (HAI)</v>
      </c>
      <c r="FM462" t="str">
        <v>HELVETAS Swiss Intercooperation</v>
      </c>
      <c r="FN462" t="str">
        <v>Hermanos Salesianas</v>
      </c>
      <c r="FO462" t="str">
        <v>HIAS</v>
      </c>
      <c r="FP462" t="str">
        <v>Hogar de Cristo</v>
      </c>
      <c r="FQ462" t="str">
        <v>Hogar de Nazareth</v>
      </c>
      <c r="FR462" t="str">
        <v>Human Rights Defence Curaçao</v>
      </c>
      <c r="FS462" t="str">
        <v>Humanity &amp; Inclusion</v>
      </c>
      <c r="FT462" t="str">
        <v>Humans Analytic</v>
      </c>
      <c r="FU462" t="str">
        <v>IEB - Instituto Internacional de Educação do Brasil</v>
      </c>
      <c r="FV462" t="str">
        <v>iMMAP</v>
      </c>
      <c r="FW462" t="str">
        <v>IMPACT Initiatives (REACH)</v>
      </c>
      <c r="FX462" t="str">
        <v>Institute of Natural and Cultural Heritage (IPANC)</v>
      </c>
      <c r="FY462" t="str">
        <v>Instituto de Democracia y Derechos Humanos</v>
      </c>
      <c r="FZ462" t="str">
        <v>Instituto de maná</v>
      </c>
      <c r="GA462" t="str">
        <v>Instituto de Promoción del Desarrollo Solidario</v>
      </c>
      <c r="GB462" t="str">
        <v>Instituto Dominicano de Desarrollo Integral</v>
      </c>
      <c r="GC462" t="str">
        <v>Instituto Félix Guattari</v>
      </c>
      <c r="GD462" t="str">
        <v>Instituto Nice</v>
      </c>
      <c r="GE462" t="str">
        <v>Instituto para las Migraciones y Derechos Humanos (IMDH)</v>
      </c>
      <c r="GF462" t="str">
        <v>Instituto Pirilampos - Grupo de visitas y acciones voluntarias en Roraima</v>
      </c>
      <c r="GG462" t="str">
        <v>INTERSOS</v>
      </c>
      <c r="GH462" t="str">
        <v>IPANC</v>
      </c>
      <c r="GI462" t="str">
        <v>Kimirina Coorporation</v>
      </c>
      <c r="GJ462" t="str">
        <v>La Bolsa del Samaritano</v>
      </c>
      <c r="GK462" t="str">
        <v>Lutheran World Relief</v>
      </c>
      <c r="GL462" t="str">
        <v>Malteser International</v>
      </c>
      <c r="GM462" t="str">
        <v>Más Igualdad Perú</v>
      </c>
      <c r="GN462" t="str">
        <v>MedGlobal</v>
      </c>
      <c r="GO462" t="str">
        <v>Medical Teams International</v>
      </c>
      <c r="GP462" t="str">
        <v>Médicos del Mundo</v>
      </c>
      <c r="GQ462" t="str">
        <v>Mercy Corps</v>
      </c>
      <c r="GR462" t="str">
        <v>Migrantes, Refugiados y Argentinos Emprendedores Sociales (MIRARES)</v>
      </c>
      <c r="GS462" t="str">
        <v>Mision Scalabriniana - Ecuador</v>
      </c>
      <c r="GT462" t="str">
        <v>Missão Paz</v>
      </c>
      <c r="GU462" t="str">
        <v>Movimiento de Mujeres de El Oro</v>
      </c>
      <c r="GV462" t="str">
        <v>Movimiento LGBT+ Brasil</v>
      </c>
      <c r="GW462" t="str">
        <v>Museu A CASA</v>
      </c>
      <c r="GX462" t="str">
        <v>Nueva organización</v>
      </c>
      <c r="GY462" t="str">
        <v>Oficina de la Coordinadora Residente UN</v>
      </c>
      <c r="GZ462" t="str">
        <v>Oficina de las Naciones Unidas de Servicios para Proyectos (UNOPS)</v>
      </c>
      <c r="HA462" t="str">
        <v>Oficina de Naciones Unidas contra la Droga y el Delito (ONUDD)</v>
      </c>
      <c r="HB462" t="str">
        <v>Oficina de Naciones Unidas para la Coordinación de Asuntos Humanitarios</v>
      </c>
      <c r="HC462" t="str">
        <v>Oficina del Alto Comisionado de las Naciones Unidas para los Derechos Humanos (ACNUDH)</v>
      </c>
      <c r="HD462" t="str">
        <v>ONU voluntarios</v>
      </c>
      <c r="HE462" t="str">
        <v>Opportunity International/AGAPE</v>
      </c>
      <c r="HF462" t="str">
        <v>Organización de Estados Iberoamericanos para la Educación, la Ciencia y la Cultura (OEI)</v>
      </c>
      <c r="HG462" t="str">
        <v>Organización de las Naciones Unidas para la Alimentación y la Agricultura (FAO)</v>
      </c>
      <c r="HH462" t="str">
        <v>Organización de las Naciones Unidas para la Educación, la Ciencia y la Cultura (UNESCO)</v>
      </c>
      <c r="HI462" t="str">
        <v>Organización Fuerza Internacional de Capellanía DDHH y DIH OFICA ICC</v>
      </c>
      <c r="HJ462" t="str">
        <v>Organización Internacional del Trabajo (OIT)</v>
      </c>
      <c r="HK462" t="str">
        <v>Organización Internacional para las Migraciones (OIM)</v>
      </c>
      <c r="HL462" t="str">
        <v>Organización Panamericana de la Salud/Organización Mundial de la Salud (OPS/OMS)</v>
      </c>
      <c r="HM462" t="str">
        <v>OXFAM</v>
      </c>
      <c r="HN462" t="str">
        <v>Parroquia Eclesiástica San Francisco</v>
      </c>
      <c r="HO462" t="str">
        <v>Parroquia Ntra Sra Asunción y Madre de los Migrantes</v>
      </c>
      <c r="HP462" t="str">
        <v>Pastoral de Movilidad Humana - Conferencia Episcopal Peruana</v>
      </c>
      <c r="HQ462" t="str">
        <v>Pastoral Social Cáritas</v>
      </c>
      <c r="HR462" t="str">
        <v>Patronato de Amparo Social de Tulcán</v>
      </c>
      <c r="HS462" t="str">
        <v>Peace for Development</v>
      </c>
      <c r="HT462" t="str">
        <v>Plan Internacional</v>
      </c>
      <c r="HU462" t="str">
        <v>Première Urgence Internationale</v>
      </c>
      <c r="HV462" t="str">
        <v>PROBONO Colombia</v>
      </c>
      <c r="HW462" t="str">
        <v>Progetto mondo mlal</v>
      </c>
      <c r="HX462" t="str">
        <v>Programa Conjunto de las Naciones Unidas sobre el VIH/SIDA (ONUSIDA)</v>
      </c>
      <c r="HY462" t="str">
        <v>Programa de las Naciones Unidas para el Desarrollo (PNUD)</v>
      </c>
      <c r="HZ462" t="str">
        <v>Programa de las Naciones Unidas para los Asentamientos Humanos (UN Habitat)</v>
      </c>
      <c r="IA462" t="str">
        <v>Programa de Soporte a la autoayuda de personas seropositivas</v>
      </c>
      <c r="IB462" t="str">
        <v>Programa Mundial de Alimentos (PMA)</v>
      </c>
      <c r="IC462" t="str">
        <v>Purik Huasi</v>
      </c>
      <c r="ID462" t="str">
        <v>Red con Migrantes y Refugiados</v>
      </c>
      <c r="IE462" t="str">
        <v>Red de Investigaciones Orientadas a la Solución de Problemas en Derechos Humanos</v>
      </c>
      <c r="IF462" t="str">
        <v>Red Internacional de Migración Scalabrini</v>
      </c>
      <c r="IG462" t="str">
        <v>Red Latinoamericana de Organizaciones no Gubernamentales de Personas con Discapacidad y sus Familias (RIADIS)</v>
      </c>
      <c r="IH462" t="str">
        <v>Red regioanal LGTBI+</v>
      </c>
      <c r="II462" t="str">
        <v>Renacer</v>
      </c>
      <c r="IJ462" t="str">
        <v>RET Internacional</v>
      </c>
      <c r="IK462" t="str">
        <v>Save the Children (SCI)</v>
      </c>
      <c r="IL462" t="str">
        <v>Sección Peruana de Amnistía Internacional</v>
      </c>
      <c r="IM462" t="str">
        <v>Semillas para la Democracia</v>
      </c>
      <c r="IN462" t="str">
        <v>Servicio Ecuménico para la Dignidad Humana</v>
      </c>
      <c r="IO462" t="str">
        <v>Servicio Jesuita a Migrantes (SJM)</v>
      </c>
      <c r="IP462" t="str">
        <v>Servicio Jesuita a Migrantes y Refugiados (SJMR)</v>
      </c>
      <c r="IQ462" t="str">
        <v>Servicio Jesuita a Refugiados (SJR)</v>
      </c>
      <c r="IR462" t="str">
        <v>Servicio Pastoral de Migrantes Nacional</v>
      </c>
      <c r="IS462" t="str">
        <v>Serviço Pastoral dos Migrantes do Nordeste</v>
      </c>
      <c r="IT462" t="str">
        <v>Sesame Workshop</v>
      </c>
      <c r="IU462" t="str">
        <v>Sociedad Bolivariana de Curaçao</v>
      </c>
      <c r="IV462" t="str">
        <v>Solidarites International/Premiere Urgence Internationale (Consorcio de SI y PUI)</v>
      </c>
      <c r="IW462" t="str">
        <v>Sparkassenstiftung für internationale Kooperation</v>
      </c>
      <c r="IX462" t="str">
        <v>Stichting Slachtofferhulp Curaçao</v>
      </c>
      <c r="IY462" t="str">
        <v>Swisscontact</v>
      </c>
      <c r="IZ462" t="str">
        <v>Tearfund</v>
      </c>
      <c r="JA462" t="str">
        <v>TECHO</v>
      </c>
      <c r="JB462" t="str">
        <v>Terre des Hommes Italy</v>
      </c>
      <c r="JC462" t="str">
        <v>Terre des Hommes Lausanne</v>
      </c>
      <c r="JD462" t="str">
        <v>Terre des Hommes Suisse</v>
      </c>
      <c r="JE462" t="str">
        <v>Universidad Católica del Uruguay (UCU)</v>
      </c>
      <c r="JF462" t="str">
        <v>Universidad de Buenos Aires (UBA)</v>
      </c>
      <c r="JG462" t="str">
        <v>UruVene</v>
      </c>
      <c r="JH462" t="str">
        <v>VenAruba Solidaria</v>
      </c>
      <c r="JI462" t="str">
        <v>VenEuropa</v>
      </c>
      <c r="JJ462" t="str">
        <v>Venezolanos en San Cristóbal</v>
      </c>
      <c r="JK462" t="str">
        <v>Vicaría de Pastoral Social Caritas</v>
      </c>
      <c r="JL462" t="str">
        <v>Vicariato apostólico de Esmeraldas – Nación de Paz (VAE)</v>
      </c>
      <c r="JM462" t="str">
        <v>Visión Mundial</v>
      </c>
      <c r="JN462" t="str">
        <v>War Child</v>
      </c>
      <c r="JO462" t="str">
        <v>We World GVC</v>
      </c>
      <c r="JP462" t="str">
        <v>World Council of Credit Unions</v>
      </c>
      <c r="JQ462" t="str">
        <v>ZOA</v>
      </c>
    </row>
    <row r="463" spans="9:277" x14ac:dyDescent="0.3">
      <c r="I463" t="str" cm="1">
        <f t="array" ref="I463:JQ463">TRANSPOSE(_xlfn._xlws.SORT(_xlfn._xlws.FILTER(Table3[Nombre],ISNUMBER(SEARCH(' Activity Sheet'!C464,Table3[Nombre])),"Not found"),,1))</f>
        <v>100% Diversidad y Derechos</v>
      </c>
      <c r="J463" t="str">
        <v>ABV - Asociación del Bien con la Vida</v>
      </c>
      <c r="K463" t="str">
        <v>ACAPS</v>
      </c>
      <c r="L463" t="str">
        <v>Acción contra el Hambre</v>
      </c>
      <c r="M463" t="str">
        <v>ACT Alianza</v>
      </c>
      <c r="N463" t="str">
        <v>ACTED</v>
      </c>
      <c r="O463" t="str">
        <v>Agencia Adventista de Desarollo y Recursos Asistenciales (ADRA)</v>
      </c>
      <c r="P463" t="str">
        <v>Agencia de Cooperación Alemana para el Desarrollo GIZ</v>
      </c>
      <c r="Q463" t="str">
        <v>AID FOR AIDS</v>
      </c>
      <c r="R463" t="str">
        <v>AIDS Healthcare Foundation</v>
      </c>
      <c r="S463" t="str">
        <v>Aldeas Infantiles SOS</v>
      </c>
      <c r="T463" t="str">
        <v>Alianza por la Solidaridad</v>
      </c>
      <c r="U463" t="str">
        <v>Alianza por Venezuela</v>
      </c>
      <c r="V463" t="str">
        <v>Alto Comisionado de las Naciones Unidas para los Refugiados (ACNUR)</v>
      </c>
      <c r="W463" t="str">
        <v>Asociación Aves</v>
      </c>
      <c r="X463" t="str">
        <v>Asociación Caritativa y Cultural Amigos do Noivo</v>
      </c>
      <c r="Y463" t="str">
        <v>Asociación Churún Merú</v>
      </c>
      <c r="Z463" t="str">
        <v>Asociación Civil de Chamos Venezolanos</v>
      </c>
      <c r="AA463" t="str">
        <v>Asociación Civil El Paso</v>
      </c>
      <c r="AB463" t="str">
        <v>Asociación Civil Venezolana en Paraguay</v>
      </c>
      <c r="AC463" t="str">
        <v>Asociación Construyendo Caminos de Esperanza Frente a la Injusticia, el Rechazo y el Olvido (CCEFIRO)</v>
      </c>
      <c r="AD463" t="str">
        <v>Asociación de Apoyo al Desarrollo - APOYAR</v>
      </c>
      <c r="AE463" t="str">
        <v>Asociacion de Jubilados y Pensionados Venezolanos en Argentina</v>
      </c>
      <c r="AF463" t="str">
        <v>Asociación de Psicólogos Venezolanos en Argentina</v>
      </c>
      <c r="AG463" t="str">
        <v>Asociación de venezolanos en la República argentina (ASOVEN)</v>
      </c>
      <c r="AH463" t="str">
        <v>Asociación educativa y caritativa Vale da Benção (AEBVB)</v>
      </c>
      <c r="AI463" t="str">
        <v>Asociación Idas y Vueltas</v>
      </c>
      <c r="AJ463" t="str">
        <v>Asociación ILLARI-AMANECER</v>
      </c>
      <c r="AK463" t="str">
        <v>Asociación Inmigrante Feliz</v>
      </c>
      <c r="AL463" t="str">
        <v>Asociación Manos Veneguayas</v>
      </c>
      <c r="AM463" t="str">
        <v>AsociacIón Misioneros de San Carlos Scalabrinianos</v>
      </c>
      <c r="AN463" t="str">
        <v>Asociación Mutual Israelita Argentina</v>
      </c>
      <c r="AO463" t="str">
        <v>Asociación Profamilia</v>
      </c>
      <c r="AP463" t="str">
        <v>Asociación Quinta Ola</v>
      </c>
      <c r="AQ463" t="str">
        <v>Asociación Solidaridad y Acción</v>
      </c>
      <c r="AR463" t="str">
        <v>Asociación Venezolana en Chile</v>
      </c>
      <c r="AS463" t="str">
        <v>Associação Hermanitos</v>
      </c>
      <c r="AT463" t="str">
        <v>Ayuda en Acción</v>
      </c>
      <c r="AU463" t="str">
        <v>Bethany Christian Services</v>
      </c>
      <c r="AV463" t="str">
        <v>Blumont</v>
      </c>
      <c r="AW463" t="str">
        <v>Capellanía de migrantes venezolanos de la diócesis de Lurín</v>
      </c>
      <c r="AX463" t="str">
        <v>CARE</v>
      </c>
      <c r="AY463" t="str">
        <v>Cáritas Alemania</v>
      </c>
      <c r="AZ463" t="str">
        <v>Cáritas Aruba</v>
      </c>
      <c r="BA463" t="str">
        <v>Cáritas Bolivia</v>
      </c>
      <c r="BB463" t="str">
        <v>Cáritas Brasil</v>
      </c>
      <c r="BC463" t="str">
        <v>Caritas Ecuador</v>
      </c>
      <c r="BD463" t="str">
        <v>Caritas Manaus</v>
      </c>
      <c r="BE463" t="str">
        <v>Caritas Parana</v>
      </c>
      <c r="BF463" t="str">
        <v>Cáritas Perú</v>
      </c>
      <c r="BG463" t="str">
        <v>Cáritas Rio de Janeiro</v>
      </c>
      <c r="BH463" t="str">
        <v>Cáritas São Paulo</v>
      </c>
      <c r="BI463" t="str">
        <v>Cáritas Suiza</v>
      </c>
      <c r="BJ463" t="str">
        <v>Cáritas Willemstad</v>
      </c>
      <c r="BK463" t="str">
        <v>Casa Cemisol</v>
      </c>
      <c r="BL463" t="str">
        <v>Casa Hogar San José</v>
      </c>
      <c r="BM463" t="str">
        <v>Casa Violeta</v>
      </c>
      <c r="BN463" t="str">
        <v>Centro de Atencion alMigrante (CAM)</v>
      </c>
      <c r="BO463" t="str">
        <v>Centro de Atencion Psicosocial (CAPS)</v>
      </c>
      <c r="BP463" t="str">
        <v>Centro de Defensa de los Derechos Humanos de Guarulhos (CCDH)</v>
      </c>
      <c r="BQ463" t="str">
        <v>Centro de Desarrollo y Autogestión</v>
      </c>
      <c r="BR463" t="str">
        <v>Centro de Estudios y Programas Integrados para el Desarrollo Sostenible (CIEDS)</v>
      </c>
      <c r="BS463" t="str">
        <v>Centro de Estudios y Solidaridad con América Latina (CESAL)</v>
      </c>
      <c r="BT463" t="str">
        <v>Centro de Migración y Derechos Humanos de la Diócesis de Roraima</v>
      </c>
      <c r="BU463" t="str">
        <v>Centro Familiar Familias Sin Fronteras – Fundación Familia Sin Fronteras</v>
      </c>
      <c r="BV463" t="str">
        <v>CESVI-Cooperazione e Sviluppo</v>
      </c>
      <c r="BW463" t="str">
        <v>ChildFund Internacional</v>
      </c>
      <c r="BX463" t="str">
        <v>CHS Alternativo</v>
      </c>
      <c r="BY463" t="str">
        <v>CIR - Conselho Indígena de Roraima</v>
      </c>
      <c r="BZ463" t="str">
        <v>Coletivo MOSAICO - Asociación del Movimiento Social, Ambiental, Interactivo, Cultural y Organizacional</v>
      </c>
      <c r="CA463" t="str">
        <v>COLVENZ</v>
      </c>
      <c r="CB463" t="str">
        <v>Comisión Argentina para Refugiados y Migrantes (CAREF)</v>
      </c>
      <c r="CC463" t="str">
        <v>Comité Internacional de la Cruz Roja</v>
      </c>
      <c r="CD463" t="str">
        <v>Comité Internacional de Rescate (IRC)</v>
      </c>
      <c r="CE463" t="str">
        <v>Comité Internacional para el Desarrollo de los Pueblos (CISP)</v>
      </c>
      <c r="CF463" t="str">
        <v>Comite permanente por la defensa de los derechos humanos (CDH)</v>
      </c>
      <c r="CG463" t="str">
        <v>Compasión internacional</v>
      </c>
      <c r="CH463" t="str">
        <v>Compassiva</v>
      </c>
      <c r="CI463" t="str">
        <v>Conozco mis derechos</v>
      </c>
      <c r="CJ463" t="str">
        <v>ConQuito</v>
      </c>
      <c r="CK463" t="str">
        <v>Consejo Danés para los Refugiados (DRC)</v>
      </c>
      <c r="CL463" t="str">
        <v>Consejo Interreligioso del Perú - Religiones por la Paz</v>
      </c>
      <c r="CM463" t="str">
        <v>Consejo Noruego para los Refugiados (NRC)</v>
      </c>
      <c r="CN463" t="str">
        <v>Consorcio de Org. Privadas de promoción al desarrollo de la micro y pequeña empresa</v>
      </c>
      <c r="CO463" t="str">
        <v>COOPI - Cooperación Internacional</v>
      </c>
      <c r="CP463" t="str">
        <v>Corporacion Minuto de Dios</v>
      </c>
      <c r="CQ463" t="str">
        <v>Corporación Opción Legal</v>
      </c>
      <c r="CR463" t="str">
        <v>Corporación para el Desarrollo de Emprendimiento y la Innovación Social</v>
      </c>
      <c r="CS463" t="str">
        <v>Cruz Roja Argentina</v>
      </c>
      <c r="CT463" t="str">
        <v>Cruz Roja Colombia</v>
      </c>
      <c r="CU463" t="str">
        <v>Cruz Roja Ecuador</v>
      </c>
      <c r="CV463" t="str">
        <v>Cruz Roja Española</v>
      </c>
      <c r="CW463" t="str">
        <v>Cruz Roja Panamá</v>
      </c>
      <c r="CX463" t="str">
        <v>Cruz Roja Paraguay</v>
      </c>
      <c r="CY463" t="str">
        <v>Cruz Roja Perú</v>
      </c>
      <c r="CZ463" t="str">
        <v>Cruz Roja Uruguay</v>
      </c>
      <c r="DA463" t="str">
        <v>Cuso Internacional</v>
      </c>
      <c r="DB463" t="str">
        <v>DCF (Danielle’s Children Fund)</v>
      </c>
      <c r="DC463" t="str">
        <v>Desarrollo Cooperativo Agrícola Internacional / Voluntarios en Asistencia Cooperativa en el Extranjero</v>
      </c>
      <c r="DD463" t="str">
        <v>Diakonie Katastrophenhilfe</v>
      </c>
      <c r="DE463" t="str">
        <v>Diálogo Diverso</v>
      </c>
      <c r="DF463" t="str">
        <v>Diáspora Venezolana en República Dominicana</v>
      </c>
      <c r="DG463" t="str">
        <v>Duendes y Ángeles Vinotinto República Dominicana</v>
      </c>
      <c r="DH463" t="str">
        <v>Embajadores internacionales de Canarinhos da Amazonia por la paz</v>
      </c>
      <c r="DI463" t="str">
        <v>Encuentros SJS (Servicio Jesuita de la Solidaridad)</v>
      </c>
      <c r="DJ463" t="str">
        <v>Ending Violence Against Migrants</v>
      </c>
      <c r="DK463" t="str">
        <v>Entidad de las Naciones Unidas para la Igualdad de Género y el Empoderamiento de las Mujeres</v>
      </c>
      <c r="DL463" t="str">
        <v>Famia Planea</v>
      </c>
      <c r="DM463" t="str">
        <v>Family Planning Association of Trinidad and Tobago</v>
      </c>
      <c r="DN463" t="str">
        <v>Federación de Mujeres de Sucumbíos</v>
      </c>
      <c r="DO463" t="str">
        <v>Federación Internacional de la Cruz Roja (FIRC)</v>
      </c>
      <c r="DP463" t="str">
        <v>Federación internacional humanitaria</v>
      </c>
      <c r="DQ463" t="str">
        <v>Federación Luterana Mundial</v>
      </c>
      <c r="DR463" t="str">
        <v>Fondo de las Naciones Unidas para la Infancia (UNICEF)</v>
      </c>
      <c r="DS463" t="str">
        <v>Fondo de Población de las Naciones Unidas (UNFPA)</v>
      </c>
      <c r="DT463" t="str">
        <v>Fondo Ecuatoriano Populorum Progressio</v>
      </c>
      <c r="DU463" t="str">
        <v>Foro de Israel para la Ayuda Humanitaria Internacional (IsraAID)</v>
      </c>
      <c r="DV463" t="str">
        <v>Foro de la Sociedad Civil en Salud (ForoSalud)</v>
      </c>
      <c r="DW463" t="str">
        <v>Foro Salud Callao</v>
      </c>
      <c r="DX463" t="str">
        <v>Fraternidade Sem Fronteiras</v>
      </c>
      <c r="DY463" t="str">
        <v>Fundación “Project Hope of Colombia”</v>
      </c>
      <c r="DZ463" t="str">
        <v>Fundación Alas de Colibrí</v>
      </c>
      <c r="EA463" t="str">
        <v>Fundación Americares</v>
      </c>
      <c r="EB463" t="str">
        <v>Fundación AVSI</v>
      </c>
      <c r="EC463" t="str">
        <v>Fundación Baylor Colombia</v>
      </c>
      <c r="ED463" t="str">
        <v>Fundación Casa de Refugio Matilde</v>
      </c>
      <c r="EE463" t="str">
        <v>Fundación Colonia de Venezuela en República Dominicana (FUNCOVERD)</v>
      </c>
      <c r="EF463" t="str">
        <v>Fundación Comisión Católica Argentina de Migraciones (FCCAM)</v>
      </c>
      <c r="EG463" t="str">
        <v>Fundación CRISFE</v>
      </c>
      <c r="EH463" t="str">
        <v>Fundación de Ayuda Social de Las Iglesias Cristianas</v>
      </c>
      <c r="EI463" t="str">
        <v>Fundación de Ayuda Social de las Iglesias Cristianas (FASIC)</v>
      </c>
      <c r="EJ463" t="str">
        <v>Fundación de Emigrantes Venezolanos (FEV)</v>
      </c>
      <c r="EK463" t="str">
        <v>Fundación de las Americas (FUDELA)</v>
      </c>
      <c r="EL463" t="str">
        <v>Fundación Educativa Rada</v>
      </c>
      <c r="EM463" t="str">
        <v>Fundación Equidad</v>
      </c>
      <c r="EN463" t="str">
        <v>Fundación Halü Bienestar Humano (HALU)</v>
      </c>
      <c r="EO463" t="str">
        <v>Fundación Huésped</v>
      </c>
      <c r="EP463" t="str">
        <v>Fundación Human Rights Caribbean (HRC)</v>
      </c>
      <c r="EQ463" t="str">
        <v>Fundación Las Golondrinas</v>
      </c>
      <c r="ER463" t="str">
        <v>Fundación Manos Abiertas</v>
      </c>
      <c r="ES463" t="str">
        <v>Fundación Mi Sangre</v>
      </c>
      <c r="ET463" t="str">
        <v>Fundación Nuestros Jóvenes</v>
      </c>
      <c r="EU463" t="str">
        <v>Fundacion pa Hende Muhe den Dificultad (FHMD)</v>
      </c>
      <c r="EV463" t="str">
        <v>Fundación Pan de Vida</v>
      </c>
      <c r="EW463" t="str">
        <v>Fundación Panamericana de Desarrollo</v>
      </c>
      <c r="EX463" t="str">
        <v>Fundación Panamericana para el Desarrollo (FUPAD)</v>
      </c>
      <c r="EY463" t="str">
        <v>Fundación para Asistencia a las Víctimas</v>
      </c>
      <c r="EZ463" t="str">
        <v>Fundación para la Integración y el Desarrollo de América Latina (FIDAL)</v>
      </c>
      <c r="FA463" t="str">
        <v>Fundación Salú pa Tur</v>
      </c>
      <c r="FB463" t="str">
        <v>Fundación Scalabrini Bolivia</v>
      </c>
      <c r="FC463" t="str">
        <v>Fundacion Scalabrini Chile</v>
      </c>
      <c r="FD463" t="str">
        <v>Fundación SES</v>
      </c>
      <c r="FE463" t="str">
        <v>Fundación Solidaria Trabajo para un Hermano</v>
      </c>
      <c r="FF463" t="str">
        <v>Fundación Stima</v>
      </c>
      <c r="FG463" t="str">
        <v>Fundación Takuna</v>
      </c>
      <c r="FH463" t="str">
        <v>Fundación Tarabita</v>
      </c>
      <c r="FI463" t="str">
        <v>Fundación Venex Curacao</v>
      </c>
      <c r="FJ463" t="str">
        <v>Globalizate Radio</v>
      </c>
      <c r="FK463" t="str">
        <v>GOAL</v>
      </c>
      <c r="FL463" t="str">
        <v>Heartland Alliance International (HAI)</v>
      </c>
      <c r="FM463" t="str">
        <v>HELVETAS Swiss Intercooperation</v>
      </c>
      <c r="FN463" t="str">
        <v>Hermanos Salesianas</v>
      </c>
      <c r="FO463" t="str">
        <v>HIAS</v>
      </c>
      <c r="FP463" t="str">
        <v>Hogar de Cristo</v>
      </c>
      <c r="FQ463" t="str">
        <v>Hogar de Nazareth</v>
      </c>
      <c r="FR463" t="str">
        <v>Human Rights Defence Curaçao</v>
      </c>
      <c r="FS463" t="str">
        <v>Humanity &amp; Inclusion</v>
      </c>
      <c r="FT463" t="str">
        <v>Humans Analytic</v>
      </c>
      <c r="FU463" t="str">
        <v>IEB - Instituto Internacional de Educação do Brasil</v>
      </c>
      <c r="FV463" t="str">
        <v>iMMAP</v>
      </c>
      <c r="FW463" t="str">
        <v>IMPACT Initiatives (REACH)</v>
      </c>
      <c r="FX463" t="str">
        <v>Institute of Natural and Cultural Heritage (IPANC)</v>
      </c>
      <c r="FY463" t="str">
        <v>Instituto de Democracia y Derechos Humanos</v>
      </c>
      <c r="FZ463" t="str">
        <v>Instituto de maná</v>
      </c>
      <c r="GA463" t="str">
        <v>Instituto de Promoción del Desarrollo Solidario</v>
      </c>
      <c r="GB463" t="str">
        <v>Instituto Dominicano de Desarrollo Integral</v>
      </c>
      <c r="GC463" t="str">
        <v>Instituto Félix Guattari</v>
      </c>
      <c r="GD463" t="str">
        <v>Instituto Nice</v>
      </c>
      <c r="GE463" t="str">
        <v>Instituto para las Migraciones y Derechos Humanos (IMDH)</v>
      </c>
      <c r="GF463" t="str">
        <v>Instituto Pirilampos - Grupo de visitas y acciones voluntarias en Roraima</v>
      </c>
      <c r="GG463" t="str">
        <v>INTERSOS</v>
      </c>
      <c r="GH463" t="str">
        <v>IPANC</v>
      </c>
      <c r="GI463" t="str">
        <v>Kimirina Coorporation</v>
      </c>
      <c r="GJ463" t="str">
        <v>La Bolsa del Samaritano</v>
      </c>
      <c r="GK463" t="str">
        <v>Lutheran World Relief</v>
      </c>
      <c r="GL463" t="str">
        <v>Malteser International</v>
      </c>
      <c r="GM463" t="str">
        <v>Más Igualdad Perú</v>
      </c>
      <c r="GN463" t="str">
        <v>MedGlobal</v>
      </c>
      <c r="GO463" t="str">
        <v>Medical Teams International</v>
      </c>
      <c r="GP463" t="str">
        <v>Médicos del Mundo</v>
      </c>
      <c r="GQ463" t="str">
        <v>Mercy Corps</v>
      </c>
      <c r="GR463" t="str">
        <v>Migrantes, Refugiados y Argentinos Emprendedores Sociales (MIRARES)</v>
      </c>
      <c r="GS463" t="str">
        <v>Mision Scalabriniana - Ecuador</v>
      </c>
      <c r="GT463" t="str">
        <v>Missão Paz</v>
      </c>
      <c r="GU463" t="str">
        <v>Movimiento de Mujeres de El Oro</v>
      </c>
      <c r="GV463" t="str">
        <v>Movimiento LGBT+ Brasil</v>
      </c>
      <c r="GW463" t="str">
        <v>Museu A CASA</v>
      </c>
      <c r="GX463" t="str">
        <v>Nueva organización</v>
      </c>
      <c r="GY463" t="str">
        <v>Oficina de la Coordinadora Residente UN</v>
      </c>
      <c r="GZ463" t="str">
        <v>Oficina de las Naciones Unidas de Servicios para Proyectos (UNOPS)</v>
      </c>
      <c r="HA463" t="str">
        <v>Oficina de Naciones Unidas contra la Droga y el Delito (ONUDD)</v>
      </c>
      <c r="HB463" t="str">
        <v>Oficina de Naciones Unidas para la Coordinación de Asuntos Humanitarios</v>
      </c>
      <c r="HC463" t="str">
        <v>Oficina del Alto Comisionado de las Naciones Unidas para los Derechos Humanos (ACNUDH)</v>
      </c>
      <c r="HD463" t="str">
        <v>ONU voluntarios</v>
      </c>
      <c r="HE463" t="str">
        <v>Opportunity International/AGAPE</v>
      </c>
      <c r="HF463" t="str">
        <v>Organización de Estados Iberoamericanos para la Educación, la Ciencia y la Cultura (OEI)</v>
      </c>
      <c r="HG463" t="str">
        <v>Organización de las Naciones Unidas para la Alimentación y la Agricultura (FAO)</v>
      </c>
      <c r="HH463" t="str">
        <v>Organización de las Naciones Unidas para la Educación, la Ciencia y la Cultura (UNESCO)</v>
      </c>
      <c r="HI463" t="str">
        <v>Organización Fuerza Internacional de Capellanía DDHH y DIH OFICA ICC</v>
      </c>
      <c r="HJ463" t="str">
        <v>Organización Internacional del Trabajo (OIT)</v>
      </c>
      <c r="HK463" t="str">
        <v>Organización Internacional para las Migraciones (OIM)</v>
      </c>
      <c r="HL463" t="str">
        <v>Organización Panamericana de la Salud/Organización Mundial de la Salud (OPS/OMS)</v>
      </c>
      <c r="HM463" t="str">
        <v>OXFAM</v>
      </c>
      <c r="HN463" t="str">
        <v>Parroquia Eclesiástica San Francisco</v>
      </c>
      <c r="HO463" t="str">
        <v>Parroquia Ntra Sra Asunción y Madre de los Migrantes</v>
      </c>
      <c r="HP463" t="str">
        <v>Pastoral de Movilidad Humana - Conferencia Episcopal Peruana</v>
      </c>
      <c r="HQ463" t="str">
        <v>Pastoral Social Cáritas</v>
      </c>
      <c r="HR463" t="str">
        <v>Patronato de Amparo Social de Tulcán</v>
      </c>
      <c r="HS463" t="str">
        <v>Peace for Development</v>
      </c>
      <c r="HT463" t="str">
        <v>Plan Internacional</v>
      </c>
      <c r="HU463" t="str">
        <v>Première Urgence Internationale</v>
      </c>
      <c r="HV463" t="str">
        <v>PROBONO Colombia</v>
      </c>
      <c r="HW463" t="str">
        <v>Progetto mondo mlal</v>
      </c>
      <c r="HX463" t="str">
        <v>Programa Conjunto de las Naciones Unidas sobre el VIH/SIDA (ONUSIDA)</v>
      </c>
      <c r="HY463" t="str">
        <v>Programa de las Naciones Unidas para el Desarrollo (PNUD)</v>
      </c>
      <c r="HZ463" t="str">
        <v>Programa de las Naciones Unidas para los Asentamientos Humanos (UN Habitat)</v>
      </c>
      <c r="IA463" t="str">
        <v>Programa de Soporte a la autoayuda de personas seropositivas</v>
      </c>
      <c r="IB463" t="str">
        <v>Programa Mundial de Alimentos (PMA)</v>
      </c>
      <c r="IC463" t="str">
        <v>Purik Huasi</v>
      </c>
      <c r="ID463" t="str">
        <v>Red con Migrantes y Refugiados</v>
      </c>
      <c r="IE463" t="str">
        <v>Red de Investigaciones Orientadas a la Solución de Problemas en Derechos Humanos</v>
      </c>
      <c r="IF463" t="str">
        <v>Red Internacional de Migración Scalabrini</v>
      </c>
      <c r="IG463" t="str">
        <v>Red Latinoamericana de Organizaciones no Gubernamentales de Personas con Discapacidad y sus Familias (RIADIS)</v>
      </c>
      <c r="IH463" t="str">
        <v>Red regioanal LGTBI+</v>
      </c>
      <c r="II463" t="str">
        <v>Renacer</v>
      </c>
      <c r="IJ463" t="str">
        <v>RET Internacional</v>
      </c>
      <c r="IK463" t="str">
        <v>Save the Children (SCI)</v>
      </c>
      <c r="IL463" t="str">
        <v>Sección Peruana de Amnistía Internacional</v>
      </c>
      <c r="IM463" t="str">
        <v>Semillas para la Democracia</v>
      </c>
      <c r="IN463" t="str">
        <v>Servicio Ecuménico para la Dignidad Humana</v>
      </c>
      <c r="IO463" t="str">
        <v>Servicio Jesuita a Migrantes (SJM)</v>
      </c>
      <c r="IP463" t="str">
        <v>Servicio Jesuita a Migrantes y Refugiados (SJMR)</v>
      </c>
      <c r="IQ463" t="str">
        <v>Servicio Jesuita a Refugiados (SJR)</v>
      </c>
      <c r="IR463" t="str">
        <v>Servicio Pastoral de Migrantes Nacional</v>
      </c>
      <c r="IS463" t="str">
        <v>Serviço Pastoral dos Migrantes do Nordeste</v>
      </c>
      <c r="IT463" t="str">
        <v>Sesame Workshop</v>
      </c>
      <c r="IU463" t="str">
        <v>Sociedad Bolivariana de Curaçao</v>
      </c>
      <c r="IV463" t="str">
        <v>Solidarites International/Premiere Urgence Internationale (Consorcio de SI y PUI)</v>
      </c>
      <c r="IW463" t="str">
        <v>Sparkassenstiftung für internationale Kooperation</v>
      </c>
      <c r="IX463" t="str">
        <v>Stichting Slachtofferhulp Curaçao</v>
      </c>
      <c r="IY463" t="str">
        <v>Swisscontact</v>
      </c>
      <c r="IZ463" t="str">
        <v>Tearfund</v>
      </c>
      <c r="JA463" t="str">
        <v>TECHO</v>
      </c>
      <c r="JB463" t="str">
        <v>Terre des Hommes Italy</v>
      </c>
      <c r="JC463" t="str">
        <v>Terre des Hommes Lausanne</v>
      </c>
      <c r="JD463" t="str">
        <v>Terre des Hommes Suisse</v>
      </c>
      <c r="JE463" t="str">
        <v>Universidad Católica del Uruguay (UCU)</v>
      </c>
      <c r="JF463" t="str">
        <v>Universidad de Buenos Aires (UBA)</v>
      </c>
      <c r="JG463" t="str">
        <v>UruVene</v>
      </c>
      <c r="JH463" t="str">
        <v>VenAruba Solidaria</v>
      </c>
      <c r="JI463" t="str">
        <v>VenEuropa</v>
      </c>
      <c r="JJ463" t="str">
        <v>Venezolanos en San Cristóbal</v>
      </c>
      <c r="JK463" t="str">
        <v>Vicaría de Pastoral Social Caritas</v>
      </c>
      <c r="JL463" t="str">
        <v>Vicariato apostólico de Esmeraldas – Nación de Paz (VAE)</v>
      </c>
      <c r="JM463" t="str">
        <v>Visión Mundial</v>
      </c>
      <c r="JN463" t="str">
        <v>War Child</v>
      </c>
      <c r="JO463" t="str">
        <v>We World GVC</v>
      </c>
      <c r="JP463" t="str">
        <v>World Council of Credit Unions</v>
      </c>
      <c r="JQ463" t="str">
        <v>ZOA</v>
      </c>
    </row>
    <row r="464" spans="9:277" x14ac:dyDescent="0.3">
      <c r="I464" t="str" cm="1">
        <f t="array" ref="I464:JQ464">TRANSPOSE(_xlfn._xlws.SORT(_xlfn._xlws.FILTER(Table3[Nombre],ISNUMBER(SEARCH(' Activity Sheet'!C465,Table3[Nombre])),"Not found"),,1))</f>
        <v>100% Diversidad y Derechos</v>
      </c>
      <c r="J464" t="str">
        <v>ABV - Asociación del Bien con la Vida</v>
      </c>
      <c r="K464" t="str">
        <v>ACAPS</v>
      </c>
      <c r="L464" t="str">
        <v>Acción contra el Hambre</v>
      </c>
      <c r="M464" t="str">
        <v>ACT Alianza</v>
      </c>
      <c r="N464" t="str">
        <v>ACTED</v>
      </c>
      <c r="O464" t="str">
        <v>Agencia Adventista de Desarollo y Recursos Asistenciales (ADRA)</v>
      </c>
      <c r="P464" t="str">
        <v>Agencia de Cooperación Alemana para el Desarrollo GIZ</v>
      </c>
      <c r="Q464" t="str">
        <v>AID FOR AIDS</v>
      </c>
      <c r="R464" t="str">
        <v>AIDS Healthcare Foundation</v>
      </c>
      <c r="S464" t="str">
        <v>Aldeas Infantiles SOS</v>
      </c>
      <c r="T464" t="str">
        <v>Alianza por la Solidaridad</v>
      </c>
      <c r="U464" t="str">
        <v>Alianza por Venezuela</v>
      </c>
      <c r="V464" t="str">
        <v>Alto Comisionado de las Naciones Unidas para los Refugiados (ACNUR)</v>
      </c>
      <c r="W464" t="str">
        <v>Asociación Aves</v>
      </c>
      <c r="X464" t="str">
        <v>Asociación Caritativa y Cultural Amigos do Noivo</v>
      </c>
      <c r="Y464" t="str">
        <v>Asociación Churún Merú</v>
      </c>
      <c r="Z464" t="str">
        <v>Asociación Civil de Chamos Venezolanos</v>
      </c>
      <c r="AA464" t="str">
        <v>Asociación Civil El Paso</v>
      </c>
      <c r="AB464" t="str">
        <v>Asociación Civil Venezolana en Paraguay</v>
      </c>
      <c r="AC464" t="str">
        <v>Asociación Construyendo Caminos de Esperanza Frente a la Injusticia, el Rechazo y el Olvido (CCEFIRO)</v>
      </c>
      <c r="AD464" t="str">
        <v>Asociación de Apoyo al Desarrollo - APOYAR</v>
      </c>
      <c r="AE464" t="str">
        <v>Asociacion de Jubilados y Pensionados Venezolanos en Argentina</v>
      </c>
      <c r="AF464" t="str">
        <v>Asociación de Psicólogos Venezolanos en Argentina</v>
      </c>
      <c r="AG464" t="str">
        <v>Asociación de venezolanos en la República argentina (ASOVEN)</v>
      </c>
      <c r="AH464" t="str">
        <v>Asociación educativa y caritativa Vale da Benção (AEBVB)</v>
      </c>
      <c r="AI464" t="str">
        <v>Asociación Idas y Vueltas</v>
      </c>
      <c r="AJ464" t="str">
        <v>Asociación ILLARI-AMANECER</v>
      </c>
      <c r="AK464" t="str">
        <v>Asociación Inmigrante Feliz</v>
      </c>
      <c r="AL464" t="str">
        <v>Asociación Manos Veneguayas</v>
      </c>
      <c r="AM464" t="str">
        <v>AsociacIón Misioneros de San Carlos Scalabrinianos</v>
      </c>
      <c r="AN464" t="str">
        <v>Asociación Mutual Israelita Argentina</v>
      </c>
      <c r="AO464" t="str">
        <v>Asociación Profamilia</v>
      </c>
      <c r="AP464" t="str">
        <v>Asociación Quinta Ola</v>
      </c>
      <c r="AQ464" t="str">
        <v>Asociación Solidaridad y Acción</v>
      </c>
      <c r="AR464" t="str">
        <v>Asociación Venezolana en Chile</v>
      </c>
      <c r="AS464" t="str">
        <v>Associação Hermanitos</v>
      </c>
      <c r="AT464" t="str">
        <v>Ayuda en Acción</v>
      </c>
      <c r="AU464" t="str">
        <v>Bethany Christian Services</v>
      </c>
      <c r="AV464" t="str">
        <v>Blumont</v>
      </c>
      <c r="AW464" t="str">
        <v>Capellanía de migrantes venezolanos de la diócesis de Lurín</v>
      </c>
      <c r="AX464" t="str">
        <v>CARE</v>
      </c>
      <c r="AY464" t="str">
        <v>Cáritas Alemania</v>
      </c>
      <c r="AZ464" t="str">
        <v>Cáritas Aruba</v>
      </c>
      <c r="BA464" t="str">
        <v>Cáritas Bolivia</v>
      </c>
      <c r="BB464" t="str">
        <v>Cáritas Brasil</v>
      </c>
      <c r="BC464" t="str">
        <v>Caritas Ecuador</v>
      </c>
      <c r="BD464" t="str">
        <v>Caritas Manaus</v>
      </c>
      <c r="BE464" t="str">
        <v>Caritas Parana</v>
      </c>
      <c r="BF464" t="str">
        <v>Cáritas Perú</v>
      </c>
      <c r="BG464" t="str">
        <v>Cáritas Rio de Janeiro</v>
      </c>
      <c r="BH464" t="str">
        <v>Cáritas São Paulo</v>
      </c>
      <c r="BI464" t="str">
        <v>Cáritas Suiza</v>
      </c>
      <c r="BJ464" t="str">
        <v>Cáritas Willemstad</v>
      </c>
      <c r="BK464" t="str">
        <v>Casa Cemisol</v>
      </c>
      <c r="BL464" t="str">
        <v>Casa Hogar San José</v>
      </c>
      <c r="BM464" t="str">
        <v>Casa Violeta</v>
      </c>
      <c r="BN464" t="str">
        <v>Centro de Atencion alMigrante (CAM)</v>
      </c>
      <c r="BO464" t="str">
        <v>Centro de Atencion Psicosocial (CAPS)</v>
      </c>
      <c r="BP464" t="str">
        <v>Centro de Defensa de los Derechos Humanos de Guarulhos (CCDH)</v>
      </c>
      <c r="BQ464" t="str">
        <v>Centro de Desarrollo y Autogestión</v>
      </c>
      <c r="BR464" t="str">
        <v>Centro de Estudios y Programas Integrados para el Desarrollo Sostenible (CIEDS)</v>
      </c>
      <c r="BS464" t="str">
        <v>Centro de Estudios y Solidaridad con América Latina (CESAL)</v>
      </c>
      <c r="BT464" t="str">
        <v>Centro de Migración y Derechos Humanos de la Diócesis de Roraima</v>
      </c>
      <c r="BU464" t="str">
        <v>Centro Familiar Familias Sin Fronteras – Fundación Familia Sin Fronteras</v>
      </c>
      <c r="BV464" t="str">
        <v>CESVI-Cooperazione e Sviluppo</v>
      </c>
      <c r="BW464" t="str">
        <v>ChildFund Internacional</v>
      </c>
      <c r="BX464" t="str">
        <v>CHS Alternativo</v>
      </c>
      <c r="BY464" t="str">
        <v>CIR - Conselho Indígena de Roraima</v>
      </c>
      <c r="BZ464" t="str">
        <v>Coletivo MOSAICO - Asociación del Movimiento Social, Ambiental, Interactivo, Cultural y Organizacional</v>
      </c>
      <c r="CA464" t="str">
        <v>COLVENZ</v>
      </c>
      <c r="CB464" t="str">
        <v>Comisión Argentina para Refugiados y Migrantes (CAREF)</v>
      </c>
      <c r="CC464" t="str">
        <v>Comité Internacional de la Cruz Roja</v>
      </c>
      <c r="CD464" t="str">
        <v>Comité Internacional de Rescate (IRC)</v>
      </c>
      <c r="CE464" t="str">
        <v>Comité Internacional para el Desarrollo de los Pueblos (CISP)</v>
      </c>
      <c r="CF464" t="str">
        <v>Comite permanente por la defensa de los derechos humanos (CDH)</v>
      </c>
      <c r="CG464" t="str">
        <v>Compasión internacional</v>
      </c>
      <c r="CH464" t="str">
        <v>Compassiva</v>
      </c>
      <c r="CI464" t="str">
        <v>Conozco mis derechos</v>
      </c>
      <c r="CJ464" t="str">
        <v>ConQuito</v>
      </c>
      <c r="CK464" t="str">
        <v>Consejo Danés para los Refugiados (DRC)</v>
      </c>
      <c r="CL464" t="str">
        <v>Consejo Interreligioso del Perú - Religiones por la Paz</v>
      </c>
      <c r="CM464" t="str">
        <v>Consejo Noruego para los Refugiados (NRC)</v>
      </c>
      <c r="CN464" t="str">
        <v>Consorcio de Org. Privadas de promoción al desarrollo de la micro y pequeña empresa</v>
      </c>
      <c r="CO464" t="str">
        <v>COOPI - Cooperación Internacional</v>
      </c>
      <c r="CP464" t="str">
        <v>Corporacion Minuto de Dios</v>
      </c>
      <c r="CQ464" t="str">
        <v>Corporación Opción Legal</v>
      </c>
      <c r="CR464" t="str">
        <v>Corporación para el Desarrollo de Emprendimiento y la Innovación Social</v>
      </c>
      <c r="CS464" t="str">
        <v>Cruz Roja Argentina</v>
      </c>
      <c r="CT464" t="str">
        <v>Cruz Roja Colombia</v>
      </c>
      <c r="CU464" t="str">
        <v>Cruz Roja Ecuador</v>
      </c>
      <c r="CV464" t="str">
        <v>Cruz Roja Española</v>
      </c>
      <c r="CW464" t="str">
        <v>Cruz Roja Panamá</v>
      </c>
      <c r="CX464" t="str">
        <v>Cruz Roja Paraguay</v>
      </c>
      <c r="CY464" t="str">
        <v>Cruz Roja Perú</v>
      </c>
      <c r="CZ464" t="str">
        <v>Cruz Roja Uruguay</v>
      </c>
      <c r="DA464" t="str">
        <v>Cuso Internacional</v>
      </c>
      <c r="DB464" t="str">
        <v>DCF (Danielle’s Children Fund)</v>
      </c>
      <c r="DC464" t="str">
        <v>Desarrollo Cooperativo Agrícola Internacional / Voluntarios en Asistencia Cooperativa en el Extranjero</v>
      </c>
      <c r="DD464" t="str">
        <v>Diakonie Katastrophenhilfe</v>
      </c>
      <c r="DE464" t="str">
        <v>Diálogo Diverso</v>
      </c>
      <c r="DF464" t="str">
        <v>Diáspora Venezolana en República Dominicana</v>
      </c>
      <c r="DG464" t="str">
        <v>Duendes y Ángeles Vinotinto República Dominicana</v>
      </c>
      <c r="DH464" t="str">
        <v>Embajadores internacionales de Canarinhos da Amazonia por la paz</v>
      </c>
      <c r="DI464" t="str">
        <v>Encuentros SJS (Servicio Jesuita de la Solidaridad)</v>
      </c>
      <c r="DJ464" t="str">
        <v>Ending Violence Against Migrants</v>
      </c>
      <c r="DK464" t="str">
        <v>Entidad de las Naciones Unidas para la Igualdad de Género y el Empoderamiento de las Mujeres</v>
      </c>
      <c r="DL464" t="str">
        <v>Famia Planea</v>
      </c>
      <c r="DM464" t="str">
        <v>Family Planning Association of Trinidad and Tobago</v>
      </c>
      <c r="DN464" t="str">
        <v>Federación de Mujeres de Sucumbíos</v>
      </c>
      <c r="DO464" t="str">
        <v>Federación Internacional de la Cruz Roja (FIRC)</v>
      </c>
      <c r="DP464" t="str">
        <v>Federación internacional humanitaria</v>
      </c>
      <c r="DQ464" t="str">
        <v>Federación Luterana Mundial</v>
      </c>
      <c r="DR464" t="str">
        <v>Fondo de las Naciones Unidas para la Infancia (UNICEF)</v>
      </c>
      <c r="DS464" t="str">
        <v>Fondo de Población de las Naciones Unidas (UNFPA)</v>
      </c>
      <c r="DT464" t="str">
        <v>Fondo Ecuatoriano Populorum Progressio</v>
      </c>
      <c r="DU464" t="str">
        <v>Foro de Israel para la Ayuda Humanitaria Internacional (IsraAID)</v>
      </c>
      <c r="DV464" t="str">
        <v>Foro de la Sociedad Civil en Salud (ForoSalud)</v>
      </c>
      <c r="DW464" t="str">
        <v>Foro Salud Callao</v>
      </c>
      <c r="DX464" t="str">
        <v>Fraternidade Sem Fronteiras</v>
      </c>
      <c r="DY464" t="str">
        <v>Fundación “Project Hope of Colombia”</v>
      </c>
      <c r="DZ464" t="str">
        <v>Fundación Alas de Colibrí</v>
      </c>
      <c r="EA464" t="str">
        <v>Fundación Americares</v>
      </c>
      <c r="EB464" t="str">
        <v>Fundación AVSI</v>
      </c>
      <c r="EC464" t="str">
        <v>Fundación Baylor Colombia</v>
      </c>
      <c r="ED464" t="str">
        <v>Fundación Casa de Refugio Matilde</v>
      </c>
      <c r="EE464" t="str">
        <v>Fundación Colonia de Venezuela en República Dominicana (FUNCOVERD)</v>
      </c>
      <c r="EF464" t="str">
        <v>Fundación Comisión Católica Argentina de Migraciones (FCCAM)</v>
      </c>
      <c r="EG464" t="str">
        <v>Fundación CRISFE</v>
      </c>
      <c r="EH464" t="str">
        <v>Fundación de Ayuda Social de Las Iglesias Cristianas</v>
      </c>
      <c r="EI464" t="str">
        <v>Fundación de Ayuda Social de las Iglesias Cristianas (FASIC)</v>
      </c>
      <c r="EJ464" t="str">
        <v>Fundación de Emigrantes Venezolanos (FEV)</v>
      </c>
      <c r="EK464" t="str">
        <v>Fundación de las Americas (FUDELA)</v>
      </c>
      <c r="EL464" t="str">
        <v>Fundación Educativa Rada</v>
      </c>
      <c r="EM464" t="str">
        <v>Fundación Equidad</v>
      </c>
      <c r="EN464" t="str">
        <v>Fundación Halü Bienestar Humano (HALU)</v>
      </c>
      <c r="EO464" t="str">
        <v>Fundación Huésped</v>
      </c>
      <c r="EP464" t="str">
        <v>Fundación Human Rights Caribbean (HRC)</v>
      </c>
      <c r="EQ464" t="str">
        <v>Fundación Las Golondrinas</v>
      </c>
      <c r="ER464" t="str">
        <v>Fundación Manos Abiertas</v>
      </c>
      <c r="ES464" t="str">
        <v>Fundación Mi Sangre</v>
      </c>
      <c r="ET464" t="str">
        <v>Fundación Nuestros Jóvenes</v>
      </c>
      <c r="EU464" t="str">
        <v>Fundacion pa Hende Muhe den Dificultad (FHMD)</v>
      </c>
      <c r="EV464" t="str">
        <v>Fundación Pan de Vida</v>
      </c>
      <c r="EW464" t="str">
        <v>Fundación Panamericana de Desarrollo</v>
      </c>
      <c r="EX464" t="str">
        <v>Fundación Panamericana para el Desarrollo (FUPAD)</v>
      </c>
      <c r="EY464" t="str">
        <v>Fundación para Asistencia a las Víctimas</v>
      </c>
      <c r="EZ464" t="str">
        <v>Fundación para la Integración y el Desarrollo de América Latina (FIDAL)</v>
      </c>
      <c r="FA464" t="str">
        <v>Fundación Salú pa Tur</v>
      </c>
      <c r="FB464" t="str">
        <v>Fundación Scalabrini Bolivia</v>
      </c>
      <c r="FC464" t="str">
        <v>Fundacion Scalabrini Chile</v>
      </c>
      <c r="FD464" t="str">
        <v>Fundación SES</v>
      </c>
      <c r="FE464" t="str">
        <v>Fundación Solidaria Trabajo para un Hermano</v>
      </c>
      <c r="FF464" t="str">
        <v>Fundación Stima</v>
      </c>
      <c r="FG464" t="str">
        <v>Fundación Takuna</v>
      </c>
      <c r="FH464" t="str">
        <v>Fundación Tarabita</v>
      </c>
      <c r="FI464" t="str">
        <v>Fundación Venex Curacao</v>
      </c>
      <c r="FJ464" t="str">
        <v>Globalizate Radio</v>
      </c>
      <c r="FK464" t="str">
        <v>GOAL</v>
      </c>
      <c r="FL464" t="str">
        <v>Heartland Alliance International (HAI)</v>
      </c>
      <c r="FM464" t="str">
        <v>HELVETAS Swiss Intercooperation</v>
      </c>
      <c r="FN464" t="str">
        <v>Hermanos Salesianas</v>
      </c>
      <c r="FO464" t="str">
        <v>HIAS</v>
      </c>
      <c r="FP464" t="str">
        <v>Hogar de Cristo</v>
      </c>
      <c r="FQ464" t="str">
        <v>Hogar de Nazareth</v>
      </c>
      <c r="FR464" t="str">
        <v>Human Rights Defence Curaçao</v>
      </c>
      <c r="FS464" t="str">
        <v>Humanity &amp; Inclusion</v>
      </c>
      <c r="FT464" t="str">
        <v>Humans Analytic</v>
      </c>
      <c r="FU464" t="str">
        <v>IEB - Instituto Internacional de Educação do Brasil</v>
      </c>
      <c r="FV464" t="str">
        <v>iMMAP</v>
      </c>
      <c r="FW464" t="str">
        <v>IMPACT Initiatives (REACH)</v>
      </c>
      <c r="FX464" t="str">
        <v>Institute of Natural and Cultural Heritage (IPANC)</v>
      </c>
      <c r="FY464" t="str">
        <v>Instituto de Democracia y Derechos Humanos</v>
      </c>
      <c r="FZ464" t="str">
        <v>Instituto de maná</v>
      </c>
      <c r="GA464" t="str">
        <v>Instituto de Promoción del Desarrollo Solidario</v>
      </c>
      <c r="GB464" t="str">
        <v>Instituto Dominicano de Desarrollo Integral</v>
      </c>
      <c r="GC464" t="str">
        <v>Instituto Félix Guattari</v>
      </c>
      <c r="GD464" t="str">
        <v>Instituto Nice</v>
      </c>
      <c r="GE464" t="str">
        <v>Instituto para las Migraciones y Derechos Humanos (IMDH)</v>
      </c>
      <c r="GF464" t="str">
        <v>Instituto Pirilampos - Grupo de visitas y acciones voluntarias en Roraima</v>
      </c>
      <c r="GG464" t="str">
        <v>INTERSOS</v>
      </c>
      <c r="GH464" t="str">
        <v>IPANC</v>
      </c>
      <c r="GI464" t="str">
        <v>Kimirina Coorporation</v>
      </c>
      <c r="GJ464" t="str">
        <v>La Bolsa del Samaritano</v>
      </c>
      <c r="GK464" t="str">
        <v>Lutheran World Relief</v>
      </c>
      <c r="GL464" t="str">
        <v>Malteser International</v>
      </c>
      <c r="GM464" t="str">
        <v>Más Igualdad Perú</v>
      </c>
      <c r="GN464" t="str">
        <v>MedGlobal</v>
      </c>
      <c r="GO464" t="str">
        <v>Medical Teams International</v>
      </c>
      <c r="GP464" t="str">
        <v>Médicos del Mundo</v>
      </c>
      <c r="GQ464" t="str">
        <v>Mercy Corps</v>
      </c>
      <c r="GR464" t="str">
        <v>Migrantes, Refugiados y Argentinos Emprendedores Sociales (MIRARES)</v>
      </c>
      <c r="GS464" t="str">
        <v>Mision Scalabriniana - Ecuador</v>
      </c>
      <c r="GT464" t="str">
        <v>Missão Paz</v>
      </c>
      <c r="GU464" t="str">
        <v>Movimiento de Mujeres de El Oro</v>
      </c>
      <c r="GV464" t="str">
        <v>Movimiento LGBT+ Brasil</v>
      </c>
      <c r="GW464" t="str">
        <v>Museu A CASA</v>
      </c>
      <c r="GX464" t="str">
        <v>Nueva organización</v>
      </c>
      <c r="GY464" t="str">
        <v>Oficina de la Coordinadora Residente UN</v>
      </c>
      <c r="GZ464" t="str">
        <v>Oficina de las Naciones Unidas de Servicios para Proyectos (UNOPS)</v>
      </c>
      <c r="HA464" t="str">
        <v>Oficina de Naciones Unidas contra la Droga y el Delito (ONUDD)</v>
      </c>
      <c r="HB464" t="str">
        <v>Oficina de Naciones Unidas para la Coordinación de Asuntos Humanitarios</v>
      </c>
      <c r="HC464" t="str">
        <v>Oficina del Alto Comisionado de las Naciones Unidas para los Derechos Humanos (ACNUDH)</v>
      </c>
      <c r="HD464" t="str">
        <v>ONU voluntarios</v>
      </c>
      <c r="HE464" t="str">
        <v>Opportunity International/AGAPE</v>
      </c>
      <c r="HF464" t="str">
        <v>Organización de Estados Iberoamericanos para la Educación, la Ciencia y la Cultura (OEI)</v>
      </c>
      <c r="HG464" t="str">
        <v>Organización de las Naciones Unidas para la Alimentación y la Agricultura (FAO)</v>
      </c>
      <c r="HH464" t="str">
        <v>Organización de las Naciones Unidas para la Educación, la Ciencia y la Cultura (UNESCO)</v>
      </c>
      <c r="HI464" t="str">
        <v>Organización Fuerza Internacional de Capellanía DDHH y DIH OFICA ICC</v>
      </c>
      <c r="HJ464" t="str">
        <v>Organización Internacional del Trabajo (OIT)</v>
      </c>
      <c r="HK464" t="str">
        <v>Organización Internacional para las Migraciones (OIM)</v>
      </c>
      <c r="HL464" t="str">
        <v>Organización Panamericana de la Salud/Organización Mundial de la Salud (OPS/OMS)</v>
      </c>
      <c r="HM464" t="str">
        <v>OXFAM</v>
      </c>
      <c r="HN464" t="str">
        <v>Parroquia Eclesiástica San Francisco</v>
      </c>
      <c r="HO464" t="str">
        <v>Parroquia Ntra Sra Asunción y Madre de los Migrantes</v>
      </c>
      <c r="HP464" t="str">
        <v>Pastoral de Movilidad Humana - Conferencia Episcopal Peruana</v>
      </c>
      <c r="HQ464" t="str">
        <v>Pastoral Social Cáritas</v>
      </c>
      <c r="HR464" t="str">
        <v>Patronato de Amparo Social de Tulcán</v>
      </c>
      <c r="HS464" t="str">
        <v>Peace for Development</v>
      </c>
      <c r="HT464" t="str">
        <v>Plan Internacional</v>
      </c>
      <c r="HU464" t="str">
        <v>Première Urgence Internationale</v>
      </c>
      <c r="HV464" t="str">
        <v>PROBONO Colombia</v>
      </c>
      <c r="HW464" t="str">
        <v>Progetto mondo mlal</v>
      </c>
      <c r="HX464" t="str">
        <v>Programa Conjunto de las Naciones Unidas sobre el VIH/SIDA (ONUSIDA)</v>
      </c>
      <c r="HY464" t="str">
        <v>Programa de las Naciones Unidas para el Desarrollo (PNUD)</v>
      </c>
      <c r="HZ464" t="str">
        <v>Programa de las Naciones Unidas para los Asentamientos Humanos (UN Habitat)</v>
      </c>
      <c r="IA464" t="str">
        <v>Programa de Soporte a la autoayuda de personas seropositivas</v>
      </c>
      <c r="IB464" t="str">
        <v>Programa Mundial de Alimentos (PMA)</v>
      </c>
      <c r="IC464" t="str">
        <v>Purik Huasi</v>
      </c>
      <c r="ID464" t="str">
        <v>Red con Migrantes y Refugiados</v>
      </c>
      <c r="IE464" t="str">
        <v>Red de Investigaciones Orientadas a la Solución de Problemas en Derechos Humanos</v>
      </c>
      <c r="IF464" t="str">
        <v>Red Internacional de Migración Scalabrini</v>
      </c>
      <c r="IG464" t="str">
        <v>Red Latinoamericana de Organizaciones no Gubernamentales de Personas con Discapacidad y sus Familias (RIADIS)</v>
      </c>
      <c r="IH464" t="str">
        <v>Red regioanal LGTBI+</v>
      </c>
      <c r="II464" t="str">
        <v>Renacer</v>
      </c>
      <c r="IJ464" t="str">
        <v>RET Internacional</v>
      </c>
      <c r="IK464" t="str">
        <v>Save the Children (SCI)</v>
      </c>
      <c r="IL464" t="str">
        <v>Sección Peruana de Amnistía Internacional</v>
      </c>
      <c r="IM464" t="str">
        <v>Semillas para la Democracia</v>
      </c>
      <c r="IN464" t="str">
        <v>Servicio Ecuménico para la Dignidad Humana</v>
      </c>
      <c r="IO464" t="str">
        <v>Servicio Jesuita a Migrantes (SJM)</v>
      </c>
      <c r="IP464" t="str">
        <v>Servicio Jesuita a Migrantes y Refugiados (SJMR)</v>
      </c>
      <c r="IQ464" t="str">
        <v>Servicio Jesuita a Refugiados (SJR)</v>
      </c>
      <c r="IR464" t="str">
        <v>Servicio Pastoral de Migrantes Nacional</v>
      </c>
      <c r="IS464" t="str">
        <v>Serviço Pastoral dos Migrantes do Nordeste</v>
      </c>
      <c r="IT464" t="str">
        <v>Sesame Workshop</v>
      </c>
      <c r="IU464" t="str">
        <v>Sociedad Bolivariana de Curaçao</v>
      </c>
      <c r="IV464" t="str">
        <v>Solidarites International/Premiere Urgence Internationale (Consorcio de SI y PUI)</v>
      </c>
      <c r="IW464" t="str">
        <v>Sparkassenstiftung für internationale Kooperation</v>
      </c>
      <c r="IX464" t="str">
        <v>Stichting Slachtofferhulp Curaçao</v>
      </c>
      <c r="IY464" t="str">
        <v>Swisscontact</v>
      </c>
      <c r="IZ464" t="str">
        <v>Tearfund</v>
      </c>
      <c r="JA464" t="str">
        <v>TECHO</v>
      </c>
      <c r="JB464" t="str">
        <v>Terre des Hommes Italy</v>
      </c>
      <c r="JC464" t="str">
        <v>Terre des Hommes Lausanne</v>
      </c>
      <c r="JD464" t="str">
        <v>Terre des Hommes Suisse</v>
      </c>
      <c r="JE464" t="str">
        <v>Universidad Católica del Uruguay (UCU)</v>
      </c>
      <c r="JF464" t="str">
        <v>Universidad de Buenos Aires (UBA)</v>
      </c>
      <c r="JG464" t="str">
        <v>UruVene</v>
      </c>
      <c r="JH464" t="str">
        <v>VenAruba Solidaria</v>
      </c>
      <c r="JI464" t="str">
        <v>VenEuropa</v>
      </c>
      <c r="JJ464" t="str">
        <v>Venezolanos en San Cristóbal</v>
      </c>
      <c r="JK464" t="str">
        <v>Vicaría de Pastoral Social Caritas</v>
      </c>
      <c r="JL464" t="str">
        <v>Vicariato apostólico de Esmeraldas – Nación de Paz (VAE)</v>
      </c>
      <c r="JM464" t="str">
        <v>Visión Mundial</v>
      </c>
      <c r="JN464" t="str">
        <v>War Child</v>
      </c>
      <c r="JO464" t="str">
        <v>We World GVC</v>
      </c>
      <c r="JP464" t="str">
        <v>World Council of Credit Unions</v>
      </c>
      <c r="JQ464" t="str">
        <v>ZOA</v>
      </c>
    </row>
    <row r="465" spans="9:277" x14ac:dyDescent="0.3">
      <c r="I465" t="str" cm="1">
        <f t="array" ref="I465:JQ465">TRANSPOSE(_xlfn._xlws.SORT(_xlfn._xlws.FILTER(Table3[Nombre],ISNUMBER(SEARCH(' Activity Sheet'!C466,Table3[Nombre])),"Not found"),,1))</f>
        <v>100% Diversidad y Derechos</v>
      </c>
      <c r="J465" t="str">
        <v>ABV - Asociación del Bien con la Vida</v>
      </c>
      <c r="K465" t="str">
        <v>ACAPS</v>
      </c>
      <c r="L465" t="str">
        <v>Acción contra el Hambre</v>
      </c>
      <c r="M465" t="str">
        <v>ACT Alianza</v>
      </c>
      <c r="N465" t="str">
        <v>ACTED</v>
      </c>
      <c r="O465" t="str">
        <v>Agencia Adventista de Desarollo y Recursos Asistenciales (ADRA)</v>
      </c>
      <c r="P465" t="str">
        <v>Agencia de Cooperación Alemana para el Desarrollo GIZ</v>
      </c>
      <c r="Q465" t="str">
        <v>AID FOR AIDS</v>
      </c>
      <c r="R465" t="str">
        <v>AIDS Healthcare Foundation</v>
      </c>
      <c r="S465" t="str">
        <v>Aldeas Infantiles SOS</v>
      </c>
      <c r="T465" t="str">
        <v>Alianza por la Solidaridad</v>
      </c>
      <c r="U465" t="str">
        <v>Alianza por Venezuela</v>
      </c>
      <c r="V465" t="str">
        <v>Alto Comisionado de las Naciones Unidas para los Refugiados (ACNUR)</v>
      </c>
      <c r="W465" t="str">
        <v>Asociación Aves</v>
      </c>
      <c r="X465" t="str">
        <v>Asociación Caritativa y Cultural Amigos do Noivo</v>
      </c>
      <c r="Y465" t="str">
        <v>Asociación Churún Merú</v>
      </c>
      <c r="Z465" t="str">
        <v>Asociación Civil de Chamos Venezolanos</v>
      </c>
      <c r="AA465" t="str">
        <v>Asociación Civil El Paso</v>
      </c>
      <c r="AB465" t="str">
        <v>Asociación Civil Venezolana en Paraguay</v>
      </c>
      <c r="AC465" t="str">
        <v>Asociación Construyendo Caminos de Esperanza Frente a la Injusticia, el Rechazo y el Olvido (CCEFIRO)</v>
      </c>
      <c r="AD465" t="str">
        <v>Asociación de Apoyo al Desarrollo - APOYAR</v>
      </c>
      <c r="AE465" t="str">
        <v>Asociacion de Jubilados y Pensionados Venezolanos en Argentina</v>
      </c>
      <c r="AF465" t="str">
        <v>Asociación de Psicólogos Venezolanos en Argentina</v>
      </c>
      <c r="AG465" t="str">
        <v>Asociación de venezolanos en la República argentina (ASOVEN)</v>
      </c>
      <c r="AH465" t="str">
        <v>Asociación educativa y caritativa Vale da Benção (AEBVB)</v>
      </c>
      <c r="AI465" t="str">
        <v>Asociación Idas y Vueltas</v>
      </c>
      <c r="AJ465" t="str">
        <v>Asociación ILLARI-AMANECER</v>
      </c>
      <c r="AK465" t="str">
        <v>Asociación Inmigrante Feliz</v>
      </c>
      <c r="AL465" t="str">
        <v>Asociación Manos Veneguayas</v>
      </c>
      <c r="AM465" t="str">
        <v>AsociacIón Misioneros de San Carlos Scalabrinianos</v>
      </c>
      <c r="AN465" t="str">
        <v>Asociación Mutual Israelita Argentina</v>
      </c>
      <c r="AO465" t="str">
        <v>Asociación Profamilia</v>
      </c>
      <c r="AP465" t="str">
        <v>Asociación Quinta Ola</v>
      </c>
      <c r="AQ465" t="str">
        <v>Asociación Solidaridad y Acción</v>
      </c>
      <c r="AR465" t="str">
        <v>Asociación Venezolana en Chile</v>
      </c>
      <c r="AS465" t="str">
        <v>Associação Hermanitos</v>
      </c>
      <c r="AT465" t="str">
        <v>Ayuda en Acción</v>
      </c>
      <c r="AU465" t="str">
        <v>Bethany Christian Services</v>
      </c>
      <c r="AV465" t="str">
        <v>Blumont</v>
      </c>
      <c r="AW465" t="str">
        <v>Capellanía de migrantes venezolanos de la diócesis de Lurín</v>
      </c>
      <c r="AX465" t="str">
        <v>CARE</v>
      </c>
      <c r="AY465" t="str">
        <v>Cáritas Alemania</v>
      </c>
      <c r="AZ465" t="str">
        <v>Cáritas Aruba</v>
      </c>
      <c r="BA465" t="str">
        <v>Cáritas Bolivia</v>
      </c>
      <c r="BB465" t="str">
        <v>Cáritas Brasil</v>
      </c>
      <c r="BC465" t="str">
        <v>Caritas Ecuador</v>
      </c>
      <c r="BD465" t="str">
        <v>Caritas Manaus</v>
      </c>
      <c r="BE465" t="str">
        <v>Caritas Parana</v>
      </c>
      <c r="BF465" t="str">
        <v>Cáritas Perú</v>
      </c>
      <c r="BG465" t="str">
        <v>Cáritas Rio de Janeiro</v>
      </c>
      <c r="BH465" t="str">
        <v>Cáritas São Paulo</v>
      </c>
      <c r="BI465" t="str">
        <v>Cáritas Suiza</v>
      </c>
      <c r="BJ465" t="str">
        <v>Cáritas Willemstad</v>
      </c>
      <c r="BK465" t="str">
        <v>Casa Cemisol</v>
      </c>
      <c r="BL465" t="str">
        <v>Casa Hogar San José</v>
      </c>
      <c r="BM465" t="str">
        <v>Casa Violeta</v>
      </c>
      <c r="BN465" t="str">
        <v>Centro de Atencion alMigrante (CAM)</v>
      </c>
      <c r="BO465" t="str">
        <v>Centro de Atencion Psicosocial (CAPS)</v>
      </c>
      <c r="BP465" t="str">
        <v>Centro de Defensa de los Derechos Humanos de Guarulhos (CCDH)</v>
      </c>
      <c r="BQ465" t="str">
        <v>Centro de Desarrollo y Autogestión</v>
      </c>
      <c r="BR465" t="str">
        <v>Centro de Estudios y Programas Integrados para el Desarrollo Sostenible (CIEDS)</v>
      </c>
      <c r="BS465" t="str">
        <v>Centro de Estudios y Solidaridad con América Latina (CESAL)</v>
      </c>
      <c r="BT465" t="str">
        <v>Centro de Migración y Derechos Humanos de la Diócesis de Roraima</v>
      </c>
      <c r="BU465" t="str">
        <v>Centro Familiar Familias Sin Fronteras – Fundación Familia Sin Fronteras</v>
      </c>
      <c r="BV465" t="str">
        <v>CESVI-Cooperazione e Sviluppo</v>
      </c>
      <c r="BW465" t="str">
        <v>ChildFund Internacional</v>
      </c>
      <c r="BX465" t="str">
        <v>CHS Alternativo</v>
      </c>
      <c r="BY465" t="str">
        <v>CIR - Conselho Indígena de Roraima</v>
      </c>
      <c r="BZ465" t="str">
        <v>Coletivo MOSAICO - Asociación del Movimiento Social, Ambiental, Interactivo, Cultural y Organizacional</v>
      </c>
      <c r="CA465" t="str">
        <v>COLVENZ</v>
      </c>
      <c r="CB465" t="str">
        <v>Comisión Argentina para Refugiados y Migrantes (CAREF)</v>
      </c>
      <c r="CC465" t="str">
        <v>Comité Internacional de la Cruz Roja</v>
      </c>
      <c r="CD465" t="str">
        <v>Comité Internacional de Rescate (IRC)</v>
      </c>
      <c r="CE465" t="str">
        <v>Comité Internacional para el Desarrollo de los Pueblos (CISP)</v>
      </c>
      <c r="CF465" t="str">
        <v>Comite permanente por la defensa de los derechos humanos (CDH)</v>
      </c>
      <c r="CG465" t="str">
        <v>Compasión internacional</v>
      </c>
      <c r="CH465" t="str">
        <v>Compassiva</v>
      </c>
      <c r="CI465" t="str">
        <v>Conozco mis derechos</v>
      </c>
      <c r="CJ465" t="str">
        <v>ConQuito</v>
      </c>
      <c r="CK465" t="str">
        <v>Consejo Danés para los Refugiados (DRC)</v>
      </c>
      <c r="CL465" t="str">
        <v>Consejo Interreligioso del Perú - Religiones por la Paz</v>
      </c>
      <c r="CM465" t="str">
        <v>Consejo Noruego para los Refugiados (NRC)</v>
      </c>
      <c r="CN465" t="str">
        <v>Consorcio de Org. Privadas de promoción al desarrollo de la micro y pequeña empresa</v>
      </c>
      <c r="CO465" t="str">
        <v>COOPI - Cooperación Internacional</v>
      </c>
      <c r="CP465" t="str">
        <v>Corporacion Minuto de Dios</v>
      </c>
      <c r="CQ465" t="str">
        <v>Corporación Opción Legal</v>
      </c>
      <c r="CR465" t="str">
        <v>Corporación para el Desarrollo de Emprendimiento y la Innovación Social</v>
      </c>
      <c r="CS465" t="str">
        <v>Cruz Roja Argentina</v>
      </c>
      <c r="CT465" t="str">
        <v>Cruz Roja Colombia</v>
      </c>
      <c r="CU465" t="str">
        <v>Cruz Roja Ecuador</v>
      </c>
      <c r="CV465" t="str">
        <v>Cruz Roja Española</v>
      </c>
      <c r="CW465" t="str">
        <v>Cruz Roja Panamá</v>
      </c>
      <c r="CX465" t="str">
        <v>Cruz Roja Paraguay</v>
      </c>
      <c r="CY465" t="str">
        <v>Cruz Roja Perú</v>
      </c>
      <c r="CZ465" t="str">
        <v>Cruz Roja Uruguay</v>
      </c>
      <c r="DA465" t="str">
        <v>Cuso Internacional</v>
      </c>
      <c r="DB465" t="str">
        <v>DCF (Danielle’s Children Fund)</v>
      </c>
      <c r="DC465" t="str">
        <v>Desarrollo Cooperativo Agrícola Internacional / Voluntarios en Asistencia Cooperativa en el Extranjero</v>
      </c>
      <c r="DD465" t="str">
        <v>Diakonie Katastrophenhilfe</v>
      </c>
      <c r="DE465" t="str">
        <v>Diálogo Diverso</v>
      </c>
      <c r="DF465" t="str">
        <v>Diáspora Venezolana en República Dominicana</v>
      </c>
      <c r="DG465" t="str">
        <v>Duendes y Ángeles Vinotinto República Dominicana</v>
      </c>
      <c r="DH465" t="str">
        <v>Embajadores internacionales de Canarinhos da Amazonia por la paz</v>
      </c>
      <c r="DI465" t="str">
        <v>Encuentros SJS (Servicio Jesuita de la Solidaridad)</v>
      </c>
      <c r="DJ465" t="str">
        <v>Ending Violence Against Migrants</v>
      </c>
      <c r="DK465" t="str">
        <v>Entidad de las Naciones Unidas para la Igualdad de Género y el Empoderamiento de las Mujeres</v>
      </c>
      <c r="DL465" t="str">
        <v>Famia Planea</v>
      </c>
      <c r="DM465" t="str">
        <v>Family Planning Association of Trinidad and Tobago</v>
      </c>
      <c r="DN465" t="str">
        <v>Federación de Mujeres de Sucumbíos</v>
      </c>
      <c r="DO465" t="str">
        <v>Federación Internacional de la Cruz Roja (FIRC)</v>
      </c>
      <c r="DP465" t="str">
        <v>Federación internacional humanitaria</v>
      </c>
      <c r="DQ465" t="str">
        <v>Federación Luterana Mundial</v>
      </c>
      <c r="DR465" t="str">
        <v>Fondo de las Naciones Unidas para la Infancia (UNICEF)</v>
      </c>
      <c r="DS465" t="str">
        <v>Fondo de Población de las Naciones Unidas (UNFPA)</v>
      </c>
      <c r="DT465" t="str">
        <v>Fondo Ecuatoriano Populorum Progressio</v>
      </c>
      <c r="DU465" t="str">
        <v>Foro de Israel para la Ayuda Humanitaria Internacional (IsraAID)</v>
      </c>
      <c r="DV465" t="str">
        <v>Foro de la Sociedad Civil en Salud (ForoSalud)</v>
      </c>
      <c r="DW465" t="str">
        <v>Foro Salud Callao</v>
      </c>
      <c r="DX465" t="str">
        <v>Fraternidade Sem Fronteiras</v>
      </c>
      <c r="DY465" t="str">
        <v>Fundación “Project Hope of Colombia”</v>
      </c>
      <c r="DZ465" t="str">
        <v>Fundación Alas de Colibrí</v>
      </c>
      <c r="EA465" t="str">
        <v>Fundación Americares</v>
      </c>
      <c r="EB465" t="str">
        <v>Fundación AVSI</v>
      </c>
      <c r="EC465" t="str">
        <v>Fundación Baylor Colombia</v>
      </c>
      <c r="ED465" t="str">
        <v>Fundación Casa de Refugio Matilde</v>
      </c>
      <c r="EE465" t="str">
        <v>Fundación Colonia de Venezuela en República Dominicana (FUNCOVERD)</v>
      </c>
      <c r="EF465" t="str">
        <v>Fundación Comisión Católica Argentina de Migraciones (FCCAM)</v>
      </c>
      <c r="EG465" t="str">
        <v>Fundación CRISFE</v>
      </c>
      <c r="EH465" t="str">
        <v>Fundación de Ayuda Social de Las Iglesias Cristianas</v>
      </c>
      <c r="EI465" t="str">
        <v>Fundación de Ayuda Social de las Iglesias Cristianas (FASIC)</v>
      </c>
      <c r="EJ465" t="str">
        <v>Fundación de Emigrantes Venezolanos (FEV)</v>
      </c>
      <c r="EK465" t="str">
        <v>Fundación de las Americas (FUDELA)</v>
      </c>
      <c r="EL465" t="str">
        <v>Fundación Educativa Rada</v>
      </c>
      <c r="EM465" t="str">
        <v>Fundación Equidad</v>
      </c>
      <c r="EN465" t="str">
        <v>Fundación Halü Bienestar Humano (HALU)</v>
      </c>
      <c r="EO465" t="str">
        <v>Fundación Huésped</v>
      </c>
      <c r="EP465" t="str">
        <v>Fundación Human Rights Caribbean (HRC)</v>
      </c>
      <c r="EQ465" t="str">
        <v>Fundación Las Golondrinas</v>
      </c>
      <c r="ER465" t="str">
        <v>Fundación Manos Abiertas</v>
      </c>
      <c r="ES465" t="str">
        <v>Fundación Mi Sangre</v>
      </c>
      <c r="ET465" t="str">
        <v>Fundación Nuestros Jóvenes</v>
      </c>
      <c r="EU465" t="str">
        <v>Fundacion pa Hende Muhe den Dificultad (FHMD)</v>
      </c>
      <c r="EV465" t="str">
        <v>Fundación Pan de Vida</v>
      </c>
      <c r="EW465" t="str">
        <v>Fundación Panamericana de Desarrollo</v>
      </c>
      <c r="EX465" t="str">
        <v>Fundación Panamericana para el Desarrollo (FUPAD)</v>
      </c>
      <c r="EY465" t="str">
        <v>Fundación para Asistencia a las Víctimas</v>
      </c>
      <c r="EZ465" t="str">
        <v>Fundación para la Integración y el Desarrollo de América Latina (FIDAL)</v>
      </c>
      <c r="FA465" t="str">
        <v>Fundación Salú pa Tur</v>
      </c>
      <c r="FB465" t="str">
        <v>Fundación Scalabrini Bolivia</v>
      </c>
      <c r="FC465" t="str">
        <v>Fundacion Scalabrini Chile</v>
      </c>
      <c r="FD465" t="str">
        <v>Fundación SES</v>
      </c>
      <c r="FE465" t="str">
        <v>Fundación Solidaria Trabajo para un Hermano</v>
      </c>
      <c r="FF465" t="str">
        <v>Fundación Stima</v>
      </c>
      <c r="FG465" t="str">
        <v>Fundación Takuna</v>
      </c>
      <c r="FH465" t="str">
        <v>Fundación Tarabita</v>
      </c>
      <c r="FI465" t="str">
        <v>Fundación Venex Curacao</v>
      </c>
      <c r="FJ465" t="str">
        <v>Globalizate Radio</v>
      </c>
      <c r="FK465" t="str">
        <v>GOAL</v>
      </c>
      <c r="FL465" t="str">
        <v>Heartland Alliance International (HAI)</v>
      </c>
      <c r="FM465" t="str">
        <v>HELVETAS Swiss Intercooperation</v>
      </c>
      <c r="FN465" t="str">
        <v>Hermanos Salesianas</v>
      </c>
      <c r="FO465" t="str">
        <v>HIAS</v>
      </c>
      <c r="FP465" t="str">
        <v>Hogar de Cristo</v>
      </c>
      <c r="FQ465" t="str">
        <v>Hogar de Nazareth</v>
      </c>
      <c r="FR465" t="str">
        <v>Human Rights Defence Curaçao</v>
      </c>
      <c r="FS465" t="str">
        <v>Humanity &amp; Inclusion</v>
      </c>
      <c r="FT465" t="str">
        <v>Humans Analytic</v>
      </c>
      <c r="FU465" t="str">
        <v>IEB - Instituto Internacional de Educação do Brasil</v>
      </c>
      <c r="FV465" t="str">
        <v>iMMAP</v>
      </c>
      <c r="FW465" t="str">
        <v>IMPACT Initiatives (REACH)</v>
      </c>
      <c r="FX465" t="str">
        <v>Institute of Natural and Cultural Heritage (IPANC)</v>
      </c>
      <c r="FY465" t="str">
        <v>Instituto de Democracia y Derechos Humanos</v>
      </c>
      <c r="FZ465" t="str">
        <v>Instituto de maná</v>
      </c>
      <c r="GA465" t="str">
        <v>Instituto de Promoción del Desarrollo Solidario</v>
      </c>
      <c r="GB465" t="str">
        <v>Instituto Dominicano de Desarrollo Integral</v>
      </c>
      <c r="GC465" t="str">
        <v>Instituto Félix Guattari</v>
      </c>
      <c r="GD465" t="str">
        <v>Instituto Nice</v>
      </c>
      <c r="GE465" t="str">
        <v>Instituto para las Migraciones y Derechos Humanos (IMDH)</v>
      </c>
      <c r="GF465" t="str">
        <v>Instituto Pirilampos - Grupo de visitas y acciones voluntarias en Roraima</v>
      </c>
      <c r="GG465" t="str">
        <v>INTERSOS</v>
      </c>
      <c r="GH465" t="str">
        <v>IPANC</v>
      </c>
      <c r="GI465" t="str">
        <v>Kimirina Coorporation</v>
      </c>
      <c r="GJ465" t="str">
        <v>La Bolsa del Samaritano</v>
      </c>
      <c r="GK465" t="str">
        <v>Lutheran World Relief</v>
      </c>
      <c r="GL465" t="str">
        <v>Malteser International</v>
      </c>
      <c r="GM465" t="str">
        <v>Más Igualdad Perú</v>
      </c>
      <c r="GN465" t="str">
        <v>MedGlobal</v>
      </c>
      <c r="GO465" t="str">
        <v>Medical Teams International</v>
      </c>
      <c r="GP465" t="str">
        <v>Médicos del Mundo</v>
      </c>
      <c r="GQ465" t="str">
        <v>Mercy Corps</v>
      </c>
      <c r="GR465" t="str">
        <v>Migrantes, Refugiados y Argentinos Emprendedores Sociales (MIRARES)</v>
      </c>
      <c r="GS465" t="str">
        <v>Mision Scalabriniana - Ecuador</v>
      </c>
      <c r="GT465" t="str">
        <v>Missão Paz</v>
      </c>
      <c r="GU465" t="str">
        <v>Movimiento de Mujeres de El Oro</v>
      </c>
      <c r="GV465" t="str">
        <v>Movimiento LGBT+ Brasil</v>
      </c>
      <c r="GW465" t="str">
        <v>Museu A CASA</v>
      </c>
      <c r="GX465" t="str">
        <v>Nueva organización</v>
      </c>
      <c r="GY465" t="str">
        <v>Oficina de la Coordinadora Residente UN</v>
      </c>
      <c r="GZ465" t="str">
        <v>Oficina de las Naciones Unidas de Servicios para Proyectos (UNOPS)</v>
      </c>
      <c r="HA465" t="str">
        <v>Oficina de Naciones Unidas contra la Droga y el Delito (ONUDD)</v>
      </c>
      <c r="HB465" t="str">
        <v>Oficina de Naciones Unidas para la Coordinación de Asuntos Humanitarios</v>
      </c>
      <c r="HC465" t="str">
        <v>Oficina del Alto Comisionado de las Naciones Unidas para los Derechos Humanos (ACNUDH)</v>
      </c>
      <c r="HD465" t="str">
        <v>ONU voluntarios</v>
      </c>
      <c r="HE465" t="str">
        <v>Opportunity International/AGAPE</v>
      </c>
      <c r="HF465" t="str">
        <v>Organización de Estados Iberoamericanos para la Educación, la Ciencia y la Cultura (OEI)</v>
      </c>
      <c r="HG465" t="str">
        <v>Organización de las Naciones Unidas para la Alimentación y la Agricultura (FAO)</v>
      </c>
      <c r="HH465" t="str">
        <v>Organización de las Naciones Unidas para la Educación, la Ciencia y la Cultura (UNESCO)</v>
      </c>
      <c r="HI465" t="str">
        <v>Organización Fuerza Internacional de Capellanía DDHH y DIH OFICA ICC</v>
      </c>
      <c r="HJ465" t="str">
        <v>Organización Internacional del Trabajo (OIT)</v>
      </c>
      <c r="HK465" t="str">
        <v>Organización Internacional para las Migraciones (OIM)</v>
      </c>
      <c r="HL465" t="str">
        <v>Organización Panamericana de la Salud/Organización Mundial de la Salud (OPS/OMS)</v>
      </c>
      <c r="HM465" t="str">
        <v>OXFAM</v>
      </c>
      <c r="HN465" t="str">
        <v>Parroquia Eclesiástica San Francisco</v>
      </c>
      <c r="HO465" t="str">
        <v>Parroquia Ntra Sra Asunción y Madre de los Migrantes</v>
      </c>
      <c r="HP465" t="str">
        <v>Pastoral de Movilidad Humana - Conferencia Episcopal Peruana</v>
      </c>
      <c r="HQ465" t="str">
        <v>Pastoral Social Cáritas</v>
      </c>
      <c r="HR465" t="str">
        <v>Patronato de Amparo Social de Tulcán</v>
      </c>
      <c r="HS465" t="str">
        <v>Peace for Development</v>
      </c>
      <c r="HT465" t="str">
        <v>Plan Internacional</v>
      </c>
      <c r="HU465" t="str">
        <v>Première Urgence Internationale</v>
      </c>
      <c r="HV465" t="str">
        <v>PROBONO Colombia</v>
      </c>
      <c r="HW465" t="str">
        <v>Progetto mondo mlal</v>
      </c>
      <c r="HX465" t="str">
        <v>Programa Conjunto de las Naciones Unidas sobre el VIH/SIDA (ONUSIDA)</v>
      </c>
      <c r="HY465" t="str">
        <v>Programa de las Naciones Unidas para el Desarrollo (PNUD)</v>
      </c>
      <c r="HZ465" t="str">
        <v>Programa de las Naciones Unidas para los Asentamientos Humanos (UN Habitat)</v>
      </c>
      <c r="IA465" t="str">
        <v>Programa de Soporte a la autoayuda de personas seropositivas</v>
      </c>
      <c r="IB465" t="str">
        <v>Programa Mundial de Alimentos (PMA)</v>
      </c>
      <c r="IC465" t="str">
        <v>Purik Huasi</v>
      </c>
      <c r="ID465" t="str">
        <v>Red con Migrantes y Refugiados</v>
      </c>
      <c r="IE465" t="str">
        <v>Red de Investigaciones Orientadas a la Solución de Problemas en Derechos Humanos</v>
      </c>
      <c r="IF465" t="str">
        <v>Red Internacional de Migración Scalabrini</v>
      </c>
      <c r="IG465" t="str">
        <v>Red Latinoamericana de Organizaciones no Gubernamentales de Personas con Discapacidad y sus Familias (RIADIS)</v>
      </c>
      <c r="IH465" t="str">
        <v>Red regioanal LGTBI+</v>
      </c>
      <c r="II465" t="str">
        <v>Renacer</v>
      </c>
      <c r="IJ465" t="str">
        <v>RET Internacional</v>
      </c>
      <c r="IK465" t="str">
        <v>Save the Children (SCI)</v>
      </c>
      <c r="IL465" t="str">
        <v>Sección Peruana de Amnistía Internacional</v>
      </c>
      <c r="IM465" t="str">
        <v>Semillas para la Democracia</v>
      </c>
      <c r="IN465" t="str">
        <v>Servicio Ecuménico para la Dignidad Humana</v>
      </c>
      <c r="IO465" t="str">
        <v>Servicio Jesuita a Migrantes (SJM)</v>
      </c>
      <c r="IP465" t="str">
        <v>Servicio Jesuita a Migrantes y Refugiados (SJMR)</v>
      </c>
      <c r="IQ465" t="str">
        <v>Servicio Jesuita a Refugiados (SJR)</v>
      </c>
      <c r="IR465" t="str">
        <v>Servicio Pastoral de Migrantes Nacional</v>
      </c>
      <c r="IS465" t="str">
        <v>Serviço Pastoral dos Migrantes do Nordeste</v>
      </c>
      <c r="IT465" t="str">
        <v>Sesame Workshop</v>
      </c>
      <c r="IU465" t="str">
        <v>Sociedad Bolivariana de Curaçao</v>
      </c>
      <c r="IV465" t="str">
        <v>Solidarites International/Premiere Urgence Internationale (Consorcio de SI y PUI)</v>
      </c>
      <c r="IW465" t="str">
        <v>Sparkassenstiftung für internationale Kooperation</v>
      </c>
      <c r="IX465" t="str">
        <v>Stichting Slachtofferhulp Curaçao</v>
      </c>
      <c r="IY465" t="str">
        <v>Swisscontact</v>
      </c>
      <c r="IZ465" t="str">
        <v>Tearfund</v>
      </c>
      <c r="JA465" t="str">
        <v>TECHO</v>
      </c>
      <c r="JB465" t="str">
        <v>Terre des Hommes Italy</v>
      </c>
      <c r="JC465" t="str">
        <v>Terre des Hommes Lausanne</v>
      </c>
      <c r="JD465" t="str">
        <v>Terre des Hommes Suisse</v>
      </c>
      <c r="JE465" t="str">
        <v>Universidad Católica del Uruguay (UCU)</v>
      </c>
      <c r="JF465" t="str">
        <v>Universidad de Buenos Aires (UBA)</v>
      </c>
      <c r="JG465" t="str">
        <v>UruVene</v>
      </c>
      <c r="JH465" t="str">
        <v>VenAruba Solidaria</v>
      </c>
      <c r="JI465" t="str">
        <v>VenEuropa</v>
      </c>
      <c r="JJ465" t="str">
        <v>Venezolanos en San Cristóbal</v>
      </c>
      <c r="JK465" t="str">
        <v>Vicaría de Pastoral Social Caritas</v>
      </c>
      <c r="JL465" t="str">
        <v>Vicariato apostólico de Esmeraldas – Nación de Paz (VAE)</v>
      </c>
      <c r="JM465" t="str">
        <v>Visión Mundial</v>
      </c>
      <c r="JN465" t="str">
        <v>War Child</v>
      </c>
      <c r="JO465" t="str">
        <v>We World GVC</v>
      </c>
      <c r="JP465" t="str">
        <v>World Council of Credit Unions</v>
      </c>
      <c r="JQ465" t="str">
        <v>ZOA</v>
      </c>
    </row>
    <row r="466" spans="9:277" x14ac:dyDescent="0.3">
      <c r="I466" t="str" cm="1">
        <f t="array" ref="I466:JQ466">TRANSPOSE(_xlfn._xlws.SORT(_xlfn._xlws.FILTER(Table3[Nombre],ISNUMBER(SEARCH(' Activity Sheet'!C467,Table3[Nombre])),"Not found"),,1))</f>
        <v>100% Diversidad y Derechos</v>
      </c>
      <c r="J466" t="str">
        <v>ABV - Asociación del Bien con la Vida</v>
      </c>
      <c r="K466" t="str">
        <v>ACAPS</v>
      </c>
      <c r="L466" t="str">
        <v>Acción contra el Hambre</v>
      </c>
      <c r="M466" t="str">
        <v>ACT Alianza</v>
      </c>
      <c r="N466" t="str">
        <v>ACTED</v>
      </c>
      <c r="O466" t="str">
        <v>Agencia Adventista de Desarollo y Recursos Asistenciales (ADRA)</v>
      </c>
      <c r="P466" t="str">
        <v>Agencia de Cooperación Alemana para el Desarrollo GIZ</v>
      </c>
      <c r="Q466" t="str">
        <v>AID FOR AIDS</v>
      </c>
      <c r="R466" t="str">
        <v>AIDS Healthcare Foundation</v>
      </c>
      <c r="S466" t="str">
        <v>Aldeas Infantiles SOS</v>
      </c>
      <c r="T466" t="str">
        <v>Alianza por la Solidaridad</v>
      </c>
      <c r="U466" t="str">
        <v>Alianza por Venezuela</v>
      </c>
      <c r="V466" t="str">
        <v>Alto Comisionado de las Naciones Unidas para los Refugiados (ACNUR)</v>
      </c>
      <c r="W466" t="str">
        <v>Asociación Aves</v>
      </c>
      <c r="X466" t="str">
        <v>Asociación Caritativa y Cultural Amigos do Noivo</v>
      </c>
      <c r="Y466" t="str">
        <v>Asociación Churún Merú</v>
      </c>
      <c r="Z466" t="str">
        <v>Asociación Civil de Chamos Venezolanos</v>
      </c>
      <c r="AA466" t="str">
        <v>Asociación Civil El Paso</v>
      </c>
      <c r="AB466" t="str">
        <v>Asociación Civil Venezolana en Paraguay</v>
      </c>
      <c r="AC466" t="str">
        <v>Asociación Construyendo Caminos de Esperanza Frente a la Injusticia, el Rechazo y el Olvido (CCEFIRO)</v>
      </c>
      <c r="AD466" t="str">
        <v>Asociación de Apoyo al Desarrollo - APOYAR</v>
      </c>
      <c r="AE466" t="str">
        <v>Asociacion de Jubilados y Pensionados Venezolanos en Argentina</v>
      </c>
      <c r="AF466" t="str">
        <v>Asociación de Psicólogos Venezolanos en Argentina</v>
      </c>
      <c r="AG466" t="str">
        <v>Asociación de venezolanos en la República argentina (ASOVEN)</v>
      </c>
      <c r="AH466" t="str">
        <v>Asociación educativa y caritativa Vale da Benção (AEBVB)</v>
      </c>
      <c r="AI466" t="str">
        <v>Asociación Idas y Vueltas</v>
      </c>
      <c r="AJ466" t="str">
        <v>Asociación ILLARI-AMANECER</v>
      </c>
      <c r="AK466" t="str">
        <v>Asociación Inmigrante Feliz</v>
      </c>
      <c r="AL466" t="str">
        <v>Asociación Manos Veneguayas</v>
      </c>
      <c r="AM466" t="str">
        <v>AsociacIón Misioneros de San Carlos Scalabrinianos</v>
      </c>
      <c r="AN466" t="str">
        <v>Asociación Mutual Israelita Argentina</v>
      </c>
      <c r="AO466" t="str">
        <v>Asociación Profamilia</v>
      </c>
      <c r="AP466" t="str">
        <v>Asociación Quinta Ola</v>
      </c>
      <c r="AQ466" t="str">
        <v>Asociación Solidaridad y Acción</v>
      </c>
      <c r="AR466" t="str">
        <v>Asociación Venezolana en Chile</v>
      </c>
      <c r="AS466" t="str">
        <v>Associação Hermanitos</v>
      </c>
      <c r="AT466" t="str">
        <v>Ayuda en Acción</v>
      </c>
      <c r="AU466" t="str">
        <v>Bethany Christian Services</v>
      </c>
      <c r="AV466" t="str">
        <v>Blumont</v>
      </c>
      <c r="AW466" t="str">
        <v>Capellanía de migrantes venezolanos de la diócesis de Lurín</v>
      </c>
      <c r="AX466" t="str">
        <v>CARE</v>
      </c>
      <c r="AY466" t="str">
        <v>Cáritas Alemania</v>
      </c>
      <c r="AZ466" t="str">
        <v>Cáritas Aruba</v>
      </c>
      <c r="BA466" t="str">
        <v>Cáritas Bolivia</v>
      </c>
      <c r="BB466" t="str">
        <v>Cáritas Brasil</v>
      </c>
      <c r="BC466" t="str">
        <v>Caritas Ecuador</v>
      </c>
      <c r="BD466" t="str">
        <v>Caritas Manaus</v>
      </c>
      <c r="BE466" t="str">
        <v>Caritas Parana</v>
      </c>
      <c r="BF466" t="str">
        <v>Cáritas Perú</v>
      </c>
      <c r="BG466" t="str">
        <v>Cáritas Rio de Janeiro</v>
      </c>
      <c r="BH466" t="str">
        <v>Cáritas São Paulo</v>
      </c>
      <c r="BI466" t="str">
        <v>Cáritas Suiza</v>
      </c>
      <c r="BJ466" t="str">
        <v>Cáritas Willemstad</v>
      </c>
      <c r="BK466" t="str">
        <v>Casa Cemisol</v>
      </c>
      <c r="BL466" t="str">
        <v>Casa Hogar San José</v>
      </c>
      <c r="BM466" t="str">
        <v>Casa Violeta</v>
      </c>
      <c r="BN466" t="str">
        <v>Centro de Atencion alMigrante (CAM)</v>
      </c>
      <c r="BO466" t="str">
        <v>Centro de Atencion Psicosocial (CAPS)</v>
      </c>
      <c r="BP466" t="str">
        <v>Centro de Defensa de los Derechos Humanos de Guarulhos (CCDH)</v>
      </c>
      <c r="BQ466" t="str">
        <v>Centro de Desarrollo y Autogestión</v>
      </c>
      <c r="BR466" t="str">
        <v>Centro de Estudios y Programas Integrados para el Desarrollo Sostenible (CIEDS)</v>
      </c>
      <c r="BS466" t="str">
        <v>Centro de Estudios y Solidaridad con América Latina (CESAL)</v>
      </c>
      <c r="BT466" t="str">
        <v>Centro de Migración y Derechos Humanos de la Diócesis de Roraima</v>
      </c>
      <c r="BU466" t="str">
        <v>Centro Familiar Familias Sin Fronteras – Fundación Familia Sin Fronteras</v>
      </c>
      <c r="BV466" t="str">
        <v>CESVI-Cooperazione e Sviluppo</v>
      </c>
      <c r="BW466" t="str">
        <v>ChildFund Internacional</v>
      </c>
      <c r="BX466" t="str">
        <v>CHS Alternativo</v>
      </c>
      <c r="BY466" t="str">
        <v>CIR - Conselho Indígena de Roraima</v>
      </c>
      <c r="BZ466" t="str">
        <v>Coletivo MOSAICO - Asociación del Movimiento Social, Ambiental, Interactivo, Cultural y Organizacional</v>
      </c>
      <c r="CA466" t="str">
        <v>COLVENZ</v>
      </c>
      <c r="CB466" t="str">
        <v>Comisión Argentina para Refugiados y Migrantes (CAREF)</v>
      </c>
      <c r="CC466" t="str">
        <v>Comité Internacional de la Cruz Roja</v>
      </c>
      <c r="CD466" t="str">
        <v>Comité Internacional de Rescate (IRC)</v>
      </c>
      <c r="CE466" t="str">
        <v>Comité Internacional para el Desarrollo de los Pueblos (CISP)</v>
      </c>
      <c r="CF466" t="str">
        <v>Comite permanente por la defensa de los derechos humanos (CDH)</v>
      </c>
      <c r="CG466" t="str">
        <v>Compasión internacional</v>
      </c>
      <c r="CH466" t="str">
        <v>Compassiva</v>
      </c>
      <c r="CI466" t="str">
        <v>Conozco mis derechos</v>
      </c>
      <c r="CJ466" t="str">
        <v>ConQuito</v>
      </c>
      <c r="CK466" t="str">
        <v>Consejo Danés para los Refugiados (DRC)</v>
      </c>
      <c r="CL466" t="str">
        <v>Consejo Interreligioso del Perú - Religiones por la Paz</v>
      </c>
      <c r="CM466" t="str">
        <v>Consejo Noruego para los Refugiados (NRC)</v>
      </c>
      <c r="CN466" t="str">
        <v>Consorcio de Org. Privadas de promoción al desarrollo de la micro y pequeña empresa</v>
      </c>
      <c r="CO466" t="str">
        <v>COOPI - Cooperación Internacional</v>
      </c>
      <c r="CP466" t="str">
        <v>Corporacion Minuto de Dios</v>
      </c>
      <c r="CQ466" t="str">
        <v>Corporación Opción Legal</v>
      </c>
      <c r="CR466" t="str">
        <v>Corporación para el Desarrollo de Emprendimiento y la Innovación Social</v>
      </c>
      <c r="CS466" t="str">
        <v>Cruz Roja Argentina</v>
      </c>
      <c r="CT466" t="str">
        <v>Cruz Roja Colombia</v>
      </c>
      <c r="CU466" t="str">
        <v>Cruz Roja Ecuador</v>
      </c>
      <c r="CV466" t="str">
        <v>Cruz Roja Española</v>
      </c>
      <c r="CW466" t="str">
        <v>Cruz Roja Panamá</v>
      </c>
      <c r="CX466" t="str">
        <v>Cruz Roja Paraguay</v>
      </c>
      <c r="CY466" t="str">
        <v>Cruz Roja Perú</v>
      </c>
      <c r="CZ466" t="str">
        <v>Cruz Roja Uruguay</v>
      </c>
      <c r="DA466" t="str">
        <v>Cuso Internacional</v>
      </c>
      <c r="DB466" t="str">
        <v>DCF (Danielle’s Children Fund)</v>
      </c>
      <c r="DC466" t="str">
        <v>Desarrollo Cooperativo Agrícola Internacional / Voluntarios en Asistencia Cooperativa en el Extranjero</v>
      </c>
      <c r="DD466" t="str">
        <v>Diakonie Katastrophenhilfe</v>
      </c>
      <c r="DE466" t="str">
        <v>Diálogo Diverso</v>
      </c>
      <c r="DF466" t="str">
        <v>Diáspora Venezolana en República Dominicana</v>
      </c>
      <c r="DG466" t="str">
        <v>Duendes y Ángeles Vinotinto República Dominicana</v>
      </c>
      <c r="DH466" t="str">
        <v>Embajadores internacionales de Canarinhos da Amazonia por la paz</v>
      </c>
      <c r="DI466" t="str">
        <v>Encuentros SJS (Servicio Jesuita de la Solidaridad)</v>
      </c>
      <c r="DJ466" t="str">
        <v>Ending Violence Against Migrants</v>
      </c>
      <c r="DK466" t="str">
        <v>Entidad de las Naciones Unidas para la Igualdad de Género y el Empoderamiento de las Mujeres</v>
      </c>
      <c r="DL466" t="str">
        <v>Famia Planea</v>
      </c>
      <c r="DM466" t="str">
        <v>Family Planning Association of Trinidad and Tobago</v>
      </c>
      <c r="DN466" t="str">
        <v>Federación de Mujeres de Sucumbíos</v>
      </c>
      <c r="DO466" t="str">
        <v>Federación Internacional de la Cruz Roja (FIRC)</v>
      </c>
      <c r="DP466" t="str">
        <v>Federación internacional humanitaria</v>
      </c>
      <c r="DQ466" t="str">
        <v>Federación Luterana Mundial</v>
      </c>
      <c r="DR466" t="str">
        <v>Fondo de las Naciones Unidas para la Infancia (UNICEF)</v>
      </c>
      <c r="DS466" t="str">
        <v>Fondo de Población de las Naciones Unidas (UNFPA)</v>
      </c>
      <c r="DT466" t="str">
        <v>Fondo Ecuatoriano Populorum Progressio</v>
      </c>
      <c r="DU466" t="str">
        <v>Foro de Israel para la Ayuda Humanitaria Internacional (IsraAID)</v>
      </c>
      <c r="DV466" t="str">
        <v>Foro de la Sociedad Civil en Salud (ForoSalud)</v>
      </c>
      <c r="DW466" t="str">
        <v>Foro Salud Callao</v>
      </c>
      <c r="DX466" t="str">
        <v>Fraternidade Sem Fronteiras</v>
      </c>
      <c r="DY466" t="str">
        <v>Fundación “Project Hope of Colombia”</v>
      </c>
      <c r="DZ466" t="str">
        <v>Fundación Alas de Colibrí</v>
      </c>
      <c r="EA466" t="str">
        <v>Fundación Americares</v>
      </c>
      <c r="EB466" t="str">
        <v>Fundación AVSI</v>
      </c>
      <c r="EC466" t="str">
        <v>Fundación Baylor Colombia</v>
      </c>
      <c r="ED466" t="str">
        <v>Fundación Casa de Refugio Matilde</v>
      </c>
      <c r="EE466" t="str">
        <v>Fundación Colonia de Venezuela en República Dominicana (FUNCOVERD)</v>
      </c>
      <c r="EF466" t="str">
        <v>Fundación Comisión Católica Argentina de Migraciones (FCCAM)</v>
      </c>
      <c r="EG466" t="str">
        <v>Fundación CRISFE</v>
      </c>
      <c r="EH466" t="str">
        <v>Fundación de Ayuda Social de Las Iglesias Cristianas</v>
      </c>
      <c r="EI466" t="str">
        <v>Fundación de Ayuda Social de las Iglesias Cristianas (FASIC)</v>
      </c>
      <c r="EJ466" t="str">
        <v>Fundación de Emigrantes Venezolanos (FEV)</v>
      </c>
      <c r="EK466" t="str">
        <v>Fundación de las Americas (FUDELA)</v>
      </c>
      <c r="EL466" t="str">
        <v>Fundación Educativa Rada</v>
      </c>
      <c r="EM466" t="str">
        <v>Fundación Equidad</v>
      </c>
      <c r="EN466" t="str">
        <v>Fundación Halü Bienestar Humano (HALU)</v>
      </c>
      <c r="EO466" t="str">
        <v>Fundación Huésped</v>
      </c>
      <c r="EP466" t="str">
        <v>Fundación Human Rights Caribbean (HRC)</v>
      </c>
      <c r="EQ466" t="str">
        <v>Fundación Las Golondrinas</v>
      </c>
      <c r="ER466" t="str">
        <v>Fundación Manos Abiertas</v>
      </c>
      <c r="ES466" t="str">
        <v>Fundación Mi Sangre</v>
      </c>
      <c r="ET466" t="str">
        <v>Fundación Nuestros Jóvenes</v>
      </c>
      <c r="EU466" t="str">
        <v>Fundacion pa Hende Muhe den Dificultad (FHMD)</v>
      </c>
      <c r="EV466" t="str">
        <v>Fundación Pan de Vida</v>
      </c>
      <c r="EW466" t="str">
        <v>Fundación Panamericana de Desarrollo</v>
      </c>
      <c r="EX466" t="str">
        <v>Fundación Panamericana para el Desarrollo (FUPAD)</v>
      </c>
      <c r="EY466" t="str">
        <v>Fundación para Asistencia a las Víctimas</v>
      </c>
      <c r="EZ466" t="str">
        <v>Fundación para la Integración y el Desarrollo de América Latina (FIDAL)</v>
      </c>
      <c r="FA466" t="str">
        <v>Fundación Salú pa Tur</v>
      </c>
      <c r="FB466" t="str">
        <v>Fundación Scalabrini Bolivia</v>
      </c>
      <c r="FC466" t="str">
        <v>Fundacion Scalabrini Chile</v>
      </c>
      <c r="FD466" t="str">
        <v>Fundación SES</v>
      </c>
      <c r="FE466" t="str">
        <v>Fundación Solidaria Trabajo para un Hermano</v>
      </c>
      <c r="FF466" t="str">
        <v>Fundación Stima</v>
      </c>
      <c r="FG466" t="str">
        <v>Fundación Takuna</v>
      </c>
      <c r="FH466" t="str">
        <v>Fundación Tarabita</v>
      </c>
      <c r="FI466" t="str">
        <v>Fundación Venex Curacao</v>
      </c>
      <c r="FJ466" t="str">
        <v>Globalizate Radio</v>
      </c>
      <c r="FK466" t="str">
        <v>GOAL</v>
      </c>
      <c r="FL466" t="str">
        <v>Heartland Alliance International (HAI)</v>
      </c>
      <c r="FM466" t="str">
        <v>HELVETAS Swiss Intercooperation</v>
      </c>
      <c r="FN466" t="str">
        <v>Hermanos Salesianas</v>
      </c>
      <c r="FO466" t="str">
        <v>HIAS</v>
      </c>
      <c r="FP466" t="str">
        <v>Hogar de Cristo</v>
      </c>
      <c r="FQ466" t="str">
        <v>Hogar de Nazareth</v>
      </c>
      <c r="FR466" t="str">
        <v>Human Rights Defence Curaçao</v>
      </c>
      <c r="FS466" t="str">
        <v>Humanity &amp; Inclusion</v>
      </c>
      <c r="FT466" t="str">
        <v>Humans Analytic</v>
      </c>
      <c r="FU466" t="str">
        <v>IEB - Instituto Internacional de Educação do Brasil</v>
      </c>
      <c r="FV466" t="str">
        <v>iMMAP</v>
      </c>
      <c r="FW466" t="str">
        <v>IMPACT Initiatives (REACH)</v>
      </c>
      <c r="FX466" t="str">
        <v>Institute of Natural and Cultural Heritage (IPANC)</v>
      </c>
      <c r="FY466" t="str">
        <v>Instituto de Democracia y Derechos Humanos</v>
      </c>
      <c r="FZ466" t="str">
        <v>Instituto de maná</v>
      </c>
      <c r="GA466" t="str">
        <v>Instituto de Promoción del Desarrollo Solidario</v>
      </c>
      <c r="GB466" t="str">
        <v>Instituto Dominicano de Desarrollo Integral</v>
      </c>
      <c r="GC466" t="str">
        <v>Instituto Félix Guattari</v>
      </c>
      <c r="GD466" t="str">
        <v>Instituto Nice</v>
      </c>
      <c r="GE466" t="str">
        <v>Instituto para las Migraciones y Derechos Humanos (IMDH)</v>
      </c>
      <c r="GF466" t="str">
        <v>Instituto Pirilampos - Grupo de visitas y acciones voluntarias en Roraima</v>
      </c>
      <c r="GG466" t="str">
        <v>INTERSOS</v>
      </c>
      <c r="GH466" t="str">
        <v>IPANC</v>
      </c>
      <c r="GI466" t="str">
        <v>Kimirina Coorporation</v>
      </c>
      <c r="GJ466" t="str">
        <v>La Bolsa del Samaritano</v>
      </c>
      <c r="GK466" t="str">
        <v>Lutheran World Relief</v>
      </c>
      <c r="GL466" t="str">
        <v>Malteser International</v>
      </c>
      <c r="GM466" t="str">
        <v>Más Igualdad Perú</v>
      </c>
      <c r="GN466" t="str">
        <v>MedGlobal</v>
      </c>
      <c r="GO466" t="str">
        <v>Medical Teams International</v>
      </c>
      <c r="GP466" t="str">
        <v>Médicos del Mundo</v>
      </c>
      <c r="GQ466" t="str">
        <v>Mercy Corps</v>
      </c>
      <c r="GR466" t="str">
        <v>Migrantes, Refugiados y Argentinos Emprendedores Sociales (MIRARES)</v>
      </c>
      <c r="GS466" t="str">
        <v>Mision Scalabriniana - Ecuador</v>
      </c>
      <c r="GT466" t="str">
        <v>Missão Paz</v>
      </c>
      <c r="GU466" t="str">
        <v>Movimiento de Mujeres de El Oro</v>
      </c>
      <c r="GV466" t="str">
        <v>Movimiento LGBT+ Brasil</v>
      </c>
      <c r="GW466" t="str">
        <v>Museu A CASA</v>
      </c>
      <c r="GX466" t="str">
        <v>Nueva organización</v>
      </c>
      <c r="GY466" t="str">
        <v>Oficina de la Coordinadora Residente UN</v>
      </c>
      <c r="GZ466" t="str">
        <v>Oficina de las Naciones Unidas de Servicios para Proyectos (UNOPS)</v>
      </c>
      <c r="HA466" t="str">
        <v>Oficina de Naciones Unidas contra la Droga y el Delito (ONUDD)</v>
      </c>
      <c r="HB466" t="str">
        <v>Oficina de Naciones Unidas para la Coordinación de Asuntos Humanitarios</v>
      </c>
      <c r="HC466" t="str">
        <v>Oficina del Alto Comisionado de las Naciones Unidas para los Derechos Humanos (ACNUDH)</v>
      </c>
      <c r="HD466" t="str">
        <v>ONU voluntarios</v>
      </c>
      <c r="HE466" t="str">
        <v>Opportunity International/AGAPE</v>
      </c>
      <c r="HF466" t="str">
        <v>Organización de Estados Iberoamericanos para la Educación, la Ciencia y la Cultura (OEI)</v>
      </c>
      <c r="HG466" t="str">
        <v>Organización de las Naciones Unidas para la Alimentación y la Agricultura (FAO)</v>
      </c>
      <c r="HH466" t="str">
        <v>Organización de las Naciones Unidas para la Educación, la Ciencia y la Cultura (UNESCO)</v>
      </c>
      <c r="HI466" t="str">
        <v>Organización Fuerza Internacional de Capellanía DDHH y DIH OFICA ICC</v>
      </c>
      <c r="HJ466" t="str">
        <v>Organización Internacional del Trabajo (OIT)</v>
      </c>
      <c r="HK466" t="str">
        <v>Organización Internacional para las Migraciones (OIM)</v>
      </c>
      <c r="HL466" t="str">
        <v>Organización Panamericana de la Salud/Organización Mundial de la Salud (OPS/OMS)</v>
      </c>
      <c r="HM466" t="str">
        <v>OXFAM</v>
      </c>
      <c r="HN466" t="str">
        <v>Parroquia Eclesiástica San Francisco</v>
      </c>
      <c r="HO466" t="str">
        <v>Parroquia Ntra Sra Asunción y Madre de los Migrantes</v>
      </c>
      <c r="HP466" t="str">
        <v>Pastoral de Movilidad Humana - Conferencia Episcopal Peruana</v>
      </c>
      <c r="HQ466" t="str">
        <v>Pastoral Social Cáritas</v>
      </c>
      <c r="HR466" t="str">
        <v>Patronato de Amparo Social de Tulcán</v>
      </c>
      <c r="HS466" t="str">
        <v>Peace for Development</v>
      </c>
      <c r="HT466" t="str">
        <v>Plan Internacional</v>
      </c>
      <c r="HU466" t="str">
        <v>Première Urgence Internationale</v>
      </c>
      <c r="HV466" t="str">
        <v>PROBONO Colombia</v>
      </c>
      <c r="HW466" t="str">
        <v>Progetto mondo mlal</v>
      </c>
      <c r="HX466" t="str">
        <v>Programa Conjunto de las Naciones Unidas sobre el VIH/SIDA (ONUSIDA)</v>
      </c>
      <c r="HY466" t="str">
        <v>Programa de las Naciones Unidas para el Desarrollo (PNUD)</v>
      </c>
      <c r="HZ466" t="str">
        <v>Programa de las Naciones Unidas para los Asentamientos Humanos (UN Habitat)</v>
      </c>
      <c r="IA466" t="str">
        <v>Programa de Soporte a la autoayuda de personas seropositivas</v>
      </c>
      <c r="IB466" t="str">
        <v>Programa Mundial de Alimentos (PMA)</v>
      </c>
      <c r="IC466" t="str">
        <v>Purik Huasi</v>
      </c>
      <c r="ID466" t="str">
        <v>Red con Migrantes y Refugiados</v>
      </c>
      <c r="IE466" t="str">
        <v>Red de Investigaciones Orientadas a la Solución de Problemas en Derechos Humanos</v>
      </c>
      <c r="IF466" t="str">
        <v>Red Internacional de Migración Scalabrini</v>
      </c>
      <c r="IG466" t="str">
        <v>Red Latinoamericana de Organizaciones no Gubernamentales de Personas con Discapacidad y sus Familias (RIADIS)</v>
      </c>
      <c r="IH466" t="str">
        <v>Red regioanal LGTBI+</v>
      </c>
      <c r="II466" t="str">
        <v>Renacer</v>
      </c>
      <c r="IJ466" t="str">
        <v>RET Internacional</v>
      </c>
      <c r="IK466" t="str">
        <v>Save the Children (SCI)</v>
      </c>
      <c r="IL466" t="str">
        <v>Sección Peruana de Amnistía Internacional</v>
      </c>
      <c r="IM466" t="str">
        <v>Semillas para la Democracia</v>
      </c>
      <c r="IN466" t="str">
        <v>Servicio Ecuménico para la Dignidad Humana</v>
      </c>
      <c r="IO466" t="str">
        <v>Servicio Jesuita a Migrantes (SJM)</v>
      </c>
      <c r="IP466" t="str">
        <v>Servicio Jesuita a Migrantes y Refugiados (SJMR)</v>
      </c>
      <c r="IQ466" t="str">
        <v>Servicio Jesuita a Refugiados (SJR)</v>
      </c>
      <c r="IR466" t="str">
        <v>Servicio Pastoral de Migrantes Nacional</v>
      </c>
      <c r="IS466" t="str">
        <v>Serviço Pastoral dos Migrantes do Nordeste</v>
      </c>
      <c r="IT466" t="str">
        <v>Sesame Workshop</v>
      </c>
      <c r="IU466" t="str">
        <v>Sociedad Bolivariana de Curaçao</v>
      </c>
      <c r="IV466" t="str">
        <v>Solidarites International/Premiere Urgence Internationale (Consorcio de SI y PUI)</v>
      </c>
      <c r="IW466" t="str">
        <v>Sparkassenstiftung für internationale Kooperation</v>
      </c>
      <c r="IX466" t="str">
        <v>Stichting Slachtofferhulp Curaçao</v>
      </c>
      <c r="IY466" t="str">
        <v>Swisscontact</v>
      </c>
      <c r="IZ466" t="str">
        <v>Tearfund</v>
      </c>
      <c r="JA466" t="str">
        <v>TECHO</v>
      </c>
      <c r="JB466" t="str">
        <v>Terre des Hommes Italy</v>
      </c>
      <c r="JC466" t="str">
        <v>Terre des Hommes Lausanne</v>
      </c>
      <c r="JD466" t="str">
        <v>Terre des Hommes Suisse</v>
      </c>
      <c r="JE466" t="str">
        <v>Universidad Católica del Uruguay (UCU)</v>
      </c>
      <c r="JF466" t="str">
        <v>Universidad de Buenos Aires (UBA)</v>
      </c>
      <c r="JG466" t="str">
        <v>UruVene</v>
      </c>
      <c r="JH466" t="str">
        <v>VenAruba Solidaria</v>
      </c>
      <c r="JI466" t="str">
        <v>VenEuropa</v>
      </c>
      <c r="JJ466" t="str">
        <v>Venezolanos en San Cristóbal</v>
      </c>
      <c r="JK466" t="str">
        <v>Vicaría de Pastoral Social Caritas</v>
      </c>
      <c r="JL466" t="str">
        <v>Vicariato apostólico de Esmeraldas – Nación de Paz (VAE)</v>
      </c>
      <c r="JM466" t="str">
        <v>Visión Mundial</v>
      </c>
      <c r="JN466" t="str">
        <v>War Child</v>
      </c>
      <c r="JO466" t="str">
        <v>We World GVC</v>
      </c>
      <c r="JP466" t="str">
        <v>World Council of Credit Unions</v>
      </c>
      <c r="JQ466" t="str">
        <v>ZOA</v>
      </c>
    </row>
    <row r="467" spans="9:277" x14ac:dyDescent="0.3">
      <c r="I467" t="str" cm="1">
        <f t="array" ref="I467:JQ467">TRANSPOSE(_xlfn._xlws.SORT(_xlfn._xlws.FILTER(Table3[Nombre],ISNUMBER(SEARCH(' Activity Sheet'!C468,Table3[Nombre])),"Not found"),,1))</f>
        <v>100% Diversidad y Derechos</v>
      </c>
      <c r="J467" t="str">
        <v>ABV - Asociación del Bien con la Vida</v>
      </c>
      <c r="K467" t="str">
        <v>ACAPS</v>
      </c>
      <c r="L467" t="str">
        <v>Acción contra el Hambre</v>
      </c>
      <c r="M467" t="str">
        <v>ACT Alianza</v>
      </c>
      <c r="N467" t="str">
        <v>ACTED</v>
      </c>
      <c r="O467" t="str">
        <v>Agencia Adventista de Desarollo y Recursos Asistenciales (ADRA)</v>
      </c>
      <c r="P467" t="str">
        <v>Agencia de Cooperación Alemana para el Desarrollo GIZ</v>
      </c>
      <c r="Q467" t="str">
        <v>AID FOR AIDS</v>
      </c>
      <c r="R467" t="str">
        <v>AIDS Healthcare Foundation</v>
      </c>
      <c r="S467" t="str">
        <v>Aldeas Infantiles SOS</v>
      </c>
      <c r="T467" t="str">
        <v>Alianza por la Solidaridad</v>
      </c>
      <c r="U467" t="str">
        <v>Alianza por Venezuela</v>
      </c>
      <c r="V467" t="str">
        <v>Alto Comisionado de las Naciones Unidas para los Refugiados (ACNUR)</v>
      </c>
      <c r="W467" t="str">
        <v>Asociación Aves</v>
      </c>
      <c r="X467" t="str">
        <v>Asociación Caritativa y Cultural Amigos do Noivo</v>
      </c>
      <c r="Y467" t="str">
        <v>Asociación Churún Merú</v>
      </c>
      <c r="Z467" t="str">
        <v>Asociación Civil de Chamos Venezolanos</v>
      </c>
      <c r="AA467" t="str">
        <v>Asociación Civil El Paso</v>
      </c>
      <c r="AB467" t="str">
        <v>Asociación Civil Venezolana en Paraguay</v>
      </c>
      <c r="AC467" t="str">
        <v>Asociación Construyendo Caminos de Esperanza Frente a la Injusticia, el Rechazo y el Olvido (CCEFIRO)</v>
      </c>
      <c r="AD467" t="str">
        <v>Asociación de Apoyo al Desarrollo - APOYAR</v>
      </c>
      <c r="AE467" t="str">
        <v>Asociacion de Jubilados y Pensionados Venezolanos en Argentina</v>
      </c>
      <c r="AF467" t="str">
        <v>Asociación de Psicólogos Venezolanos en Argentina</v>
      </c>
      <c r="AG467" t="str">
        <v>Asociación de venezolanos en la República argentina (ASOVEN)</v>
      </c>
      <c r="AH467" t="str">
        <v>Asociación educativa y caritativa Vale da Benção (AEBVB)</v>
      </c>
      <c r="AI467" t="str">
        <v>Asociación Idas y Vueltas</v>
      </c>
      <c r="AJ467" t="str">
        <v>Asociación ILLARI-AMANECER</v>
      </c>
      <c r="AK467" t="str">
        <v>Asociación Inmigrante Feliz</v>
      </c>
      <c r="AL467" t="str">
        <v>Asociación Manos Veneguayas</v>
      </c>
      <c r="AM467" t="str">
        <v>AsociacIón Misioneros de San Carlos Scalabrinianos</v>
      </c>
      <c r="AN467" t="str">
        <v>Asociación Mutual Israelita Argentina</v>
      </c>
      <c r="AO467" t="str">
        <v>Asociación Profamilia</v>
      </c>
      <c r="AP467" t="str">
        <v>Asociación Quinta Ola</v>
      </c>
      <c r="AQ467" t="str">
        <v>Asociación Solidaridad y Acción</v>
      </c>
      <c r="AR467" t="str">
        <v>Asociación Venezolana en Chile</v>
      </c>
      <c r="AS467" t="str">
        <v>Associação Hermanitos</v>
      </c>
      <c r="AT467" t="str">
        <v>Ayuda en Acción</v>
      </c>
      <c r="AU467" t="str">
        <v>Bethany Christian Services</v>
      </c>
      <c r="AV467" t="str">
        <v>Blumont</v>
      </c>
      <c r="AW467" t="str">
        <v>Capellanía de migrantes venezolanos de la diócesis de Lurín</v>
      </c>
      <c r="AX467" t="str">
        <v>CARE</v>
      </c>
      <c r="AY467" t="str">
        <v>Cáritas Alemania</v>
      </c>
      <c r="AZ467" t="str">
        <v>Cáritas Aruba</v>
      </c>
      <c r="BA467" t="str">
        <v>Cáritas Bolivia</v>
      </c>
      <c r="BB467" t="str">
        <v>Cáritas Brasil</v>
      </c>
      <c r="BC467" t="str">
        <v>Caritas Ecuador</v>
      </c>
      <c r="BD467" t="str">
        <v>Caritas Manaus</v>
      </c>
      <c r="BE467" t="str">
        <v>Caritas Parana</v>
      </c>
      <c r="BF467" t="str">
        <v>Cáritas Perú</v>
      </c>
      <c r="BG467" t="str">
        <v>Cáritas Rio de Janeiro</v>
      </c>
      <c r="BH467" t="str">
        <v>Cáritas São Paulo</v>
      </c>
      <c r="BI467" t="str">
        <v>Cáritas Suiza</v>
      </c>
      <c r="BJ467" t="str">
        <v>Cáritas Willemstad</v>
      </c>
      <c r="BK467" t="str">
        <v>Casa Cemisol</v>
      </c>
      <c r="BL467" t="str">
        <v>Casa Hogar San José</v>
      </c>
      <c r="BM467" t="str">
        <v>Casa Violeta</v>
      </c>
      <c r="BN467" t="str">
        <v>Centro de Atencion alMigrante (CAM)</v>
      </c>
      <c r="BO467" t="str">
        <v>Centro de Atencion Psicosocial (CAPS)</v>
      </c>
      <c r="BP467" t="str">
        <v>Centro de Defensa de los Derechos Humanos de Guarulhos (CCDH)</v>
      </c>
      <c r="BQ467" t="str">
        <v>Centro de Desarrollo y Autogestión</v>
      </c>
      <c r="BR467" t="str">
        <v>Centro de Estudios y Programas Integrados para el Desarrollo Sostenible (CIEDS)</v>
      </c>
      <c r="BS467" t="str">
        <v>Centro de Estudios y Solidaridad con América Latina (CESAL)</v>
      </c>
      <c r="BT467" t="str">
        <v>Centro de Migración y Derechos Humanos de la Diócesis de Roraima</v>
      </c>
      <c r="BU467" t="str">
        <v>Centro Familiar Familias Sin Fronteras – Fundación Familia Sin Fronteras</v>
      </c>
      <c r="BV467" t="str">
        <v>CESVI-Cooperazione e Sviluppo</v>
      </c>
      <c r="BW467" t="str">
        <v>ChildFund Internacional</v>
      </c>
      <c r="BX467" t="str">
        <v>CHS Alternativo</v>
      </c>
      <c r="BY467" t="str">
        <v>CIR - Conselho Indígena de Roraima</v>
      </c>
      <c r="BZ467" t="str">
        <v>Coletivo MOSAICO - Asociación del Movimiento Social, Ambiental, Interactivo, Cultural y Organizacional</v>
      </c>
      <c r="CA467" t="str">
        <v>COLVENZ</v>
      </c>
      <c r="CB467" t="str">
        <v>Comisión Argentina para Refugiados y Migrantes (CAREF)</v>
      </c>
      <c r="CC467" t="str">
        <v>Comité Internacional de la Cruz Roja</v>
      </c>
      <c r="CD467" t="str">
        <v>Comité Internacional de Rescate (IRC)</v>
      </c>
      <c r="CE467" t="str">
        <v>Comité Internacional para el Desarrollo de los Pueblos (CISP)</v>
      </c>
      <c r="CF467" t="str">
        <v>Comite permanente por la defensa de los derechos humanos (CDH)</v>
      </c>
      <c r="CG467" t="str">
        <v>Compasión internacional</v>
      </c>
      <c r="CH467" t="str">
        <v>Compassiva</v>
      </c>
      <c r="CI467" t="str">
        <v>Conozco mis derechos</v>
      </c>
      <c r="CJ467" t="str">
        <v>ConQuito</v>
      </c>
      <c r="CK467" t="str">
        <v>Consejo Danés para los Refugiados (DRC)</v>
      </c>
      <c r="CL467" t="str">
        <v>Consejo Interreligioso del Perú - Religiones por la Paz</v>
      </c>
      <c r="CM467" t="str">
        <v>Consejo Noruego para los Refugiados (NRC)</v>
      </c>
      <c r="CN467" t="str">
        <v>Consorcio de Org. Privadas de promoción al desarrollo de la micro y pequeña empresa</v>
      </c>
      <c r="CO467" t="str">
        <v>COOPI - Cooperación Internacional</v>
      </c>
      <c r="CP467" t="str">
        <v>Corporacion Minuto de Dios</v>
      </c>
      <c r="CQ467" t="str">
        <v>Corporación Opción Legal</v>
      </c>
      <c r="CR467" t="str">
        <v>Corporación para el Desarrollo de Emprendimiento y la Innovación Social</v>
      </c>
      <c r="CS467" t="str">
        <v>Cruz Roja Argentina</v>
      </c>
      <c r="CT467" t="str">
        <v>Cruz Roja Colombia</v>
      </c>
      <c r="CU467" t="str">
        <v>Cruz Roja Ecuador</v>
      </c>
      <c r="CV467" t="str">
        <v>Cruz Roja Española</v>
      </c>
      <c r="CW467" t="str">
        <v>Cruz Roja Panamá</v>
      </c>
      <c r="CX467" t="str">
        <v>Cruz Roja Paraguay</v>
      </c>
      <c r="CY467" t="str">
        <v>Cruz Roja Perú</v>
      </c>
      <c r="CZ467" t="str">
        <v>Cruz Roja Uruguay</v>
      </c>
      <c r="DA467" t="str">
        <v>Cuso Internacional</v>
      </c>
      <c r="DB467" t="str">
        <v>DCF (Danielle’s Children Fund)</v>
      </c>
      <c r="DC467" t="str">
        <v>Desarrollo Cooperativo Agrícola Internacional / Voluntarios en Asistencia Cooperativa en el Extranjero</v>
      </c>
      <c r="DD467" t="str">
        <v>Diakonie Katastrophenhilfe</v>
      </c>
      <c r="DE467" t="str">
        <v>Diálogo Diverso</v>
      </c>
      <c r="DF467" t="str">
        <v>Diáspora Venezolana en República Dominicana</v>
      </c>
      <c r="DG467" t="str">
        <v>Duendes y Ángeles Vinotinto República Dominicana</v>
      </c>
      <c r="DH467" t="str">
        <v>Embajadores internacionales de Canarinhos da Amazonia por la paz</v>
      </c>
      <c r="DI467" t="str">
        <v>Encuentros SJS (Servicio Jesuita de la Solidaridad)</v>
      </c>
      <c r="DJ467" t="str">
        <v>Ending Violence Against Migrants</v>
      </c>
      <c r="DK467" t="str">
        <v>Entidad de las Naciones Unidas para la Igualdad de Género y el Empoderamiento de las Mujeres</v>
      </c>
      <c r="DL467" t="str">
        <v>Famia Planea</v>
      </c>
      <c r="DM467" t="str">
        <v>Family Planning Association of Trinidad and Tobago</v>
      </c>
      <c r="DN467" t="str">
        <v>Federación de Mujeres de Sucumbíos</v>
      </c>
      <c r="DO467" t="str">
        <v>Federación Internacional de la Cruz Roja (FIRC)</v>
      </c>
      <c r="DP467" t="str">
        <v>Federación internacional humanitaria</v>
      </c>
      <c r="DQ467" t="str">
        <v>Federación Luterana Mundial</v>
      </c>
      <c r="DR467" t="str">
        <v>Fondo de las Naciones Unidas para la Infancia (UNICEF)</v>
      </c>
      <c r="DS467" t="str">
        <v>Fondo de Población de las Naciones Unidas (UNFPA)</v>
      </c>
      <c r="DT467" t="str">
        <v>Fondo Ecuatoriano Populorum Progressio</v>
      </c>
      <c r="DU467" t="str">
        <v>Foro de Israel para la Ayuda Humanitaria Internacional (IsraAID)</v>
      </c>
      <c r="DV467" t="str">
        <v>Foro de la Sociedad Civil en Salud (ForoSalud)</v>
      </c>
      <c r="DW467" t="str">
        <v>Foro Salud Callao</v>
      </c>
      <c r="DX467" t="str">
        <v>Fraternidade Sem Fronteiras</v>
      </c>
      <c r="DY467" t="str">
        <v>Fundación “Project Hope of Colombia”</v>
      </c>
      <c r="DZ467" t="str">
        <v>Fundación Alas de Colibrí</v>
      </c>
      <c r="EA467" t="str">
        <v>Fundación Americares</v>
      </c>
      <c r="EB467" t="str">
        <v>Fundación AVSI</v>
      </c>
      <c r="EC467" t="str">
        <v>Fundación Baylor Colombia</v>
      </c>
      <c r="ED467" t="str">
        <v>Fundación Casa de Refugio Matilde</v>
      </c>
      <c r="EE467" t="str">
        <v>Fundación Colonia de Venezuela en República Dominicana (FUNCOVERD)</v>
      </c>
      <c r="EF467" t="str">
        <v>Fundación Comisión Católica Argentina de Migraciones (FCCAM)</v>
      </c>
      <c r="EG467" t="str">
        <v>Fundación CRISFE</v>
      </c>
      <c r="EH467" t="str">
        <v>Fundación de Ayuda Social de Las Iglesias Cristianas</v>
      </c>
      <c r="EI467" t="str">
        <v>Fundación de Ayuda Social de las Iglesias Cristianas (FASIC)</v>
      </c>
      <c r="EJ467" t="str">
        <v>Fundación de Emigrantes Venezolanos (FEV)</v>
      </c>
      <c r="EK467" t="str">
        <v>Fundación de las Americas (FUDELA)</v>
      </c>
      <c r="EL467" t="str">
        <v>Fundación Educativa Rada</v>
      </c>
      <c r="EM467" t="str">
        <v>Fundación Equidad</v>
      </c>
      <c r="EN467" t="str">
        <v>Fundación Halü Bienestar Humano (HALU)</v>
      </c>
      <c r="EO467" t="str">
        <v>Fundación Huésped</v>
      </c>
      <c r="EP467" t="str">
        <v>Fundación Human Rights Caribbean (HRC)</v>
      </c>
      <c r="EQ467" t="str">
        <v>Fundación Las Golondrinas</v>
      </c>
      <c r="ER467" t="str">
        <v>Fundación Manos Abiertas</v>
      </c>
      <c r="ES467" t="str">
        <v>Fundación Mi Sangre</v>
      </c>
      <c r="ET467" t="str">
        <v>Fundación Nuestros Jóvenes</v>
      </c>
      <c r="EU467" t="str">
        <v>Fundacion pa Hende Muhe den Dificultad (FHMD)</v>
      </c>
      <c r="EV467" t="str">
        <v>Fundación Pan de Vida</v>
      </c>
      <c r="EW467" t="str">
        <v>Fundación Panamericana de Desarrollo</v>
      </c>
      <c r="EX467" t="str">
        <v>Fundación Panamericana para el Desarrollo (FUPAD)</v>
      </c>
      <c r="EY467" t="str">
        <v>Fundación para Asistencia a las Víctimas</v>
      </c>
      <c r="EZ467" t="str">
        <v>Fundación para la Integración y el Desarrollo de América Latina (FIDAL)</v>
      </c>
      <c r="FA467" t="str">
        <v>Fundación Salú pa Tur</v>
      </c>
      <c r="FB467" t="str">
        <v>Fundación Scalabrini Bolivia</v>
      </c>
      <c r="FC467" t="str">
        <v>Fundacion Scalabrini Chile</v>
      </c>
      <c r="FD467" t="str">
        <v>Fundación SES</v>
      </c>
      <c r="FE467" t="str">
        <v>Fundación Solidaria Trabajo para un Hermano</v>
      </c>
      <c r="FF467" t="str">
        <v>Fundación Stima</v>
      </c>
      <c r="FG467" t="str">
        <v>Fundación Takuna</v>
      </c>
      <c r="FH467" t="str">
        <v>Fundación Tarabita</v>
      </c>
      <c r="FI467" t="str">
        <v>Fundación Venex Curacao</v>
      </c>
      <c r="FJ467" t="str">
        <v>Globalizate Radio</v>
      </c>
      <c r="FK467" t="str">
        <v>GOAL</v>
      </c>
      <c r="FL467" t="str">
        <v>Heartland Alliance International (HAI)</v>
      </c>
      <c r="FM467" t="str">
        <v>HELVETAS Swiss Intercooperation</v>
      </c>
      <c r="FN467" t="str">
        <v>Hermanos Salesianas</v>
      </c>
      <c r="FO467" t="str">
        <v>HIAS</v>
      </c>
      <c r="FP467" t="str">
        <v>Hogar de Cristo</v>
      </c>
      <c r="FQ467" t="str">
        <v>Hogar de Nazareth</v>
      </c>
      <c r="FR467" t="str">
        <v>Human Rights Defence Curaçao</v>
      </c>
      <c r="FS467" t="str">
        <v>Humanity &amp; Inclusion</v>
      </c>
      <c r="FT467" t="str">
        <v>Humans Analytic</v>
      </c>
      <c r="FU467" t="str">
        <v>IEB - Instituto Internacional de Educação do Brasil</v>
      </c>
      <c r="FV467" t="str">
        <v>iMMAP</v>
      </c>
      <c r="FW467" t="str">
        <v>IMPACT Initiatives (REACH)</v>
      </c>
      <c r="FX467" t="str">
        <v>Institute of Natural and Cultural Heritage (IPANC)</v>
      </c>
      <c r="FY467" t="str">
        <v>Instituto de Democracia y Derechos Humanos</v>
      </c>
      <c r="FZ467" t="str">
        <v>Instituto de maná</v>
      </c>
      <c r="GA467" t="str">
        <v>Instituto de Promoción del Desarrollo Solidario</v>
      </c>
      <c r="GB467" t="str">
        <v>Instituto Dominicano de Desarrollo Integral</v>
      </c>
      <c r="GC467" t="str">
        <v>Instituto Félix Guattari</v>
      </c>
      <c r="GD467" t="str">
        <v>Instituto Nice</v>
      </c>
      <c r="GE467" t="str">
        <v>Instituto para las Migraciones y Derechos Humanos (IMDH)</v>
      </c>
      <c r="GF467" t="str">
        <v>Instituto Pirilampos - Grupo de visitas y acciones voluntarias en Roraima</v>
      </c>
      <c r="GG467" t="str">
        <v>INTERSOS</v>
      </c>
      <c r="GH467" t="str">
        <v>IPANC</v>
      </c>
      <c r="GI467" t="str">
        <v>Kimirina Coorporation</v>
      </c>
      <c r="GJ467" t="str">
        <v>La Bolsa del Samaritano</v>
      </c>
      <c r="GK467" t="str">
        <v>Lutheran World Relief</v>
      </c>
      <c r="GL467" t="str">
        <v>Malteser International</v>
      </c>
      <c r="GM467" t="str">
        <v>Más Igualdad Perú</v>
      </c>
      <c r="GN467" t="str">
        <v>MedGlobal</v>
      </c>
      <c r="GO467" t="str">
        <v>Medical Teams International</v>
      </c>
      <c r="GP467" t="str">
        <v>Médicos del Mundo</v>
      </c>
      <c r="GQ467" t="str">
        <v>Mercy Corps</v>
      </c>
      <c r="GR467" t="str">
        <v>Migrantes, Refugiados y Argentinos Emprendedores Sociales (MIRARES)</v>
      </c>
      <c r="GS467" t="str">
        <v>Mision Scalabriniana - Ecuador</v>
      </c>
      <c r="GT467" t="str">
        <v>Missão Paz</v>
      </c>
      <c r="GU467" t="str">
        <v>Movimiento de Mujeres de El Oro</v>
      </c>
      <c r="GV467" t="str">
        <v>Movimiento LGBT+ Brasil</v>
      </c>
      <c r="GW467" t="str">
        <v>Museu A CASA</v>
      </c>
      <c r="GX467" t="str">
        <v>Nueva organización</v>
      </c>
      <c r="GY467" t="str">
        <v>Oficina de la Coordinadora Residente UN</v>
      </c>
      <c r="GZ467" t="str">
        <v>Oficina de las Naciones Unidas de Servicios para Proyectos (UNOPS)</v>
      </c>
      <c r="HA467" t="str">
        <v>Oficina de Naciones Unidas contra la Droga y el Delito (ONUDD)</v>
      </c>
      <c r="HB467" t="str">
        <v>Oficina de Naciones Unidas para la Coordinación de Asuntos Humanitarios</v>
      </c>
      <c r="HC467" t="str">
        <v>Oficina del Alto Comisionado de las Naciones Unidas para los Derechos Humanos (ACNUDH)</v>
      </c>
      <c r="HD467" t="str">
        <v>ONU voluntarios</v>
      </c>
      <c r="HE467" t="str">
        <v>Opportunity International/AGAPE</v>
      </c>
      <c r="HF467" t="str">
        <v>Organización de Estados Iberoamericanos para la Educación, la Ciencia y la Cultura (OEI)</v>
      </c>
      <c r="HG467" t="str">
        <v>Organización de las Naciones Unidas para la Alimentación y la Agricultura (FAO)</v>
      </c>
      <c r="HH467" t="str">
        <v>Organización de las Naciones Unidas para la Educación, la Ciencia y la Cultura (UNESCO)</v>
      </c>
      <c r="HI467" t="str">
        <v>Organización Fuerza Internacional de Capellanía DDHH y DIH OFICA ICC</v>
      </c>
      <c r="HJ467" t="str">
        <v>Organización Internacional del Trabajo (OIT)</v>
      </c>
      <c r="HK467" t="str">
        <v>Organización Internacional para las Migraciones (OIM)</v>
      </c>
      <c r="HL467" t="str">
        <v>Organización Panamericana de la Salud/Organización Mundial de la Salud (OPS/OMS)</v>
      </c>
      <c r="HM467" t="str">
        <v>OXFAM</v>
      </c>
      <c r="HN467" t="str">
        <v>Parroquia Eclesiástica San Francisco</v>
      </c>
      <c r="HO467" t="str">
        <v>Parroquia Ntra Sra Asunción y Madre de los Migrantes</v>
      </c>
      <c r="HP467" t="str">
        <v>Pastoral de Movilidad Humana - Conferencia Episcopal Peruana</v>
      </c>
      <c r="HQ467" t="str">
        <v>Pastoral Social Cáritas</v>
      </c>
      <c r="HR467" t="str">
        <v>Patronato de Amparo Social de Tulcán</v>
      </c>
      <c r="HS467" t="str">
        <v>Peace for Development</v>
      </c>
      <c r="HT467" t="str">
        <v>Plan Internacional</v>
      </c>
      <c r="HU467" t="str">
        <v>Première Urgence Internationale</v>
      </c>
      <c r="HV467" t="str">
        <v>PROBONO Colombia</v>
      </c>
      <c r="HW467" t="str">
        <v>Progetto mondo mlal</v>
      </c>
      <c r="HX467" t="str">
        <v>Programa Conjunto de las Naciones Unidas sobre el VIH/SIDA (ONUSIDA)</v>
      </c>
      <c r="HY467" t="str">
        <v>Programa de las Naciones Unidas para el Desarrollo (PNUD)</v>
      </c>
      <c r="HZ467" t="str">
        <v>Programa de las Naciones Unidas para los Asentamientos Humanos (UN Habitat)</v>
      </c>
      <c r="IA467" t="str">
        <v>Programa de Soporte a la autoayuda de personas seropositivas</v>
      </c>
      <c r="IB467" t="str">
        <v>Programa Mundial de Alimentos (PMA)</v>
      </c>
      <c r="IC467" t="str">
        <v>Purik Huasi</v>
      </c>
      <c r="ID467" t="str">
        <v>Red con Migrantes y Refugiados</v>
      </c>
      <c r="IE467" t="str">
        <v>Red de Investigaciones Orientadas a la Solución de Problemas en Derechos Humanos</v>
      </c>
      <c r="IF467" t="str">
        <v>Red Internacional de Migración Scalabrini</v>
      </c>
      <c r="IG467" t="str">
        <v>Red Latinoamericana de Organizaciones no Gubernamentales de Personas con Discapacidad y sus Familias (RIADIS)</v>
      </c>
      <c r="IH467" t="str">
        <v>Red regioanal LGTBI+</v>
      </c>
      <c r="II467" t="str">
        <v>Renacer</v>
      </c>
      <c r="IJ467" t="str">
        <v>RET Internacional</v>
      </c>
      <c r="IK467" t="str">
        <v>Save the Children (SCI)</v>
      </c>
      <c r="IL467" t="str">
        <v>Sección Peruana de Amnistía Internacional</v>
      </c>
      <c r="IM467" t="str">
        <v>Semillas para la Democracia</v>
      </c>
      <c r="IN467" t="str">
        <v>Servicio Ecuménico para la Dignidad Humana</v>
      </c>
      <c r="IO467" t="str">
        <v>Servicio Jesuita a Migrantes (SJM)</v>
      </c>
      <c r="IP467" t="str">
        <v>Servicio Jesuita a Migrantes y Refugiados (SJMR)</v>
      </c>
      <c r="IQ467" t="str">
        <v>Servicio Jesuita a Refugiados (SJR)</v>
      </c>
      <c r="IR467" t="str">
        <v>Servicio Pastoral de Migrantes Nacional</v>
      </c>
      <c r="IS467" t="str">
        <v>Serviço Pastoral dos Migrantes do Nordeste</v>
      </c>
      <c r="IT467" t="str">
        <v>Sesame Workshop</v>
      </c>
      <c r="IU467" t="str">
        <v>Sociedad Bolivariana de Curaçao</v>
      </c>
      <c r="IV467" t="str">
        <v>Solidarites International/Premiere Urgence Internationale (Consorcio de SI y PUI)</v>
      </c>
      <c r="IW467" t="str">
        <v>Sparkassenstiftung für internationale Kooperation</v>
      </c>
      <c r="IX467" t="str">
        <v>Stichting Slachtofferhulp Curaçao</v>
      </c>
      <c r="IY467" t="str">
        <v>Swisscontact</v>
      </c>
      <c r="IZ467" t="str">
        <v>Tearfund</v>
      </c>
      <c r="JA467" t="str">
        <v>TECHO</v>
      </c>
      <c r="JB467" t="str">
        <v>Terre des Hommes Italy</v>
      </c>
      <c r="JC467" t="str">
        <v>Terre des Hommes Lausanne</v>
      </c>
      <c r="JD467" t="str">
        <v>Terre des Hommes Suisse</v>
      </c>
      <c r="JE467" t="str">
        <v>Universidad Católica del Uruguay (UCU)</v>
      </c>
      <c r="JF467" t="str">
        <v>Universidad de Buenos Aires (UBA)</v>
      </c>
      <c r="JG467" t="str">
        <v>UruVene</v>
      </c>
      <c r="JH467" t="str">
        <v>VenAruba Solidaria</v>
      </c>
      <c r="JI467" t="str">
        <v>VenEuropa</v>
      </c>
      <c r="JJ467" t="str">
        <v>Venezolanos en San Cristóbal</v>
      </c>
      <c r="JK467" t="str">
        <v>Vicaría de Pastoral Social Caritas</v>
      </c>
      <c r="JL467" t="str">
        <v>Vicariato apostólico de Esmeraldas – Nación de Paz (VAE)</v>
      </c>
      <c r="JM467" t="str">
        <v>Visión Mundial</v>
      </c>
      <c r="JN467" t="str">
        <v>War Child</v>
      </c>
      <c r="JO467" t="str">
        <v>We World GVC</v>
      </c>
      <c r="JP467" t="str">
        <v>World Council of Credit Unions</v>
      </c>
      <c r="JQ467" t="str">
        <v>ZOA</v>
      </c>
    </row>
    <row r="468" spans="9:277" x14ac:dyDescent="0.3">
      <c r="I468" t="str" cm="1">
        <f t="array" ref="I468:JQ468">TRANSPOSE(_xlfn._xlws.SORT(_xlfn._xlws.FILTER(Table3[Nombre],ISNUMBER(SEARCH(' Activity Sheet'!C469,Table3[Nombre])),"Not found"),,1))</f>
        <v>100% Diversidad y Derechos</v>
      </c>
      <c r="J468" t="str">
        <v>ABV - Asociación del Bien con la Vida</v>
      </c>
      <c r="K468" t="str">
        <v>ACAPS</v>
      </c>
      <c r="L468" t="str">
        <v>Acción contra el Hambre</v>
      </c>
      <c r="M468" t="str">
        <v>ACT Alianza</v>
      </c>
      <c r="N468" t="str">
        <v>ACTED</v>
      </c>
      <c r="O468" t="str">
        <v>Agencia Adventista de Desarollo y Recursos Asistenciales (ADRA)</v>
      </c>
      <c r="P468" t="str">
        <v>Agencia de Cooperación Alemana para el Desarrollo GIZ</v>
      </c>
      <c r="Q468" t="str">
        <v>AID FOR AIDS</v>
      </c>
      <c r="R468" t="str">
        <v>AIDS Healthcare Foundation</v>
      </c>
      <c r="S468" t="str">
        <v>Aldeas Infantiles SOS</v>
      </c>
      <c r="T468" t="str">
        <v>Alianza por la Solidaridad</v>
      </c>
      <c r="U468" t="str">
        <v>Alianza por Venezuela</v>
      </c>
      <c r="V468" t="str">
        <v>Alto Comisionado de las Naciones Unidas para los Refugiados (ACNUR)</v>
      </c>
      <c r="W468" t="str">
        <v>Asociación Aves</v>
      </c>
      <c r="X468" t="str">
        <v>Asociación Caritativa y Cultural Amigos do Noivo</v>
      </c>
      <c r="Y468" t="str">
        <v>Asociación Churún Merú</v>
      </c>
      <c r="Z468" t="str">
        <v>Asociación Civil de Chamos Venezolanos</v>
      </c>
      <c r="AA468" t="str">
        <v>Asociación Civil El Paso</v>
      </c>
      <c r="AB468" t="str">
        <v>Asociación Civil Venezolana en Paraguay</v>
      </c>
      <c r="AC468" t="str">
        <v>Asociación Construyendo Caminos de Esperanza Frente a la Injusticia, el Rechazo y el Olvido (CCEFIRO)</v>
      </c>
      <c r="AD468" t="str">
        <v>Asociación de Apoyo al Desarrollo - APOYAR</v>
      </c>
      <c r="AE468" t="str">
        <v>Asociacion de Jubilados y Pensionados Venezolanos en Argentina</v>
      </c>
      <c r="AF468" t="str">
        <v>Asociación de Psicólogos Venezolanos en Argentina</v>
      </c>
      <c r="AG468" t="str">
        <v>Asociación de venezolanos en la República argentina (ASOVEN)</v>
      </c>
      <c r="AH468" t="str">
        <v>Asociación educativa y caritativa Vale da Benção (AEBVB)</v>
      </c>
      <c r="AI468" t="str">
        <v>Asociación Idas y Vueltas</v>
      </c>
      <c r="AJ468" t="str">
        <v>Asociación ILLARI-AMANECER</v>
      </c>
      <c r="AK468" t="str">
        <v>Asociación Inmigrante Feliz</v>
      </c>
      <c r="AL468" t="str">
        <v>Asociación Manos Veneguayas</v>
      </c>
      <c r="AM468" t="str">
        <v>AsociacIón Misioneros de San Carlos Scalabrinianos</v>
      </c>
      <c r="AN468" t="str">
        <v>Asociación Mutual Israelita Argentina</v>
      </c>
      <c r="AO468" t="str">
        <v>Asociación Profamilia</v>
      </c>
      <c r="AP468" t="str">
        <v>Asociación Quinta Ola</v>
      </c>
      <c r="AQ468" t="str">
        <v>Asociación Solidaridad y Acción</v>
      </c>
      <c r="AR468" t="str">
        <v>Asociación Venezolana en Chile</v>
      </c>
      <c r="AS468" t="str">
        <v>Associação Hermanitos</v>
      </c>
      <c r="AT468" t="str">
        <v>Ayuda en Acción</v>
      </c>
      <c r="AU468" t="str">
        <v>Bethany Christian Services</v>
      </c>
      <c r="AV468" t="str">
        <v>Blumont</v>
      </c>
      <c r="AW468" t="str">
        <v>Capellanía de migrantes venezolanos de la diócesis de Lurín</v>
      </c>
      <c r="AX468" t="str">
        <v>CARE</v>
      </c>
      <c r="AY468" t="str">
        <v>Cáritas Alemania</v>
      </c>
      <c r="AZ468" t="str">
        <v>Cáritas Aruba</v>
      </c>
      <c r="BA468" t="str">
        <v>Cáritas Bolivia</v>
      </c>
      <c r="BB468" t="str">
        <v>Cáritas Brasil</v>
      </c>
      <c r="BC468" t="str">
        <v>Caritas Ecuador</v>
      </c>
      <c r="BD468" t="str">
        <v>Caritas Manaus</v>
      </c>
      <c r="BE468" t="str">
        <v>Caritas Parana</v>
      </c>
      <c r="BF468" t="str">
        <v>Cáritas Perú</v>
      </c>
      <c r="BG468" t="str">
        <v>Cáritas Rio de Janeiro</v>
      </c>
      <c r="BH468" t="str">
        <v>Cáritas São Paulo</v>
      </c>
      <c r="BI468" t="str">
        <v>Cáritas Suiza</v>
      </c>
      <c r="BJ468" t="str">
        <v>Cáritas Willemstad</v>
      </c>
      <c r="BK468" t="str">
        <v>Casa Cemisol</v>
      </c>
      <c r="BL468" t="str">
        <v>Casa Hogar San José</v>
      </c>
      <c r="BM468" t="str">
        <v>Casa Violeta</v>
      </c>
      <c r="BN468" t="str">
        <v>Centro de Atencion alMigrante (CAM)</v>
      </c>
      <c r="BO468" t="str">
        <v>Centro de Atencion Psicosocial (CAPS)</v>
      </c>
      <c r="BP468" t="str">
        <v>Centro de Defensa de los Derechos Humanos de Guarulhos (CCDH)</v>
      </c>
      <c r="BQ468" t="str">
        <v>Centro de Desarrollo y Autogestión</v>
      </c>
      <c r="BR468" t="str">
        <v>Centro de Estudios y Programas Integrados para el Desarrollo Sostenible (CIEDS)</v>
      </c>
      <c r="BS468" t="str">
        <v>Centro de Estudios y Solidaridad con América Latina (CESAL)</v>
      </c>
      <c r="BT468" t="str">
        <v>Centro de Migración y Derechos Humanos de la Diócesis de Roraima</v>
      </c>
      <c r="BU468" t="str">
        <v>Centro Familiar Familias Sin Fronteras – Fundación Familia Sin Fronteras</v>
      </c>
      <c r="BV468" t="str">
        <v>CESVI-Cooperazione e Sviluppo</v>
      </c>
      <c r="BW468" t="str">
        <v>ChildFund Internacional</v>
      </c>
      <c r="BX468" t="str">
        <v>CHS Alternativo</v>
      </c>
      <c r="BY468" t="str">
        <v>CIR - Conselho Indígena de Roraima</v>
      </c>
      <c r="BZ468" t="str">
        <v>Coletivo MOSAICO - Asociación del Movimiento Social, Ambiental, Interactivo, Cultural y Organizacional</v>
      </c>
      <c r="CA468" t="str">
        <v>COLVENZ</v>
      </c>
      <c r="CB468" t="str">
        <v>Comisión Argentina para Refugiados y Migrantes (CAREF)</v>
      </c>
      <c r="CC468" t="str">
        <v>Comité Internacional de la Cruz Roja</v>
      </c>
      <c r="CD468" t="str">
        <v>Comité Internacional de Rescate (IRC)</v>
      </c>
      <c r="CE468" t="str">
        <v>Comité Internacional para el Desarrollo de los Pueblos (CISP)</v>
      </c>
      <c r="CF468" t="str">
        <v>Comite permanente por la defensa de los derechos humanos (CDH)</v>
      </c>
      <c r="CG468" t="str">
        <v>Compasión internacional</v>
      </c>
      <c r="CH468" t="str">
        <v>Compassiva</v>
      </c>
      <c r="CI468" t="str">
        <v>Conozco mis derechos</v>
      </c>
      <c r="CJ468" t="str">
        <v>ConQuito</v>
      </c>
      <c r="CK468" t="str">
        <v>Consejo Danés para los Refugiados (DRC)</v>
      </c>
      <c r="CL468" t="str">
        <v>Consejo Interreligioso del Perú - Religiones por la Paz</v>
      </c>
      <c r="CM468" t="str">
        <v>Consejo Noruego para los Refugiados (NRC)</v>
      </c>
      <c r="CN468" t="str">
        <v>Consorcio de Org. Privadas de promoción al desarrollo de la micro y pequeña empresa</v>
      </c>
      <c r="CO468" t="str">
        <v>COOPI - Cooperación Internacional</v>
      </c>
      <c r="CP468" t="str">
        <v>Corporacion Minuto de Dios</v>
      </c>
      <c r="CQ468" t="str">
        <v>Corporación Opción Legal</v>
      </c>
      <c r="CR468" t="str">
        <v>Corporación para el Desarrollo de Emprendimiento y la Innovación Social</v>
      </c>
      <c r="CS468" t="str">
        <v>Cruz Roja Argentina</v>
      </c>
      <c r="CT468" t="str">
        <v>Cruz Roja Colombia</v>
      </c>
      <c r="CU468" t="str">
        <v>Cruz Roja Ecuador</v>
      </c>
      <c r="CV468" t="str">
        <v>Cruz Roja Española</v>
      </c>
      <c r="CW468" t="str">
        <v>Cruz Roja Panamá</v>
      </c>
      <c r="CX468" t="str">
        <v>Cruz Roja Paraguay</v>
      </c>
      <c r="CY468" t="str">
        <v>Cruz Roja Perú</v>
      </c>
      <c r="CZ468" t="str">
        <v>Cruz Roja Uruguay</v>
      </c>
      <c r="DA468" t="str">
        <v>Cuso Internacional</v>
      </c>
      <c r="DB468" t="str">
        <v>DCF (Danielle’s Children Fund)</v>
      </c>
      <c r="DC468" t="str">
        <v>Desarrollo Cooperativo Agrícola Internacional / Voluntarios en Asistencia Cooperativa en el Extranjero</v>
      </c>
      <c r="DD468" t="str">
        <v>Diakonie Katastrophenhilfe</v>
      </c>
      <c r="DE468" t="str">
        <v>Diálogo Diverso</v>
      </c>
      <c r="DF468" t="str">
        <v>Diáspora Venezolana en República Dominicana</v>
      </c>
      <c r="DG468" t="str">
        <v>Duendes y Ángeles Vinotinto República Dominicana</v>
      </c>
      <c r="DH468" t="str">
        <v>Embajadores internacionales de Canarinhos da Amazonia por la paz</v>
      </c>
      <c r="DI468" t="str">
        <v>Encuentros SJS (Servicio Jesuita de la Solidaridad)</v>
      </c>
      <c r="DJ468" t="str">
        <v>Ending Violence Against Migrants</v>
      </c>
      <c r="DK468" t="str">
        <v>Entidad de las Naciones Unidas para la Igualdad de Género y el Empoderamiento de las Mujeres</v>
      </c>
      <c r="DL468" t="str">
        <v>Famia Planea</v>
      </c>
      <c r="DM468" t="str">
        <v>Family Planning Association of Trinidad and Tobago</v>
      </c>
      <c r="DN468" t="str">
        <v>Federación de Mujeres de Sucumbíos</v>
      </c>
      <c r="DO468" t="str">
        <v>Federación Internacional de la Cruz Roja (FIRC)</v>
      </c>
      <c r="DP468" t="str">
        <v>Federación internacional humanitaria</v>
      </c>
      <c r="DQ468" t="str">
        <v>Federación Luterana Mundial</v>
      </c>
      <c r="DR468" t="str">
        <v>Fondo de las Naciones Unidas para la Infancia (UNICEF)</v>
      </c>
      <c r="DS468" t="str">
        <v>Fondo de Población de las Naciones Unidas (UNFPA)</v>
      </c>
      <c r="DT468" t="str">
        <v>Fondo Ecuatoriano Populorum Progressio</v>
      </c>
      <c r="DU468" t="str">
        <v>Foro de Israel para la Ayuda Humanitaria Internacional (IsraAID)</v>
      </c>
      <c r="DV468" t="str">
        <v>Foro de la Sociedad Civil en Salud (ForoSalud)</v>
      </c>
      <c r="DW468" t="str">
        <v>Foro Salud Callao</v>
      </c>
      <c r="DX468" t="str">
        <v>Fraternidade Sem Fronteiras</v>
      </c>
      <c r="DY468" t="str">
        <v>Fundación “Project Hope of Colombia”</v>
      </c>
      <c r="DZ468" t="str">
        <v>Fundación Alas de Colibrí</v>
      </c>
      <c r="EA468" t="str">
        <v>Fundación Americares</v>
      </c>
      <c r="EB468" t="str">
        <v>Fundación AVSI</v>
      </c>
      <c r="EC468" t="str">
        <v>Fundación Baylor Colombia</v>
      </c>
      <c r="ED468" t="str">
        <v>Fundación Casa de Refugio Matilde</v>
      </c>
      <c r="EE468" t="str">
        <v>Fundación Colonia de Venezuela en República Dominicana (FUNCOVERD)</v>
      </c>
      <c r="EF468" t="str">
        <v>Fundación Comisión Católica Argentina de Migraciones (FCCAM)</v>
      </c>
      <c r="EG468" t="str">
        <v>Fundación CRISFE</v>
      </c>
      <c r="EH468" t="str">
        <v>Fundación de Ayuda Social de Las Iglesias Cristianas</v>
      </c>
      <c r="EI468" t="str">
        <v>Fundación de Ayuda Social de las Iglesias Cristianas (FASIC)</v>
      </c>
      <c r="EJ468" t="str">
        <v>Fundación de Emigrantes Venezolanos (FEV)</v>
      </c>
      <c r="EK468" t="str">
        <v>Fundación de las Americas (FUDELA)</v>
      </c>
      <c r="EL468" t="str">
        <v>Fundación Educativa Rada</v>
      </c>
      <c r="EM468" t="str">
        <v>Fundación Equidad</v>
      </c>
      <c r="EN468" t="str">
        <v>Fundación Halü Bienestar Humano (HALU)</v>
      </c>
      <c r="EO468" t="str">
        <v>Fundación Huésped</v>
      </c>
      <c r="EP468" t="str">
        <v>Fundación Human Rights Caribbean (HRC)</v>
      </c>
      <c r="EQ468" t="str">
        <v>Fundación Las Golondrinas</v>
      </c>
      <c r="ER468" t="str">
        <v>Fundación Manos Abiertas</v>
      </c>
      <c r="ES468" t="str">
        <v>Fundación Mi Sangre</v>
      </c>
      <c r="ET468" t="str">
        <v>Fundación Nuestros Jóvenes</v>
      </c>
      <c r="EU468" t="str">
        <v>Fundacion pa Hende Muhe den Dificultad (FHMD)</v>
      </c>
      <c r="EV468" t="str">
        <v>Fundación Pan de Vida</v>
      </c>
      <c r="EW468" t="str">
        <v>Fundación Panamericana de Desarrollo</v>
      </c>
      <c r="EX468" t="str">
        <v>Fundación Panamericana para el Desarrollo (FUPAD)</v>
      </c>
      <c r="EY468" t="str">
        <v>Fundación para Asistencia a las Víctimas</v>
      </c>
      <c r="EZ468" t="str">
        <v>Fundación para la Integración y el Desarrollo de América Latina (FIDAL)</v>
      </c>
      <c r="FA468" t="str">
        <v>Fundación Salú pa Tur</v>
      </c>
      <c r="FB468" t="str">
        <v>Fundación Scalabrini Bolivia</v>
      </c>
      <c r="FC468" t="str">
        <v>Fundacion Scalabrini Chile</v>
      </c>
      <c r="FD468" t="str">
        <v>Fundación SES</v>
      </c>
      <c r="FE468" t="str">
        <v>Fundación Solidaria Trabajo para un Hermano</v>
      </c>
      <c r="FF468" t="str">
        <v>Fundación Stima</v>
      </c>
      <c r="FG468" t="str">
        <v>Fundación Takuna</v>
      </c>
      <c r="FH468" t="str">
        <v>Fundación Tarabita</v>
      </c>
      <c r="FI468" t="str">
        <v>Fundación Venex Curacao</v>
      </c>
      <c r="FJ468" t="str">
        <v>Globalizate Radio</v>
      </c>
      <c r="FK468" t="str">
        <v>GOAL</v>
      </c>
      <c r="FL468" t="str">
        <v>Heartland Alliance International (HAI)</v>
      </c>
      <c r="FM468" t="str">
        <v>HELVETAS Swiss Intercooperation</v>
      </c>
      <c r="FN468" t="str">
        <v>Hermanos Salesianas</v>
      </c>
      <c r="FO468" t="str">
        <v>HIAS</v>
      </c>
      <c r="FP468" t="str">
        <v>Hogar de Cristo</v>
      </c>
      <c r="FQ468" t="str">
        <v>Hogar de Nazareth</v>
      </c>
      <c r="FR468" t="str">
        <v>Human Rights Defence Curaçao</v>
      </c>
      <c r="FS468" t="str">
        <v>Humanity &amp; Inclusion</v>
      </c>
      <c r="FT468" t="str">
        <v>Humans Analytic</v>
      </c>
      <c r="FU468" t="str">
        <v>IEB - Instituto Internacional de Educação do Brasil</v>
      </c>
      <c r="FV468" t="str">
        <v>iMMAP</v>
      </c>
      <c r="FW468" t="str">
        <v>IMPACT Initiatives (REACH)</v>
      </c>
      <c r="FX468" t="str">
        <v>Institute of Natural and Cultural Heritage (IPANC)</v>
      </c>
      <c r="FY468" t="str">
        <v>Instituto de Democracia y Derechos Humanos</v>
      </c>
      <c r="FZ468" t="str">
        <v>Instituto de maná</v>
      </c>
      <c r="GA468" t="str">
        <v>Instituto de Promoción del Desarrollo Solidario</v>
      </c>
      <c r="GB468" t="str">
        <v>Instituto Dominicano de Desarrollo Integral</v>
      </c>
      <c r="GC468" t="str">
        <v>Instituto Félix Guattari</v>
      </c>
      <c r="GD468" t="str">
        <v>Instituto Nice</v>
      </c>
      <c r="GE468" t="str">
        <v>Instituto para las Migraciones y Derechos Humanos (IMDH)</v>
      </c>
      <c r="GF468" t="str">
        <v>Instituto Pirilampos - Grupo de visitas y acciones voluntarias en Roraima</v>
      </c>
      <c r="GG468" t="str">
        <v>INTERSOS</v>
      </c>
      <c r="GH468" t="str">
        <v>IPANC</v>
      </c>
      <c r="GI468" t="str">
        <v>Kimirina Coorporation</v>
      </c>
      <c r="GJ468" t="str">
        <v>La Bolsa del Samaritano</v>
      </c>
      <c r="GK468" t="str">
        <v>Lutheran World Relief</v>
      </c>
      <c r="GL468" t="str">
        <v>Malteser International</v>
      </c>
      <c r="GM468" t="str">
        <v>Más Igualdad Perú</v>
      </c>
      <c r="GN468" t="str">
        <v>MedGlobal</v>
      </c>
      <c r="GO468" t="str">
        <v>Medical Teams International</v>
      </c>
      <c r="GP468" t="str">
        <v>Médicos del Mundo</v>
      </c>
      <c r="GQ468" t="str">
        <v>Mercy Corps</v>
      </c>
      <c r="GR468" t="str">
        <v>Migrantes, Refugiados y Argentinos Emprendedores Sociales (MIRARES)</v>
      </c>
      <c r="GS468" t="str">
        <v>Mision Scalabriniana - Ecuador</v>
      </c>
      <c r="GT468" t="str">
        <v>Missão Paz</v>
      </c>
      <c r="GU468" t="str">
        <v>Movimiento de Mujeres de El Oro</v>
      </c>
      <c r="GV468" t="str">
        <v>Movimiento LGBT+ Brasil</v>
      </c>
      <c r="GW468" t="str">
        <v>Museu A CASA</v>
      </c>
      <c r="GX468" t="str">
        <v>Nueva organización</v>
      </c>
      <c r="GY468" t="str">
        <v>Oficina de la Coordinadora Residente UN</v>
      </c>
      <c r="GZ468" t="str">
        <v>Oficina de las Naciones Unidas de Servicios para Proyectos (UNOPS)</v>
      </c>
      <c r="HA468" t="str">
        <v>Oficina de Naciones Unidas contra la Droga y el Delito (ONUDD)</v>
      </c>
      <c r="HB468" t="str">
        <v>Oficina de Naciones Unidas para la Coordinación de Asuntos Humanitarios</v>
      </c>
      <c r="HC468" t="str">
        <v>Oficina del Alto Comisionado de las Naciones Unidas para los Derechos Humanos (ACNUDH)</v>
      </c>
      <c r="HD468" t="str">
        <v>ONU voluntarios</v>
      </c>
      <c r="HE468" t="str">
        <v>Opportunity International/AGAPE</v>
      </c>
      <c r="HF468" t="str">
        <v>Organización de Estados Iberoamericanos para la Educación, la Ciencia y la Cultura (OEI)</v>
      </c>
      <c r="HG468" t="str">
        <v>Organización de las Naciones Unidas para la Alimentación y la Agricultura (FAO)</v>
      </c>
      <c r="HH468" t="str">
        <v>Organización de las Naciones Unidas para la Educación, la Ciencia y la Cultura (UNESCO)</v>
      </c>
      <c r="HI468" t="str">
        <v>Organización Fuerza Internacional de Capellanía DDHH y DIH OFICA ICC</v>
      </c>
      <c r="HJ468" t="str">
        <v>Organización Internacional del Trabajo (OIT)</v>
      </c>
      <c r="HK468" t="str">
        <v>Organización Internacional para las Migraciones (OIM)</v>
      </c>
      <c r="HL468" t="str">
        <v>Organización Panamericana de la Salud/Organización Mundial de la Salud (OPS/OMS)</v>
      </c>
      <c r="HM468" t="str">
        <v>OXFAM</v>
      </c>
      <c r="HN468" t="str">
        <v>Parroquia Eclesiástica San Francisco</v>
      </c>
      <c r="HO468" t="str">
        <v>Parroquia Ntra Sra Asunción y Madre de los Migrantes</v>
      </c>
      <c r="HP468" t="str">
        <v>Pastoral de Movilidad Humana - Conferencia Episcopal Peruana</v>
      </c>
      <c r="HQ468" t="str">
        <v>Pastoral Social Cáritas</v>
      </c>
      <c r="HR468" t="str">
        <v>Patronato de Amparo Social de Tulcán</v>
      </c>
      <c r="HS468" t="str">
        <v>Peace for Development</v>
      </c>
      <c r="HT468" t="str">
        <v>Plan Internacional</v>
      </c>
      <c r="HU468" t="str">
        <v>Première Urgence Internationale</v>
      </c>
      <c r="HV468" t="str">
        <v>PROBONO Colombia</v>
      </c>
      <c r="HW468" t="str">
        <v>Progetto mondo mlal</v>
      </c>
      <c r="HX468" t="str">
        <v>Programa Conjunto de las Naciones Unidas sobre el VIH/SIDA (ONUSIDA)</v>
      </c>
      <c r="HY468" t="str">
        <v>Programa de las Naciones Unidas para el Desarrollo (PNUD)</v>
      </c>
      <c r="HZ468" t="str">
        <v>Programa de las Naciones Unidas para los Asentamientos Humanos (UN Habitat)</v>
      </c>
      <c r="IA468" t="str">
        <v>Programa de Soporte a la autoayuda de personas seropositivas</v>
      </c>
      <c r="IB468" t="str">
        <v>Programa Mundial de Alimentos (PMA)</v>
      </c>
      <c r="IC468" t="str">
        <v>Purik Huasi</v>
      </c>
      <c r="ID468" t="str">
        <v>Red con Migrantes y Refugiados</v>
      </c>
      <c r="IE468" t="str">
        <v>Red de Investigaciones Orientadas a la Solución de Problemas en Derechos Humanos</v>
      </c>
      <c r="IF468" t="str">
        <v>Red Internacional de Migración Scalabrini</v>
      </c>
      <c r="IG468" t="str">
        <v>Red Latinoamericana de Organizaciones no Gubernamentales de Personas con Discapacidad y sus Familias (RIADIS)</v>
      </c>
      <c r="IH468" t="str">
        <v>Red regioanal LGTBI+</v>
      </c>
      <c r="II468" t="str">
        <v>Renacer</v>
      </c>
      <c r="IJ468" t="str">
        <v>RET Internacional</v>
      </c>
      <c r="IK468" t="str">
        <v>Save the Children (SCI)</v>
      </c>
      <c r="IL468" t="str">
        <v>Sección Peruana de Amnistía Internacional</v>
      </c>
      <c r="IM468" t="str">
        <v>Semillas para la Democracia</v>
      </c>
      <c r="IN468" t="str">
        <v>Servicio Ecuménico para la Dignidad Humana</v>
      </c>
      <c r="IO468" t="str">
        <v>Servicio Jesuita a Migrantes (SJM)</v>
      </c>
      <c r="IP468" t="str">
        <v>Servicio Jesuita a Migrantes y Refugiados (SJMR)</v>
      </c>
      <c r="IQ468" t="str">
        <v>Servicio Jesuita a Refugiados (SJR)</v>
      </c>
      <c r="IR468" t="str">
        <v>Servicio Pastoral de Migrantes Nacional</v>
      </c>
      <c r="IS468" t="str">
        <v>Serviço Pastoral dos Migrantes do Nordeste</v>
      </c>
      <c r="IT468" t="str">
        <v>Sesame Workshop</v>
      </c>
      <c r="IU468" t="str">
        <v>Sociedad Bolivariana de Curaçao</v>
      </c>
      <c r="IV468" t="str">
        <v>Solidarites International/Premiere Urgence Internationale (Consorcio de SI y PUI)</v>
      </c>
      <c r="IW468" t="str">
        <v>Sparkassenstiftung für internationale Kooperation</v>
      </c>
      <c r="IX468" t="str">
        <v>Stichting Slachtofferhulp Curaçao</v>
      </c>
      <c r="IY468" t="str">
        <v>Swisscontact</v>
      </c>
      <c r="IZ468" t="str">
        <v>Tearfund</v>
      </c>
      <c r="JA468" t="str">
        <v>TECHO</v>
      </c>
      <c r="JB468" t="str">
        <v>Terre des Hommes Italy</v>
      </c>
      <c r="JC468" t="str">
        <v>Terre des Hommes Lausanne</v>
      </c>
      <c r="JD468" t="str">
        <v>Terre des Hommes Suisse</v>
      </c>
      <c r="JE468" t="str">
        <v>Universidad Católica del Uruguay (UCU)</v>
      </c>
      <c r="JF468" t="str">
        <v>Universidad de Buenos Aires (UBA)</v>
      </c>
      <c r="JG468" t="str">
        <v>UruVene</v>
      </c>
      <c r="JH468" t="str">
        <v>VenAruba Solidaria</v>
      </c>
      <c r="JI468" t="str">
        <v>VenEuropa</v>
      </c>
      <c r="JJ468" t="str">
        <v>Venezolanos en San Cristóbal</v>
      </c>
      <c r="JK468" t="str">
        <v>Vicaría de Pastoral Social Caritas</v>
      </c>
      <c r="JL468" t="str">
        <v>Vicariato apostólico de Esmeraldas – Nación de Paz (VAE)</v>
      </c>
      <c r="JM468" t="str">
        <v>Visión Mundial</v>
      </c>
      <c r="JN468" t="str">
        <v>War Child</v>
      </c>
      <c r="JO468" t="str">
        <v>We World GVC</v>
      </c>
      <c r="JP468" t="str">
        <v>World Council of Credit Unions</v>
      </c>
      <c r="JQ468" t="str">
        <v>ZOA</v>
      </c>
    </row>
    <row r="469" spans="9:277" x14ac:dyDescent="0.3">
      <c r="I469" t="str" cm="1">
        <f t="array" ref="I469:JQ469">TRANSPOSE(_xlfn._xlws.SORT(_xlfn._xlws.FILTER(Table3[Nombre],ISNUMBER(SEARCH(' Activity Sheet'!C470,Table3[Nombre])),"Not found"),,1))</f>
        <v>100% Diversidad y Derechos</v>
      </c>
      <c r="J469" t="str">
        <v>ABV - Asociación del Bien con la Vida</v>
      </c>
      <c r="K469" t="str">
        <v>ACAPS</v>
      </c>
      <c r="L469" t="str">
        <v>Acción contra el Hambre</v>
      </c>
      <c r="M469" t="str">
        <v>ACT Alianza</v>
      </c>
      <c r="N469" t="str">
        <v>ACTED</v>
      </c>
      <c r="O469" t="str">
        <v>Agencia Adventista de Desarollo y Recursos Asistenciales (ADRA)</v>
      </c>
      <c r="P469" t="str">
        <v>Agencia de Cooperación Alemana para el Desarrollo GIZ</v>
      </c>
      <c r="Q469" t="str">
        <v>AID FOR AIDS</v>
      </c>
      <c r="R469" t="str">
        <v>AIDS Healthcare Foundation</v>
      </c>
      <c r="S469" t="str">
        <v>Aldeas Infantiles SOS</v>
      </c>
      <c r="T469" t="str">
        <v>Alianza por la Solidaridad</v>
      </c>
      <c r="U469" t="str">
        <v>Alianza por Venezuela</v>
      </c>
      <c r="V469" t="str">
        <v>Alto Comisionado de las Naciones Unidas para los Refugiados (ACNUR)</v>
      </c>
      <c r="W469" t="str">
        <v>Asociación Aves</v>
      </c>
      <c r="X469" t="str">
        <v>Asociación Caritativa y Cultural Amigos do Noivo</v>
      </c>
      <c r="Y469" t="str">
        <v>Asociación Churún Merú</v>
      </c>
      <c r="Z469" t="str">
        <v>Asociación Civil de Chamos Venezolanos</v>
      </c>
      <c r="AA469" t="str">
        <v>Asociación Civil El Paso</v>
      </c>
      <c r="AB469" t="str">
        <v>Asociación Civil Venezolana en Paraguay</v>
      </c>
      <c r="AC469" t="str">
        <v>Asociación Construyendo Caminos de Esperanza Frente a la Injusticia, el Rechazo y el Olvido (CCEFIRO)</v>
      </c>
      <c r="AD469" t="str">
        <v>Asociación de Apoyo al Desarrollo - APOYAR</v>
      </c>
      <c r="AE469" t="str">
        <v>Asociacion de Jubilados y Pensionados Venezolanos en Argentina</v>
      </c>
      <c r="AF469" t="str">
        <v>Asociación de Psicólogos Venezolanos en Argentina</v>
      </c>
      <c r="AG469" t="str">
        <v>Asociación de venezolanos en la República argentina (ASOVEN)</v>
      </c>
      <c r="AH469" t="str">
        <v>Asociación educativa y caritativa Vale da Benção (AEBVB)</v>
      </c>
      <c r="AI469" t="str">
        <v>Asociación Idas y Vueltas</v>
      </c>
      <c r="AJ469" t="str">
        <v>Asociación ILLARI-AMANECER</v>
      </c>
      <c r="AK469" t="str">
        <v>Asociación Inmigrante Feliz</v>
      </c>
      <c r="AL469" t="str">
        <v>Asociación Manos Veneguayas</v>
      </c>
      <c r="AM469" t="str">
        <v>AsociacIón Misioneros de San Carlos Scalabrinianos</v>
      </c>
      <c r="AN469" t="str">
        <v>Asociación Mutual Israelita Argentina</v>
      </c>
      <c r="AO469" t="str">
        <v>Asociación Profamilia</v>
      </c>
      <c r="AP469" t="str">
        <v>Asociación Quinta Ola</v>
      </c>
      <c r="AQ469" t="str">
        <v>Asociación Solidaridad y Acción</v>
      </c>
      <c r="AR469" t="str">
        <v>Asociación Venezolana en Chile</v>
      </c>
      <c r="AS469" t="str">
        <v>Associação Hermanitos</v>
      </c>
      <c r="AT469" t="str">
        <v>Ayuda en Acción</v>
      </c>
      <c r="AU469" t="str">
        <v>Bethany Christian Services</v>
      </c>
      <c r="AV469" t="str">
        <v>Blumont</v>
      </c>
      <c r="AW469" t="str">
        <v>Capellanía de migrantes venezolanos de la diócesis de Lurín</v>
      </c>
      <c r="AX469" t="str">
        <v>CARE</v>
      </c>
      <c r="AY469" t="str">
        <v>Cáritas Alemania</v>
      </c>
      <c r="AZ469" t="str">
        <v>Cáritas Aruba</v>
      </c>
      <c r="BA469" t="str">
        <v>Cáritas Bolivia</v>
      </c>
      <c r="BB469" t="str">
        <v>Cáritas Brasil</v>
      </c>
      <c r="BC469" t="str">
        <v>Caritas Ecuador</v>
      </c>
      <c r="BD469" t="str">
        <v>Caritas Manaus</v>
      </c>
      <c r="BE469" t="str">
        <v>Caritas Parana</v>
      </c>
      <c r="BF469" t="str">
        <v>Cáritas Perú</v>
      </c>
      <c r="BG469" t="str">
        <v>Cáritas Rio de Janeiro</v>
      </c>
      <c r="BH469" t="str">
        <v>Cáritas São Paulo</v>
      </c>
      <c r="BI469" t="str">
        <v>Cáritas Suiza</v>
      </c>
      <c r="BJ469" t="str">
        <v>Cáritas Willemstad</v>
      </c>
      <c r="BK469" t="str">
        <v>Casa Cemisol</v>
      </c>
      <c r="BL469" t="str">
        <v>Casa Hogar San José</v>
      </c>
      <c r="BM469" t="str">
        <v>Casa Violeta</v>
      </c>
      <c r="BN469" t="str">
        <v>Centro de Atencion alMigrante (CAM)</v>
      </c>
      <c r="BO469" t="str">
        <v>Centro de Atencion Psicosocial (CAPS)</v>
      </c>
      <c r="BP469" t="str">
        <v>Centro de Defensa de los Derechos Humanos de Guarulhos (CCDH)</v>
      </c>
      <c r="BQ469" t="str">
        <v>Centro de Desarrollo y Autogestión</v>
      </c>
      <c r="BR469" t="str">
        <v>Centro de Estudios y Programas Integrados para el Desarrollo Sostenible (CIEDS)</v>
      </c>
      <c r="BS469" t="str">
        <v>Centro de Estudios y Solidaridad con América Latina (CESAL)</v>
      </c>
      <c r="BT469" t="str">
        <v>Centro de Migración y Derechos Humanos de la Diócesis de Roraima</v>
      </c>
      <c r="BU469" t="str">
        <v>Centro Familiar Familias Sin Fronteras – Fundación Familia Sin Fronteras</v>
      </c>
      <c r="BV469" t="str">
        <v>CESVI-Cooperazione e Sviluppo</v>
      </c>
      <c r="BW469" t="str">
        <v>ChildFund Internacional</v>
      </c>
      <c r="BX469" t="str">
        <v>CHS Alternativo</v>
      </c>
      <c r="BY469" t="str">
        <v>CIR - Conselho Indígena de Roraima</v>
      </c>
      <c r="BZ469" t="str">
        <v>Coletivo MOSAICO - Asociación del Movimiento Social, Ambiental, Interactivo, Cultural y Organizacional</v>
      </c>
      <c r="CA469" t="str">
        <v>COLVENZ</v>
      </c>
      <c r="CB469" t="str">
        <v>Comisión Argentina para Refugiados y Migrantes (CAREF)</v>
      </c>
      <c r="CC469" t="str">
        <v>Comité Internacional de la Cruz Roja</v>
      </c>
      <c r="CD469" t="str">
        <v>Comité Internacional de Rescate (IRC)</v>
      </c>
      <c r="CE469" t="str">
        <v>Comité Internacional para el Desarrollo de los Pueblos (CISP)</v>
      </c>
      <c r="CF469" t="str">
        <v>Comite permanente por la defensa de los derechos humanos (CDH)</v>
      </c>
      <c r="CG469" t="str">
        <v>Compasión internacional</v>
      </c>
      <c r="CH469" t="str">
        <v>Compassiva</v>
      </c>
      <c r="CI469" t="str">
        <v>Conozco mis derechos</v>
      </c>
      <c r="CJ469" t="str">
        <v>ConQuito</v>
      </c>
      <c r="CK469" t="str">
        <v>Consejo Danés para los Refugiados (DRC)</v>
      </c>
      <c r="CL469" t="str">
        <v>Consejo Interreligioso del Perú - Religiones por la Paz</v>
      </c>
      <c r="CM469" t="str">
        <v>Consejo Noruego para los Refugiados (NRC)</v>
      </c>
      <c r="CN469" t="str">
        <v>Consorcio de Org. Privadas de promoción al desarrollo de la micro y pequeña empresa</v>
      </c>
      <c r="CO469" t="str">
        <v>COOPI - Cooperación Internacional</v>
      </c>
      <c r="CP469" t="str">
        <v>Corporacion Minuto de Dios</v>
      </c>
      <c r="CQ469" t="str">
        <v>Corporación Opción Legal</v>
      </c>
      <c r="CR469" t="str">
        <v>Corporación para el Desarrollo de Emprendimiento y la Innovación Social</v>
      </c>
      <c r="CS469" t="str">
        <v>Cruz Roja Argentina</v>
      </c>
      <c r="CT469" t="str">
        <v>Cruz Roja Colombia</v>
      </c>
      <c r="CU469" t="str">
        <v>Cruz Roja Ecuador</v>
      </c>
      <c r="CV469" t="str">
        <v>Cruz Roja Española</v>
      </c>
      <c r="CW469" t="str">
        <v>Cruz Roja Panamá</v>
      </c>
      <c r="CX469" t="str">
        <v>Cruz Roja Paraguay</v>
      </c>
      <c r="CY469" t="str">
        <v>Cruz Roja Perú</v>
      </c>
      <c r="CZ469" t="str">
        <v>Cruz Roja Uruguay</v>
      </c>
      <c r="DA469" t="str">
        <v>Cuso Internacional</v>
      </c>
      <c r="DB469" t="str">
        <v>DCF (Danielle’s Children Fund)</v>
      </c>
      <c r="DC469" t="str">
        <v>Desarrollo Cooperativo Agrícola Internacional / Voluntarios en Asistencia Cooperativa en el Extranjero</v>
      </c>
      <c r="DD469" t="str">
        <v>Diakonie Katastrophenhilfe</v>
      </c>
      <c r="DE469" t="str">
        <v>Diálogo Diverso</v>
      </c>
      <c r="DF469" t="str">
        <v>Diáspora Venezolana en República Dominicana</v>
      </c>
      <c r="DG469" t="str">
        <v>Duendes y Ángeles Vinotinto República Dominicana</v>
      </c>
      <c r="DH469" t="str">
        <v>Embajadores internacionales de Canarinhos da Amazonia por la paz</v>
      </c>
      <c r="DI469" t="str">
        <v>Encuentros SJS (Servicio Jesuita de la Solidaridad)</v>
      </c>
      <c r="DJ469" t="str">
        <v>Ending Violence Against Migrants</v>
      </c>
      <c r="DK469" t="str">
        <v>Entidad de las Naciones Unidas para la Igualdad de Género y el Empoderamiento de las Mujeres</v>
      </c>
      <c r="DL469" t="str">
        <v>Famia Planea</v>
      </c>
      <c r="DM469" t="str">
        <v>Family Planning Association of Trinidad and Tobago</v>
      </c>
      <c r="DN469" t="str">
        <v>Federación de Mujeres de Sucumbíos</v>
      </c>
      <c r="DO469" t="str">
        <v>Federación Internacional de la Cruz Roja (FIRC)</v>
      </c>
      <c r="DP469" t="str">
        <v>Federación internacional humanitaria</v>
      </c>
      <c r="DQ469" t="str">
        <v>Federación Luterana Mundial</v>
      </c>
      <c r="DR469" t="str">
        <v>Fondo de las Naciones Unidas para la Infancia (UNICEF)</v>
      </c>
      <c r="DS469" t="str">
        <v>Fondo de Población de las Naciones Unidas (UNFPA)</v>
      </c>
      <c r="DT469" t="str">
        <v>Fondo Ecuatoriano Populorum Progressio</v>
      </c>
      <c r="DU469" t="str">
        <v>Foro de Israel para la Ayuda Humanitaria Internacional (IsraAID)</v>
      </c>
      <c r="DV469" t="str">
        <v>Foro de la Sociedad Civil en Salud (ForoSalud)</v>
      </c>
      <c r="DW469" t="str">
        <v>Foro Salud Callao</v>
      </c>
      <c r="DX469" t="str">
        <v>Fraternidade Sem Fronteiras</v>
      </c>
      <c r="DY469" t="str">
        <v>Fundación “Project Hope of Colombia”</v>
      </c>
      <c r="DZ469" t="str">
        <v>Fundación Alas de Colibrí</v>
      </c>
      <c r="EA469" t="str">
        <v>Fundación Americares</v>
      </c>
      <c r="EB469" t="str">
        <v>Fundación AVSI</v>
      </c>
      <c r="EC469" t="str">
        <v>Fundación Baylor Colombia</v>
      </c>
      <c r="ED469" t="str">
        <v>Fundación Casa de Refugio Matilde</v>
      </c>
      <c r="EE469" t="str">
        <v>Fundación Colonia de Venezuela en República Dominicana (FUNCOVERD)</v>
      </c>
      <c r="EF469" t="str">
        <v>Fundación Comisión Católica Argentina de Migraciones (FCCAM)</v>
      </c>
      <c r="EG469" t="str">
        <v>Fundación CRISFE</v>
      </c>
      <c r="EH469" t="str">
        <v>Fundación de Ayuda Social de Las Iglesias Cristianas</v>
      </c>
      <c r="EI469" t="str">
        <v>Fundación de Ayuda Social de las Iglesias Cristianas (FASIC)</v>
      </c>
      <c r="EJ469" t="str">
        <v>Fundación de Emigrantes Venezolanos (FEV)</v>
      </c>
      <c r="EK469" t="str">
        <v>Fundación de las Americas (FUDELA)</v>
      </c>
      <c r="EL469" t="str">
        <v>Fundación Educativa Rada</v>
      </c>
      <c r="EM469" t="str">
        <v>Fundación Equidad</v>
      </c>
      <c r="EN469" t="str">
        <v>Fundación Halü Bienestar Humano (HALU)</v>
      </c>
      <c r="EO469" t="str">
        <v>Fundación Huésped</v>
      </c>
      <c r="EP469" t="str">
        <v>Fundación Human Rights Caribbean (HRC)</v>
      </c>
      <c r="EQ469" t="str">
        <v>Fundación Las Golondrinas</v>
      </c>
      <c r="ER469" t="str">
        <v>Fundación Manos Abiertas</v>
      </c>
      <c r="ES469" t="str">
        <v>Fundación Mi Sangre</v>
      </c>
      <c r="ET469" t="str">
        <v>Fundación Nuestros Jóvenes</v>
      </c>
      <c r="EU469" t="str">
        <v>Fundacion pa Hende Muhe den Dificultad (FHMD)</v>
      </c>
      <c r="EV469" t="str">
        <v>Fundación Pan de Vida</v>
      </c>
      <c r="EW469" t="str">
        <v>Fundación Panamericana de Desarrollo</v>
      </c>
      <c r="EX469" t="str">
        <v>Fundación Panamericana para el Desarrollo (FUPAD)</v>
      </c>
      <c r="EY469" t="str">
        <v>Fundación para Asistencia a las Víctimas</v>
      </c>
      <c r="EZ469" t="str">
        <v>Fundación para la Integración y el Desarrollo de América Latina (FIDAL)</v>
      </c>
      <c r="FA469" t="str">
        <v>Fundación Salú pa Tur</v>
      </c>
      <c r="FB469" t="str">
        <v>Fundación Scalabrini Bolivia</v>
      </c>
      <c r="FC469" t="str">
        <v>Fundacion Scalabrini Chile</v>
      </c>
      <c r="FD469" t="str">
        <v>Fundación SES</v>
      </c>
      <c r="FE469" t="str">
        <v>Fundación Solidaria Trabajo para un Hermano</v>
      </c>
      <c r="FF469" t="str">
        <v>Fundación Stima</v>
      </c>
      <c r="FG469" t="str">
        <v>Fundación Takuna</v>
      </c>
      <c r="FH469" t="str">
        <v>Fundación Tarabita</v>
      </c>
      <c r="FI469" t="str">
        <v>Fundación Venex Curacao</v>
      </c>
      <c r="FJ469" t="str">
        <v>Globalizate Radio</v>
      </c>
      <c r="FK469" t="str">
        <v>GOAL</v>
      </c>
      <c r="FL469" t="str">
        <v>Heartland Alliance International (HAI)</v>
      </c>
      <c r="FM469" t="str">
        <v>HELVETAS Swiss Intercooperation</v>
      </c>
      <c r="FN469" t="str">
        <v>Hermanos Salesianas</v>
      </c>
      <c r="FO469" t="str">
        <v>HIAS</v>
      </c>
      <c r="FP469" t="str">
        <v>Hogar de Cristo</v>
      </c>
      <c r="FQ469" t="str">
        <v>Hogar de Nazareth</v>
      </c>
      <c r="FR469" t="str">
        <v>Human Rights Defence Curaçao</v>
      </c>
      <c r="FS469" t="str">
        <v>Humanity &amp; Inclusion</v>
      </c>
      <c r="FT469" t="str">
        <v>Humans Analytic</v>
      </c>
      <c r="FU469" t="str">
        <v>IEB - Instituto Internacional de Educação do Brasil</v>
      </c>
      <c r="FV469" t="str">
        <v>iMMAP</v>
      </c>
      <c r="FW469" t="str">
        <v>IMPACT Initiatives (REACH)</v>
      </c>
      <c r="FX469" t="str">
        <v>Institute of Natural and Cultural Heritage (IPANC)</v>
      </c>
      <c r="FY469" t="str">
        <v>Instituto de Democracia y Derechos Humanos</v>
      </c>
      <c r="FZ469" t="str">
        <v>Instituto de maná</v>
      </c>
      <c r="GA469" t="str">
        <v>Instituto de Promoción del Desarrollo Solidario</v>
      </c>
      <c r="GB469" t="str">
        <v>Instituto Dominicano de Desarrollo Integral</v>
      </c>
      <c r="GC469" t="str">
        <v>Instituto Félix Guattari</v>
      </c>
      <c r="GD469" t="str">
        <v>Instituto Nice</v>
      </c>
      <c r="GE469" t="str">
        <v>Instituto para las Migraciones y Derechos Humanos (IMDH)</v>
      </c>
      <c r="GF469" t="str">
        <v>Instituto Pirilampos - Grupo de visitas y acciones voluntarias en Roraima</v>
      </c>
      <c r="GG469" t="str">
        <v>INTERSOS</v>
      </c>
      <c r="GH469" t="str">
        <v>IPANC</v>
      </c>
      <c r="GI469" t="str">
        <v>Kimirina Coorporation</v>
      </c>
      <c r="GJ469" t="str">
        <v>La Bolsa del Samaritano</v>
      </c>
      <c r="GK469" t="str">
        <v>Lutheran World Relief</v>
      </c>
      <c r="GL469" t="str">
        <v>Malteser International</v>
      </c>
      <c r="GM469" t="str">
        <v>Más Igualdad Perú</v>
      </c>
      <c r="GN469" t="str">
        <v>MedGlobal</v>
      </c>
      <c r="GO469" t="str">
        <v>Medical Teams International</v>
      </c>
      <c r="GP469" t="str">
        <v>Médicos del Mundo</v>
      </c>
      <c r="GQ469" t="str">
        <v>Mercy Corps</v>
      </c>
      <c r="GR469" t="str">
        <v>Migrantes, Refugiados y Argentinos Emprendedores Sociales (MIRARES)</v>
      </c>
      <c r="GS469" t="str">
        <v>Mision Scalabriniana - Ecuador</v>
      </c>
      <c r="GT469" t="str">
        <v>Missão Paz</v>
      </c>
      <c r="GU469" t="str">
        <v>Movimiento de Mujeres de El Oro</v>
      </c>
      <c r="GV469" t="str">
        <v>Movimiento LGBT+ Brasil</v>
      </c>
      <c r="GW469" t="str">
        <v>Museu A CASA</v>
      </c>
      <c r="GX469" t="str">
        <v>Nueva organización</v>
      </c>
      <c r="GY469" t="str">
        <v>Oficina de la Coordinadora Residente UN</v>
      </c>
      <c r="GZ469" t="str">
        <v>Oficina de las Naciones Unidas de Servicios para Proyectos (UNOPS)</v>
      </c>
      <c r="HA469" t="str">
        <v>Oficina de Naciones Unidas contra la Droga y el Delito (ONUDD)</v>
      </c>
      <c r="HB469" t="str">
        <v>Oficina de Naciones Unidas para la Coordinación de Asuntos Humanitarios</v>
      </c>
      <c r="HC469" t="str">
        <v>Oficina del Alto Comisionado de las Naciones Unidas para los Derechos Humanos (ACNUDH)</v>
      </c>
      <c r="HD469" t="str">
        <v>ONU voluntarios</v>
      </c>
      <c r="HE469" t="str">
        <v>Opportunity International/AGAPE</v>
      </c>
      <c r="HF469" t="str">
        <v>Organización de Estados Iberoamericanos para la Educación, la Ciencia y la Cultura (OEI)</v>
      </c>
      <c r="HG469" t="str">
        <v>Organización de las Naciones Unidas para la Alimentación y la Agricultura (FAO)</v>
      </c>
      <c r="HH469" t="str">
        <v>Organización de las Naciones Unidas para la Educación, la Ciencia y la Cultura (UNESCO)</v>
      </c>
      <c r="HI469" t="str">
        <v>Organización Fuerza Internacional de Capellanía DDHH y DIH OFICA ICC</v>
      </c>
      <c r="HJ469" t="str">
        <v>Organización Internacional del Trabajo (OIT)</v>
      </c>
      <c r="HK469" t="str">
        <v>Organización Internacional para las Migraciones (OIM)</v>
      </c>
      <c r="HL469" t="str">
        <v>Organización Panamericana de la Salud/Organización Mundial de la Salud (OPS/OMS)</v>
      </c>
      <c r="HM469" t="str">
        <v>OXFAM</v>
      </c>
      <c r="HN469" t="str">
        <v>Parroquia Eclesiástica San Francisco</v>
      </c>
      <c r="HO469" t="str">
        <v>Parroquia Ntra Sra Asunción y Madre de los Migrantes</v>
      </c>
      <c r="HP469" t="str">
        <v>Pastoral de Movilidad Humana - Conferencia Episcopal Peruana</v>
      </c>
      <c r="HQ469" t="str">
        <v>Pastoral Social Cáritas</v>
      </c>
      <c r="HR469" t="str">
        <v>Patronato de Amparo Social de Tulcán</v>
      </c>
      <c r="HS469" t="str">
        <v>Peace for Development</v>
      </c>
      <c r="HT469" t="str">
        <v>Plan Internacional</v>
      </c>
      <c r="HU469" t="str">
        <v>Première Urgence Internationale</v>
      </c>
      <c r="HV469" t="str">
        <v>PROBONO Colombia</v>
      </c>
      <c r="HW469" t="str">
        <v>Progetto mondo mlal</v>
      </c>
      <c r="HX469" t="str">
        <v>Programa Conjunto de las Naciones Unidas sobre el VIH/SIDA (ONUSIDA)</v>
      </c>
      <c r="HY469" t="str">
        <v>Programa de las Naciones Unidas para el Desarrollo (PNUD)</v>
      </c>
      <c r="HZ469" t="str">
        <v>Programa de las Naciones Unidas para los Asentamientos Humanos (UN Habitat)</v>
      </c>
      <c r="IA469" t="str">
        <v>Programa de Soporte a la autoayuda de personas seropositivas</v>
      </c>
      <c r="IB469" t="str">
        <v>Programa Mundial de Alimentos (PMA)</v>
      </c>
      <c r="IC469" t="str">
        <v>Purik Huasi</v>
      </c>
      <c r="ID469" t="str">
        <v>Red con Migrantes y Refugiados</v>
      </c>
      <c r="IE469" t="str">
        <v>Red de Investigaciones Orientadas a la Solución de Problemas en Derechos Humanos</v>
      </c>
      <c r="IF469" t="str">
        <v>Red Internacional de Migración Scalabrini</v>
      </c>
      <c r="IG469" t="str">
        <v>Red Latinoamericana de Organizaciones no Gubernamentales de Personas con Discapacidad y sus Familias (RIADIS)</v>
      </c>
      <c r="IH469" t="str">
        <v>Red regioanal LGTBI+</v>
      </c>
      <c r="II469" t="str">
        <v>Renacer</v>
      </c>
      <c r="IJ469" t="str">
        <v>RET Internacional</v>
      </c>
      <c r="IK469" t="str">
        <v>Save the Children (SCI)</v>
      </c>
      <c r="IL469" t="str">
        <v>Sección Peruana de Amnistía Internacional</v>
      </c>
      <c r="IM469" t="str">
        <v>Semillas para la Democracia</v>
      </c>
      <c r="IN469" t="str">
        <v>Servicio Ecuménico para la Dignidad Humana</v>
      </c>
      <c r="IO469" t="str">
        <v>Servicio Jesuita a Migrantes (SJM)</v>
      </c>
      <c r="IP469" t="str">
        <v>Servicio Jesuita a Migrantes y Refugiados (SJMR)</v>
      </c>
      <c r="IQ469" t="str">
        <v>Servicio Jesuita a Refugiados (SJR)</v>
      </c>
      <c r="IR469" t="str">
        <v>Servicio Pastoral de Migrantes Nacional</v>
      </c>
      <c r="IS469" t="str">
        <v>Serviço Pastoral dos Migrantes do Nordeste</v>
      </c>
      <c r="IT469" t="str">
        <v>Sesame Workshop</v>
      </c>
      <c r="IU469" t="str">
        <v>Sociedad Bolivariana de Curaçao</v>
      </c>
      <c r="IV469" t="str">
        <v>Solidarites International/Premiere Urgence Internationale (Consorcio de SI y PUI)</v>
      </c>
      <c r="IW469" t="str">
        <v>Sparkassenstiftung für internationale Kooperation</v>
      </c>
      <c r="IX469" t="str">
        <v>Stichting Slachtofferhulp Curaçao</v>
      </c>
      <c r="IY469" t="str">
        <v>Swisscontact</v>
      </c>
      <c r="IZ469" t="str">
        <v>Tearfund</v>
      </c>
      <c r="JA469" t="str">
        <v>TECHO</v>
      </c>
      <c r="JB469" t="str">
        <v>Terre des Hommes Italy</v>
      </c>
      <c r="JC469" t="str">
        <v>Terre des Hommes Lausanne</v>
      </c>
      <c r="JD469" t="str">
        <v>Terre des Hommes Suisse</v>
      </c>
      <c r="JE469" t="str">
        <v>Universidad Católica del Uruguay (UCU)</v>
      </c>
      <c r="JF469" t="str">
        <v>Universidad de Buenos Aires (UBA)</v>
      </c>
      <c r="JG469" t="str">
        <v>UruVene</v>
      </c>
      <c r="JH469" t="str">
        <v>VenAruba Solidaria</v>
      </c>
      <c r="JI469" t="str">
        <v>VenEuropa</v>
      </c>
      <c r="JJ469" t="str">
        <v>Venezolanos en San Cristóbal</v>
      </c>
      <c r="JK469" t="str">
        <v>Vicaría de Pastoral Social Caritas</v>
      </c>
      <c r="JL469" t="str">
        <v>Vicariato apostólico de Esmeraldas – Nación de Paz (VAE)</v>
      </c>
      <c r="JM469" t="str">
        <v>Visión Mundial</v>
      </c>
      <c r="JN469" t="str">
        <v>War Child</v>
      </c>
      <c r="JO469" t="str">
        <v>We World GVC</v>
      </c>
      <c r="JP469" t="str">
        <v>World Council of Credit Unions</v>
      </c>
      <c r="JQ469" t="str">
        <v>ZOA</v>
      </c>
    </row>
    <row r="470" spans="9:277" x14ac:dyDescent="0.3">
      <c r="I470" t="str" cm="1">
        <f t="array" ref="I470:JQ470">TRANSPOSE(_xlfn._xlws.SORT(_xlfn._xlws.FILTER(Table3[Nombre],ISNUMBER(SEARCH(' Activity Sheet'!C471,Table3[Nombre])),"Not found"),,1))</f>
        <v>100% Diversidad y Derechos</v>
      </c>
      <c r="J470" t="str">
        <v>ABV - Asociación del Bien con la Vida</v>
      </c>
      <c r="K470" t="str">
        <v>ACAPS</v>
      </c>
      <c r="L470" t="str">
        <v>Acción contra el Hambre</v>
      </c>
      <c r="M470" t="str">
        <v>ACT Alianza</v>
      </c>
      <c r="N470" t="str">
        <v>ACTED</v>
      </c>
      <c r="O470" t="str">
        <v>Agencia Adventista de Desarollo y Recursos Asistenciales (ADRA)</v>
      </c>
      <c r="P470" t="str">
        <v>Agencia de Cooperación Alemana para el Desarrollo GIZ</v>
      </c>
      <c r="Q470" t="str">
        <v>AID FOR AIDS</v>
      </c>
      <c r="R470" t="str">
        <v>AIDS Healthcare Foundation</v>
      </c>
      <c r="S470" t="str">
        <v>Aldeas Infantiles SOS</v>
      </c>
      <c r="T470" t="str">
        <v>Alianza por la Solidaridad</v>
      </c>
      <c r="U470" t="str">
        <v>Alianza por Venezuela</v>
      </c>
      <c r="V470" t="str">
        <v>Alto Comisionado de las Naciones Unidas para los Refugiados (ACNUR)</v>
      </c>
      <c r="W470" t="str">
        <v>Asociación Aves</v>
      </c>
      <c r="X470" t="str">
        <v>Asociación Caritativa y Cultural Amigos do Noivo</v>
      </c>
      <c r="Y470" t="str">
        <v>Asociación Churún Merú</v>
      </c>
      <c r="Z470" t="str">
        <v>Asociación Civil de Chamos Venezolanos</v>
      </c>
      <c r="AA470" t="str">
        <v>Asociación Civil El Paso</v>
      </c>
      <c r="AB470" t="str">
        <v>Asociación Civil Venezolana en Paraguay</v>
      </c>
      <c r="AC470" t="str">
        <v>Asociación Construyendo Caminos de Esperanza Frente a la Injusticia, el Rechazo y el Olvido (CCEFIRO)</v>
      </c>
      <c r="AD470" t="str">
        <v>Asociación de Apoyo al Desarrollo - APOYAR</v>
      </c>
      <c r="AE470" t="str">
        <v>Asociacion de Jubilados y Pensionados Venezolanos en Argentina</v>
      </c>
      <c r="AF470" t="str">
        <v>Asociación de Psicólogos Venezolanos en Argentina</v>
      </c>
      <c r="AG470" t="str">
        <v>Asociación de venezolanos en la República argentina (ASOVEN)</v>
      </c>
      <c r="AH470" t="str">
        <v>Asociación educativa y caritativa Vale da Benção (AEBVB)</v>
      </c>
      <c r="AI470" t="str">
        <v>Asociación Idas y Vueltas</v>
      </c>
      <c r="AJ470" t="str">
        <v>Asociación ILLARI-AMANECER</v>
      </c>
      <c r="AK470" t="str">
        <v>Asociación Inmigrante Feliz</v>
      </c>
      <c r="AL470" t="str">
        <v>Asociación Manos Veneguayas</v>
      </c>
      <c r="AM470" t="str">
        <v>AsociacIón Misioneros de San Carlos Scalabrinianos</v>
      </c>
      <c r="AN470" t="str">
        <v>Asociación Mutual Israelita Argentina</v>
      </c>
      <c r="AO470" t="str">
        <v>Asociación Profamilia</v>
      </c>
      <c r="AP470" t="str">
        <v>Asociación Quinta Ola</v>
      </c>
      <c r="AQ470" t="str">
        <v>Asociación Solidaridad y Acción</v>
      </c>
      <c r="AR470" t="str">
        <v>Asociación Venezolana en Chile</v>
      </c>
      <c r="AS470" t="str">
        <v>Associação Hermanitos</v>
      </c>
      <c r="AT470" t="str">
        <v>Ayuda en Acción</v>
      </c>
      <c r="AU470" t="str">
        <v>Bethany Christian Services</v>
      </c>
      <c r="AV470" t="str">
        <v>Blumont</v>
      </c>
      <c r="AW470" t="str">
        <v>Capellanía de migrantes venezolanos de la diócesis de Lurín</v>
      </c>
      <c r="AX470" t="str">
        <v>CARE</v>
      </c>
      <c r="AY470" t="str">
        <v>Cáritas Alemania</v>
      </c>
      <c r="AZ470" t="str">
        <v>Cáritas Aruba</v>
      </c>
      <c r="BA470" t="str">
        <v>Cáritas Bolivia</v>
      </c>
      <c r="BB470" t="str">
        <v>Cáritas Brasil</v>
      </c>
      <c r="BC470" t="str">
        <v>Caritas Ecuador</v>
      </c>
      <c r="BD470" t="str">
        <v>Caritas Manaus</v>
      </c>
      <c r="BE470" t="str">
        <v>Caritas Parana</v>
      </c>
      <c r="BF470" t="str">
        <v>Cáritas Perú</v>
      </c>
      <c r="BG470" t="str">
        <v>Cáritas Rio de Janeiro</v>
      </c>
      <c r="BH470" t="str">
        <v>Cáritas São Paulo</v>
      </c>
      <c r="BI470" t="str">
        <v>Cáritas Suiza</v>
      </c>
      <c r="BJ470" t="str">
        <v>Cáritas Willemstad</v>
      </c>
      <c r="BK470" t="str">
        <v>Casa Cemisol</v>
      </c>
      <c r="BL470" t="str">
        <v>Casa Hogar San José</v>
      </c>
      <c r="BM470" t="str">
        <v>Casa Violeta</v>
      </c>
      <c r="BN470" t="str">
        <v>Centro de Atencion alMigrante (CAM)</v>
      </c>
      <c r="BO470" t="str">
        <v>Centro de Atencion Psicosocial (CAPS)</v>
      </c>
      <c r="BP470" t="str">
        <v>Centro de Defensa de los Derechos Humanos de Guarulhos (CCDH)</v>
      </c>
      <c r="BQ470" t="str">
        <v>Centro de Desarrollo y Autogestión</v>
      </c>
      <c r="BR470" t="str">
        <v>Centro de Estudios y Programas Integrados para el Desarrollo Sostenible (CIEDS)</v>
      </c>
      <c r="BS470" t="str">
        <v>Centro de Estudios y Solidaridad con América Latina (CESAL)</v>
      </c>
      <c r="BT470" t="str">
        <v>Centro de Migración y Derechos Humanos de la Diócesis de Roraima</v>
      </c>
      <c r="BU470" t="str">
        <v>Centro Familiar Familias Sin Fronteras – Fundación Familia Sin Fronteras</v>
      </c>
      <c r="BV470" t="str">
        <v>CESVI-Cooperazione e Sviluppo</v>
      </c>
      <c r="BW470" t="str">
        <v>ChildFund Internacional</v>
      </c>
      <c r="BX470" t="str">
        <v>CHS Alternativo</v>
      </c>
      <c r="BY470" t="str">
        <v>CIR - Conselho Indígena de Roraima</v>
      </c>
      <c r="BZ470" t="str">
        <v>Coletivo MOSAICO - Asociación del Movimiento Social, Ambiental, Interactivo, Cultural y Organizacional</v>
      </c>
      <c r="CA470" t="str">
        <v>COLVENZ</v>
      </c>
      <c r="CB470" t="str">
        <v>Comisión Argentina para Refugiados y Migrantes (CAREF)</v>
      </c>
      <c r="CC470" t="str">
        <v>Comité Internacional de la Cruz Roja</v>
      </c>
      <c r="CD470" t="str">
        <v>Comité Internacional de Rescate (IRC)</v>
      </c>
      <c r="CE470" t="str">
        <v>Comité Internacional para el Desarrollo de los Pueblos (CISP)</v>
      </c>
      <c r="CF470" t="str">
        <v>Comite permanente por la defensa de los derechos humanos (CDH)</v>
      </c>
      <c r="CG470" t="str">
        <v>Compasión internacional</v>
      </c>
      <c r="CH470" t="str">
        <v>Compassiva</v>
      </c>
      <c r="CI470" t="str">
        <v>Conozco mis derechos</v>
      </c>
      <c r="CJ470" t="str">
        <v>ConQuito</v>
      </c>
      <c r="CK470" t="str">
        <v>Consejo Danés para los Refugiados (DRC)</v>
      </c>
      <c r="CL470" t="str">
        <v>Consejo Interreligioso del Perú - Religiones por la Paz</v>
      </c>
      <c r="CM470" t="str">
        <v>Consejo Noruego para los Refugiados (NRC)</v>
      </c>
      <c r="CN470" t="str">
        <v>Consorcio de Org. Privadas de promoción al desarrollo de la micro y pequeña empresa</v>
      </c>
      <c r="CO470" t="str">
        <v>COOPI - Cooperación Internacional</v>
      </c>
      <c r="CP470" t="str">
        <v>Corporacion Minuto de Dios</v>
      </c>
      <c r="CQ470" t="str">
        <v>Corporación Opción Legal</v>
      </c>
      <c r="CR470" t="str">
        <v>Corporación para el Desarrollo de Emprendimiento y la Innovación Social</v>
      </c>
      <c r="CS470" t="str">
        <v>Cruz Roja Argentina</v>
      </c>
      <c r="CT470" t="str">
        <v>Cruz Roja Colombia</v>
      </c>
      <c r="CU470" t="str">
        <v>Cruz Roja Ecuador</v>
      </c>
      <c r="CV470" t="str">
        <v>Cruz Roja Española</v>
      </c>
      <c r="CW470" t="str">
        <v>Cruz Roja Panamá</v>
      </c>
      <c r="CX470" t="str">
        <v>Cruz Roja Paraguay</v>
      </c>
      <c r="CY470" t="str">
        <v>Cruz Roja Perú</v>
      </c>
      <c r="CZ470" t="str">
        <v>Cruz Roja Uruguay</v>
      </c>
      <c r="DA470" t="str">
        <v>Cuso Internacional</v>
      </c>
      <c r="DB470" t="str">
        <v>DCF (Danielle’s Children Fund)</v>
      </c>
      <c r="DC470" t="str">
        <v>Desarrollo Cooperativo Agrícola Internacional / Voluntarios en Asistencia Cooperativa en el Extranjero</v>
      </c>
      <c r="DD470" t="str">
        <v>Diakonie Katastrophenhilfe</v>
      </c>
      <c r="DE470" t="str">
        <v>Diálogo Diverso</v>
      </c>
      <c r="DF470" t="str">
        <v>Diáspora Venezolana en República Dominicana</v>
      </c>
      <c r="DG470" t="str">
        <v>Duendes y Ángeles Vinotinto República Dominicana</v>
      </c>
      <c r="DH470" t="str">
        <v>Embajadores internacionales de Canarinhos da Amazonia por la paz</v>
      </c>
      <c r="DI470" t="str">
        <v>Encuentros SJS (Servicio Jesuita de la Solidaridad)</v>
      </c>
      <c r="DJ470" t="str">
        <v>Ending Violence Against Migrants</v>
      </c>
      <c r="DK470" t="str">
        <v>Entidad de las Naciones Unidas para la Igualdad de Género y el Empoderamiento de las Mujeres</v>
      </c>
      <c r="DL470" t="str">
        <v>Famia Planea</v>
      </c>
      <c r="DM470" t="str">
        <v>Family Planning Association of Trinidad and Tobago</v>
      </c>
      <c r="DN470" t="str">
        <v>Federación de Mujeres de Sucumbíos</v>
      </c>
      <c r="DO470" t="str">
        <v>Federación Internacional de la Cruz Roja (FIRC)</v>
      </c>
      <c r="DP470" t="str">
        <v>Federación internacional humanitaria</v>
      </c>
      <c r="DQ470" t="str">
        <v>Federación Luterana Mundial</v>
      </c>
      <c r="DR470" t="str">
        <v>Fondo de las Naciones Unidas para la Infancia (UNICEF)</v>
      </c>
      <c r="DS470" t="str">
        <v>Fondo de Población de las Naciones Unidas (UNFPA)</v>
      </c>
      <c r="DT470" t="str">
        <v>Fondo Ecuatoriano Populorum Progressio</v>
      </c>
      <c r="DU470" t="str">
        <v>Foro de Israel para la Ayuda Humanitaria Internacional (IsraAID)</v>
      </c>
      <c r="DV470" t="str">
        <v>Foro de la Sociedad Civil en Salud (ForoSalud)</v>
      </c>
      <c r="DW470" t="str">
        <v>Foro Salud Callao</v>
      </c>
      <c r="DX470" t="str">
        <v>Fraternidade Sem Fronteiras</v>
      </c>
      <c r="DY470" t="str">
        <v>Fundación “Project Hope of Colombia”</v>
      </c>
      <c r="DZ470" t="str">
        <v>Fundación Alas de Colibrí</v>
      </c>
      <c r="EA470" t="str">
        <v>Fundación Americares</v>
      </c>
      <c r="EB470" t="str">
        <v>Fundación AVSI</v>
      </c>
      <c r="EC470" t="str">
        <v>Fundación Baylor Colombia</v>
      </c>
      <c r="ED470" t="str">
        <v>Fundación Casa de Refugio Matilde</v>
      </c>
      <c r="EE470" t="str">
        <v>Fundación Colonia de Venezuela en República Dominicana (FUNCOVERD)</v>
      </c>
      <c r="EF470" t="str">
        <v>Fundación Comisión Católica Argentina de Migraciones (FCCAM)</v>
      </c>
      <c r="EG470" t="str">
        <v>Fundación CRISFE</v>
      </c>
      <c r="EH470" t="str">
        <v>Fundación de Ayuda Social de Las Iglesias Cristianas</v>
      </c>
      <c r="EI470" t="str">
        <v>Fundación de Ayuda Social de las Iglesias Cristianas (FASIC)</v>
      </c>
      <c r="EJ470" t="str">
        <v>Fundación de Emigrantes Venezolanos (FEV)</v>
      </c>
      <c r="EK470" t="str">
        <v>Fundación de las Americas (FUDELA)</v>
      </c>
      <c r="EL470" t="str">
        <v>Fundación Educativa Rada</v>
      </c>
      <c r="EM470" t="str">
        <v>Fundación Equidad</v>
      </c>
      <c r="EN470" t="str">
        <v>Fundación Halü Bienestar Humano (HALU)</v>
      </c>
      <c r="EO470" t="str">
        <v>Fundación Huésped</v>
      </c>
      <c r="EP470" t="str">
        <v>Fundación Human Rights Caribbean (HRC)</v>
      </c>
      <c r="EQ470" t="str">
        <v>Fundación Las Golondrinas</v>
      </c>
      <c r="ER470" t="str">
        <v>Fundación Manos Abiertas</v>
      </c>
      <c r="ES470" t="str">
        <v>Fundación Mi Sangre</v>
      </c>
      <c r="ET470" t="str">
        <v>Fundación Nuestros Jóvenes</v>
      </c>
      <c r="EU470" t="str">
        <v>Fundacion pa Hende Muhe den Dificultad (FHMD)</v>
      </c>
      <c r="EV470" t="str">
        <v>Fundación Pan de Vida</v>
      </c>
      <c r="EW470" t="str">
        <v>Fundación Panamericana de Desarrollo</v>
      </c>
      <c r="EX470" t="str">
        <v>Fundación Panamericana para el Desarrollo (FUPAD)</v>
      </c>
      <c r="EY470" t="str">
        <v>Fundación para Asistencia a las Víctimas</v>
      </c>
      <c r="EZ470" t="str">
        <v>Fundación para la Integración y el Desarrollo de América Latina (FIDAL)</v>
      </c>
      <c r="FA470" t="str">
        <v>Fundación Salú pa Tur</v>
      </c>
      <c r="FB470" t="str">
        <v>Fundación Scalabrini Bolivia</v>
      </c>
      <c r="FC470" t="str">
        <v>Fundacion Scalabrini Chile</v>
      </c>
      <c r="FD470" t="str">
        <v>Fundación SES</v>
      </c>
      <c r="FE470" t="str">
        <v>Fundación Solidaria Trabajo para un Hermano</v>
      </c>
      <c r="FF470" t="str">
        <v>Fundación Stima</v>
      </c>
      <c r="FG470" t="str">
        <v>Fundación Takuna</v>
      </c>
      <c r="FH470" t="str">
        <v>Fundación Tarabita</v>
      </c>
      <c r="FI470" t="str">
        <v>Fundación Venex Curacao</v>
      </c>
      <c r="FJ470" t="str">
        <v>Globalizate Radio</v>
      </c>
      <c r="FK470" t="str">
        <v>GOAL</v>
      </c>
      <c r="FL470" t="str">
        <v>Heartland Alliance International (HAI)</v>
      </c>
      <c r="FM470" t="str">
        <v>HELVETAS Swiss Intercooperation</v>
      </c>
      <c r="FN470" t="str">
        <v>Hermanos Salesianas</v>
      </c>
      <c r="FO470" t="str">
        <v>HIAS</v>
      </c>
      <c r="FP470" t="str">
        <v>Hogar de Cristo</v>
      </c>
      <c r="FQ470" t="str">
        <v>Hogar de Nazareth</v>
      </c>
      <c r="FR470" t="str">
        <v>Human Rights Defence Curaçao</v>
      </c>
      <c r="FS470" t="str">
        <v>Humanity &amp; Inclusion</v>
      </c>
      <c r="FT470" t="str">
        <v>Humans Analytic</v>
      </c>
      <c r="FU470" t="str">
        <v>IEB - Instituto Internacional de Educação do Brasil</v>
      </c>
      <c r="FV470" t="str">
        <v>iMMAP</v>
      </c>
      <c r="FW470" t="str">
        <v>IMPACT Initiatives (REACH)</v>
      </c>
      <c r="FX470" t="str">
        <v>Institute of Natural and Cultural Heritage (IPANC)</v>
      </c>
      <c r="FY470" t="str">
        <v>Instituto de Democracia y Derechos Humanos</v>
      </c>
      <c r="FZ470" t="str">
        <v>Instituto de maná</v>
      </c>
      <c r="GA470" t="str">
        <v>Instituto de Promoción del Desarrollo Solidario</v>
      </c>
      <c r="GB470" t="str">
        <v>Instituto Dominicano de Desarrollo Integral</v>
      </c>
      <c r="GC470" t="str">
        <v>Instituto Félix Guattari</v>
      </c>
      <c r="GD470" t="str">
        <v>Instituto Nice</v>
      </c>
      <c r="GE470" t="str">
        <v>Instituto para las Migraciones y Derechos Humanos (IMDH)</v>
      </c>
      <c r="GF470" t="str">
        <v>Instituto Pirilampos - Grupo de visitas y acciones voluntarias en Roraima</v>
      </c>
      <c r="GG470" t="str">
        <v>INTERSOS</v>
      </c>
      <c r="GH470" t="str">
        <v>IPANC</v>
      </c>
      <c r="GI470" t="str">
        <v>Kimirina Coorporation</v>
      </c>
      <c r="GJ470" t="str">
        <v>La Bolsa del Samaritano</v>
      </c>
      <c r="GK470" t="str">
        <v>Lutheran World Relief</v>
      </c>
      <c r="GL470" t="str">
        <v>Malteser International</v>
      </c>
      <c r="GM470" t="str">
        <v>Más Igualdad Perú</v>
      </c>
      <c r="GN470" t="str">
        <v>MedGlobal</v>
      </c>
      <c r="GO470" t="str">
        <v>Medical Teams International</v>
      </c>
      <c r="GP470" t="str">
        <v>Médicos del Mundo</v>
      </c>
      <c r="GQ470" t="str">
        <v>Mercy Corps</v>
      </c>
      <c r="GR470" t="str">
        <v>Migrantes, Refugiados y Argentinos Emprendedores Sociales (MIRARES)</v>
      </c>
      <c r="GS470" t="str">
        <v>Mision Scalabriniana - Ecuador</v>
      </c>
      <c r="GT470" t="str">
        <v>Missão Paz</v>
      </c>
      <c r="GU470" t="str">
        <v>Movimiento de Mujeres de El Oro</v>
      </c>
      <c r="GV470" t="str">
        <v>Movimiento LGBT+ Brasil</v>
      </c>
      <c r="GW470" t="str">
        <v>Museu A CASA</v>
      </c>
      <c r="GX470" t="str">
        <v>Nueva organización</v>
      </c>
      <c r="GY470" t="str">
        <v>Oficina de la Coordinadora Residente UN</v>
      </c>
      <c r="GZ470" t="str">
        <v>Oficina de las Naciones Unidas de Servicios para Proyectos (UNOPS)</v>
      </c>
      <c r="HA470" t="str">
        <v>Oficina de Naciones Unidas contra la Droga y el Delito (ONUDD)</v>
      </c>
      <c r="HB470" t="str">
        <v>Oficina de Naciones Unidas para la Coordinación de Asuntos Humanitarios</v>
      </c>
      <c r="HC470" t="str">
        <v>Oficina del Alto Comisionado de las Naciones Unidas para los Derechos Humanos (ACNUDH)</v>
      </c>
      <c r="HD470" t="str">
        <v>ONU voluntarios</v>
      </c>
      <c r="HE470" t="str">
        <v>Opportunity International/AGAPE</v>
      </c>
      <c r="HF470" t="str">
        <v>Organización de Estados Iberoamericanos para la Educación, la Ciencia y la Cultura (OEI)</v>
      </c>
      <c r="HG470" t="str">
        <v>Organización de las Naciones Unidas para la Alimentación y la Agricultura (FAO)</v>
      </c>
      <c r="HH470" t="str">
        <v>Organización de las Naciones Unidas para la Educación, la Ciencia y la Cultura (UNESCO)</v>
      </c>
      <c r="HI470" t="str">
        <v>Organización Fuerza Internacional de Capellanía DDHH y DIH OFICA ICC</v>
      </c>
      <c r="HJ470" t="str">
        <v>Organización Internacional del Trabajo (OIT)</v>
      </c>
      <c r="HK470" t="str">
        <v>Organización Internacional para las Migraciones (OIM)</v>
      </c>
      <c r="HL470" t="str">
        <v>Organización Panamericana de la Salud/Organización Mundial de la Salud (OPS/OMS)</v>
      </c>
      <c r="HM470" t="str">
        <v>OXFAM</v>
      </c>
      <c r="HN470" t="str">
        <v>Parroquia Eclesiástica San Francisco</v>
      </c>
      <c r="HO470" t="str">
        <v>Parroquia Ntra Sra Asunción y Madre de los Migrantes</v>
      </c>
      <c r="HP470" t="str">
        <v>Pastoral de Movilidad Humana - Conferencia Episcopal Peruana</v>
      </c>
      <c r="HQ470" t="str">
        <v>Pastoral Social Cáritas</v>
      </c>
      <c r="HR470" t="str">
        <v>Patronato de Amparo Social de Tulcán</v>
      </c>
      <c r="HS470" t="str">
        <v>Peace for Development</v>
      </c>
      <c r="HT470" t="str">
        <v>Plan Internacional</v>
      </c>
      <c r="HU470" t="str">
        <v>Première Urgence Internationale</v>
      </c>
      <c r="HV470" t="str">
        <v>PROBONO Colombia</v>
      </c>
      <c r="HW470" t="str">
        <v>Progetto mondo mlal</v>
      </c>
      <c r="HX470" t="str">
        <v>Programa Conjunto de las Naciones Unidas sobre el VIH/SIDA (ONUSIDA)</v>
      </c>
      <c r="HY470" t="str">
        <v>Programa de las Naciones Unidas para el Desarrollo (PNUD)</v>
      </c>
      <c r="HZ470" t="str">
        <v>Programa de las Naciones Unidas para los Asentamientos Humanos (UN Habitat)</v>
      </c>
      <c r="IA470" t="str">
        <v>Programa de Soporte a la autoayuda de personas seropositivas</v>
      </c>
      <c r="IB470" t="str">
        <v>Programa Mundial de Alimentos (PMA)</v>
      </c>
      <c r="IC470" t="str">
        <v>Purik Huasi</v>
      </c>
      <c r="ID470" t="str">
        <v>Red con Migrantes y Refugiados</v>
      </c>
      <c r="IE470" t="str">
        <v>Red de Investigaciones Orientadas a la Solución de Problemas en Derechos Humanos</v>
      </c>
      <c r="IF470" t="str">
        <v>Red Internacional de Migración Scalabrini</v>
      </c>
      <c r="IG470" t="str">
        <v>Red Latinoamericana de Organizaciones no Gubernamentales de Personas con Discapacidad y sus Familias (RIADIS)</v>
      </c>
      <c r="IH470" t="str">
        <v>Red regioanal LGTBI+</v>
      </c>
      <c r="II470" t="str">
        <v>Renacer</v>
      </c>
      <c r="IJ470" t="str">
        <v>RET Internacional</v>
      </c>
      <c r="IK470" t="str">
        <v>Save the Children (SCI)</v>
      </c>
      <c r="IL470" t="str">
        <v>Sección Peruana de Amnistía Internacional</v>
      </c>
      <c r="IM470" t="str">
        <v>Semillas para la Democracia</v>
      </c>
      <c r="IN470" t="str">
        <v>Servicio Ecuménico para la Dignidad Humana</v>
      </c>
      <c r="IO470" t="str">
        <v>Servicio Jesuita a Migrantes (SJM)</v>
      </c>
      <c r="IP470" t="str">
        <v>Servicio Jesuita a Migrantes y Refugiados (SJMR)</v>
      </c>
      <c r="IQ470" t="str">
        <v>Servicio Jesuita a Refugiados (SJR)</v>
      </c>
      <c r="IR470" t="str">
        <v>Servicio Pastoral de Migrantes Nacional</v>
      </c>
      <c r="IS470" t="str">
        <v>Serviço Pastoral dos Migrantes do Nordeste</v>
      </c>
      <c r="IT470" t="str">
        <v>Sesame Workshop</v>
      </c>
      <c r="IU470" t="str">
        <v>Sociedad Bolivariana de Curaçao</v>
      </c>
      <c r="IV470" t="str">
        <v>Solidarites International/Premiere Urgence Internationale (Consorcio de SI y PUI)</v>
      </c>
      <c r="IW470" t="str">
        <v>Sparkassenstiftung für internationale Kooperation</v>
      </c>
      <c r="IX470" t="str">
        <v>Stichting Slachtofferhulp Curaçao</v>
      </c>
      <c r="IY470" t="str">
        <v>Swisscontact</v>
      </c>
      <c r="IZ470" t="str">
        <v>Tearfund</v>
      </c>
      <c r="JA470" t="str">
        <v>TECHO</v>
      </c>
      <c r="JB470" t="str">
        <v>Terre des Hommes Italy</v>
      </c>
      <c r="JC470" t="str">
        <v>Terre des Hommes Lausanne</v>
      </c>
      <c r="JD470" t="str">
        <v>Terre des Hommes Suisse</v>
      </c>
      <c r="JE470" t="str">
        <v>Universidad Católica del Uruguay (UCU)</v>
      </c>
      <c r="JF470" t="str">
        <v>Universidad de Buenos Aires (UBA)</v>
      </c>
      <c r="JG470" t="str">
        <v>UruVene</v>
      </c>
      <c r="JH470" t="str">
        <v>VenAruba Solidaria</v>
      </c>
      <c r="JI470" t="str">
        <v>VenEuropa</v>
      </c>
      <c r="JJ470" t="str">
        <v>Venezolanos en San Cristóbal</v>
      </c>
      <c r="JK470" t="str">
        <v>Vicaría de Pastoral Social Caritas</v>
      </c>
      <c r="JL470" t="str">
        <v>Vicariato apostólico de Esmeraldas – Nación de Paz (VAE)</v>
      </c>
      <c r="JM470" t="str">
        <v>Visión Mundial</v>
      </c>
      <c r="JN470" t="str">
        <v>War Child</v>
      </c>
      <c r="JO470" t="str">
        <v>We World GVC</v>
      </c>
      <c r="JP470" t="str">
        <v>World Council of Credit Unions</v>
      </c>
      <c r="JQ470" t="str">
        <v>ZOA</v>
      </c>
    </row>
    <row r="471" spans="9:277" x14ac:dyDescent="0.3">
      <c r="I471" t="str" cm="1">
        <f t="array" ref="I471:JQ471">TRANSPOSE(_xlfn._xlws.SORT(_xlfn._xlws.FILTER(Table3[Nombre],ISNUMBER(SEARCH(' Activity Sheet'!C472,Table3[Nombre])),"Not found"),,1))</f>
        <v>100% Diversidad y Derechos</v>
      </c>
      <c r="J471" t="str">
        <v>ABV - Asociación del Bien con la Vida</v>
      </c>
      <c r="K471" t="str">
        <v>ACAPS</v>
      </c>
      <c r="L471" t="str">
        <v>Acción contra el Hambre</v>
      </c>
      <c r="M471" t="str">
        <v>ACT Alianza</v>
      </c>
      <c r="N471" t="str">
        <v>ACTED</v>
      </c>
      <c r="O471" t="str">
        <v>Agencia Adventista de Desarollo y Recursos Asistenciales (ADRA)</v>
      </c>
      <c r="P471" t="str">
        <v>Agencia de Cooperación Alemana para el Desarrollo GIZ</v>
      </c>
      <c r="Q471" t="str">
        <v>AID FOR AIDS</v>
      </c>
      <c r="R471" t="str">
        <v>AIDS Healthcare Foundation</v>
      </c>
      <c r="S471" t="str">
        <v>Aldeas Infantiles SOS</v>
      </c>
      <c r="T471" t="str">
        <v>Alianza por la Solidaridad</v>
      </c>
      <c r="U471" t="str">
        <v>Alianza por Venezuela</v>
      </c>
      <c r="V471" t="str">
        <v>Alto Comisionado de las Naciones Unidas para los Refugiados (ACNUR)</v>
      </c>
      <c r="W471" t="str">
        <v>Asociación Aves</v>
      </c>
      <c r="X471" t="str">
        <v>Asociación Caritativa y Cultural Amigos do Noivo</v>
      </c>
      <c r="Y471" t="str">
        <v>Asociación Churún Merú</v>
      </c>
      <c r="Z471" t="str">
        <v>Asociación Civil de Chamos Venezolanos</v>
      </c>
      <c r="AA471" t="str">
        <v>Asociación Civil El Paso</v>
      </c>
      <c r="AB471" t="str">
        <v>Asociación Civil Venezolana en Paraguay</v>
      </c>
      <c r="AC471" t="str">
        <v>Asociación Construyendo Caminos de Esperanza Frente a la Injusticia, el Rechazo y el Olvido (CCEFIRO)</v>
      </c>
      <c r="AD471" t="str">
        <v>Asociación de Apoyo al Desarrollo - APOYAR</v>
      </c>
      <c r="AE471" t="str">
        <v>Asociacion de Jubilados y Pensionados Venezolanos en Argentina</v>
      </c>
      <c r="AF471" t="str">
        <v>Asociación de Psicólogos Venezolanos en Argentina</v>
      </c>
      <c r="AG471" t="str">
        <v>Asociación de venezolanos en la República argentina (ASOVEN)</v>
      </c>
      <c r="AH471" t="str">
        <v>Asociación educativa y caritativa Vale da Benção (AEBVB)</v>
      </c>
      <c r="AI471" t="str">
        <v>Asociación Idas y Vueltas</v>
      </c>
      <c r="AJ471" t="str">
        <v>Asociación ILLARI-AMANECER</v>
      </c>
      <c r="AK471" t="str">
        <v>Asociación Inmigrante Feliz</v>
      </c>
      <c r="AL471" t="str">
        <v>Asociación Manos Veneguayas</v>
      </c>
      <c r="AM471" t="str">
        <v>AsociacIón Misioneros de San Carlos Scalabrinianos</v>
      </c>
      <c r="AN471" t="str">
        <v>Asociación Mutual Israelita Argentina</v>
      </c>
      <c r="AO471" t="str">
        <v>Asociación Profamilia</v>
      </c>
      <c r="AP471" t="str">
        <v>Asociación Quinta Ola</v>
      </c>
      <c r="AQ471" t="str">
        <v>Asociación Solidaridad y Acción</v>
      </c>
      <c r="AR471" t="str">
        <v>Asociación Venezolana en Chile</v>
      </c>
      <c r="AS471" t="str">
        <v>Associação Hermanitos</v>
      </c>
      <c r="AT471" t="str">
        <v>Ayuda en Acción</v>
      </c>
      <c r="AU471" t="str">
        <v>Bethany Christian Services</v>
      </c>
      <c r="AV471" t="str">
        <v>Blumont</v>
      </c>
      <c r="AW471" t="str">
        <v>Capellanía de migrantes venezolanos de la diócesis de Lurín</v>
      </c>
      <c r="AX471" t="str">
        <v>CARE</v>
      </c>
      <c r="AY471" t="str">
        <v>Cáritas Alemania</v>
      </c>
      <c r="AZ471" t="str">
        <v>Cáritas Aruba</v>
      </c>
      <c r="BA471" t="str">
        <v>Cáritas Bolivia</v>
      </c>
      <c r="BB471" t="str">
        <v>Cáritas Brasil</v>
      </c>
      <c r="BC471" t="str">
        <v>Caritas Ecuador</v>
      </c>
      <c r="BD471" t="str">
        <v>Caritas Manaus</v>
      </c>
      <c r="BE471" t="str">
        <v>Caritas Parana</v>
      </c>
      <c r="BF471" t="str">
        <v>Cáritas Perú</v>
      </c>
      <c r="BG471" t="str">
        <v>Cáritas Rio de Janeiro</v>
      </c>
      <c r="BH471" t="str">
        <v>Cáritas São Paulo</v>
      </c>
      <c r="BI471" t="str">
        <v>Cáritas Suiza</v>
      </c>
      <c r="BJ471" t="str">
        <v>Cáritas Willemstad</v>
      </c>
      <c r="BK471" t="str">
        <v>Casa Cemisol</v>
      </c>
      <c r="BL471" t="str">
        <v>Casa Hogar San José</v>
      </c>
      <c r="BM471" t="str">
        <v>Casa Violeta</v>
      </c>
      <c r="BN471" t="str">
        <v>Centro de Atencion alMigrante (CAM)</v>
      </c>
      <c r="BO471" t="str">
        <v>Centro de Atencion Psicosocial (CAPS)</v>
      </c>
      <c r="BP471" t="str">
        <v>Centro de Defensa de los Derechos Humanos de Guarulhos (CCDH)</v>
      </c>
      <c r="BQ471" t="str">
        <v>Centro de Desarrollo y Autogestión</v>
      </c>
      <c r="BR471" t="str">
        <v>Centro de Estudios y Programas Integrados para el Desarrollo Sostenible (CIEDS)</v>
      </c>
      <c r="BS471" t="str">
        <v>Centro de Estudios y Solidaridad con América Latina (CESAL)</v>
      </c>
      <c r="BT471" t="str">
        <v>Centro de Migración y Derechos Humanos de la Diócesis de Roraima</v>
      </c>
      <c r="BU471" t="str">
        <v>Centro Familiar Familias Sin Fronteras – Fundación Familia Sin Fronteras</v>
      </c>
      <c r="BV471" t="str">
        <v>CESVI-Cooperazione e Sviluppo</v>
      </c>
      <c r="BW471" t="str">
        <v>ChildFund Internacional</v>
      </c>
      <c r="BX471" t="str">
        <v>CHS Alternativo</v>
      </c>
      <c r="BY471" t="str">
        <v>CIR - Conselho Indígena de Roraima</v>
      </c>
      <c r="BZ471" t="str">
        <v>Coletivo MOSAICO - Asociación del Movimiento Social, Ambiental, Interactivo, Cultural y Organizacional</v>
      </c>
      <c r="CA471" t="str">
        <v>COLVENZ</v>
      </c>
      <c r="CB471" t="str">
        <v>Comisión Argentina para Refugiados y Migrantes (CAREF)</v>
      </c>
      <c r="CC471" t="str">
        <v>Comité Internacional de la Cruz Roja</v>
      </c>
      <c r="CD471" t="str">
        <v>Comité Internacional de Rescate (IRC)</v>
      </c>
      <c r="CE471" t="str">
        <v>Comité Internacional para el Desarrollo de los Pueblos (CISP)</v>
      </c>
      <c r="CF471" t="str">
        <v>Comite permanente por la defensa de los derechos humanos (CDH)</v>
      </c>
      <c r="CG471" t="str">
        <v>Compasión internacional</v>
      </c>
      <c r="CH471" t="str">
        <v>Compassiva</v>
      </c>
      <c r="CI471" t="str">
        <v>Conozco mis derechos</v>
      </c>
      <c r="CJ471" t="str">
        <v>ConQuito</v>
      </c>
      <c r="CK471" t="str">
        <v>Consejo Danés para los Refugiados (DRC)</v>
      </c>
      <c r="CL471" t="str">
        <v>Consejo Interreligioso del Perú - Religiones por la Paz</v>
      </c>
      <c r="CM471" t="str">
        <v>Consejo Noruego para los Refugiados (NRC)</v>
      </c>
      <c r="CN471" t="str">
        <v>Consorcio de Org. Privadas de promoción al desarrollo de la micro y pequeña empresa</v>
      </c>
      <c r="CO471" t="str">
        <v>COOPI - Cooperación Internacional</v>
      </c>
      <c r="CP471" t="str">
        <v>Corporacion Minuto de Dios</v>
      </c>
      <c r="CQ471" t="str">
        <v>Corporación Opción Legal</v>
      </c>
      <c r="CR471" t="str">
        <v>Corporación para el Desarrollo de Emprendimiento y la Innovación Social</v>
      </c>
      <c r="CS471" t="str">
        <v>Cruz Roja Argentina</v>
      </c>
      <c r="CT471" t="str">
        <v>Cruz Roja Colombia</v>
      </c>
      <c r="CU471" t="str">
        <v>Cruz Roja Ecuador</v>
      </c>
      <c r="CV471" t="str">
        <v>Cruz Roja Española</v>
      </c>
      <c r="CW471" t="str">
        <v>Cruz Roja Panamá</v>
      </c>
      <c r="CX471" t="str">
        <v>Cruz Roja Paraguay</v>
      </c>
      <c r="CY471" t="str">
        <v>Cruz Roja Perú</v>
      </c>
      <c r="CZ471" t="str">
        <v>Cruz Roja Uruguay</v>
      </c>
      <c r="DA471" t="str">
        <v>Cuso Internacional</v>
      </c>
      <c r="DB471" t="str">
        <v>DCF (Danielle’s Children Fund)</v>
      </c>
      <c r="DC471" t="str">
        <v>Desarrollo Cooperativo Agrícola Internacional / Voluntarios en Asistencia Cooperativa en el Extranjero</v>
      </c>
      <c r="DD471" t="str">
        <v>Diakonie Katastrophenhilfe</v>
      </c>
      <c r="DE471" t="str">
        <v>Diálogo Diverso</v>
      </c>
      <c r="DF471" t="str">
        <v>Diáspora Venezolana en República Dominicana</v>
      </c>
      <c r="DG471" t="str">
        <v>Duendes y Ángeles Vinotinto República Dominicana</v>
      </c>
      <c r="DH471" t="str">
        <v>Embajadores internacionales de Canarinhos da Amazonia por la paz</v>
      </c>
      <c r="DI471" t="str">
        <v>Encuentros SJS (Servicio Jesuita de la Solidaridad)</v>
      </c>
      <c r="DJ471" t="str">
        <v>Ending Violence Against Migrants</v>
      </c>
      <c r="DK471" t="str">
        <v>Entidad de las Naciones Unidas para la Igualdad de Género y el Empoderamiento de las Mujeres</v>
      </c>
      <c r="DL471" t="str">
        <v>Famia Planea</v>
      </c>
      <c r="DM471" t="str">
        <v>Family Planning Association of Trinidad and Tobago</v>
      </c>
      <c r="DN471" t="str">
        <v>Federación de Mujeres de Sucumbíos</v>
      </c>
      <c r="DO471" t="str">
        <v>Federación Internacional de la Cruz Roja (FIRC)</v>
      </c>
      <c r="DP471" t="str">
        <v>Federación internacional humanitaria</v>
      </c>
      <c r="DQ471" t="str">
        <v>Federación Luterana Mundial</v>
      </c>
      <c r="DR471" t="str">
        <v>Fondo de las Naciones Unidas para la Infancia (UNICEF)</v>
      </c>
      <c r="DS471" t="str">
        <v>Fondo de Población de las Naciones Unidas (UNFPA)</v>
      </c>
      <c r="DT471" t="str">
        <v>Fondo Ecuatoriano Populorum Progressio</v>
      </c>
      <c r="DU471" t="str">
        <v>Foro de Israel para la Ayuda Humanitaria Internacional (IsraAID)</v>
      </c>
      <c r="DV471" t="str">
        <v>Foro de la Sociedad Civil en Salud (ForoSalud)</v>
      </c>
      <c r="DW471" t="str">
        <v>Foro Salud Callao</v>
      </c>
      <c r="DX471" t="str">
        <v>Fraternidade Sem Fronteiras</v>
      </c>
      <c r="DY471" t="str">
        <v>Fundación “Project Hope of Colombia”</v>
      </c>
      <c r="DZ471" t="str">
        <v>Fundación Alas de Colibrí</v>
      </c>
      <c r="EA471" t="str">
        <v>Fundación Americares</v>
      </c>
      <c r="EB471" t="str">
        <v>Fundación AVSI</v>
      </c>
      <c r="EC471" t="str">
        <v>Fundación Baylor Colombia</v>
      </c>
      <c r="ED471" t="str">
        <v>Fundación Casa de Refugio Matilde</v>
      </c>
      <c r="EE471" t="str">
        <v>Fundación Colonia de Venezuela en República Dominicana (FUNCOVERD)</v>
      </c>
      <c r="EF471" t="str">
        <v>Fundación Comisión Católica Argentina de Migraciones (FCCAM)</v>
      </c>
      <c r="EG471" t="str">
        <v>Fundación CRISFE</v>
      </c>
      <c r="EH471" t="str">
        <v>Fundación de Ayuda Social de Las Iglesias Cristianas</v>
      </c>
      <c r="EI471" t="str">
        <v>Fundación de Ayuda Social de las Iglesias Cristianas (FASIC)</v>
      </c>
      <c r="EJ471" t="str">
        <v>Fundación de Emigrantes Venezolanos (FEV)</v>
      </c>
      <c r="EK471" t="str">
        <v>Fundación de las Americas (FUDELA)</v>
      </c>
      <c r="EL471" t="str">
        <v>Fundación Educativa Rada</v>
      </c>
      <c r="EM471" t="str">
        <v>Fundación Equidad</v>
      </c>
      <c r="EN471" t="str">
        <v>Fundación Halü Bienestar Humano (HALU)</v>
      </c>
      <c r="EO471" t="str">
        <v>Fundación Huésped</v>
      </c>
      <c r="EP471" t="str">
        <v>Fundación Human Rights Caribbean (HRC)</v>
      </c>
      <c r="EQ471" t="str">
        <v>Fundación Las Golondrinas</v>
      </c>
      <c r="ER471" t="str">
        <v>Fundación Manos Abiertas</v>
      </c>
      <c r="ES471" t="str">
        <v>Fundación Mi Sangre</v>
      </c>
      <c r="ET471" t="str">
        <v>Fundación Nuestros Jóvenes</v>
      </c>
      <c r="EU471" t="str">
        <v>Fundacion pa Hende Muhe den Dificultad (FHMD)</v>
      </c>
      <c r="EV471" t="str">
        <v>Fundación Pan de Vida</v>
      </c>
      <c r="EW471" t="str">
        <v>Fundación Panamericana de Desarrollo</v>
      </c>
      <c r="EX471" t="str">
        <v>Fundación Panamericana para el Desarrollo (FUPAD)</v>
      </c>
      <c r="EY471" t="str">
        <v>Fundación para Asistencia a las Víctimas</v>
      </c>
      <c r="EZ471" t="str">
        <v>Fundación para la Integración y el Desarrollo de América Latina (FIDAL)</v>
      </c>
      <c r="FA471" t="str">
        <v>Fundación Salú pa Tur</v>
      </c>
      <c r="FB471" t="str">
        <v>Fundación Scalabrini Bolivia</v>
      </c>
      <c r="FC471" t="str">
        <v>Fundacion Scalabrini Chile</v>
      </c>
      <c r="FD471" t="str">
        <v>Fundación SES</v>
      </c>
      <c r="FE471" t="str">
        <v>Fundación Solidaria Trabajo para un Hermano</v>
      </c>
      <c r="FF471" t="str">
        <v>Fundación Stima</v>
      </c>
      <c r="FG471" t="str">
        <v>Fundación Takuna</v>
      </c>
      <c r="FH471" t="str">
        <v>Fundación Tarabita</v>
      </c>
      <c r="FI471" t="str">
        <v>Fundación Venex Curacao</v>
      </c>
      <c r="FJ471" t="str">
        <v>Globalizate Radio</v>
      </c>
      <c r="FK471" t="str">
        <v>GOAL</v>
      </c>
      <c r="FL471" t="str">
        <v>Heartland Alliance International (HAI)</v>
      </c>
      <c r="FM471" t="str">
        <v>HELVETAS Swiss Intercooperation</v>
      </c>
      <c r="FN471" t="str">
        <v>Hermanos Salesianas</v>
      </c>
      <c r="FO471" t="str">
        <v>HIAS</v>
      </c>
      <c r="FP471" t="str">
        <v>Hogar de Cristo</v>
      </c>
      <c r="FQ471" t="str">
        <v>Hogar de Nazareth</v>
      </c>
      <c r="FR471" t="str">
        <v>Human Rights Defence Curaçao</v>
      </c>
      <c r="FS471" t="str">
        <v>Humanity &amp; Inclusion</v>
      </c>
      <c r="FT471" t="str">
        <v>Humans Analytic</v>
      </c>
      <c r="FU471" t="str">
        <v>IEB - Instituto Internacional de Educação do Brasil</v>
      </c>
      <c r="FV471" t="str">
        <v>iMMAP</v>
      </c>
      <c r="FW471" t="str">
        <v>IMPACT Initiatives (REACH)</v>
      </c>
      <c r="FX471" t="str">
        <v>Institute of Natural and Cultural Heritage (IPANC)</v>
      </c>
      <c r="FY471" t="str">
        <v>Instituto de Democracia y Derechos Humanos</v>
      </c>
      <c r="FZ471" t="str">
        <v>Instituto de maná</v>
      </c>
      <c r="GA471" t="str">
        <v>Instituto de Promoción del Desarrollo Solidario</v>
      </c>
      <c r="GB471" t="str">
        <v>Instituto Dominicano de Desarrollo Integral</v>
      </c>
      <c r="GC471" t="str">
        <v>Instituto Félix Guattari</v>
      </c>
      <c r="GD471" t="str">
        <v>Instituto Nice</v>
      </c>
      <c r="GE471" t="str">
        <v>Instituto para las Migraciones y Derechos Humanos (IMDH)</v>
      </c>
      <c r="GF471" t="str">
        <v>Instituto Pirilampos - Grupo de visitas y acciones voluntarias en Roraima</v>
      </c>
      <c r="GG471" t="str">
        <v>INTERSOS</v>
      </c>
      <c r="GH471" t="str">
        <v>IPANC</v>
      </c>
      <c r="GI471" t="str">
        <v>Kimirina Coorporation</v>
      </c>
      <c r="GJ471" t="str">
        <v>La Bolsa del Samaritano</v>
      </c>
      <c r="GK471" t="str">
        <v>Lutheran World Relief</v>
      </c>
      <c r="GL471" t="str">
        <v>Malteser International</v>
      </c>
      <c r="GM471" t="str">
        <v>Más Igualdad Perú</v>
      </c>
      <c r="GN471" t="str">
        <v>MedGlobal</v>
      </c>
      <c r="GO471" t="str">
        <v>Medical Teams International</v>
      </c>
      <c r="GP471" t="str">
        <v>Médicos del Mundo</v>
      </c>
      <c r="GQ471" t="str">
        <v>Mercy Corps</v>
      </c>
      <c r="GR471" t="str">
        <v>Migrantes, Refugiados y Argentinos Emprendedores Sociales (MIRARES)</v>
      </c>
      <c r="GS471" t="str">
        <v>Mision Scalabriniana - Ecuador</v>
      </c>
      <c r="GT471" t="str">
        <v>Missão Paz</v>
      </c>
      <c r="GU471" t="str">
        <v>Movimiento de Mujeres de El Oro</v>
      </c>
      <c r="GV471" t="str">
        <v>Movimiento LGBT+ Brasil</v>
      </c>
      <c r="GW471" t="str">
        <v>Museu A CASA</v>
      </c>
      <c r="GX471" t="str">
        <v>Nueva organización</v>
      </c>
      <c r="GY471" t="str">
        <v>Oficina de la Coordinadora Residente UN</v>
      </c>
      <c r="GZ471" t="str">
        <v>Oficina de las Naciones Unidas de Servicios para Proyectos (UNOPS)</v>
      </c>
      <c r="HA471" t="str">
        <v>Oficina de Naciones Unidas contra la Droga y el Delito (ONUDD)</v>
      </c>
      <c r="HB471" t="str">
        <v>Oficina de Naciones Unidas para la Coordinación de Asuntos Humanitarios</v>
      </c>
      <c r="HC471" t="str">
        <v>Oficina del Alto Comisionado de las Naciones Unidas para los Derechos Humanos (ACNUDH)</v>
      </c>
      <c r="HD471" t="str">
        <v>ONU voluntarios</v>
      </c>
      <c r="HE471" t="str">
        <v>Opportunity International/AGAPE</v>
      </c>
      <c r="HF471" t="str">
        <v>Organización de Estados Iberoamericanos para la Educación, la Ciencia y la Cultura (OEI)</v>
      </c>
      <c r="HG471" t="str">
        <v>Organización de las Naciones Unidas para la Alimentación y la Agricultura (FAO)</v>
      </c>
      <c r="HH471" t="str">
        <v>Organización de las Naciones Unidas para la Educación, la Ciencia y la Cultura (UNESCO)</v>
      </c>
      <c r="HI471" t="str">
        <v>Organización Fuerza Internacional de Capellanía DDHH y DIH OFICA ICC</v>
      </c>
      <c r="HJ471" t="str">
        <v>Organización Internacional del Trabajo (OIT)</v>
      </c>
      <c r="HK471" t="str">
        <v>Organización Internacional para las Migraciones (OIM)</v>
      </c>
      <c r="HL471" t="str">
        <v>Organización Panamericana de la Salud/Organización Mundial de la Salud (OPS/OMS)</v>
      </c>
      <c r="HM471" t="str">
        <v>OXFAM</v>
      </c>
      <c r="HN471" t="str">
        <v>Parroquia Eclesiástica San Francisco</v>
      </c>
      <c r="HO471" t="str">
        <v>Parroquia Ntra Sra Asunción y Madre de los Migrantes</v>
      </c>
      <c r="HP471" t="str">
        <v>Pastoral de Movilidad Humana - Conferencia Episcopal Peruana</v>
      </c>
      <c r="HQ471" t="str">
        <v>Pastoral Social Cáritas</v>
      </c>
      <c r="HR471" t="str">
        <v>Patronato de Amparo Social de Tulcán</v>
      </c>
      <c r="HS471" t="str">
        <v>Peace for Development</v>
      </c>
      <c r="HT471" t="str">
        <v>Plan Internacional</v>
      </c>
      <c r="HU471" t="str">
        <v>Première Urgence Internationale</v>
      </c>
      <c r="HV471" t="str">
        <v>PROBONO Colombia</v>
      </c>
      <c r="HW471" t="str">
        <v>Progetto mondo mlal</v>
      </c>
      <c r="HX471" t="str">
        <v>Programa Conjunto de las Naciones Unidas sobre el VIH/SIDA (ONUSIDA)</v>
      </c>
      <c r="HY471" t="str">
        <v>Programa de las Naciones Unidas para el Desarrollo (PNUD)</v>
      </c>
      <c r="HZ471" t="str">
        <v>Programa de las Naciones Unidas para los Asentamientos Humanos (UN Habitat)</v>
      </c>
      <c r="IA471" t="str">
        <v>Programa de Soporte a la autoayuda de personas seropositivas</v>
      </c>
      <c r="IB471" t="str">
        <v>Programa Mundial de Alimentos (PMA)</v>
      </c>
      <c r="IC471" t="str">
        <v>Purik Huasi</v>
      </c>
      <c r="ID471" t="str">
        <v>Red con Migrantes y Refugiados</v>
      </c>
      <c r="IE471" t="str">
        <v>Red de Investigaciones Orientadas a la Solución de Problemas en Derechos Humanos</v>
      </c>
      <c r="IF471" t="str">
        <v>Red Internacional de Migración Scalabrini</v>
      </c>
      <c r="IG471" t="str">
        <v>Red Latinoamericana de Organizaciones no Gubernamentales de Personas con Discapacidad y sus Familias (RIADIS)</v>
      </c>
      <c r="IH471" t="str">
        <v>Red regioanal LGTBI+</v>
      </c>
      <c r="II471" t="str">
        <v>Renacer</v>
      </c>
      <c r="IJ471" t="str">
        <v>RET Internacional</v>
      </c>
      <c r="IK471" t="str">
        <v>Save the Children (SCI)</v>
      </c>
      <c r="IL471" t="str">
        <v>Sección Peruana de Amnistía Internacional</v>
      </c>
      <c r="IM471" t="str">
        <v>Semillas para la Democracia</v>
      </c>
      <c r="IN471" t="str">
        <v>Servicio Ecuménico para la Dignidad Humana</v>
      </c>
      <c r="IO471" t="str">
        <v>Servicio Jesuita a Migrantes (SJM)</v>
      </c>
      <c r="IP471" t="str">
        <v>Servicio Jesuita a Migrantes y Refugiados (SJMR)</v>
      </c>
      <c r="IQ471" t="str">
        <v>Servicio Jesuita a Refugiados (SJR)</v>
      </c>
      <c r="IR471" t="str">
        <v>Servicio Pastoral de Migrantes Nacional</v>
      </c>
      <c r="IS471" t="str">
        <v>Serviço Pastoral dos Migrantes do Nordeste</v>
      </c>
      <c r="IT471" t="str">
        <v>Sesame Workshop</v>
      </c>
      <c r="IU471" t="str">
        <v>Sociedad Bolivariana de Curaçao</v>
      </c>
      <c r="IV471" t="str">
        <v>Solidarites International/Premiere Urgence Internationale (Consorcio de SI y PUI)</v>
      </c>
      <c r="IW471" t="str">
        <v>Sparkassenstiftung für internationale Kooperation</v>
      </c>
      <c r="IX471" t="str">
        <v>Stichting Slachtofferhulp Curaçao</v>
      </c>
      <c r="IY471" t="str">
        <v>Swisscontact</v>
      </c>
      <c r="IZ471" t="str">
        <v>Tearfund</v>
      </c>
      <c r="JA471" t="str">
        <v>TECHO</v>
      </c>
      <c r="JB471" t="str">
        <v>Terre des Hommes Italy</v>
      </c>
      <c r="JC471" t="str">
        <v>Terre des Hommes Lausanne</v>
      </c>
      <c r="JD471" t="str">
        <v>Terre des Hommes Suisse</v>
      </c>
      <c r="JE471" t="str">
        <v>Universidad Católica del Uruguay (UCU)</v>
      </c>
      <c r="JF471" t="str">
        <v>Universidad de Buenos Aires (UBA)</v>
      </c>
      <c r="JG471" t="str">
        <v>UruVene</v>
      </c>
      <c r="JH471" t="str">
        <v>VenAruba Solidaria</v>
      </c>
      <c r="JI471" t="str">
        <v>VenEuropa</v>
      </c>
      <c r="JJ471" t="str">
        <v>Venezolanos en San Cristóbal</v>
      </c>
      <c r="JK471" t="str">
        <v>Vicaría de Pastoral Social Caritas</v>
      </c>
      <c r="JL471" t="str">
        <v>Vicariato apostólico de Esmeraldas – Nación de Paz (VAE)</v>
      </c>
      <c r="JM471" t="str">
        <v>Visión Mundial</v>
      </c>
      <c r="JN471" t="str">
        <v>War Child</v>
      </c>
      <c r="JO471" t="str">
        <v>We World GVC</v>
      </c>
      <c r="JP471" t="str">
        <v>World Council of Credit Unions</v>
      </c>
      <c r="JQ471" t="str">
        <v>ZOA</v>
      </c>
    </row>
    <row r="472" spans="9:277" x14ac:dyDescent="0.3">
      <c r="I472" t="str" cm="1">
        <f t="array" ref="I472:JQ472">TRANSPOSE(_xlfn._xlws.SORT(_xlfn._xlws.FILTER(Table3[Nombre],ISNUMBER(SEARCH(' Activity Sheet'!C473,Table3[Nombre])),"Not found"),,1))</f>
        <v>100% Diversidad y Derechos</v>
      </c>
      <c r="J472" t="str">
        <v>ABV - Asociación del Bien con la Vida</v>
      </c>
      <c r="K472" t="str">
        <v>ACAPS</v>
      </c>
      <c r="L472" t="str">
        <v>Acción contra el Hambre</v>
      </c>
      <c r="M472" t="str">
        <v>ACT Alianza</v>
      </c>
      <c r="N472" t="str">
        <v>ACTED</v>
      </c>
      <c r="O472" t="str">
        <v>Agencia Adventista de Desarollo y Recursos Asistenciales (ADRA)</v>
      </c>
      <c r="P472" t="str">
        <v>Agencia de Cooperación Alemana para el Desarrollo GIZ</v>
      </c>
      <c r="Q472" t="str">
        <v>AID FOR AIDS</v>
      </c>
      <c r="R472" t="str">
        <v>AIDS Healthcare Foundation</v>
      </c>
      <c r="S472" t="str">
        <v>Aldeas Infantiles SOS</v>
      </c>
      <c r="T472" t="str">
        <v>Alianza por la Solidaridad</v>
      </c>
      <c r="U472" t="str">
        <v>Alianza por Venezuela</v>
      </c>
      <c r="V472" t="str">
        <v>Alto Comisionado de las Naciones Unidas para los Refugiados (ACNUR)</v>
      </c>
      <c r="W472" t="str">
        <v>Asociación Aves</v>
      </c>
      <c r="X472" t="str">
        <v>Asociación Caritativa y Cultural Amigos do Noivo</v>
      </c>
      <c r="Y472" t="str">
        <v>Asociación Churún Merú</v>
      </c>
      <c r="Z472" t="str">
        <v>Asociación Civil de Chamos Venezolanos</v>
      </c>
      <c r="AA472" t="str">
        <v>Asociación Civil El Paso</v>
      </c>
      <c r="AB472" t="str">
        <v>Asociación Civil Venezolana en Paraguay</v>
      </c>
      <c r="AC472" t="str">
        <v>Asociación Construyendo Caminos de Esperanza Frente a la Injusticia, el Rechazo y el Olvido (CCEFIRO)</v>
      </c>
      <c r="AD472" t="str">
        <v>Asociación de Apoyo al Desarrollo - APOYAR</v>
      </c>
      <c r="AE472" t="str">
        <v>Asociacion de Jubilados y Pensionados Venezolanos en Argentina</v>
      </c>
      <c r="AF472" t="str">
        <v>Asociación de Psicólogos Venezolanos en Argentina</v>
      </c>
      <c r="AG472" t="str">
        <v>Asociación de venezolanos en la República argentina (ASOVEN)</v>
      </c>
      <c r="AH472" t="str">
        <v>Asociación educativa y caritativa Vale da Benção (AEBVB)</v>
      </c>
      <c r="AI472" t="str">
        <v>Asociación Idas y Vueltas</v>
      </c>
      <c r="AJ472" t="str">
        <v>Asociación ILLARI-AMANECER</v>
      </c>
      <c r="AK472" t="str">
        <v>Asociación Inmigrante Feliz</v>
      </c>
      <c r="AL472" t="str">
        <v>Asociación Manos Veneguayas</v>
      </c>
      <c r="AM472" t="str">
        <v>AsociacIón Misioneros de San Carlos Scalabrinianos</v>
      </c>
      <c r="AN472" t="str">
        <v>Asociación Mutual Israelita Argentina</v>
      </c>
      <c r="AO472" t="str">
        <v>Asociación Profamilia</v>
      </c>
      <c r="AP472" t="str">
        <v>Asociación Quinta Ola</v>
      </c>
      <c r="AQ472" t="str">
        <v>Asociación Solidaridad y Acción</v>
      </c>
      <c r="AR472" t="str">
        <v>Asociación Venezolana en Chile</v>
      </c>
      <c r="AS472" t="str">
        <v>Associação Hermanitos</v>
      </c>
      <c r="AT472" t="str">
        <v>Ayuda en Acción</v>
      </c>
      <c r="AU472" t="str">
        <v>Bethany Christian Services</v>
      </c>
      <c r="AV472" t="str">
        <v>Blumont</v>
      </c>
      <c r="AW472" t="str">
        <v>Capellanía de migrantes venezolanos de la diócesis de Lurín</v>
      </c>
      <c r="AX472" t="str">
        <v>CARE</v>
      </c>
      <c r="AY472" t="str">
        <v>Cáritas Alemania</v>
      </c>
      <c r="AZ472" t="str">
        <v>Cáritas Aruba</v>
      </c>
      <c r="BA472" t="str">
        <v>Cáritas Bolivia</v>
      </c>
      <c r="BB472" t="str">
        <v>Cáritas Brasil</v>
      </c>
      <c r="BC472" t="str">
        <v>Caritas Ecuador</v>
      </c>
      <c r="BD472" t="str">
        <v>Caritas Manaus</v>
      </c>
      <c r="BE472" t="str">
        <v>Caritas Parana</v>
      </c>
      <c r="BF472" t="str">
        <v>Cáritas Perú</v>
      </c>
      <c r="BG472" t="str">
        <v>Cáritas Rio de Janeiro</v>
      </c>
      <c r="BH472" t="str">
        <v>Cáritas São Paulo</v>
      </c>
      <c r="BI472" t="str">
        <v>Cáritas Suiza</v>
      </c>
      <c r="BJ472" t="str">
        <v>Cáritas Willemstad</v>
      </c>
      <c r="BK472" t="str">
        <v>Casa Cemisol</v>
      </c>
      <c r="BL472" t="str">
        <v>Casa Hogar San José</v>
      </c>
      <c r="BM472" t="str">
        <v>Casa Violeta</v>
      </c>
      <c r="BN472" t="str">
        <v>Centro de Atencion alMigrante (CAM)</v>
      </c>
      <c r="BO472" t="str">
        <v>Centro de Atencion Psicosocial (CAPS)</v>
      </c>
      <c r="BP472" t="str">
        <v>Centro de Defensa de los Derechos Humanos de Guarulhos (CCDH)</v>
      </c>
      <c r="BQ472" t="str">
        <v>Centro de Desarrollo y Autogestión</v>
      </c>
      <c r="BR472" t="str">
        <v>Centro de Estudios y Programas Integrados para el Desarrollo Sostenible (CIEDS)</v>
      </c>
      <c r="BS472" t="str">
        <v>Centro de Estudios y Solidaridad con América Latina (CESAL)</v>
      </c>
      <c r="BT472" t="str">
        <v>Centro de Migración y Derechos Humanos de la Diócesis de Roraima</v>
      </c>
      <c r="BU472" t="str">
        <v>Centro Familiar Familias Sin Fronteras – Fundación Familia Sin Fronteras</v>
      </c>
      <c r="BV472" t="str">
        <v>CESVI-Cooperazione e Sviluppo</v>
      </c>
      <c r="BW472" t="str">
        <v>ChildFund Internacional</v>
      </c>
      <c r="BX472" t="str">
        <v>CHS Alternativo</v>
      </c>
      <c r="BY472" t="str">
        <v>CIR - Conselho Indígena de Roraima</v>
      </c>
      <c r="BZ472" t="str">
        <v>Coletivo MOSAICO - Asociación del Movimiento Social, Ambiental, Interactivo, Cultural y Organizacional</v>
      </c>
      <c r="CA472" t="str">
        <v>COLVENZ</v>
      </c>
      <c r="CB472" t="str">
        <v>Comisión Argentina para Refugiados y Migrantes (CAREF)</v>
      </c>
      <c r="CC472" t="str">
        <v>Comité Internacional de la Cruz Roja</v>
      </c>
      <c r="CD472" t="str">
        <v>Comité Internacional de Rescate (IRC)</v>
      </c>
      <c r="CE472" t="str">
        <v>Comité Internacional para el Desarrollo de los Pueblos (CISP)</v>
      </c>
      <c r="CF472" t="str">
        <v>Comite permanente por la defensa de los derechos humanos (CDH)</v>
      </c>
      <c r="CG472" t="str">
        <v>Compasión internacional</v>
      </c>
      <c r="CH472" t="str">
        <v>Compassiva</v>
      </c>
      <c r="CI472" t="str">
        <v>Conozco mis derechos</v>
      </c>
      <c r="CJ472" t="str">
        <v>ConQuito</v>
      </c>
      <c r="CK472" t="str">
        <v>Consejo Danés para los Refugiados (DRC)</v>
      </c>
      <c r="CL472" t="str">
        <v>Consejo Interreligioso del Perú - Religiones por la Paz</v>
      </c>
      <c r="CM472" t="str">
        <v>Consejo Noruego para los Refugiados (NRC)</v>
      </c>
      <c r="CN472" t="str">
        <v>Consorcio de Org. Privadas de promoción al desarrollo de la micro y pequeña empresa</v>
      </c>
      <c r="CO472" t="str">
        <v>COOPI - Cooperación Internacional</v>
      </c>
      <c r="CP472" t="str">
        <v>Corporacion Minuto de Dios</v>
      </c>
      <c r="CQ472" t="str">
        <v>Corporación Opción Legal</v>
      </c>
      <c r="CR472" t="str">
        <v>Corporación para el Desarrollo de Emprendimiento y la Innovación Social</v>
      </c>
      <c r="CS472" t="str">
        <v>Cruz Roja Argentina</v>
      </c>
      <c r="CT472" t="str">
        <v>Cruz Roja Colombia</v>
      </c>
      <c r="CU472" t="str">
        <v>Cruz Roja Ecuador</v>
      </c>
      <c r="CV472" t="str">
        <v>Cruz Roja Española</v>
      </c>
      <c r="CW472" t="str">
        <v>Cruz Roja Panamá</v>
      </c>
      <c r="CX472" t="str">
        <v>Cruz Roja Paraguay</v>
      </c>
      <c r="CY472" t="str">
        <v>Cruz Roja Perú</v>
      </c>
      <c r="CZ472" t="str">
        <v>Cruz Roja Uruguay</v>
      </c>
      <c r="DA472" t="str">
        <v>Cuso Internacional</v>
      </c>
      <c r="DB472" t="str">
        <v>DCF (Danielle’s Children Fund)</v>
      </c>
      <c r="DC472" t="str">
        <v>Desarrollo Cooperativo Agrícola Internacional / Voluntarios en Asistencia Cooperativa en el Extranjero</v>
      </c>
      <c r="DD472" t="str">
        <v>Diakonie Katastrophenhilfe</v>
      </c>
      <c r="DE472" t="str">
        <v>Diálogo Diverso</v>
      </c>
      <c r="DF472" t="str">
        <v>Diáspora Venezolana en República Dominicana</v>
      </c>
      <c r="DG472" t="str">
        <v>Duendes y Ángeles Vinotinto República Dominicana</v>
      </c>
      <c r="DH472" t="str">
        <v>Embajadores internacionales de Canarinhos da Amazonia por la paz</v>
      </c>
      <c r="DI472" t="str">
        <v>Encuentros SJS (Servicio Jesuita de la Solidaridad)</v>
      </c>
      <c r="DJ472" t="str">
        <v>Ending Violence Against Migrants</v>
      </c>
      <c r="DK472" t="str">
        <v>Entidad de las Naciones Unidas para la Igualdad de Género y el Empoderamiento de las Mujeres</v>
      </c>
      <c r="DL472" t="str">
        <v>Famia Planea</v>
      </c>
      <c r="DM472" t="str">
        <v>Family Planning Association of Trinidad and Tobago</v>
      </c>
      <c r="DN472" t="str">
        <v>Federación de Mujeres de Sucumbíos</v>
      </c>
      <c r="DO472" t="str">
        <v>Federación Internacional de la Cruz Roja (FIRC)</v>
      </c>
      <c r="DP472" t="str">
        <v>Federación internacional humanitaria</v>
      </c>
      <c r="DQ472" t="str">
        <v>Federación Luterana Mundial</v>
      </c>
      <c r="DR472" t="str">
        <v>Fondo de las Naciones Unidas para la Infancia (UNICEF)</v>
      </c>
      <c r="DS472" t="str">
        <v>Fondo de Población de las Naciones Unidas (UNFPA)</v>
      </c>
      <c r="DT472" t="str">
        <v>Fondo Ecuatoriano Populorum Progressio</v>
      </c>
      <c r="DU472" t="str">
        <v>Foro de Israel para la Ayuda Humanitaria Internacional (IsraAID)</v>
      </c>
      <c r="DV472" t="str">
        <v>Foro de la Sociedad Civil en Salud (ForoSalud)</v>
      </c>
      <c r="DW472" t="str">
        <v>Foro Salud Callao</v>
      </c>
      <c r="DX472" t="str">
        <v>Fraternidade Sem Fronteiras</v>
      </c>
      <c r="DY472" t="str">
        <v>Fundación “Project Hope of Colombia”</v>
      </c>
      <c r="DZ472" t="str">
        <v>Fundación Alas de Colibrí</v>
      </c>
      <c r="EA472" t="str">
        <v>Fundación Americares</v>
      </c>
      <c r="EB472" t="str">
        <v>Fundación AVSI</v>
      </c>
      <c r="EC472" t="str">
        <v>Fundación Baylor Colombia</v>
      </c>
      <c r="ED472" t="str">
        <v>Fundación Casa de Refugio Matilde</v>
      </c>
      <c r="EE472" t="str">
        <v>Fundación Colonia de Venezuela en República Dominicana (FUNCOVERD)</v>
      </c>
      <c r="EF472" t="str">
        <v>Fundación Comisión Católica Argentina de Migraciones (FCCAM)</v>
      </c>
      <c r="EG472" t="str">
        <v>Fundación CRISFE</v>
      </c>
      <c r="EH472" t="str">
        <v>Fundación de Ayuda Social de Las Iglesias Cristianas</v>
      </c>
      <c r="EI472" t="str">
        <v>Fundación de Ayuda Social de las Iglesias Cristianas (FASIC)</v>
      </c>
      <c r="EJ472" t="str">
        <v>Fundación de Emigrantes Venezolanos (FEV)</v>
      </c>
      <c r="EK472" t="str">
        <v>Fundación de las Americas (FUDELA)</v>
      </c>
      <c r="EL472" t="str">
        <v>Fundación Educativa Rada</v>
      </c>
      <c r="EM472" t="str">
        <v>Fundación Equidad</v>
      </c>
      <c r="EN472" t="str">
        <v>Fundación Halü Bienestar Humano (HALU)</v>
      </c>
      <c r="EO472" t="str">
        <v>Fundación Huésped</v>
      </c>
      <c r="EP472" t="str">
        <v>Fundación Human Rights Caribbean (HRC)</v>
      </c>
      <c r="EQ472" t="str">
        <v>Fundación Las Golondrinas</v>
      </c>
      <c r="ER472" t="str">
        <v>Fundación Manos Abiertas</v>
      </c>
      <c r="ES472" t="str">
        <v>Fundación Mi Sangre</v>
      </c>
      <c r="ET472" t="str">
        <v>Fundación Nuestros Jóvenes</v>
      </c>
      <c r="EU472" t="str">
        <v>Fundacion pa Hende Muhe den Dificultad (FHMD)</v>
      </c>
      <c r="EV472" t="str">
        <v>Fundación Pan de Vida</v>
      </c>
      <c r="EW472" t="str">
        <v>Fundación Panamericana de Desarrollo</v>
      </c>
      <c r="EX472" t="str">
        <v>Fundación Panamericana para el Desarrollo (FUPAD)</v>
      </c>
      <c r="EY472" t="str">
        <v>Fundación para Asistencia a las Víctimas</v>
      </c>
      <c r="EZ472" t="str">
        <v>Fundación para la Integración y el Desarrollo de América Latina (FIDAL)</v>
      </c>
      <c r="FA472" t="str">
        <v>Fundación Salú pa Tur</v>
      </c>
      <c r="FB472" t="str">
        <v>Fundación Scalabrini Bolivia</v>
      </c>
      <c r="FC472" t="str">
        <v>Fundacion Scalabrini Chile</v>
      </c>
      <c r="FD472" t="str">
        <v>Fundación SES</v>
      </c>
      <c r="FE472" t="str">
        <v>Fundación Solidaria Trabajo para un Hermano</v>
      </c>
      <c r="FF472" t="str">
        <v>Fundación Stima</v>
      </c>
      <c r="FG472" t="str">
        <v>Fundación Takuna</v>
      </c>
      <c r="FH472" t="str">
        <v>Fundación Tarabita</v>
      </c>
      <c r="FI472" t="str">
        <v>Fundación Venex Curacao</v>
      </c>
      <c r="FJ472" t="str">
        <v>Globalizate Radio</v>
      </c>
      <c r="FK472" t="str">
        <v>GOAL</v>
      </c>
      <c r="FL472" t="str">
        <v>Heartland Alliance International (HAI)</v>
      </c>
      <c r="FM472" t="str">
        <v>HELVETAS Swiss Intercooperation</v>
      </c>
      <c r="FN472" t="str">
        <v>Hermanos Salesianas</v>
      </c>
      <c r="FO472" t="str">
        <v>HIAS</v>
      </c>
      <c r="FP472" t="str">
        <v>Hogar de Cristo</v>
      </c>
      <c r="FQ472" t="str">
        <v>Hogar de Nazareth</v>
      </c>
      <c r="FR472" t="str">
        <v>Human Rights Defence Curaçao</v>
      </c>
      <c r="FS472" t="str">
        <v>Humanity &amp; Inclusion</v>
      </c>
      <c r="FT472" t="str">
        <v>Humans Analytic</v>
      </c>
      <c r="FU472" t="str">
        <v>IEB - Instituto Internacional de Educação do Brasil</v>
      </c>
      <c r="FV472" t="str">
        <v>iMMAP</v>
      </c>
      <c r="FW472" t="str">
        <v>IMPACT Initiatives (REACH)</v>
      </c>
      <c r="FX472" t="str">
        <v>Institute of Natural and Cultural Heritage (IPANC)</v>
      </c>
      <c r="FY472" t="str">
        <v>Instituto de Democracia y Derechos Humanos</v>
      </c>
      <c r="FZ472" t="str">
        <v>Instituto de maná</v>
      </c>
      <c r="GA472" t="str">
        <v>Instituto de Promoción del Desarrollo Solidario</v>
      </c>
      <c r="GB472" t="str">
        <v>Instituto Dominicano de Desarrollo Integral</v>
      </c>
      <c r="GC472" t="str">
        <v>Instituto Félix Guattari</v>
      </c>
      <c r="GD472" t="str">
        <v>Instituto Nice</v>
      </c>
      <c r="GE472" t="str">
        <v>Instituto para las Migraciones y Derechos Humanos (IMDH)</v>
      </c>
      <c r="GF472" t="str">
        <v>Instituto Pirilampos - Grupo de visitas y acciones voluntarias en Roraima</v>
      </c>
      <c r="GG472" t="str">
        <v>INTERSOS</v>
      </c>
      <c r="GH472" t="str">
        <v>IPANC</v>
      </c>
      <c r="GI472" t="str">
        <v>Kimirina Coorporation</v>
      </c>
      <c r="GJ472" t="str">
        <v>La Bolsa del Samaritano</v>
      </c>
      <c r="GK472" t="str">
        <v>Lutheran World Relief</v>
      </c>
      <c r="GL472" t="str">
        <v>Malteser International</v>
      </c>
      <c r="GM472" t="str">
        <v>Más Igualdad Perú</v>
      </c>
      <c r="GN472" t="str">
        <v>MedGlobal</v>
      </c>
      <c r="GO472" t="str">
        <v>Medical Teams International</v>
      </c>
      <c r="GP472" t="str">
        <v>Médicos del Mundo</v>
      </c>
      <c r="GQ472" t="str">
        <v>Mercy Corps</v>
      </c>
      <c r="GR472" t="str">
        <v>Migrantes, Refugiados y Argentinos Emprendedores Sociales (MIRARES)</v>
      </c>
      <c r="GS472" t="str">
        <v>Mision Scalabriniana - Ecuador</v>
      </c>
      <c r="GT472" t="str">
        <v>Missão Paz</v>
      </c>
      <c r="GU472" t="str">
        <v>Movimiento de Mujeres de El Oro</v>
      </c>
      <c r="GV472" t="str">
        <v>Movimiento LGBT+ Brasil</v>
      </c>
      <c r="GW472" t="str">
        <v>Museu A CASA</v>
      </c>
      <c r="GX472" t="str">
        <v>Nueva organización</v>
      </c>
      <c r="GY472" t="str">
        <v>Oficina de la Coordinadora Residente UN</v>
      </c>
      <c r="GZ472" t="str">
        <v>Oficina de las Naciones Unidas de Servicios para Proyectos (UNOPS)</v>
      </c>
      <c r="HA472" t="str">
        <v>Oficina de Naciones Unidas contra la Droga y el Delito (ONUDD)</v>
      </c>
      <c r="HB472" t="str">
        <v>Oficina de Naciones Unidas para la Coordinación de Asuntos Humanitarios</v>
      </c>
      <c r="HC472" t="str">
        <v>Oficina del Alto Comisionado de las Naciones Unidas para los Derechos Humanos (ACNUDH)</v>
      </c>
      <c r="HD472" t="str">
        <v>ONU voluntarios</v>
      </c>
      <c r="HE472" t="str">
        <v>Opportunity International/AGAPE</v>
      </c>
      <c r="HF472" t="str">
        <v>Organización de Estados Iberoamericanos para la Educación, la Ciencia y la Cultura (OEI)</v>
      </c>
      <c r="HG472" t="str">
        <v>Organización de las Naciones Unidas para la Alimentación y la Agricultura (FAO)</v>
      </c>
      <c r="HH472" t="str">
        <v>Organización de las Naciones Unidas para la Educación, la Ciencia y la Cultura (UNESCO)</v>
      </c>
      <c r="HI472" t="str">
        <v>Organización Fuerza Internacional de Capellanía DDHH y DIH OFICA ICC</v>
      </c>
      <c r="HJ472" t="str">
        <v>Organización Internacional del Trabajo (OIT)</v>
      </c>
      <c r="HK472" t="str">
        <v>Organización Internacional para las Migraciones (OIM)</v>
      </c>
      <c r="HL472" t="str">
        <v>Organización Panamericana de la Salud/Organización Mundial de la Salud (OPS/OMS)</v>
      </c>
      <c r="HM472" t="str">
        <v>OXFAM</v>
      </c>
      <c r="HN472" t="str">
        <v>Parroquia Eclesiástica San Francisco</v>
      </c>
      <c r="HO472" t="str">
        <v>Parroquia Ntra Sra Asunción y Madre de los Migrantes</v>
      </c>
      <c r="HP472" t="str">
        <v>Pastoral de Movilidad Humana - Conferencia Episcopal Peruana</v>
      </c>
      <c r="HQ472" t="str">
        <v>Pastoral Social Cáritas</v>
      </c>
      <c r="HR472" t="str">
        <v>Patronato de Amparo Social de Tulcán</v>
      </c>
      <c r="HS472" t="str">
        <v>Peace for Development</v>
      </c>
      <c r="HT472" t="str">
        <v>Plan Internacional</v>
      </c>
      <c r="HU472" t="str">
        <v>Première Urgence Internationale</v>
      </c>
      <c r="HV472" t="str">
        <v>PROBONO Colombia</v>
      </c>
      <c r="HW472" t="str">
        <v>Progetto mondo mlal</v>
      </c>
      <c r="HX472" t="str">
        <v>Programa Conjunto de las Naciones Unidas sobre el VIH/SIDA (ONUSIDA)</v>
      </c>
      <c r="HY472" t="str">
        <v>Programa de las Naciones Unidas para el Desarrollo (PNUD)</v>
      </c>
      <c r="HZ472" t="str">
        <v>Programa de las Naciones Unidas para los Asentamientos Humanos (UN Habitat)</v>
      </c>
      <c r="IA472" t="str">
        <v>Programa de Soporte a la autoayuda de personas seropositivas</v>
      </c>
      <c r="IB472" t="str">
        <v>Programa Mundial de Alimentos (PMA)</v>
      </c>
      <c r="IC472" t="str">
        <v>Purik Huasi</v>
      </c>
      <c r="ID472" t="str">
        <v>Red con Migrantes y Refugiados</v>
      </c>
      <c r="IE472" t="str">
        <v>Red de Investigaciones Orientadas a la Solución de Problemas en Derechos Humanos</v>
      </c>
      <c r="IF472" t="str">
        <v>Red Internacional de Migración Scalabrini</v>
      </c>
      <c r="IG472" t="str">
        <v>Red Latinoamericana de Organizaciones no Gubernamentales de Personas con Discapacidad y sus Familias (RIADIS)</v>
      </c>
      <c r="IH472" t="str">
        <v>Red regioanal LGTBI+</v>
      </c>
      <c r="II472" t="str">
        <v>Renacer</v>
      </c>
      <c r="IJ472" t="str">
        <v>RET Internacional</v>
      </c>
      <c r="IK472" t="str">
        <v>Save the Children (SCI)</v>
      </c>
      <c r="IL472" t="str">
        <v>Sección Peruana de Amnistía Internacional</v>
      </c>
      <c r="IM472" t="str">
        <v>Semillas para la Democracia</v>
      </c>
      <c r="IN472" t="str">
        <v>Servicio Ecuménico para la Dignidad Humana</v>
      </c>
      <c r="IO472" t="str">
        <v>Servicio Jesuita a Migrantes (SJM)</v>
      </c>
      <c r="IP472" t="str">
        <v>Servicio Jesuita a Migrantes y Refugiados (SJMR)</v>
      </c>
      <c r="IQ472" t="str">
        <v>Servicio Jesuita a Refugiados (SJR)</v>
      </c>
      <c r="IR472" t="str">
        <v>Servicio Pastoral de Migrantes Nacional</v>
      </c>
      <c r="IS472" t="str">
        <v>Serviço Pastoral dos Migrantes do Nordeste</v>
      </c>
      <c r="IT472" t="str">
        <v>Sesame Workshop</v>
      </c>
      <c r="IU472" t="str">
        <v>Sociedad Bolivariana de Curaçao</v>
      </c>
      <c r="IV472" t="str">
        <v>Solidarites International/Premiere Urgence Internationale (Consorcio de SI y PUI)</v>
      </c>
      <c r="IW472" t="str">
        <v>Sparkassenstiftung für internationale Kooperation</v>
      </c>
      <c r="IX472" t="str">
        <v>Stichting Slachtofferhulp Curaçao</v>
      </c>
      <c r="IY472" t="str">
        <v>Swisscontact</v>
      </c>
      <c r="IZ472" t="str">
        <v>Tearfund</v>
      </c>
      <c r="JA472" t="str">
        <v>TECHO</v>
      </c>
      <c r="JB472" t="str">
        <v>Terre des Hommes Italy</v>
      </c>
      <c r="JC472" t="str">
        <v>Terre des Hommes Lausanne</v>
      </c>
      <c r="JD472" t="str">
        <v>Terre des Hommes Suisse</v>
      </c>
      <c r="JE472" t="str">
        <v>Universidad Católica del Uruguay (UCU)</v>
      </c>
      <c r="JF472" t="str">
        <v>Universidad de Buenos Aires (UBA)</v>
      </c>
      <c r="JG472" t="str">
        <v>UruVene</v>
      </c>
      <c r="JH472" t="str">
        <v>VenAruba Solidaria</v>
      </c>
      <c r="JI472" t="str">
        <v>VenEuropa</v>
      </c>
      <c r="JJ472" t="str">
        <v>Venezolanos en San Cristóbal</v>
      </c>
      <c r="JK472" t="str">
        <v>Vicaría de Pastoral Social Caritas</v>
      </c>
      <c r="JL472" t="str">
        <v>Vicariato apostólico de Esmeraldas – Nación de Paz (VAE)</v>
      </c>
      <c r="JM472" t="str">
        <v>Visión Mundial</v>
      </c>
      <c r="JN472" t="str">
        <v>War Child</v>
      </c>
      <c r="JO472" t="str">
        <v>We World GVC</v>
      </c>
      <c r="JP472" t="str">
        <v>World Council of Credit Unions</v>
      </c>
      <c r="JQ472" t="str">
        <v>ZOA</v>
      </c>
    </row>
    <row r="473" spans="9:277" x14ac:dyDescent="0.3">
      <c r="I473" t="str" cm="1">
        <f t="array" ref="I473:JQ473">TRANSPOSE(_xlfn._xlws.SORT(_xlfn._xlws.FILTER(Table3[Nombre],ISNUMBER(SEARCH(' Activity Sheet'!C474,Table3[Nombre])),"Not found"),,1))</f>
        <v>100% Diversidad y Derechos</v>
      </c>
      <c r="J473" t="str">
        <v>ABV - Asociación del Bien con la Vida</v>
      </c>
      <c r="K473" t="str">
        <v>ACAPS</v>
      </c>
      <c r="L473" t="str">
        <v>Acción contra el Hambre</v>
      </c>
      <c r="M473" t="str">
        <v>ACT Alianza</v>
      </c>
      <c r="N473" t="str">
        <v>ACTED</v>
      </c>
      <c r="O473" t="str">
        <v>Agencia Adventista de Desarollo y Recursos Asistenciales (ADRA)</v>
      </c>
      <c r="P473" t="str">
        <v>Agencia de Cooperación Alemana para el Desarrollo GIZ</v>
      </c>
      <c r="Q473" t="str">
        <v>AID FOR AIDS</v>
      </c>
      <c r="R473" t="str">
        <v>AIDS Healthcare Foundation</v>
      </c>
      <c r="S473" t="str">
        <v>Aldeas Infantiles SOS</v>
      </c>
      <c r="T473" t="str">
        <v>Alianza por la Solidaridad</v>
      </c>
      <c r="U473" t="str">
        <v>Alianza por Venezuela</v>
      </c>
      <c r="V473" t="str">
        <v>Alto Comisionado de las Naciones Unidas para los Refugiados (ACNUR)</v>
      </c>
      <c r="W473" t="str">
        <v>Asociación Aves</v>
      </c>
      <c r="X473" t="str">
        <v>Asociación Caritativa y Cultural Amigos do Noivo</v>
      </c>
      <c r="Y473" t="str">
        <v>Asociación Churún Merú</v>
      </c>
      <c r="Z473" t="str">
        <v>Asociación Civil de Chamos Venezolanos</v>
      </c>
      <c r="AA473" t="str">
        <v>Asociación Civil El Paso</v>
      </c>
      <c r="AB473" t="str">
        <v>Asociación Civil Venezolana en Paraguay</v>
      </c>
      <c r="AC473" t="str">
        <v>Asociación Construyendo Caminos de Esperanza Frente a la Injusticia, el Rechazo y el Olvido (CCEFIRO)</v>
      </c>
      <c r="AD473" t="str">
        <v>Asociación de Apoyo al Desarrollo - APOYAR</v>
      </c>
      <c r="AE473" t="str">
        <v>Asociacion de Jubilados y Pensionados Venezolanos en Argentina</v>
      </c>
      <c r="AF473" t="str">
        <v>Asociación de Psicólogos Venezolanos en Argentina</v>
      </c>
      <c r="AG473" t="str">
        <v>Asociación de venezolanos en la República argentina (ASOVEN)</v>
      </c>
      <c r="AH473" t="str">
        <v>Asociación educativa y caritativa Vale da Benção (AEBVB)</v>
      </c>
      <c r="AI473" t="str">
        <v>Asociación Idas y Vueltas</v>
      </c>
      <c r="AJ473" t="str">
        <v>Asociación ILLARI-AMANECER</v>
      </c>
      <c r="AK473" t="str">
        <v>Asociación Inmigrante Feliz</v>
      </c>
      <c r="AL473" t="str">
        <v>Asociación Manos Veneguayas</v>
      </c>
      <c r="AM473" t="str">
        <v>AsociacIón Misioneros de San Carlos Scalabrinianos</v>
      </c>
      <c r="AN473" t="str">
        <v>Asociación Mutual Israelita Argentina</v>
      </c>
      <c r="AO473" t="str">
        <v>Asociación Profamilia</v>
      </c>
      <c r="AP473" t="str">
        <v>Asociación Quinta Ola</v>
      </c>
      <c r="AQ473" t="str">
        <v>Asociación Solidaridad y Acción</v>
      </c>
      <c r="AR473" t="str">
        <v>Asociación Venezolana en Chile</v>
      </c>
      <c r="AS473" t="str">
        <v>Associação Hermanitos</v>
      </c>
      <c r="AT473" t="str">
        <v>Ayuda en Acción</v>
      </c>
      <c r="AU473" t="str">
        <v>Bethany Christian Services</v>
      </c>
      <c r="AV473" t="str">
        <v>Blumont</v>
      </c>
      <c r="AW473" t="str">
        <v>Capellanía de migrantes venezolanos de la diócesis de Lurín</v>
      </c>
      <c r="AX473" t="str">
        <v>CARE</v>
      </c>
      <c r="AY473" t="str">
        <v>Cáritas Alemania</v>
      </c>
      <c r="AZ473" t="str">
        <v>Cáritas Aruba</v>
      </c>
      <c r="BA473" t="str">
        <v>Cáritas Bolivia</v>
      </c>
      <c r="BB473" t="str">
        <v>Cáritas Brasil</v>
      </c>
      <c r="BC473" t="str">
        <v>Caritas Ecuador</v>
      </c>
      <c r="BD473" t="str">
        <v>Caritas Manaus</v>
      </c>
      <c r="BE473" t="str">
        <v>Caritas Parana</v>
      </c>
      <c r="BF473" t="str">
        <v>Cáritas Perú</v>
      </c>
      <c r="BG473" t="str">
        <v>Cáritas Rio de Janeiro</v>
      </c>
      <c r="BH473" t="str">
        <v>Cáritas São Paulo</v>
      </c>
      <c r="BI473" t="str">
        <v>Cáritas Suiza</v>
      </c>
      <c r="BJ473" t="str">
        <v>Cáritas Willemstad</v>
      </c>
      <c r="BK473" t="str">
        <v>Casa Cemisol</v>
      </c>
      <c r="BL473" t="str">
        <v>Casa Hogar San José</v>
      </c>
      <c r="BM473" t="str">
        <v>Casa Violeta</v>
      </c>
      <c r="BN473" t="str">
        <v>Centro de Atencion alMigrante (CAM)</v>
      </c>
      <c r="BO473" t="str">
        <v>Centro de Atencion Psicosocial (CAPS)</v>
      </c>
      <c r="BP473" t="str">
        <v>Centro de Defensa de los Derechos Humanos de Guarulhos (CCDH)</v>
      </c>
      <c r="BQ473" t="str">
        <v>Centro de Desarrollo y Autogestión</v>
      </c>
      <c r="BR473" t="str">
        <v>Centro de Estudios y Programas Integrados para el Desarrollo Sostenible (CIEDS)</v>
      </c>
      <c r="BS473" t="str">
        <v>Centro de Estudios y Solidaridad con América Latina (CESAL)</v>
      </c>
      <c r="BT473" t="str">
        <v>Centro de Migración y Derechos Humanos de la Diócesis de Roraima</v>
      </c>
      <c r="BU473" t="str">
        <v>Centro Familiar Familias Sin Fronteras – Fundación Familia Sin Fronteras</v>
      </c>
      <c r="BV473" t="str">
        <v>CESVI-Cooperazione e Sviluppo</v>
      </c>
      <c r="BW473" t="str">
        <v>ChildFund Internacional</v>
      </c>
      <c r="BX473" t="str">
        <v>CHS Alternativo</v>
      </c>
      <c r="BY473" t="str">
        <v>CIR - Conselho Indígena de Roraima</v>
      </c>
      <c r="BZ473" t="str">
        <v>Coletivo MOSAICO - Asociación del Movimiento Social, Ambiental, Interactivo, Cultural y Organizacional</v>
      </c>
      <c r="CA473" t="str">
        <v>COLVENZ</v>
      </c>
      <c r="CB473" t="str">
        <v>Comisión Argentina para Refugiados y Migrantes (CAREF)</v>
      </c>
      <c r="CC473" t="str">
        <v>Comité Internacional de la Cruz Roja</v>
      </c>
      <c r="CD473" t="str">
        <v>Comité Internacional de Rescate (IRC)</v>
      </c>
      <c r="CE473" t="str">
        <v>Comité Internacional para el Desarrollo de los Pueblos (CISP)</v>
      </c>
      <c r="CF473" t="str">
        <v>Comite permanente por la defensa de los derechos humanos (CDH)</v>
      </c>
      <c r="CG473" t="str">
        <v>Compasión internacional</v>
      </c>
      <c r="CH473" t="str">
        <v>Compassiva</v>
      </c>
      <c r="CI473" t="str">
        <v>Conozco mis derechos</v>
      </c>
      <c r="CJ473" t="str">
        <v>ConQuito</v>
      </c>
      <c r="CK473" t="str">
        <v>Consejo Danés para los Refugiados (DRC)</v>
      </c>
      <c r="CL473" t="str">
        <v>Consejo Interreligioso del Perú - Religiones por la Paz</v>
      </c>
      <c r="CM473" t="str">
        <v>Consejo Noruego para los Refugiados (NRC)</v>
      </c>
      <c r="CN473" t="str">
        <v>Consorcio de Org. Privadas de promoción al desarrollo de la micro y pequeña empresa</v>
      </c>
      <c r="CO473" t="str">
        <v>COOPI - Cooperación Internacional</v>
      </c>
      <c r="CP473" t="str">
        <v>Corporacion Minuto de Dios</v>
      </c>
      <c r="CQ473" t="str">
        <v>Corporación Opción Legal</v>
      </c>
      <c r="CR473" t="str">
        <v>Corporación para el Desarrollo de Emprendimiento y la Innovación Social</v>
      </c>
      <c r="CS473" t="str">
        <v>Cruz Roja Argentina</v>
      </c>
      <c r="CT473" t="str">
        <v>Cruz Roja Colombia</v>
      </c>
      <c r="CU473" t="str">
        <v>Cruz Roja Ecuador</v>
      </c>
      <c r="CV473" t="str">
        <v>Cruz Roja Española</v>
      </c>
      <c r="CW473" t="str">
        <v>Cruz Roja Panamá</v>
      </c>
      <c r="CX473" t="str">
        <v>Cruz Roja Paraguay</v>
      </c>
      <c r="CY473" t="str">
        <v>Cruz Roja Perú</v>
      </c>
      <c r="CZ473" t="str">
        <v>Cruz Roja Uruguay</v>
      </c>
      <c r="DA473" t="str">
        <v>Cuso Internacional</v>
      </c>
      <c r="DB473" t="str">
        <v>DCF (Danielle’s Children Fund)</v>
      </c>
      <c r="DC473" t="str">
        <v>Desarrollo Cooperativo Agrícola Internacional / Voluntarios en Asistencia Cooperativa en el Extranjero</v>
      </c>
      <c r="DD473" t="str">
        <v>Diakonie Katastrophenhilfe</v>
      </c>
      <c r="DE473" t="str">
        <v>Diálogo Diverso</v>
      </c>
      <c r="DF473" t="str">
        <v>Diáspora Venezolana en República Dominicana</v>
      </c>
      <c r="DG473" t="str">
        <v>Duendes y Ángeles Vinotinto República Dominicana</v>
      </c>
      <c r="DH473" t="str">
        <v>Embajadores internacionales de Canarinhos da Amazonia por la paz</v>
      </c>
      <c r="DI473" t="str">
        <v>Encuentros SJS (Servicio Jesuita de la Solidaridad)</v>
      </c>
      <c r="DJ473" t="str">
        <v>Ending Violence Against Migrants</v>
      </c>
      <c r="DK473" t="str">
        <v>Entidad de las Naciones Unidas para la Igualdad de Género y el Empoderamiento de las Mujeres</v>
      </c>
      <c r="DL473" t="str">
        <v>Famia Planea</v>
      </c>
      <c r="DM473" t="str">
        <v>Family Planning Association of Trinidad and Tobago</v>
      </c>
      <c r="DN473" t="str">
        <v>Federación de Mujeres de Sucumbíos</v>
      </c>
      <c r="DO473" t="str">
        <v>Federación Internacional de la Cruz Roja (FIRC)</v>
      </c>
      <c r="DP473" t="str">
        <v>Federación internacional humanitaria</v>
      </c>
      <c r="DQ473" t="str">
        <v>Federación Luterana Mundial</v>
      </c>
      <c r="DR473" t="str">
        <v>Fondo de las Naciones Unidas para la Infancia (UNICEF)</v>
      </c>
      <c r="DS473" t="str">
        <v>Fondo de Población de las Naciones Unidas (UNFPA)</v>
      </c>
      <c r="DT473" t="str">
        <v>Fondo Ecuatoriano Populorum Progressio</v>
      </c>
      <c r="DU473" t="str">
        <v>Foro de Israel para la Ayuda Humanitaria Internacional (IsraAID)</v>
      </c>
      <c r="DV473" t="str">
        <v>Foro de la Sociedad Civil en Salud (ForoSalud)</v>
      </c>
      <c r="DW473" t="str">
        <v>Foro Salud Callao</v>
      </c>
      <c r="DX473" t="str">
        <v>Fraternidade Sem Fronteiras</v>
      </c>
      <c r="DY473" t="str">
        <v>Fundación “Project Hope of Colombia”</v>
      </c>
      <c r="DZ473" t="str">
        <v>Fundación Alas de Colibrí</v>
      </c>
      <c r="EA473" t="str">
        <v>Fundación Americares</v>
      </c>
      <c r="EB473" t="str">
        <v>Fundación AVSI</v>
      </c>
      <c r="EC473" t="str">
        <v>Fundación Baylor Colombia</v>
      </c>
      <c r="ED473" t="str">
        <v>Fundación Casa de Refugio Matilde</v>
      </c>
      <c r="EE473" t="str">
        <v>Fundación Colonia de Venezuela en República Dominicana (FUNCOVERD)</v>
      </c>
      <c r="EF473" t="str">
        <v>Fundación Comisión Católica Argentina de Migraciones (FCCAM)</v>
      </c>
      <c r="EG473" t="str">
        <v>Fundación CRISFE</v>
      </c>
      <c r="EH473" t="str">
        <v>Fundación de Ayuda Social de Las Iglesias Cristianas</v>
      </c>
      <c r="EI473" t="str">
        <v>Fundación de Ayuda Social de las Iglesias Cristianas (FASIC)</v>
      </c>
      <c r="EJ473" t="str">
        <v>Fundación de Emigrantes Venezolanos (FEV)</v>
      </c>
      <c r="EK473" t="str">
        <v>Fundación de las Americas (FUDELA)</v>
      </c>
      <c r="EL473" t="str">
        <v>Fundación Educativa Rada</v>
      </c>
      <c r="EM473" t="str">
        <v>Fundación Equidad</v>
      </c>
      <c r="EN473" t="str">
        <v>Fundación Halü Bienestar Humano (HALU)</v>
      </c>
      <c r="EO473" t="str">
        <v>Fundación Huésped</v>
      </c>
      <c r="EP473" t="str">
        <v>Fundación Human Rights Caribbean (HRC)</v>
      </c>
      <c r="EQ473" t="str">
        <v>Fundación Las Golondrinas</v>
      </c>
      <c r="ER473" t="str">
        <v>Fundación Manos Abiertas</v>
      </c>
      <c r="ES473" t="str">
        <v>Fundación Mi Sangre</v>
      </c>
      <c r="ET473" t="str">
        <v>Fundación Nuestros Jóvenes</v>
      </c>
      <c r="EU473" t="str">
        <v>Fundacion pa Hende Muhe den Dificultad (FHMD)</v>
      </c>
      <c r="EV473" t="str">
        <v>Fundación Pan de Vida</v>
      </c>
      <c r="EW473" t="str">
        <v>Fundación Panamericana de Desarrollo</v>
      </c>
      <c r="EX473" t="str">
        <v>Fundación Panamericana para el Desarrollo (FUPAD)</v>
      </c>
      <c r="EY473" t="str">
        <v>Fundación para Asistencia a las Víctimas</v>
      </c>
      <c r="EZ473" t="str">
        <v>Fundación para la Integración y el Desarrollo de América Latina (FIDAL)</v>
      </c>
      <c r="FA473" t="str">
        <v>Fundación Salú pa Tur</v>
      </c>
      <c r="FB473" t="str">
        <v>Fundación Scalabrini Bolivia</v>
      </c>
      <c r="FC473" t="str">
        <v>Fundacion Scalabrini Chile</v>
      </c>
      <c r="FD473" t="str">
        <v>Fundación SES</v>
      </c>
      <c r="FE473" t="str">
        <v>Fundación Solidaria Trabajo para un Hermano</v>
      </c>
      <c r="FF473" t="str">
        <v>Fundación Stima</v>
      </c>
      <c r="FG473" t="str">
        <v>Fundación Takuna</v>
      </c>
      <c r="FH473" t="str">
        <v>Fundación Tarabita</v>
      </c>
      <c r="FI473" t="str">
        <v>Fundación Venex Curacao</v>
      </c>
      <c r="FJ473" t="str">
        <v>Globalizate Radio</v>
      </c>
      <c r="FK473" t="str">
        <v>GOAL</v>
      </c>
      <c r="FL473" t="str">
        <v>Heartland Alliance International (HAI)</v>
      </c>
      <c r="FM473" t="str">
        <v>HELVETAS Swiss Intercooperation</v>
      </c>
      <c r="FN473" t="str">
        <v>Hermanos Salesianas</v>
      </c>
      <c r="FO473" t="str">
        <v>HIAS</v>
      </c>
      <c r="FP473" t="str">
        <v>Hogar de Cristo</v>
      </c>
      <c r="FQ473" t="str">
        <v>Hogar de Nazareth</v>
      </c>
      <c r="FR473" t="str">
        <v>Human Rights Defence Curaçao</v>
      </c>
      <c r="FS473" t="str">
        <v>Humanity &amp; Inclusion</v>
      </c>
      <c r="FT473" t="str">
        <v>Humans Analytic</v>
      </c>
      <c r="FU473" t="str">
        <v>IEB - Instituto Internacional de Educação do Brasil</v>
      </c>
      <c r="FV473" t="str">
        <v>iMMAP</v>
      </c>
      <c r="FW473" t="str">
        <v>IMPACT Initiatives (REACH)</v>
      </c>
      <c r="FX473" t="str">
        <v>Institute of Natural and Cultural Heritage (IPANC)</v>
      </c>
      <c r="FY473" t="str">
        <v>Instituto de Democracia y Derechos Humanos</v>
      </c>
      <c r="FZ473" t="str">
        <v>Instituto de maná</v>
      </c>
      <c r="GA473" t="str">
        <v>Instituto de Promoción del Desarrollo Solidario</v>
      </c>
      <c r="GB473" t="str">
        <v>Instituto Dominicano de Desarrollo Integral</v>
      </c>
      <c r="GC473" t="str">
        <v>Instituto Félix Guattari</v>
      </c>
      <c r="GD473" t="str">
        <v>Instituto Nice</v>
      </c>
      <c r="GE473" t="str">
        <v>Instituto para las Migraciones y Derechos Humanos (IMDH)</v>
      </c>
      <c r="GF473" t="str">
        <v>Instituto Pirilampos - Grupo de visitas y acciones voluntarias en Roraima</v>
      </c>
      <c r="GG473" t="str">
        <v>INTERSOS</v>
      </c>
      <c r="GH473" t="str">
        <v>IPANC</v>
      </c>
      <c r="GI473" t="str">
        <v>Kimirina Coorporation</v>
      </c>
      <c r="GJ473" t="str">
        <v>La Bolsa del Samaritano</v>
      </c>
      <c r="GK473" t="str">
        <v>Lutheran World Relief</v>
      </c>
      <c r="GL473" t="str">
        <v>Malteser International</v>
      </c>
      <c r="GM473" t="str">
        <v>Más Igualdad Perú</v>
      </c>
      <c r="GN473" t="str">
        <v>MedGlobal</v>
      </c>
      <c r="GO473" t="str">
        <v>Medical Teams International</v>
      </c>
      <c r="GP473" t="str">
        <v>Médicos del Mundo</v>
      </c>
      <c r="GQ473" t="str">
        <v>Mercy Corps</v>
      </c>
      <c r="GR473" t="str">
        <v>Migrantes, Refugiados y Argentinos Emprendedores Sociales (MIRARES)</v>
      </c>
      <c r="GS473" t="str">
        <v>Mision Scalabriniana - Ecuador</v>
      </c>
      <c r="GT473" t="str">
        <v>Missão Paz</v>
      </c>
      <c r="GU473" t="str">
        <v>Movimiento de Mujeres de El Oro</v>
      </c>
      <c r="GV473" t="str">
        <v>Movimiento LGBT+ Brasil</v>
      </c>
      <c r="GW473" t="str">
        <v>Museu A CASA</v>
      </c>
      <c r="GX473" t="str">
        <v>Nueva organización</v>
      </c>
      <c r="GY473" t="str">
        <v>Oficina de la Coordinadora Residente UN</v>
      </c>
      <c r="GZ473" t="str">
        <v>Oficina de las Naciones Unidas de Servicios para Proyectos (UNOPS)</v>
      </c>
      <c r="HA473" t="str">
        <v>Oficina de Naciones Unidas contra la Droga y el Delito (ONUDD)</v>
      </c>
      <c r="HB473" t="str">
        <v>Oficina de Naciones Unidas para la Coordinación de Asuntos Humanitarios</v>
      </c>
      <c r="HC473" t="str">
        <v>Oficina del Alto Comisionado de las Naciones Unidas para los Derechos Humanos (ACNUDH)</v>
      </c>
      <c r="HD473" t="str">
        <v>ONU voluntarios</v>
      </c>
      <c r="HE473" t="str">
        <v>Opportunity International/AGAPE</v>
      </c>
      <c r="HF473" t="str">
        <v>Organización de Estados Iberoamericanos para la Educación, la Ciencia y la Cultura (OEI)</v>
      </c>
      <c r="HG473" t="str">
        <v>Organización de las Naciones Unidas para la Alimentación y la Agricultura (FAO)</v>
      </c>
      <c r="HH473" t="str">
        <v>Organización de las Naciones Unidas para la Educación, la Ciencia y la Cultura (UNESCO)</v>
      </c>
      <c r="HI473" t="str">
        <v>Organización Fuerza Internacional de Capellanía DDHH y DIH OFICA ICC</v>
      </c>
      <c r="HJ473" t="str">
        <v>Organización Internacional del Trabajo (OIT)</v>
      </c>
      <c r="HK473" t="str">
        <v>Organización Internacional para las Migraciones (OIM)</v>
      </c>
      <c r="HL473" t="str">
        <v>Organización Panamericana de la Salud/Organización Mundial de la Salud (OPS/OMS)</v>
      </c>
      <c r="HM473" t="str">
        <v>OXFAM</v>
      </c>
      <c r="HN473" t="str">
        <v>Parroquia Eclesiástica San Francisco</v>
      </c>
      <c r="HO473" t="str">
        <v>Parroquia Ntra Sra Asunción y Madre de los Migrantes</v>
      </c>
      <c r="HP473" t="str">
        <v>Pastoral de Movilidad Humana - Conferencia Episcopal Peruana</v>
      </c>
      <c r="HQ473" t="str">
        <v>Pastoral Social Cáritas</v>
      </c>
      <c r="HR473" t="str">
        <v>Patronato de Amparo Social de Tulcán</v>
      </c>
      <c r="HS473" t="str">
        <v>Peace for Development</v>
      </c>
      <c r="HT473" t="str">
        <v>Plan Internacional</v>
      </c>
      <c r="HU473" t="str">
        <v>Première Urgence Internationale</v>
      </c>
      <c r="HV473" t="str">
        <v>PROBONO Colombia</v>
      </c>
      <c r="HW473" t="str">
        <v>Progetto mondo mlal</v>
      </c>
      <c r="HX473" t="str">
        <v>Programa Conjunto de las Naciones Unidas sobre el VIH/SIDA (ONUSIDA)</v>
      </c>
      <c r="HY473" t="str">
        <v>Programa de las Naciones Unidas para el Desarrollo (PNUD)</v>
      </c>
      <c r="HZ473" t="str">
        <v>Programa de las Naciones Unidas para los Asentamientos Humanos (UN Habitat)</v>
      </c>
      <c r="IA473" t="str">
        <v>Programa de Soporte a la autoayuda de personas seropositivas</v>
      </c>
      <c r="IB473" t="str">
        <v>Programa Mundial de Alimentos (PMA)</v>
      </c>
      <c r="IC473" t="str">
        <v>Purik Huasi</v>
      </c>
      <c r="ID473" t="str">
        <v>Red con Migrantes y Refugiados</v>
      </c>
      <c r="IE473" t="str">
        <v>Red de Investigaciones Orientadas a la Solución de Problemas en Derechos Humanos</v>
      </c>
      <c r="IF473" t="str">
        <v>Red Internacional de Migración Scalabrini</v>
      </c>
      <c r="IG473" t="str">
        <v>Red Latinoamericana de Organizaciones no Gubernamentales de Personas con Discapacidad y sus Familias (RIADIS)</v>
      </c>
      <c r="IH473" t="str">
        <v>Red regioanal LGTBI+</v>
      </c>
      <c r="II473" t="str">
        <v>Renacer</v>
      </c>
      <c r="IJ473" t="str">
        <v>RET Internacional</v>
      </c>
      <c r="IK473" t="str">
        <v>Save the Children (SCI)</v>
      </c>
      <c r="IL473" t="str">
        <v>Sección Peruana de Amnistía Internacional</v>
      </c>
      <c r="IM473" t="str">
        <v>Semillas para la Democracia</v>
      </c>
      <c r="IN473" t="str">
        <v>Servicio Ecuménico para la Dignidad Humana</v>
      </c>
      <c r="IO473" t="str">
        <v>Servicio Jesuita a Migrantes (SJM)</v>
      </c>
      <c r="IP473" t="str">
        <v>Servicio Jesuita a Migrantes y Refugiados (SJMR)</v>
      </c>
      <c r="IQ473" t="str">
        <v>Servicio Jesuita a Refugiados (SJR)</v>
      </c>
      <c r="IR473" t="str">
        <v>Servicio Pastoral de Migrantes Nacional</v>
      </c>
      <c r="IS473" t="str">
        <v>Serviço Pastoral dos Migrantes do Nordeste</v>
      </c>
      <c r="IT473" t="str">
        <v>Sesame Workshop</v>
      </c>
      <c r="IU473" t="str">
        <v>Sociedad Bolivariana de Curaçao</v>
      </c>
      <c r="IV473" t="str">
        <v>Solidarites International/Premiere Urgence Internationale (Consorcio de SI y PUI)</v>
      </c>
      <c r="IW473" t="str">
        <v>Sparkassenstiftung für internationale Kooperation</v>
      </c>
      <c r="IX473" t="str">
        <v>Stichting Slachtofferhulp Curaçao</v>
      </c>
      <c r="IY473" t="str">
        <v>Swisscontact</v>
      </c>
      <c r="IZ473" t="str">
        <v>Tearfund</v>
      </c>
      <c r="JA473" t="str">
        <v>TECHO</v>
      </c>
      <c r="JB473" t="str">
        <v>Terre des Hommes Italy</v>
      </c>
      <c r="JC473" t="str">
        <v>Terre des Hommes Lausanne</v>
      </c>
      <c r="JD473" t="str">
        <v>Terre des Hommes Suisse</v>
      </c>
      <c r="JE473" t="str">
        <v>Universidad Católica del Uruguay (UCU)</v>
      </c>
      <c r="JF473" t="str">
        <v>Universidad de Buenos Aires (UBA)</v>
      </c>
      <c r="JG473" t="str">
        <v>UruVene</v>
      </c>
      <c r="JH473" t="str">
        <v>VenAruba Solidaria</v>
      </c>
      <c r="JI473" t="str">
        <v>VenEuropa</v>
      </c>
      <c r="JJ473" t="str">
        <v>Venezolanos en San Cristóbal</v>
      </c>
      <c r="JK473" t="str">
        <v>Vicaría de Pastoral Social Caritas</v>
      </c>
      <c r="JL473" t="str">
        <v>Vicariato apostólico de Esmeraldas – Nación de Paz (VAE)</v>
      </c>
      <c r="JM473" t="str">
        <v>Visión Mundial</v>
      </c>
      <c r="JN473" t="str">
        <v>War Child</v>
      </c>
      <c r="JO473" t="str">
        <v>We World GVC</v>
      </c>
      <c r="JP473" t="str">
        <v>World Council of Credit Unions</v>
      </c>
      <c r="JQ473" t="str">
        <v>ZOA</v>
      </c>
    </row>
    <row r="474" spans="9:277" x14ac:dyDescent="0.3">
      <c r="I474" t="str" cm="1">
        <f t="array" ref="I474:JQ474">TRANSPOSE(_xlfn._xlws.SORT(_xlfn._xlws.FILTER(Table3[Nombre],ISNUMBER(SEARCH(' Activity Sheet'!C475,Table3[Nombre])),"Not found"),,1))</f>
        <v>100% Diversidad y Derechos</v>
      </c>
      <c r="J474" t="str">
        <v>ABV - Asociación del Bien con la Vida</v>
      </c>
      <c r="K474" t="str">
        <v>ACAPS</v>
      </c>
      <c r="L474" t="str">
        <v>Acción contra el Hambre</v>
      </c>
      <c r="M474" t="str">
        <v>ACT Alianza</v>
      </c>
      <c r="N474" t="str">
        <v>ACTED</v>
      </c>
      <c r="O474" t="str">
        <v>Agencia Adventista de Desarollo y Recursos Asistenciales (ADRA)</v>
      </c>
      <c r="P474" t="str">
        <v>Agencia de Cooperación Alemana para el Desarrollo GIZ</v>
      </c>
      <c r="Q474" t="str">
        <v>AID FOR AIDS</v>
      </c>
      <c r="R474" t="str">
        <v>AIDS Healthcare Foundation</v>
      </c>
      <c r="S474" t="str">
        <v>Aldeas Infantiles SOS</v>
      </c>
      <c r="T474" t="str">
        <v>Alianza por la Solidaridad</v>
      </c>
      <c r="U474" t="str">
        <v>Alianza por Venezuela</v>
      </c>
      <c r="V474" t="str">
        <v>Alto Comisionado de las Naciones Unidas para los Refugiados (ACNUR)</v>
      </c>
      <c r="W474" t="str">
        <v>Asociación Aves</v>
      </c>
      <c r="X474" t="str">
        <v>Asociación Caritativa y Cultural Amigos do Noivo</v>
      </c>
      <c r="Y474" t="str">
        <v>Asociación Churún Merú</v>
      </c>
      <c r="Z474" t="str">
        <v>Asociación Civil de Chamos Venezolanos</v>
      </c>
      <c r="AA474" t="str">
        <v>Asociación Civil El Paso</v>
      </c>
      <c r="AB474" t="str">
        <v>Asociación Civil Venezolana en Paraguay</v>
      </c>
      <c r="AC474" t="str">
        <v>Asociación Construyendo Caminos de Esperanza Frente a la Injusticia, el Rechazo y el Olvido (CCEFIRO)</v>
      </c>
      <c r="AD474" t="str">
        <v>Asociación de Apoyo al Desarrollo - APOYAR</v>
      </c>
      <c r="AE474" t="str">
        <v>Asociacion de Jubilados y Pensionados Venezolanos en Argentina</v>
      </c>
      <c r="AF474" t="str">
        <v>Asociación de Psicólogos Venezolanos en Argentina</v>
      </c>
      <c r="AG474" t="str">
        <v>Asociación de venezolanos en la República argentina (ASOVEN)</v>
      </c>
      <c r="AH474" t="str">
        <v>Asociación educativa y caritativa Vale da Benção (AEBVB)</v>
      </c>
      <c r="AI474" t="str">
        <v>Asociación Idas y Vueltas</v>
      </c>
      <c r="AJ474" t="str">
        <v>Asociación ILLARI-AMANECER</v>
      </c>
      <c r="AK474" t="str">
        <v>Asociación Inmigrante Feliz</v>
      </c>
      <c r="AL474" t="str">
        <v>Asociación Manos Veneguayas</v>
      </c>
      <c r="AM474" t="str">
        <v>AsociacIón Misioneros de San Carlos Scalabrinianos</v>
      </c>
      <c r="AN474" t="str">
        <v>Asociación Mutual Israelita Argentina</v>
      </c>
      <c r="AO474" t="str">
        <v>Asociación Profamilia</v>
      </c>
      <c r="AP474" t="str">
        <v>Asociación Quinta Ola</v>
      </c>
      <c r="AQ474" t="str">
        <v>Asociación Solidaridad y Acción</v>
      </c>
      <c r="AR474" t="str">
        <v>Asociación Venezolana en Chile</v>
      </c>
      <c r="AS474" t="str">
        <v>Associação Hermanitos</v>
      </c>
      <c r="AT474" t="str">
        <v>Ayuda en Acción</v>
      </c>
      <c r="AU474" t="str">
        <v>Bethany Christian Services</v>
      </c>
      <c r="AV474" t="str">
        <v>Blumont</v>
      </c>
      <c r="AW474" t="str">
        <v>Capellanía de migrantes venezolanos de la diócesis de Lurín</v>
      </c>
      <c r="AX474" t="str">
        <v>CARE</v>
      </c>
      <c r="AY474" t="str">
        <v>Cáritas Alemania</v>
      </c>
      <c r="AZ474" t="str">
        <v>Cáritas Aruba</v>
      </c>
      <c r="BA474" t="str">
        <v>Cáritas Bolivia</v>
      </c>
      <c r="BB474" t="str">
        <v>Cáritas Brasil</v>
      </c>
      <c r="BC474" t="str">
        <v>Caritas Ecuador</v>
      </c>
      <c r="BD474" t="str">
        <v>Caritas Manaus</v>
      </c>
      <c r="BE474" t="str">
        <v>Caritas Parana</v>
      </c>
      <c r="BF474" t="str">
        <v>Cáritas Perú</v>
      </c>
      <c r="BG474" t="str">
        <v>Cáritas Rio de Janeiro</v>
      </c>
      <c r="BH474" t="str">
        <v>Cáritas São Paulo</v>
      </c>
      <c r="BI474" t="str">
        <v>Cáritas Suiza</v>
      </c>
      <c r="BJ474" t="str">
        <v>Cáritas Willemstad</v>
      </c>
      <c r="BK474" t="str">
        <v>Casa Cemisol</v>
      </c>
      <c r="BL474" t="str">
        <v>Casa Hogar San José</v>
      </c>
      <c r="BM474" t="str">
        <v>Casa Violeta</v>
      </c>
      <c r="BN474" t="str">
        <v>Centro de Atencion alMigrante (CAM)</v>
      </c>
      <c r="BO474" t="str">
        <v>Centro de Atencion Psicosocial (CAPS)</v>
      </c>
      <c r="BP474" t="str">
        <v>Centro de Defensa de los Derechos Humanos de Guarulhos (CCDH)</v>
      </c>
      <c r="BQ474" t="str">
        <v>Centro de Desarrollo y Autogestión</v>
      </c>
      <c r="BR474" t="str">
        <v>Centro de Estudios y Programas Integrados para el Desarrollo Sostenible (CIEDS)</v>
      </c>
      <c r="BS474" t="str">
        <v>Centro de Estudios y Solidaridad con América Latina (CESAL)</v>
      </c>
      <c r="BT474" t="str">
        <v>Centro de Migración y Derechos Humanos de la Diócesis de Roraima</v>
      </c>
      <c r="BU474" t="str">
        <v>Centro Familiar Familias Sin Fronteras – Fundación Familia Sin Fronteras</v>
      </c>
      <c r="BV474" t="str">
        <v>CESVI-Cooperazione e Sviluppo</v>
      </c>
      <c r="BW474" t="str">
        <v>ChildFund Internacional</v>
      </c>
      <c r="BX474" t="str">
        <v>CHS Alternativo</v>
      </c>
      <c r="BY474" t="str">
        <v>CIR - Conselho Indígena de Roraima</v>
      </c>
      <c r="BZ474" t="str">
        <v>Coletivo MOSAICO - Asociación del Movimiento Social, Ambiental, Interactivo, Cultural y Organizacional</v>
      </c>
      <c r="CA474" t="str">
        <v>COLVENZ</v>
      </c>
      <c r="CB474" t="str">
        <v>Comisión Argentina para Refugiados y Migrantes (CAREF)</v>
      </c>
      <c r="CC474" t="str">
        <v>Comité Internacional de la Cruz Roja</v>
      </c>
      <c r="CD474" t="str">
        <v>Comité Internacional de Rescate (IRC)</v>
      </c>
      <c r="CE474" t="str">
        <v>Comité Internacional para el Desarrollo de los Pueblos (CISP)</v>
      </c>
      <c r="CF474" t="str">
        <v>Comite permanente por la defensa de los derechos humanos (CDH)</v>
      </c>
      <c r="CG474" t="str">
        <v>Compasión internacional</v>
      </c>
      <c r="CH474" t="str">
        <v>Compassiva</v>
      </c>
      <c r="CI474" t="str">
        <v>Conozco mis derechos</v>
      </c>
      <c r="CJ474" t="str">
        <v>ConQuito</v>
      </c>
      <c r="CK474" t="str">
        <v>Consejo Danés para los Refugiados (DRC)</v>
      </c>
      <c r="CL474" t="str">
        <v>Consejo Interreligioso del Perú - Religiones por la Paz</v>
      </c>
      <c r="CM474" t="str">
        <v>Consejo Noruego para los Refugiados (NRC)</v>
      </c>
      <c r="CN474" t="str">
        <v>Consorcio de Org. Privadas de promoción al desarrollo de la micro y pequeña empresa</v>
      </c>
      <c r="CO474" t="str">
        <v>COOPI - Cooperación Internacional</v>
      </c>
      <c r="CP474" t="str">
        <v>Corporacion Minuto de Dios</v>
      </c>
      <c r="CQ474" t="str">
        <v>Corporación Opción Legal</v>
      </c>
      <c r="CR474" t="str">
        <v>Corporación para el Desarrollo de Emprendimiento y la Innovación Social</v>
      </c>
      <c r="CS474" t="str">
        <v>Cruz Roja Argentina</v>
      </c>
      <c r="CT474" t="str">
        <v>Cruz Roja Colombia</v>
      </c>
      <c r="CU474" t="str">
        <v>Cruz Roja Ecuador</v>
      </c>
      <c r="CV474" t="str">
        <v>Cruz Roja Española</v>
      </c>
      <c r="CW474" t="str">
        <v>Cruz Roja Panamá</v>
      </c>
      <c r="CX474" t="str">
        <v>Cruz Roja Paraguay</v>
      </c>
      <c r="CY474" t="str">
        <v>Cruz Roja Perú</v>
      </c>
      <c r="CZ474" t="str">
        <v>Cruz Roja Uruguay</v>
      </c>
      <c r="DA474" t="str">
        <v>Cuso Internacional</v>
      </c>
      <c r="DB474" t="str">
        <v>DCF (Danielle’s Children Fund)</v>
      </c>
      <c r="DC474" t="str">
        <v>Desarrollo Cooperativo Agrícola Internacional / Voluntarios en Asistencia Cooperativa en el Extranjero</v>
      </c>
      <c r="DD474" t="str">
        <v>Diakonie Katastrophenhilfe</v>
      </c>
      <c r="DE474" t="str">
        <v>Diálogo Diverso</v>
      </c>
      <c r="DF474" t="str">
        <v>Diáspora Venezolana en República Dominicana</v>
      </c>
      <c r="DG474" t="str">
        <v>Duendes y Ángeles Vinotinto República Dominicana</v>
      </c>
      <c r="DH474" t="str">
        <v>Embajadores internacionales de Canarinhos da Amazonia por la paz</v>
      </c>
      <c r="DI474" t="str">
        <v>Encuentros SJS (Servicio Jesuita de la Solidaridad)</v>
      </c>
      <c r="DJ474" t="str">
        <v>Ending Violence Against Migrants</v>
      </c>
      <c r="DK474" t="str">
        <v>Entidad de las Naciones Unidas para la Igualdad de Género y el Empoderamiento de las Mujeres</v>
      </c>
      <c r="DL474" t="str">
        <v>Famia Planea</v>
      </c>
      <c r="DM474" t="str">
        <v>Family Planning Association of Trinidad and Tobago</v>
      </c>
      <c r="DN474" t="str">
        <v>Federación de Mujeres de Sucumbíos</v>
      </c>
      <c r="DO474" t="str">
        <v>Federación Internacional de la Cruz Roja (FIRC)</v>
      </c>
      <c r="DP474" t="str">
        <v>Federación internacional humanitaria</v>
      </c>
      <c r="DQ474" t="str">
        <v>Federación Luterana Mundial</v>
      </c>
      <c r="DR474" t="str">
        <v>Fondo de las Naciones Unidas para la Infancia (UNICEF)</v>
      </c>
      <c r="DS474" t="str">
        <v>Fondo de Población de las Naciones Unidas (UNFPA)</v>
      </c>
      <c r="DT474" t="str">
        <v>Fondo Ecuatoriano Populorum Progressio</v>
      </c>
      <c r="DU474" t="str">
        <v>Foro de Israel para la Ayuda Humanitaria Internacional (IsraAID)</v>
      </c>
      <c r="DV474" t="str">
        <v>Foro de la Sociedad Civil en Salud (ForoSalud)</v>
      </c>
      <c r="DW474" t="str">
        <v>Foro Salud Callao</v>
      </c>
      <c r="DX474" t="str">
        <v>Fraternidade Sem Fronteiras</v>
      </c>
      <c r="DY474" t="str">
        <v>Fundación “Project Hope of Colombia”</v>
      </c>
      <c r="DZ474" t="str">
        <v>Fundación Alas de Colibrí</v>
      </c>
      <c r="EA474" t="str">
        <v>Fundación Americares</v>
      </c>
      <c r="EB474" t="str">
        <v>Fundación AVSI</v>
      </c>
      <c r="EC474" t="str">
        <v>Fundación Baylor Colombia</v>
      </c>
      <c r="ED474" t="str">
        <v>Fundación Casa de Refugio Matilde</v>
      </c>
      <c r="EE474" t="str">
        <v>Fundación Colonia de Venezuela en República Dominicana (FUNCOVERD)</v>
      </c>
      <c r="EF474" t="str">
        <v>Fundación Comisión Católica Argentina de Migraciones (FCCAM)</v>
      </c>
      <c r="EG474" t="str">
        <v>Fundación CRISFE</v>
      </c>
      <c r="EH474" t="str">
        <v>Fundación de Ayuda Social de Las Iglesias Cristianas</v>
      </c>
      <c r="EI474" t="str">
        <v>Fundación de Ayuda Social de las Iglesias Cristianas (FASIC)</v>
      </c>
      <c r="EJ474" t="str">
        <v>Fundación de Emigrantes Venezolanos (FEV)</v>
      </c>
      <c r="EK474" t="str">
        <v>Fundación de las Americas (FUDELA)</v>
      </c>
      <c r="EL474" t="str">
        <v>Fundación Educativa Rada</v>
      </c>
      <c r="EM474" t="str">
        <v>Fundación Equidad</v>
      </c>
      <c r="EN474" t="str">
        <v>Fundación Halü Bienestar Humano (HALU)</v>
      </c>
      <c r="EO474" t="str">
        <v>Fundación Huésped</v>
      </c>
      <c r="EP474" t="str">
        <v>Fundación Human Rights Caribbean (HRC)</v>
      </c>
      <c r="EQ474" t="str">
        <v>Fundación Las Golondrinas</v>
      </c>
      <c r="ER474" t="str">
        <v>Fundación Manos Abiertas</v>
      </c>
      <c r="ES474" t="str">
        <v>Fundación Mi Sangre</v>
      </c>
      <c r="ET474" t="str">
        <v>Fundación Nuestros Jóvenes</v>
      </c>
      <c r="EU474" t="str">
        <v>Fundacion pa Hende Muhe den Dificultad (FHMD)</v>
      </c>
      <c r="EV474" t="str">
        <v>Fundación Pan de Vida</v>
      </c>
      <c r="EW474" t="str">
        <v>Fundación Panamericana de Desarrollo</v>
      </c>
      <c r="EX474" t="str">
        <v>Fundación Panamericana para el Desarrollo (FUPAD)</v>
      </c>
      <c r="EY474" t="str">
        <v>Fundación para Asistencia a las Víctimas</v>
      </c>
      <c r="EZ474" t="str">
        <v>Fundación para la Integración y el Desarrollo de América Latina (FIDAL)</v>
      </c>
      <c r="FA474" t="str">
        <v>Fundación Salú pa Tur</v>
      </c>
      <c r="FB474" t="str">
        <v>Fundación Scalabrini Bolivia</v>
      </c>
      <c r="FC474" t="str">
        <v>Fundacion Scalabrini Chile</v>
      </c>
      <c r="FD474" t="str">
        <v>Fundación SES</v>
      </c>
      <c r="FE474" t="str">
        <v>Fundación Solidaria Trabajo para un Hermano</v>
      </c>
      <c r="FF474" t="str">
        <v>Fundación Stima</v>
      </c>
      <c r="FG474" t="str">
        <v>Fundación Takuna</v>
      </c>
      <c r="FH474" t="str">
        <v>Fundación Tarabita</v>
      </c>
      <c r="FI474" t="str">
        <v>Fundación Venex Curacao</v>
      </c>
      <c r="FJ474" t="str">
        <v>Globalizate Radio</v>
      </c>
      <c r="FK474" t="str">
        <v>GOAL</v>
      </c>
      <c r="FL474" t="str">
        <v>Heartland Alliance International (HAI)</v>
      </c>
      <c r="FM474" t="str">
        <v>HELVETAS Swiss Intercooperation</v>
      </c>
      <c r="FN474" t="str">
        <v>Hermanos Salesianas</v>
      </c>
      <c r="FO474" t="str">
        <v>HIAS</v>
      </c>
      <c r="FP474" t="str">
        <v>Hogar de Cristo</v>
      </c>
      <c r="FQ474" t="str">
        <v>Hogar de Nazareth</v>
      </c>
      <c r="FR474" t="str">
        <v>Human Rights Defence Curaçao</v>
      </c>
      <c r="FS474" t="str">
        <v>Humanity &amp; Inclusion</v>
      </c>
      <c r="FT474" t="str">
        <v>Humans Analytic</v>
      </c>
      <c r="FU474" t="str">
        <v>IEB - Instituto Internacional de Educação do Brasil</v>
      </c>
      <c r="FV474" t="str">
        <v>iMMAP</v>
      </c>
      <c r="FW474" t="str">
        <v>IMPACT Initiatives (REACH)</v>
      </c>
      <c r="FX474" t="str">
        <v>Institute of Natural and Cultural Heritage (IPANC)</v>
      </c>
      <c r="FY474" t="str">
        <v>Instituto de Democracia y Derechos Humanos</v>
      </c>
      <c r="FZ474" t="str">
        <v>Instituto de maná</v>
      </c>
      <c r="GA474" t="str">
        <v>Instituto de Promoción del Desarrollo Solidario</v>
      </c>
      <c r="GB474" t="str">
        <v>Instituto Dominicano de Desarrollo Integral</v>
      </c>
      <c r="GC474" t="str">
        <v>Instituto Félix Guattari</v>
      </c>
      <c r="GD474" t="str">
        <v>Instituto Nice</v>
      </c>
      <c r="GE474" t="str">
        <v>Instituto para las Migraciones y Derechos Humanos (IMDH)</v>
      </c>
      <c r="GF474" t="str">
        <v>Instituto Pirilampos - Grupo de visitas y acciones voluntarias en Roraima</v>
      </c>
      <c r="GG474" t="str">
        <v>INTERSOS</v>
      </c>
      <c r="GH474" t="str">
        <v>IPANC</v>
      </c>
      <c r="GI474" t="str">
        <v>Kimirina Coorporation</v>
      </c>
      <c r="GJ474" t="str">
        <v>La Bolsa del Samaritano</v>
      </c>
      <c r="GK474" t="str">
        <v>Lutheran World Relief</v>
      </c>
      <c r="GL474" t="str">
        <v>Malteser International</v>
      </c>
      <c r="GM474" t="str">
        <v>Más Igualdad Perú</v>
      </c>
      <c r="GN474" t="str">
        <v>MedGlobal</v>
      </c>
      <c r="GO474" t="str">
        <v>Medical Teams International</v>
      </c>
      <c r="GP474" t="str">
        <v>Médicos del Mundo</v>
      </c>
      <c r="GQ474" t="str">
        <v>Mercy Corps</v>
      </c>
      <c r="GR474" t="str">
        <v>Migrantes, Refugiados y Argentinos Emprendedores Sociales (MIRARES)</v>
      </c>
      <c r="GS474" t="str">
        <v>Mision Scalabriniana - Ecuador</v>
      </c>
      <c r="GT474" t="str">
        <v>Missão Paz</v>
      </c>
      <c r="GU474" t="str">
        <v>Movimiento de Mujeres de El Oro</v>
      </c>
      <c r="GV474" t="str">
        <v>Movimiento LGBT+ Brasil</v>
      </c>
      <c r="GW474" t="str">
        <v>Museu A CASA</v>
      </c>
      <c r="GX474" t="str">
        <v>Nueva organización</v>
      </c>
      <c r="GY474" t="str">
        <v>Oficina de la Coordinadora Residente UN</v>
      </c>
      <c r="GZ474" t="str">
        <v>Oficina de las Naciones Unidas de Servicios para Proyectos (UNOPS)</v>
      </c>
      <c r="HA474" t="str">
        <v>Oficina de Naciones Unidas contra la Droga y el Delito (ONUDD)</v>
      </c>
      <c r="HB474" t="str">
        <v>Oficina de Naciones Unidas para la Coordinación de Asuntos Humanitarios</v>
      </c>
      <c r="HC474" t="str">
        <v>Oficina del Alto Comisionado de las Naciones Unidas para los Derechos Humanos (ACNUDH)</v>
      </c>
      <c r="HD474" t="str">
        <v>ONU voluntarios</v>
      </c>
      <c r="HE474" t="str">
        <v>Opportunity International/AGAPE</v>
      </c>
      <c r="HF474" t="str">
        <v>Organización de Estados Iberoamericanos para la Educación, la Ciencia y la Cultura (OEI)</v>
      </c>
      <c r="HG474" t="str">
        <v>Organización de las Naciones Unidas para la Alimentación y la Agricultura (FAO)</v>
      </c>
      <c r="HH474" t="str">
        <v>Organización de las Naciones Unidas para la Educación, la Ciencia y la Cultura (UNESCO)</v>
      </c>
      <c r="HI474" t="str">
        <v>Organización Fuerza Internacional de Capellanía DDHH y DIH OFICA ICC</v>
      </c>
      <c r="HJ474" t="str">
        <v>Organización Internacional del Trabajo (OIT)</v>
      </c>
      <c r="HK474" t="str">
        <v>Organización Internacional para las Migraciones (OIM)</v>
      </c>
      <c r="HL474" t="str">
        <v>Organización Panamericana de la Salud/Organización Mundial de la Salud (OPS/OMS)</v>
      </c>
      <c r="HM474" t="str">
        <v>OXFAM</v>
      </c>
      <c r="HN474" t="str">
        <v>Parroquia Eclesiástica San Francisco</v>
      </c>
      <c r="HO474" t="str">
        <v>Parroquia Ntra Sra Asunción y Madre de los Migrantes</v>
      </c>
      <c r="HP474" t="str">
        <v>Pastoral de Movilidad Humana - Conferencia Episcopal Peruana</v>
      </c>
      <c r="HQ474" t="str">
        <v>Pastoral Social Cáritas</v>
      </c>
      <c r="HR474" t="str">
        <v>Patronato de Amparo Social de Tulcán</v>
      </c>
      <c r="HS474" t="str">
        <v>Peace for Development</v>
      </c>
      <c r="HT474" t="str">
        <v>Plan Internacional</v>
      </c>
      <c r="HU474" t="str">
        <v>Première Urgence Internationale</v>
      </c>
      <c r="HV474" t="str">
        <v>PROBONO Colombia</v>
      </c>
      <c r="HW474" t="str">
        <v>Progetto mondo mlal</v>
      </c>
      <c r="HX474" t="str">
        <v>Programa Conjunto de las Naciones Unidas sobre el VIH/SIDA (ONUSIDA)</v>
      </c>
      <c r="HY474" t="str">
        <v>Programa de las Naciones Unidas para el Desarrollo (PNUD)</v>
      </c>
      <c r="HZ474" t="str">
        <v>Programa de las Naciones Unidas para los Asentamientos Humanos (UN Habitat)</v>
      </c>
      <c r="IA474" t="str">
        <v>Programa de Soporte a la autoayuda de personas seropositivas</v>
      </c>
      <c r="IB474" t="str">
        <v>Programa Mundial de Alimentos (PMA)</v>
      </c>
      <c r="IC474" t="str">
        <v>Purik Huasi</v>
      </c>
      <c r="ID474" t="str">
        <v>Red con Migrantes y Refugiados</v>
      </c>
      <c r="IE474" t="str">
        <v>Red de Investigaciones Orientadas a la Solución de Problemas en Derechos Humanos</v>
      </c>
      <c r="IF474" t="str">
        <v>Red Internacional de Migración Scalabrini</v>
      </c>
      <c r="IG474" t="str">
        <v>Red Latinoamericana de Organizaciones no Gubernamentales de Personas con Discapacidad y sus Familias (RIADIS)</v>
      </c>
      <c r="IH474" t="str">
        <v>Red regioanal LGTBI+</v>
      </c>
      <c r="II474" t="str">
        <v>Renacer</v>
      </c>
      <c r="IJ474" t="str">
        <v>RET Internacional</v>
      </c>
      <c r="IK474" t="str">
        <v>Save the Children (SCI)</v>
      </c>
      <c r="IL474" t="str">
        <v>Sección Peruana de Amnistía Internacional</v>
      </c>
      <c r="IM474" t="str">
        <v>Semillas para la Democracia</v>
      </c>
      <c r="IN474" t="str">
        <v>Servicio Ecuménico para la Dignidad Humana</v>
      </c>
      <c r="IO474" t="str">
        <v>Servicio Jesuita a Migrantes (SJM)</v>
      </c>
      <c r="IP474" t="str">
        <v>Servicio Jesuita a Migrantes y Refugiados (SJMR)</v>
      </c>
      <c r="IQ474" t="str">
        <v>Servicio Jesuita a Refugiados (SJR)</v>
      </c>
      <c r="IR474" t="str">
        <v>Servicio Pastoral de Migrantes Nacional</v>
      </c>
      <c r="IS474" t="str">
        <v>Serviço Pastoral dos Migrantes do Nordeste</v>
      </c>
      <c r="IT474" t="str">
        <v>Sesame Workshop</v>
      </c>
      <c r="IU474" t="str">
        <v>Sociedad Bolivariana de Curaçao</v>
      </c>
      <c r="IV474" t="str">
        <v>Solidarites International/Premiere Urgence Internationale (Consorcio de SI y PUI)</v>
      </c>
      <c r="IW474" t="str">
        <v>Sparkassenstiftung für internationale Kooperation</v>
      </c>
      <c r="IX474" t="str">
        <v>Stichting Slachtofferhulp Curaçao</v>
      </c>
      <c r="IY474" t="str">
        <v>Swisscontact</v>
      </c>
      <c r="IZ474" t="str">
        <v>Tearfund</v>
      </c>
      <c r="JA474" t="str">
        <v>TECHO</v>
      </c>
      <c r="JB474" t="str">
        <v>Terre des Hommes Italy</v>
      </c>
      <c r="JC474" t="str">
        <v>Terre des Hommes Lausanne</v>
      </c>
      <c r="JD474" t="str">
        <v>Terre des Hommes Suisse</v>
      </c>
      <c r="JE474" t="str">
        <v>Universidad Católica del Uruguay (UCU)</v>
      </c>
      <c r="JF474" t="str">
        <v>Universidad de Buenos Aires (UBA)</v>
      </c>
      <c r="JG474" t="str">
        <v>UruVene</v>
      </c>
      <c r="JH474" t="str">
        <v>VenAruba Solidaria</v>
      </c>
      <c r="JI474" t="str">
        <v>VenEuropa</v>
      </c>
      <c r="JJ474" t="str">
        <v>Venezolanos en San Cristóbal</v>
      </c>
      <c r="JK474" t="str">
        <v>Vicaría de Pastoral Social Caritas</v>
      </c>
      <c r="JL474" t="str">
        <v>Vicariato apostólico de Esmeraldas – Nación de Paz (VAE)</v>
      </c>
      <c r="JM474" t="str">
        <v>Visión Mundial</v>
      </c>
      <c r="JN474" t="str">
        <v>War Child</v>
      </c>
      <c r="JO474" t="str">
        <v>We World GVC</v>
      </c>
      <c r="JP474" t="str">
        <v>World Council of Credit Unions</v>
      </c>
      <c r="JQ474" t="str">
        <v>ZOA</v>
      </c>
    </row>
    <row r="475" spans="9:277" x14ac:dyDescent="0.3">
      <c r="I475" t="str" cm="1">
        <f t="array" ref="I475:JQ475">TRANSPOSE(_xlfn._xlws.SORT(_xlfn._xlws.FILTER(Table3[Nombre],ISNUMBER(SEARCH(' Activity Sheet'!C476,Table3[Nombre])),"Not found"),,1))</f>
        <v>100% Diversidad y Derechos</v>
      </c>
      <c r="J475" t="str">
        <v>ABV - Asociación del Bien con la Vida</v>
      </c>
      <c r="K475" t="str">
        <v>ACAPS</v>
      </c>
      <c r="L475" t="str">
        <v>Acción contra el Hambre</v>
      </c>
      <c r="M475" t="str">
        <v>ACT Alianza</v>
      </c>
      <c r="N475" t="str">
        <v>ACTED</v>
      </c>
      <c r="O475" t="str">
        <v>Agencia Adventista de Desarollo y Recursos Asistenciales (ADRA)</v>
      </c>
      <c r="P475" t="str">
        <v>Agencia de Cooperación Alemana para el Desarrollo GIZ</v>
      </c>
      <c r="Q475" t="str">
        <v>AID FOR AIDS</v>
      </c>
      <c r="R475" t="str">
        <v>AIDS Healthcare Foundation</v>
      </c>
      <c r="S475" t="str">
        <v>Aldeas Infantiles SOS</v>
      </c>
      <c r="T475" t="str">
        <v>Alianza por la Solidaridad</v>
      </c>
      <c r="U475" t="str">
        <v>Alianza por Venezuela</v>
      </c>
      <c r="V475" t="str">
        <v>Alto Comisionado de las Naciones Unidas para los Refugiados (ACNUR)</v>
      </c>
      <c r="W475" t="str">
        <v>Asociación Aves</v>
      </c>
      <c r="X475" t="str">
        <v>Asociación Caritativa y Cultural Amigos do Noivo</v>
      </c>
      <c r="Y475" t="str">
        <v>Asociación Churún Merú</v>
      </c>
      <c r="Z475" t="str">
        <v>Asociación Civil de Chamos Venezolanos</v>
      </c>
      <c r="AA475" t="str">
        <v>Asociación Civil El Paso</v>
      </c>
      <c r="AB475" t="str">
        <v>Asociación Civil Venezolana en Paraguay</v>
      </c>
      <c r="AC475" t="str">
        <v>Asociación Construyendo Caminos de Esperanza Frente a la Injusticia, el Rechazo y el Olvido (CCEFIRO)</v>
      </c>
      <c r="AD475" t="str">
        <v>Asociación de Apoyo al Desarrollo - APOYAR</v>
      </c>
      <c r="AE475" t="str">
        <v>Asociacion de Jubilados y Pensionados Venezolanos en Argentina</v>
      </c>
      <c r="AF475" t="str">
        <v>Asociación de Psicólogos Venezolanos en Argentina</v>
      </c>
      <c r="AG475" t="str">
        <v>Asociación de venezolanos en la República argentina (ASOVEN)</v>
      </c>
      <c r="AH475" t="str">
        <v>Asociación educativa y caritativa Vale da Benção (AEBVB)</v>
      </c>
      <c r="AI475" t="str">
        <v>Asociación Idas y Vueltas</v>
      </c>
      <c r="AJ475" t="str">
        <v>Asociación ILLARI-AMANECER</v>
      </c>
      <c r="AK475" t="str">
        <v>Asociación Inmigrante Feliz</v>
      </c>
      <c r="AL475" t="str">
        <v>Asociación Manos Veneguayas</v>
      </c>
      <c r="AM475" t="str">
        <v>AsociacIón Misioneros de San Carlos Scalabrinianos</v>
      </c>
      <c r="AN475" t="str">
        <v>Asociación Mutual Israelita Argentina</v>
      </c>
      <c r="AO475" t="str">
        <v>Asociación Profamilia</v>
      </c>
      <c r="AP475" t="str">
        <v>Asociación Quinta Ola</v>
      </c>
      <c r="AQ475" t="str">
        <v>Asociación Solidaridad y Acción</v>
      </c>
      <c r="AR475" t="str">
        <v>Asociación Venezolana en Chile</v>
      </c>
      <c r="AS475" t="str">
        <v>Associação Hermanitos</v>
      </c>
      <c r="AT475" t="str">
        <v>Ayuda en Acción</v>
      </c>
      <c r="AU475" t="str">
        <v>Bethany Christian Services</v>
      </c>
      <c r="AV475" t="str">
        <v>Blumont</v>
      </c>
      <c r="AW475" t="str">
        <v>Capellanía de migrantes venezolanos de la diócesis de Lurín</v>
      </c>
      <c r="AX475" t="str">
        <v>CARE</v>
      </c>
      <c r="AY475" t="str">
        <v>Cáritas Alemania</v>
      </c>
      <c r="AZ475" t="str">
        <v>Cáritas Aruba</v>
      </c>
      <c r="BA475" t="str">
        <v>Cáritas Bolivia</v>
      </c>
      <c r="BB475" t="str">
        <v>Cáritas Brasil</v>
      </c>
      <c r="BC475" t="str">
        <v>Caritas Ecuador</v>
      </c>
      <c r="BD475" t="str">
        <v>Caritas Manaus</v>
      </c>
      <c r="BE475" t="str">
        <v>Caritas Parana</v>
      </c>
      <c r="BF475" t="str">
        <v>Cáritas Perú</v>
      </c>
      <c r="BG475" t="str">
        <v>Cáritas Rio de Janeiro</v>
      </c>
      <c r="BH475" t="str">
        <v>Cáritas São Paulo</v>
      </c>
      <c r="BI475" t="str">
        <v>Cáritas Suiza</v>
      </c>
      <c r="BJ475" t="str">
        <v>Cáritas Willemstad</v>
      </c>
      <c r="BK475" t="str">
        <v>Casa Cemisol</v>
      </c>
      <c r="BL475" t="str">
        <v>Casa Hogar San José</v>
      </c>
      <c r="BM475" t="str">
        <v>Casa Violeta</v>
      </c>
      <c r="BN475" t="str">
        <v>Centro de Atencion alMigrante (CAM)</v>
      </c>
      <c r="BO475" t="str">
        <v>Centro de Atencion Psicosocial (CAPS)</v>
      </c>
      <c r="BP475" t="str">
        <v>Centro de Defensa de los Derechos Humanos de Guarulhos (CCDH)</v>
      </c>
      <c r="BQ475" t="str">
        <v>Centro de Desarrollo y Autogestión</v>
      </c>
      <c r="BR475" t="str">
        <v>Centro de Estudios y Programas Integrados para el Desarrollo Sostenible (CIEDS)</v>
      </c>
      <c r="BS475" t="str">
        <v>Centro de Estudios y Solidaridad con América Latina (CESAL)</v>
      </c>
      <c r="BT475" t="str">
        <v>Centro de Migración y Derechos Humanos de la Diócesis de Roraima</v>
      </c>
      <c r="BU475" t="str">
        <v>Centro Familiar Familias Sin Fronteras – Fundación Familia Sin Fronteras</v>
      </c>
      <c r="BV475" t="str">
        <v>CESVI-Cooperazione e Sviluppo</v>
      </c>
      <c r="BW475" t="str">
        <v>ChildFund Internacional</v>
      </c>
      <c r="BX475" t="str">
        <v>CHS Alternativo</v>
      </c>
      <c r="BY475" t="str">
        <v>CIR - Conselho Indígena de Roraima</v>
      </c>
      <c r="BZ475" t="str">
        <v>Coletivo MOSAICO - Asociación del Movimiento Social, Ambiental, Interactivo, Cultural y Organizacional</v>
      </c>
      <c r="CA475" t="str">
        <v>COLVENZ</v>
      </c>
      <c r="CB475" t="str">
        <v>Comisión Argentina para Refugiados y Migrantes (CAREF)</v>
      </c>
      <c r="CC475" t="str">
        <v>Comité Internacional de la Cruz Roja</v>
      </c>
      <c r="CD475" t="str">
        <v>Comité Internacional de Rescate (IRC)</v>
      </c>
      <c r="CE475" t="str">
        <v>Comité Internacional para el Desarrollo de los Pueblos (CISP)</v>
      </c>
      <c r="CF475" t="str">
        <v>Comite permanente por la defensa de los derechos humanos (CDH)</v>
      </c>
      <c r="CG475" t="str">
        <v>Compasión internacional</v>
      </c>
      <c r="CH475" t="str">
        <v>Compassiva</v>
      </c>
      <c r="CI475" t="str">
        <v>Conozco mis derechos</v>
      </c>
      <c r="CJ475" t="str">
        <v>ConQuito</v>
      </c>
      <c r="CK475" t="str">
        <v>Consejo Danés para los Refugiados (DRC)</v>
      </c>
      <c r="CL475" t="str">
        <v>Consejo Interreligioso del Perú - Religiones por la Paz</v>
      </c>
      <c r="CM475" t="str">
        <v>Consejo Noruego para los Refugiados (NRC)</v>
      </c>
      <c r="CN475" t="str">
        <v>Consorcio de Org. Privadas de promoción al desarrollo de la micro y pequeña empresa</v>
      </c>
      <c r="CO475" t="str">
        <v>COOPI - Cooperación Internacional</v>
      </c>
      <c r="CP475" t="str">
        <v>Corporacion Minuto de Dios</v>
      </c>
      <c r="CQ475" t="str">
        <v>Corporación Opción Legal</v>
      </c>
      <c r="CR475" t="str">
        <v>Corporación para el Desarrollo de Emprendimiento y la Innovación Social</v>
      </c>
      <c r="CS475" t="str">
        <v>Cruz Roja Argentina</v>
      </c>
      <c r="CT475" t="str">
        <v>Cruz Roja Colombia</v>
      </c>
      <c r="CU475" t="str">
        <v>Cruz Roja Ecuador</v>
      </c>
      <c r="CV475" t="str">
        <v>Cruz Roja Española</v>
      </c>
      <c r="CW475" t="str">
        <v>Cruz Roja Panamá</v>
      </c>
      <c r="CX475" t="str">
        <v>Cruz Roja Paraguay</v>
      </c>
      <c r="CY475" t="str">
        <v>Cruz Roja Perú</v>
      </c>
      <c r="CZ475" t="str">
        <v>Cruz Roja Uruguay</v>
      </c>
      <c r="DA475" t="str">
        <v>Cuso Internacional</v>
      </c>
      <c r="DB475" t="str">
        <v>DCF (Danielle’s Children Fund)</v>
      </c>
      <c r="DC475" t="str">
        <v>Desarrollo Cooperativo Agrícola Internacional / Voluntarios en Asistencia Cooperativa en el Extranjero</v>
      </c>
      <c r="DD475" t="str">
        <v>Diakonie Katastrophenhilfe</v>
      </c>
      <c r="DE475" t="str">
        <v>Diálogo Diverso</v>
      </c>
      <c r="DF475" t="str">
        <v>Diáspora Venezolana en República Dominicana</v>
      </c>
      <c r="DG475" t="str">
        <v>Duendes y Ángeles Vinotinto República Dominicana</v>
      </c>
      <c r="DH475" t="str">
        <v>Embajadores internacionales de Canarinhos da Amazonia por la paz</v>
      </c>
      <c r="DI475" t="str">
        <v>Encuentros SJS (Servicio Jesuita de la Solidaridad)</v>
      </c>
      <c r="DJ475" t="str">
        <v>Ending Violence Against Migrants</v>
      </c>
      <c r="DK475" t="str">
        <v>Entidad de las Naciones Unidas para la Igualdad de Género y el Empoderamiento de las Mujeres</v>
      </c>
      <c r="DL475" t="str">
        <v>Famia Planea</v>
      </c>
      <c r="DM475" t="str">
        <v>Family Planning Association of Trinidad and Tobago</v>
      </c>
      <c r="DN475" t="str">
        <v>Federación de Mujeres de Sucumbíos</v>
      </c>
      <c r="DO475" t="str">
        <v>Federación Internacional de la Cruz Roja (FIRC)</v>
      </c>
      <c r="DP475" t="str">
        <v>Federación internacional humanitaria</v>
      </c>
      <c r="DQ475" t="str">
        <v>Federación Luterana Mundial</v>
      </c>
      <c r="DR475" t="str">
        <v>Fondo de las Naciones Unidas para la Infancia (UNICEF)</v>
      </c>
      <c r="DS475" t="str">
        <v>Fondo de Población de las Naciones Unidas (UNFPA)</v>
      </c>
      <c r="DT475" t="str">
        <v>Fondo Ecuatoriano Populorum Progressio</v>
      </c>
      <c r="DU475" t="str">
        <v>Foro de Israel para la Ayuda Humanitaria Internacional (IsraAID)</v>
      </c>
      <c r="DV475" t="str">
        <v>Foro de la Sociedad Civil en Salud (ForoSalud)</v>
      </c>
      <c r="DW475" t="str">
        <v>Foro Salud Callao</v>
      </c>
      <c r="DX475" t="str">
        <v>Fraternidade Sem Fronteiras</v>
      </c>
      <c r="DY475" t="str">
        <v>Fundación “Project Hope of Colombia”</v>
      </c>
      <c r="DZ475" t="str">
        <v>Fundación Alas de Colibrí</v>
      </c>
      <c r="EA475" t="str">
        <v>Fundación Americares</v>
      </c>
      <c r="EB475" t="str">
        <v>Fundación AVSI</v>
      </c>
      <c r="EC475" t="str">
        <v>Fundación Baylor Colombia</v>
      </c>
      <c r="ED475" t="str">
        <v>Fundación Casa de Refugio Matilde</v>
      </c>
      <c r="EE475" t="str">
        <v>Fundación Colonia de Venezuela en República Dominicana (FUNCOVERD)</v>
      </c>
      <c r="EF475" t="str">
        <v>Fundación Comisión Católica Argentina de Migraciones (FCCAM)</v>
      </c>
      <c r="EG475" t="str">
        <v>Fundación CRISFE</v>
      </c>
      <c r="EH475" t="str">
        <v>Fundación de Ayuda Social de Las Iglesias Cristianas</v>
      </c>
      <c r="EI475" t="str">
        <v>Fundación de Ayuda Social de las Iglesias Cristianas (FASIC)</v>
      </c>
      <c r="EJ475" t="str">
        <v>Fundación de Emigrantes Venezolanos (FEV)</v>
      </c>
      <c r="EK475" t="str">
        <v>Fundación de las Americas (FUDELA)</v>
      </c>
      <c r="EL475" t="str">
        <v>Fundación Educativa Rada</v>
      </c>
      <c r="EM475" t="str">
        <v>Fundación Equidad</v>
      </c>
      <c r="EN475" t="str">
        <v>Fundación Halü Bienestar Humano (HALU)</v>
      </c>
      <c r="EO475" t="str">
        <v>Fundación Huésped</v>
      </c>
      <c r="EP475" t="str">
        <v>Fundación Human Rights Caribbean (HRC)</v>
      </c>
      <c r="EQ475" t="str">
        <v>Fundación Las Golondrinas</v>
      </c>
      <c r="ER475" t="str">
        <v>Fundación Manos Abiertas</v>
      </c>
      <c r="ES475" t="str">
        <v>Fundación Mi Sangre</v>
      </c>
      <c r="ET475" t="str">
        <v>Fundación Nuestros Jóvenes</v>
      </c>
      <c r="EU475" t="str">
        <v>Fundacion pa Hende Muhe den Dificultad (FHMD)</v>
      </c>
      <c r="EV475" t="str">
        <v>Fundación Pan de Vida</v>
      </c>
      <c r="EW475" t="str">
        <v>Fundación Panamericana de Desarrollo</v>
      </c>
      <c r="EX475" t="str">
        <v>Fundación Panamericana para el Desarrollo (FUPAD)</v>
      </c>
      <c r="EY475" t="str">
        <v>Fundación para Asistencia a las Víctimas</v>
      </c>
      <c r="EZ475" t="str">
        <v>Fundación para la Integración y el Desarrollo de América Latina (FIDAL)</v>
      </c>
      <c r="FA475" t="str">
        <v>Fundación Salú pa Tur</v>
      </c>
      <c r="FB475" t="str">
        <v>Fundación Scalabrini Bolivia</v>
      </c>
      <c r="FC475" t="str">
        <v>Fundacion Scalabrini Chile</v>
      </c>
      <c r="FD475" t="str">
        <v>Fundación SES</v>
      </c>
      <c r="FE475" t="str">
        <v>Fundación Solidaria Trabajo para un Hermano</v>
      </c>
      <c r="FF475" t="str">
        <v>Fundación Stima</v>
      </c>
      <c r="FG475" t="str">
        <v>Fundación Takuna</v>
      </c>
      <c r="FH475" t="str">
        <v>Fundación Tarabita</v>
      </c>
      <c r="FI475" t="str">
        <v>Fundación Venex Curacao</v>
      </c>
      <c r="FJ475" t="str">
        <v>Globalizate Radio</v>
      </c>
      <c r="FK475" t="str">
        <v>GOAL</v>
      </c>
      <c r="FL475" t="str">
        <v>Heartland Alliance International (HAI)</v>
      </c>
      <c r="FM475" t="str">
        <v>HELVETAS Swiss Intercooperation</v>
      </c>
      <c r="FN475" t="str">
        <v>Hermanos Salesianas</v>
      </c>
      <c r="FO475" t="str">
        <v>HIAS</v>
      </c>
      <c r="FP475" t="str">
        <v>Hogar de Cristo</v>
      </c>
      <c r="FQ475" t="str">
        <v>Hogar de Nazareth</v>
      </c>
      <c r="FR475" t="str">
        <v>Human Rights Defence Curaçao</v>
      </c>
      <c r="FS475" t="str">
        <v>Humanity &amp; Inclusion</v>
      </c>
      <c r="FT475" t="str">
        <v>Humans Analytic</v>
      </c>
      <c r="FU475" t="str">
        <v>IEB - Instituto Internacional de Educação do Brasil</v>
      </c>
      <c r="FV475" t="str">
        <v>iMMAP</v>
      </c>
      <c r="FW475" t="str">
        <v>IMPACT Initiatives (REACH)</v>
      </c>
      <c r="FX475" t="str">
        <v>Institute of Natural and Cultural Heritage (IPANC)</v>
      </c>
      <c r="FY475" t="str">
        <v>Instituto de Democracia y Derechos Humanos</v>
      </c>
      <c r="FZ475" t="str">
        <v>Instituto de maná</v>
      </c>
      <c r="GA475" t="str">
        <v>Instituto de Promoción del Desarrollo Solidario</v>
      </c>
      <c r="GB475" t="str">
        <v>Instituto Dominicano de Desarrollo Integral</v>
      </c>
      <c r="GC475" t="str">
        <v>Instituto Félix Guattari</v>
      </c>
      <c r="GD475" t="str">
        <v>Instituto Nice</v>
      </c>
      <c r="GE475" t="str">
        <v>Instituto para las Migraciones y Derechos Humanos (IMDH)</v>
      </c>
      <c r="GF475" t="str">
        <v>Instituto Pirilampos - Grupo de visitas y acciones voluntarias en Roraima</v>
      </c>
      <c r="GG475" t="str">
        <v>INTERSOS</v>
      </c>
      <c r="GH475" t="str">
        <v>IPANC</v>
      </c>
      <c r="GI475" t="str">
        <v>Kimirina Coorporation</v>
      </c>
      <c r="GJ475" t="str">
        <v>La Bolsa del Samaritano</v>
      </c>
      <c r="GK475" t="str">
        <v>Lutheran World Relief</v>
      </c>
      <c r="GL475" t="str">
        <v>Malteser International</v>
      </c>
      <c r="GM475" t="str">
        <v>Más Igualdad Perú</v>
      </c>
      <c r="GN475" t="str">
        <v>MedGlobal</v>
      </c>
      <c r="GO475" t="str">
        <v>Medical Teams International</v>
      </c>
      <c r="GP475" t="str">
        <v>Médicos del Mundo</v>
      </c>
      <c r="GQ475" t="str">
        <v>Mercy Corps</v>
      </c>
      <c r="GR475" t="str">
        <v>Migrantes, Refugiados y Argentinos Emprendedores Sociales (MIRARES)</v>
      </c>
      <c r="GS475" t="str">
        <v>Mision Scalabriniana - Ecuador</v>
      </c>
      <c r="GT475" t="str">
        <v>Missão Paz</v>
      </c>
      <c r="GU475" t="str">
        <v>Movimiento de Mujeres de El Oro</v>
      </c>
      <c r="GV475" t="str">
        <v>Movimiento LGBT+ Brasil</v>
      </c>
      <c r="GW475" t="str">
        <v>Museu A CASA</v>
      </c>
      <c r="GX475" t="str">
        <v>Nueva organización</v>
      </c>
      <c r="GY475" t="str">
        <v>Oficina de la Coordinadora Residente UN</v>
      </c>
      <c r="GZ475" t="str">
        <v>Oficina de las Naciones Unidas de Servicios para Proyectos (UNOPS)</v>
      </c>
      <c r="HA475" t="str">
        <v>Oficina de Naciones Unidas contra la Droga y el Delito (ONUDD)</v>
      </c>
      <c r="HB475" t="str">
        <v>Oficina de Naciones Unidas para la Coordinación de Asuntos Humanitarios</v>
      </c>
      <c r="HC475" t="str">
        <v>Oficina del Alto Comisionado de las Naciones Unidas para los Derechos Humanos (ACNUDH)</v>
      </c>
      <c r="HD475" t="str">
        <v>ONU voluntarios</v>
      </c>
      <c r="HE475" t="str">
        <v>Opportunity International/AGAPE</v>
      </c>
      <c r="HF475" t="str">
        <v>Organización de Estados Iberoamericanos para la Educación, la Ciencia y la Cultura (OEI)</v>
      </c>
      <c r="HG475" t="str">
        <v>Organización de las Naciones Unidas para la Alimentación y la Agricultura (FAO)</v>
      </c>
      <c r="HH475" t="str">
        <v>Organización de las Naciones Unidas para la Educación, la Ciencia y la Cultura (UNESCO)</v>
      </c>
      <c r="HI475" t="str">
        <v>Organización Fuerza Internacional de Capellanía DDHH y DIH OFICA ICC</v>
      </c>
      <c r="HJ475" t="str">
        <v>Organización Internacional del Trabajo (OIT)</v>
      </c>
      <c r="HK475" t="str">
        <v>Organización Internacional para las Migraciones (OIM)</v>
      </c>
      <c r="HL475" t="str">
        <v>Organización Panamericana de la Salud/Organización Mundial de la Salud (OPS/OMS)</v>
      </c>
      <c r="HM475" t="str">
        <v>OXFAM</v>
      </c>
      <c r="HN475" t="str">
        <v>Parroquia Eclesiástica San Francisco</v>
      </c>
      <c r="HO475" t="str">
        <v>Parroquia Ntra Sra Asunción y Madre de los Migrantes</v>
      </c>
      <c r="HP475" t="str">
        <v>Pastoral de Movilidad Humana - Conferencia Episcopal Peruana</v>
      </c>
      <c r="HQ475" t="str">
        <v>Pastoral Social Cáritas</v>
      </c>
      <c r="HR475" t="str">
        <v>Patronato de Amparo Social de Tulcán</v>
      </c>
      <c r="HS475" t="str">
        <v>Peace for Development</v>
      </c>
      <c r="HT475" t="str">
        <v>Plan Internacional</v>
      </c>
      <c r="HU475" t="str">
        <v>Première Urgence Internationale</v>
      </c>
      <c r="HV475" t="str">
        <v>PROBONO Colombia</v>
      </c>
      <c r="HW475" t="str">
        <v>Progetto mondo mlal</v>
      </c>
      <c r="HX475" t="str">
        <v>Programa Conjunto de las Naciones Unidas sobre el VIH/SIDA (ONUSIDA)</v>
      </c>
      <c r="HY475" t="str">
        <v>Programa de las Naciones Unidas para el Desarrollo (PNUD)</v>
      </c>
      <c r="HZ475" t="str">
        <v>Programa de las Naciones Unidas para los Asentamientos Humanos (UN Habitat)</v>
      </c>
      <c r="IA475" t="str">
        <v>Programa de Soporte a la autoayuda de personas seropositivas</v>
      </c>
      <c r="IB475" t="str">
        <v>Programa Mundial de Alimentos (PMA)</v>
      </c>
      <c r="IC475" t="str">
        <v>Purik Huasi</v>
      </c>
      <c r="ID475" t="str">
        <v>Red con Migrantes y Refugiados</v>
      </c>
      <c r="IE475" t="str">
        <v>Red de Investigaciones Orientadas a la Solución de Problemas en Derechos Humanos</v>
      </c>
      <c r="IF475" t="str">
        <v>Red Internacional de Migración Scalabrini</v>
      </c>
      <c r="IG475" t="str">
        <v>Red Latinoamericana de Organizaciones no Gubernamentales de Personas con Discapacidad y sus Familias (RIADIS)</v>
      </c>
      <c r="IH475" t="str">
        <v>Red regioanal LGTBI+</v>
      </c>
      <c r="II475" t="str">
        <v>Renacer</v>
      </c>
      <c r="IJ475" t="str">
        <v>RET Internacional</v>
      </c>
      <c r="IK475" t="str">
        <v>Save the Children (SCI)</v>
      </c>
      <c r="IL475" t="str">
        <v>Sección Peruana de Amnistía Internacional</v>
      </c>
      <c r="IM475" t="str">
        <v>Semillas para la Democracia</v>
      </c>
      <c r="IN475" t="str">
        <v>Servicio Ecuménico para la Dignidad Humana</v>
      </c>
      <c r="IO475" t="str">
        <v>Servicio Jesuita a Migrantes (SJM)</v>
      </c>
      <c r="IP475" t="str">
        <v>Servicio Jesuita a Migrantes y Refugiados (SJMR)</v>
      </c>
      <c r="IQ475" t="str">
        <v>Servicio Jesuita a Refugiados (SJR)</v>
      </c>
      <c r="IR475" t="str">
        <v>Servicio Pastoral de Migrantes Nacional</v>
      </c>
      <c r="IS475" t="str">
        <v>Serviço Pastoral dos Migrantes do Nordeste</v>
      </c>
      <c r="IT475" t="str">
        <v>Sesame Workshop</v>
      </c>
      <c r="IU475" t="str">
        <v>Sociedad Bolivariana de Curaçao</v>
      </c>
      <c r="IV475" t="str">
        <v>Solidarites International/Premiere Urgence Internationale (Consorcio de SI y PUI)</v>
      </c>
      <c r="IW475" t="str">
        <v>Sparkassenstiftung für internationale Kooperation</v>
      </c>
      <c r="IX475" t="str">
        <v>Stichting Slachtofferhulp Curaçao</v>
      </c>
      <c r="IY475" t="str">
        <v>Swisscontact</v>
      </c>
      <c r="IZ475" t="str">
        <v>Tearfund</v>
      </c>
      <c r="JA475" t="str">
        <v>TECHO</v>
      </c>
      <c r="JB475" t="str">
        <v>Terre des Hommes Italy</v>
      </c>
      <c r="JC475" t="str">
        <v>Terre des Hommes Lausanne</v>
      </c>
      <c r="JD475" t="str">
        <v>Terre des Hommes Suisse</v>
      </c>
      <c r="JE475" t="str">
        <v>Universidad Católica del Uruguay (UCU)</v>
      </c>
      <c r="JF475" t="str">
        <v>Universidad de Buenos Aires (UBA)</v>
      </c>
      <c r="JG475" t="str">
        <v>UruVene</v>
      </c>
      <c r="JH475" t="str">
        <v>VenAruba Solidaria</v>
      </c>
      <c r="JI475" t="str">
        <v>VenEuropa</v>
      </c>
      <c r="JJ475" t="str">
        <v>Venezolanos en San Cristóbal</v>
      </c>
      <c r="JK475" t="str">
        <v>Vicaría de Pastoral Social Caritas</v>
      </c>
      <c r="JL475" t="str">
        <v>Vicariato apostólico de Esmeraldas – Nación de Paz (VAE)</v>
      </c>
      <c r="JM475" t="str">
        <v>Visión Mundial</v>
      </c>
      <c r="JN475" t="str">
        <v>War Child</v>
      </c>
      <c r="JO475" t="str">
        <v>We World GVC</v>
      </c>
      <c r="JP475" t="str">
        <v>World Council of Credit Unions</v>
      </c>
      <c r="JQ475" t="str">
        <v>ZOA</v>
      </c>
    </row>
    <row r="476" spans="9:277" x14ac:dyDescent="0.3">
      <c r="I476" t="str" cm="1">
        <f t="array" ref="I476:JQ476">TRANSPOSE(_xlfn._xlws.SORT(_xlfn._xlws.FILTER(Table3[Nombre],ISNUMBER(SEARCH(' Activity Sheet'!C477,Table3[Nombre])),"Not found"),,1))</f>
        <v>100% Diversidad y Derechos</v>
      </c>
      <c r="J476" t="str">
        <v>ABV - Asociación del Bien con la Vida</v>
      </c>
      <c r="K476" t="str">
        <v>ACAPS</v>
      </c>
      <c r="L476" t="str">
        <v>Acción contra el Hambre</v>
      </c>
      <c r="M476" t="str">
        <v>ACT Alianza</v>
      </c>
      <c r="N476" t="str">
        <v>ACTED</v>
      </c>
      <c r="O476" t="str">
        <v>Agencia Adventista de Desarollo y Recursos Asistenciales (ADRA)</v>
      </c>
      <c r="P476" t="str">
        <v>Agencia de Cooperación Alemana para el Desarrollo GIZ</v>
      </c>
      <c r="Q476" t="str">
        <v>AID FOR AIDS</v>
      </c>
      <c r="R476" t="str">
        <v>AIDS Healthcare Foundation</v>
      </c>
      <c r="S476" t="str">
        <v>Aldeas Infantiles SOS</v>
      </c>
      <c r="T476" t="str">
        <v>Alianza por la Solidaridad</v>
      </c>
      <c r="U476" t="str">
        <v>Alianza por Venezuela</v>
      </c>
      <c r="V476" t="str">
        <v>Alto Comisionado de las Naciones Unidas para los Refugiados (ACNUR)</v>
      </c>
      <c r="W476" t="str">
        <v>Asociación Aves</v>
      </c>
      <c r="X476" t="str">
        <v>Asociación Caritativa y Cultural Amigos do Noivo</v>
      </c>
      <c r="Y476" t="str">
        <v>Asociación Churún Merú</v>
      </c>
      <c r="Z476" t="str">
        <v>Asociación Civil de Chamos Venezolanos</v>
      </c>
      <c r="AA476" t="str">
        <v>Asociación Civil El Paso</v>
      </c>
      <c r="AB476" t="str">
        <v>Asociación Civil Venezolana en Paraguay</v>
      </c>
      <c r="AC476" t="str">
        <v>Asociación Construyendo Caminos de Esperanza Frente a la Injusticia, el Rechazo y el Olvido (CCEFIRO)</v>
      </c>
      <c r="AD476" t="str">
        <v>Asociación de Apoyo al Desarrollo - APOYAR</v>
      </c>
      <c r="AE476" t="str">
        <v>Asociacion de Jubilados y Pensionados Venezolanos en Argentina</v>
      </c>
      <c r="AF476" t="str">
        <v>Asociación de Psicólogos Venezolanos en Argentina</v>
      </c>
      <c r="AG476" t="str">
        <v>Asociación de venezolanos en la República argentina (ASOVEN)</v>
      </c>
      <c r="AH476" t="str">
        <v>Asociación educativa y caritativa Vale da Benção (AEBVB)</v>
      </c>
      <c r="AI476" t="str">
        <v>Asociación Idas y Vueltas</v>
      </c>
      <c r="AJ476" t="str">
        <v>Asociación ILLARI-AMANECER</v>
      </c>
      <c r="AK476" t="str">
        <v>Asociación Inmigrante Feliz</v>
      </c>
      <c r="AL476" t="str">
        <v>Asociación Manos Veneguayas</v>
      </c>
      <c r="AM476" t="str">
        <v>AsociacIón Misioneros de San Carlos Scalabrinianos</v>
      </c>
      <c r="AN476" t="str">
        <v>Asociación Mutual Israelita Argentina</v>
      </c>
      <c r="AO476" t="str">
        <v>Asociación Profamilia</v>
      </c>
      <c r="AP476" t="str">
        <v>Asociación Quinta Ola</v>
      </c>
      <c r="AQ476" t="str">
        <v>Asociación Solidaridad y Acción</v>
      </c>
      <c r="AR476" t="str">
        <v>Asociación Venezolana en Chile</v>
      </c>
      <c r="AS476" t="str">
        <v>Associação Hermanitos</v>
      </c>
      <c r="AT476" t="str">
        <v>Ayuda en Acción</v>
      </c>
      <c r="AU476" t="str">
        <v>Bethany Christian Services</v>
      </c>
      <c r="AV476" t="str">
        <v>Blumont</v>
      </c>
      <c r="AW476" t="str">
        <v>Capellanía de migrantes venezolanos de la diócesis de Lurín</v>
      </c>
      <c r="AX476" t="str">
        <v>CARE</v>
      </c>
      <c r="AY476" t="str">
        <v>Cáritas Alemania</v>
      </c>
      <c r="AZ476" t="str">
        <v>Cáritas Aruba</v>
      </c>
      <c r="BA476" t="str">
        <v>Cáritas Bolivia</v>
      </c>
      <c r="BB476" t="str">
        <v>Cáritas Brasil</v>
      </c>
      <c r="BC476" t="str">
        <v>Caritas Ecuador</v>
      </c>
      <c r="BD476" t="str">
        <v>Caritas Manaus</v>
      </c>
      <c r="BE476" t="str">
        <v>Caritas Parana</v>
      </c>
      <c r="BF476" t="str">
        <v>Cáritas Perú</v>
      </c>
      <c r="BG476" t="str">
        <v>Cáritas Rio de Janeiro</v>
      </c>
      <c r="BH476" t="str">
        <v>Cáritas São Paulo</v>
      </c>
      <c r="BI476" t="str">
        <v>Cáritas Suiza</v>
      </c>
      <c r="BJ476" t="str">
        <v>Cáritas Willemstad</v>
      </c>
      <c r="BK476" t="str">
        <v>Casa Cemisol</v>
      </c>
      <c r="BL476" t="str">
        <v>Casa Hogar San José</v>
      </c>
      <c r="BM476" t="str">
        <v>Casa Violeta</v>
      </c>
      <c r="BN476" t="str">
        <v>Centro de Atencion alMigrante (CAM)</v>
      </c>
      <c r="BO476" t="str">
        <v>Centro de Atencion Psicosocial (CAPS)</v>
      </c>
      <c r="BP476" t="str">
        <v>Centro de Defensa de los Derechos Humanos de Guarulhos (CCDH)</v>
      </c>
      <c r="BQ476" t="str">
        <v>Centro de Desarrollo y Autogestión</v>
      </c>
      <c r="BR476" t="str">
        <v>Centro de Estudios y Programas Integrados para el Desarrollo Sostenible (CIEDS)</v>
      </c>
      <c r="BS476" t="str">
        <v>Centro de Estudios y Solidaridad con América Latina (CESAL)</v>
      </c>
      <c r="BT476" t="str">
        <v>Centro de Migración y Derechos Humanos de la Diócesis de Roraima</v>
      </c>
      <c r="BU476" t="str">
        <v>Centro Familiar Familias Sin Fronteras – Fundación Familia Sin Fronteras</v>
      </c>
      <c r="BV476" t="str">
        <v>CESVI-Cooperazione e Sviluppo</v>
      </c>
      <c r="BW476" t="str">
        <v>ChildFund Internacional</v>
      </c>
      <c r="BX476" t="str">
        <v>CHS Alternativo</v>
      </c>
      <c r="BY476" t="str">
        <v>CIR - Conselho Indígena de Roraima</v>
      </c>
      <c r="BZ476" t="str">
        <v>Coletivo MOSAICO - Asociación del Movimiento Social, Ambiental, Interactivo, Cultural y Organizacional</v>
      </c>
      <c r="CA476" t="str">
        <v>COLVENZ</v>
      </c>
      <c r="CB476" t="str">
        <v>Comisión Argentina para Refugiados y Migrantes (CAREF)</v>
      </c>
      <c r="CC476" t="str">
        <v>Comité Internacional de la Cruz Roja</v>
      </c>
      <c r="CD476" t="str">
        <v>Comité Internacional de Rescate (IRC)</v>
      </c>
      <c r="CE476" t="str">
        <v>Comité Internacional para el Desarrollo de los Pueblos (CISP)</v>
      </c>
      <c r="CF476" t="str">
        <v>Comite permanente por la defensa de los derechos humanos (CDH)</v>
      </c>
      <c r="CG476" t="str">
        <v>Compasión internacional</v>
      </c>
      <c r="CH476" t="str">
        <v>Compassiva</v>
      </c>
      <c r="CI476" t="str">
        <v>Conozco mis derechos</v>
      </c>
      <c r="CJ476" t="str">
        <v>ConQuito</v>
      </c>
      <c r="CK476" t="str">
        <v>Consejo Danés para los Refugiados (DRC)</v>
      </c>
      <c r="CL476" t="str">
        <v>Consejo Interreligioso del Perú - Religiones por la Paz</v>
      </c>
      <c r="CM476" t="str">
        <v>Consejo Noruego para los Refugiados (NRC)</v>
      </c>
      <c r="CN476" t="str">
        <v>Consorcio de Org. Privadas de promoción al desarrollo de la micro y pequeña empresa</v>
      </c>
      <c r="CO476" t="str">
        <v>COOPI - Cooperación Internacional</v>
      </c>
      <c r="CP476" t="str">
        <v>Corporacion Minuto de Dios</v>
      </c>
      <c r="CQ476" t="str">
        <v>Corporación Opción Legal</v>
      </c>
      <c r="CR476" t="str">
        <v>Corporación para el Desarrollo de Emprendimiento y la Innovación Social</v>
      </c>
      <c r="CS476" t="str">
        <v>Cruz Roja Argentina</v>
      </c>
      <c r="CT476" t="str">
        <v>Cruz Roja Colombia</v>
      </c>
      <c r="CU476" t="str">
        <v>Cruz Roja Ecuador</v>
      </c>
      <c r="CV476" t="str">
        <v>Cruz Roja Española</v>
      </c>
      <c r="CW476" t="str">
        <v>Cruz Roja Panamá</v>
      </c>
      <c r="CX476" t="str">
        <v>Cruz Roja Paraguay</v>
      </c>
      <c r="CY476" t="str">
        <v>Cruz Roja Perú</v>
      </c>
      <c r="CZ476" t="str">
        <v>Cruz Roja Uruguay</v>
      </c>
      <c r="DA476" t="str">
        <v>Cuso Internacional</v>
      </c>
      <c r="DB476" t="str">
        <v>DCF (Danielle’s Children Fund)</v>
      </c>
      <c r="DC476" t="str">
        <v>Desarrollo Cooperativo Agrícola Internacional / Voluntarios en Asistencia Cooperativa en el Extranjero</v>
      </c>
      <c r="DD476" t="str">
        <v>Diakonie Katastrophenhilfe</v>
      </c>
      <c r="DE476" t="str">
        <v>Diálogo Diverso</v>
      </c>
      <c r="DF476" t="str">
        <v>Diáspora Venezolana en República Dominicana</v>
      </c>
      <c r="DG476" t="str">
        <v>Duendes y Ángeles Vinotinto República Dominicana</v>
      </c>
      <c r="DH476" t="str">
        <v>Embajadores internacionales de Canarinhos da Amazonia por la paz</v>
      </c>
      <c r="DI476" t="str">
        <v>Encuentros SJS (Servicio Jesuita de la Solidaridad)</v>
      </c>
      <c r="DJ476" t="str">
        <v>Ending Violence Against Migrants</v>
      </c>
      <c r="DK476" t="str">
        <v>Entidad de las Naciones Unidas para la Igualdad de Género y el Empoderamiento de las Mujeres</v>
      </c>
      <c r="DL476" t="str">
        <v>Famia Planea</v>
      </c>
      <c r="DM476" t="str">
        <v>Family Planning Association of Trinidad and Tobago</v>
      </c>
      <c r="DN476" t="str">
        <v>Federación de Mujeres de Sucumbíos</v>
      </c>
      <c r="DO476" t="str">
        <v>Federación Internacional de la Cruz Roja (FIRC)</v>
      </c>
      <c r="DP476" t="str">
        <v>Federación internacional humanitaria</v>
      </c>
      <c r="DQ476" t="str">
        <v>Federación Luterana Mundial</v>
      </c>
      <c r="DR476" t="str">
        <v>Fondo de las Naciones Unidas para la Infancia (UNICEF)</v>
      </c>
      <c r="DS476" t="str">
        <v>Fondo de Población de las Naciones Unidas (UNFPA)</v>
      </c>
      <c r="DT476" t="str">
        <v>Fondo Ecuatoriano Populorum Progressio</v>
      </c>
      <c r="DU476" t="str">
        <v>Foro de Israel para la Ayuda Humanitaria Internacional (IsraAID)</v>
      </c>
      <c r="DV476" t="str">
        <v>Foro de la Sociedad Civil en Salud (ForoSalud)</v>
      </c>
      <c r="DW476" t="str">
        <v>Foro Salud Callao</v>
      </c>
      <c r="DX476" t="str">
        <v>Fraternidade Sem Fronteiras</v>
      </c>
      <c r="DY476" t="str">
        <v>Fundación “Project Hope of Colombia”</v>
      </c>
      <c r="DZ476" t="str">
        <v>Fundación Alas de Colibrí</v>
      </c>
      <c r="EA476" t="str">
        <v>Fundación Americares</v>
      </c>
      <c r="EB476" t="str">
        <v>Fundación AVSI</v>
      </c>
      <c r="EC476" t="str">
        <v>Fundación Baylor Colombia</v>
      </c>
      <c r="ED476" t="str">
        <v>Fundación Casa de Refugio Matilde</v>
      </c>
      <c r="EE476" t="str">
        <v>Fundación Colonia de Venezuela en República Dominicana (FUNCOVERD)</v>
      </c>
      <c r="EF476" t="str">
        <v>Fundación Comisión Católica Argentina de Migraciones (FCCAM)</v>
      </c>
      <c r="EG476" t="str">
        <v>Fundación CRISFE</v>
      </c>
      <c r="EH476" t="str">
        <v>Fundación de Ayuda Social de Las Iglesias Cristianas</v>
      </c>
      <c r="EI476" t="str">
        <v>Fundación de Ayuda Social de las Iglesias Cristianas (FASIC)</v>
      </c>
      <c r="EJ476" t="str">
        <v>Fundación de Emigrantes Venezolanos (FEV)</v>
      </c>
      <c r="EK476" t="str">
        <v>Fundación de las Americas (FUDELA)</v>
      </c>
      <c r="EL476" t="str">
        <v>Fundación Educativa Rada</v>
      </c>
      <c r="EM476" t="str">
        <v>Fundación Equidad</v>
      </c>
      <c r="EN476" t="str">
        <v>Fundación Halü Bienestar Humano (HALU)</v>
      </c>
      <c r="EO476" t="str">
        <v>Fundación Huésped</v>
      </c>
      <c r="EP476" t="str">
        <v>Fundación Human Rights Caribbean (HRC)</v>
      </c>
      <c r="EQ476" t="str">
        <v>Fundación Las Golondrinas</v>
      </c>
      <c r="ER476" t="str">
        <v>Fundación Manos Abiertas</v>
      </c>
      <c r="ES476" t="str">
        <v>Fundación Mi Sangre</v>
      </c>
      <c r="ET476" t="str">
        <v>Fundación Nuestros Jóvenes</v>
      </c>
      <c r="EU476" t="str">
        <v>Fundacion pa Hende Muhe den Dificultad (FHMD)</v>
      </c>
      <c r="EV476" t="str">
        <v>Fundación Pan de Vida</v>
      </c>
      <c r="EW476" t="str">
        <v>Fundación Panamericana de Desarrollo</v>
      </c>
      <c r="EX476" t="str">
        <v>Fundación Panamericana para el Desarrollo (FUPAD)</v>
      </c>
      <c r="EY476" t="str">
        <v>Fundación para Asistencia a las Víctimas</v>
      </c>
      <c r="EZ476" t="str">
        <v>Fundación para la Integración y el Desarrollo de América Latina (FIDAL)</v>
      </c>
      <c r="FA476" t="str">
        <v>Fundación Salú pa Tur</v>
      </c>
      <c r="FB476" t="str">
        <v>Fundación Scalabrini Bolivia</v>
      </c>
      <c r="FC476" t="str">
        <v>Fundacion Scalabrini Chile</v>
      </c>
      <c r="FD476" t="str">
        <v>Fundación SES</v>
      </c>
      <c r="FE476" t="str">
        <v>Fundación Solidaria Trabajo para un Hermano</v>
      </c>
      <c r="FF476" t="str">
        <v>Fundación Stima</v>
      </c>
      <c r="FG476" t="str">
        <v>Fundación Takuna</v>
      </c>
      <c r="FH476" t="str">
        <v>Fundación Tarabita</v>
      </c>
      <c r="FI476" t="str">
        <v>Fundación Venex Curacao</v>
      </c>
      <c r="FJ476" t="str">
        <v>Globalizate Radio</v>
      </c>
      <c r="FK476" t="str">
        <v>GOAL</v>
      </c>
      <c r="FL476" t="str">
        <v>Heartland Alliance International (HAI)</v>
      </c>
      <c r="FM476" t="str">
        <v>HELVETAS Swiss Intercooperation</v>
      </c>
      <c r="FN476" t="str">
        <v>Hermanos Salesianas</v>
      </c>
      <c r="FO476" t="str">
        <v>HIAS</v>
      </c>
      <c r="FP476" t="str">
        <v>Hogar de Cristo</v>
      </c>
      <c r="FQ476" t="str">
        <v>Hogar de Nazareth</v>
      </c>
      <c r="FR476" t="str">
        <v>Human Rights Defence Curaçao</v>
      </c>
      <c r="FS476" t="str">
        <v>Humanity &amp; Inclusion</v>
      </c>
      <c r="FT476" t="str">
        <v>Humans Analytic</v>
      </c>
      <c r="FU476" t="str">
        <v>IEB - Instituto Internacional de Educação do Brasil</v>
      </c>
      <c r="FV476" t="str">
        <v>iMMAP</v>
      </c>
      <c r="FW476" t="str">
        <v>IMPACT Initiatives (REACH)</v>
      </c>
      <c r="FX476" t="str">
        <v>Institute of Natural and Cultural Heritage (IPANC)</v>
      </c>
      <c r="FY476" t="str">
        <v>Instituto de Democracia y Derechos Humanos</v>
      </c>
      <c r="FZ476" t="str">
        <v>Instituto de maná</v>
      </c>
      <c r="GA476" t="str">
        <v>Instituto de Promoción del Desarrollo Solidario</v>
      </c>
      <c r="GB476" t="str">
        <v>Instituto Dominicano de Desarrollo Integral</v>
      </c>
      <c r="GC476" t="str">
        <v>Instituto Félix Guattari</v>
      </c>
      <c r="GD476" t="str">
        <v>Instituto Nice</v>
      </c>
      <c r="GE476" t="str">
        <v>Instituto para las Migraciones y Derechos Humanos (IMDH)</v>
      </c>
      <c r="GF476" t="str">
        <v>Instituto Pirilampos - Grupo de visitas y acciones voluntarias en Roraima</v>
      </c>
      <c r="GG476" t="str">
        <v>INTERSOS</v>
      </c>
      <c r="GH476" t="str">
        <v>IPANC</v>
      </c>
      <c r="GI476" t="str">
        <v>Kimirina Coorporation</v>
      </c>
      <c r="GJ476" t="str">
        <v>La Bolsa del Samaritano</v>
      </c>
      <c r="GK476" t="str">
        <v>Lutheran World Relief</v>
      </c>
      <c r="GL476" t="str">
        <v>Malteser International</v>
      </c>
      <c r="GM476" t="str">
        <v>Más Igualdad Perú</v>
      </c>
      <c r="GN476" t="str">
        <v>MedGlobal</v>
      </c>
      <c r="GO476" t="str">
        <v>Medical Teams International</v>
      </c>
      <c r="GP476" t="str">
        <v>Médicos del Mundo</v>
      </c>
      <c r="GQ476" t="str">
        <v>Mercy Corps</v>
      </c>
      <c r="GR476" t="str">
        <v>Migrantes, Refugiados y Argentinos Emprendedores Sociales (MIRARES)</v>
      </c>
      <c r="GS476" t="str">
        <v>Mision Scalabriniana - Ecuador</v>
      </c>
      <c r="GT476" t="str">
        <v>Missão Paz</v>
      </c>
      <c r="GU476" t="str">
        <v>Movimiento de Mujeres de El Oro</v>
      </c>
      <c r="GV476" t="str">
        <v>Movimiento LGBT+ Brasil</v>
      </c>
      <c r="GW476" t="str">
        <v>Museu A CASA</v>
      </c>
      <c r="GX476" t="str">
        <v>Nueva organización</v>
      </c>
      <c r="GY476" t="str">
        <v>Oficina de la Coordinadora Residente UN</v>
      </c>
      <c r="GZ476" t="str">
        <v>Oficina de las Naciones Unidas de Servicios para Proyectos (UNOPS)</v>
      </c>
      <c r="HA476" t="str">
        <v>Oficina de Naciones Unidas contra la Droga y el Delito (ONUDD)</v>
      </c>
      <c r="HB476" t="str">
        <v>Oficina de Naciones Unidas para la Coordinación de Asuntos Humanitarios</v>
      </c>
      <c r="HC476" t="str">
        <v>Oficina del Alto Comisionado de las Naciones Unidas para los Derechos Humanos (ACNUDH)</v>
      </c>
      <c r="HD476" t="str">
        <v>ONU voluntarios</v>
      </c>
      <c r="HE476" t="str">
        <v>Opportunity International/AGAPE</v>
      </c>
      <c r="HF476" t="str">
        <v>Organización de Estados Iberoamericanos para la Educación, la Ciencia y la Cultura (OEI)</v>
      </c>
      <c r="HG476" t="str">
        <v>Organización de las Naciones Unidas para la Alimentación y la Agricultura (FAO)</v>
      </c>
      <c r="HH476" t="str">
        <v>Organización de las Naciones Unidas para la Educación, la Ciencia y la Cultura (UNESCO)</v>
      </c>
      <c r="HI476" t="str">
        <v>Organización Fuerza Internacional de Capellanía DDHH y DIH OFICA ICC</v>
      </c>
      <c r="HJ476" t="str">
        <v>Organización Internacional del Trabajo (OIT)</v>
      </c>
      <c r="HK476" t="str">
        <v>Organización Internacional para las Migraciones (OIM)</v>
      </c>
      <c r="HL476" t="str">
        <v>Organización Panamericana de la Salud/Organización Mundial de la Salud (OPS/OMS)</v>
      </c>
      <c r="HM476" t="str">
        <v>OXFAM</v>
      </c>
      <c r="HN476" t="str">
        <v>Parroquia Eclesiástica San Francisco</v>
      </c>
      <c r="HO476" t="str">
        <v>Parroquia Ntra Sra Asunción y Madre de los Migrantes</v>
      </c>
      <c r="HP476" t="str">
        <v>Pastoral de Movilidad Humana - Conferencia Episcopal Peruana</v>
      </c>
      <c r="HQ476" t="str">
        <v>Pastoral Social Cáritas</v>
      </c>
      <c r="HR476" t="str">
        <v>Patronato de Amparo Social de Tulcán</v>
      </c>
      <c r="HS476" t="str">
        <v>Peace for Development</v>
      </c>
      <c r="HT476" t="str">
        <v>Plan Internacional</v>
      </c>
      <c r="HU476" t="str">
        <v>Première Urgence Internationale</v>
      </c>
      <c r="HV476" t="str">
        <v>PROBONO Colombia</v>
      </c>
      <c r="HW476" t="str">
        <v>Progetto mondo mlal</v>
      </c>
      <c r="HX476" t="str">
        <v>Programa Conjunto de las Naciones Unidas sobre el VIH/SIDA (ONUSIDA)</v>
      </c>
      <c r="HY476" t="str">
        <v>Programa de las Naciones Unidas para el Desarrollo (PNUD)</v>
      </c>
      <c r="HZ476" t="str">
        <v>Programa de las Naciones Unidas para los Asentamientos Humanos (UN Habitat)</v>
      </c>
      <c r="IA476" t="str">
        <v>Programa de Soporte a la autoayuda de personas seropositivas</v>
      </c>
      <c r="IB476" t="str">
        <v>Programa Mundial de Alimentos (PMA)</v>
      </c>
      <c r="IC476" t="str">
        <v>Purik Huasi</v>
      </c>
      <c r="ID476" t="str">
        <v>Red con Migrantes y Refugiados</v>
      </c>
      <c r="IE476" t="str">
        <v>Red de Investigaciones Orientadas a la Solución de Problemas en Derechos Humanos</v>
      </c>
      <c r="IF476" t="str">
        <v>Red Internacional de Migración Scalabrini</v>
      </c>
      <c r="IG476" t="str">
        <v>Red Latinoamericana de Organizaciones no Gubernamentales de Personas con Discapacidad y sus Familias (RIADIS)</v>
      </c>
      <c r="IH476" t="str">
        <v>Red regioanal LGTBI+</v>
      </c>
      <c r="II476" t="str">
        <v>Renacer</v>
      </c>
      <c r="IJ476" t="str">
        <v>RET Internacional</v>
      </c>
      <c r="IK476" t="str">
        <v>Save the Children (SCI)</v>
      </c>
      <c r="IL476" t="str">
        <v>Sección Peruana de Amnistía Internacional</v>
      </c>
      <c r="IM476" t="str">
        <v>Semillas para la Democracia</v>
      </c>
      <c r="IN476" t="str">
        <v>Servicio Ecuménico para la Dignidad Humana</v>
      </c>
      <c r="IO476" t="str">
        <v>Servicio Jesuita a Migrantes (SJM)</v>
      </c>
      <c r="IP476" t="str">
        <v>Servicio Jesuita a Migrantes y Refugiados (SJMR)</v>
      </c>
      <c r="IQ476" t="str">
        <v>Servicio Jesuita a Refugiados (SJR)</v>
      </c>
      <c r="IR476" t="str">
        <v>Servicio Pastoral de Migrantes Nacional</v>
      </c>
      <c r="IS476" t="str">
        <v>Serviço Pastoral dos Migrantes do Nordeste</v>
      </c>
      <c r="IT476" t="str">
        <v>Sesame Workshop</v>
      </c>
      <c r="IU476" t="str">
        <v>Sociedad Bolivariana de Curaçao</v>
      </c>
      <c r="IV476" t="str">
        <v>Solidarites International/Premiere Urgence Internationale (Consorcio de SI y PUI)</v>
      </c>
      <c r="IW476" t="str">
        <v>Sparkassenstiftung für internationale Kooperation</v>
      </c>
      <c r="IX476" t="str">
        <v>Stichting Slachtofferhulp Curaçao</v>
      </c>
      <c r="IY476" t="str">
        <v>Swisscontact</v>
      </c>
      <c r="IZ476" t="str">
        <v>Tearfund</v>
      </c>
      <c r="JA476" t="str">
        <v>TECHO</v>
      </c>
      <c r="JB476" t="str">
        <v>Terre des Hommes Italy</v>
      </c>
      <c r="JC476" t="str">
        <v>Terre des Hommes Lausanne</v>
      </c>
      <c r="JD476" t="str">
        <v>Terre des Hommes Suisse</v>
      </c>
      <c r="JE476" t="str">
        <v>Universidad Católica del Uruguay (UCU)</v>
      </c>
      <c r="JF476" t="str">
        <v>Universidad de Buenos Aires (UBA)</v>
      </c>
      <c r="JG476" t="str">
        <v>UruVene</v>
      </c>
      <c r="JH476" t="str">
        <v>VenAruba Solidaria</v>
      </c>
      <c r="JI476" t="str">
        <v>VenEuropa</v>
      </c>
      <c r="JJ476" t="str">
        <v>Venezolanos en San Cristóbal</v>
      </c>
      <c r="JK476" t="str">
        <v>Vicaría de Pastoral Social Caritas</v>
      </c>
      <c r="JL476" t="str">
        <v>Vicariato apostólico de Esmeraldas – Nación de Paz (VAE)</v>
      </c>
      <c r="JM476" t="str">
        <v>Visión Mundial</v>
      </c>
      <c r="JN476" t="str">
        <v>War Child</v>
      </c>
      <c r="JO476" t="str">
        <v>We World GVC</v>
      </c>
      <c r="JP476" t="str">
        <v>World Council of Credit Unions</v>
      </c>
      <c r="JQ476" t="str">
        <v>ZOA</v>
      </c>
    </row>
    <row r="477" spans="9:277" x14ac:dyDescent="0.3">
      <c r="I477" t="str" cm="1">
        <f t="array" ref="I477:JQ477">TRANSPOSE(_xlfn._xlws.SORT(_xlfn._xlws.FILTER(Table3[Nombre],ISNUMBER(SEARCH(' Activity Sheet'!C478,Table3[Nombre])),"Not found"),,1))</f>
        <v>100% Diversidad y Derechos</v>
      </c>
      <c r="J477" t="str">
        <v>ABV - Asociación del Bien con la Vida</v>
      </c>
      <c r="K477" t="str">
        <v>ACAPS</v>
      </c>
      <c r="L477" t="str">
        <v>Acción contra el Hambre</v>
      </c>
      <c r="M477" t="str">
        <v>ACT Alianza</v>
      </c>
      <c r="N477" t="str">
        <v>ACTED</v>
      </c>
      <c r="O477" t="str">
        <v>Agencia Adventista de Desarollo y Recursos Asistenciales (ADRA)</v>
      </c>
      <c r="P477" t="str">
        <v>Agencia de Cooperación Alemana para el Desarrollo GIZ</v>
      </c>
      <c r="Q477" t="str">
        <v>AID FOR AIDS</v>
      </c>
      <c r="R477" t="str">
        <v>AIDS Healthcare Foundation</v>
      </c>
      <c r="S477" t="str">
        <v>Aldeas Infantiles SOS</v>
      </c>
      <c r="T477" t="str">
        <v>Alianza por la Solidaridad</v>
      </c>
      <c r="U477" t="str">
        <v>Alianza por Venezuela</v>
      </c>
      <c r="V477" t="str">
        <v>Alto Comisionado de las Naciones Unidas para los Refugiados (ACNUR)</v>
      </c>
      <c r="W477" t="str">
        <v>Asociación Aves</v>
      </c>
      <c r="X477" t="str">
        <v>Asociación Caritativa y Cultural Amigos do Noivo</v>
      </c>
      <c r="Y477" t="str">
        <v>Asociación Churún Merú</v>
      </c>
      <c r="Z477" t="str">
        <v>Asociación Civil de Chamos Venezolanos</v>
      </c>
      <c r="AA477" t="str">
        <v>Asociación Civil El Paso</v>
      </c>
      <c r="AB477" t="str">
        <v>Asociación Civil Venezolana en Paraguay</v>
      </c>
      <c r="AC477" t="str">
        <v>Asociación Construyendo Caminos de Esperanza Frente a la Injusticia, el Rechazo y el Olvido (CCEFIRO)</v>
      </c>
      <c r="AD477" t="str">
        <v>Asociación de Apoyo al Desarrollo - APOYAR</v>
      </c>
      <c r="AE477" t="str">
        <v>Asociacion de Jubilados y Pensionados Venezolanos en Argentina</v>
      </c>
      <c r="AF477" t="str">
        <v>Asociación de Psicólogos Venezolanos en Argentina</v>
      </c>
      <c r="AG477" t="str">
        <v>Asociación de venezolanos en la República argentina (ASOVEN)</v>
      </c>
      <c r="AH477" t="str">
        <v>Asociación educativa y caritativa Vale da Benção (AEBVB)</v>
      </c>
      <c r="AI477" t="str">
        <v>Asociación Idas y Vueltas</v>
      </c>
      <c r="AJ477" t="str">
        <v>Asociación ILLARI-AMANECER</v>
      </c>
      <c r="AK477" t="str">
        <v>Asociación Inmigrante Feliz</v>
      </c>
      <c r="AL477" t="str">
        <v>Asociación Manos Veneguayas</v>
      </c>
      <c r="AM477" t="str">
        <v>AsociacIón Misioneros de San Carlos Scalabrinianos</v>
      </c>
      <c r="AN477" t="str">
        <v>Asociación Mutual Israelita Argentina</v>
      </c>
      <c r="AO477" t="str">
        <v>Asociación Profamilia</v>
      </c>
      <c r="AP477" t="str">
        <v>Asociación Quinta Ola</v>
      </c>
      <c r="AQ477" t="str">
        <v>Asociación Solidaridad y Acción</v>
      </c>
      <c r="AR477" t="str">
        <v>Asociación Venezolana en Chile</v>
      </c>
      <c r="AS477" t="str">
        <v>Associação Hermanitos</v>
      </c>
      <c r="AT477" t="str">
        <v>Ayuda en Acción</v>
      </c>
      <c r="AU477" t="str">
        <v>Bethany Christian Services</v>
      </c>
      <c r="AV477" t="str">
        <v>Blumont</v>
      </c>
      <c r="AW477" t="str">
        <v>Capellanía de migrantes venezolanos de la diócesis de Lurín</v>
      </c>
      <c r="AX477" t="str">
        <v>CARE</v>
      </c>
      <c r="AY477" t="str">
        <v>Cáritas Alemania</v>
      </c>
      <c r="AZ477" t="str">
        <v>Cáritas Aruba</v>
      </c>
      <c r="BA477" t="str">
        <v>Cáritas Bolivia</v>
      </c>
      <c r="BB477" t="str">
        <v>Cáritas Brasil</v>
      </c>
      <c r="BC477" t="str">
        <v>Caritas Ecuador</v>
      </c>
      <c r="BD477" t="str">
        <v>Caritas Manaus</v>
      </c>
      <c r="BE477" t="str">
        <v>Caritas Parana</v>
      </c>
      <c r="BF477" t="str">
        <v>Cáritas Perú</v>
      </c>
      <c r="BG477" t="str">
        <v>Cáritas Rio de Janeiro</v>
      </c>
      <c r="BH477" t="str">
        <v>Cáritas São Paulo</v>
      </c>
      <c r="BI477" t="str">
        <v>Cáritas Suiza</v>
      </c>
      <c r="BJ477" t="str">
        <v>Cáritas Willemstad</v>
      </c>
      <c r="BK477" t="str">
        <v>Casa Cemisol</v>
      </c>
      <c r="BL477" t="str">
        <v>Casa Hogar San José</v>
      </c>
      <c r="BM477" t="str">
        <v>Casa Violeta</v>
      </c>
      <c r="BN477" t="str">
        <v>Centro de Atencion alMigrante (CAM)</v>
      </c>
      <c r="BO477" t="str">
        <v>Centro de Atencion Psicosocial (CAPS)</v>
      </c>
      <c r="BP477" t="str">
        <v>Centro de Defensa de los Derechos Humanos de Guarulhos (CCDH)</v>
      </c>
      <c r="BQ477" t="str">
        <v>Centro de Desarrollo y Autogestión</v>
      </c>
      <c r="BR477" t="str">
        <v>Centro de Estudios y Programas Integrados para el Desarrollo Sostenible (CIEDS)</v>
      </c>
      <c r="BS477" t="str">
        <v>Centro de Estudios y Solidaridad con América Latina (CESAL)</v>
      </c>
      <c r="BT477" t="str">
        <v>Centro de Migración y Derechos Humanos de la Diócesis de Roraima</v>
      </c>
      <c r="BU477" t="str">
        <v>Centro Familiar Familias Sin Fronteras – Fundación Familia Sin Fronteras</v>
      </c>
      <c r="BV477" t="str">
        <v>CESVI-Cooperazione e Sviluppo</v>
      </c>
      <c r="BW477" t="str">
        <v>ChildFund Internacional</v>
      </c>
      <c r="BX477" t="str">
        <v>CHS Alternativo</v>
      </c>
      <c r="BY477" t="str">
        <v>CIR - Conselho Indígena de Roraima</v>
      </c>
      <c r="BZ477" t="str">
        <v>Coletivo MOSAICO - Asociación del Movimiento Social, Ambiental, Interactivo, Cultural y Organizacional</v>
      </c>
      <c r="CA477" t="str">
        <v>COLVENZ</v>
      </c>
      <c r="CB477" t="str">
        <v>Comisión Argentina para Refugiados y Migrantes (CAREF)</v>
      </c>
      <c r="CC477" t="str">
        <v>Comité Internacional de la Cruz Roja</v>
      </c>
      <c r="CD477" t="str">
        <v>Comité Internacional de Rescate (IRC)</v>
      </c>
      <c r="CE477" t="str">
        <v>Comité Internacional para el Desarrollo de los Pueblos (CISP)</v>
      </c>
      <c r="CF477" t="str">
        <v>Comite permanente por la defensa de los derechos humanos (CDH)</v>
      </c>
      <c r="CG477" t="str">
        <v>Compasión internacional</v>
      </c>
      <c r="CH477" t="str">
        <v>Compassiva</v>
      </c>
      <c r="CI477" t="str">
        <v>Conozco mis derechos</v>
      </c>
      <c r="CJ477" t="str">
        <v>ConQuito</v>
      </c>
      <c r="CK477" t="str">
        <v>Consejo Danés para los Refugiados (DRC)</v>
      </c>
      <c r="CL477" t="str">
        <v>Consejo Interreligioso del Perú - Religiones por la Paz</v>
      </c>
      <c r="CM477" t="str">
        <v>Consejo Noruego para los Refugiados (NRC)</v>
      </c>
      <c r="CN477" t="str">
        <v>Consorcio de Org. Privadas de promoción al desarrollo de la micro y pequeña empresa</v>
      </c>
      <c r="CO477" t="str">
        <v>COOPI - Cooperación Internacional</v>
      </c>
      <c r="CP477" t="str">
        <v>Corporacion Minuto de Dios</v>
      </c>
      <c r="CQ477" t="str">
        <v>Corporación Opción Legal</v>
      </c>
      <c r="CR477" t="str">
        <v>Corporación para el Desarrollo de Emprendimiento y la Innovación Social</v>
      </c>
      <c r="CS477" t="str">
        <v>Cruz Roja Argentina</v>
      </c>
      <c r="CT477" t="str">
        <v>Cruz Roja Colombia</v>
      </c>
      <c r="CU477" t="str">
        <v>Cruz Roja Ecuador</v>
      </c>
      <c r="CV477" t="str">
        <v>Cruz Roja Española</v>
      </c>
      <c r="CW477" t="str">
        <v>Cruz Roja Panamá</v>
      </c>
      <c r="CX477" t="str">
        <v>Cruz Roja Paraguay</v>
      </c>
      <c r="CY477" t="str">
        <v>Cruz Roja Perú</v>
      </c>
      <c r="CZ477" t="str">
        <v>Cruz Roja Uruguay</v>
      </c>
      <c r="DA477" t="str">
        <v>Cuso Internacional</v>
      </c>
      <c r="DB477" t="str">
        <v>DCF (Danielle’s Children Fund)</v>
      </c>
      <c r="DC477" t="str">
        <v>Desarrollo Cooperativo Agrícola Internacional / Voluntarios en Asistencia Cooperativa en el Extranjero</v>
      </c>
      <c r="DD477" t="str">
        <v>Diakonie Katastrophenhilfe</v>
      </c>
      <c r="DE477" t="str">
        <v>Diálogo Diverso</v>
      </c>
      <c r="DF477" t="str">
        <v>Diáspora Venezolana en República Dominicana</v>
      </c>
      <c r="DG477" t="str">
        <v>Duendes y Ángeles Vinotinto República Dominicana</v>
      </c>
      <c r="DH477" t="str">
        <v>Embajadores internacionales de Canarinhos da Amazonia por la paz</v>
      </c>
      <c r="DI477" t="str">
        <v>Encuentros SJS (Servicio Jesuita de la Solidaridad)</v>
      </c>
      <c r="DJ477" t="str">
        <v>Ending Violence Against Migrants</v>
      </c>
      <c r="DK477" t="str">
        <v>Entidad de las Naciones Unidas para la Igualdad de Género y el Empoderamiento de las Mujeres</v>
      </c>
      <c r="DL477" t="str">
        <v>Famia Planea</v>
      </c>
      <c r="DM477" t="str">
        <v>Family Planning Association of Trinidad and Tobago</v>
      </c>
      <c r="DN477" t="str">
        <v>Federación de Mujeres de Sucumbíos</v>
      </c>
      <c r="DO477" t="str">
        <v>Federación Internacional de la Cruz Roja (FIRC)</v>
      </c>
      <c r="DP477" t="str">
        <v>Federación internacional humanitaria</v>
      </c>
      <c r="DQ477" t="str">
        <v>Federación Luterana Mundial</v>
      </c>
      <c r="DR477" t="str">
        <v>Fondo de las Naciones Unidas para la Infancia (UNICEF)</v>
      </c>
      <c r="DS477" t="str">
        <v>Fondo de Población de las Naciones Unidas (UNFPA)</v>
      </c>
      <c r="DT477" t="str">
        <v>Fondo Ecuatoriano Populorum Progressio</v>
      </c>
      <c r="DU477" t="str">
        <v>Foro de Israel para la Ayuda Humanitaria Internacional (IsraAID)</v>
      </c>
      <c r="DV477" t="str">
        <v>Foro de la Sociedad Civil en Salud (ForoSalud)</v>
      </c>
      <c r="DW477" t="str">
        <v>Foro Salud Callao</v>
      </c>
      <c r="DX477" t="str">
        <v>Fraternidade Sem Fronteiras</v>
      </c>
      <c r="DY477" t="str">
        <v>Fundación “Project Hope of Colombia”</v>
      </c>
      <c r="DZ477" t="str">
        <v>Fundación Alas de Colibrí</v>
      </c>
      <c r="EA477" t="str">
        <v>Fundación Americares</v>
      </c>
      <c r="EB477" t="str">
        <v>Fundación AVSI</v>
      </c>
      <c r="EC477" t="str">
        <v>Fundación Baylor Colombia</v>
      </c>
      <c r="ED477" t="str">
        <v>Fundación Casa de Refugio Matilde</v>
      </c>
      <c r="EE477" t="str">
        <v>Fundación Colonia de Venezuela en República Dominicana (FUNCOVERD)</v>
      </c>
      <c r="EF477" t="str">
        <v>Fundación Comisión Católica Argentina de Migraciones (FCCAM)</v>
      </c>
      <c r="EG477" t="str">
        <v>Fundación CRISFE</v>
      </c>
      <c r="EH477" t="str">
        <v>Fundación de Ayuda Social de Las Iglesias Cristianas</v>
      </c>
      <c r="EI477" t="str">
        <v>Fundación de Ayuda Social de las Iglesias Cristianas (FASIC)</v>
      </c>
      <c r="EJ477" t="str">
        <v>Fundación de Emigrantes Venezolanos (FEV)</v>
      </c>
      <c r="EK477" t="str">
        <v>Fundación de las Americas (FUDELA)</v>
      </c>
      <c r="EL477" t="str">
        <v>Fundación Educativa Rada</v>
      </c>
      <c r="EM477" t="str">
        <v>Fundación Equidad</v>
      </c>
      <c r="EN477" t="str">
        <v>Fundación Halü Bienestar Humano (HALU)</v>
      </c>
      <c r="EO477" t="str">
        <v>Fundación Huésped</v>
      </c>
      <c r="EP477" t="str">
        <v>Fundación Human Rights Caribbean (HRC)</v>
      </c>
      <c r="EQ477" t="str">
        <v>Fundación Las Golondrinas</v>
      </c>
      <c r="ER477" t="str">
        <v>Fundación Manos Abiertas</v>
      </c>
      <c r="ES477" t="str">
        <v>Fundación Mi Sangre</v>
      </c>
      <c r="ET477" t="str">
        <v>Fundación Nuestros Jóvenes</v>
      </c>
      <c r="EU477" t="str">
        <v>Fundacion pa Hende Muhe den Dificultad (FHMD)</v>
      </c>
      <c r="EV477" t="str">
        <v>Fundación Pan de Vida</v>
      </c>
      <c r="EW477" t="str">
        <v>Fundación Panamericana de Desarrollo</v>
      </c>
      <c r="EX477" t="str">
        <v>Fundación Panamericana para el Desarrollo (FUPAD)</v>
      </c>
      <c r="EY477" t="str">
        <v>Fundación para Asistencia a las Víctimas</v>
      </c>
      <c r="EZ477" t="str">
        <v>Fundación para la Integración y el Desarrollo de América Latina (FIDAL)</v>
      </c>
      <c r="FA477" t="str">
        <v>Fundación Salú pa Tur</v>
      </c>
      <c r="FB477" t="str">
        <v>Fundación Scalabrini Bolivia</v>
      </c>
      <c r="FC477" t="str">
        <v>Fundacion Scalabrini Chile</v>
      </c>
      <c r="FD477" t="str">
        <v>Fundación SES</v>
      </c>
      <c r="FE477" t="str">
        <v>Fundación Solidaria Trabajo para un Hermano</v>
      </c>
      <c r="FF477" t="str">
        <v>Fundación Stima</v>
      </c>
      <c r="FG477" t="str">
        <v>Fundación Takuna</v>
      </c>
      <c r="FH477" t="str">
        <v>Fundación Tarabita</v>
      </c>
      <c r="FI477" t="str">
        <v>Fundación Venex Curacao</v>
      </c>
      <c r="FJ477" t="str">
        <v>Globalizate Radio</v>
      </c>
      <c r="FK477" t="str">
        <v>GOAL</v>
      </c>
      <c r="FL477" t="str">
        <v>Heartland Alliance International (HAI)</v>
      </c>
      <c r="FM477" t="str">
        <v>HELVETAS Swiss Intercooperation</v>
      </c>
      <c r="FN477" t="str">
        <v>Hermanos Salesianas</v>
      </c>
      <c r="FO477" t="str">
        <v>HIAS</v>
      </c>
      <c r="FP477" t="str">
        <v>Hogar de Cristo</v>
      </c>
      <c r="FQ477" t="str">
        <v>Hogar de Nazareth</v>
      </c>
      <c r="FR477" t="str">
        <v>Human Rights Defence Curaçao</v>
      </c>
      <c r="FS477" t="str">
        <v>Humanity &amp; Inclusion</v>
      </c>
      <c r="FT477" t="str">
        <v>Humans Analytic</v>
      </c>
      <c r="FU477" t="str">
        <v>IEB - Instituto Internacional de Educação do Brasil</v>
      </c>
      <c r="FV477" t="str">
        <v>iMMAP</v>
      </c>
      <c r="FW477" t="str">
        <v>IMPACT Initiatives (REACH)</v>
      </c>
      <c r="FX477" t="str">
        <v>Institute of Natural and Cultural Heritage (IPANC)</v>
      </c>
      <c r="FY477" t="str">
        <v>Instituto de Democracia y Derechos Humanos</v>
      </c>
      <c r="FZ477" t="str">
        <v>Instituto de maná</v>
      </c>
      <c r="GA477" t="str">
        <v>Instituto de Promoción del Desarrollo Solidario</v>
      </c>
      <c r="GB477" t="str">
        <v>Instituto Dominicano de Desarrollo Integral</v>
      </c>
      <c r="GC477" t="str">
        <v>Instituto Félix Guattari</v>
      </c>
      <c r="GD477" t="str">
        <v>Instituto Nice</v>
      </c>
      <c r="GE477" t="str">
        <v>Instituto para las Migraciones y Derechos Humanos (IMDH)</v>
      </c>
      <c r="GF477" t="str">
        <v>Instituto Pirilampos - Grupo de visitas y acciones voluntarias en Roraima</v>
      </c>
      <c r="GG477" t="str">
        <v>INTERSOS</v>
      </c>
      <c r="GH477" t="str">
        <v>IPANC</v>
      </c>
      <c r="GI477" t="str">
        <v>Kimirina Coorporation</v>
      </c>
      <c r="GJ477" t="str">
        <v>La Bolsa del Samaritano</v>
      </c>
      <c r="GK477" t="str">
        <v>Lutheran World Relief</v>
      </c>
      <c r="GL477" t="str">
        <v>Malteser International</v>
      </c>
      <c r="GM477" t="str">
        <v>Más Igualdad Perú</v>
      </c>
      <c r="GN477" t="str">
        <v>MedGlobal</v>
      </c>
      <c r="GO477" t="str">
        <v>Medical Teams International</v>
      </c>
      <c r="GP477" t="str">
        <v>Médicos del Mundo</v>
      </c>
      <c r="GQ477" t="str">
        <v>Mercy Corps</v>
      </c>
      <c r="GR477" t="str">
        <v>Migrantes, Refugiados y Argentinos Emprendedores Sociales (MIRARES)</v>
      </c>
      <c r="GS477" t="str">
        <v>Mision Scalabriniana - Ecuador</v>
      </c>
      <c r="GT477" t="str">
        <v>Missão Paz</v>
      </c>
      <c r="GU477" t="str">
        <v>Movimiento de Mujeres de El Oro</v>
      </c>
      <c r="GV477" t="str">
        <v>Movimiento LGBT+ Brasil</v>
      </c>
      <c r="GW477" t="str">
        <v>Museu A CASA</v>
      </c>
      <c r="GX477" t="str">
        <v>Nueva organización</v>
      </c>
      <c r="GY477" t="str">
        <v>Oficina de la Coordinadora Residente UN</v>
      </c>
      <c r="GZ477" t="str">
        <v>Oficina de las Naciones Unidas de Servicios para Proyectos (UNOPS)</v>
      </c>
      <c r="HA477" t="str">
        <v>Oficina de Naciones Unidas contra la Droga y el Delito (ONUDD)</v>
      </c>
      <c r="HB477" t="str">
        <v>Oficina de Naciones Unidas para la Coordinación de Asuntos Humanitarios</v>
      </c>
      <c r="HC477" t="str">
        <v>Oficina del Alto Comisionado de las Naciones Unidas para los Derechos Humanos (ACNUDH)</v>
      </c>
      <c r="HD477" t="str">
        <v>ONU voluntarios</v>
      </c>
      <c r="HE477" t="str">
        <v>Opportunity International/AGAPE</v>
      </c>
      <c r="HF477" t="str">
        <v>Organización de Estados Iberoamericanos para la Educación, la Ciencia y la Cultura (OEI)</v>
      </c>
      <c r="HG477" t="str">
        <v>Organización de las Naciones Unidas para la Alimentación y la Agricultura (FAO)</v>
      </c>
      <c r="HH477" t="str">
        <v>Organización de las Naciones Unidas para la Educación, la Ciencia y la Cultura (UNESCO)</v>
      </c>
      <c r="HI477" t="str">
        <v>Organización Fuerza Internacional de Capellanía DDHH y DIH OFICA ICC</v>
      </c>
      <c r="HJ477" t="str">
        <v>Organización Internacional del Trabajo (OIT)</v>
      </c>
      <c r="HK477" t="str">
        <v>Organización Internacional para las Migraciones (OIM)</v>
      </c>
      <c r="HL477" t="str">
        <v>Organización Panamericana de la Salud/Organización Mundial de la Salud (OPS/OMS)</v>
      </c>
      <c r="HM477" t="str">
        <v>OXFAM</v>
      </c>
      <c r="HN477" t="str">
        <v>Parroquia Eclesiástica San Francisco</v>
      </c>
      <c r="HO477" t="str">
        <v>Parroquia Ntra Sra Asunción y Madre de los Migrantes</v>
      </c>
      <c r="HP477" t="str">
        <v>Pastoral de Movilidad Humana - Conferencia Episcopal Peruana</v>
      </c>
      <c r="HQ477" t="str">
        <v>Pastoral Social Cáritas</v>
      </c>
      <c r="HR477" t="str">
        <v>Patronato de Amparo Social de Tulcán</v>
      </c>
      <c r="HS477" t="str">
        <v>Peace for Development</v>
      </c>
      <c r="HT477" t="str">
        <v>Plan Internacional</v>
      </c>
      <c r="HU477" t="str">
        <v>Première Urgence Internationale</v>
      </c>
      <c r="HV477" t="str">
        <v>PROBONO Colombia</v>
      </c>
      <c r="HW477" t="str">
        <v>Progetto mondo mlal</v>
      </c>
      <c r="HX477" t="str">
        <v>Programa Conjunto de las Naciones Unidas sobre el VIH/SIDA (ONUSIDA)</v>
      </c>
      <c r="HY477" t="str">
        <v>Programa de las Naciones Unidas para el Desarrollo (PNUD)</v>
      </c>
      <c r="HZ477" t="str">
        <v>Programa de las Naciones Unidas para los Asentamientos Humanos (UN Habitat)</v>
      </c>
      <c r="IA477" t="str">
        <v>Programa de Soporte a la autoayuda de personas seropositivas</v>
      </c>
      <c r="IB477" t="str">
        <v>Programa Mundial de Alimentos (PMA)</v>
      </c>
      <c r="IC477" t="str">
        <v>Purik Huasi</v>
      </c>
      <c r="ID477" t="str">
        <v>Red con Migrantes y Refugiados</v>
      </c>
      <c r="IE477" t="str">
        <v>Red de Investigaciones Orientadas a la Solución de Problemas en Derechos Humanos</v>
      </c>
      <c r="IF477" t="str">
        <v>Red Internacional de Migración Scalabrini</v>
      </c>
      <c r="IG477" t="str">
        <v>Red Latinoamericana de Organizaciones no Gubernamentales de Personas con Discapacidad y sus Familias (RIADIS)</v>
      </c>
      <c r="IH477" t="str">
        <v>Red regioanal LGTBI+</v>
      </c>
      <c r="II477" t="str">
        <v>Renacer</v>
      </c>
      <c r="IJ477" t="str">
        <v>RET Internacional</v>
      </c>
      <c r="IK477" t="str">
        <v>Save the Children (SCI)</v>
      </c>
      <c r="IL477" t="str">
        <v>Sección Peruana de Amnistía Internacional</v>
      </c>
      <c r="IM477" t="str">
        <v>Semillas para la Democracia</v>
      </c>
      <c r="IN477" t="str">
        <v>Servicio Ecuménico para la Dignidad Humana</v>
      </c>
      <c r="IO477" t="str">
        <v>Servicio Jesuita a Migrantes (SJM)</v>
      </c>
      <c r="IP477" t="str">
        <v>Servicio Jesuita a Migrantes y Refugiados (SJMR)</v>
      </c>
      <c r="IQ477" t="str">
        <v>Servicio Jesuita a Refugiados (SJR)</v>
      </c>
      <c r="IR477" t="str">
        <v>Servicio Pastoral de Migrantes Nacional</v>
      </c>
      <c r="IS477" t="str">
        <v>Serviço Pastoral dos Migrantes do Nordeste</v>
      </c>
      <c r="IT477" t="str">
        <v>Sesame Workshop</v>
      </c>
      <c r="IU477" t="str">
        <v>Sociedad Bolivariana de Curaçao</v>
      </c>
      <c r="IV477" t="str">
        <v>Solidarites International/Premiere Urgence Internationale (Consorcio de SI y PUI)</v>
      </c>
      <c r="IW477" t="str">
        <v>Sparkassenstiftung für internationale Kooperation</v>
      </c>
      <c r="IX477" t="str">
        <v>Stichting Slachtofferhulp Curaçao</v>
      </c>
      <c r="IY477" t="str">
        <v>Swisscontact</v>
      </c>
      <c r="IZ477" t="str">
        <v>Tearfund</v>
      </c>
      <c r="JA477" t="str">
        <v>TECHO</v>
      </c>
      <c r="JB477" t="str">
        <v>Terre des Hommes Italy</v>
      </c>
      <c r="JC477" t="str">
        <v>Terre des Hommes Lausanne</v>
      </c>
      <c r="JD477" t="str">
        <v>Terre des Hommes Suisse</v>
      </c>
      <c r="JE477" t="str">
        <v>Universidad Católica del Uruguay (UCU)</v>
      </c>
      <c r="JF477" t="str">
        <v>Universidad de Buenos Aires (UBA)</v>
      </c>
      <c r="JG477" t="str">
        <v>UruVene</v>
      </c>
      <c r="JH477" t="str">
        <v>VenAruba Solidaria</v>
      </c>
      <c r="JI477" t="str">
        <v>VenEuropa</v>
      </c>
      <c r="JJ477" t="str">
        <v>Venezolanos en San Cristóbal</v>
      </c>
      <c r="JK477" t="str">
        <v>Vicaría de Pastoral Social Caritas</v>
      </c>
      <c r="JL477" t="str">
        <v>Vicariato apostólico de Esmeraldas – Nación de Paz (VAE)</v>
      </c>
      <c r="JM477" t="str">
        <v>Visión Mundial</v>
      </c>
      <c r="JN477" t="str">
        <v>War Child</v>
      </c>
      <c r="JO477" t="str">
        <v>We World GVC</v>
      </c>
      <c r="JP477" t="str">
        <v>World Council of Credit Unions</v>
      </c>
      <c r="JQ477" t="str">
        <v>ZOA</v>
      </c>
    </row>
    <row r="478" spans="9:277" x14ac:dyDescent="0.3">
      <c r="I478" t="str" cm="1">
        <f t="array" ref="I478:JQ478">TRANSPOSE(_xlfn._xlws.SORT(_xlfn._xlws.FILTER(Table3[Nombre],ISNUMBER(SEARCH(' Activity Sheet'!C479,Table3[Nombre])),"Not found"),,1))</f>
        <v>100% Diversidad y Derechos</v>
      </c>
      <c r="J478" t="str">
        <v>ABV - Asociación del Bien con la Vida</v>
      </c>
      <c r="K478" t="str">
        <v>ACAPS</v>
      </c>
      <c r="L478" t="str">
        <v>Acción contra el Hambre</v>
      </c>
      <c r="M478" t="str">
        <v>ACT Alianza</v>
      </c>
      <c r="N478" t="str">
        <v>ACTED</v>
      </c>
      <c r="O478" t="str">
        <v>Agencia Adventista de Desarollo y Recursos Asistenciales (ADRA)</v>
      </c>
      <c r="P478" t="str">
        <v>Agencia de Cooperación Alemana para el Desarrollo GIZ</v>
      </c>
      <c r="Q478" t="str">
        <v>AID FOR AIDS</v>
      </c>
      <c r="R478" t="str">
        <v>AIDS Healthcare Foundation</v>
      </c>
      <c r="S478" t="str">
        <v>Aldeas Infantiles SOS</v>
      </c>
      <c r="T478" t="str">
        <v>Alianza por la Solidaridad</v>
      </c>
      <c r="U478" t="str">
        <v>Alianza por Venezuela</v>
      </c>
      <c r="V478" t="str">
        <v>Alto Comisionado de las Naciones Unidas para los Refugiados (ACNUR)</v>
      </c>
      <c r="W478" t="str">
        <v>Asociación Aves</v>
      </c>
      <c r="X478" t="str">
        <v>Asociación Caritativa y Cultural Amigos do Noivo</v>
      </c>
      <c r="Y478" t="str">
        <v>Asociación Churún Merú</v>
      </c>
      <c r="Z478" t="str">
        <v>Asociación Civil de Chamos Venezolanos</v>
      </c>
      <c r="AA478" t="str">
        <v>Asociación Civil El Paso</v>
      </c>
      <c r="AB478" t="str">
        <v>Asociación Civil Venezolana en Paraguay</v>
      </c>
      <c r="AC478" t="str">
        <v>Asociación Construyendo Caminos de Esperanza Frente a la Injusticia, el Rechazo y el Olvido (CCEFIRO)</v>
      </c>
      <c r="AD478" t="str">
        <v>Asociación de Apoyo al Desarrollo - APOYAR</v>
      </c>
      <c r="AE478" t="str">
        <v>Asociacion de Jubilados y Pensionados Venezolanos en Argentina</v>
      </c>
      <c r="AF478" t="str">
        <v>Asociación de Psicólogos Venezolanos en Argentina</v>
      </c>
      <c r="AG478" t="str">
        <v>Asociación de venezolanos en la República argentina (ASOVEN)</v>
      </c>
      <c r="AH478" t="str">
        <v>Asociación educativa y caritativa Vale da Benção (AEBVB)</v>
      </c>
      <c r="AI478" t="str">
        <v>Asociación Idas y Vueltas</v>
      </c>
      <c r="AJ478" t="str">
        <v>Asociación ILLARI-AMANECER</v>
      </c>
      <c r="AK478" t="str">
        <v>Asociación Inmigrante Feliz</v>
      </c>
      <c r="AL478" t="str">
        <v>Asociación Manos Veneguayas</v>
      </c>
      <c r="AM478" t="str">
        <v>AsociacIón Misioneros de San Carlos Scalabrinianos</v>
      </c>
      <c r="AN478" t="str">
        <v>Asociación Mutual Israelita Argentina</v>
      </c>
      <c r="AO478" t="str">
        <v>Asociación Profamilia</v>
      </c>
      <c r="AP478" t="str">
        <v>Asociación Quinta Ola</v>
      </c>
      <c r="AQ478" t="str">
        <v>Asociación Solidaridad y Acción</v>
      </c>
      <c r="AR478" t="str">
        <v>Asociación Venezolana en Chile</v>
      </c>
      <c r="AS478" t="str">
        <v>Associação Hermanitos</v>
      </c>
      <c r="AT478" t="str">
        <v>Ayuda en Acción</v>
      </c>
      <c r="AU478" t="str">
        <v>Bethany Christian Services</v>
      </c>
      <c r="AV478" t="str">
        <v>Blumont</v>
      </c>
      <c r="AW478" t="str">
        <v>Capellanía de migrantes venezolanos de la diócesis de Lurín</v>
      </c>
      <c r="AX478" t="str">
        <v>CARE</v>
      </c>
      <c r="AY478" t="str">
        <v>Cáritas Alemania</v>
      </c>
      <c r="AZ478" t="str">
        <v>Cáritas Aruba</v>
      </c>
      <c r="BA478" t="str">
        <v>Cáritas Bolivia</v>
      </c>
      <c r="BB478" t="str">
        <v>Cáritas Brasil</v>
      </c>
      <c r="BC478" t="str">
        <v>Caritas Ecuador</v>
      </c>
      <c r="BD478" t="str">
        <v>Caritas Manaus</v>
      </c>
      <c r="BE478" t="str">
        <v>Caritas Parana</v>
      </c>
      <c r="BF478" t="str">
        <v>Cáritas Perú</v>
      </c>
      <c r="BG478" t="str">
        <v>Cáritas Rio de Janeiro</v>
      </c>
      <c r="BH478" t="str">
        <v>Cáritas São Paulo</v>
      </c>
      <c r="BI478" t="str">
        <v>Cáritas Suiza</v>
      </c>
      <c r="BJ478" t="str">
        <v>Cáritas Willemstad</v>
      </c>
      <c r="BK478" t="str">
        <v>Casa Cemisol</v>
      </c>
      <c r="BL478" t="str">
        <v>Casa Hogar San José</v>
      </c>
      <c r="BM478" t="str">
        <v>Casa Violeta</v>
      </c>
      <c r="BN478" t="str">
        <v>Centro de Atencion alMigrante (CAM)</v>
      </c>
      <c r="BO478" t="str">
        <v>Centro de Atencion Psicosocial (CAPS)</v>
      </c>
      <c r="BP478" t="str">
        <v>Centro de Defensa de los Derechos Humanos de Guarulhos (CCDH)</v>
      </c>
      <c r="BQ478" t="str">
        <v>Centro de Desarrollo y Autogestión</v>
      </c>
      <c r="BR478" t="str">
        <v>Centro de Estudios y Programas Integrados para el Desarrollo Sostenible (CIEDS)</v>
      </c>
      <c r="BS478" t="str">
        <v>Centro de Estudios y Solidaridad con América Latina (CESAL)</v>
      </c>
      <c r="BT478" t="str">
        <v>Centro de Migración y Derechos Humanos de la Diócesis de Roraima</v>
      </c>
      <c r="BU478" t="str">
        <v>Centro Familiar Familias Sin Fronteras – Fundación Familia Sin Fronteras</v>
      </c>
      <c r="BV478" t="str">
        <v>CESVI-Cooperazione e Sviluppo</v>
      </c>
      <c r="BW478" t="str">
        <v>ChildFund Internacional</v>
      </c>
      <c r="BX478" t="str">
        <v>CHS Alternativo</v>
      </c>
      <c r="BY478" t="str">
        <v>CIR - Conselho Indígena de Roraima</v>
      </c>
      <c r="BZ478" t="str">
        <v>Coletivo MOSAICO - Asociación del Movimiento Social, Ambiental, Interactivo, Cultural y Organizacional</v>
      </c>
      <c r="CA478" t="str">
        <v>COLVENZ</v>
      </c>
      <c r="CB478" t="str">
        <v>Comisión Argentina para Refugiados y Migrantes (CAREF)</v>
      </c>
      <c r="CC478" t="str">
        <v>Comité Internacional de la Cruz Roja</v>
      </c>
      <c r="CD478" t="str">
        <v>Comité Internacional de Rescate (IRC)</v>
      </c>
      <c r="CE478" t="str">
        <v>Comité Internacional para el Desarrollo de los Pueblos (CISP)</v>
      </c>
      <c r="CF478" t="str">
        <v>Comite permanente por la defensa de los derechos humanos (CDH)</v>
      </c>
      <c r="CG478" t="str">
        <v>Compasión internacional</v>
      </c>
      <c r="CH478" t="str">
        <v>Compassiva</v>
      </c>
      <c r="CI478" t="str">
        <v>Conozco mis derechos</v>
      </c>
      <c r="CJ478" t="str">
        <v>ConQuito</v>
      </c>
      <c r="CK478" t="str">
        <v>Consejo Danés para los Refugiados (DRC)</v>
      </c>
      <c r="CL478" t="str">
        <v>Consejo Interreligioso del Perú - Religiones por la Paz</v>
      </c>
      <c r="CM478" t="str">
        <v>Consejo Noruego para los Refugiados (NRC)</v>
      </c>
      <c r="CN478" t="str">
        <v>Consorcio de Org. Privadas de promoción al desarrollo de la micro y pequeña empresa</v>
      </c>
      <c r="CO478" t="str">
        <v>COOPI - Cooperación Internacional</v>
      </c>
      <c r="CP478" t="str">
        <v>Corporacion Minuto de Dios</v>
      </c>
      <c r="CQ478" t="str">
        <v>Corporación Opción Legal</v>
      </c>
      <c r="CR478" t="str">
        <v>Corporación para el Desarrollo de Emprendimiento y la Innovación Social</v>
      </c>
      <c r="CS478" t="str">
        <v>Cruz Roja Argentina</v>
      </c>
      <c r="CT478" t="str">
        <v>Cruz Roja Colombia</v>
      </c>
      <c r="CU478" t="str">
        <v>Cruz Roja Ecuador</v>
      </c>
      <c r="CV478" t="str">
        <v>Cruz Roja Española</v>
      </c>
      <c r="CW478" t="str">
        <v>Cruz Roja Panamá</v>
      </c>
      <c r="CX478" t="str">
        <v>Cruz Roja Paraguay</v>
      </c>
      <c r="CY478" t="str">
        <v>Cruz Roja Perú</v>
      </c>
      <c r="CZ478" t="str">
        <v>Cruz Roja Uruguay</v>
      </c>
      <c r="DA478" t="str">
        <v>Cuso Internacional</v>
      </c>
      <c r="DB478" t="str">
        <v>DCF (Danielle’s Children Fund)</v>
      </c>
      <c r="DC478" t="str">
        <v>Desarrollo Cooperativo Agrícola Internacional / Voluntarios en Asistencia Cooperativa en el Extranjero</v>
      </c>
      <c r="DD478" t="str">
        <v>Diakonie Katastrophenhilfe</v>
      </c>
      <c r="DE478" t="str">
        <v>Diálogo Diverso</v>
      </c>
      <c r="DF478" t="str">
        <v>Diáspora Venezolana en República Dominicana</v>
      </c>
      <c r="DG478" t="str">
        <v>Duendes y Ángeles Vinotinto República Dominicana</v>
      </c>
      <c r="DH478" t="str">
        <v>Embajadores internacionales de Canarinhos da Amazonia por la paz</v>
      </c>
      <c r="DI478" t="str">
        <v>Encuentros SJS (Servicio Jesuita de la Solidaridad)</v>
      </c>
      <c r="DJ478" t="str">
        <v>Ending Violence Against Migrants</v>
      </c>
      <c r="DK478" t="str">
        <v>Entidad de las Naciones Unidas para la Igualdad de Género y el Empoderamiento de las Mujeres</v>
      </c>
      <c r="DL478" t="str">
        <v>Famia Planea</v>
      </c>
      <c r="DM478" t="str">
        <v>Family Planning Association of Trinidad and Tobago</v>
      </c>
      <c r="DN478" t="str">
        <v>Federación de Mujeres de Sucumbíos</v>
      </c>
      <c r="DO478" t="str">
        <v>Federación Internacional de la Cruz Roja (FIRC)</v>
      </c>
      <c r="DP478" t="str">
        <v>Federación internacional humanitaria</v>
      </c>
      <c r="DQ478" t="str">
        <v>Federación Luterana Mundial</v>
      </c>
      <c r="DR478" t="str">
        <v>Fondo de las Naciones Unidas para la Infancia (UNICEF)</v>
      </c>
      <c r="DS478" t="str">
        <v>Fondo de Población de las Naciones Unidas (UNFPA)</v>
      </c>
      <c r="DT478" t="str">
        <v>Fondo Ecuatoriano Populorum Progressio</v>
      </c>
      <c r="DU478" t="str">
        <v>Foro de Israel para la Ayuda Humanitaria Internacional (IsraAID)</v>
      </c>
      <c r="DV478" t="str">
        <v>Foro de la Sociedad Civil en Salud (ForoSalud)</v>
      </c>
      <c r="DW478" t="str">
        <v>Foro Salud Callao</v>
      </c>
      <c r="DX478" t="str">
        <v>Fraternidade Sem Fronteiras</v>
      </c>
      <c r="DY478" t="str">
        <v>Fundación “Project Hope of Colombia”</v>
      </c>
      <c r="DZ478" t="str">
        <v>Fundación Alas de Colibrí</v>
      </c>
      <c r="EA478" t="str">
        <v>Fundación Americares</v>
      </c>
      <c r="EB478" t="str">
        <v>Fundación AVSI</v>
      </c>
      <c r="EC478" t="str">
        <v>Fundación Baylor Colombia</v>
      </c>
      <c r="ED478" t="str">
        <v>Fundación Casa de Refugio Matilde</v>
      </c>
      <c r="EE478" t="str">
        <v>Fundación Colonia de Venezuela en República Dominicana (FUNCOVERD)</v>
      </c>
      <c r="EF478" t="str">
        <v>Fundación Comisión Católica Argentina de Migraciones (FCCAM)</v>
      </c>
      <c r="EG478" t="str">
        <v>Fundación CRISFE</v>
      </c>
      <c r="EH478" t="str">
        <v>Fundación de Ayuda Social de Las Iglesias Cristianas</v>
      </c>
      <c r="EI478" t="str">
        <v>Fundación de Ayuda Social de las Iglesias Cristianas (FASIC)</v>
      </c>
      <c r="EJ478" t="str">
        <v>Fundación de Emigrantes Venezolanos (FEV)</v>
      </c>
      <c r="EK478" t="str">
        <v>Fundación de las Americas (FUDELA)</v>
      </c>
      <c r="EL478" t="str">
        <v>Fundación Educativa Rada</v>
      </c>
      <c r="EM478" t="str">
        <v>Fundación Equidad</v>
      </c>
      <c r="EN478" t="str">
        <v>Fundación Halü Bienestar Humano (HALU)</v>
      </c>
      <c r="EO478" t="str">
        <v>Fundación Huésped</v>
      </c>
      <c r="EP478" t="str">
        <v>Fundación Human Rights Caribbean (HRC)</v>
      </c>
      <c r="EQ478" t="str">
        <v>Fundación Las Golondrinas</v>
      </c>
      <c r="ER478" t="str">
        <v>Fundación Manos Abiertas</v>
      </c>
      <c r="ES478" t="str">
        <v>Fundación Mi Sangre</v>
      </c>
      <c r="ET478" t="str">
        <v>Fundación Nuestros Jóvenes</v>
      </c>
      <c r="EU478" t="str">
        <v>Fundacion pa Hende Muhe den Dificultad (FHMD)</v>
      </c>
      <c r="EV478" t="str">
        <v>Fundación Pan de Vida</v>
      </c>
      <c r="EW478" t="str">
        <v>Fundación Panamericana de Desarrollo</v>
      </c>
      <c r="EX478" t="str">
        <v>Fundación Panamericana para el Desarrollo (FUPAD)</v>
      </c>
      <c r="EY478" t="str">
        <v>Fundación para Asistencia a las Víctimas</v>
      </c>
      <c r="EZ478" t="str">
        <v>Fundación para la Integración y el Desarrollo de América Latina (FIDAL)</v>
      </c>
      <c r="FA478" t="str">
        <v>Fundación Salú pa Tur</v>
      </c>
      <c r="FB478" t="str">
        <v>Fundación Scalabrini Bolivia</v>
      </c>
      <c r="FC478" t="str">
        <v>Fundacion Scalabrini Chile</v>
      </c>
      <c r="FD478" t="str">
        <v>Fundación SES</v>
      </c>
      <c r="FE478" t="str">
        <v>Fundación Solidaria Trabajo para un Hermano</v>
      </c>
      <c r="FF478" t="str">
        <v>Fundación Stima</v>
      </c>
      <c r="FG478" t="str">
        <v>Fundación Takuna</v>
      </c>
      <c r="FH478" t="str">
        <v>Fundación Tarabita</v>
      </c>
      <c r="FI478" t="str">
        <v>Fundación Venex Curacao</v>
      </c>
      <c r="FJ478" t="str">
        <v>Globalizate Radio</v>
      </c>
      <c r="FK478" t="str">
        <v>GOAL</v>
      </c>
      <c r="FL478" t="str">
        <v>Heartland Alliance International (HAI)</v>
      </c>
      <c r="FM478" t="str">
        <v>HELVETAS Swiss Intercooperation</v>
      </c>
      <c r="FN478" t="str">
        <v>Hermanos Salesianas</v>
      </c>
      <c r="FO478" t="str">
        <v>HIAS</v>
      </c>
      <c r="FP478" t="str">
        <v>Hogar de Cristo</v>
      </c>
      <c r="FQ478" t="str">
        <v>Hogar de Nazareth</v>
      </c>
      <c r="FR478" t="str">
        <v>Human Rights Defence Curaçao</v>
      </c>
      <c r="FS478" t="str">
        <v>Humanity &amp; Inclusion</v>
      </c>
      <c r="FT478" t="str">
        <v>Humans Analytic</v>
      </c>
      <c r="FU478" t="str">
        <v>IEB - Instituto Internacional de Educação do Brasil</v>
      </c>
      <c r="FV478" t="str">
        <v>iMMAP</v>
      </c>
      <c r="FW478" t="str">
        <v>IMPACT Initiatives (REACH)</v>
      </c>
      <c r="FX478" t="str">
        <v>Institute of Natural and Cultural Heritage (IPANC)</v>
      </c>
      <c r="FY478" t="str">
        <v>Instituto de Democracia y Derechos Humanos</v>
      </c>
      <c r="FZ478" t="str">
        <v>Instituto de maná</v>
      </c>
      <c r="GA478" t="str">
        <v>Instituto de Promoción del Desarrollo Solidario</v>
      </c>
      <c r="GB478" t="str">
        <v>Instituto Dominicano de Desarrollo Integral</v>
      </c>
      <c r="GC478" t="str">
        <v>Instituto Félix Guattari</v>
      </c>
      <c r="GD478" t="str">
        <v>Instituto Nice</v>
      </c>
      <c r="GE478" t="str">
        <v>Instituto para las Migraciones y Derechos Humanos (IMDH)</v>
      </c>
      <c r="GF478" t="str">
        <v>Instituto Pirilampos - Grupo de visitas y acciones voluntarias en Roraima</v>
      </c>
      <c r="GG478" t="str">
        <v>INTERSOS</v>
      </c>
      <c r="GH478" t="str">
        <v>IPANC</v>
      </c>
      <c r="GI478" t="str">
        <v>Kimirina Coorporation</v>
      </c>
      <c r="GJ478" t="str">
        <v>La Bolsa del Samaritano</v>
      </c>
      <c r="GK478" t="str">
        <v>Lutheran World Relief</v>
      </c>
      <c r="GL478" t="str">
        <v>Malteser International</v>
      </c>
      <c r="GM478" t="str">
        <v>Más Igualdad Perú</v>
      </c>
      <c r="GN478" t="str">
        <v>MedGlobal</v>
      </c>
      <c r="GO478" t="str">
        <v>Medical Teams International</v>
      </c>
      <c r="GP478" t="str">
        <v>Médicos del Mundo</v>
      </c>
      <c r="GQ478" t="str">
        <v>Mercy Corps</v>
      </c>
      <c r="GR478" t="str">
        <v>Migrantes, Refugiados y Argentinos Emprendedores Sociales (MIRARES)</v>
      </c>
      <c r="GS478" t="str">
        <v>Mision Scalabriniana - Ecuador</v>
      </c>
      <c r="GT478" t="str">
        <v>Missão Paz</v>
      </c>
      <c r="GU478" t="str">
        <v>Movimiento de Mujeres de El Oro</v>
      </c>
      <c r="GV478" t="str">
        <v>Movimiento LGBT+ Brasil</v>
      </c>
      <c r="GW478" t="str">
        <v>Museu A CASA</v>
      </c>
      <c r="GX478" t="str">
        <v>Nueva organización</v>
      </c>
      <c r="GY478" t="str">
        <v>Oficina de la Coordinadora Residente UN</v>
      </c>
      <c r="GZ478" t="str">
        <v>Oficina de las Naciones Unidas de Servicios para Proyectos (UNOPS)</v>
      </c>
      <c r="HA478" t="str">
        <v>Oficina de Naciones Unidas contra la Droga y el Delito (ONUDD)</v>
      </c>
      <c r="HB478" t="str">
        <v>Oficina de Naciones Unidas para la Coordinación de Asuntos Humanitarios</v>
      </c>
      <c r="HC478" t="str">
        <v>Oficina del Alto Comisionado de las Naciones Unidas para los Derechos Humanos (ACNUDH)</v>
      </c>
      <c r="HD478" t="str">
        <v>ONU voluntarios</v>
      </c>
      <c r="HE478" t="str">
        <v>Opportunity International/AGAPE</v>
      </c>
      <c r="HF478" t="str">
        <v>Organización de Estados Iberoamericanos para la Educación, la Ciencia y la Cultura (OEI)</v>
      </c>
      <c r="HG478" t="str">
        <v>Organización de las Naciones Unidas para la Alimentación y la Agricultura (FAO)</v>
      </c>
      <c r="HH478" t="str">
        <v>Organización de las Naciones Unidas para la Educación, la Ciencia y la Cultura (UNESCO)</v>
      </c>
      <c r="HI478" t="str">
        <v>Organización Fuerza Internacional de Capellanía DDHH y DIH OFICA ICC</v>
      </c>
      <c r="HJ478" t="str">
        <v>Organización Internacional del Trabajo (OIT)</v>
      </c>
      <c r="HK478" t="str">
        <v>Organización Internacional para las Migraciones (OIM)</v>
      </c>
      <c r="HL478" t="str">
        <v>Organización Panamericana de la Salud/Organización Mundial de la Salud (OPS/OMS)</v>
      </c>
      <c r="HM478" t="str">
        <v>OXFAM</v>
      </c>
      <c r="HN478" t="str">
        <v>Parroquia Eclesiástica San Francisco</v>
      </c>
      <c r="HO478" t="str">
        <v>Parroquia Ntra Sra Asunción y Madre de los Migrantes</v>
      </c>
      <c r="HP478" t="str">
        <v>Pastoral de Movilidad Humana - Conferencia Episcopal Peruana</v>
      </c>
      <c r="HQ478" t="str">
        <v>Pastoral Social Cáritas</v>
      </c>
      <c r="HR478" t="str">
        <v>Patronato de Amparo Social de Tulcán</v>
      </c>
      <c r="HS478" t="str">
        <v>Peace for Development</v>
      </c>
      <c r="HT478" t="str">
        <v>Plan Internacional</v>
      </c>
      <c r="HU478" t="str">
        <v>Première Urgence Internationale</v>
      </c>
      <c r="HV478" t="str">
        <v>PROBONO Colombia</v>
      </c>
      <c r="HW478" t="str">
        <v>Progetto mondo mlal</v>
      </c>
      <c r="HX478" t="str">
        <v>Programa Conjunto de las Naciones Unidas sobre el VIH/SIDA (ONUSIDA)</v>
      </c>
      <c r="HY478" t="str">
        <v>Programa de las Naciones Unidas para el Desarrollo (PNUD)</v>
      </c>
      <c r="HZ478" t="str">
        <v>Programa de las Naciones Unidas para los Asentamientos Humanos (UN Habitat)</v>
      </c>
      <c r="IA478" t="str">
        <v>Programa de Soporte a la autoayuda de personas seropositivas</v>
      </c>
      <c r="IB478" t="str">
        <v>Programa Mundial de Alimentos (PMA)</v>
      </c>
      <c r="IC478" t="str">
        <v>Purik Huasi</v>
      </c>
      <c r="ID478" t="str">
        <v>Red con Migrantes y Refugiados</v>
      </c>
      <c r="IE478" t="str">
        <v>Red de Investigaciones Orientadas a la Solución de Problemas en Derechos Humanos</v>
      </c>
      <c r="IF478" t="str">
        <v>Red Internacional de Migración Scalabrini</v>
      </c>
      <c r="IG478" t="str">
        <v>Red Latinoamericana de Organizaciones no Gubernamentales de Personas con Discapacidad y sus Familias (RIADIS)</v>
      </c>
      <c r="IH478" t="str">
        <v>Red regioanal LGTBI+</v>
      </c>
      <c r="II478" t="str">
        <v>Renacer</v>
      </c>
      <c r="IJ478" t="str">
        <v>RET Internacional</v>
      </c>
      <c r="IK478" t="str">
        <v>Save the Children (SCI)</v>
      </c>
      <c r="IL478" t="str">
        <v>Sección Peruana de Amnistía Internacional</v>
      </c>
      <c r="IM478" t="str">
        <v>Semillas para la Democracia</v>
      </c>
      <c r="IN478" t="str">
        <v>Servicio Ecuménico para la Dignidad Humana</v>
      </c>
      <c r="IO478" t="str">
        <v>Servicio Jesuita a Migrantes (SJM)</v>
      </c>
      <c r="IP478" t="str">
        <v>Servicio Jesuita a Migrantes y Refugiados (SJMR)</v>
      </c>
      <c r="IQ478" t="str">
        <v>Servicio Jesuita a Refugiados (SJR)</v>
      </c>
      <c r="IR478" t="str">
        <v>Servicio Pastoral de Migrantes Nacional</v>
      </c>
      <c r="IS478" t="str">
        <v>Serviço Pastoral dos Migrantes do Nordeste</v>
      </c>
      <c r="IT478" t="str">
        <v>Sesame Workshop</v>
      </c>
      <c r="IU478" t="str">
        <v>Sociedad Bolivariana de Curaçao</v>
      </c>
      <c r="IV478" t="str">
        <v>Solidarites International/Premiere Urgence Internationale (Consorcio de SI y PUI)</v>
      </c>
      <c r="IW478" t="str">
        <v>Sparkassenstiftung für internationale Kooperation</v>
      </c>
      <c r="IX478" t="str">
        <v>Stichting Slachtofferhulp Curaçao</v>
      </c>
      <c r="IY478" t="str">
        <v>Swisscontact</v>
      </c>
      <c r="IZ478" t="str">
        <v>Tearfund</v>
      </c>
      <c r="JA478" t="str">
        <v>TECHO</v>
      </c>
      <c r="JB478" t="str">
        <v>Terre des Hommes Italy</v>
      </c>
      <c r="JC478" t="str">
        <v>Terre des Hommes Lausanne</v>
      </c>
      <c r="JD478" t="str">
        <v>Terre des Hommes Suisse</v>
      </c>
      <c r="JE478" t="str">
        <v>Universidad Católica del Uruguay (UCU)</v>
      </c>
      <c r="JF478" t="str">
        <v>Universidad de Buenos Aires (UBA)</v>
      </c>
      <c r="JG478" t="str">
        <v>UruVene</v>
      </c>
      <c r="JH478" t="str">
        <v>VenAruba Solidaria</v>
      </c>
      <c r="JI478" t="str">
        <v>VenEuropa</v>
      </c>
      <c r="JJ478" t="str">
        <v>Venezolanos en San Cristóbal</v>
      </c>
      <c r="JK478" t="str">
        <v>Vicaría de Pastoral Social Caritas</v>
      </c>
      <c r="JL478" t="str">
        <v>Vicariato apostólico de Esmeraldas – Nación de Paz (VAE)</v>
      </c>
      <c r="JM478" t="str">
        <v>Visión Mundial</v>
      </c>
      <c r="JN478" t="str">
        <v>War Child</v>
      </c>
      <c r="JO478" t="str">
        <v>We World GVC</v>
      </c>
      <c r="JP478" t="str">
        <v>World Council of Credit Unions</v>
      </c>
      <c r="JQ478" t="str">
        <v>ZOA</v>
      </c>
    </row>
    <row r="479" spans="9:277" x14ac:dyDescent="0.3">
      <c r="I479" t="str" cm="1">
        <f t="array" ref="I479:JQ479">TRANSPOSE(_xlfn._xlws.SORT(_xlfn._xlws.FILTER(Table3[Nombre],ISNUMBER(SEARCH(' Activity Sheet'!C480,Table3[Nombre])),"Not found"),,1))</f>
        <v>100% Diversidad y Derechos</v>
      </c>
      <c r="J479" t="str">
        <v>ABV - Asociación del Bien con la Vida</v>
      </c>
      <c r="K479" t="str">
        <v>ACAPS</v>
      </c>
      <c r="L479" t="str">
        <v>Acción contra el Hambre</v>
      </c>
      <c r="M479" t="str">
        <v>ACT Alianza</v>
      </c>
      <c r="N479" t="str">
        <v>ACTED</v>
      </c>
      <c r="O479" t="str">
        <v>Agencia Adventista de Desarollo y Recursos Asistenciales (ADRA)</v>
      </c>
      <c r="P479" t="str">
        <v>Agencia de Cooperación Alemana para el Desarrollo GIZ</v>
      </c>
      <c r="Q479" t="str">
        <v>AID FOR AIDS</v>
      </c>
      <c r="R479" t="str">
        <v>AIDS Healthcare Foundation</v>
      </c>
      <c r="S479" t="str">
        <v>Aldeas Infantiles SOS</v>
      </c>
      <c r="T479" t="str">
        <v>Alianza por la Solidaridad</v>
      </c>
      <c r="U479" t="str">
        <v>Alianza por Venezuela</v>
      </c>
      <c r="V479" t="str">
        <v>Alto Comisionado de las Naciones Unidas para los Refugiados (ACNUR)</v>
      </c>
      <c r="W479" t="str">
        <v>Asociación Aves</v>
      </c>
      <c r="X479" t="str">
        <v>Asociación Caritativa y Cultural Amigos do Noivo</v>
      </c>
      <c r="Y479" t="str">
        <v>Asociación Churún Merú</v>
      </c>
      <c r="Z479" t="str">
        <v>Asociación Civil de Chamos Venezolanos</v>
      </c>
      <c r="AA479" t="str">
        <v>Asociación Civil El Paso</v>
      </c>
      <c r="AB479" t="str">
        <v>Asociación Civil Venezolana en Paraguay</v>
      </c>
      <c r="AC479" t="str">
        <v>Asociación Construyendo Caminos de Esperanza Frente a la Injusticia, el Rechazo y el Olvido (CCEFIRO)</v>
      </c>
      <c r="AD479" t="str">
        <v>Asociación de Apoyo al Desarrollo - APOYAR</v>
      </c>
      <c r="AE479" t="str">
        <v>Asociacion de Jubilados y Pensionados Venezolanos en Argentina</v>
      </c>
      <c r="AF479" t="str">
        <v>Asociación de Psicólogos Venezolanos en Argentina</v>
      </c>
      <c r="AG479" t="str">
        <v>Asociación de venezolanos en la República argentina (ASOVEN)</v>
      </c>
      <c r="AH479" t="str">
        <v>Asociación educativa y caritativa Vale da Benção (AEBVB)</v>
      </c>
      <c r="AI479" t="str">
        <v>Asociación Idas y Vueltas</v>
      </c>
      <c r="AJ479" t="str">
        <v>Asociación ILLARI-AMANECER</v>
      </c>
      <c r="AK479" t="str">
        <v>Asociación Inmigrante Feliz</v>
      </c>
      <c r="AL479" t="str">
        <v>Asociación Manos Veneguayas</v>
      </c>
      <c r="AM479" t="str">
        <v>AsociacIón Misioneros de San Carlos Scalabrinianos</v>
      </c>
      <c r="AN479" t="str">
        <v>Asociación Mutual Israelita Argentina</v>
      </c>
      <c r="AO479" t="str">
        <v>Asociación Profamilia</v>
      </c>
      <c r="AP479" t="str">
        <v>Asociación Quinta Ola</v>
      </c>
      <c r="AQ479" t="str">
        <v>Asociación Solidaridad y Acción</v>
      </c>
      <c r="AR479" t="str">
        <v>Asociación Venezolana en Chile</v>
      </c>
      <c r="AS479" t="str">
        <v>Associação Hermanitos</v>
      </c>
      <c r="AT479" t="str">
        <v>Ayuda en Acción</v>
      </c>
      <c r="AU479" t="str">
        <v>Bethany Christian Services</v>
      </c>
      <c r="AV479" t="str">
        <v>Blumont</v>
      </c>
      <c r="AW479" t="str">
        <v>Capellanía de migrantes venezolanos de la diócesis de Lurín</v>
      </c>
      <c r="AX479" t="str">
        <v>CARE</v>
      </c>
      <c r="AY479" t="str">
        <v>Cáritas Alemania</v>
      </c>
      <c r="AZ479" t="str">
        <v>Cáritas Aruba</v>
      </c>
      <c r="BA479" t="str">
        <v>Cáritas Bolivia</v>
      </c>
      <c r="BB479" t="str">
        <v>Cáritas Brasil</v>
      </c>
      <c r="BC479" t="str">
        <v>Caritas Ecuador</v>
      </c>
      <c r="BD479" t="str">
        <v>Caritas Manaus</v>
      </c>
      <c r="BE479" t="str">
        <v>Caritas Parana</v>
      </c>
      <c r="BF479" t="str">
        <v>Cáritas Perú</v>
      </c>
      <c r="BG479" t="str">
        <v>Cáritas Rio de Janeiro</v>
      </c>
      <c r="BH479" t="str">
        <v>Cáritas São Paulo</v>
      </c>
      <c r="BI479" t="str">
        <v>Cáritas Suiza</v>
      </c>
      <c r="BJ479" t="str">
        <v>Cáritas Willemstad</v>
      </c>
      <c r="BK479" t="str">
        <v>Casa Cemisol</v>
      </c>
      <c r="BL479" t="str">
        <v>Casa Hogar San José</v>
      </c>
      <c r="BM479" t="str">
        <v>Casa Violeta</v>
      </c>
      <c r="BN479" t="str">
        <v>Centro de Atencion alMigrante (CAM)</v>
      </c>
      <c r="BO479" t="str">
        <v>Centro de Atencion Psicosocial (CAPS)</v>
      </c>
      <c r="BP479" t="str">
        <v>Centro de Defensa de los Derechos Humanos de Guarulhos (CCDH)</v>
      </c>
      <c r="BQ479" t="str">
        <v>Centro de Desarrollo y Autogestión</v>
      </c>
      <c r="BR479" t="str">
        <v>Centro de Estudios y Programas Integrados para el Desarrollo Sostenible (CIEDS)</v>
      </c>
      <c r="BS479" t="str">
        <v>Centro de Estudios y Solidaridad con América Latina (CESAL)</v>
      </c>
      <c r="BT479" t="str">
        <v>Centro de Migración y Derechos Humanos de la Diócesis de Roraima</v>
      </c>
      <c r="BU479" t="str">
        <v>Centro Familiar Familias Sin Fronteras – Fundación Familia Sin Fronteras</v>
      </c>
      <c r="BV479" t="str">
        <v>CESVI-Cooperazione e Sviluppo</v>
      </c>
      <c r="BW479" t="str">
        <v>ChildFund Internacional</v>
      </c>
      <c r="BX479" t="str">
        <v>CHS Alternativo</v>
      </c>
      <c r="BY479" t="str">
        <v>CIR - Conselho Indígena de Roraima</v>
      </c>
      <c r="BZ479" t="str">
        <v>Coletivo MOSAICO - Asociación del Movimiento Social, Ambiental, Interactivo, Cultural y Organizacional</v>
      </c>
      <c r="CA479" t="str">
        <v>COLVENZ</v>
      </c>
      <c r="CB479" t="str">
        <v>Comisión Argentina para Refugiados y Migrantes (CAREF)</v>
      </c>
      <c r="CC479" t="str">
        <v>Comité Internacional de la Cruz Roja</v>
      </c>
      <c r="CD479" t="str">
        <v>Comité Internacional de Rescate (IRC)</v>
      </c>
      <c r="CE479" t="str">
        <v>Comité Internacional para el Desarrollo de los Pueblos (CISP)</v>
      </c>
      <c r="CF479" t="str">
        <v>Comite permanente por la defensa de los derechos humanos (CDH)</v>
      </c>
      <c r="CG479" t="str">
        <v>Compasión internacional</v>
      </c>
      <c r="CH479" t="str">
        <v>Compassiva</v>
      </c>
      <c r="CI479" t="str">
        <v>Conozco mis derechos</v>
      </c>
      <c r="CJ479" t="str">
        <v>ConQuito</v>
      </c>
      <c r="CK479" t="str">
        <v>Consejo Danés para los Refugiados (DRC)</v>
      </c>
      <c r="CL479" t="str">
        <v>Consejo Interreligioso del Perú - Religiones por la Paz</v>
      </c>
      <c r="CM479" t="str">
        <v>Consejo Noruego para los Refugiados (NRC)</v>
      </c>
      <c r="CN479" t="str">
        <v>Consorcio de Org. Privadas de promoción al desarrollo de la micro y pequeña empresa</v>
      </c>
      <c r="CO479" t="str">
        <v>COOPI - Cooperación Internacional</v>
      </c>
      <c r="CP479" t="str">
        <v>Corporacion Minuto de Dios</v>
      </c>
      <c r="CQ479" t="str">
        <v>Corporación Opción Legal</v>
      </c>
      <c r="CR479" t="str">
        <v>Corporación para el Desarrollo de Emprendimiento y la Innovación Social</v>
      </c>
      <c r="CS479" t="str">
        <v>Cruz Roja Argentina</v>
      </c>
      <c r="CT479" t="str">
        <v>Cruz Roja Colombia</v>
      </c>
      <c r="CU479" t="str">
        <v>Cruz Roja Ecuador</v>
      </c>
      <c r="CV479" t="str">
        <v>Cruz Roja Española</v>
      </c>
      <c r="CW479" t="str">
        <v>Cruz Roja Panamá</v>
      </c>
      <c r="CX479" t="str">
        <v>Cruz Roja Paraguay</v>
      </c>
      <c r="CY479" t="str">
        <v>Cruz Roja Perú</v>
      </c>
      <c r="CZ479" t="str">
        <v>Cruz Roja Uruguay</v>
      </c>
      <c r="DA479" t="str">
        <v>Cuso Internacional</v>
      </c>
      <c r="DB479" t="str">
        <v>DCF (Danielle’s Children Fund)</v>
      </c>
      <c r="DC479" t="str">
        <v>Desarrollo Cooperativo Agrícola Internacional / Voluntarios en Asistencia Cooperativa en el Extranjero</v>
      </c>
      <c r="DD479" t="str">
        <v>Diakonie Katastrophenhilfe</v>
      </c>
      <c r="DE479" t="str">
        <v>Diálogo Diverso</v>
      </c>
      <c r="DF479" t="str">
        <v>Diáspora Venezolana en República Dominicana</v>
      </c>
      <c r="DG479" t="str">
        <v>Duendes y Ángeles Vinotinto República Dominicana</v>
      </c>
      <c r="DH479" t="str">
        <v>Embajadores internacionales de Canarinhos da Amazonia por la paz</v>
      </c>
      <c r="DI479" t="str">
        <v>Encuentros SJS (Servicio Jesuita de la Solidaridad)</v>
      </c>
      <c r="DJ479" t="str">
        <v>Ending Violence Against Migrants</v>
      </c>
      <c r="DK479" t="str">
        <v>Entidad de las Naciones Unidas para la Igualdad de Género y el Empoderamiento de las Mujeres</v>
      </c>
      <c r="DL479" t="str">
        <v>Famia Planea</v>
      </c>
      <c r="DM479" t="str">
        <v>Family Planning Association of Trinidad and Tobago</v>
      </c>
      <c r="DN479" t="str">
        <v>Federación de Mujeres de Sucumbíos</v>
      </c>
      <c r="DO479" t="str">
        <v>Federación Internacional de la Cruz Roja (FIRC)</v>
      </c>
      <c r="DP479" t="str">
        <v>Federación internacional humanitaria</v>
      </c>
      <c r="DQ479" t="str">
        <v>Federación Luterana Mundial</v>
      </c>
      <c r="DR479" t="str">
        <v>Fondo de las Naciones Unidas para la Infancia (UNICEF)</v>
      </c>
      <c r="DS479" t="str">
        <v>Fondo de Población de las Naciones Unidas (UNFPA)</v>
      </c>
      <c r="DT479" t="str">
        <v>Fondo Ecuatoriano Populorum Progressio</v>
      </c>
      <c r="DU479" t="str">
        <v>Foro de Israel para la Ayuda Humanitaria Internacional (IsraAID)</v>
      </c>
      <c r="DV479" t="str">
        <v>Foro de la Sociedad Civil en Salud (ForoSalud)</v>
      </c>
      <c r="DW479" t="str">
        <v>Foro Salud Callao</v>
      </c>
      <c r="DX479" t="str">
        <v>Fraternidade Sem Fronteiras</v>
      </c>
      <c r="DY479" t="str">
        <v>Fundación “Project Hope of Colombia”</v>
      </c>
      <c r="DZ479" t="str">
        <v>Fundación Alas de Colibrí</v>
      </c>
      <c r="EA479" t="str">
        <v>Fundación Americares</v>
      </c>
      <c r="EB479" t="str">
        <v>Fundación AVSI</v>
      </c>
      <c r="EC479" t="str">
        <v>Fundación Baylor Colombia</v>
      </c>
      <c r="ED479" t="str">
        <v>Fundación Casa de Refugio Matilde</v>
      </c>
      <c r="EE479" t="str">
        <v>Fundación Colonia de Venezuela en República Dominicana (FUNCOVERD)</v>
      </c>
      <c r="EF479" t="str">
        <v>Fundación Comisión Católica Argentina de Migraciones (FCCAM)</v>
      </c>
      <c r="EG479" t="str">
        <v>Fundación CRISFE</v>
      </c>
      <c r="EH479" t="str">
        <v>Fundación de Ayuda Social de Las Iglesias Cristianas</v>
      </c>
      <c r="EI479" t="str">
        <v>Fundación de Ayuda Social de las Iglesias Cristianas (FASIC)</v>
      </c>
      <c r="EJ479" t="str">
        <v>Fundación de Emigrantes Venezolanos (FEV)</v>
      </c>
      <c r="EK479" t="str">
        <v>Fundación de las Americas (FUDELA)</v>
      </c>
      <c r="EL479" t="str">
        <v>Fundación Educativa Rada</v>
      </c>
      <c r="EM479" t="str">
        <v>Fundación Equidad</v>
      </c>
      <c r="EN479" t="str">
        <v>Fundación Halü Bienestar Humano (HALU)</v>
      </c>
      <c r="EO479" t="str">
        <v>Fundación Huésped</v>
      </c>
      <c r="EP479" t="str">
        <v>Fundación Human Rights Caribbean (HRC)</v>
      </c>
      <c r="EQ479" t="str">
        <v>Fundación Las Golondrinas</v>
      </c>
      <c r="ER479" t="str">
        <v>Fundación Manos Abiertas</v>
      </c>
      <c r="ES479" t="str">
        <v>Fundación Mi Sangre</v>
      </c>
      <c r="ET479" t="str">
        <v>Fundación Nuestros Jóvenes</v>
      </c>
      <c r="EU479" t="str">
        <v>Fundacion pa Hende Muhe den Dificultad (FHMD)</v>
      </c>
      <c r="EV479" t="str">
        <v>Fundación Pan de Vida</v>
      </c>
      <c r="EW479" t="str">
        <v>Fundación Panamericana de Desarrollo</v>
      </c>
      <c r="EX479" t="str">
        <v>Fundación Panamericana para el Desarrollo (FUPAD)</v>
      </c>
      <c r="EY479" t="str">
        <v>Fundación para Asistencia a las Víctimas</v>
      </c>
      <c r="EZ479" t="str">
        <v>Fundación para la Integración y el Desarrollo de América Latina (FIDAL)</v>
      </c>
      <c r="FA479" t="str">
        <v>Fundación Salú pa Tur</v>
      </c>
      <c r="FB479" t="str">
        <v>Fundación Scalabrini Bolivia</v>
      </c>
      <c r="FC479" t="str">
        <v>Fundacion Scalabrini Chile</v>
      </c>
      <c r="FD479" t="str">
        <v>Fundación SES</v>
      </c>
      <c r="FE479" t="str">
        <v>Fundación Solidaria Trabajo para un Hermano</v>
      </c>
      <c r="FF479" t="str">
        <v>Fundación Stima</v>
      </c>
      <c r="FG479" t="str">
        <v>Fundación Takuna</v>
      </c>
      <c r="FH479" t="str">
        <v>Fundación Tarabita</v>
      </c>
      <c r="FI479" t="str">
        <v>Fundación Venex Curacao</v>
      </c>
      <c r="FJ479" t="str">
        <v>Globalizate Radio</v>
      </c>
      <c r="FK479" t="str">
        <v>GOAL</v>
      </c>
      <c r="FL479" t="str">
        <v>Heartland Alliance International (HAI)</v>
      </c>
      <c r="FM479" t="str">
        <v>HELVETAS Swiss Intercooperation</v>
      </c>
      <c r="FN479" t="str">
        <v>Hermanos Salesianas</v>
      </c>
      <c r="FO479" t="str">
        <v>HIAS</v>
      </c>
      <c r="FP479" t="str">
        <v>Hogar de Cristo</v>
      </c>
      <c r="FQ479" t="str">
        <v>Hogar de Nazareth</v>
      </c>
      <c r="FR479" t="str">
        <v>Human Rights Defence Curaçao</v>
      </c>
      <c r="FS479" t="str">
        <v>Humanity &amp; Inclusion</v>
      </c>
      <c r="FT479" t="str">
        <v>Humans Analytic</v>
      </c>
      <c r="FU479" t="str">
        <v>IEB - Instituto Internacional de Educação do Brasil</v>
      </c>
      <c r="FV479" t="str">
        <v>iMMAP</v>
      </c>
      <c r="FW479" t="str">
        <v>IMPACT Initiatives (REACH)</v>
      </c>
      <c r="FX479" t="str">
        <v>Institute of Natural and Cultural Heritage (IPANC)</v>
      </c>
      <c r="FY479" t="str">
        <v>Instituto de Democracia y Derechos Humanos</v>
      </c>
      <c r="FZ479" t="str">
        <v>Instituto de maná</v>
      </c>
      <c r="GA479" t="str">
        <v>Instituto de Promoción del Desarrollo Solidario</v>
      </c>
      <c r="GB479" t="str">
        <v>Instituto Dominicano de Desarrollo Integral</v>
      </c>
      <c r="GC479" t="str">
        <v>Instituto Félix Guattari</v>
      </c>
      <c r="GD479" t="str">
        <v>Instituto Nice</v>
      </c>
      <c r="GE479" t="str">
        <v>Instituto para las Migraciones y Derechos Humanos (IMDH)</v>
      </c>
      <c r="GF479" t="str">
        <v>Instituto Pirilampos - Grupo de visitas y acciones voluntarias en Roraima</v>
      </c>
      <c r="GG479" t="str">
        <v>INTERSOS</v>
      </c>
      <c r="GH479" t="str">
        <v>IPANC</v>
      </c>
      <c r="GI479" t="str">
        <v>Kimirina Coorporation</v>
      </c>
      <c r="GJ479" t="str">
        <v>La Bolsa del Samaritano</v>
      </c>
      <c r="GK479" t="str">
        <v>Lutheran World Relief</v>
      </c>
      <c r="GL479" t="str">
        <v>Malteser International</v>
      </c>
      <c r="GM479" t="str">
        <v>Más Igualdad Perú</v>
      </c>
      <c r="GN479" t="str">
        <v>MedGlobal</v>
      </c>
      <c r="GO479" t="str">
        <v>Medical Teams International</v>
      </c>
      <c r="GP479" t="str">
        <v>Médicos del Mundo</v>
      </c>
      <c r="GQ479" t="str">
        <v>Mercy Corps</v>
      </c>
      <c r="GR479" t="str">
        <v>Migrantes, Refugiados y Argentinos Emprendedores Sociales (MIRARES)</v>
      </c>
      <c r="GS479" t="str">
        <v>Mision Scalabriniana - Ecuador</v>
      </c>
      <c r="GT479" t="str">
        <v>Missão Paz</v>
      </c>
      <c r="GU479" t="str">
        <v>Movimiento de Mujeres de El Oro</v>
      </c>
      <c r="GV479" t="str">
        <v>Movimiento LGBT+ Brasil</v>
      </c>
      <c r="GW479" t="str">
        <v>Museu A CASA</v>
      </c>
      <c r="GX479" t="str">
        <v>Nueva organización</v>
      </c>
      <c r="GY479" t="str">
        <v>Oficina de la Coordinadora Residente UN</v>
      </c>
      <c r="GZ479" t="str">
        <v>Oficina de las Naciones Unidas de Servicios para Proyectos (UNOPS)</v>
      </c>
      <c r="HA479" t="str">
        <v>Oficina de Naciones Unidas contra la Droga y el Delito (ONUDD)</v>
      </c>
      <c r="HB479" t="str">
        <v>Oficina de Naciones Unidas para la Coordinación de Asuntos Humanitarios</v>
      </c>
      <c r="HC479" t="str">
        <v>Oficina del Alto Comisionado de las Naciones Unidas para los Derechos Humanos (ACNUDH)</v>
      </c>
      <c r="HD479" t="str">
        <v>ONU voluntarios</v>
      </c>
      <c r="HE479" t="str">
        <v>Opportunity International/AGAPE</v>
      </c>
      <c r="HF479" t="str">
        <v>Organización de Estados Iberoamericanos para la Educación, la Ciencia y la Cultura (OEI)</v>
      </c>
      <c r="HG479" t="str">
        <v>Organización de las Naciones Unidas para la Alimentación y la Agricultura (FAO)</v>
      </c>
      <c r="HH479" t="str">
        <v>Organización de las Naciones Unidas para la Educación, la Ciencia y la Cultura (UNESCO)</v>
      </c>
      <c r="HI479" t="str">
        <v>Organización Fuerza Internacional de Capellanía DDHH y DIH OFICA ICC</v>
      </c>
      <c r="HJ479" t="str">
        <v>Organización Internacional del Trabajo (OIT)</v>
      </c>
      <c r="HK479" t="str">
        <v>Organización Internacional para las Migraciones (OIM)</v>
      </c>
      <c r="HL479" t="str">
        <v>Organización Panamericana de la Salud/Organización Mundial de la Salud (OPS/OMS)</v>
      </c>
      <c r="HM479" t="str">
        <v>OXFAM</v>
      </c>
      <c r="HN479" t="str">
        <v>Parroquia Eclesiástica San Francisco</v>
      </c>
      <c r="HO479" t="str">
        <v>Parroquia Ntra Sra Asunción y Madre de los Migrantes</v>
      </c>
      <c r="HP479" t="str">
        <v>Pastoral de Movilidad Humana - Conferencia Episcopal Peruana</v>
      </c>
      <c r="HQ479" t="str">
        <v>Pastoral Social Cáritas</v>
      </c>
      <c r="HR479" t="str">
        <v>Patronato de Amparo Social de Tulcán</v>
      </c>
      <c r="HS479" t="str">
        <v>Peace for Development</v>
      </c>
      <c r="HT479" t="str">
        <v>Plan Internacional</v>
      </c>
      <c r="HU479" t="str">
        <v>Première Urgence Internationale</v>
      </c>
      <c r="HV479" t="str">
        <v>PROBONO Colombia</v>
      </c>
      <c r="HW479" t="str">
        <v>Progetto mondo mlal</v>
      </c>
      <c r="HX479" t="str">
        <v>Programa Conjunto de las Naciones Unidas sobre el VIH/SIDA (ONUSIDA)</v>
      </c>
      <c r="HY479" t="str">
        <v>Programa de las Naciones Unidas para el Desarrollo (PNUD)</v>
      </c>
      <c r="HZ479" t="str">
        <v>Programa de las Naciones Unidas para los Asentamientos Humanos (UN Habitat)</v>
      </c>
      <c r="IA479" t="str">
        <v>Programa de Soporte a la autoayuda de personas seropositivas</v>
      </c>
      <c r="IB479" t="str">
        <v>Programa Mundial de Alimentos (PMA)</v>
      </c>
      <c r="IC479" t="str">
        <v>Purik Huasi</v>
      </c>
      <c r="ID479" t="str">
        <v>Red con Migrantes y Refugiados</v>
      </c>
      <c r="IE479" t="str">
        <v>Red de Investigaciones Orientadas a la Solución de Problemas en Derechos Humanos</v>
      </c>
      <c r="IF479" t="str">
        <v>Red Internacional de Migración Scalabrini</v>
      </c>
      <c r="IG479" t="str">
        <v>Red Latinoamericana de Organizaciones no Gubernamentales de Personas con Discapacidad y sus Familias (RIADIS)</v>
      </c>
      <c r="IH479" t="str">
        <v>Red regioanal LGTBI+</v>
      </c>
      <c r="II479" t="str">
        <v>Renacer</v>
      </c>
      <c r="IJ479" t="str">
        <v>RET Internacional</v>
      </c>
      <c r="IK479" t="str">
        <v>Save the Children (SCI)</v>
      </c>
      <c r="IL479" t="str">
        <v>Sección Peruana de Amnistía Internacional</v>
      </c>
      <c r="IM479" t="str">
        <v>Semillas para la Democracia</v>
      </c>
      <c r="IN479" t="str">
        <v>Servicio Ecuménico para la Dignidad Humana</v>
      </c>
      <c r="IO479" t="str">
        <v>Servicio Jesuita a Migrantes (SJM)</v>
      </c>
      <c r="IP479" t="str">
        <v>Servicio Jesuita a Migrantes y Refugiados (SJMR)</v>
      </c>
      <c r="IQ479" t="str">
        <v>Servicio Jesuita a Refugiados (SJR)</v>
      </c>
      <c r="IR479" t="str">
        <v>Servicio Pastoral de Migrantes Nacional</v>
      </c>
      <c r="IS479" t="str">
        <v>Serviço Pastoral dos Migrantes do Nordeste</v>
      </c>
      <c r="IT479" t="str">
        <v>Sesame Workshop</v>
      </c>
      <c r="IU479" t="str">
        <v>Sociedad Bolivariana de Curaçao</v>
      </c>
      <c r="IV479" t="str">
        <v>Solidarites International/Premiere Urgence Internationale (Consorcio de SI y PUI)</v>
      </c>
      <c r="IW479" t="str">
        <v>Sparkassenstiftung für internationale Kooperation</v>
      </c>
      <c r="IX479" t="str">
        <v>Stichting Slachtofferhulp Curaçao</v>
      </c>
      <c r="IY479" t="str">
        <v>Swisscontact</v>
      </c>
      <c r="IZ479" t="str">
        <v>Tearfund</v>
      </c>
      <c r="JA479" t="str">
        <v>TECHO</v>
      </c>
      <c r="JB479" t="str">
        <v>Terre des Hommes Italy</v>
      </c>
      <c r="JC479" t="str">
        <v>Terre des Hommes Lausanne</v>
      </c>
      <c r="JD479" t="str">
        <v>Terre des Hommes Suisse</v>
      </c>
      <c r="JE479" t="str">
        <v>Universidad Católica del Uruguay (UCU)</v>
      </c>
      <c r="JF479" t="str">
        <v>Universidad de Buenos Aires (UBA)</v>
      </c>
      <c r="JG479" t="str">
        <v>UruVene</v>
      </c>
      <c r="JH479" t="str">
        <v>VenAruba Solidaria</v>
      </c>
      <c r="JI479" t="str">
        <v>VenEuropa</v>
      </c>
      <c r="JJ479" t="str">
        <v>Venezolanos en San Cristóbal</v>
      </c>
      <c r="JK479" t="str">
        <v>Vicaría de Pastoral Social Caritas</v>
      </c>
      <c r="JL479" t="str">
        <v>Vicariato apostólico de Esmeraldas – Nación de Paz (VAE)</v>
      </c>
      <c r="JM479" t="str">
        <v>Visión Mundial</v>
      </c>
      <c r="JN479" t="str">
        <v>War Child</v>
      </c>
      <c r="JO479" t="str">
        <v>We World GVC</v>
      </c>
      <c r="JP479" t="str">
        <v>World Council of Credit Unions</v>
      </c>
      <c r="JQ479" t="str">
        <v>ZOA</v>
      </c>
    </row>
    <row r="480" spans="9:277" x14ac:dyDescent="0.3">
      <c r="I480" t="str" cm="1">
        <f t="array" ref="I480:JQ480">TRANSPOSE(_xlfn._xlws.SORT(_xlfn._xlws.FILTER(Table3[Nombre],ISNUMBER(SEARCH(' Activity Sheet'!C481,Table3[Nombre])),"Not found"),,1))</f>
        <v>100% Diversidad y Derechos</v>
      </c>
      <c r="J480" t="str">
        <v>ABV - Asociación del Bien con la Vida</v>
      </c>
      <c r="K480" t="str">
        <v>ACAPS</v>
      </c>
      <c r="L480" t="str">
        <v>Acción contra el Hambre</v>
      </c>
      <c r="M480" t="str">
        <v>ACT Alianza</v>
      </c>
      <c r="N480" t="str">
        <v>ACTED</v>
      </c>
      <c r="O480" t="str">
        <v>Agencia Adventista de Desarollo y Recursos Asistenciales (ADRA)</v>
      </c>
      <c r="P480" t="str">
        <v>Agencia de Cooperación Alemana para el Desarrollo GIZ</v>
      </c>
      <c r="Q480" t="str">
        <v>AID FOR AIDS</v>
      </c>
      <c r="R480" t="str">
        <v>AIDS Healthcare Foundation</v>
      </c>
      <c r="S480" t="str">
        <v>Aldeas Infantiles SOS</v>
      </c>
      <c r="T480" t="str">
        <v>Alianza por la Solidaridad</v>
      </c>
      <c r="U480" t="str">
        <v>Alianza por Venezuela</v>
      </c>
      <c r="V480" t="str">
        <v>Alto Comisionado de las Naciones Unidas para los Refugiados (ACNUR)</v>
      </c>
      <c r="W480" t="str">
        <v>Asociación Aves</v>
      </c>
      <c r="X480" t="str">
        <v>Asociación Caritativa y Cultural Amigos do Noivo</v>
      </c>
      <c r="Y480" t="str">
        <v>Asociación Churún Merú</v>
      </c>
      <c r="Z480" t="str">
        <v>Asociación Civil de Chamos Venezolanos</v>
      </c>
      <c r="AA480" t="str">
        <v>Asociación Civil El Paso</v>
      </c>
      <c r="AB480" t="str">
        <v>Asociación Civil Venezolana en Paraguay</v>
      </c>
      <c r="AC480" t="str">
        <v>Asociación Construyendo Caminos de Esperanza Frente a la Injusticia, el Rechazo y el Olvido (CCEFIRO)</v>
      </c>
      <c r="AD480" t="str">
        <v>Asociación de Apoyo al Desarrollo - APOYAR</v>
      </c>
      <c r="AE480" t="str">
        <v>Asociacion de Jubilados y Pensionados Venezolanos en Argentina</v>
      </c>
      <c r="AF480" t="str">
        <v>Asociación de Psicólogos Venezolanos en Argentina</v>
      </c>
      <c r="AG480" t="str">
        <v>Asociación de venezolanos en la República argentina (ASOVEN)</v>
      </c>
      <c r="AH480" t="str">
        <v>Asociación educativa y caritativa Vale da Benção (AEBVB)</v>
      </c>
      <c r="AI480" t="str">
        <v>Asociación Idas y Vueltas</v>
      </c>
      <c r="AJ480" t="str">
        <v>Asociación ILLARI-AMANECER</v>
      </c>
      <c r="AK480" t="str">
        <v>Asociación Inmigrante Feliz</v>
      </c>
      <c r="AL480" t="str">
        <v>Asociación Manos Veneguayas</v>
      </c>
      <c r="AM480" t="str">
        <v>AsociacIón Misioneros de San Carlos Scalabrinianos</v>
      </c>
      <c r="AN480" t="str">
        <v>Asociación Mutual Israelita Argentina</v>
      </c>
      <c r="AO480" t="str">
        <v>Asociación Profamilia</v>
      </c>
      <c r="AP480" t="str">
        <v>Asociación Quinta Ola</v>
      </c>
      <c r="AQ480" t="str">
        <v>Asociación Solidaridad y Acción</v>
      </c>
      <c r="AR480" t="str">
        <v>Asociación Venezolana en Chile</v>
      </c>
      <c r="AS480" t="str">
        <v>Associação Hermanitos</v>
      </c>
      <c r="AT480" t="str">
        <v>Ayuda en Acción</v>
      </c>
      <c r="AU480" t="str">
        <v>Bethany Christian Services</v>
      </c>
      <c r="AV480" t="str">
        <v>Blumont</v>
      </c>
      <c r="AW480" t="str">
        <v>Capellanía de migrantes venezolanos de la diócesis de Lurín</v>
      </c>
      <c r="AX480" t="str">
        <v>CARE</v>
      </c>
      <c r="AY480" t="str">
        <v>Cáritas Alemania</v>
      </c>
      <c r="AZ480" t="str">
        <v>Cáritas Aruba</v>
      </c>
      <c r="BA480" t="str">
        <v>Cáritas Bolivia</v>
      </c>
      <c r="BB480" t="str">
        <v>Cáritas Brasil</v>
      </c>
      <c r="BC480" t="str">
        <v>Caritas Ecuador</v>
      </c>
      <c r="BD480" t="str">
        <v>Caritas Manaus</v>
      </c>
      <c r="BE480" t="str">
        <v>Caritas Parana</v>
      </c>
      <c r="BF480" t="str">
        <v>Cáritas Perú</v>
      </c>
      <c r="BG480" t="str">
        <v>Cáritas Rio de Janeiro</v>
      </c>
      <c r="BH480" t="str">
        <v>Cáritas São Paulo</v>
      </c>
      <c r="BI480" t="str">
        <v>Cáritas Suiza</v>
      </c>
      <c r="BJ480" t="str">
        <v>Cáritas Willemstad</v>
      </c>
      <c r="BK480" t="str">
        <v>Casa Cemisol</v>
      </c>
      <c r="BL480" t="str">
        <v>Casa Hogar San José</v>
      </c>
      <c r="BM480" t="str">
        <v>Casa Violeta</v>
      </c>
      <c r="BN480" t="str">
        <v>Centro de Atencion alMigrante (CAM)</v>
      </c>
      <c r="BO480" t="str">
        <v>Centro de Atencion Psicosocial (CAPS)</v>
      </c>
      <c r="BP480" t="str">
        <v>Centro de Defensa de los Derechos Humanos de Guarulhos (CCDH)</v>
      </c>
      <c r="BQ480" t="str">
        <v>Centro de Desarrollo y Autogestión</v>
      </c>
      <c r="BR480" t="str">
        <v>Centro de Estudios y Programas Integrados para el Desarrollo Sostenible (CIEDS)</v>
      </c>
      <c r="BS480" t="str">
        <v>Centro de Estudios y Solidaridad con América Latina (CESAL)</v>
      </c>
      <c r="BT480" t="str">
        <v>Centro de Migración y Derechos Humanos de la Diócesis de Roraima</v>
      </c>
      <c r="BU480" t="str">
        <v>Centro Familiar Familias Sin Fronteras – Fundación Familia Sin Fronteras</v>
      </c>
      <c r="BV480" t="str">
        <v>CESVI-Cooperazione e Sviluppo</v>
      </c>
      <c r="BW480" t="str">
        <v>ChildFund Internacional</v>
      </c>
      <c r="BX480" t="str">
        <v>CHS Alternativo</v>
      </c>
      <c r="BY480" t="str">
        <v>CIR - Conselho Indígena de Roraima</v>
      </c>
      <c r="BZ480" t="str">
        <v>Coletivo MOSAICO - Asociación del Movimiento Social, Ambiental, Interactivo, Cultural y Organizacional</v>
      </c>
      <c r="CA480" t="str">
        <v>COLVENZ</v>
      </c>
      <c r="CB480" t="str">
        <v>Comisión Argentina para Refugiados y Migrantes (CAREF)</v>
      </c>
      <c r="CC480" t="str">
        <v>Comité Internacional de la Cruz Roja</v>
      </c>
      <c r="CD480" t="str">
        <v>Comité Internacional de Rescate (IRC)</v>
      </c>
      <c r="CE480" t="str">
        <v>Comité Internacional para el Desarrollo de los Pueblos (CISP)</v>
      </c>
      <c r="CF480" t="str">
        <v>Comite permanente por la defensa de los derechos humanos (CDH)</v>
      </c>
      <c r="CG480" t="str">
        <v>Compasión internacional</v>
      </c>
      <c r="CH480" t="str">
        <v>Compassiva</v>
      </c>
      <c r="CI480" t="str">
        <v>Conozco mis derechos</v>
      </c>
      <c r="CJ480" t="str">
        <v>ConQuito</v>
      </c>
      <c r="CK480" t="str">
        <v>Consejo Danés para los Refugiados (DRC)</v>
      </c>
      <c r="CL480" t="str">
        <v>Consejo Interreligioso del Perú - Religiones por la Paz</v>
      </c>
      <c r="CM480" t="str">
        <v>Consejo Noruego para los Refugiados (NRC)</v>
      </c>
      <c r="CN480" t="str">
        <v>Consorcio de Org. Privadas de promoción al desarrollo de la micro y pequeña empresa</v>
      </c>
      <c r="CO480" t="str">
        <v>COOPI - Cooperación Internacional</v>
      </c>
      <c r="CP480" t="str">
        <v>Corporacion Minuto de Dios</v>
      </c>
      <c r="CQ480" t="str">
        <v>Corporación Opción Legal</v>
      </c>
      <c r="CR480" t="str">
        <v>Corporación para el Desarrollo de Emprendimiento y la Innovación Social</v>
      </c>
      <c r="CS480" t="str">
        <v>Cruz Roja Argentina</v>
      </c>
      <c r="CT480" t="str">
        <v>Cruz Roja Colombia</v>
      </c>
      <c r="CU480" t="str">
        <v>Cruz Roja Ecuador</v>
      </c>
      <c r="CV480" t="str">
        <v>Cruz Roja Española</v>
      </c>
      <c r="CW480" t="str">
        <v>Cruz Roja Panamá</v>
      </c>
      <c r="CX480" t="str">
        <v>Cruz Roja Paraguay</v>
      </c>
      <c r="CY480" t="str">
        <v>Cruz Roja Perú</v>
      </c>
      <c r="CZ480" t="str">
        <v>Cruz Roja Uruguay</v>
      </c>
      <c r="DA480" t="str">
        <v>Cuso Internacional</v>
      </c>
      <c r="DB480" t="str">
        <v>DCF (Danielle’s Children Fund)</v>
      </c>
      <c r="DC480" t="str">
        <v>Desarrollo Cooperativo Agrícola Internacional / Voluntarios en Asistencia Cooperativa en el Extranjero</v>
      </c>
      <c r="DD480" t="str">
        <v>Diakonie Katastrophenhilfe</v>
      </c>
      <c r="DE480" t="str">
        <v>Diálogo Diverso</v>
      </c>
      <c r="DF480" t="str">
        <v>Diáspora Venezolana en República Dominicana</v>
      </c>
      <c r="DG480" t="str">
        <v>Duendes y Ángeles Vinotinto República Dominicana</v>
      </c>
      <c r="DH480" t="str">
        <v>Embajadores internacionales de Canarinhos da Amazonia por la paz</v>
      </c>
      <c r="DI480" t="str">
        <v>Encuentros SJS (Servicio Jesuita de la Solidaridad)</v>
      </c>
      <c r="DJ480" t="str">
        <v>Ending Violence Against Migrants</v>
      </c>
      <c r="DK480" t="str">
        <v>Entidad de las Naciones Unidas para la Igualdad de Género y el Empoderamiento de las Mujeres</v>
      </c>
      <c r="DL480" t="str">
        <v>Famia Planea</v>
      </c>
      <c r="DM480" t="str">
        <v>Family Planning Association of Trinidad and Tobago</v>
      </c>
      <c r="DN480" t="str">
        <v>Federación de Mujeres de Sucumbíos</v>
      </c>
      <c r="DO480" t="str">
        <v>Federación Internacional de la Cruz Roja (FIRC)</v>
      </c>
      <c r="DP480" t="str">
        <v>Federación internacional humanitaria</v>
      </c>
      <c r="DQ480" t="str">
        <v>Federación Luterana Mundial</v>
      </c>
      <c r="DR480" t="str">
        <v>Fondo de las Naciones Unidas para la Infancia (UNICEF)</v>
      </c>
      <c r="DS480" t="str">
        <v>Fondo de Población de las Naciones Unidas (UNFPA)</v>
      </c>
      <c r="DT480" t="str">
        <v>Fondo Ecuatoriano Populorum Progressio</v>
      </c>
      <c r="DU480" t="str">
        <v>Foro de Israel para la Ayuda Humanitaria Internacional (IsraAID)</v>
      </c>
      <c r="DV480" t="str">
        <v>Foro de la Sociedad Civil en Salud (ForoSalud)</v>
      </c>
      <c r="DW480" t="str">
        <v>Foro Salud Callao</v>
      </c>
      <c r="DX480" t="str">
        <v>Fraternidade Sem Fronteiras</v>
      </c>
      <c r="DY480" t="str">
        <v>Fundación “Project Hope of Colombia”</v>
      </c>
      <c r="DZ480" t="str">
        <v>Fundación Alas de Colibrí</v>
      </c>
      <c r="EA480" t="str">
        <v>Fundación Americares</v>
      </c>
      <c r="EB480" t="str">
        <v>Fundación AVSI</v>
      </c>
      <c r="EC480" t="str">
        <v>Fundación Baylor Colombia</v>
      </c>
      <c r="ED480" t="str">
        <v>Fundación Casa de Refugio Matilde</v>
      </c>
      <c r="EE480" t="str">
        <v>Fundación Colonia de Venezuela en República Dominicana (FUNCOVERD)</v>
      </c>
      <c r="EF480" t="str">
        <v>Fundación Comisión Católica Argentina de Migraciones (FCCAM)</v>
      </c>
      <c r="EG480" t="str">
        <v>Fundación CRISFE</v>
      </c>
      <c r="EH480" t="str">
        <v>Fundación de Ayuda Social de Las Iglesias Cristianas</v>
      </c>
      <c r="EI480" t="str">
        <v>Fundación de Ayuda Social de las Iglesias Cristianas (FASIC)</v>
      </c>
      <c r="EJ480" t="str">
        <v>Fundación de Emigrantes Venezolanos (FEV)</v>
      </c>
      <c r="EK480" t="str">
        <v>Fundación de las Americas (FUDELA)</v>
      </c>
      <c r="EL480" t="str">
        <v>Fundación Educativa Rada</v>
      </c>
      <c r="EM480" t="str">
        <v>Fundación Equidad</v>
      </c>
      <c r="EN480" t="str">
        <v>Fundación Halü Bienestar Humano (HALU)</v>
      </c>
      <c r="EO480" t="str">
        <v>Fundación Huésped</v>
      </c>
      <c r="EP480" t="str">
        <v>Fundación Human Rights Caribbean (HRC)</v>
      </c>
      <c r="EQ480" t="str">
        <v>Fundación Las Golondrinas</v>
      </c>
      <c r="ER480" t="str">
        <v>Fundación Manos Abiertas</v>
      </c>
      <c r="ES480" t="str">
        <v>Fundación Mi Sangre</v>
      </c>
      <c r="ET480" t="str">
        <v>Fundación Nuestros Jóvenes</v>
      </c>
      <c r="EU480" t="str">
        <v>Fundacion pa Hende Muhe den Dificultad (FHMD)</v>
      </c>
      <c r="EV480" t="str">
        <v>Fundación Pan de Vida</v>
      </c>
      <c r="EW480" t="str">
        <v>Fundación Panamericana de Desarrollo</v>
      </c>
      <c r="EX480" t="str">
        <v>Fundación Panamericana para el Desarrollo (FUPAD)</v>
      </c>
      <c r="EY480" t="str">
        <v>Fundación para Asistencia a las Víctimas</v>
      </c>
      <c r="EZ480" t="str">
        <v>Fundación para la Integración y el Desarrollo de América Latina (FIDAL)</v>
      </c>
      <c r="FA480" t="str">
        <v>Fundación Salú pa Tur</v>
      </c>
      <c r="FB480" t="str">
        <v>Fundación Scalabrini Bolivia</v>
      </c>
      <c r="FC480" t="str">
        <v>Fundacion Scalabrini Chile</v>
      </c>
      <c r="FD480" t="str">
        <v>Fundación SES</v>
      </c>
      <c r="FE480" t="str">
        <v>Fundación Solidaria Trabajo para un Hermano</v>
      </c>
      <c r="FF480" t="str">
        <v>Fundación Stima</v>
      </c>
      <c r="FG480" t="str">
        <v>Fundación Takuna</v>
      </c>
      <c r="FH480" t="str">
        <v>Fundación Tarabita</v>
      </c>
      <c r="FI480" t="str">
        <v>Fundación Venex Curacao</v>
      </c>
      <c r="FJ480" t="str">
        <v>Globalizate Radio</v>
      </c>
      <c r="FK480" t="str">
        <v>GOAL</v>
      </c>
      <c r="FL480" t="str">
        <v>Heartland Alliance International (HAI)</v>
      </c>
      <c r="FM480" t="str">
        <v>HELVETAS Swiss Intercooperation</v>
      </c>
      <c r="FN480" t="str">
        <v>Hermanos Salesianas</v>
      </c>
      <c r="FO480" t="str">
        <v>HIAS</v>
      </c>
      <c r="FP480" t="str">
        <v>Hogar de Cristo</v>
      </c>
      <c r="FQ480" t="str">
        <v>Hogar de Nazareth</v>
      </c>
      <c r="FR480" t="str">
        <v>Human Rights Defence Curaçao</v>
      </c>
      <c r="FS480" t="str">
        <v>Humanity &amp; Inclusion</v>
      </c>
      <c r="FT480" t="str">
        <v>Humans Analytic</v>
      </c>
      <c r="FU480" t="str">
        <v>IEB - Instituto Internacional de Educação do Brasil</v>
      </c>
      <c r="FV480" t="str">
        <v>iMMAP</v>
      </c>
      <c r="FW480" t="str">
        <v>IMPACT Initiatives (REACH)</v>
      </c>
      <c r="FX480" t="str">
        <v>Institute of Natural and Cultural Heritage (IPANC)</v>
      </c>
      <c r="FY480" t="str">
        <v>Instituto de Democracia y Derechos Humanos</v>
      </c>
      <c r="FZ480" t="str">
        <v>Instituto de maná</v>
      </c>
      <c r="GA480" t="str">
        <v>Instituto de Promoción del Desarrollo Solidario</v>
      </c>
      <c r="GB480" t="str">
        <v>Instituto Dominicano de Desarrollo Integral</v>
      </c>
      <c r="GC480" t="str">
        <v>Instituto Félix Guattari</v>
      </c>
      <c r="GD480" t="str">
        <v>Instituto Nice</v>
      </c>
      <c r="GE480" t="str">
        <v>Instituto para las Migraciones y Derechos Humanos (IMDH)</v>
      </c>
      <c r="GF480" t="str">
        <v>Instituto Pirilampos - Grupo de visitas y acciones voluntarias en Roraima</v>
      </c>
      <c r="GG480" t="str">
        <v>INTERSOS</v>
      </c>
      <c r="GH480" t="str">
        <v>IPANC</v>
      </c>
      <c r="GI480" t="str">
        <v>Kimirina Coorporation</v>
      </c>
      <c r="GJ480" t="str">
        <v>La Bolsa del Samaritano</v>
      </c>
      <c r="GK480" t="str">
        <v>Lutheran World Relief</v>
      </c>
      <c r="GL480" t="str">
        <v>Malteser International</v>
      </c>
      <c r="GM480" t="str">
        <v>Más Igualdad Perú</v>
      </c>
      <c r="GN480" t="str">
        <v>MedGlobal</v>
      </c>
      <c r="GO480" t="str">
        <v>Medical Teams International</v>
      </c>
      <c r="GP480" t="str">
        <v>Médicos del Mundo</v>
      </c>
      <c r="GQ480" t="str">
        <v>Mercy Corps</v>
      </c>
      <c r="GR480" t="str">
        <v>Migrantes, Refugiados y Argentinos Emprendedores Sociales (MIRARES)</v>
      </c>
      <c r="GS480" t="str">
        <v>Mision Scalabriniana - Ecuador</v>
      </c>
      <c r="GT480" t="str">
        <v>Missão Paz</v>
      </c>
      <c r="GU480" t="str">
        <v>Movimiento de Mujeres de El Oro</v>
      </c>
      <c r="GV480" t="str">
        <v>Movimiento LGBT+ Brasil</v>
      </c>
      <c r="GW480" t="str">
        <v>Museu A CASA</v>
      </c>
      <c r="GX480" t="str">
        <v>Nueva organización</v>
      </c>
      <c r="GY480" t="str">
        <v>Oficina de la Coordinadora Residente UN</v>
      </c>
      <c r="GZ480" t="str">
        <v>Oficina de las Naciones Unidas de Servicios para Proyectos (UNOPS)</v>
      </c>
      <c r="HA480" t="str">
        <v>Oficina de Naciones Unidas contra la Droga y el Delito (ONUDD)</v>
      </c>
      <c r="HB480" t="str">
        <v>Oficina de Naciones Unidas para la Coordinación de Asuntos Humanitarios</v>
      </c>
      <c r="HC480" t="str">
        <v>Oficina del Alto Comisionado de las Naciones Unidas para los Derechos Humanos (ACNUDH)</v>
      </c>
      <c r="HD480" t="str">
        <v>ONU voluntarios</v>
      </c>
      <c r="HE480" t="str">
        <v>Opportunity International/AGAPE</v>
      </c>
      <c r="HF480" t="str">
        <v>Organización de Estados Iberoamericanos para la Educación, la Ciencia y la Cultura (OEI)</v>
      </c>
      <c r="HG480" t="str">
        <v>Organización de las Naciones Unidas para la Alimentación y la Agricultura (FAO)</v>
      </c>
      <c r="HH480" t="str">
        <v>Organización de las Naciones Unidas para la Educación, la Ciencia y la Cultura (UNESCO)</v>
      </c>
      <c r="HI480" t="str">
        <v>Organización Fuerza Internacional de Capellanía DDHH y DIH OFICA ICC</v>
      </c>
      <c r="HJ480" t="str">
        <v>Organización Internacional del Trabajo (OIT)</v>
      </c>
      <c r="HK480" t="str">
        <v>Organización Internacional para las Migraciones (OIM)</v>
      </c>
      <c r="HL480" t="str">
        <v>Organización Panamericana de la Salud/Organización Mundial de la Salud (OPS/OMS)</v>
      </c>
      <c r="HM480" t="str">
        <v>OXFAM</v>
      </c>
      <c r="HN480" t="str">
        <v>Parroquia Eclesiástica San Francisco</v>
      </c>
      <c r="HO480" t="str">
        <v>Parroquia Ntra Sra Asunción y Madre de los Migrantes</v>
      </c>
      <c r="HP480" t="str">
        <v>Pastoral de Movilidad Humana - Conferencia Episcopal Peruana</v>
      </c>
      <c r="HQ480" t="str">
        <v>Pastoral Social Cáritas</v>
      </c>
      <c r="HR480" t="str">
        <v>Patronato de Amparo Social de Tulcán</v>
      </c>
      <c r="HS480" t="str">
        <v>Peace for Development</v>
      </c>
      <c r="HT480" t="str">
        <v>Plan Internacional</v>
      </c>
      <c r="HU480" t="str">
        <v>Première Urgence Internationale</v>
      </c>
      <c r="HV480" t="str">
        <v>PROBONO Colombia</v>
      </c>
      <c r="HW480" t="str">
        <v>Progetto mondo mlal</v>
      </c>
      <c r="HX480" t="str">
        <v>Programa Conjunto de las Naciones Unidas sobre el VIH/SIDA (ONUSIDA)</v>
      </c>
      <c r="HY480" t="str">
        <v>Programa de las Naciones Unidas para el Desarrollo (PNUD)</v>
      </c>
      <c r="HZ480" t="str">
        <v>Programa de las Naciones Unidas para los Asentamientos Humanos (UN Habitat)</v>
      </c>
      <c r="IA480" t="str">
        <v>Programa de Soporte a la autoayuda de personas seropositivas</v>
      </c>
      <c r="IB480" t="str">
        <v>Programa Mundial de Alimentos (PMA)</v>
      </c>
      <c r="IC480" t="str">
        <v>Purik Huasi</v>
      </c>
      <c r="ID480" t="str">
        <v>Red con Migrantes y Refugiados</v>
      </c>
      <c r="IE480" t="str">
        <v>Red de Investigaciones Orientadas a la Solución de Problemas en Derechos Humanos</v>
      </c>
      <c r="IF480" t="str">
        <v>Red Internacional de Migración Scalabrini</v>
      </c>
      <c r="IG480" t="str">
        <v>Red Latinoamericana de Organizaciones no Gubernamentales de Personas con Discapacidad y sus Familias (RIADIS)</v>
      </c>
      <c r="IH480" t="str">
        <v>Red regioanal LGTBI+</v>
      </c>
      <c r="II480" t="str">
        <v>Renacer</v>
      </c>
      <c r="IJ480" t="str">
        <v>RET Internacional</v>
      </c>
      <c r="IK480" t="str">
        <v>Save the Children (SCI)</v>
      </c>
      <c r="IL480" t="str">
        <v>Sección Peruana de Amnistía Internacional</v>
      </c>
      <c r="IM480" t="str">
        <v>Semillas para la Democracia</v>
      </c>
      <c r="IN480" t="str">
        <v>Servicio Ecuménico para la Dignidad Humana</v>
      </c>
      <c r="IO480" t="str">
        <v>Servicio Jesuita a Migrantes (SJM)</v>
      </c>
      <c r="IP480" t="str">
        <v>Servicio Jesuita a Migrantes y Refugiados (SJMR)</v>
      </c>
      <c r="IQ480" t="str">
        <v>Servicio Jesuita a Refugiados (SJR)</v>
      </c>
      <c r="IR480" t="str">
        <v>Servicio Pastoral de Migrantes Nacional</v>
      </c>
      <c r="IS480" t="str">
        <v>Serviço Pastoral dos Migrantes do Nordeste</v>
      </c>
      <c r="IT480" t="str">
        <v>Sesame Workshop</v>
      </c>
      <c r="IU480" t="str">
        <v>Sociedad Bolivariana de Curaçao</v>
      </c>
      <c r="IV480" t="str">
        <v>Solidarites International/Premiere Urgence Internationale (Consorcio de SI y PUI)</v>
      </c>
      <c r="IW480" t="str">
        <v>Sparkassenstiftung für internationale Kooperation</v>
      </c>
      <c r="IX480" t="str">
        <v>Stichting Slachtofferhulp Curaçao</v>
      </c>
      <c r="IY480" t="str">
        <v>Swisscontact</v>
      </c>
      <c r="IZ480" t="str">
        <v>Tearfund</v>
      </c>
      <c r="JA480" t="str">
        <v>TECHO</v>
      </c>
      <c r="JB480" t="str">
        <v>Terre des Hommes Italy</v>
      </c>
      <c r="JC480" t="str">
        <v>Terre des Hommes Lausanne</v>
      </c>
      <c r="JD480" t="str">
        <v>Terre des Hommes Suisse</v>
      </c>
      <c r="JE480" t="str">
        <v>Universidad Católica del Uruguay (UCU)</v>
      </c>
      <c r="JF480" t="str">
        <v>Universidad de Buenos Aires (UBA)</v>
      </c>
      <c r="JG480" t="str">
        <v>UruVene</v>
      </c>
      <c r="JH480" t="str">
        <v>VenAruba Solidaria</v>
      </c>
      <c r="JI480" t="str">
        <v>VenEuropa</v>
      </c>
      <c r="JJ480" t="str">
        <v>Venezolanos en San Cristóbal</v>
      </c>
      <c r="JK480" t="str">
        <v>Vicaría de Pastoral Social Caritas</v>
      </c>
      <c r="JL480" t="str">
        <v>Vicariato apostólico de Esmeraldas – Nación de Paz (VAE)</v>
      </c>
      <c r="JM480" t="str">
        <v>Visión Mundial</v>
      </c>
      <c r="JN480" t="str">
        <v>War Child</v>
      </c>
      <c r="JO480" t="str">
        <v>We World GVC</v>
      </c>
      <c r="JP480" t="str">
        <v>World Council of Credit Unions</v>
      </c>
      <c r="JQ480" t="str">
        <v>ZOA</v>
      </c>
    </row>
    <row r="481" spans="9:277" x14ac:dyDescent="0.3">
      <c r="I481" t="str" cm="1">
        <f t="array" ref="I481:JQ481">TRANSPOSE(_xlfn._xlws.SORT(_xlfn._xlws.FILTER(Table3[Nombre],ISNUMBER(SEARCH(' Activity Sheet'!C482,Table3[Nombre])),"Not found"),,1))</f>
        <v>100% Diversidad y Derechos</v>
      </c>
      <c r="J481" t="str">
        <v>ABV - Asociación del Bien con la Vida</v>
      </c>
      <c r="K481" t="str">
        <v>ACAPS</v>
      </c>
      <c r="L481" t="str">
        <v>Acción contra el Hambre</v>
      </c>
      <c r="M481" t="str">
        <v>ACT Alianza</v>
      </c>
      <c r="N481" t="str">
        <v>ACTED</v>
      </c>
      <c r="O481" t="str">
        <v>Agencia Adventista de Desarollo y Recursos Asistenciales (ADRA)</v>
      </c>
      <c r="P481" t="str">
        <v>Agencia de Cooperación Alemana para el Desarrollo GIZ</v>
      </c>
      <c r="Q481" t="str">
        <v>AID FOR AIDS</v>
      </c>
      <c r="R481" t="str">
        <v>AIDS Healthcare Foundation</v>
      </c>
      <c r="S481" t="str">
        <v>Aldeas Infantiles SOS</v>
      </c>
      <c r="T481" t="str">
        <v>Alianza por la Solidaridad</v>
      </c>
      <c r="U481" t="str">
        <v>Alianza por Venezuela</v>
      </c>
      <c r="V481" t="str">
        <v>Alto Comisionado de las Naciones Unidas para los Refugiados (ACNUR)</v>
      </c>
      <c r="W481" t="str">
        <v>Asociación Aves</v>
      </c>
      <c r="X481" t="str">
        <v>Asociación Caritativa y Cultural Amigos do Noivo</v>
      </c>
      <c r="Y481" t="str">
        <v>Asociación Churún Merú</v>
      </c>
      <c r="Z481" t="str">
        <v>Asociación Civil de Chamos Venezolanos</v>
      </c>
      <c r="AA481" t="str">
        <v>Asociación Civil El Paso</v>
      </c>
      <c r="AB481" t="str">
        <v>Asociación Civil Venezolana en Paraguay</v>
      </c>
      <c r="AC481" t="str">
        <v>Asociación Construyendo Caminos de Esperanza Frente a la Injusticia, el Rechazo y el Olvido (CCEFIRO)</v>
      </c>
      <c r="AD481" t="str">
        <v>Asociación de Apoyo al Desarrollo - APOYAR</v>
      </c>
      <c r="AE481" t="str">
        <v>Asociacion de Jubilados y Pensionados Venezolanos en Argentina</v>
      </c>
      <c r="AF481" t="str">
        <v>Asociación de Psicólogos Venezolanos en Argentina</v>
      </c>
      <c r="AG481" t="str">
        <v>Asociación de venezolanos en la República argentina (ASOVEN)</v>
      </c>
      <c r="AH481" t="str">
        <v>Asociación educativa y caritativa Vale da Benção (AEBVB)</v>
      </c>
      <c r="AI481" t="str">
        <v>Asociación Idas y Vueltas</v>
      </c>
      <c r="AJ481" t="str">
        <v>Asociación ILLARI-AMANECER</v>
      </c>
      <c r="AK481" t="str">
        <v>Asociación Inmigrante Feliz</v>
      </c>
      <c r="AL481" t="str">
        <v>Asociación Manos Veneguayas</v>
      </c>
      <c r="AM481" t="str">
        <v>AsociacIón Misioneros de San Carlos Scalabrinianos</v>
      </c>
      <c r="AN481" t="str">
        <v>Asociación Mutual Israelita Argentina</v>
      </c>
      <c r="AO481" t="str">
        <v>Asociación Profamilia</v>
      </c>
      <c r="AP481" t="str">
        <v>Asociación Quinta Ola</v>
      </c>
      <c r="AQ481" t="str">
        <v>Asociación Solidaridad y Acción</v>
      </c>
      <c r="AR481" t="str">
        <v>Asociación Venezolana en Chile</v>
      </c>
      <c r="AS481" t="str">
        <v>Associação Hermanitos</v>
      </c>
      <c r="AT481" t="str">
        <v>Ayuda en Acción</v>
      </c>
      <c r="AU481" t="str">
        <v>Bethany Christian Services</v>
      </c>
      <c r="AV481" t="str">
        <v>Blumont</v>
      </c>
      <c r="AW481" t="str">
        <v>Capellanía de migrantes venezolanos de la diócesis de Lurín</v>
      </c>
      <c r="AX481" t="str">
        <v>CARE</v>
      </c>
      <c r="AY481" t="str">
        <v>Cáritas Alemania</v>
      </c>
      <c r="AZ481" t="str">
        <v>Cáritas Aruba</v>
      </c>
      <c r="BA481" t="str">
        <v>Cáritas Bolivia</v>
      </c>
      <c r="BB481" t="str">
        <v>Cáritas Brasil</v>
      </c>
      <c r="BC481" t="str">
        <v>Caritas Ecuador</v>
      </c>
      <c r="BD481" t="str">
        <v>Caritas Manaus</v>
      </c>
      <c r="BE481" t="str">
        <v>Caritas Parana</v>
      </c>
      <c r="BF481" t="str">
        <v>Cáritas Perú</v>
      </c>
      <c r="BG481" t="str">
        <v>Cáritas Rio de Janeiro</v>
      </c>
      <c r="BH481" t="str">
        <v>Cáritas São Paulo</v>
      </c>
      <c r="BI481" t="str">
        <v>Cáritas Suiza</v>
      </c>
      <c r="BJ481" t="str">
        <v>Cáritas Willemstad</v>
      </c>
      <c r="BK481" t="str">
        <v>Casa Cemisol</v>
      </c>
      <c r="BL481" t="str">
        <v>Casa Hogar San José</v>
      </c>
      <c r="BM481" t="str">
        <v>Casa Violeta</v>
      </c>
      <c r="BN481" t="str">
        <v>Centro de Atencion alMigrante (CAM)</v>
      </c>
      <c r="BO481" t="str">
        <v>Centro de Atencion Psicosocial (CAPS)</v>
      </c>
      <c r="BP481" t="str">
        <v>Centro de Defensa de los Derechos Humanos de Guarulhos (CCDH)</v>
      </c>
      <c r="BQ481" t="str">
        <v>Centro de Desarrollo y Autogestión</v>
      </c>
      <c r="BR481" t="str">
        <v>Centro de Estudios y Programas Integrados para el Desarrollo Sostenible (CIEDS)</v>
      </c>
      <c r="BS481" t="str">
        <v>Centro de Estudios y Solidaridad con América Latina (CESAL)</v>
      </c>
      <c r="BT481" t="str">
        <v>Centro de Migración y Derechos Humanos de la Diócesis de Roraima</v>
      </c>
      <c r="BU481" t="str">
        <v>Centro Familiar Familias Sin Fronteras – Fundación Familia Sin Fronteras</v>
      </c>
      <c r="BV481" t="str">
        <v>CESVI-Cooperazione e Sviluppo</v>
      </c>
      <c r="BW481" t="str">
        <v>ChildFund Internacional</v>
      </c>
      <c r="BX481" t="str">
        <v>CHS Alternativo</v>
      </c>
      <c r="BY481" t="str">
        <v>CIR - Conselho Indígena de Roraima</v>
      </c>
      <c r="BZ481" t="str">
        <v>Coletivo MOSAICO - Asociación del Movimiento Social, Ambiental, Interactivo, Cultural y Organizacional</v>
      </c>
      <c r="CA481" t="str">
        <v>COLVENZ</v>
      </c>
      <c r="CB481" t="str">
        <v>Comisión Argentina para Refugiados y Migrantes (CAREF)</v>
      </c>
      <c r="CC481" t="str">
        <v>Comité Internacional de la Cruz Roja</v>
      </c>
      <c r="CD481" t="str">
        <v>Comité Internacional de Rescate (IRC)</v>
      </c>
      <c r="CE481" t="str">
        <v>Comité Internacional para el Desarrollo de los Pueblos (CISP)</v>
      </c>
      <c r="CF481" t="str">
        <v>Comite permanente por la defensa de los derechos humanos (CDH)</v>
      </c>
      <c r="CG481" t="str">
        <v>Compasión internacional</v>
      </c>
      <c r="CH481" t="str">
        <v>Compassiva</v>
      </c>
      <c r="CI481" t="str">
        <v>Conozco mis derechos</v>
      </c>
      <c r="CJ481" t="str">
        <v>ConQuito</v>
      </c>
      <c r="CK481" t="str">
        <v>Consejo Danés para los Refugiados (DRC)</v>
      </c>
      <c r="CL481" t="str">
        <v>Consejo Interreligioso del Perú - Religiones por la Paz</v>
      </c>
      <c r="CM481" t="str">
        <v>Consejo Noruego para los Refugiados (NRC)</v>
      </c>
      <c r="CN481" t="str">
        <v>Consorcio de Org. Privadas de promoción al desarrollo de la micro y pequeña empresa</v>
      </c>
      <c r="CO481" t="str">
        <v>COOPI - Cooperación Internacional</v>
      </c>
      <c r="CP481" t="str">
        <v>Corporacion Minuto de Dios</v>
      </c>
      <c r="CQ481" t="str">
        <v>Corporación Opción Legal</v>
      </c>
      <c r="CR481" t="str">
        <v>Corporación para el Desarrollo de Emprendimiento y la Innovación Social</v>
      </c>
      <c r="CS481" t="str">
        <v>Cruz Roja Argentina</v>
      </c>
      <c r="CT481" t="str">
        <v>Cruz Roja Colombia</v>
      </c>
      <c r="CU481" t="str">
        <v>Cruz Roja Ecuador</v>
      </c>
      <c r="CV481" t="str">
        <v>Cruz Roja Española</v>
      </c>
      <c r="CW481" t="str">
        <v>Cruz Roja Panamá</v>
      </c>
      <c r="CX481" t="str">
        <v>Cruz Roja Paraguay</v>
      </c>
      <c r="CY481" t="str">
        <v>Cruz Roja Perú</v>
      </c>
      <c r="CZ481" t="str">
        <v>Cruz Roja Uruguay</v>
      </c>
      <c r="DA481" t="str">
        <v>Cuso Internacional</v>
      </c>
      <c r="DB481" t="str">
        <v>DCF (Danielle’s Children Fund)</v>
      </c>
      <c r="DC481" t="str">
        <v>Desarrollo Cooperativo Agrícola Internacional / Voluntarios en Asistencia Cooperativa en el Extranjero</v>
      </c>
      <c r="DD481" t="str">
        <v>Diakonie Katastrophenhilfe</v>
      </c>
      <c r="DE481" t="str">
        <v>Diálogo Diverso</v>
      </c>
      <c r="DF481" t="str">
        <v>Diáspora Venezolana en República Dominicana</v>
      </c>
      <c r="DG481" t="str">
        <v>Duendes y Ángeles Vinotinto República Dominicana</v>
      </c>
      <c r="DH481" t="str">
        <v>Embajadores internacionales de Canarinhos da Amazonia por la paz</v>
      </c>
      <c r="DI481" t="str">
        <v>Encuentros SJS (Servicio Jesuita de la Solidaridad)</v>
      </c>
      <c r="DJ481" t="str">
        <v>Ending Violence Against Migrants</v>
      </c>
      <c r="DK481" t="str">
        <v>Entidad de las Naciones Unidas para la Igualdad de Género y el Empoderamiento de las Mujeres</v>
      </c>
      <c r="DL481" t="str">
        <v>Famia Planea</v>
      </c>
      <c r="DM481" t="str">
        <v>Family Planning Association of Trinidad and Tobago</v>
      </c>
      <c r="DN481" t="str">
        <v>Federación de Mujeres de Sucumbíos</v>
      </c>
      <c r="DO481" t="str">
        <v>Federación Internacional de la Cruz Roja (FIRC)</v>
      </c>
      <c r="DP481" t="str">
        <v>Federación internacional humanitaria</v>
      </c>
      <c r="DQ481" t="str">
        <v>Federación Luterana Mundial</v>
      </c>
      <c r="DR481" t="str">
        <v>Fondo de las Naciones Unidas para la Infancia (UNICEF)</v>
      </c>
      <c r="DS481" t="str">
        <v>Fondo de Población de las Naciones Unidas (UNFPA)</v>
      </c>
      <c r="DT481" t="str">
        <v>Fondo Ecuatoriano Populorum Progressio</v>
      </c>
      <c r="DU481" t="str">
        <v>Foro de Israel para la Ayuda Humanitaria Internacional (IsraAID)</v>
      </c>
      <c r="DV481" t="str">
        <v>Foro de la Sociedad Civil en Salud (ForoSalud)</v>
      </c>
      <c r="DW481" t="str">
        <v>Foro Salud Callao</v>
      </c>
      <c r="DX481" t="str">
        <v>Fraternidade Sem Fronteiras</v>
      </c>
      <c r="DY481" t="str">
        <v>Fundación “Project Hope of Colombia”</v>
      </c>
      <c r="DZ481" t="str">
        <v>Fundación Alas de Colibrí</v>
      </c>
      <c r="EA481" t="str">
        <v>Fundación Americares</v>
      </c>
      <c r="EB481" t="str">
        <v>Fundación AVSI</v>
      </c>
      <c r="EC481" t="str">
        <v>Fundación Baylor Colombia</v>
      </c>
      <c r="ED481" t="str">
        <v>Fundación Casa de Refugio Matilde</v>
      </c>
      <c r="EE481" t="str">
        <v>Fundación Colonia de Venezuela en República Dominicana (FUNCOVERD)</v>
      </c>
      <c r="EF481" t="str">
        <v>Fundación Comisión Católica Argentina de Migraciones (FCCAM)</v>
      </c>
      <c r="EG481" t="str">
        <v>Fundación CRISFE</v>
      </c>
      <c r="EH481" t="str">
        <v>Fundación de Ayuda Social de Las Iglesias Cristianas</v>
      </c>
      <c r="EI481" t="str">
        <v>Fundación de Ayuda Social de las Iglesias Cristianas (FASIC)</v>
      </c>
      <c r="EJ481" t="str">
        <v>Fundación de Emigrantes Venezolanos (FEV)</v>
      </c>
      <c r="EK481" t="str">
        <v>Fundación de las Americas (FUDELA)</v>
      </c>
      <c r="EL481" t="str">
        <v>Fundación Educativa Rada</v>
      </c>
      <c r="EM481" t="str">
        <v>Fundación Equidad</v>
      </c>
      <c r="EN481" t="str">
        <v>Fundación Halü Bienestar Humano (HALU)</v>
      </c>
      <c r="EO481" t="str">
        <v>Fundación Huésped</v>
      </c>
      <c r="EP481" t="str">
        <v>Fundación Human Rights Caribbean (HRC)</v>
      </c>
      <c r="EQ481" t="str">
        <v>Fundación Las Golondrinas</v>
      </c>
      <c r="ER481" t="str">
        <v>Fundación Manos Abiertas</v>
      </c>
      <c r="ES481" t="str">
        <v>Fundación Mi Sangre</v>
      </c>
      <c r="ET481" t="str">
        <v>Fundación Nuestros Jóvenes</v>
      </c>
      <c r="EU481" t="str">
        <v>Fundacion pa Hende Muhe den Dificultad (FHMD)</v>
      </c>
      <c r="EV481" t="str">
        <v>Fundación Pan de Vida</v>
      </c>
      <c r="EW481" t="str">
        <v>Fundación Panamericana de Desarrollo</v>
      </c>
      <c r="EX481" t="str">
        <v>Fundación Panamericana para el Desarrollo (FUPAD)</v>
      </c>
      <c r="EY481" t="str">
        <v>Fundación para Asistencia a las Víctimas</v>
      </c>
      <c r="EZ481" t="str">
        <v>Fundación para la Integración y el Desarrollo de América Latina (FIDAL)</v>
      </c>
      <c r="FA481" t="str">
        <v>Fundación Salú pa Tur</v>
      </c>
      <c r="FB481" t="str">
        <v>Fundación Scalabrini Bolivia</v>
      </c>
      <c r="FC481" t="str">
        <v>Fundacion Scalabrini Chile</v>
      </c>
      <c r="FD481" t="str">
        <v>Fundación SES</v>
      </c>
      <c r="FE481" t="str">
        <v>Fundación Solidaria Trabajo para un Hermano</v>
      </c>
      <c r="FF481" t="str">
        <v>Fundación Stima</v>
      </c>
      <c r="FG481" t="str">
        <v>Fundación Takuna</v>
      </c>
      <c r="FH481" t="str">
        <v>Fundación Tarabita</v>
      </c>
      <c r="FI481" t="str">
        <v>Fundación Venex Curacao</v>
      </c>
      <c r="FJ481" t="str">
        <v>Globalizate Radio</v>
      </c>
      <c r="FK481" t="str">
        <v>GOAL</v>
      </c>
      <c r="FL481" t="str">
        <v>Heartland Alliance International (HAI)</v>
      </c>
      <c r="FM481" t="str">
        <v>HELVETAS Swiss Intercooperation</v>
      </c>
      <c r="FN481" t="str">
        <v>Hermanos Salesianas</v>
      </c>
      <c r="FO481" t="str">
        <v>HIAS</v>
      </c>
      <c r="FP481" t="str">
        <v>Hogar de Cristo</v>
      </c>
      <c r="FQ481" t="str">
        <v>Hogar de Nazareth</v>
      </c>
      <c r="FR481" t="str">
        <v>Human Rights Defence Curaçao</v>
      </c>
      <c r="FS481" t="str">
        <v>Humanity &amp; Inclusion</v>
      </c>
      <c r="FT481" t="str">
        <v>Humans Analytic</v>
      </c>
      <c r="FU481" t="str">
        <v>IEB - Instituto Internacional de Educação do Brasil</v>
      </c>
      <c r="FV481" t="str">
        <v>iMMAP</v>
      </c>
      <c r="FW481" t="str">
        <v>IMPACT Initiatives (REACH)</v>
      </c>
      <c r="FX481" t="str">
        <v>Institute of Natural and Cultural Heritage (IPANC)</v>
      </c>
      <c r="FY481" t="str">
        <v>Instituto de Democracia y Derechos Humanos</v>
      </c>
      <c r="FZ481" t="str">
        <v>Instituto de maná</v>
      </c>
      <c r="GA481" t="str">
        <v>Instituto de Promoción del Desarrollo Solidario</v>
      </c>
      <c r="GB481" t="str">
        <v>Instituto Dominicano de Desarrollo Integral</v>
      </c>
      <c r="GC481" t="str">
        <v>Instituto Félix Guattari</v>
      </c>
      <c r="GD481" t="str">
        <v>Instituto Nice</v>
      </c>
      <c r="GE481" t="str">
        <v>Instituto para las Migraciones y Derechos Humanos (IMDH)</v>
      </c>
      <c r="GF481" t="str">
        <v>Instituto Pirilampos - Grupo de visitas y acciones voluntarias en Roraima</v>
      </c>
      <c r="GG481" t="str">
        <v>INTERSOS</v>
      </c>
      <c r="GH481" t="str">
        <v>IPANC</v>
      </c>
      <c r="GI481" t="str">
        <v>Kimirina Coorporation</v>
      </c>
      <c r="GJ481" t="str">
        <v>La Bolsa del Samaritano</v>
      </c>
      <c r="GK481" t="str">
        <v>Lutheran World Relief</v>
      </c>
      <c r="GL481" t="str">
        <v>Malteser International</v>
      </c>
      <c r="GM481" t="str">
        <v>Más Igualdad Perú</v>
      </c>
      <c r="GN481" t="str">
        <v>MedGlobal</v>
      </c>
      <c r="GO481" t="str">
        <v>Medical Teams International</v>
      </c>
      <c r="GP481" t="str">
        <v>Médicos del Mundo</v>
      </c>
      <c r="GQ481" t="str">
        <v>Mercy Corps</v>
      </c>
      <c r="GR481" t="str">
        <v>Migrantes, Refugiados y Argentinos Emprendedores Sociales (MIRARES)</v>
      </c>
      <c r="GS481" t="str">
        <v>Mision Scalabriniana - Ecuador</v>
      </c>
      <c r="GT481" t="str">
        <v>Missão Paz</v>
      </c>
      <c r="GU481" t="str">
        <v>Movimiento de Mujeres de El Oro</v>
      </c>
      <c r="GV481" t="str">
        <v>Movimiento LGBT+ Brasil</v>
      </c>
      <c r="GW481" t="str">
        <v>Museu A CASA</v>
      </c>
      <c r="GX481" t="str">
        <v>Nueva organización</v>
      </c>
      <c r="GY481" t="str">
        <v>Oficina de la Coordinadora Residente UN</v>
      </c>
      <c r="GZ481" t="str">
        <v>Oficina de las Naciones Unidas de Servicios para Proyectos (UNOPS)</v>
      </c>
      <c r="HA481" t="str">
        <v>Oficina de Naciones Unidas contra la Droga y el Delito (ONUDD)</v>
      </c>
      <c r="HB481" t="str">
        <v>Oficina de Naciones Unidas para la Coordinación de Asuntos Humanitarios</v>
      </c>
      <c r="HC481" t="str">
        <v>Oficina del Alto Comisionado de las Naciones Unidas para los Derechos Humanos (ACNUDH)</v>
      </c>
      <c r="HD481" t="str">
        <v>ONU voluntarios</v>
      </c>
      <c r="HE481" t="str">
        <v>Opportunity International/AGAPE</v>
      </c>
      <c r="HF481" t="str">
        <v>Organización de Estados Iberoamericanos para la Educación, la Ciencia y la Cultura (OEI)</v>
      </c>
      <c r="HG481" t="str">
        <v>Organización de las Naciones Unidas para la Alimentación y la Agricultura (FAO)</v>
      </c>
      <c r="HH481" t="str">
        <v>Organización de las Naciones Unidas para la Educación, la Ciencia y la Cultura (UNESCO)</v>
      </c>
      <c r="HI481" t="str">
        <v>Organización Fuerza Internacional de Capellanía DDHH y DIH OFICA ICC</v>
      </c>
      <c r="HJ481" t="str">
        <v>Organización Internacional del Trabajo (OIT)</v>
      </c>
      <c r="HK481" t="str">
        <v>Organización Internacional para las Migraciones (OIM)</v>
      </c>
      <c r="HL481" t="str">
        <v>Organización Panamericana de la Salud/Organización Mundial de la Salud (OPS/OMS)</v>
      </c>
      <c r="HM481" t="str">
        <v>OXFAM</v>
      </c>
      <c r="HN481" t="str">
        <v>Parroquia Eclesiástica San Francisco</v>
      </c>
      <c r="HO481" t="str">
        <v>Parroquia Ntra Sra Asunción y Madre de los Migrantes</v>
      </c>
      <c r="HP481" t="str">
        <v>Pastoral de Movilidad Humana - Conferencia Episcopal Peruana</v>
      </c>
      <c r="HQ481" t="str">
        <v>Pastoral Social Cáritas</v>
      </c>
      <c r="HR481" t="str">
        <v>Patronato de Amparo Social de Tulcán</v>
      </c>
      <c r="HS481" t="str">
        <v>Peace for Development</v>
      </c>
      <c r="HT481" t="str">
        <v>Plan Internacional</v>
      </c>
      <c r="HU481" t="str">
        <v>Première Urgence Internationale</v>
      </c>
      <c r="HV481" t="str">
        <v>PROBONO Colombia</v>
      </c>
      <c r="HW481" t="str">
        <v>Progetto mondo mlal</v>
      </c>
      <c r="HX481" t="str">
        <v>Programa Conjunto de las Naciones Unidas sobre el VIH/SIDA (ONUSIDA)</v>
      </c>
      <c r="HY481" t="str">
        <v>Programa de las Naciones Unidas para el Desarrollo (PNUD)</v>
      </c>
      <c r="HZ481" t="str">
        <v>Programa de las Naciones Unidas para los Asentamientos Humanos (UN Habitat)</v>
      </c>
      <c r="IA481" t="str">
        <v>Programa de Soporte a la autoayuda de personas seropositivas</v>
      </c>
      <c r="IB481" t="str">
        <v>Programa Mundial de Alimentos (PMA)</v>
      </c>
      <c r="IC481" t="str">
        <v>Purik Huasi</v>
      </c>
      <c r="ID481" t="str">
        <v>Red con Migrantes y Refugiados</v>
      </c>
      <c r="IE481" t="str">
        <v>Red de Investigaciones Orientadas a la Solución de Problemas en Derechos Humanos</v>
      </c>
      <c r="IF481" t="str">
        <v>Red Internacional de Migración Scalabrini</v>
      </c>
      <c r="IG481" t="str">
        <v>Red Latinoamericana de Organizaciones no Gubernamentales de Personas con Discapacidad y sus Familias (RIADIS)</v>
      </c>
      <c r="IH481" t="str">
        <v>Red regioanal LGTBI+</v>
      </c>
      <c r="II481" t="str">
        <v>Renacer</v>
      </c>
      <c r="IJ481" t="str">
        <v>RET Internacional</v>
      </c>
      <c r="IK481" t="str">
        <v>Save the Children (SCI)</v>
      </c>
      <c r="IL481" t="str">
        <v>Sección Peruana de Amnistía Internacional</v>
      </c>
      <c r="IM481" t="str">
        <v>Semillas para la Democracia</v>
      </c>
      <c r="IN481" t="str">
        <v>Servicio Ecuménico para la Dignidad Humana</v>
      </c>
      <c r="IO481" t="str">
        <v>Servicio Jesuita a Migrantes (SJM)</v>
      </c>
      <c r="IP481" t="str">
        <v>Servicio Jesuita a Migrantes y Refugiados (SJMR)</v>
      </c>
      <c r="IQ481" t="str">
        <v>Servicio Jesuita a Refugiados (SJR)</v>
      </c>
      <c r="IR481" t="str">
        <v>Servicio Pastoral de Migrantes Nacional</v>
      </c>
      <c r="IS481" t="str">
        <v>Serviço Pastoral dos Migrantes do Nordeste</v>
      </c>
      <c r="IT481" t="str">
        <v>Sesame Workshop</v>
      </c>
      <c r="IU481" t="str">
        <v>Sociedad Bolivariana de Curaçao</v>
      </c>
      <c r="IV481" t="str">
        <v>Solidarites International/Premiere Urgence Internationale (Consorcio de SI y PUI)</v>
      </c>
      <c r="IW481" t="str">
        <v>Sparkassenstiftung für internationale Kooperation</v>
      </c>
      <c r="IX481" t="str">
        <v>Stichting Slachtofferhulp Curaçao</v>
      </c>
      <c r="IY481" t="str">
        <v>Swisscontact</v>
      </c>
      <c r="IZ481" t="str">
        <v>Tearfund</v>
      </c>
      <c r="JA481" t="str">
        <v>TECHO</v>
      </c>
      <c r="JB481" t="str">
        <v>Terre des Hommes Italy</v>
      </c>
      <c r="JC481" t="str">
        <v>Terre des Hommes Lausanne</v>
      </c>
      <c r="JD481" t="str">
        <v>Terre des Hommes Suisse</v>
      </c>
      <c r="JE481" t="str">
        <v>Universidad Católica del Uruguay (UCU)</v>
      </c>
      <c r="JF481" t="str">
        <v>Universidad de Buenos Aires (UBA)</v>
      </c>
      <c r="JG481" t="str">
        <v>UruVene</v>
      </c>
      <c r="JH481" t="str">
        <v>VenAruba Solidaria</v>
      </c>
      <c r="JI481" t="str">
        <v>VenEuropa</v>
      </c>
      <c r="JJ481" t="str">
        <v>Venezolanos en San Cristóbal</v>
      </c>
      <c r="JK481" t="str">
        <v>Vicaría de Pastoral Social Caritas</v>
      </c>
      <c r="JL481" t="str">
        <v>Vicariato apostólico de Esmeraldas – Nación de Paz (VAE)</v>
      </c>
      <c r="JM481" t="str">
        <v>Visión Mundial</v>
      </c>
      <c r="JN481" t="str">
        <v>War Child</v>
      </c>
      <c r="JO481" t="str">
        <v>We World GVC</v>
      </c>
      <c r="JP481" t="str">
        <v>World Council of Credit Unions</v>
      </c>
      <c r="JQ481" t="str">
        <v>ZOA</v>
      </c>
    </row>
    <row r="482" spans="9:277" x14ac:dyDescent="0.3">
      <c r="I482" t="str" cm="1">
        <f t="array" ref="I482:JQ482">TRANSPOSE(_xlfn._xlws.SORT(_xlfn._xlws.FILTER(Table3[Nombre],ISNUMBER(SEARCH(' Activity Sheet'!C483,Table3[Nombre])),"Not found"),,1))</f>
        <v>100% Diversidad y Derechos</v>
      </c>
      <c r="J482" t="str">
        <v>ABV - Asociación del Bien con la Vida</v>
      </c>
      <c r="K482" t="str">
        <v>ACAPS</v>
      </c>
      <c r="L482" t="str">
        <v>Acción contra el Hambre</v>
      </c>
      <c r="M482" t="str">
        <v>ACT Alianza</v>
      </c>
      <c r="N482" t="str">
        <v>ACTED</v>
      </c>
      <c r="O482" t="str">
        <v>Agencia Adventista de Desarollo y Recursos Asistenciales (ADRA)</v>
      </c>
      <c r="P482" t="str">
        <v>Agencia de Cooperación Alemana para el Desarrollo GIZ</v>
      </c>
      <c r="Q482" t="str">
        <v>AID FOR AIDS</v>
      </c>
      <c r="R482" t="str">
        <v>AIDS Healthcare Foundation</v>
      </c>
      <c r="S482" t="str">
        <v>Aldeas Infantiles SOS</v>
      </c>
      <c r="T482" t="str">
        <v>Alianza por la Solidaridad</v>
      </c>
      <c r="U482" t="str">
        <v>Alianza por Venezuela</v>
      </c>
      <c r="V482" t="str">
        <v>Alto Comisionado de las Naciones Unidas para los Refugiados (ACNUR)</v>
      </c>
      <c r="W482" t="str">
        <v>Asociación Aves</v>
      </c>
      <c r="X482" t="str">
        <v>Asociación Caritativa y Cultural Amigos do Noivo</v>
      </c>
      <c r="Y482" t="str">
        <v>Asociación Churún Merú</v>
      </c>
      <c r="Z482" t="str">
        <v>Asociación Civil de Chamos Venezolanos</v>
      </c>
      <c r="AA482" t="str">
        <v>Asociación Civil El Paso</v>
      </c>
      <c r="AB482" t="str">
        <v>Asociación Civil Venezolana en Paraguay</v>
      </c>
      <c r="AC482" t="str">
        <v>Asociación Construyendo Caminos de Esperanza Frente a la Injusticia, el Rechazo y el Olvido (CCEFIRO)</v>
      </c>
      <c r="AD482" t="str">
        <v>Asociación de Apoyo al Desarrollo - APOYAR</v>
      </c>
      <c r="AE482" t="str">
        <v>Asociacion de Jubilados y Pensionados Venezolanos en Argentina</v>
      </c>
      <c r="AF482" t="str">
        <v>Asociación de Psicólogos Venezolanos en Argentina</v>
      </c>
      <c r="AG482" t="str">
        <v>Asociación de venezolanos en la República argentina (ASOVEN)</v>
      </c>
      <c r="AH482" t="str">
        <v>Asociación educativa y caritativa Vale da Benção (AEBVB)</v>
      </c>
      <c r="AI482" t="str">
        <v>Asociación Idas y Vueltas</v>
      </c>
      <c r="AJ482" t="str">
        <v>Asociación ILLARI-AMANECER</v>
      </c>
      <c r="AK482" t="str">
        <v>Asociación Inmigrante Feliz</v>
      </c>
      <c r="AL482" t="str">
        <v>Asociación Manos Veneguayas</v>
      </c>
      <c r="AM482" t="str">
        <v>AsociacIón Misioneros de San Carlos Scalabrinianos</v>
      </c>
      <c r="AN482" t="str">
        <v>Asociación Mutual Israelita Argentina</v>
      </c>
      <c r="AO482" t="str">
        <v>Asociación Profamilia</v>
      </c>
      <c r="AP482" t="str">
        <v>Asociación Quinta Ola</v>
      </c>
      <c r="AQ482" t="str">
        <v>Asociación Solidaridad y Acción</v>
      </c>
      <c r="AR482" t="str">
        <v>Asociación Venezolana en Chile</v>
      </c>
      <c r="AS482" t="str">
        <v>Associação Hermanitos</v>
      </c>
      <c r="AT482" t="str">
        <v>Ayuda en Acción</v>
      </c>
      <c r="AU482" t="str">
        <v>Bethany Christian Services</v>
      </c>
      <c r="AV482" t="str">
        <v>Blumont</v>
      </c>
      <c r="AW482" t="str">
        <v>Capellanía de migrantes venezolanos de la diócesis de Lurín</v>
      </c>
      <c r="AX482" t="str">
        <v>CARE</v>
      </c>
      <c r="AY482" t="str">
        <v>Cáritas Alemania</v>
      </c>
      <c r="AZ482" t="str">
        <v>Cáritas Aruba</v>
      </c>
      <c r="BA482" t="str">
        <v>Cáritas Bolivia</v>
      </c>
      <c r="BB482" t="str">
        <v>Cáritas Brasil</v>
      </c>
      <c r="BC482" t="str">
        <v>Caritas Ecuador</v>
      </c>
      <c r="BD482" t="str">
        <v>Caritas Manaus</v>
      </c>
      <c r="BE482" t="str">
        <v>Caritas Parana</v>
      </c>
      <c r="BF482" t="str">
        <v>Cáritas Perú</v>
      </c>
      <c r="BG482" t="str">
        <v>Cáritas Rio de Janeiro</v>
      </c>
      <c r="BH482" t="str">
        <v>Cáritas São Paulo</v>
      </c>
      <c r="BI482" t="str">
        <v>Cáritas Suiza</v>
      </c>
      <c r="BJ482" t="str">
        <v>Cáritas Willemstad</v>
      </c>
      <c r="BK482" t="str">
        <v>Casa Cemisol</v>
      </c>
      <c r="BL482" t="str">
        <v>Casa Hogar San José</v>
      </c>
      <c r="BM482" t="str">
        <v>Casa Violeta</v>
      </c>
      <c r="BN482" t="str">
        <v>Centro de Atencion alMigrante (CAM)</v>
      </c>
      <c r="BO482" t="str">
        <v>Centro de Atencion Psicosocial (CAPS)</v>
      </c>
      <c r="BP482" t="str">
        <v>Centro de Defensa de los Derechos Humanos de Guarulhos (CCDH)</v>
      </c>
      <c r="BQ482" t="str">
        <v>Centro de Desarrollo y Autogestión</v>
      </c>
      <c r="BR482" t="str">
        <v>Centro de Estudios y Programas Integrados para el Desarrollo Sostenible (CIEDS)</v>
      </c>
      <c r="BS482" t="str">
        <v>Centro de Estudios y Solidaridad con América Latina (CESAL)</v>
      </c>
      <c r="BT482" t="str">
        <v>Centro de Migración y Derechos Humanos de la Diócesis de Roraima</v>
      </c>
      <c r="BU482" t="str">
        <v>Centro Familiar Familias Sin Fronteras – Fundación Familia Sin Fronteras</v>
      </c>
      <c r="BV482" t="str">
        <v>CESVI-Cooperazione e Sviluppo</v>
      </c>
      <c r="BW482" t="str">
        <v>ChildFund Internacional</v>
      </c>
      <c r="BX482" t="str">
        <v>CHS Alternativo</v>
      </c>
      <c r="BY482" t="str">
        <v>CIR - Conselho Indígena de Roraima</v>
      </c>
      <c r="BZ482" t="str">
        <v>Coletivo MOSAICO - Asociación del Movimiento Social, Ambiental, Interactivo, Cultural y Organizacional</v>
      </c>
      <c r="CA482" t="str">
        <v>COLVENZ</v>
      </c>
      <c r="CB482" t="str">
        <v>Comisión Argentina para Refugiados y Migrantes (CAREF)</v>
      </c>
      <c r="CC482" t="str">
        <v>Comité Internacional de la Cruz Roja</v>
      </c>
      <c r="CD482" t="str">
        <v>Comité Internacional de Rescate (IRC)</v>
      </c>
      <c r="CE482" t="str">
        <v>Comité Internacional para el Desarrollo de los Pueblos (CISP)</v>
      </c>
      <c r="CF482" t="str">
        <v>Comite permanente por la defensa de los derechos humanos (CDH)</v>
      </c>
      <c r="CG482" t="str">
        <v>Compasión internacional</v>
      </c>
      <c r="CH482" t="str">
        <v>Compassiva</v>
      </c>
      <c r="CI482" t="str">
        <v>Conozco mis derechos</v>
      </c>
      <c r="CJ482" t="str">
        <v>ConQuito</v>
      </c>
      <c r="CK482" t="str">
        <v>Consejo Danés para los Refugiados (DRC)</v>
      </c>
      <c r="CL482" t="str">
        <v>Consejo Interreligioso del Perú - Religiones por la Paz</v>
      </c>
      <c r="CM482" t="str">
        <v>Consejo Noruego para los Refugiados (NRC)</v>
      </c>
      <c r="CN482" t="str">
        <v>Consorcio de Org. Privadas de promoción al desarrollo de la micro y pequeña empresa</v>
      </c>
      <c r="CO482" t="str">
        <v>COOPI - Cooperación Internacional</v>
      </c>
      <c r="CP482" t="str">
        <v>Corporacion Minuto de Dios</v>
      </c>
      <c r="CQ482" t="str">
        <v>Corporación Opción Legal</v>
      </c>
      <c r="CR482" t="str">
        <v>Corporación para el Desarrollo de Emprendimiento y la Innovación Social</v>
      </c>
      <c r="CS482" t="str">
        <v>Cruz Roja Argentina</v>
      </c>
      <c r="CT482" t="str">
        <v>Cruz Roja Colombia</v>
      </c>
      <c r="CU482" t="str">
        <v>Cruz Roja Ecuador</v>
      </c>
      <c r="CV482" t="str">
        <v>Cruz Roja Española</v>
      </c>
      <c r="CW482" t="str">
        <v>Cruz Roja Panamá</v>
      </c>
      <c r="CX482" t="str">
        <v>Cruz Roja Paraguay</v>
      </c>
      <c r="CY482" t="str">
        <v>Cruz Roja Perú</v>
      </c>
      <c r="CZ482" t="str">
        <v>Cruz Roja Uruguay</v>
      </c>
      <c r="DA482" t="str">
        <v>Cuso Internacional</v>
      </c>
      <c r="DB482" t="str">
        <v>DCF (Danielle’s Children Fund)</v>
      </c>
      <c r="DC482" t="str">
        <v>Desarrollo Cooperativo Agrícola Internacional / Voluntarios en Asistencia Cooperativa en el Extranjero</v>
      </c>
      <c r="DD482" t="str">
        <v>Diakonie Katastrophenhilfe</v>
      </c>
      <c r="DE482" t="str">
        <v>Diálogo Diverso</v>
      </c>
      <c r="DF482" t="str">
        <v>Diáspora Venezolana en República Dominicana</v>
      </c>
      <c r="DG482" t="str">
        <v>Duendes y Ángeles Vinotinto República Dominicana</v>
      </c>
      <c r="DH482" t="str">
        <v>Embajadores internacionales de Canarinhos da Amazonia por la paz</v>
      </c>
      <c r="DI482" t="str">
        <v>Encuentros SJS (Servicio Jesuita de la Solidaridad)</v>
      </c>
      <c r="DJ482" t="str">
        <v>Ending Violence Against Migrants</v>
      </c>
      <c r="DK482" t="str">
        <v>Entidad de las Naciones Unidas para la Igualdad de Género y el Empoderamiento de las Mujeres</v>
      </c>
      <c r="DL482" t="str">
        <v>Famia Planea</v>
      </c>
      <c r="DM482" t="str">
        <v>Family Planning Association of Trinidad and Tobago</v>
      </c>
      <c r="DN482" t="str">
        <v>Federación de Mujeres de Sucumbíos</v>
      </c>
      <c r="DO482" t="str">
        <v>Federación Internacional de la Cruz Roja (FIRC)</v>
      </c>
      <c r="DP482" t="str">
        <v>Federación internacional humanitaria</v>
      </c>
      <c r="DQ482" t="str">
        <v>Federación Luterana Mundial</v>
      </c>
      <c r="DR482" t="str">
        <v>Fondo de las Naciones Unidas para la Infancia (UNICEF)</v>
      </c>
      <c r="DS482" t="str">
        <v>Fondo de Población de las Naciones Unidas (UNFPA)</v>
      </c>
      <c r="DT482" t="str">
        <v>Fondo Ecuatoriano Populorum Progressio</v>
      </c>
      <c r="DU482" t="str">
        <v>Foro de Israel para la Ayuda Humanitaria Internacional (IsraAID)</v>
      </c>
      <c r="DV482" t="str">
        <v>Foro de la Sociedad Civil en Salud (ForoSalud)</v>
      </c>
      <c r="DW482" t="str">
        <v>Foro Salud Callao</v>
      </c>
      <c r="DX482" t="str">
        <v>Fraternidade Sem Fronteiras</v>
      </c>
      <c r="DY482" t="str">
        <v>Fundación “Project Hope of Colombia”</v>
      </c>
      <c r="DZ482" t="str">
        <v>Fundación Alas de Colibrí</v>
      </c>
      <c r="EA482" t="str">
        <v>Fundación Americares</v>
      </c>
      <c r="EB482" t="str">
        <v>Fundación AVSI</v>
      </c>
      <c r="EC482" t="str">
        <v>Fundación Baylor Colombia</v>
      </c>
      <c r="ED482" t="str">
        <v>Fundación Casa de Refugio Matilde</v>
      </c>
      <c r="EE482" t="str">
        <v>Fundación Colonia de Venezuela en República Dominicana (FUNCOVERD)</v>
      </c>
      <c r="EF482" t="str">
        <v>Fundación Comisión Católica Argentina de Migraciones (FCCAM)</v>
      </c>
      <c r="EG482" t="str">
        <v>Fundación CRISFE</v>
      </c>
      <c r="EH482" t="str">
        <v>Fundación de Ayuda Social de Las Iglesias Cristianas</v>
      </c>
      <c r="EI482" t="str">
        <v>Fundación de Ayuda Social de las Iglesias Cristianas (FASIC)</v>
      </c>
      <c r="EJ482" t="str">
        <v>Fundación de Emigrantes Venezolanos (FEV)</v>
      </c>
      <c r="EK482" t="str">
        <v>Fundación de las Americas (FUDELA)</v>
      </c>
      <c r="EL482" t="str">
        <v>Fundación Educativa Rada</v>
      </c>
      <c r="EM482" t="str">
        <v>Fundación Equidad</v>
      </c>
      <c r="EN482" t="str">
        <v>Fundación Halü Bienestar Humano (HALU)</v>
      </c>
      <c r="EO482" t="str">
        <v>Fundación Huésped</v>
      </c>
      <c r="EP482" t="str">
        <v>Fundación Human Rights Caribbean (HRC)</v>
      </c>
      <c r="EQ482" t="str">
        <v>Fundación Las Golondrinas</v>
      </c>
      <c r="ER482" t="str">
        <v>Fundación Manos Abiertas</v>
      </c>
      <c r="ES482" t="str">
        <v>Fundación Mi Sangre</v>
      </c>
      <c r="ET482" t="str">
        <v>Fundación Nuestros Jóvenes</v>
      </c>
      <c r="EU482" t="str">
        <v>Fundacion pa Hende Muhe den Dificultad (FHMD)</v>
      </c>
      <c r="EV482" t="str">
        <v>Fundación Pan de Vida</v>
      </c>
      <c r="EW482" t="str">
        <v>Fundación Panamericana de Desarrollo</v>
      </c>
      <c r="EX482" t="str">
        <v>Fundación Panamericana para el Desarrollo (FUPAD)</v>
      </c>
      <c r="EY482" t="str">
        <v>Fundación para Asistencia a las Víctimas</v>
      </c>
      <c r="EZ482" t="str">
        <v>Fundación para la Integración y el Desarrollo de América Latina (FIDAL)</v>
      </c>
      <c r="FA482" t="str">
        <v>Fundación Salú pa Tur</v>
      </c>
      <c r="FB482" t="str">
        <v>Fundación Scalabrini Bolivia</v>
      </c>
      <c r="FC482" t="str">
        <v>Fundacion Scalabrini Chile</v>
      </c>
      <c r="FD482" t="str">
        <v>Fundación SES</v>
      </c>
      <c r="FE482" t="str">
        <v>Fundación Solidaria Trabajo para un Hermano</v>
      </c>
      <c r="FF482" t="str">
        <v>Fundación Stima</v>
      </c>
      <c r="FG482" t="str">
        <v>Fundación Takuna</v>
      </c>
      <c r="FH482" t="str">
        <v>Fundación Tarabita</v>
      </c>
      <c r="FI482" t="str">
        <v>Fundación Venex Curacao</v>
      </c>
      <c r="FJ482" t="str">
        <v>Globalizate Radio</v>
      </c>
      <c r="FK482" t="str">
        <v>GOAL</v>
      </c>
      <c r="FL482" t="str">
        <v>Heartland Alliance International (HAI)</v>
      </c>
      <c r="FM482" t="str">
        <v>HELVETAS Swiss Intercooperation</v>
      </c>
      <c r="FN482" t="str">
        <v>Hermanos Salesianas</v>
      </c>
      <c r="FO482" t="str">
        <v>HIAS</v>
      </c>
      <c r="FP482" t="str">
        <v>Hogar de Cristo</v>
      </c>
      <c r="FQ482" t="str">
        <v>Hogar de Nazareth</v>
      </c>
      <c r="FR482" t="str">
        <v>Human Rights Defence Curaçao</v>
      </c>
      <c r="FS482" t="str">
        <v>Humanity &amp; Inclusion</v>
      </c>
      <c r="FT482" t="str">
        <v>Humans Analytic</v>
      </c>
      <c r="FU482" t="str">
        <v>IEB - Instituto Internacional de Educação do Brasil</v>
      </c>
      <c r="FV482" t="str">
        <v>iMMAP</v>
      </c>
      <c r="FW482" t="str">
        <v>IMPACT Initiatives (REACH)</v>
      </c>
      <c r="FX482" t="str">
        <v>Institute of Natural and Cultural Heritage (IPANC)</v>
      </c>
      <c r="FY482" t="str">
        <v>Instituto de Democracia y Derechos Humanos</v>
      </c>
      <c r="FZ482" t="str">
        <v>Instituto de maná</v>
      </c>
      <c r="GA482" t="str">
        <v>Instituto de Promoción del Desarrollo Solidario</v>
      </c>
      <c r="GB482" t="str">
        <v>Instituto Dominicano de Desarrollo Integral</v>
      </c>
      <c r="GC482" t="str">
        <v>Instituto Félix Guattari</v>
      </c>
      <c r="GD482" t="str">
        <v>Instituto Nice</v>
      </c>
      <c r="GE482" t="str">
        <v>Instituto para las Migraciones y Derechos Humanos (IMDH)</v>
      </c>
      <c r="GF482" t="str">
        <v>Instituto Pirilampos - Grupo de visitas y acciones voluntarias en Roraima</v>
      </c>
      <c r="GG482" t="str">
        <v>INTERSOS</v>
      </c>
      <c r="GH482" t="str">
        <v>IPANC</v>
      </c>
      <c r="GI482" t="str">
        <v>Kimirina Coorporation</v>
      </c>
      <c r="GJ482" t="str">
        <v>La Bolsa del Samaritano</v>
      </c>
      <c r="GK482" t="str">
        <v>Lutheran World Relief</v>
      </c>
      <c r="GL482" t="str">
        <v>Malteser International</v>
      </c>
      <c r="GM482" t="str">
        <v>Más Igualdad Perú</v>
      </c>
      <c r="GN482" t="str">
        <v>MedGlobal</v>
      </c>
      <c r="GO482" t="str">
        <v>Medical Teams International</v>
      </c>
      <c r="GP482" t="str">
        <v>Médicos del Mundo</v>
      </c>
      <c r="GQ482" t="str">
        <v>Mercy Corps</v>
      </c>
      <c r="GR482" t="str">
        <v>Migrantes, Refugiados y Argentinos Emprendedores Sociales (MIRARES)</v>
      </c>
      <c r="GS482" t="str">
        <v>Mision Scalabriniana - Ecuador</v>
      </c>
      <c r="GT482" t="str">
        <v>Missão Paz</v>
      </c>
      <c r="GU482" t="str">
        <v>Movimiento de Mujeres de El Oro</v>
      </c>
      <c r="GV482" t="str">
        <v>Movimiento LGBT+ Brasil</v>
      </c>
      <c r="GW482" t="str">
        <v>Museu A CASA</v>
      </c>
      <c r="GX482" t="str">
        <v>Nueva organización</v>
      </c>
      <c r="GY482" t="str">
        <v>Oficina de la Coordinadora Residente UN</v>
      </c>
      <c r="GZ482" t="str">
        <v>Oficina de las Naciones Unidas de Servicios para Proyectos (UNOPS)</v>
      </c>
      <c r="HA482" t="str">
        <v>Oficina de Naciones Unidas contra la Droga y el Delito (ONUDD)</v>
      </c>
      <c r="HB482" t="str">
        <v>Oficina de Naciones Unidas para la Coordinación de Asuntos Humanitarios</v>
      </c>
      <c r="HC482" t="str">
        <v>Oficina del Alto Comisionado de las Naciones Unidas para los Derechos Humanos (ACNUDH)</v>
      </c>
      <c r="HD482" t="str">
        <v>ONU voluntarios</v>
      </c>
      <c r="HE482" t="str">
        <v>Opportunity International/AGAPE</v>
      </c>
      <c r="HF482" t="str">
        <v>Organización de Estados Iberoamericanos para la Educación, la Ciencia y la Cultura (OEI)</v>
      </c>
      <c r="HG482" t="str">
        <v>Organización de las Naciones Unidas para la Alimentación y la Agricultura (FAO)</v>
      </c>
      <c r="HH482" t="str">
        <v>Organización de las Naciones Unidas para la Educación, la Ciencia y la Cultura (UNESCO)</v>
      </c>
      <c r="HI482" t="str">
        <v>Organización Fuerza Internacional de Capellanía DDHH y DIH OFICA ICC</v>
      </c>
      <c r="HJ482" t="str">
        <v>Organización Internacional del Trabajo (OIT)</v>
      </c>
      <c r="HK482" t="str">
        <v>Organización Internacional para las Migraciones (OIM)</v>
      </c>
      <c r="HL482" t="str">
        <v>Organización Panamericana de la Salud/Organización Mundial de la Salud (OPS/OMS)</v>
      </c>
      <c r="HM482" t="str">
        <v>OXFAM</v>
      </c>
      <c r="HN482" t="str">
        <v>Parroquia Eclesiástica San Francisco</v>
      </c>
      <c r="HO482" t="str">
        <v>Parroquia Ntra Sra Asunción y Madre de los Migrantes</v>
      </c>
      <c r="HP482" t="str">
        <v>Pastoral de Movilidad Humana - Conferencia Episcopal Peruana</v>
      </c>
      <c r="HQ482" t="str">
        <v>Pastoral Social Cáritas</v>
      </c>
      <c r="HR482" t="str">
        <v>Patronato de Amparo Social de Tulcán</v>
      </c>
      <c r="HS482" t="str">
        <v>Peace for Development</v>
      </c>
      <c r="HT482" t="str">
        <v>Plan Internacional</v>
      </c>
      <c r="HU482" t="str">
        <v>Première Urgence Internationale</v>
      </c>
      <c r="HV482" t="str">
        <v>PROBONO Colombia</v>
      </c>
      <c r="HW482" t="str">
        <v>Progetto mondo mlal</v>
      </c>
      <c r="HX482" t="str">
        <v>Programa Conjunto de las Naciones Unidas sobre el VIH/SIDA (ONUSIDA)</v>
      </c>
      <c r="HY482" t="str">
        <v>Programa de las Naciones Unidas para el Desarrollo (PNUD)</v>
      </c>
      <c r="HZ482" t="str">
        <v>Programa de las Naciones Unidas para los Asentamientos Humanos (UN Habitat)</v>
      </c>
      <c r="IA482" t="str">
        <v>Programa de Soporte a la autoayuda de personas seropositivas</v>
      </c>
      <c r="IB482" t="str">
        <v>Programa Mundial de Alimentos (PMA)</v>
      </c>
      <c r="IC482" t="str">
        <v>Purik Huasi</v>
      </c>
      <c r="ID482" t="str">
        <v>Red con Migrantes y Refugiados</v>
      </c>
      <c r="IE482" t="str">
        <v>Red de Investigaciones Orientadas a la Solución de Problemas en Derechos Humanos</v>
      </c>
      <c r="IF482" t="str">
        <v>Red Internacional de Migración Scalabrini</v>
      </c>
      <c r="IG482" t="str">
        <v>Red Latinoamericana de Organizaciones no Gubernamentales de Personas con Discapacidad y sus Familias (RIADIS)</v>
      </c>
      <c r="IH482" t="str">
        <v>Red regioanal LGTBI+</v>
      </c>
      <c r="II482" t="str">
        <v>Renacer</v>
      </c>
      <c r="IJ482" t="str">
        <v>RET Internacional</v>
      </c>
      <c r="IK482" t="str">
        <v>Save the Children (SCI)</v>
      </c>
      <c r="IL482" t="str">
        <v>Sección Peruana de Amnistía Internacional</v>
      </c>
      <c r="IM482" t="str">
        <v>Semillas para la Democracia</v>
      </c>
      <c r="IN482" t="str">
        <v>Servicio Ecuménico para la Dignidad Humana</v>
      </c>
      <c r="IO482" t="str">
        <v>Servicio Jesuita a Migrantes (SJM)</v>
      </c>
      <c r="IP482" t="str">
        <v>Servicio Jesuita a Migrantes y Refugiados (SJMR)</v>
      </c>
      <c r="IQ482" t="str">
        <v>Servicio Jesuita a Refugiados (SJR)</v>
      </c>
      <c r="IR482" t="str">
        <v>Servicio Pastoral de Migrantes Nacional</v>
      </c>
      <c r="IS482" t="str">
        <v>Serviço Pastoral dos Migrantes do Nordeste</v>
      </c>
      <c r="IT482" t="str">
        <v>Sesame Workshop</v>
      </c>
      <c r="IU482" t="str">
        <v>Sociedad Bolivariana de Curaçao</v>
      </c>
      <c r="IV482" t="str">
        <v>Solidarites International/Premiere Urgence Internationale (Consorcio de SI y PUI)</v>
      </c>
      <c r="IW482" t="str">
        <v>Sparkassenstiftung für internationale Kooperation</v>
      </c>
      <c r="IX482" t="str">
        <v>Stichting Slachtofferhulp Curaçao</v>
      </c>
      <c r="IY482" t="str">
        <v>Swisscontact</v>
      </c>
      <c r="IZ482" t="str">
        <v>Tearfund</v>
      </c>
      <c r="JA482" t="str">
        <v>TECHO</v>
      </c>
      <c r="JB482" t="str">
        <v>Terre des Hommes Italy</v>
      </c>
      <c r="JC482" t="str">
        <v>Terre des Hommes Lausanne</v>
      </c>
      <c r="JD482" t="str">
        <v>Terre des Hommes Suisse</v>
      </c>
      <c r="JE482" t="str">
        <v>Universidad Católica del Uruguay (UCU)</v>
      </c>
      <c r="JF482" t="str">
        <v>Universidad de Buenos Aires (UBA)</v>
      </c>
      <c r="JG482" t="str">
        <v>UruVene</v>
      </c>
      <c r="JH482" t="str">
        <v>VenAruba Solidaria</v>
      </c>
      <c r="JI482" t="str">
        <v>VenEuropa</v>
      </c>
      <c r="JJ482" t="str">
        <v>Venezolanos en San Cristóbal</v>
      </c>
      <c r="JK482" t="str">
        <v>Vicaría de Pastoral Social Caritas</v>
      </c>
      <c r="JL482" t="str">
        <v>Vicariato apostólico de Esmeraldas – Nación de Paz (VAE)</v>
      </c>
      <c r="JM482" t="str">
        <v>Visión Mundial</v>
      </c>
      <c r="JN482" t="str">
        <v>War Child</v>
      </c>
      <c r="JO482" t="str">
        <v>We World GVC</v>
      </c>
      <c r="JP482" t="str">
        <v>World Council of Credit Unions</v>
      </c>
      <c r="JQ482" t="str">
        <v>ZOA</v>
      </c>
    </row>
    <row r="483" spans="9:277" x14ac:dyDescent="0.3">
      <c r="I483" t="str" cm="1">
        <f t="array" ref="I483:JQ483">TRANSPOSE(_xlfn._xlws.SORT(_xlfn._xlws.FILTER(Table3[Nombre],ISNUMBER(SEARCH(' Activity Sheet'!C484,Table3[Nombre])),"Not found"),,1))</f>
        <v>100% Diversidad y Derechos</v>
      </c>
      <c r="J483" t="str">
        <v>ABV - Asociación del Bien con la Vida</v>
      </c>
      <c r="K483" t="str">
        <v>ACAPS</v>
      </c>
      <c r="L483" t="str">
        <v>Acción contra el Hambre</v>
      </c>
      <c r="M483" t="str">
        <v>ACT Alianza</v>
      </c>
      <c r="N483" t="str">
        <v>ACTED</v>
      </c>
      <c r="O483" t="str">
        <v>Agencia Adventista de Desarollo y Recursos Asistenciales (ADRA)</v>
      </c>
      <c r="P483" t="str">
        <v>Agencia de Cooperación Alemana para el Desarrollo GIZ</v>
      </c>
      <c r="Q483" t="str">
        <v>AID FOR AIDS</v>
      </c>
      <c r="R483" t="str">
        <v>AIDS Healthcare Foundation</v>
      </c>
      <c r="S483" t="str">
        <v>Aldeas Infantiles SOS</v>
      </c>
      <c r="T483" t="str">
        <v>Alianza por la Solidaridad</v>
      </c>
      <c r="U483" t="str">
        <v>Alianza por Venezuela</v>
      </c>
      <c r="V483" t="str">
        <v>Alto Comisionado de las Naciones Unidas para los Refugiados (ACNUR)</v>
      </c>
      <c r="W483" t="str">
        <v>Asociación Aves</v>
      </c>
      <c r="X483" t="str">
        <v>Asociación Caritativa y Cultural Amigos do Noivo</v>
      </c>
      <c r="Y483" t="str">
        <v>Asociación Churún Merú</v>
      </c>
      <c r="Z483" t="str">
        <v>Asociación Civil de Chamos Venezolanos</v>
      </c>
      <c r="AA483" t="str">
        <v>Asociación Civil El Paso</v>
      </c>
      <c r="AB483" t="str">
        <v>Asociación Civil Venezolana en Paraguay</v>
      </c>
      <c r="AC483" t="str">
        <v>Asociación Construyendo Caminos de Esperanza Frente a la Injusticia, el Rechazo y el Olvido (CCEFIRO)</v>
      </c>
      <c r="AD483" t="str">
        <v>Asociación de Apoyo al Desarrollo - APOYAR</v>
      </c>
      <c r="AE483" t="str">
        <v>Asociacion de Jubilados y Pensionados Venezolanos en Argentina</v>
      </c>
      <c r="AF483" t="str">
        <v>Asociación de Psicólogos Venezolanos en Argentina</v>
      </c>
      <c r="AG483" t="str">
        <v>Asociación de venezolanos en la República argentina (ASOVEN)</v>
      </c>
      <c r="AH483" t="str">
        <v>Asociación educativa y caritativa Vale da Benção (AEBVB)</v>
      </c>
      <c r="AI483" t="str">
        <v>Asociación Idas y Vueltas</v>
      </c>
      <c r="AJ483" t="str">
        <v>Asociación ILLARI-AMANECER</v>
      </c>
      <c r="AK483" t="str">
        <v>Asociación Inmigrante Feliz</v>
      </c>
      <c r="AL483" t="str">
        <v>Asociación Manos Veneguayas</v>
      </c>
      <c r="AM483" t="str">
        <v>AsociacIón Misioneros de San Carlos Scalabrinianos</v>
      </c>
      <c r="AN483" t="str">
        <v>Asociación Mutual Israelita Argentina</v>
      </c>
      <c r="AO483" t="str">
        <v>Asociación Profamilia</v>
      </c>
      <c r="AP483" t="str">
        <v>Asociación Quinta Ola</v>
      </c>
      <c r="AQ483" t="str">
        <v>Asociación Solidaridad y Acción</v>
      </c>
      <c r="AR483" t="str">
        <v>Asociación Venezolana en Chile</v>
      </c>
      <c r="AS483" t="str">
        <v>Associação Hermanitos</v>
      </c>
      <c r="AT483" t="str">
        <v>Ayuda en Acción</v>
      </c>
      <c r="AU483" t="str">
        <v>Bethany Christian Services</v>
      </c>
      <c r="AV483" t="str">
        <v>Blumont</v>
      </c>
      <c r="AW483" t="str">
        <v>Capellanía de migrantes venezolanos de la diócesis de Lurín</v>
      </c>
      <c r="AX483" t="str">
        <v>CARE</v>
      </c>
      <c r="AY483" t="str">
        <v>Cáritas Alemania</v>
      </c>
      <c r="AZ483" t="str">
        <v>Cáritas Aruba</v>
      </c>
      <c r="BA483" t="str">
        <v>Cáritas Bolivia</v>
      </c>
      <c r="BB483" t="str">
        <v>Cáritas Brasil</v>
      </c>
      <c r="BC483" t="str">
        <v>Caritas Ecuador</v>
      </c>
      <c r="BD483" t="str">
        <v>Caritas Manaus</v>
      </c>
      <c r="BE483" t="str">
        <v>Caritas Parana</v>
      </c>
      <c r="BF483" t="str">
        <v>Cáritas Perú</v>
      </c>
      <c r="BG483" t="str">
        <v>Cáritas Rio de Janeiro</v>
      </c>
      <c r="BH483" t="str">
        <v>Cáritas São Paulo</v>
      </c>
      <c r="BI483" t="str">
        <v>Cáritas Suiza</v>
      </c>
      <c r="BJ483" t="str">
        <v>Cáritas Willemstad</v>
      </c>
      <c r="BK483" t="str">
        <v>Casa Cemisol</v>
      </c>
      <c r="BL483" t="str">
        <v>Casa Hogar San José</v>
      </c>
      <c r="BM483" t="str">
        <v>Casa Violeta</v>
      </c>
      <c r="BN483" t="str">
        <v>Centro de Atencion alMigrante (CAM)</v>
      </c>
      <c r="BO483" t="str">
        <v>Centro de Atencion Psicosocial (CAPS)</v>
      </c>
      <c r="BP483" t="str">
        <v>Centro de Defensa de los Derechos Humanos de Guarulhos (CCDH)</v>
      </c>
      <c r="BQ483" t="str">
        <v>Centro de Desarrollo y Autogestión</v>
      </c>
      <c r="BR483" t="str">
        <v>Centro de Estudios y Programas Integrados para el Desarrollo Sostenible (CIEDS)</v>
      </c>
      <c r="BS483" t="str">
        <v>Centro de Estudios y Solidaridad con América Latina (CESAL)</v>
      </c>
      <c r="BT483" t="str">
        <v>Centro de Migración y Derechos Humanos de la Diócesis de Roraima</v>
      </c>
      <c r="BU483" t="str">
        <v>Centro Familiar Familias Sin Fronteras – Fundación Familia Sin Fronteras</v>
      </c>
      <c r="BV483" t="str">
        <v>CESVI-Cooperazione e Sviluppo</v>
      </c>
      <c r="BW483" t="str">
        <v>ChildFund Internacional</v>
      </c>
      <c r="BX483" t="str">
        <v>CHS Alternativo</v>
      </c>
      <c r="BY483" t="str">
        <v>CIR - Conselho Indígena de Roraima</v>
      </c>
      <c r="BZ483" t="str">
        <v>Coletivo MOSAICO - Asociación del Movimiento Social, Ambiental, Interactivo, Cultural y Organizacional</v>
      </c>
      <c r="CA483" t="str">
        <v>COLVENZ</v>
      </c>
      <c r="CB483" t="str">
        <v>Comisión Argentina para Refugiados y Migrantes (CAREF)</v>
      </c>
      <c r="CC483" t="str">
        <v>Comité Internacional de la Cruz Roja</v>
      </c>
      <c r="CD483" t="str">
        <v>Comité Internacional de Rescate (IRC)</v>
      </c>
      <c r="CE483" t="str">
        <v>Comité Internacional para el Desarrollo de los Pueblos (CISP)</v>
      </c>
      <c r="CF483" t="str">
        <v>Comite permanente por la defensa de los derechos humanos (CDH)</v>
      </c>
      <c r="CG483" t="str">
        <v>Compasión internacional</v>
      </c>
      <c r="CH483" t="str">
        <v>Compassiva</v>
      </c>
      <c r="CI483" t="str">
        <v>Conozco mis derechos</v>
      </c>
      <c r="CJ483" t="str">
        <v>ConQuito</v>
      </c>
      <c r="CK483" t="str">
        <v>Consejo Danés para los Refugiados (DRC)</v>
      </c>
      <c r="CL483" t="str">
        <v>Consejo Interreligioso del Perú - Religiones por la Paz</v>
      </c>
      <c r="CM483" t="str">
        <v>Consejo Noruego para los Refugiados (NRC)</v>
      </c>
      <c r="CN483" t="str">
        <v>Consorcio de Org. Privadas de promoción al desarrollo de la micro y pequeña empresa</v>
      </c>
      <c r="CO483" t="str">
        <v>COOPI - Cooperación Internacional</v>
      </c>
      <c r="CP483" t="str">
        <v>Corporacion Minuto de Dios</v>
      </c>
      <c r="CQ483" t="str">
        <v>Corporación Opción Legal</v>
      </c>
      <c r="CR483" t="str">
        <v>Corporación para el Desarrollo de Emprendimiento y la Innovación Social</v>
      </c>
      <c r="CS483" t="str">
        <v>Cruz Roja Argentina</v>
      </c>
      <c r="CT483" t="str">
        <v>Cruz Roja Colombia</v>
      </c>
      <c r="CU483" t="str">
        <v>Cruz Roja Ecuador</v>
      </c>
      <c r="CV483" t="str">
        <v>Cruz Roja Española</v>
      </c>
      <c r="CW483" t="str">
        <v>Cruz Roja Panamá</v>
      </c>
      <c r="CX483" t="str">
        <v>Cruz Roja Paraguay</v>
      </c>
      <c r="CY483" t="str">
        <v>Cruz Roja Perú</v>
      </c>
      <c r="CZ483" t="str">
        <v>Cruz Roja Uruguay</v>
      </c>
      <c r="DA483" t="str">
        <v>Cuso Internacional</v>
      </c>
      <c r="DB483" t="str">
        <v>DCF (Danielle’s Children Fund)</v>
      </c>
      <c r="DC483" t="str">
        <v>Desarrollo Cooperativo Agrícola Internacional / Voluntarios en Asistencia Cooperativa en el Extranjero</v>
      </c>
      <c r="DD483" t="str">
        <v>Diakonie Katastrophenhilfe</v>
      </c>
      <c r="DE483" t="str">
        <v>Diálogo Diverso</v>
      </c>
      <c r="DF483" t="str">
        <v>Diáspora Venezolana en República Dominicana</v>
      </c>
      <c r="DG483" t="str">
        <v>Duendes y Ángeles Vinotinto República Dominicana</v>
      </c>
      <c r="DH483" t="str">
        <v>Embajadores internacionales de Canarinhos da Amazonia por la paz</v>
      </c>
      <c r="DI483" t="str">
        <v>Encuentros SJS (Servicio Jesuita de la Solidaridad)</v>
      </c>
      <c r="DJ483" t="str">
        <v>Ending Violence Against Migrants</v>
      </c>
      <c r="DK483" t="str">
        <v>Entidad de las Naciones Unidas para la Igualdad de Género y el Empoderamiento de las Mujeres</v>
      </c>
      <c r="DL483" t="str">
        <v>Famia Planea</v>
      </c>
      <c r="DM483" t="str">
        <v>Family Planning Association of Trinidad and Tobago</v>
      </c>
      <c r="DN483" t="str">
        <v>Federación de Mujeres de Sucumbíos</v>
      </c>
      <c r="DO483" t="str">
        <v>Federación Internacional de la Cruz Roja (FIRC)</v>
      </c>
      <c r="DP483" t="str">
        <v>Federación internacional humanitaria</v>
      </c>
      <c r="DQ483" t="str">
        <v>Federación Luterana Mundial</v>
      </c>
      <c r="DR483" t="str">
        <v>Fondo de las Naciones Unidas para la Infancia (UNICEF)</v>
      </c>
      <c r="DS483" t="str">
        <v>Fondo de Población de las Naciones Unidas (UNFPA)</v>
      </c>
      <c r="DT483" t="str">
        <v>Fondo Ecuatoriano Populorum Progressio</v>
      </c>
      <c r="DU483" t="str">
        <v>Foro de Israel para la Ayuda Humanitaria Internacional (IsraAID)</v>
      </c>
      <c r="DV483" t="str">
        <v>Foro de la Sociedad Civil en Salud (ForoSalud)</v>
      </c>
      <c r="DW483" t="str">
        <v>Foro Salud Callao</v>
      </c>
      <c r="DX483" t="str">
        <v>Fraternidade Sem Fronteiras</v>
      </c>
      <c r="DY483" t="str">
        <v>Fundación “Project Hope of Colombia”</v>
      </c>
      <c r="DZ483" t="str">
        <v>Fundación Alas de Colibrí</v>
      </c>
      <c r="EA483" t="str">
        <v>Fundación Americares</v>
      </c>
      <c r="EB483" t="str">
        <v>Fundación AVSI</v>
      </c>
      <c r="EC483" t="str">
        <v>Fundación Baylor Colombia</v>
      </c>
      <c r="ED483" t="str">
        <v>Fundación Casa de Refugio Matilde</v>
      </c>
      <c r="EE483" t="str">
        <v>Fundación Colonia de Venezuela en República Dominicana (FUNCOVERD)</v>
      </c>
      <c r="EF483" t="str">
        <v>Fundación Comisión Católica Argentina de Migraciones (FCCAM)</v>
      </c>
      <c r="EG483" t="str">
        <v>Fundación CRISFE</v>
      </c>
      <c r="EH483" t="str">
        <v>Fundación de Ayuda Social de Las Iglesias Cristianas</v>
      </c>
      <c r="EI483" t="str">
        <v>Fundación de Ayuda Social de las Iglesias Cristianas (FASIC)</v>
      </c>
      <c r="EJ483" t="str">
        <v>Fundación de Emigrantes Venezolanos (FEV)</v>
      </c>
      <c r="EK483" t="str">
        <v>Fundación de las Americas (FUDELA)</v>
      </c>
      <c r="EL483" t="str">
        <v>Fundación Educativa Rada</v>
      </c>
      <c r="EM483" t="str">
        <v>Fundación Equidad</v>
      </c>
      <c r="EN483" t="str">
        <v>Fundación Halü Bienestar Humano (HALU)</v>
      </c>
      <c r="EO483" t="str">
        <v>Fundación Huésped</v>
      </c>
      <c r="EP483" t="str">
        <v>Fundación Human Rights Caribbean (HRC)</v>
      </c>
      <c r="EQ483" t="str">
        <v>Fundación Las Golondrinas</v>
      </c>
      <c r="ER483" t="str">
        <v>Fundación Manos Abiertas</v>
      </c>
      <c r="ES483" t="str">
        <v>Fundación Mi Sangre</v>
      </c>
      <c r="ET483" t="str">
        <v>Fundación Nuestros Jóvenes</v>
      </c>
      <c r="EU483" t="str">
        <v>Fundacion pa Hende Muhe den Dificultad (FHMD)</v>
      </c>
      <c r="EV483" t="str">
        <v>Fundación Pan de Vida</v>
      </c>
      <c r="EW483" t="str">
        <v>Fundación Panamericana de Desarrollo</v>
      </c>
      <c r="EX483" t="str">
        <v>Fundación Panamericana para el Desarrollo (FUPAD)</v>
      </c>
      <c r="EY483" t="str">
        <v>Fundación para Asistencia a las Víctimas</v>
      </c>
      <c r="EZ483" t="str">
        <v>Fundación para la Integración y el Desarrollo de América Latina (FIDAL)</v>
      </c>
      <c r="FA483" t="str">
        <v>Fundación Salú pa Tur</v>
      </c>
      <c r="FB483" t="str">
        <v>Fundación Scalabrini Bolivia</v>
      </c>
      <c r="FC483" t="str">
        <v>Fundacion Scalabrini Chile</v>
      </c>
      <c r="FD483" t="str">
        <v>Fundación SES</v>
      </c>
      <c r="FE483" t="str">
        <v>Fundación Solidaria Trabajo para un Hermano</v>
      </c>
      <c r="FF483" t="str">
        <v>Fundación Stima</v>
      </c>
      <c r="FG483" t="str">
        <v>Fundación Takuna</v>
      </c>
      <c r="FH483" t="str">
        <v>Fundación Tarabita</v>
      </c>
      <c r="FI483" t="str">
        <v>Fundación Venex Curacao</v>
      </c>
      <c r="FJ483" t="str">
        <v>Globalizate Radio</v>
      </c>
      <c r="FK483" t="str">
        <v>GOAL</v>
      </c>
      <c r="FL483" t="str">
        <v>Heartland Alliance International (HAI)</v>
      </c>
      <c r="FM483" t="str">
        <v>HELVETAS Swiss Intercooperation</v>
      </c>
      <c r="FN483" t="str">
        <v>Hermanos Salesianas</v>
      </c>
      <c r="FO483" t="str">
        <v>HIAS</v>
      </c>
      <c r="FP483" t="str">
        <v>Hogar de Cristo</v>
      </c>
      <c r="FQ483" t="str">
        <v>Hogar de Nazareth</v>
      </c>
      <c r="FR483" t="str">
        <v>Human Rights Defence Curaçao</v>
      </c>
      <c r="FS483" t="str">
        <v>Humanity &amp; Inclusion</v>
      </c>
      <c r="FT483" t="str">
        <v>Humans Analytic</v>
      </c>
      <c r="FU483" t="str">
        <v>IEB - Instituto Internacional de Educação do Brasil</v>
      </c>
      <c r="FV483" t="str">
        <v>iMMAP</v>
      </c>
      <c r="FW483" t="str">
        <v>IMPACT Initiatives (REACH)</v>
      </c>
      <c r="FX483" t="str">
        <v>Institute of Natural and Cultural Heritage (IPANC)</v>
      </c>
      <c r="FY483" t="str">
        <v>Instituto de Democracia y Derechos Humanos</v>
      </c>
      <c r="FZ483" t="str">
        <v>Instituto de maná</v>
      </c>
      <c r="GA483" t="str">
        <v>Instituto de Promoción del Desarrollo Solidario</v>
      </c>
      <c r="GB483" t="str">
        <v>Instituto Dominicano de Desarrollo Integral</v>
      </c>
      <c r="GC483" t="str">
        <v>Instituto Félix Guattari</v>
      </c>
      <c r="GD483" t="str">
        <v>Instituto Nice</v>
      </c>
      <c r="GE483" t="str">
        <v>Instituto para las Migraciones y Derechos Humanos (IMDH)</v>
      </c>
      <c r="GF483" t="str">
        <v>Instituto Pirilampos - Grupo de visitas y acciones voluntarias en Roraima</v>
      </c>
      <c r="GG483" t="str">
        <v>INTERSOS</v>
      </c>
      <c r="GH483" t="str">
        <v>IPANC</v>
      </c>
      <c r="GI483" t="str">
        <v>Kimirina Coorporation</v>
      </c>
      <c r="GJ483" t="str">
        <v>La Bolsa del Samaritano</v>
      </c>
      <c r="GK483" t="str">
        <v>Lutheran World Relief</v>
      </c>
      <c r="GL483" t="str">
        <v>Malteser International</v>
      </c>
      <c r="GM483" t="str">
        <v>Más Igualdad Perú</v>
      </c>
      <c r="GN483" t="str">
        <v>MedGlobal</v>
      </c>
      <c r="GO483" t="str">
        <v>Medical Teams International</v>
      </c>
      <c r="GP483" t="str">
        <v>Médicos del Mundo</v>
      </c>
      <c r="GQ483" t="str">
        <v>Mercy Corps</v>
      </c>
      <c r="GR483" t="str">
        <v>Migrantes, Refugiados y Argentinos Emprendedores Sociales (MIRARES)</v>
      </c>
      <c r="GS483" t="str">
        <v>Mision Scalabriniana - Ecuador</v>
      </c>
      <c r="GT483" t="str">
        <v>Missão Paz</v>
      </c>
      <c r="GU483" t="str">
        <v>Movimiento de Mujeres de El Oro</v>
      </c>
      <c r="GV483" t="str">
        <v>Movimiento LGBT+ Brasil</v>
      </c>
      <c r="GW483" t="str">
        <v>Museu A CASA</v>
      </c>
      <c r="GX483" t="str">
        <v>Nueva organización</v>
      </c>
      <c r="GY483" t="str">
        <v>Oficina de la Coordinadora Residente UN</v>
      </c>
      <c r="GZ483" t="str">
        <v>Oficina de las Naciones Unidas de Servicios para Proyectos (UNOPS)</v>
      </c>
      <c r="HA483" t="str">
        <v>Oficina de Naciones Unidas contra la Droga y el Delito (ONUDD)</v>
      </c>
      <c r="HB483" t="str">
        <v>Oficina de Naciones Unidas para la Coordinación de Asuntos Humanitarios</v>
      </c>
      <c r="HC483" t="str">
        <v>Oficina del Alto Comisionado de las Naciones Unidas para los Derechos Humanos (ACNUDH)</v>
      </c>
      <c r="HD483" t="str">
        <v>ONU voluntarios</v>
      </c>
      <c r="HE483" t="str">
        <v>Opportunity International/AGAPE</v>
      </c>
      <c r="HF483" t="str">
        <v>Organización de Estados Iberoamericanos para la Educación, la Ciencia y la Cultura (OEI)</v>
      </c>
      <c r="HG483" t="str">
        <v>Organización de las Naciones Unidas para la Alimentación y la Agricultura (FAO)</v>
      </c>
      <c r="HH483" t="str">
        <v>Organización de las Naciones Unidas para la Educación, la Ciencia y la Cultura (UNESCO)</v>
      </c>
      <c r="HI483" t="str">
        <v>Organización Fuerza Internacional de Capellanía DDHH y DIH OFICA ICC</v>
      </c>
      <c r="HJ483" t="str">
        <v>Organización Internacional del Trabajo (OIT)</v>
      </c>
      <c r="HK483" t="str">
        <v>Organización Internacional para las Migraciones (OIM)</v>
      </c>
      <c r="HL483" t="str">
        <v>Organización Panamericana de la Salud/Organización Mundial de la Salud (OPS/OMS)</v>
      </c>
      <c r="HM483" t="str">
        <v>OXFAM</v>
      </c>
      <c r="HN483" t="str">
        <v>Parroquia Eclesiástica San Francisco</v>
      </c>
      <c r="HO483" t="str">
        <v>Parroquia Ntra Sra Asunción y Madre de los Migrantes</v>
      </c>
      <c r="HP483" t="str">
        <v>Pastoral de Movilidad Humana - Conferencia Episcopal Peruana</v>
      </c>
      <c r="HQ483" t="str">
        <v>Pastoral Social Cáritas</v>
      </c>
      <c r="HR483" t="str">
        <v>Patronato de Amparo Social de Tulcán</v>
      </c>
      <c r="HS483" t="str">
        <v>Peace for Development</v>
      </c>
      <c r="HT483" t="str">
        <v>Plan Internacional</v>
      </c>
      <c r="HU483" t="str">
        <v>Première Urgence Internationale</v>
      </c>
      <c r="HV483" t="str">
        <v>PROBONO Colombia</v>
      </c>
      <c r="HW483" t="str">
        <v>Progetto mondo mlal</v>
      </c>
      <c r="HX483" t="str">
        <v>Programa Conjunto de las Naciones Unidas sobre el VIH/SIDA (ONUSIDA)</v>
      </c>
      <c r="HY483" t="str">
        <v>Programa de las Naciones Unidas para el Desarrollo (PNUD)</v>
      </c>
      <c r="HZ483" t="str">
        <v>Programa de las Naciones Unidas para los Asentamientos Humanos (UN Habitat)</v>
      </c>
      <c r="IA483" t="str">
        <v>Programa de Soporte a la autoayuda de personas seropositivas</v>
      </c>
      <c r="IB483" t="str">
        <v>Programa Mundial de Alimentos (PMA)</v>
      </c>
      <c r="IC483" t="str">
        <v>Purik Huasi</v>
      </c>
      <c r="ID483" t="str">
        <v>Red con Migrantes y Refugiados</v>
      </c>
      <c r="IE483" t="str">
        <v>Red de Investigaciones Orientadas a la Solución de Problemas en Derechos Humanos</v>
      </c>
      <c r="IF483" t="str">
        <v>Red Internacional de Migración Scalabrini</v>
      </c>
      <c r="IG483" t="str">
        <v>Red Latinoamericana de Organizaciones no Gubernamentales de Personas con Discapacidad y sus Familias (RIADIS)</v>
      </c>
      <c r="IH483" t="str">
        <v>Red regioanal LGTBI+</v>
      </c>
      <c r="II483" t="str">
        <v>Renacer</v>
      </c>
      <c r="IJ483" t="str">
        <v>RET Internacional</v>
      </c>
      <c r="IK483" t="str">
        <v>Save the Children (SCI)</v>
      </c>
      <c r="IL483" t="str">
        <v>Sección Peruana de Amnistía Internacional</v>
      </c>
      <c r="IM483" t="str">
        <v>Semillas para la Democracia</v>
      </c>
      <c r="IN483" t="str">
        <v>Servicio Ecuménico para la Dignidad Humana</v>
      </c>
      <c r="IO483" t="str">
        <v>Servicio Jesuita a Migrantes (SJM)</v>
      </c>
      <c r="IP483" t="str">
        <v>Servicio Jesuita a Migrantes y Refugiados (SJMR)</v>
      </c>
      <c r="IQ483" t="str">
        <v>Servicio Jesuita a Refugiados (SJR)</v>
      </c>
      <c r="IR483" t="str">
        <v>Servicio Pastoral de Migrantes Nacional</v>
      </c>
      <c r="IS483" t="str">
        <v>Serviço Pastoral dos Migrantes do Nordeste</v>
      </c>
      <c r="IT483" t="str">
        <v>Sesame Workshop</v>
      </c>
      <c r="IU483" t="str">
        <v>Sociedad Bolivariana de Curaçao</v>
      </c>
      <c r="IV483" t="str">
        <v>Solidarites International/Premiere Urgence Internationale (Consorcio de SI y PUI)</v>
      </c>
      <c r="IW483" t="str">
        <v>Sparkassenstiftung für internationale Kooperation</v>
      </c>
      <c r="IX483" t="str">
        <v>Stichting Slachtofferhulp Curaçao</v>
      </c>
      <c r="IY483" t="str">
        <v>Swisscontact</v>
      </c>
      <c r="IZ483" t="str">
        <v>Tearfund</v>
      </c>
      <c r="JA483" t="str">
        <v>TECHO</v>
      </c>
      <c r="JB483" t="str">
        <v>Terre des Hommes Italy</v>
      </c>
      <c r="JC483" t="str">
        <v>Terre des Hommes Lausanne</v>
      </c>
      <c r="JD483" t="str">
        <v>Terre des Hommes Suisse</v>
      </c>
      <c r="JE483" t="str">
        <v>Universidad Católica del Uruguay (UCU)</v>
      </c>
      <c r="JF483" t="str">
        <v>Universidad de Buenos Aires (UBA)</v>
      </c>
      <c r="JG483" t="str">
        <v>UruVene</v>
      </c>
      <c r="JH483" t="str">
        <v>VenAruba Solidaria</v>
      </c>
      <c r="JI483" t="str">
        <v>VenEuropa</v>
      </c>
      <c r="JJ483" t="str">
        <v>Venezolanos en San Cristóbal</v>
      </c>
      <c r="JK483" t="str">
        <v>Vicaría de Pastoral Social Caritas</v>
      </c>
      <c r="JL483" t="str">
        <v>Vicariato apostólico de Esmeraldas – Nación de Paz (VAE)</v>
      </c>
      <c r="JM483" t="str">
        <v>Visión Mundial</v>
      </c>
      <c r="JN483" t="str">
        <v>War Child</v>
      </c>
      <c r="JO483" t="str">
        <v>We World GVC</v>
      </c>
      <c r="JP483" t="str">
        <v>World Council of Credit Unions</v>
      </c>
      <c r="JQ483" t="str">
        <v>ZOA</v>
      </c>
    </row>
    <row r="484" spans="9:277" x14ac:dyDescent="0.3">
      <c r="I484" t="str" cm="1">
        <f t="array" ref="I484:JQ484">TRANSPOSE(_xlfn._xlws.SORT(_xlfn._xlws.FILTER(Table3[Nombre],ISNUMBER(SEARCH(' Activity Sheet'!C485,Table3[Nombre])),"Not found"),,1))</f>
        <v>100% Diversidad y Derechos</v>
      </c>
      <c r="J484" t="str">
        <v>ABV - Asociación del Bien con la Vida</v>
      </c>
      <c r="K484" t="str">
        <v>ACAPS</v>
      </c>
      <c r="L484" t="str">
        <v>Acción contra el Hambre</v>
      </c>
      <c r="M484" t="str">
        <v>ACT Alianza</v>
      </c>
      <c r="N484" t="str">
        <v>ACTED</v>
      </c>
      <c r="O484" t="str">
        <v>Agencia Adventista de Desarollo y Recursos Asistenciales (ADRA)</v>
      </c>
      <c r="P484" t="str">
        <v>Agencia de Cooperación Alemana para el Desarrollo GIZ</v>
      </c>
      <c r="Q484" t="str">
        <v>AID FOR AIDS</v>
      </c>
      <c r="R484" t="str">
        <v>AIDS Healthcare Foundation</v>
      </c>
      <c r="S484" t="str">
        <v>Aldeas Infantiles SOS</v>
      </c>
      <c r="T484" t="str">
        <v>Alianza por la Solidaridad</v>
      </c>
      <c r="U484" t="str">
        <v>Alianza por Venezuela</v>
      </c>
      <c r="V484" t="str">
        <v>Alto Comisionado de las Naciones Unidas para los Refugiados (ACNUR)</v>
      </c>
      <c r="W484" t="str">
        <v>Asociación Aves</v>
      </c>
      <c r="X484" t="str">
        <v>Asociación Caritativa y Cultural Amigos do Noivo</v>
      </c>
      <c r="Y484" t="str">
        <v>Asociación Churún Merú</v>
      </c>
      <c r="Z484" t="str">
        <v>Asociación Civil de Chamos Venezolanos</v>
      </c>
      <c r="AA484" t="str">
        <v>Asociación Civil El Paso</v>
      </c>
      <c r="AB484" t="str">
        <v>Asociación Civil Venezolana en Paraguay</v>
      </c>
      <c r="AC484" t="str">
        <v>Asociación Construyendo Caminos de Esperanza Frente a la Injusticia, el Rechazo y el Olvido (CCEFIRO)</v>
      </c>
      <c r="AD484" t="str">
        <v>Asociación de Apoyo al Desarrollo - APOYAR</v>
      </c>
      <c r="AE484" t="str">
        <v>Asociacion de Jubilados y Pensionados Venezolanos en Argentina</v>
      </c>
      <c r="AF484" t="str">
        <v>Asociación de Psicólogos Venezolanos en Argentina</v>
      </c>
      <c r="AG484" t="str">
        <v>Asociación de venezolanos en la República argentina (ASOVEN)</v>
      </c>
      <c r="AH484" t="str">
        <v>Asociación educativa y caritativa Vale da Benção (AEBVB)</v>
      </c>
      <c r="AI484" t="str">
        <v>Asociación Idas y Vueltas</v>
      </c>
      <c r="AJ484" t="str">
        <v>Asociación ILLARI-AMANECER</v>
      </c>
      <c r="AK484" t="str">
        <v>Asociación Inmigrante Feliz</v>
      </c>
      <c r="AL484" t="str">
        <v>Asociación Manos Veneguayas</v>
      </c>
      <c r="AM484" t="str">
        <v>AsociacIón Misioneros de San Carlos Scalabrinianos</v>
      </c>
      <c r="AN484" t="str">
        <v>Asociación Mutual Israelita Argentina</v>
      </c>
      <c r="AO484" t="str">
        <v>Asociación Profamilia</v>
      </c>
      <c r="AP484" t="str">
        <v>Asociación Quinta Ola</v>
      </c>
      <c r="AQ484" t="str">
        <v>Asociación Solidaridad y Acción</v>
      </c>
      <c r="AR484" t="str">
        <v>Asociación Venezolana en Chile</v>
      </c>
      <c r="AS484" t="str">
        <v>Associação Hermanitos</v>
      </c>
      <c r="AT484" t="str">
        <v>Ayuda en Acción</v>
      </c>
      <c r="AU484" t="str">
        <v>Bethany Christian Services</v>
      </c>
      <c r="AV484" t="str">
        <v>Blumont</v>
      </c>
      <c r="AW484" t="str">
        <v>Capellanía de migrantes venezolanos de la diócesis de Lurín</v>
      </c>
      <c r="AX484" t="str">
        <v>CARE</v>
      </c>
      <c r="AY484" t="str">
        <v>Cáritas Alemania</v>
      </c>
      <c r="AZ484" t="str">
        <v>Cáritas Aruba</v>
      </c>
      <c r="BA484" t="str">
        <v>Cáritas Bolivia</v>
      </c>
      <c r="BB484" t="str">
        <v>Cáritas Brasil</v>
      </c>
      <c r="BC484" t="str">
        <v>Caritas Ecuador</v>
      </c>
      <c r="BD484" t="str">
        <v>Caritas Manaus</v>
      </c>
      <c r="BE484" t="str">
        <v>Caritas Parana</v>
      </c>
      <c r="BF484" t="str">
        <v>Cáritas Perú</v>
      </c>
      <c r="BG484" t="str">
        <v>Cáritas Rio de Janeiro</v>
      </c>
      <c r="BH484" t="str">
        <v>Cáritas São Paulo</v>
      </c>
      <c r="BI484" t="str">
        <v>Cáritas Suiza</v>
      </c>
      <c r="BJ484" t="str">
        <v>Cáritas Willemstad</v>
      </c>
      <c r="BK484" t="str">
        <v>Casa Cemisol</v>
      </c>
      <c r="BL484" t="str">
        <v>Casa Hogar San José</v>
      </c>
      <c r="BM484" t="str">
        <v>Casa Violeta</v>
      </c>
      <c r="BN484" t="str">
        <v>Centro de Atencion alMigrante (CAM)</v>
      </c>
      <c r="BO484" t="str">
        <v>Centro de Atencion Psicosocial (CAPS)</v>
      </c>
      <c r="BP484" t="str">
        <v>Centro de Defensa de los Derechos Humanos de Guarulhos (CCDH)</v>
      </c>
      <c r="BQ484" t="str">
        <v>Centro de Desarrollo y Autogestión</v>
      </c>
      <c r="BR484" t="str">
        <v>Centro de Estudios y Programas Integrados para el Desarrollo Sostenible (CIEDS)</v>
      </c>
      <c r="BS484" t="str">
        <v>Centro de Estudios y Solidaridad con América Latina (CESAL)</v>
      </c>
      <c r="BT484" t="str">
        <v>Centro de Migración y Derechos Humanos de la Diócesis de Roraima</v>
      </c>
      <c r="BU484" t="str">
        <v>Centro Familiar Familias Sin Fronteras – Fundación Familia Sin Fronteras</v>
      </c>
      <c r="BV484" t="str">
        <v>CESVI-Cooperazione e Sviluppo</v>
      </c>
      <c r="BW484" t="str">
        <v>ChildFund Internacional</v>
      </c>
      <c r="BX484" t="str">
        <v>CHS Alternativo</v>
      </c>
      <c r="BY484" t="str">
        <v>CIR - Conselho Indígena de Roraima</v>
      </c>
      <c r="BZ484" t="str">
        <v>Coletivo MOSAICO - Asociación del Movimiento Social, Ambiental, Interactivo, Cultural y Organizacional</v>
      </c>
      <c r="CA484" t="str">
        <v>COLVENZ</v>
      </c>
      <c r="CB484" t="str">
        <v>Comisión Argentina para Refugiados y Migrantes (CAREF)</v>
      </c>
      <c r="CC484" t="str">
        <v>Comité Internacional de la Cruz Roja</v>
      </c>
      <c r="CD484" t="str">
        <v>Comité Internacional de Rescate (IRC)</v>
      </c>
      <c r="CE484" t="str">
        <v>Comité Internacional para el Desarrollo de los Pueblos (CISP)</v>
      </c>
      <c r="CF484" t="str">
        <v>Comite permanente por la defensa de los derechos humanos (CDH)</v>
      </c>
      <c r="CG484" t="str">
        <v>Compasión internacional</v>
      </c>
      <c r="CH484" t="str">
        <v>Compassiva</v>
      </c>
      <c r="CI484" t="str">
        <v>Conozco mis derechos</v>
      </c>
      <c r="CJ484" t="str">
        <v>ConQuito</v>
      </c>
      <c r="CK484" t="str">
        <v>Consejo Danés para los Refugiados (DRC)</v>
      </c>
      <c r="CL484" t="str">
        <v>Consejo Interreligioso del Perú - Religiones por la Paz</v>
      </c>
      <c r="CM484" t="str">
        <v>Consejo Noruego para los Refugiados (NRC)</v>
      </c>
      <c r="CN484" t="str">
        <v>Consorcio de Org. Privadas de promoción al desarrollo de la micro y pequeña empresa</v>
      </c>
      <c r="CO484" t="str">
        <v>COOPI - Cooperación Internacional</v>
      </c>
      <c r="CP484" t="str">
        <v>Corporacion Minuto de Dios</v>
      </c>
      <c r="CQ484" t="str">
        <v>Corporación Opción Legal</v>
      </c>
      <c r="CR484" t="str">
        <v>Corporación para el Desarrollo de Emprendimiento y la Innovación Social</v>
      </c>
      <c r="CS484" t="str">
        <v>Cruz Roja Argentina</v>
      </c>
      <c r="CT484" t="str">
        <v>Cruz Roja Colombia</v>
      </c>
      <c r="CU484" t="str">
        <v>Cruz Roja Ecuador</v>
      </c>
      <c r="CV484" t="str">
        <v>Cruz Roja Española</v>
      </c>
      <c r="CW484" t="str">
        <v>Cruz Roja Panamá</v>
      </c>
      <c r="CX484" t="str">
        <v>Cruz Roja Paraguay</v>
      </c>
      <c r="CY484" t="str">
        <v>Cruz Roja Perú</v>
      </c>
      <c r="CZ484" t="str">
        <v>Cruz Roja Uruguay</v>
      </c>
      <c r="DA484" t="str">
        <v>Cuso Internacional</v>
      </c>
      <c r="DB484" t="str">
        <v>DCF (Danielle’s Children Fund)</v>
      </c>
      <c r="DC484" t="str">
        <v>Desarrollo Cooperativo Agrícola Internacional / Voluntarios en Asistencia Cooperativa en el Extranjero</v>
      </c>
      <c r="DD484" t="str">
        <v>Diakonie Katastrophenhilfe</v>
      </c>
      <c r="DE484" t="str">
        <v>Diálogo Diverso</v>
      </c>
      <c r="DF484" t="str">
        <v>Diáspora Venezolana en República Dominicana</v>
      </c>
      <c r="DG484" t="str">
        <v>Duendes y Ángeles Vinotinto República Dominicana</v>
      </c>
      <c r="DH484" t="str">
        <v>Embajadores internacionales de Canarinhos da Amazonia por la paz</v>
      </c>
      <c r="DI484" t="str">
        <v>Encuentros SJS (Servicio Jesuita de la Solidaridad)</v>
      </c>
      <c r="DJ484" t="str">
        <v>Ending Violence Against Migrants</v>
      </c>
      <c r="DK484" t="str">
        <v>Entidad de las Naciones Unidas para la Igualdad de Género y el Empoderamiento de las Mujeres</v>
      </c>
      <c r="DL484" t="str">
        <v>Famia Planea</v>
      </c>
      <c r="DM484" t="str">
        <v>Family Planning Association of Trinidad and Tobago</v>
      </c>
      <c r="DN484" t="str">
        <v>Federación de Mujeres de Sucumbíos</v>
      </c>
      <c r="DO484" t="str">
        <v>Federación Internacional de la Cruz Roja (FIRC)</v>
      </c>
      <c r="DP484" t="str">
        <v>Federación internacional humanitaria</v>
      </c>
      <c r="DQ484" t="str">
        <v>Federación Luterana Mundial</v>
      </c>
      <c r="DR484" t="str">
        <v>Fondo de las Naciones Unidas para la Infancia (UNICEF)</v>
      </c>
      <c r="DS484" t="str">
        <v>Fondo de Población de las Naciones Unidas (UNFPA)</v>
      </c>
      <c r="DT484" t="str">
        <v>Fondo Ecuatoriano Populorum Progressio</v>
      </c>
      <c r="DU484" t="str">
        <v>Foro de Israel para la Ayuda Humanitaria Internacional (IsraAID)</v>
      </c>
      <c r="DV484" t="str">
        <v>Foro de la Sociedad Civil en Salud (ForoSalud)</v>
      </c>
      <c r="DW484" t="str">
        <v>Foro Salud Callao</v>
      </c>
      <c r="DX484" t="str">
        <v>Fraternidade Sem Fronteiras</v>
      </c>
      <c r="DY484" t="str">
        <v>Fundación “Project Hope of Colombia”</v>
      </c>
      <c r="DZ484" t="str">
        <v>Fundación Alas de Colibrí</v>
      </c>
      <c r="EA484" t="str">
        <v>Fundación Americares</v>
      </c>
      <c r="EB484" t="str">
        <v>Fundación AVSI</v>
      </c>
      <c r="EC484" t="str">
        <v>Fundación Baylor Colombia</v>
      </c>
      <c r="ED484" t="str">
        <v>Fundación Casa de Refugio Matilde</v>
      </c>
      <c r="EE484" t="str">
        <v>Fundación Colonia de Venezuela en República Dominicana (FUNCOVERD)</v>
      </c>
      <c r="EF484" t="str">
        <v>Fundación Comisión Católica Argentina de Migraciones (FCCAM)</v>
      </c>
      <c r="EG484" t="str">
        <v>Fundación CRISFE</v>
      </c>
      <c r="EH484" t="str">
        <v>Fundación de Ayuda Social de Las Iglesias Cristianas</v>
      </c>
      <c r="EI484" t="str">
        <v>Fundación de Ayuda Social de las Iglesias Cristianas (FASIC)</v>
      </c>
      <c r="EJ484" t="str">
        <v>Fundación de Emigrantes Venezolanos (FEV)</v>
      </c>
      <c r="EK484" t="str">
        <v>Fundación de las Americas (FUDELA)</v>
      </c>
      <c r="EL484" t="str">
        <v>Fundación Educativa Rada</v>
      </c>
      <c r="EM484" t="str">
        <v>Fundación Equidad</v>
      </c>
      <c r="EN484" t="str">
        <v>Fundación Halü Bienestar Humano (HALU)</v>
      </c>
      <c r="EO484" t="str">
        <v>Fundación Huésped</v>
      </c>
      <c r="EP484" t="str">
        <v>Fundación Human Rights Caribbean (HRC)</v>
      </c>
      <c r="EQ484" t="str">
        <v>Fundación Las Golondrinas</v>
      </c>
      <c r="ER484" t="str">
        <v>Fundación Manos Abiertas</v>
      </c>
      <c r="ES484" t="str">
        <v>Fundación Mi Sangre</v>
      </c>
      <c r="ET484" t="str">
        <v>Fundación Nuestros Jóvenes</v>
      </c>
      <c r="EU484" t="str">
        <v>Fundacion pa Hende Muhe den Dificultad (FHMD)</v>
      </c>
      <c r="EV484" t="str">
        <v>Fundación Pan de Vida</v>
      </c>
      <c r="EW484" t="str">
        <v>Fundación Panamericana de Desarrollo</v>
      </c>
      <c r="EX484" t="str">
        <v>Fundación Panamericana para el Desarrollo (FUPAD)</v>
      </c>
      <c r="EY484" t="str">
        <v>Fundación para Asistencia a las Víctimas</v>
      </c>
      <c r="EZ484" t="str">
        <v>Fundación para la Integración y el Desarrollo de América Latina (FIDAL)</v>
      </c>
      <c r="FA484" t="str">
        <v>Fundación Salú pa Tur</v>
      </c>
      <c r="FB484" t="str">
        <v>Fundación Scalabrini Bolivia</v>
      </c>
      <c r="FC484" t="str">
        <v>Fundacion Scalabrini Chile</v>
      </c>
      <c r="FD484" t="str">
        <v>Fundación SES</v>
      </c>
      <c r="FE484" t="str">
        <v>Fundación Solidaria Trabajo para un Hermano</v>
      </c>
      <c r="FF484" t="str">
        <v>Fundación Stima</v>
      </c>
      <c r="FG484" t="str">
        <v>Fundación Takuna</v>
      </c>
      <c r="FH484" t="str">
        <v>Fundación Tarabita</v>
      </c>
      <c r="FI484" t="str">
        <v>Fundación Venex Curacao</v>
      </c>
      <c r="FJ484" t="str">
        <v>Globalizate Radio</v>
      </c>
      <c r="FK484" t="str">
        <v>GOAL</v>
      </c>
      <c r="FL484" t="str">
        <v>Heartland Alliance International (HAI)</v>
      </c>
      <c r="FM484" t="str">
        <v>HELVETAS Swiss Intercooperation</v>
      </c>
      <c r="FN484" t="str">
        <v>Hermanos Salesianas</v>
      </c>
      <c r="FO484" t="str">
        <v>HIAS</v>
      </c>
      <c r="FP484" t="str">
        <v>Hogar de Cristo</v>
      </c>
      <c r="FQ484" t="str">
        <v>Hogar de Nazareth</v>
      </c>
      <c r="FR484" t="str">
        <v>Human Rights Defence Curaçao</v>
      </c>
      <c r="FS484" t="str">
        <v>Humanity &amp; Inclusion</v>
      </c>
      <c r="FT484" t="str">
        <v>Humans Analytic</v>
      </c>
      <c r="FU484" t="str">
        <v>IEB - Instituto Internacional de Educação do Brasil</v>
      </c>
      <c r="FV484" t="str">
        <v>iMMAP</v>
      </c>
      <c r="FW484" t="str">
        <v>IMPACT Initiatives (REACH)</v>
      </c>
      <c r="FX484" t="str">
        <v>Institute of Natural and Cultural Heritage (IPANC)</v>
      </c>
      <c r="FY484" t="str">
        <v>Instituto de Democracia y Derechos Humanos</v>
      </c>
      <c r="FZ484" t="str">
        <v>Instituto de maná</v>
      </c>
      <c r="GA484" t="str">
        <v>Instituto de Promoción del Desarrollo Solidario</v>
      </c>
      <c r="GB484" t="str">
        <v>Instituto Dominicano de Desarrollo Integral</v>
      </c>
      <c r="GC484" t="str">
        <v>Instituto Félix Guattari</v>
      </c>
      <c r="GD484" t="str">
        <v>Instituto Nice</v>
      </c>
      <c r="GE484" t="str">
        <v>Instituto para las Migraciones y Derechos Humanos (IMDH)</v>
      </c>
      <c r="GF484" t="str">
        <v>Instituto Pirilampos - Grupo de visitas y acciones voluntarias en Roraima</v>
      </c>
      <c r="GG484" t="str">
        <v>INTERSOS</v>
      </c>
      <c r="GH484" t="str">
        <v>IPANC</v>
      </c>
      <c r="GI484" t="str">
        <v>Kimirina Coorporation</v>
      </c>
      <c r="GJ484" t="str">
        <v>La Bolsa del Samaritano</v>
      </c>
      <c r="GK484" t="str">
        <v>Lutheran World Relief</v>
      </c>
      <c r="GL484" t="str">
        <v>Malteser International</v>
      </c>
      <c r="GM484" t="str">
        <v>Más Igualdad Perú</v>
      </c>
      <c r="GN484" t="str">
        <v>MedGlobal</v>
      </c>
      <c r="GO484" t="str">
        <v>Medical Teams International</v>
      </c>
      <c r="GP484" t="str">
        <v>Médicos del Mundo</v>
      </c>
      <c r="GQ484" t="str">
        <v>Mercy Corps</v>
      </c>
      <c r="GR484" t="str">
        <v>Migrantes, Refugiados y Argentinos Emprendedores Sociales (MIRARES)</v>
      </c>
      <c r="GS484" t="str">
        <v>Mision Scalabriniana - Ecuador</v>
      </c>
      <c r="GT484" t="str">
        <v>Missão Paz</v>
      </c>
      <c r="GU484" t="str">
        <v>Movimiento de Mujeres de El Oro</v>
      </c>
      <c r="GV484" t="str">
        <v>Movimiento LGBT+ Brasil</v>
      </c>
      <c r="GW484" t="str">
        <v>Museu A CASA</v>
      </c>
      <c r="GX484" t="str">
        <v>Nueva organización</v>
      </c>
      <c r="GY484" t="str">
        <v>Oficina de la Coordinadora Residente UN</v>
      </c>
      <c r="GZ484" t="str">
        <v>Oficina de las Naciones Unidas de Servicios para Proyectos (UNOPS)</v>
      </c>
      <c r="HA484" t="str">
        <v>Oficina de Naciones Unidas contra la Droga y el Delito (ONUDD)</v>
      </c>
      <c r="HB484" t="str">
        <v>Oficina de Naciones Unidas para la Coordinación de Asuntos Humanitarios</v>
      </c>
      <c r="HC484" t="str">
        <v>Oficina del Alto Comisionado de las Naciones Unidas para los Derechos Humanos (ACNUDH)</v>
      </c>
      <c r="HD484" t="str">
        <v>ONU voluntarios</v>
      </c>
      <c r="HE484" t="str">
        <v>Opportunity International/AGAPE</v>
      </c>
      <c r="HF484" t="str">
        <v>Organización de Estados Iberoamericanos para la Educación, la Ciencia y la Cultura (OEI)</v>
      </c>
      <c r="HG484" t="str">
        <v>Organización de las Naciones Unidas para la Alimentación y la Agricultura (FAO)</v>
      </c>
      <c r="HH484" t="str">
        <v>Organización de las Naciones Unidas para la Educación, la Ciencia y la Cultura (UNESCO)</v>
      </c>
      <c r="HI484" t="str">
        <v>Organización Fuerza Internacional de Capellanía DDHH y DIH OFICA ICC</v>
      </c>
      <c r="HJ484" t="str">
        <v>Organización Internacional del Trabajo (OIT)</v>
      </c>
      <c r="HK484" t="str">
        <v>Organización Internacional para las Migraciones (OIM)</v>
      </c>
      <c r="HL484" t="str">
        <v>Organización Panamericana de la Salud/Organización Mundial de la Salud (OPS/OMS)</v>
      </c>
      <c r="HM484" t="str">
        <v>OXFAM</v>
      </c>
      <c r="HN484" t="str">
        <v>Parroquia Eclesiástica San Francisco</v>
      </c>
      <c r="HO484" t="str">
        <v>Parroquia Ntra Sra Asunción y Madre de los Migrantes</v>
      </c>
      <c r="HP484" t="str">
        <v>Pastoral de Movilidad Humana - Conferencia Episcopal Peruana</v>
      </c>
      <c r="HQ484" t="str">
        <v>Pastoral Social Cáritas</v>
      </c>
      <c r="HR484" t="str">
        <v>Patronato de Amparo Social de Tulcán</v>
      </c>
      <c r="HS484" t="str">
        <v>Peace for Development</v>
      </c>
      <c r="HT484" t="str">
        <v>Plan Internacional</v>
      </c>
      <c r="HU484" t="str">
        <v>Première Urgence Internationale</v>
      </c>
      <c r="HV484" t="str">
        <v>PROBONO Colombia</v>
      </c>
      <c r="HW484" t="str">
        <v>Progetto mondo mlal</v>
      </c>
      <c r="HX484" t="str">
        <v>Programa Conjunto de las Naciones Unidas sobre el VIH/SIDA (ONUSIDA)</v>
      </c>
      <c r="HY484" t="str">
        <v>Programa de las Naciones Unidas para el Desarrollo (PNUD)</v>
      </c>
      <c r="HZ484" t="str">
        <v>Programa de las Naciones Unidas para los Asentamientos Humanos (UN Habitat)</v>
      </c>
      <c r="IA484" t="str">
        <v>Programa de Soporte a la autoayuda de personas seropositivas</v>
      </c>
      <c r="IB484" t="str">
        <v>Programa Mundial de Alimentos (PMA)</v>
      </c>
      <c r="IC484" t="str">
        <v>Purik Huasi</v>
      </c>
      <c r="ID484" t="str">
        <v>Red con Migrantes y Refugiados</v>
      </c>
      <c r="IE484" t="str">
        <v>Red de Investigaciones Orientadas a la Solución de Problemas en Derechos Humanos</v>
      </c>
      <c r="IF484" t="str">
        <v>Red Internacional de Migración Scalabrini</v>
      </c>
      <c r="IG484" t="str">
        <v>Red Latinoamericana de Organizaciones no Gubernamentales de Personas con Discapacidad y sus Familias (RIADIS)</v>
      </c>
      <c r="IH484" t="str">
        <v>Red regioanal LGTBI+</v>
      </c>
      <c r="II484" t="str">
        <v>Renacer</v>
      </c>
      <c r="IJ484" t="str">
        <v>RET Internacional</v>
      </c>
      <c r="IK484" t="str">
        <v>Save the Children (SCI)</v>
      </c>
      <c r="IL484" t="str">
        <v>Sección Peruana de Amnistía Internacional</v>
      </c>
      <c r="IM484" t="str">
        <v>Semillas para la Democracia</v>
      </c>
      <c r="IN484" t="str">
        <v>Servicio Ecuménico para la Dignidad Humana</v>
      </c>
      <c r="IO484" t="str">
        <v>Servicio Jesuita a Migrantes (SJM)</v>
      </c>
      <c r="IP484" t="str">
        <v>Servicio Jesuita a Migrantes y Refugiados (SJMR)</v>
      </c>
      <c r="IQ484" t="str">
        <v>Servicio Jesuita a Refugiados (SJR)</v>
      </c>
      <c r="IR484" t="str">
        <v>Servicio Pastoral de Migrantes Nacional</v>
      </c>
      <c r="IS484" t="str">
        <v>Serviço Pastoral dos Migrantes do Nordeste</v>
      </c>
      <c r="IT484" t="str">
        <v>Sesame Workshop</v>
      </c>
      <c r="IU484" t="str">
        <v>Sociedad Bolivariana de Curaçao</v>
      </c>
      <c r="IV484" t="str">
        <v>Solidarites International/Premiere Urgence Internationale (Consorcio de SI y PUI)</v>
      </c>
      <c r="IW484" t="str">
        <v>Sparkassenstiftung für internationale Kooperation</v>
      </c>
      <c r="IX484" t="str">
        <v>Stichting Slachtofferhulp Curaçao</v>
      </c>
      <c r="IY484" t="str">
        <v>Swisscontact</v>
      </c>
      <c r="IZ484" t="str">
        <v>Tearfund</v>
      </c>
      <c r="JA484" t="str">
        <v>TECHO</v>
      </c>
      <c r="JB484" t="str">
        <v>Terre des Hommes Italy</v>
      </c>
      <c r="JC484" t="str">
        <v>Terre des Hommes Lausanne</v>
      </c>
      <c r="JD484" t="str">
        <v>Terre des Hommes Suisse</v>
      </c>
      <c r="JE484" t="str">
        <v>Universidad Católica del Uruguay (UCU)</v>
      </c>
      <c r="JF484" t="str">
        <v>Universidad de Buenos Aires (UBA)</v>
      </c>
      <c r="JG484" t="str">
        <v>UruVene</v>
      </c>
      <c r="JH484" t="str">
        <v>VenAruba Solidaria</v>
      </c>
      <c r="JI484" t="str">
        <v>VenEuropa</v>
      </c>
      <c r="JJ484" t="str">
        <v>Venezolanos en San Cristóbal</v>
      </c>
      <c r="JK484" t="str">
        <v>Vicaría de Pastoral Social Caritas</v>
      </c>
      <c r="JL484" t="str">
        <v>Vicariato apostólico de Esmeraldas – Nación de Paz (VAE)</v>
      </c>
      <c r="JM484" t="str">
        <v>Visión Mundial</v>
      </c>
      <c r="JN484" t="str">
        <v>War Child</v>
      </c>
      <c r="JO484" t="str">
        <v>We World GVC</v>
      </c>
      <c r="JP484" t="str">
        <v>World Council of Credit Unions</v>
      </c>
      <c r="JQ484" t="str">
        <v>ZOA</v>
      </c>
    </row>
    <row r="485" spans="9:277" x14ac:dyDescent="0.3">
      <c r="I485" t="str" cm="1">
        <f t="array" ref="I485:JQ485">TRANSPOSE(_xlfn._xlws.SORT(_xlfn._xlws.FILTER(Table3[Nombre],ISNUMBER(SEARCH(' Activity Sheet'!C486,Table3[Nombre])),"Not found"),,1))</f>
        <v>100% Diversidad y Derechos</v>
      </c>
      <c r="J485" t="str">
        <v>ABV - Asociación del Bien con la Vida</v>
      </c>
      <c r="K485" t="str">
        <v>ACAPS</v>
      </c>
      <c r="L485" t="str">
        <v>Acción contra el Hambre</v>
      </c>
      <c r="M485" t="str">
        <v>ACT Alianza</v>
      </c>
      <c r="N485" t="str">
        <v>ACTED</v>
      </c>
      <c r="O485" t="str">
        <v>Agencia Adventista de Desarollo y Recursos Asistenciales (ADRA)</v>
      </c>
      <c r="P485" t="str">
        <v>Agencia de Cooperación Alemana para el Desarrollo GIZ</v>
      </c>
      <c r="Q485" t="str">
        <v>AID FOR AIDS</v>
      </c>
      <c r="R485" t="str">
        <v>AIDS Healthcare Foundation</v>
      </c>
      <c r="S485" t="str">
        <v>Aldeas Infantiles SOS</v>
      </c>
      <c r="T485" t="str">
        <v>Alianza por la Solidaridad</v>
      </c>
      <c r="U485" t="str">
        <v>Alianza por Venezuela</v>
      </c>
      <c r="V485" t="str">
        <v>Alto Comisionado de las Naciones Unidas para los Refugiados (ACNUR)</v>
      </c>
      <c r="W485" t="str">
        <v>Asociación Aves</v>
      </c>
      <c r="X485" t="str">
        <v>Asociación Caritativa y Cultural Amigos do Noivo</v>
      </c>
      <c r="Y485" t="str">
        <v>Asociación Churún Merú</v>
      </c>
      <c r="Z485" t="str">
        <v>Asociación Civil de Chamos Venezolanos</v>
      </c>
      <c r="AA485" t="str">
        <v>Asociación Civil El Paso</v>
      </c>
      <c r="AB485" t="str">
        <v>Asociación Civil Venezolana en Paraguay</v>
      </c>
      <c r="AC485" t="str">
        <v>Asociación Construyendo Caminos de Esperanza Frente a la Injusticia, el Rechazo y el Olvido (CCEFIRO)</v>
      </c>
      <c r="AD485" t="str">
        <v>Asociación de Apoyo al Desarrollo - APOYAR</v>
      </c>
      <c r="AE485" t="str">
        <v>Asociacion de Jubilados y Pensionados Venezolanos en Argentina</v>
      </c>
      <c r="AF485" t="str">
        <v>Asociación de Psicólogos Venezolanos en Argentina</v>
      </c>
      <c r="AG485" t="str">
        <v>Asociación de venezolanos en la República argentina (ASOVEN)</v>
      </c>
      <c r="AH485" t="str">
        <v>Asociación educativa y caritativa Vale da Benção (AEBVB)</v>
      </c>
      <c r="AI485" t="str">
        <v>Asociación Idas y Vueltas</v>
      </c>
      <c r="AJ485" t="str">
        <v>Asociación ILLARI-AMANECER</v>
      </c>
      <c r="AK485" t="str">
        <v>Asociación Inmigrante Feliz</v>
      </c>
      <c r="AL485" t="str">
        <v>Asociación Manos Veneguayas</v>
      </c>
      <c r="AM485" t="str">
        <v>AsociacIón Misioneros de San Carlos Scalabrinianos</v>
      </c>
      <c r="AN485" t="str">
        <v>Asociación Mutual Israelita Argentina</v>
      </c>
      <c r="AO485" t="str">
        <v>Asociación Profamilia</v>
      </c>
      <c r="AP485" t="str">
        <v>Asociación Quinta Ola</v>
      </c>
      <c r="AQ485" t="str">
        <v>Asociación Solidaridad y Acción</v>
      </c>
      <c r="AR485" t="str">
        <v>Asociación Venezolana en Chile</v>
      </c>
      <c r="AS485" t="str">
        <v>Associação Hermanitos</v>
      </c>
      <c r="AT485" t="str">
        <v>Ayuda en Acción</v>
      </c>
      <c r="AU485" t="str">
        <v>Bethany Christian Services</v>
      </c>
      <c r="AV485" t="str">
        <v>Blumont</v>
      </c>
      <c r="AW485" t="str">
        <v>Capellanía de migrantes venezolanos de la diócesis de Lurín</v>
      </c>
      <c r="AX485" t="str">
        <v>CARE</v>
      </c>
      <c r="AY485" t="str">
        <v>Cáritas Alemania</v>
      </c>
      <c r="AZ485" t="str">
        <v>Cáritas Aruba</v>
      </c>
      <c r="BA485" t="str">
        <v>Cáritas Bolivia</v>
      </c>
      <c r="BB485" t="str">
        <v>Cáritas Brasil</v>
      </c>
      <c r="BC485" t="str">
        <v>Caritas Ecuador</v>
      </c>
      <c r="BD485" t="str">
        <v>Caritas Manaus</v>
      </c>
      <c r="BE485" t="str">
        <v>Caritas Parana</v>
      </c>
      <c r="BF485" t="str">
        <v>Cáritas Perú</v>
      </c>
      <c r="BG485" t="str">
        <v>Cáritas Rio de Janeiro</v>
      </c>
      <c r="BH485" t="str">
        <v>Cáritas São Paulo</v>
      </c>
      <c r="BI485" t="str">
        <v>Cáritas Suiza</v>
      </c>
      <c r="BJ485" t="str">
        <v>Cáritas Willemstad</v>
      </c>
      <c r="BK485" t="str">
        <v>Casa Cemisol</v>
      </c>
      <c r="BL485" t="str">
        <v>Casa Hogar San José</v>
      </c>
      <c r="BM485" t="str">
        <v>Casa Violeta</v>
      </c>
      <c r="BN485" t="str">
        <v>Centro de Atencion alMigrante (CAM)</v>
      </c>
      <c r="BO485" t="str">
        <v>Centro de Atencion Psicosocial (CAPS)</v>
      </c>
      <c r="BP485" t="str">
        <v>Centro de Defensa de los Derechos Humanos de Guarulhos (CCDH)</v>
      </c>
      <c r="BQ485" t="str">
        <v>Centro de Desarrollo y Autogestión</v>
      </c>
      <c r="BR485" t="str">
        <v>Centro de Estudios y Programas Integrados para el Desarrollo Sostenible (CIEDS)</v>
      </c>
      <c r="BS485" t="str">
        <v>Centro de Estudios y Solidaridad con América Latina (CESAL)</v>
      </c>
      <c r="BT485" t="str">
        <v>Centro de Migración y Derechos Humanos de la Diócesis de Roraima</v>
      </c>
      <c r="BU485" t="str">
        <v>Centro Familiar Familias Sin Fronteras – Fundación Familia Sin Fronteras</v>
      </c>
      <c r="BV485" t="str">
        <v>CESVI-Cooperazione e Sviluppo</v>
      </c>
      <c r="BW485" t="str">
        <v>ChildFund Internacional</v>
      </c>
      <c r="BX485" t="str">
        <v>CHS Alternativo</v>
      </c>
      <c r="BY485" t="str">
        <v>CIR - Conselho Indígena de Roraima</v>
      </c>
      <c r="BZ485" t="str">
        <v>Coletivo MOSAICO - Asociación del Movimiento Social, Ambiental, Interactivo, Cultural y Organizacional</v>
      </c>
      <c r="CA485" t="str">
        <v>COLVENZ</v>
      </c>
      <c r="CB485" t="str">
        <v>Comisión Argentina para Refugiados y Migrantes (CAREF)</v>
      </c>
      <c r="CC485" t="str">
        <v>Comité Internacional de la Cruz Roja</v>
      </c>
      <c r="CD485" t="str">
        <v>Comité Internacional de Rescate (IRC)</v>
      </c>
      <c r="CE485" t="str">
        <v>Comité Internacional para el Desarrollo de los Pueblos (CISP)</v>
      </c>
      <c r="CF485" t="str">
        <v>Comite permanente por la defensa de los derechos humanos (CDH)</v>
      </c>
      <c r="CG485" t="str">
        <v>Compasión internacional</v>
      </c>
      <c r="CH485" t="str">
        <v>Compassiva</v>
      </c>
      <c r="CI485" t="str">
        <v>Conozco mis derechos</v>
      </c>
      <c r="CJ485" t="str">
        <v>ConQuito</v>
      </c>
      <c r="CK485" t="str">
        <v>Consejo Danés para los Refugiados (DRC)</v>
      </c>
      <c r="CL485" t="str">
        <v>Consejo Interreligioso del Perú - Religiones por la Paz</v>
      </c>
      <c r="CM485" t="str">
        <v>Consejo Noruego para los Refugiados (NRC)</v>
      </c>
      <c r="CN485" t="str">
        <v>Consorcio de Org. Privadas de promoción al desarrollo de la micro y pequeña empresa</v>
      </c>
      <c r="CO485" t="str">
        <v>COOPI - Cooperación Internacional</v>
      </c>
      <c r="CP485" t="str">
        <v>Corporacion Minuto de Dios</v>
      </c>
      <c r="CQ485" t="str">
        <v>Corporación Opción Legal</v>
      </c>
      <c r="CR485" t="str">
        <v>Corporación para el Desarrollo de Emprendimiento y la Innovación Social</v>
      </c>
      <c r="CS485" t="str">
        <v>Cruz Roja Argentina</v>
      </c>
      <c r="CT485" t="str">
        <v>Cruz Roja Colombia</v>
      </c>
      <c r="CU485" t="str">
        <v>Cruz Roja Ecuador</v>
      </c>
      <c r="CV485" t="str">
        <v>Cruz Roja Española</v>
      </c>
      <c r="CW485" t="str">
        <v>Cruz Roja Panamá</v>
      </c>
      <c r="CX485" t="str">
        <v>Cruz Roja Paraguay</v>
      </c>
      <c r="CY485" t="str">
        <v>Cruz Roja Perú</v>
      </c>
      <c r="CZ485" t="str">
        <v>Cruz Roja Uruguay</v>
      </c>
      <c r="DA485" t="str">
        <v>Cuso Internacional</v>
      </c>
      <c r="DB485" t="str">
        <v>DCF (Danielle’s Children Fund)</v>
      </c>
      <c r="DC485" t="str">
        <v>Desarrollo Cooperativo Agrícola Internacional / Voluntarios en Asistencia Cooperativa en el Extranjero</v>
      </c>
      <c r="DD485" t="str">
        <v>Diakonie Katastrophenhilfe</v>
      </c>
      <c r="DE485" t="str">
        <v>Diálogo Diverso</v>
      </c>
      <c r="DF485" t="str">
        <v>Diáspora Venezolana en República Dominicana</v>
      </c>
      <c r="DG485" t="str">
        <v>Duendes y Ángeles Vinotinto República Dominicana</v>
      </c>
      <c r="DH485" t="str">
        <v>Embajadores internacionales de Canarinhos da Amazonia por la paz</v>
      </c>
      <c r="DI485" t="str">
        <v>Encuentros SJS (Servicio Jesuita de la Solidaridad)</v>
      </c>
      <c r="DJ485" t="str">
        <v>Ending Violence Against Migrants</v>
      </c>
      <c r="DK485" t="str">
        <v>Entidad de las Naciones Unidas para la Igualdad de Género y el Empoderamiento de las Mujeres</v>
      </c>
      <c r="DL485" t="str">
        <v>Famia Planea</v>
      </c>
      <c r="DM485" t="str">
        <v>Family Planning Association of Trinidad and Tobago</v>
      </c>
      <c r="DN485" t="str">
        <v>Federación de Mujeres de Sucumbíos</v>
      </c>
      <c r="DO485" t="str">
        <v>Federación Internacional de la Cruz Roja (FIRC)</v>
      </c>
      <c r="DP485" t="str">
        <v>Federación internacional humanitaria</v>
      </c>
      <c r="DQ485" t="str">
        <v>Federación Luterana Mundial</v>
      </c>
      <c r="DR485" t="str">
        <v>Fondo de las Naciones Unidas para la Infancia (UNICEF)</v>
      </c>
      <c r="DS485" t="str">
        <v>Fondo de Población de las Naciones Unidas (UNFPA)</v>
      </c>
      <c r="DT485" t="str">
        <v>Fondo Ecuatoriano Populorum Progressio</v>
      </c>
      <c r="DU485" t="str">
        <v>Foro de Israel para la Ayuda Humanitaria Internacional (IsraAID)</v>
      </c>
      <c r="DV485" t="str">
        <v>Foro de la Sociedad Civil en Salud (ForoSalud)</v>
      </c>
      <c r="DW485" t="str">
        <v>Foro Salud Callao</v>
      </c>
      <c r="DX485" t="str">
        <v>Fraternidade Sem Fronteiras</v>
      </c>
      <c r="DY485" t="str">
        <v>Fundación “Project Hope of Colombia”</v>
      </c>
      <c r="DZ485" t="str">
        <v>Fundación Alas de Colibrí</v>
      </c>
      <c r="EA485" t="str">
        <v>Fundación Americares</v>
      </c>
      <c r="EB485" t="str">
        <v>Fundación AVSI</v>
      </c>
      <c r="EC485" t="str">
        <v>Fundación Baylor Colombia</v>
      </c>
      <c r="ED485" t="str">
        <v>Fundación Casa de Refugio Matilde</v>
      </c>
      <c r="EE485" t="str">
        <v>Fundación Colonia de Venezuela en República Dominicana (FUNCOVERD)</v>
      </c>
      <c r="EF485" t="str">
        <v>Fundación Comisión Católica Argentina de Migraciones (FCCAM)</v>
      </c>
      <c r="EG485" t="str">
        <v>Fundación CRISFE</v>
      </c>
      <c r="EH485" t="str">
        <v>Fundación de Ayuda Social de Las Iglesias Cristianas</v>
      </c>
      <c r="EI485" t="str">
        <v>Fundación de Ayuda Social de las Iglesias Cristianas (FASIC)</v>
      </c>
      <c r="EJ485" t="str">
        <v>Fundación de Emigrantes Venezolanos (FEV)</v>
      </c>
      <c r="EK485" t="str">
        <v>Fundación de las Americas (FUDELA)</v>
      </c>
      <c r="EL485" t="str">
        <v>Fundación Educativa Rada</v>
      </c>
      <c r="EM485" t="str">
        <v>Fundación Equidad</v>
      </c>
      <c r="EN485" t="str">
        <v>Fundación Halü Bienestar Humano (HALU)</v>
      </c>
      <c r="EO485" t="str">
        <v>Fundación Huésped</v>
      </c>
      <c r="EP485" t="str">
        <v>Fundación Human Rights Caribbean (HRC)</v>
      </c>
      <c r="EQ485" t="str">
        <v>Fundación Las Golondrinas</v>
      </c>
      <c r="ER485" t="str">
        <v>Fundación Manos Abiertas</v>
      </c>
      <c r="ES485" t="str">
        <v>Fundación Mi Sangre</v>
      </c>
      <c r="ET485" t="str">
        <v>Fundación Nuestros Jóvenes</v>
      </c>
      <c r="EU485" t="str">
        <v>Fundacion pa Hende Muhe den Dificultad (FHMD)</v>
      </c>
      <c r="EV485" t="str">
        <v>Fundación Pan de Vida</v>
      </c>
      <c r="EW485" t="str">
        <v>Fundación Panamericana de Desarrollo</v>
      </c>
      <c r="EX485" t="str">
        <v>Fundación Panamericana para el Desarrollo (FUPAD)</v>
      </c>
      <c r="EY485" t="str">
        <v>Fundación para Asistencia a las Víctimas</v>
      </c>
      <c r="EZ485" t="str">
        <v>Fundación para la Integración y el Desarrollo de América Latina (FIDAL)</v>
      </c>
      <c r="FA485" t="str">
        <v>Fundación Salú pa Tur</v>
      </c>
      <c r="FB485" t="str">
        <v>Fundación Scalabrini Bolivia</v>
      </c>
      <c r="FC485" t="str">
        <v>Fundacion Scalabrini Chile</v>
      </c>
      <c r="FD485" t="str">
        <v>Fundación SES</v>
      </c>
      <c r="FE485" t="str">
        <v>Fundación Solidaria Trabajo para un Hermano</v>
      </c>
      <c r="FF485" t="str">
        <v>Fundación Stima</v>
      </c>
      <c r="FG485" t="str">
        <v>Fundación Takuna</v>
      </c>
      <c r="FH485" t="str">
        <v>Fundación Tarabita</v>
      </c>
      <c r="FI485" t="str">
        <v>Fundación Venex Curacao</v>
      </c>
      <c r="FJ485" t="str">
        <v>Globalizate Radio</v>
      </c>
      <c r="FK485" t="str">
        <v>GOAL</v>
      </c>
      <c r="FL485" t="str">
        <v>Heartland Alliance International (HAI)</v>
      </c>
      <c r="FM485" t="str">
        <v>HELVETAS Swiss Intercooperation</v>
      </c>
      <c r="FN485" t="str">
        <v>Hermanos Salesianas</v>
      </c>
      <c r="FO485" t="str">
        <v>HIAS</v>
      </c>
      <c r="FP485" t="str">
        <v>Hogar de Cristo</v>
      </c>
      <c r="FQ485" t="str">
        <v>Hogar de Nazareth</v>
      </c>
      <c r="FR485" t="str">
        <v>Human Rights Defence Curaçao</v>
      </c>
      <c r="FS485" t="str">
        <v>Humanity &amp; Inclusion</v>
      </c>
      <c r="FT485" t="str">
        <v>Humans Analytic</v>
      </c>
      <c r="FU485" t="str">
        <v>IEB - Instituto Internacional de Educação do Brasil</v>
      </c>
      <c r="FV485" t="str">
        <v>iMMAP</v>
      </c>
      <c r="FW485" t="str">
        <v>IMPACT Initiatives (REACH)</v>
      </c>
      <c r="FX485" t="str">
        <v>Institute of Natural and Cultural Heritage (IPANC)</v>
      </c>
      <c r="FY485" t="str">
        <v>Instituto de Democracia y Derechos Humanos</v>
      </c>
      <c r="FZ485" t="str">
        <v>Instituto de maná</v>
      </c>
      <c r="GA485" t="str">
        <v>Instituto de Promoción del Desarrollo Solidario</v>
      </c>
      <c r="GB485" t="str">
        <v>Instituto Dominicano de Desarrollo Integral</v>
      </c>
      <c r="GC485" t="str">
        <v>Instituto Félix Guattari</v>
      </c>
      <c r="GD485" t="str">
        <v>Instituto Nice</v>
      </c>
      <c r="GE485" t="str">
        <v>Instituto para las Migraciones y Derechos Humanos (IMDH)</v>
      </c>
      <c r="GF485" t="str">
        <v>Instituto Pirilampos - Grupo de visitas y acciones voluntarias en Roraima</v>
      </c>
      <c r="GG485" t="str">
        <v>INTERSOS</v>
      </c>
      <c r="GH485" t="str">
        <v>IPANC</v>
      </c>
      <c r="GI485" t="str">
        <v>Kimirina Coorporation</v>
      </c>
      <c r="GJ485" t="str">
        <v>La Bolsa del Samaritano</v>
      </c>
      <c r="GK485" t="str">
        <v>Lutheran World Relief</v>
      </c>
      <c r="GL485" t="str">
        <v>Malteser International</v>
      </c>
      <c r="GM485" t="str">
        <v>Más Igualdad Perú</v>
      </c>
      <c r="GN485" t="str">
        <v>MedGlobal</v>
      </c>
      <c r="GO485" t="str">
        <v>Medical Teams International</v>
      </c>
      <c r="GP485" t="str">
        <v>Médicos del Mundo</v>
      </c>
      <c r="GQ485" t="str">
        <v>Mercy Corps</v>
      </c>
      <c r="GR485" t="str">
        <v>Migrantes, Refugiados y Argentinos Emprendedores Sociales (MIRARES)</v>
      </c>
      <c r="GS485" t="str">
        <v>Mision Scalabriniana - Ecuador</v>
      </c>
      <c r="GT485" t="str">
        <v>Missão Paz</v>
      </c>
      <c r="GU485" t="str">
        <v>Movimiento de Mujeres de El Oro</v>
      </c>
      <c r="GV485" t="str">
        <v>Movimiento LGBT+ Brasil</v>
      </c>
      <c r="GW485" t="str">
        <v>Museu A CASA</v>
      </c>
      <c r="GX485" t="str">
        <v>Nueva organización</v>
      </c>
      <c r="GY485" t="str">
        <v>Oficina de la Coordinadora Residente UN</v>
      </c>
      <c r="GZ485" t="str">
        <v>Oficina de las Naciones Unidas de Servicios para Proyectos (UNOPS)</v>
      </c>
      <c r="HA485" t="str">
        <v>Oficina de Naciones Unidas contra la Droga y el Delito (ONUDD)</v>
      </c>
      <c r="HB485" t="str">
        <v>Oficina de Naciones Unidas para la Coordinación de Asuntos Humanitarios</v>
      </c>
      <c r="HC485" t="str">
        <v>Oficina del Alto Comisionado de las Naciones Unidas para los Derechos Humanos (ACNUDH)</v>
      </c>
      <c r="HD485" t="str">
        <v>ONU voluntarios</v>
      </c>
      <c r="HE485" t="str">
        <v>Opportunity International/AGAPE</v>
      </c>
      <c r="HF485" t="str">
        <v>Organización de Estados Iberoamericanos para la Educación, la Ciencia y la Cultura (OEI)</v>
      </c>
      <c r="HG485" t="str">
        <v>Organización de las Naciones Unidas para la Alimentación y la Agricultura (FAO)</v>
      </c>
      <c r="HH485" t="str">
        <v>Organización de las Naciones Unidas para la Educación, la Ciencia y la Cultura (UNESCO)</v>
      </c>
      <c r="HI485" t="str">
        <v>Organización Fuerza Internacional de Capellanía DDHH y DIH OFICA ICC</v>
      </c>
      <c r="HJ485" t="str">
        <v>Organización Internacional del Trabajo (OIT)</v>
      </c>
      <c r="HK485" t="str">
        <v>Organización Internacional para las Migraciones (OIM)</v>
      </c>
      <c r="HL485" t="str">
        <v>Organización Panamericana de la Salud/Organización Mundial de la Salud (OPS/OMS)</v>
      </c>
      <c r="HM485" t="str">
        <v>OXFAM</v>
      </c>
      <c r="HN485" t="str">
        <v>Parroquia Eclesiástica San Francisco</v>
      </c>
      <c r="HO485" t="str">
        <v>Parroquia Ntra Sra Asunción y Madre de los Migrantes</v>
      </c>
      <c r="HP485" t="str">
        <v>Pastoral de Movilidad Humana - Conferencia Episcopal Peruana</v>
      </c>
      <c r="HQ485" t="str">
        <v>Pastoral Social Cáritas</v>
      </c>
      <c r="HR485" t="str">
        <v>Patronato de Amparo Social de Tulcán</v>
      </c>
      <c r="HS485" t="str">
        <v>Peace for Development</v>
      </c>
      <c r="HT485" t="str">
        <v>Plan Internacional</v>
      </c>
      <c r="HU485" t="str">
        <v>Première Urgence Internationale</v>
      </c>
      <c r="HV485" t="str">
        <v>PROBONO Colombia</v>
      </c>
      <c r="HW485" t="str">
        <v>Progetto mondo mlal</v>
      </c>
      <c r="HX485" t="str">
        <v>Programa Conjunto de las Naciones Unidas sobre el VIH/SIDA (ONUSIDA)</v>
      </c>
      <c r="HY485" t="str">
        <v>Programa de las Naciones Unidas para el Desarrollo (PNUD)</v>
      </c>
      <c r="HZ485" t="str">
        <v>Programa de las Naciones Unidas para los Asentamientos Humanos (UN Habitat)</v>
      </c>
      <c r="IA485" t="str">
        <v>Programa de Soporte a la autoayuda de personas seropositivas</v>
      </c>
      <c r="IB485" t="str">
        <v>Programa Mundial de Alimentos (PMA)</v>
      </c>
      <c r="IC485" t="str">
        <v>Purik Huasi</v>
      </c>
      <c r="ID485" t="str">
        <v>Red con Migrantes y Refugiados</v>
      </c>
      <c r="IE485" t="str">
        <v>Red de Investigaciones Orientadas a la Solución de Problemas en Derechos Humanos</v>
      </c>
      <c r="IF485" t="str">
        <v>Red Internacional de Migración Scalabrini</v>
      </c>
      <c r="IG485" t="str">
        <v>Red Latinoamericana de Organizaciones no Gubernamentales de Personas con Discapacidad y sus Familias (RIADIS)</v>
      </c>
      <c r="IH485" t="str">
        <v>Red regioanal LGTBI+</v>
      </c>
      <c r="II485" t="str">
        <v>Renacer</v>
      </c>
      <c r="IJ485" t="str">
        <v>RET Internacional</v>
      </c>
      <c r="IK485" t="str">
        <v>Save the Children (SCI)</v>
      </c>
      <c r="IL485" t="str">
        <v>Sección Peruana de Amnistía Internacional</v>
      </c>
      <c r="IM485" t="str">
        <v>Semillas para la Democracia</v>
      </c>
      <c r="IN485" t="str">
        <v>Servicio Ecuménico para la Dignidad Humana</v>
      </c>
      <c r="IO485" t="str">
        <v>Servicio Jesuita a Migrantes (SJM)</v>
      </c>
      <c r="IP485" t="str">
        <v>Servicio Jesuita a Migrantes y Refugiados (SJMR)</v>
      </c>
      <c r="IQ485" t="str">
        <v>Servicio Jesuita a Refugiados (SJR)</v>
      </c>
      <c r="IR485" t="str">
        <v>Servicio Pastoral de Migrantes Nacional</v>
      </c>
      <c r="IS485" t="str">
        <v>Serviço Pastoral dos Migrantes do Nordeste</v>
      </c>
      <c r="IT485" t="str">
        <v>Sesame Workshop</v>
      </c>
      <c r="IU485" t="str">
        <v>Sociedad Bolivariana de Curaçao</v>
      </c>
      <c r="IV485" t="str">
        <v>Solidarites International/Premiere Urgence Internationale (Consorcio de SI y PUI)</v>
      </c>
      <c r="IW485" t="str">
        <v>Sparkassenstiftung für internationale Kooperation</v>
      </c>
      <c r="IX485" t="str">
        <v>Stichting Slachtofferhulp Curaçao</v>
      </c>
      <c r="IY485" t="str">
        <v>Swisscontact</v>
      </c>
      <c r="IZ485" t="str">
        <v>Tearfund</v>
      </c>
      <c r="JA485" t="str">
        <v>TECHO</v>
      </c>
      <c r="JB485" t="str">
        <v>Terre des Hommes Italy</v>
      </c>
      <c r="JC485" t="str">
        <v>Terre des Hommes Lausanne</v>
      </c>
      <c r="JD485" t="str">
        <v>Terre des Hommes Suisse</v>
      </c>
      <c r="JE485" t="str">
        <v>Universidad Católica del Uruguay (UCU)</v>
      </c>
      <c r="JF485" t="str">
        <v>Universidad de Buenos Aires (UBA)</v>
      </c>
      <c r="JG485" t="str">
        <v>UruVene</v>
      </c>
      <c r="JH485" t="str">
        <v>VenAruba Solidaria</v>
      </c>
      <c r="JI485" t="str">
        <v>VenEuropa</v>
      </c>
      <c r="JJ485" t="str">
        <v>Venezolanos en San Cristóbal</v>
      </c>
      <c r="JK485" t="str">
        <v>Vicaría de Pastoral Social Caritas</v>
      </c>
      <c r="JL485" t="str">
        <v>Vicariato apostólico de Esmeraldas – Nación de Paz (VAE)</v>
      </c>
      <c r="JM485" t="str">
        <v>Visión Mundial</v>
      </c>
      <c r="JN485" t="str">
        <v>War Child</v>
      </c>
      <c r="JO485" t="str">
        <v>We World GVC</v>
      </c>
      <c r="JP485" t="str">
        <v>World Council of Credit Unions</v>
      </c>
      <c r="JQ485" t="str">
        <v>ZOA</v>
      </c>
    </row>
    <row r="486" spans="9:277" x14ac:dyDescent="0.3">
      <c r="I486" t="str" cm="1">
        <f t="array" ref="I486:JQ486">TRANSPOSE(_xlfn._xlws.SORT(_xlfn._xlws.FILTER(Table3[Nombre],ISNUMBER(SEARCH(' Activity Sheet'!C487,Table3[Nombre])),"Not found"),,1))</f>
        <v>100% Diversidad y Derechos</v>
      </c>
      <c r="J486" t="str">
        <v>ABV - Asociación del Bien con la Vida</v>
      </c>
      <c r="K486" t="str">
        <v>ACAPS</v>
      </c>
      <c r="L486" t="str">
        <v>Acción contra el Hambre</v>
      </c>
      <c r="M486" t="str">
        <v>ACT Alianza</v>
      </c>
      <c r="N486" t="str">
        <v>ACTED</v>
      </c>
      <c r="O486" t="str">
        <v>Agencia Adventista de Desarollo y Recursos Asistenciales (ADRA)</v>
      </c>
      <c r="P486" t="str">
        <v>Agencia de Cooperación Alemana para el Desarrollo GIZ</v>
      </c>
      <c r="Q486" t="str">
        <v>AID FOR AIDS</v>
      </c>
      <c r="R486" t="str">
        <v>AIDS Healthcare Foundation</v>
      </c>
      <c r="S486" t="str">
        <v>Aldeas Infantiles SOS</v>
      </c>
      <c r="T486" t="str">
        <v>Alianza por la Solidaridad</v>
      </c>
      <c r="U486" t="str">
        <v>Alianza por Venezuela</v>
      </c>
      <c r="V486" t="str">
        <v>Alto Comisionado de las Naciones Unidas para los Refugiados (ACNUR)</v>
      </c>
      <c r="W486" t="str">
        <v>Asociación Aves</v>
      </c>
      <c r="X486" t="str">
        <v>Asociación Caritativa y Cultural Amigos do Noivo</v>
      </c>
      <c r="Y486" t="str">
        <v>Asociación Churún Merú</v>
      </c>
      <c r="Z486" t="str">
        <v>Asociación Civil de Chamos Venezolanos</v>
      </c>
      <c r="AA486" t="str">
        <v>Asociación Civil El Paso</v>
      </c>
      <c r="AB486" t="str">
        <v>Asociación Civil Venezolana en Paraguay</v>
      </c>
      <c r="AC486" t="str">
        <v>Asociación Construyendo Caminos de Esperanza Frente a la Injusticia, el Rechazo y el Olvido (CCEFIRO)</v>
      </c>
      <c r="AD486" t="str">
        <v>Asociación de Apoyo al Desarrollo - APOYAR</v>
      </c>
      <c r="AE486" t="str">
        <v>Asociacion de Jubilados y Pensionados Venezolanos en Argentina</v>
      </c>
      <c r="AF486" t="str">
        <v>Asociación de Psicólogos Venezolanos en Argentina</v>
      </c>
      <c r="AG486" t="str">
        <v>Asociación de venezolanos en la República argentina (ASOVEN)</v>
      </c>
      <c r="AH486" t="str">
        <v>Asociación educativa y caritativa Vale da Benção (AEBVB)</v>
      </c>
      <c r="AI486" t="str">
        <v>Asociación Idas y Vueltas</v>
      </c>
      <c r="AJ486" t="str">
        <v>Asociación ILLARI-AMANECER</v>
      </c>
      <c r="AK486" t="str">
        <v>Asociación Inmigrante Feliz</v>
      </c>
      <c r="AL486" t="str">
        <v>Asociación Manos Veneguayas</v>
      </c>
      <c r="AM486" t="str">
        <v>AsociacIón Misioneros de San Carlos Scalabrinianos</v>
      </c>
      <c r="AN486" t="str">
        <v>Asociación Mutual Israelita Argentina</v>
      </c>
      <c r="AO486" t="str">
        <v>Asociación Profamilia</v>
      </c>
      <c r="AP486" t="str">
        <v>Asociación Quinta Ola</v>
      </c>
      <c r="AQ486" t="str">
        <v>Asociación Solidaridad y Acción</v>
      </c>
      <c r="AR486" t="str">
        <v>Asociación Venezolana en Chile</v>
      </c>
      <c r="AS486" t="str">
        <v>Associação Hermanitos</v>
      </c>
      <c r="AT486" t="str">
        <v>Ayuda en Acción</v>
      </c>
      <c r="AU486" t="str">
        <v>Bethany Christian Services</v>
      </c>
      <c r="AV486" t="str">
        <v>Blumont</v>
      </c>
      <c r="AW486" t="str">
        <v>Capellanía de migrantes venezolanos de la diócesis de Lurín</v>
      </c>
      <c r="AX486" t="str">
        <v>CARE</v>
      </c>
      <c r="AY486" t="str">
        <v>Cáritas Alemania</v>
      </c>
      <c r="AZ486" t="str">
        <v>Cáritas Aruba</v>
      </c>
      <c r="BA486" t="str">
        <v>Cáritas Bolivia</v>
      </c>
      <c r="BB486" t="str">
        <v>Cáritas Brasil</v>
      </c>
      <c r="BC486" t="str">
        <v>Caritas Ecuador</v>
      </c>
      <c r="BD486" t="str">
        <v>Caritas Manaus</v>
      </c>
      <c r="BE486" t="str">
        <v>Caritas Parana</v>
      </c>
      <c r="BF486" t="str">
        <v>Cáritas Perú</v>
      </c>
      <c r="BG486" t="str">
        <v>Cáritas Rio de Janeiro</v>
      </c>
      <c r="BH486" t="str">
        <v>Cáritas São Paulo</v>
      </c>
      <c r="BI486" t="str">
        <v>Cáritas Suiza</v>
      </c>
      <c r="BJ486" t="str">
        <v>Cáritas Willemstad</v>
      </c>
      <c r="BK486" t="str">
        <v>Casa Cemisol</v>
      </c>
      <c r="BL486" t="str">
        <v>Casa Hogar San José</v>
      </c>
      <c r="BM486" t="str">
        <v>Casa Violeta</v>
      </c>
      <c r="BN486" t="str">
        <v>Centro de Atencion alMigrante (CAM)</v>
      </c>
      <c r="BO486" t="str">
        <v>Centro de Atencion Psicosocial (CAPS)</v>
      </c>
      <c r="BP486" t="str">
        <v>Centro de Defensa de los Derechos Humanos de Guarulhos (CCDH)</v>
      </c>
      <c r="BQ486" t="str">
        <v>Centro de Desarrollo y Autogestión</v>
      </c>
      <c r="BR486" t="str">
        <v>Centro de Estudios y Programas Integrados para el Desarrollo Sostenible (CIEDS)</v>
      </c>
      <c r="BS486" t="str">
        <v>Centro de Estudios y Solidaridad con América Latina (CESAL)</v>
      </c>
      <c r="BT486" t="str">
        <v>Centro de Migración y Derechos Humanos de la Diócesis de Roraima</v>
      </c>
      <c r="BU486" t="str">
        <v>Centro Familiar Familias Sin Fronteras – Fundación Familia Sin Fronteras</v>
      </c>
      <c r="BV486" t="str">
        <v>CESVI-Cooperazione e Sviluppo</v>
      </c>
      <c r="BW486" t="str">
        <v>ChildFund Internacional</v>
      </c>
      <c r="BX486" t="str">
        <v>CHS Alternativo</v>
      </c>
      <c r="BY486" t="str">
        <v>CIR - Conselho Indígena de Roraima</v>
      </c>
      <c r="BZ486" t="str">
        <v>Coletivo MOSAICO - Asociación del Movimiento Social, Ambiental, Interactivo, Cultural y Organizacional</v>
      </c>
      <c r="CA486" t="str">
        <v>COLVENZ</v>
      </c>
      <c r="CB486" t="str">
        <v>Comisión Argentina para Refugiados y Migrantes (CAREF)</v>
      </c>
      <c r="CC486" t="str">
        <v>Comité Internacional de la Cruz Roja</v>
      </c>
      <c r="CD486" t="str">
        <v>Comité Internacional de Rescate (IRC)</v>
      </c>
      <c r="CE486" t="str">
        <v>Comité Internacional para el Desarrollo de los Pueblos (CISP)</v>
      </c>
      <c r="CF486" t="str">
        <v>Comite permanente por la defensa de los derechos humanos (CDH)</v>
      </c>
      <c r="CG486" t="str">
        <v>Compasión internacional</v>
      </c>
      <c r="CH486" t="str">
        <v>Compassiva</v>
      </c>
      <c r="CI486" t="str">
        <v>Conozco mis derechos</v>
      </c>
      <c r="CJ486" t="str">
        <v>ConQuito</v>
      </c>
      <c r="CK486" t="str">
        <v>Consejo Danés para los Refugiados (DRC)</v>
      </c>
      <c r="CL486" t="str">
        <v>Consejo Interreligioso del Perú - Religiones por la Paz</v>
      </c>
      <c r="CM486" t="str">
        <v>Consejo Noruego para los Refugiados (NRC)</v>
      </c>
      <c r="CN486" t="str">
        <v>Consorcio de Org. Privadas de promoción al desarrollo de la micro y pequeña empresa</v>
      </c>
      <c r="CO486" t="str">
        <v>COOPI - Cooperación Internacional</v>
      </c>
      <c r="CP486" t="str">
        <v>Corporacion Minuto de Dios</v>
      </c>
      <c r="CQ486" t="str">
        <v>Corporación Opción Legal</v>
      </c>
      <c r="CR486" t="str">
        <v>Corporación para el Desarrollo de Emprendimiento y la Innovación Social</v>
      </c>
      <c r="CS486" t="str">
        <v>Cruz Roja Argentina</v>
      </c>
      <c r="CT486" t="str">
        <v>Cruz Roja Colombia</v>
      </c>
      <c r="CU486" t="str">
        <v>Cruz Roja Ecuador</v>
      </c>
      <c r="CV486" t="str">
        <v>Cruz Roja Española</v>
      </c>
      <c r="CW486" t="str">
        <v>Cruz Roja Panamá</v>
      </c>
      <c r="CX486" t="str">
        <v>Cruz Roja Paraguay</v>
      </c>
      <c r="CY486" t="str">
        <v>Cruz Roja Perú</v>
      </c>
      <c r="CZ486" t="str">
        <v>Cruz Roja Uruguay</v>
      </c>
      <c r="DA486" t="str">
        <v>Cuso Internacional</v>
      </c>
      <c r="DB486" t="str">
        <v>DCF (Danielle’s Children Fund)</v>
      </c>
      <c r="DC486" t="str">
        <v>Desarrollo Cooperativo Agrícola Internacional / Voluntarios en Asistencia Cooperativa en el Extranjero</v>
      </c>
      <c r="DD486" t="str">
        <v>Diakonie Katastrophenhilfe</v>
      </c>
      <c r="DE486" t="str">
        <v>Diálogo Diverso</v>
      </c>
      <c r="DF486" t="str">
        <v>Diáspora Venezolana en República Dominicana</v>
      </c>
      <c r="DG486" t="str">
        <v>Duendes y Ángeles Vinotinto República Dominicana</v>
      </c>
      <c r="DH486" t="str">
        <v>Embajadores internacionales de Canarinhos da Amazonia por la paz</v>
      </c>
      <c r="DI486" t="str">
        <v>Encuentros SJS (Servicio Jesuita de la Solidaridad)</v>
      </c>
      <c r="DJ486" t="str">
        <v>Ending Violence Against Migrants</v>
      </c>
      <c r="DK486" t="str">
        <v>Entidad de las Naciones Unidas para la Igualdad de Género y el Empoderamiento de las Mujeres</v>
      </c>
      <c r="DL486" t="str">
        <v>Famia Planea</v>
      </c>
      <c r="DM486" t="str">
        <v>Family Planning Association of Trinidad and Tobago</v>
      </c>
      <c r="DN486" t="str">
        <v>Federación de Mujeres de Sucumbíos</v>
      </c>
      <c r="DO486" t="str">
        <v>Federación Internacional de la Cruz Roja (FIRC)</v>
      </c>
      <c r="DP486" t="str">
        <v>Federación internacional humanitaria</v>
      </c>
      <c r="DQ486" t="str">
        <v>Federación Luterana Mundial</v>
      </c>
      <c r="DR486" t="str">
        <v>Fondo de las Naciones Unidas para la Infancia (UNICEF)</v>
      </c>
      <c r="DS486" t="str">
        <v>Fondo de Población de las Naciones Unidas (UNFPA)</v>
      </c>
      <c r="DT486" t="str">
        <v>Fondo Ecuatoriano Populorum Progressio</v>
      </c>
      <c r="DU486" t="str">
        <v>Foro de Israel para la Ayuda Humanitaria Internacional (IsraAID)</v>
      </c>
      <c r="DV486" t="str">
        <v>Foro de la Sociedad Civil en Salud (ForoSalud)</v>
      </c>
      <c r="DW486" t="str">
        <v>Foro Salud Callao</v>
      </c>
      <c r="DX486" t="str">
        <v>Fraternidade Sem Fronteiras</v>
      </c>
      <c r="DY486" t="str">
        <v>Fundación “Project Hope of Colombia”</v>
      </c>
      <c r="DZ486" t="str">
        <v>Fundación Alas de Colibrí</v>
      </c>
      <c r="EA486" t="str">
        <v>Fundación Americares</v>
      </c>
      <c r="EB486" t="str">
        <v>Fundación AVSI</v>
      </c>
      <c r="EC486" t="str">
        <v>Fundación Baylor Colombia</v>
      </c>
      <c r="ED486" t="str">
        <v>Fundación Casa de Refugio Matilde</v>
      </c>
      <c r="EE486" t="str">
        <v>Fundación Colonia de Venezuela en República Dominicana (FUNCOVERD)</v>
      </c>
      <c r="EF486" t="str">
        <v>Fundación Comisión Católica Argentina de Migraciones (FCCAM)</v>
      </c>
      <c r="EG486" t="str">
        <v>Fundación CRISFE</v>
      </c>
      <c r="EH486" t="str">
        <v>Fundación de Ayuda Social de Las Iglesias Cristianas</v>
      </c>
      <c r="EI486" t="str">
        <v>Fundación de Ayuda Social de las Iglesias Cristianas (FASIC)</v>
      </c>
      <c r="EJ486" t="str">
        <v>Fundación de Emigrantes Venezolanos (FEV)</v>
      </c>
      <c r="EK486" t="str">
        <v>Fundación de las Americas (FUDELA)</v>
      </c>
      <c r="EL486" t="str">
        <v>Fundación Educativa Rada</v>
      </c>
      <c r="EM486" t="str">
        <v>Fundación Equidad</v>
      </c>
      <c r="EN486" t="str">
        <v>Fundación Halü Bienestar Humano (HALU)</v>
      </c>
      <c r="EO486" t="str">
        <v>Fundación Huésped</v>
      </c>
      <c r="EP486" t="str">
        <v>Fundación Human Rights Caribbean (HRC)</v>
      </c>
      <c r="EQ486" t="str">
        <v>Fundación Las Golondrinas</v>
      </c>
      <c r="ER486" t="str">
        <v>Fundación Manos Abiertas</v>
      </c>
      <c r="ES486" t="str">
        <v>Fundación Mi Sangre</v>
      </c>
      <c r="ET486" t="str">
        <v>Fundación Nuestros Jóvenes</v>
      </c>
      <c r="EU486" t="str">
        <v>Fundacion pa Hende Muhe den Dificultad (FHMD)</v>
      </c>
      <c r="EV486" t="str">
        <v>Fundación Pan de Vida</v>
      </c>
      <c r="EW486" t="str">
        <v>Fundación Panamericana de Desarrollo</v>
      </c>
      <c r="EX486" t="str">
        <v>Fundación Panamericana para el Desarrollo (FUPAD)</v>
      </c>
      <c r="EY486" t="str">
        <v>Fundación para Asistencia a las Víctimas</v>
      </c>
      <c r="EZ486" t="str">
        <v>Fundación para la Integración y el Desarrollo de América Latina (FIDAL)</v>
      </c>
      <c r="FA486" t="str">
        <v>Fundación Salú pa Tur</v>
      </c>
      <c r="FB486" t="str">
        <v>Fundación Scalabrini Bolivia</v>
      </c>
      <c r="FC486" t="str">
        <v>Fundacion Scalabrini Chile</v>
      </c>
      <c r="FD486" t="str">
        <v>Fundación SES</v>
      </c>
      <c r="FE486" t="str">
        <v>Fundación Solidaria Trabajo para un Hermano</v>
      </c>
      <c r="FF486" t="str">
        <v>Fundación Stima</v>
      </c>
      <c r="FG486" t="str">
        <v>Fundación Takuna</v>
      </c>
      <c r="FH486" t="str">
        <v>Fundación Tarabita</v>
      </c>
      <c r="FI486" t="str">
        <v>Fundación Venex Curacao</v>
      </c>
      <c r="FJ486" t="str">
        <v>Globalizate Radio</v>
      </c>
      <c r="FK486" t="str">
        <v>GOAL</v>
      </c>
      <c r="FL486" t="str">
        <v>Heartland Alliance International (HAI)</v>
      </c>
      <c r="FM486" t="str">
        <v>HELVETAS Swiss Intercooperation</v>
      </c>
      <c r="FN486" t="str">
        <v>Hermanos Salesianas</v>
      </c>
      <c r="FO486" t="str">
        <v>HIAS</v>
      </c>
      <c r="FP486" t="str">
        <v>Hogar de Cristo</v>
      </c>
      <c r="FQ486" t="str">
        <v>Hogar de Nazareth</v>
      </c>
      <c r="FR486" t="str">
        <v>Human Rights Defence Curaçao</v>
      </c>
      <c r="FS486" t="str">
        <v>Humanity &amp; Inclusion</v>
      </c>
      <c r="FT486" t="str">
        <v>Humans Analytic</v>
      </c>
      <c r="FU486" t="str">
        <v>IEB - Instituto Internacional de Educação do Brasil</v>
      </c>
      <c r="FV486" t="str">
        <v>iMMAP</v>
      </c>
      <c r="FW486" t="str">
        <v>IMPACT Initiatives (REACH)</v>
      </c>
      <c r="FX486" t="str">
        <v>Institute of Natural and Cultural Heritage (IPANC)</v>
      </c>
      <c r="FY486" t="str">
        <v>Instituto de Democracia y Derechos Humanos</v>
      </c>
      <c r="FZ486" t="str">
        <v>Instituto de maná</v>
      </c>
      <c r="GA486" t="str">
        <v>Instituto de Promoción del Desarrollo Solidario</v>
      </c>
      <c r="GB486" t="str">
        <v>Instituto Dominicano de Desarrollo Integral</v>
      </c>
      <c r="GC486" t="str">
        <v>Instituto Félix Guattari</v>
      </c>
      <c r="GD486" t="str">
        <v>Instituto Nice</v>
      </c>
      <c r="GE486" t="str">
        <v>Instituto para las Migraciones y Derechos Humanos (IMDH)</v>
      </c>
      <c r="GF486" t="str">
        <v>Instituto Pirilampos - Grupo de visitas y acciones voluntarias en Roraima</v>
      </c>
      <c r="GG486" t="str">
        <v>INTERSOS</v>
      </c>
      <c r="GH486" t="str">
        <v>IPANC</v>
      </c>
      <c r="GI486" t="str">
        <v>Kimirina Coorporation</v>
      </c>
      <c r="GJ486" t="str">
        <v>La Bolsa del Samaritano</v>
      </c>
      <c r="GK486" t="str">
        <v>Lutheran World Relief</v>
      </c>
      <c r="GL486" t="str">
        <v>Malteser International</v>
      </c>
      <c r="GM486" t="str">
        <v>Más Igualdad Perú</v>
      </c>
      <c r="GN486" t="str">
        <v>MedGlobal</v>
      </c>
      <c r="GO486" t="str">
        <v>Medical Teams International</v>
      </c>
      <c r="GP486" t="str">
        <v>Médicos del Mundo</v>
      </c>
      <c r="GQ486" t="str">
        <v>Mercy Corps</v>
      </c>
      <c r="GR486" t="str">
        <v>Migrantes, Refugiados y Argentinos Emprendedores Sociales (MIRARES)</v>
      </c>
      <c r="GS486" t="str">
        <v>Mision Scalabriniana - Ecuador</v>
      </c>
      <c r="GT486" t="str">
        <v>Missão Paz</v>
      </c>
      <c r="GU486" t="str">
        <v>Movimiento de Mujeres de El Oro</v>
      </c>
      <c r="GV486" t="str">
        <v>Movimiento LGBT+ Brasil</v>
      </c>
      <c r="GW486" t="str">
        <v>Museu A CASA</v>
      </c>
      <c r="GX486" t="str">
        <v>Nueva organización</v>
      </c>
      <c r="GY486" t="str">
        <v>Oficina de la Coordinadora Residente UN</v>
      </c>
      <c r="GZ486" t="str">
        <v>Oficina de las Naciones Unidas de Servicios para Proyectos (UNOPS)</v>
      </c>
      <c r="HA486" t="str">
        <v>Oficina de Naciones Unidas contra la Droga y el Delito (ONUDD)</v>
      </c>
      <c r="HB486" t="str">
        <v>Oficina de Naciones Unidas para la Coordinación de Asuntos Humanitarios</v>
      </c>
      <c r="HC486" t="str">
        <v>Oficina del Alto Comisionado de las Naciones Unidas para los Derechos Humanos (ACNUDH)</v>
      </c>
      <c r="HD486" t="str">
        <v>ONU voluntarios</v>
      </c>
      <c r="HE486" t="str">
        <v>Opportunity International/AGAPE</v>
      </c>
      <c r="HF486" t="str">
        <v>Organización de Estados Iberoamericanos para la Educación, la Ciencia y la Cultura (OEI)</v>
      </c>
      <c r="HG486" t="str">
        <v>Organización de las Naciones Unidas para la Alimentación y la Agricultura (FAO)</v>
      </c>
      <c r="HH486" t="str">
        <v>Organización de las Naciones Unidas para la Educación, la Ciencia y la Cultura (UNESCO)</v>
      </c>
      <c r="HI486" t="str">
        <v>Organización Fuerza Internacional de Capellanía DDHH y DIH OFICA ICC</v>
      </c>
      <c r="HJ486" t="str">
        <v>Organización Internacional del Trabajo (OIT)</v>
      </c>
      <c r="HK486" t="str">
        <v>Organización Internacional para las Migraciones (OIM)</v>
      </c>
      <c r="HL486" t="str">
        <v>Organización Panamericana de la Salud/Organización Mundial de la Salud (OPS/OMS)</v>
      </c>
      <c r="HM486" t="str">
        <v>OXFAM</v>
      </c>
      <c r="HN486" t="str">
        <v>Parroquia Eclesiástica San Francisco</v>
      </c>
      <c r="HO486" t="str">
        <v>Parroquia Ntra Sra Asunción y Madre de los Migrantes</v>
      </c>
      <c r="HP486" t="str">
        <v>Pastoral de Movilidad Humana - Conferencia Episcopal Peruana</v>
      </c>
      <c r="HQ486" t="str">
        <v>Pastoral Social Cáritas</v>
      </c>
      <c r="HR486" t="str">
        <v>Patronato de Amparo Social de Tulcán</v>
      </c>
      <c r="HS486" t="str">
        <v>Peace for Development</v>
      </c>
      <c r="HT486" t="str">
        <v>Plan Internacional</v>
      </c>
      <c r="HU486" t="str">
        <v>Première Urgence Internationale</v>
      </c>
      <c r="HV486" t="str">
        <v>PROBONO Colombia</v>
      </c>
      <c r="HW486" t="str">
        <v>Progetto mondo mlal</v>
      </c>
      <c r="HX486" t="str">
        <v>Programa Conjunto de las Naciones Unidas sobre el VIH/SIDA (ONUSIDA)</v>
      </c>
      <c r="HY486" t="str">
        <v>Programa de las Naciones Unidas para el Desarrollo (PNUD)</v>
      </c>
      <c r="HZ486" t="str">
        <v>Programa de las Naciones Unidas para los Asentamientos Humanos (UN Habitat)</v>
      </c>
      <c r="IA486" t="str">
        <v>Programa de Soporte a la autoayuda de personas seropositivas</v>
      </c>
      <c r="IB486" t="str">
        <v>Programa Mundial de Alimentos (PMA)</v>
      </c>
      <c r="IC486" t="str">
        <v>Purik Huasi</v>
      </c>
      <c r="ID486" t="str">
        <v>Red con Migrantes y Refugiados</v>
      </c>
      <c r="IE486" t="str">
        <v>Red de Investigaciones Orientadas a la Solución de Problemas en Derechos Humanos</v>
      </c>
      <c r="IF486" t="str">
        <v>Red Internacional de Migración Scalabrini</v>
      </c>
      <c r="IG486" t="str">
        <v>Red Latinoamericana de Organizaciones no Gubernamentales de Personas con Discapacidad y sus Familias (RIADIS)</v>
      </c>
      <c r="IH486" t="str">
        <v>Red regioanal LGTBI+</v>
      </c>
      <c r="II486" t="str">
        <v>Renacer</v>
      </c>
      <c r="IJ486" t="str">
        <v>RET Internacional</v>
      </c>
      <c r="IK486" t="str">
        <v>Save the Children (SCI)</v>
      </c>
      <c r="IL486" t="str">
        <v>Sección Peruana de Amnistía Internacional</v>
      </c>
      <c r="IM486" t="str">
        <v>Semillas para la Democracia</v>
      </c>
      <c r="IN486" t="str">
        <v>Servicio Ecuménico para la Dignidad Humana</v>
      </c>
      <c r="IO486" t="str">
        <v>Servicio Jesuita a Migrantes (SJM)</v>
      </c>
      <c r="IP486" t="str">
        <v>Servicio Jesuita a Migrantes y Refugiados (SJMR)</v>
      </c>
      <c r="IQ486" t="str">
        <v>Servicio Jesuita a Refugiados (SJR)</v>
      </c>
      <c r="IR486" t="str">
        <v>Servicio Pastoral de Migrantes Nacional</v>
      </c>
      <c r="IS486" t="str">
        <v>Serviço Pastoral dos Migrantes do Nordeste</v>
      </c>
      <c r="IT486" t="str">
        <v>Sesame Workshop</v>
      </c>
      <c r="IU486" t="str">
        <v>Sociedad Bolivariana de Curaçao</v>
      </c>
      <c r="IV486" t="str">
        <v>Solidarites International/Premiere Urgence Internationale (Consorcio de SI y PUI)</v>
      </c>
      <c r="IW486" t="str">
        <v>Sparkassenstiftung für internationale Kooperation</v>
      </c>
      <c r="IX486" t="str">
        <v>Stichting Slachtofferhulp Curaçao</v>
      </c>
      <c r="IY486" t="str">
        <v>Swisscontact</v>
      </c>
      <c r="IZ486" t="str">
        <v>Tearfund</v>
      </c>
      <c r="JA486" t="str">
        <v>TECHO</v>
      </c>
      <c r="JB486" t="str">
        <v>Terre des Hommes Italy</v>
      </c>
      <c r="JC486" t="str">
        <v>Terre des Hommes Lausanne</v>
      </c>
      <c r="JD486" t="str">
        <v>Terre des Hommes Suisse</v>
      </c>
      <c r="JE486" t="str">
        <v>Universidad Católica del Uruguay (UCU)</v>
      </c>
      <c r="JF486" t="str">
        <v>Universidad de Buenos Aires (UBA)</v>
      </c>
      <c r="JG486" t="str">
        <v>UruVene</v>
      </c>
      <c r="JH486" t="str">
        <v>VenAruba Solidaria</v>
      </c>
      <c r="JI486" t="str">
        <v>VenEuropa</v>
      </c>
      <c r="JJ486" t="str">
        <v>Venezolanos en San Cristóbal</v>
      </c>
      <c r="JK486" t="str">
        <v>Vicaría de Pastoral Social Caritas</v>
      </c>
      <c r="JL486" t="str">
        <v>Vicariato apostólico de Esmeraldas – Nación de Paz (VAE)</v>
      </c>
      <c r="JM486" t="str">
        <v>Visión Mundial</v>
      </c>
      <c r="JN486" t="str">
        <v>War Child</v>
      </c>
      <c r="JO486" t="str">
        <v>We World GVC</v>
      </c>
      <c r="JP486" t="str">
        <v>World Council of Credit Unions</v>
      </c>
      <c r="JQ486" t="str">
        <v>ZOA</v>
      </c>
    </row>
    <row r="487" spans="9:277" x14ac:dyDescent="0.3">
      <c r="I487" t="str" cm="1">
        <f t="array" ref="I487:JQ487">TRANSPOSE(_xlfn._xlws.SORT(_xlfn._xlws.FILTER(Table3[Nombre],ISNUMBER(SEARCH(' Activity Sheet'!C488,Table3[Nombre])),"Not found"),,1))</f>
        <v>100% Diversidad y Derechos</v>
      </c>
      <c r="J487" t="str">
        <v>ABV - Asociación del Bien con la Vida</v>
      </c>
      <c r="K487" t="str">
        <v>ACAPS</v>
      </c>
      <c r="L487" t="str">
        <v>Acción contra el Hambre</v>
      </c>
      <c r="M487" t="str">
        <v>ACT Alianza</v>
      </c>
      <c r="N487" t="str">
        <v>ACTED</v>
      </c>
      <c r="O487" t="str">
        <v>Agencia Adventista de Desarollo y Recursos Asistenciales (ADRA)</v>
      </c>
      <c r="P487" t="str">
        <v>Agencia de Cooperación Alemana para el Desarrollo GIZ</v>
      </c>
      <c r="Q487" t="str">
        <v>AID FOR AIDS</v>
      </c>
      <c r="R487" t="str">
        <v>AIDS Healthcare Foundation</v>
      </c>
      <c r="S487" t="str">
        <v>Aldeas Infantiles SOS</v>
      </c>
      <c r="T487" t="str">
        <v>Alianza por la Solidaridad</v>
      </c>
      <c r="U487" t="str">
        <v>Alianza por Venezuela</v>
      </c>
      <c r="V487" t="str">
        <v>Alto Comisionado de las Naciones Unidas para los Refugiados (ACNUR)</v>
      </c>
      <c r="W487" t="str">
        <v>Asociación Aves</v>
      </c>
      <c r="X487" t="str">
        <v>Asociación Caritativa y Cultural Amigos do Noivo</v>
      </c>
      <c r="Y487" t="str">
        <v>Asociación Churún Merú</v>
      </c>
      <c r="Z487" t="str">
        <v>Asociación Civil de Chamos Venezolanos</v>
      </c>
      <c r="AA487" t="str">
        <v>Asociación Civil El Paso</v>
      </c>
      <c r="AB487" t="str">
        <v>Asociación Civil Venezolana en Paraguay</v>
      </c>
      <c r="AC487" t="str">
        <v>Asociación Construyendo Caminos de Esperanza Frente a la Injusticia, el Rechazo y el Olvido (CCEFIRO)</v>
      </c>
      <c r="AD487" t="str">
        <v>Asociación de Apoyo al Desarrollo - APOYAR</v>
      </c>
      <c r="AE487" t="str">
        <v>Asociacion de Jubilados y Pensionados Venezolanos en Argentina</v>
      </c>
      <c r="AF487" t="str">
        <v>Asociación de Psicólogos Venezolanos en Argentina</v>
      </c>
      <c r="AG487" t="str">
        <v>Asociación de venezolanos en la República argentina (ASOVEN)</v>
      </c>
      <c r="AH487" t="str">
        <v>Asociación educativa y caritativa Vale da Benção (AEBVB)</v>
      </c>
      <c r="AI487" t="str">
        <v>Asociación Idas y Vueltas</v>
      </c>
      <c r="AJ487" t="str">
        <v>Asociación ILLARI-AMANECER</v>
      </c>
      <c r="AK487" t="str">
        <v>Asociación Inmigrante Feliz</v>
      </c>
      <c r="AL487" t="str">
        <v>Asociación Manos Veneguayas</v>
      </c>
      <c r="AM487" t="str">
        <v>AsociacIón Misioneros de San Carlos Scalabrinianos</v>
      </c>
      <c r="AN487" t="str">
        <v>Asociación Mutual Israelita Argentina</v>
      </c>
      <c r="AO487" t="str">
        <v>Asociación Profamilia</v>
      </c>
      <c r="AP487" t="str">
        <v>Asociación Quinta Ola</v>
      </c>
      <c r="AQ487" t="str">
        <v>Asociación Solidaridad y Acción</v>
      </c>
      <c r="AR487" t="str">
        <v>Asociación Venezolana en Chile</v>
      </c>
      <c r="AS487" t="str">
        <v>Associação Hermanitos</v>
      </c>
      <c r="AT487" t="str">
        <v>Ayuda en Acción</v>
      </c>
      <c r="AU487" t="str">
        <v>Bethany Christian Services</v>
      </c>
      <c r="AV487" t="str">
        <v>Blumont</v>
      </c>
      <c r="AW487" t="str">
        <v>Capellanía de migrantes venezolanos de la diócesis de Lurín</v>
      </c>
      <c r="AX487" t="str">
        <v>CARE</v>
      </c>
      <c r="AY487" t="str">
        <v>Cáritas Alemania</v>
      </c>
      <c r="AZ487" t="str">
        <v>Cáritas Aruba</v>
      </c>
      <c r="BA487" t="str">
        <v>Cáritas Bolivia</v>
      </c>
      <c r="BB487" t="str">
        <v>Cáritas Brasil</v>
      </c>
      <c r="BC487" t="str">
        <v>Caritas Ecuador</v>
      </c>
      <c r="BD487" t="str">
        <v>Caritas Manaus</v>
      </c>
      <c r="BE487" t="str">
        <v>Caritas Parana</v>
      </c>
      <c r="BF487" t="str">
        <v>Cáritas Perú</v>
      </c>
      <c r="BG487" t="str">
        <v>Cáritas Rio de Janeiro</v>
      </c>
      <c r="BH487" t="str">
        <v>Cáritas São Paulo</v>
      </c>
      <c r="BI487" t="str">
        <v>Cáritas Suiza</v>
      </c>
      <c r="BJ487" t="str">
        <v>Cáritas Willemstad</v>
      </c>
      <c r="BK487" t="str">
        <v>Casa Cemisol</v>
      </c>
      <c r="BL487" t="str">
        <v>Casa Hogar San José</v>
      </c>
      <c r="BM487" t="str">
        <v>Casa Violeta</v>
      </c>
      <c r="BN487" t="str">
        <v>Centro de Atencion alMigrante (CAM)</v>
      </c>
      <c r="BO487" t="str">
        <v>Centro de Atencion Psicosocial (CAPS)</v>
      </c>
      <c r="BP487" t="str">
        <v>Centro de Defensa de los Derechos Humanos de Guarulhos (CCDH)</v>
      </c>
      <c r="BQ487" t="str">
        <v>Centro de Desarrollo y Autogestión</v>
      </c>
      <c r="BR487" t="str">
        <v>Centro de Estudios y Programas Integrados para el Desarrollo Sostenible (CIEDS)</v>
      </c>
      <c r="BS487" t="str">
        <v>Centro de Estudios y Solidaridad con América Latina (CESAL)</v>
      </c>
      <c r="BT487" t="str">
        <v>Centro de Migración y Derechos Humanos de la Diócesis de Roraima</v>
      </c>
      <c r="BU487" t="str">
        <v>Centro Familiar Familias Sin Fronteras – Fundación Familia Sin Fronteras</v>
      </c>
      <c r="BV487" t="str">
        <v>CESVI-Cooperazione e Sviluppo</v>
      </c>
      <c r="BW487" t="str">
        <v>ChildFund Internacional</v>
      </c>
      <c r="BX487" t="str">
        <v>CHS Alternativo</v>
      </c>
      <c r="BY487" t="str">
        <v>CIR - Conselho Indígena de Roraima</v>
      </c>
      <c r="BZ487" t="str">
        <v>Coletivo MOSAICO - Asociación del Movimiento Social, Ambiental, Interactivo, Cultural y Organizacional</v>
      </c>
      <c r="CA487" t="str">
        <v>COLVENZ</v>
      </c>
      <c r="CB487" t="str">
        <v>Comisión Argentina para Refugiados y Migrantes (CAREF)</v>
      </c>
      <c r="CC487" t="str">
        <v>Comité Internacional de la Cruz Roja</v>
      </c>
      <c r="CD487" t="str">
        <v>Comité Internacional de Rescate (IRC)</v>
      </c>
      <c r="CE487" t="str">
        <v>Comité Internacional para el Desarrollo de los Pueblos (CISP)</v>
      </c>
      <c r="CF487" t="str">
        <v>Comite permanente por la defensa de los derechos humanos (CDH)</v>
      </c>
      <c r="CG487" t="str">
        <v>Compasión internacional</v>
      </c>
      <c r="CH487" t="str">
        <v>Compassiva</v>
      </c>
      <c r="CI487" t="str">
        <v>Conozco mis derechos</v>
      </c>
      <c r="CJ487" t="str">
        <v>ConQuito</v>
      </c>
      <c r="CK487" t="str">
        <v>Consejo Danés para los Refugiados (DRC)</v>
      </c>
      <c r="CL487" t="str">
        <v>Consejo Interreligioso del Perú - Religiones por la Paz</v>
      </c>
      <c r="CM487" t="str">
        <v>Consejo Noruego para los Refugiados (NRC)</v>
      </c>
      <c r="CN487" t="str">
        <v>Consorcio de Org. Privadas de promoción al desarrollo de la micro y pequeña empresa</v>
      </c>
      <c r="CO487" t="str">
        <v>COOPI - Cooperación Internacional</v>
      </c>
      <c r="CP487" t="str">
        <v>Corporacion Minuto de Dios</v>
      </c>
      <c r="CQ487" t="str">
        <v>Corporación Opción Legal</v>
      </c>
      <c r="CR487" t="str">
        <v>Corporación para el Desarrollo de Emprendimiento y la Innovación Social</v>
      </c>
      <c r="CS487" t="str">
        <v>Cruz Roja Argentina</v>
      </c>
      <c r="CT487" t="str">
        <v>Cruz Roja Colombia</v>
      </c>
      <c r="CU487" t="str">
        <v>Cruz Roja Ecuador</v>
      </c>
      <c r="CV487" t="str">
        <v>Cruz Roja Española</v>
      </c>
      <c r="CW487" t="str">
        <v>Cruz Roja Panamá</v>
      </c>
      <c r="CX487" t="str">
        <v>Cruz Roja Paraguay</v>
      </c>
      <c r="CY487" t="str">
        <v>Cruz Roja Perú</v>
      </c>
      <c r="CZ487" t="str">
        <v>Cruz Roja Uruguay</v>
      </c>
      <c r="DA487" t="str">
        <v>Cuso Internacional</v>
      </c>
      <c r="DB487" t="str">
        <v>DCF (Danielle’s Children Fund)</v>
      </c>
      <c r="DC487" t="str">
        <v>Desarrollo Cooperativo Agrícola Internacional / Voluntarios en Asistencia Cooperativa en el Extranjero</v>
      </c>
      <c r="DD487" t="str">
        <v>Diakonie Katastrophenhilfe</v>
      </c>
      <c r="DE487" t="str">
        <v>Diálogo Diverso</v>
      </c>
      <c r="DF487" t="str">
        <v>Diáspora Venezolana en República Dominicana</v>
      </c>
      <c r="DG487" t="str">
        <v>Duendes y Ángeles Vinotinto República Dominicana</v>
      </c>
      <c r="DH487" t="str">
        <v>Embajadores internacionales de Canarinhos da Amazonia por la paz</v>
      </c>
      <c r="DI487" t="str">
        <v>Encuentros SJS (Servicio Jesuita de la Solidaridad)</v>
      </c>
      <c r="DJ487" t="str">
        <v>Ending Violence Against Migrants</v>
      </c>
      <c r="DK487" t="str">
        <v>Entidad de las Naciones Unidas para la Igualdad de Género y el Empoderamiento de las Mujeres</v>
      </c>
      <c r="DL487" t="str">
        <v>Famia Planea</v>
      </c>
      <c r="DM487" t="str">
        <v>Family Planning Association of Trinidad and Tobago</v>
      </c>
      <c r="DN487" t="str">
        <v>Federación de Mujeres de Sucumbíos</v>
      </c>
      <c r="DO487" t="str">
        <v>Federación Internacional de la Cruz Roja (FIRC)</v>
      </c>
      <c r="DP487" t="str">
        <v>Federación internacional humanitaria</v>
      </c>
      <c r="DQ487" t="str">
        <v>Federación Luterana Mundial</v>
      </c>
      <c r="DR487" t="str">
        <v>Fondo de las Naciones Unidas para la Infancia (UNICEF)</v>
      </c>
      <c r="DS487" t="str">
        <v>Fondo de Población de las Naciones Unidas (UNFPA)</v>
      </c>
      <c r="DT487" t="str">
        <v>Fondo Ecuatoriano Populorum Progressio</v>
      </c>
      <c r="DU487" t="str">
        <v>Foro de Israel para la Ayuda Humanitaria Internacional (IsraAID)</v>
      </c>
      <c r="DV487" t="str">
        <v>Foro de la Sociedad Civil en Salud (ForoSalud)</v>
      </c>
      <c r="DW487" t="str">
        <v>Foro Salud Callao</v>
      </c>
      <c r="DX487" t="str">
        <v>Fraternidade Sem Fronteiras</v>
      </c>
      <c r="DY487" t="str">
        <v>Fundación “Project Hope of Colombia”</v>
      </c>
      <c r="DZ487" t="str">
        <v>Fundación Alas de Colibrí</v>
      </c>
      <c r="EA487" t="str">
        <v>Fundación Americares</v>
      </c>
      <c r="EB487" t="str">
        <v>Fundación AVSI</v>
      </c>
      <c r="EC487" t="str">
        <v>Fundación Baylor Colombia</v>
      </c>
      <c r="ED487" t="str">
        <v>Fundación Casa de Refugio Matilde</v>
      </c>
      <c r="EE487" t="str">
        <v>Fundación Colonia de Venezuela en República Dominicana (FUNCOVERD)</v>
      </c>
      <c r="EF487" t="str">
        <v>Fundación Comisión Católica Argentina de Migraciones (FCCAM)</v>
      </c>
      <c r="EG487" t="str">
        <v>Fundación CRISFE</v>
      </c>
      <c r="EH487" t="str">
        <v>Fundación de Ayuda Social de Las Iglesias Cristianas</v>
      </c>
      <c r="EI487" t="str">
        <v>Fundación de Ayuda Social de las Iglesias Cristianas (FASIC)</v>
      </c>
      <c r="EJ487" t="str">
        <v>Fundación de Emigrantes Venezolanos (FEV)</v>
      </c>
      <c r="EK487" t="str">
        <v>Fundación de las Americas (FUDELA)</v>
      </c>
      <c r="EL487" t="str">
        <v>Fundación Educativa Rada</v>
      </c>
      <c r="EM487" t="str">
        <v>Fundación Equidad</v>
      </c>
      <c r="EN487" t="str">
        <v>Fundación Halü Bienestar Humano (HALU)</v>
      </c>
      <c r="EO487" t="str">
        <v>Fundación Huésped</v>
      </c>
      <c r="EP487" t="str">
        <v>Fundación Human Rights Caribbean (HRC)</v>
      </c>
      <c r="EQ487" t="str">
        <v>Fundación Las Golondrinas</v>
      </c>
      <c r="ER487" t="str">
        <v>Fundación Manos Abiertas</v>
      </c>
      <c r="ES487" t="str">
        <v>Fundación Mi Sangre</v>
      </c>
      <c r="ET487" t="str">
        <v>Fundación Nuestros Jóvenes</v>
      </c>
      <c r="EU487" t="str">
        <v>Fundacion pa Hende Muhe den Dificultad (FHMD)</v>
      </c>
      <c r="EV487" t="str">
        <v>Fundación Pan de Vida</v>
      </c>
      <c r="EW487" t="str">
        <v>Fundación Panamericana de Desarrollo</v>
      </c>
      <c r="EX487" t="str">
        <v>Fundación Panamericana para el Desarrollo (FUPAD)</v>
      </c>
      <c r="EY487" t="str">
        <v>Fundación para Asistencia a las Víctimas</v>
      </c>
      <c r="EZ487" t="str">
        <v>Fundación para la Integración y el Desarrollo de América Latina (FIDAL)</v>
      </c>
      <c r="FA487" t="str">
        <v>Fundación Salú pa Tur</v>
      </c>
      <c r="FB487" t="str">
        <v>Fundación Scalabrini Bolivia</v>
      </c>
      <c r="FC487" t="str">
        <v>Fundacion Scalabrini Chile</v>
      </c>
      <c r="FD487" t="str">
        <v>Fundación SES</v>
      </c>
      <c r="FE487" t="str">
        <v>Fundación Solidaria Trabajo para un Hermano</v>
      </c>
      <c r="FF487" t="str">
        <v>Fundación Stima</v>
      </c>
      <c r="FG487" t="str">
        <v>Fundación Takuna</v>
      </c>
      <c r="FH487" t="str">
        <v>Fundación Tarabita</v>
      </c>
      <c r="FI487" t="str">
        <v>Fundación Venex Curacao</v>
      </c>
      <c r="FJ487" t="str">
        <v>Globalizate Radio</v>
      </c>
      <c r="FK487" t="str">
        <v>GOAL</v>
      </c>
      <c r="FL487" t="str">
        <v>Heartland Alliance International (HAI)</v>
      </c>
      <c r="FM487" t="str">
        <v>HELVETAS Swiss Intercooperation</v>
      </c>
      <c r="FN487" t="str">
        <v>Hermanos Salesianas</v>
      </c>
      <c r="FO487" t="str">
        <v>HIAS</v>
      </c>
      <c r="FP487" t="str">
        <v>Hogar de Cristo</v>
      </c>
      <c r="FQ487" t="str">
        <v>Hogar de Nazareth</v>
      </c>
      <c r="FR487" t="str">
        <v>Human Rights Defence Curaçao</v>
      </c>
      <c r="FS487" t="str">
        <v>Humanity &amp; Inclusion</v>
      </c>
      <c r="FT487" t="str">
        <v>Humans Analytic</v>
      </c>
      <c r="FU487" t="str">
        <v>IEB - Instituto Internacional de Educação do Brasil</v>
      </c>
      <c r="FV487" t="str">
        <v>iMMAP</v>
      </c>
      <c r="FW487" t="str">
        <v>IMPACT Initiatives (REACH)</v>
      </c>
      <c r="FX487" t="str">
        <v>Institute of Natural and Cultural Heritage (IPANC)</v>
      </c>
      <c r="FY487" t="str">
        <v>Instituto de Democracia y Derechos Humanos</v>
      </c>
      <c r="FZ487" t="str">
        <v>Instituto de maná</v>
      </c>
      <c r="GA487" t="str">
        <v>Instituto de Promoción del Desarrollo Solidario</v>
      </c>
      <c r="GB487" t="str">
        <v>Instituto Dominicano de Desarrollo Integral</v>
      </c>
      <c r="GC487" t="str">
        <v>Instituto Félix Guattari</v>
      </c>
      <c r="GD487" t="str">
        <v>Instituto Nice</v>
      </c>
      <c r="GE487" t="str">
        <v>Instituto para las Migraciones y Derechos Humanos (IMDH)</v>
      </c>
      <c r="GF487" t="str">
        <v>Instituto Pirilampos - Grupo de visitas y acciones voluntarias en Roraima</v>
      </c>
      <c r="GG487" t="str">
        <v>INTERSOS</v>
      </c>
      <c r="GH487" t="str">
        <v>IPANC</v>
      </c>
      <c r="GI487" t="str">
        <v>Kimirina Coorporation</v>
      </c>
      <c r="GJ487" t="str">
        <v>La Bolsa del Samaritano</v>
      </c>
      <c r="GK487" t="str">
        <v>Lutheran World Relief</v>
      </c>
      <c r="GL487" t="str">
        <v>Malteser International</v>
      </c>
      <c r="GM487" t="str">
        <v>Más Igualdad Perú</v>
      </c>
      <c r="GN487" t="str">
        <v>MedGlobal</v>
      </c>
      <c r="GO487" t="str">
        <v>Medical Teams International</v>
      </c>
      <c r="GP487" t="str">
        <v>Médicos del Mundo</v>
      </c>
      <c r="GQ487" t="str">
        <v>Mercy Corps</v>
      </c>
      <c r="GR487" t="str">
        <v>Migrantes, Refugiados y Argentinos Emprendedores Sociales (MIRARES)</v>
      </c>
      <c r="GS487" t="str">
        <v>Mision Scalabriniana - Ecuador</v>
      </c>
      <c r="GT487" t="str">
        <v>Missão Paz</v>
      </c>
      <c r="GU487" t="str">
        <v>Movimiento de Mujeres de El Oro</v>
      </c>
      <c r="GV487" t="str">
        <v>Movimiento LGBT+ Brasil</v>
      </c>
      <c r="GW487" t="str">
        <v>Museu A CASA</v>
      </c>
      <c r="GX487" t="str">
        <v>Nueva organización</v>
      </c>
      <c r="GY487" t="str">
        <v>Oficina de la Coordinadora Residente UN</v>
      </c>
      <c r="GZ487" t="str">
        <v>Oficina de las Naciones Unidas de Servicios para Proyectos (UNOPS)</v>
      </c>
      <c r="HA487" t="str">
        <v>Oficina de Naciones Unidas contra la Droga y el Delito (ONUDD)</v>
      </c>
      <c r="HB487" t="str">
        <v>Oficina de Naciones Unidas para la Coordinación de Asuntos Humanitarios</v>
      </c>
      <c r="HC487" t="str">
        <v>Oficina del Alto Comisionado de las Naciones Unidas para los Derechos Humanos (ACNUDH)</v>
      </c>
      <c r="HD487" t="str">
        <v>ONU voluntarios</v>
      </c>
      <c r="HE487" t="str">
        <v>Opportunity International/AGAPE</v>
      </c>
      <c r="HF487" t="str">
        <v>Organización de Estados Iberoamericanos para la Educación, la Ciencia y la Cultura (OEI)</v>
      </c>
      <c r="HG487" t="str">
        <v>Organización de las Naciones Unidas para la Alimentación y la Agricultura (FAO)</v>
      </c>
      <c r="HH487" t="str">
        <v>Organización de las Naciones Unidas para la Educación, la Ciencia y la Cultura (UNESCO)</v>
      </c>
      <c r="HI487" t="str">
        <v>Organización Fuerza Internacional de Capellanía DDHH y DIH OFICA ICC</v>
      </c>
      <c r="HJ487" t="str">
        <v>Organización Internacional del Trabajo (OIT)</v>
      </c>
      <c r="HK487" t="str">
        <v>Organización Internacional para las Migraciones (OIM)</v>
      </c>
      <c r="HL487" t="str">
        <v>Organización Panamericana de la Salud/Organización Mundial de la Salud (OPS/OMS)</v>
      </c>
      <c r="HM487" t="str">
        <v>OXFAM</v>
      </c>
      <c r="HN487" t="str">
        <v>Parroquia Eclesiástica San Francisco</v>
      </c>
      <c r="HO487" t="str">
        <v>Parroquia Ntra Sra Asunción y Madre de los Migrantes</v>
      </c>
      <c r="HP487" t="str">
        <v>Pastoral de Movilidad Humana - Conferencia Episcopal Peruana</v>
      </c>
      <c r="HQ487" t="str">
        <v>Pastoral Social Cáritas</v>
      </c>
      <c r="HR487" t="str">
        <v>Patronato de Amparo Social de Tulcán</v>
      </c>
      <c r="HS487" t="str">
        <v>Peace for Development</v>
      </c>
      <c r="HT487" t="str">
        <v>Plan Internacional</v>
      </c>
      <c r="HU487" t="str">
        <v>Première Urgence Internationale</v>
      </c>
      <c r="HV487" t="str">
        <v>PROBONO Colombia</v>
      </c>
      <c r="HW487" t="str">
        <v>Progetto mondo mlal</v>
      </c>
      <c r="HX487" t="str">
        <v>Programa Conjunto de las Naciones Unidas sobre el VIH/SIDA (ONUSIDA)</v>
      </c>
      <c r="HY487" t="str">
        <v>Programa de las Naciones Unidas para el Desarrollo (PNUD)</v>
      </c>
      <c r="HZ487" t="str">
        <v>Programa de las Naciones Unidas para los Asentamientos Humanos (UN Habitat)</v>
      </c>
      <c r="IA487" t="str">
        <v>Programa de Soporte a la autoayuda de personas seropositivas</v>
      </c>
      <c r="IB487" t="str">
        <v>Programa Mundial de Alimentos (PMA)</v>
      </c>
      <c r="IC487" t="str">
        <v>Purik Huasi</v>
      </c>
      <c r="ID487" t="str">
        <v>Red con Migrantes y Refugiados</v>
      </c>
      <c r="IE487" t="str">
        <v>Red de Investigaciones Orientadas a la Solución de Problemas en Derechos Humanos</v>
      </c>
      <c r="IF487" t="str">
        <v>Red Internacional de Migración Scalabrini</v>
      </c>
      <c r="IG487" t="str">
        <v>Red Latinoamericana de Organizaciones no Gubernamentales de Personas con Discapacidad y sus Familias (RIADIS)</v>
      </c>
      <c r="IH487" t="str">
        <v>Red regioanal LGTBI+</v>
      </c>
      <c r="II487" t="str">
        <v>Renacer</v>
      </c>
      <c r="IJ487" t="str">
        <v>RET Internacional</v>
      </c>
      <c r="IK487" t="str">
        <v>Save the Children (SCI)</v>
      </c>
      <c r="IL487" t="str">
        <v>Sección Peruana de Amnistía Internacional</v>
      </c>
      <c r="IM487" t="str">
        <v>Semillas para la Democracia</v>
      </c>
      <c r="IN487" t="str">
        <v>Servicio Ecuménico para la Dignidad Humana</v>
      </c>
      <c r="IO487" t="str">
        <v>Servicio Jesuita a Migrantes (SJM)</v>
      </c>
      <c r="IP487" t="str">
        <v>Servicio Jesuita a Migrantes y Refugiados (SJMR)</v>
      </c>
      <c r="IQ487" t="str">
        <v>Servicio Jesuita a Refugiados (SJR)</v>
      </c>
      <c r="IR487" t="str">
        <v>Servicio Pastoral de Migrantes Nacional</v>
      </c>
      <c r="IS487" t="str">
        <v>Serviço Pastoral dos Migrantes do Nordeste</v>
      </c>
      <c r="IT487" t="str">
        <v>Sesame Workshop</v>
      </c>
      <c r="IU487" t="str">
        <v>Sociedad Bolivariana de Curaçao</v>
      </c>
      <c r="IV487" t="str">
        <v>Solidarites International/Premiere Urgence Internationale (Consorcio de SI y PUI)</v>
      </c>
      <c r="IW487" t="str">
        <v>Sparkassenstiftung für internationale Kooperation</v>
      </c>
      <c r="IX487" t="str">
        <v>Stichting Slachtofferhulp Curaçao</v>
      </c>
      <c r="IY487" t="str">
        <v>Swisscontact</v>
      </c>
      <c r="IZ487" t="str">
        <v>Tearfund</v>
      </c>
      <c r="JA487" t="str">
        <v>TECHO</v>
      </c>
      <c r="JB487" t="str">
        <v>Terre des Hommes Italy</v>
      </c>
      <c r="JC487" t="str">
        <v>Terre des Hommes Lausanne</v>
      </c>
      <c r="JD487" t="str">
        <v>Terre des Hommes Suisse</v>
      </c>
      <c r="JE487" t="str">
        <v>Universidad Católica del Uruguay (UCU)</v>
      </c>
      <c r="JF487" t="str">
        <v>Universidad de Buenos Aires (UBA)</v>
      </c>
      <c r="JG487" t="str">
        <v>UruVene</v>
      </c>
      <c r="JH487" t="str">
        <v>VenAruba Solidaria</v>
      </c>
      <c r="JI487" t="str">
        <v>VenEuropa</v>
      </c>
      <c r="JJ487" t="str">
        <v>Venezolanos en San Cristóbal</v>
      </c>
      <c r="JK487" t="str">
        <v>Vicaría de Pastoral Social Caritas</v>
      </c>
      <c r="JL487" t="str">
        <v>Vicariato apostólico de Esmeraldas – Nación de Paz (VAE)</v>
      </c>
      <c r="JM487" t="str">
        <v>Visión Mundial</v>
      </c>
      <c r="JN487" t="str">
        <v>War Child</v>
      </c>
      <c r="JO487" t="str">
        <v>We World GVC</v>
      </c>
      <c r="JP487" t="str">
        <v>World Council of Credit Unions</v>
      </c>
      <c r="JQ487" t="str">
        <v>ZOA</v>
      </c>
    </row>
    <row r="488" spans="9:277" x14ac:dyDescent="0.3">
      <c r="I488" t="str" cm="1">
        <f t="array" ref="I488:JQ488">TRANSPOSE(_xlfn._xlws.SORT(_xlfn._xlws.FILTER(Table3[Nombre],ISNUMBER(SEARCH(' Activity Sheet'!C489,Table3[Nombre])),"Not found"),,1))</f>
        <v>100% Diversidad y Derechos</v>
      </c>
      <c r="J488" t="str">
        <v>ABV - Asociación del Bien con la Vida</v>
      </c>
      <c r="K488" t="str">
        <v>ACAPS</v>
      </c>
      <c r="L488" t="str">
        <v>Acción contra el Hambre</v>
      </c>
      <c r="M488" t="str">
        <v>ACT Alianza</v>
      </c>
      <c r="N488" t="str">
        <v>ACTED</v>
      </c>
      <c r="O488" t="str">
        <v>Agencia Adventista de Desarollo y Recursos Asistenciales (ADRA)</v>
      </c>
      <c r="P488" t="str">
        <v>Agencia de Cooperación Alemana para el Desarrollo GIZ</v>
      </c>
      <c r="Q488" t="str">
        <v>AID FOR AIDS</v>
      </c>
      <c r="R488" t="str">
        <v>AIDS Healthcare Foundation</v>
      </c>
      <c r="S488" t="str">
        <v>Aldeas Infantiles SOS</v>
      </c>
      <c r="T488" t="str">
        <v>Alianza por la Solidaridad</v>
      </c>
      <c r="U488" t="str">
        <v>Alianza por Venezuela</v>
      </c>
      <c r="V488" t="str">
        <v>Alto Comisionado de las Naciones Unidas para los Refugiados (ACNUR)</v>
      </c>
      <c r="W488" t="str">
        <v>Asociación Aves</v>
      </c>
      <c r="X488" t="str">
        <v>Asociación Caritativa y Cultural Amigos do Noivo</v>
      </c>
      <c r="Y488" t="str">
        <v>Asociación Churún Merú</v>
      </c>
      <c r="Z488" t="str">
        <v>Asociación Civil de Chamos Venezolanos</v>
      </c>
      <c r="AA488" t="str">
        <v>Asociación Civil El Paso</v>
      </c>
      <c r="AB488" t="str">
        <v>Asociación Civil Venezolana en Paraguay</v>
      </c>
      <c r="AC488" t="str">
        <v>Asociación Construyendo Caminos de Esperanza Frente a la Injusticia, el Rechazo y el Olvido (CCEFIRO)</v>
      </c>
      <c r="AD488" t="str">
        <v>Asociación de Apoyo al Desarrollo - APOYAR</v>
      </c>
      <c r="AE488" t="str">
        <v>Asociacion de Jubilados y Pensionados Venezolanos en Argentina</v>
      </c>
      <c r="AF488" t="str">
        <v>Asociación de Psicólogos Venezolanos en Argentina</v>
      </c>
      <c r="AG488" t="str">
        <v>Asociación de venezolanos en la República argentina (ASOVEN)</v>
      </c>
      <c r="AH488" t="str">
        <v>Asociación educativa y caritativa Vale da Benção (AEBVB)</v>
      </c>
      <c r="AI488" t="str">
        <v>Asociación Idas y Vueltas</v>
      </c>
      <c r="AJ488" t="str">
        <v>Asociación ILLARI-AMANECER</v>
      </c>
      <c r="AK488" t="str">
        <v>Asociación Inmigrante Feliz</v>
      </c>
      <c r="AL488" t="str">
        <v>Asociación Manos Veneguayas</v>
      </c>
      <c r="AM488" t="str">
        <v>AsociacIón Misioneros de San Carlos Scalabrinianos</v>
      </c>
      <c r="AN488" t="str">
        <v>Asociación Mutual Israelita Argentina</v>
      </c>
      <c r="AO488" t="str">
        <v>Asociación Profamilia</v>
      </c>
      <c r="AP488" t="str">
        <v>Asociación Quinta Ola</v>
      </c>
      <c r="AQ488" t="str">
        <v>Asociación Solidaridad y Acción</v>
      </c>
      <c r="AR488" t="str">
        <v>Asociación Venezolana en Chile</v>
      </c>
      <c r="AS488" t="str">
        <v>Associação Hermanitos</v>
      </c>
      <c r="AT488" t="str">
        <v>Ayuda en Acción</v>
      </c>
      <c r="AU488" t="str">
        <v>Bethany Christian Services</v>
      </c>
      <c r="AV488" t="str">
        <v>Blumont</v>
      </c>
      <c r="AW488" t="str">
        <v>Capellanía de migrantes venezolanos de la diócesis de Lurín</v>
      </c>
      <c r="AX488" t="str">
        <v>CARE</v>
      </c>
      <c r="AY488" t="str">
        <v>Cáritas Alemania</v>
      </c>
      <c r="AZ488" t="str">
        <v>Cáritas Aruba</v>
      </c>
      <c r="BA488" t="str">
        <v>Cáritas Bolivia</v>
      </c>
      <c r="BB488" t="str">
        <v>Cáritas Brasil</v>
      </c>
      <c r="BC488" t="str">
        <v>Caritas Ecuador</v>
      </c>
      <c r="BD488" t="str">
        <v>Caritas Manaus</v>
      </c>
      <c r="BE488" t="str">
        <v>Caritas Parana</v>
      </c>
      <c r="BF488" t="str">
        <v>Cáritas Perú</v>
      </c>
      <c r="BG488" t="str">
        <v>Cáritas Rio de Janeiro</v>
      </c>
      <c r="BH488" t="str">
        <v>Cáritas São Paulo</v>
      </c>
      <c r="BI488" t="str">
        <v>Cáritas Suiza</v>
      </c>
      <c r="BJ488" t="str">
        <v>Cáritas Willemstad</v>
      </c>
      <c r="BK488" t="str">
        <v>Casa Cemisol</v>
      </c>
      <c r="BL488" t="str">
        <v>Casa Hogar San José</v>
      </c>
      <c r="BM488" t="str">
        <v>Casa Violeta</v>
      </c>
      <c r="BN488" t="str">
        <v>Centro de Atencion alMigrante (CAM)</v>
      </c>
      <c r="BO488" t="str">
        <v>Centro de Atencion Psicosocial (CAPS)</v>
      </c>
      <c r="BP488" t="str">
        <v>Centro de Defensa de los Derechos Humanos de Guarulhos (CCDH)</v>
      </c>
      <c r="BQ488" t="str">
        <v>Centro de Desarrollo y Autogestión</v>
      </c>
      <c r="BR488" t="str">
        <v>Centro de Estudios y Programas Integrados para el Desarrollo Sostenible (CIEDS)</v>
      </c>
      <c r="BS488" t="str">
        <v>Centro de Estudios y Solidaridad con América Latina (CESAL)</v>
      </c>
      <c r="BT488" t="str">
        <v>Centro de Migración y Derechos Humanos de la Diócesis de Roraima</v>
      </c>
      <c r="BU488" t="str">
        <v>Centro Familiar Familias Sin Fronteras – Fundación Familia Sin Fronteras</v>
      </c>
      <c r="BV488" t="str">
        <v>CESVI-Cooperazione e Sviluppo</v>
      </c>
      <c r="BW488" t="str">
        <v>ChildFund Internacional</v>
      </c>
      <c r="BX488" t="str">
        <v>CHS Alternativo</v>
      </c>
      <c r="BY488" t="str">
        <v>CIR - Conselho Indígena de Roraima</v>
      </c>
      <c r="BZ488" t="str">
        <v>Coletivo MOSAICO - Asociación del Movimiento Social, Ambiental, Interactivo, Cultural y Organizacional</v>
      </c>
      <c r="CA488" t="str">
        <v>COLVENZ</v>
      </c>
      <c r="CB488" t="str">
        <v>Comisión Argentina para Refugiados y Migrantes (CAREF)</v>
      </c>
      <c r="CC488" t="str">
        <v>Comité Internacional de la Cruz Roja</v>
      </c>
      <c r="CD488" t="str">
        <v>Comité Internacional de Rescate (IRC)</v>
      </c>
      <c r="CE488" t="str">
        <v>Comité Internacional para el Desarrollo de los Pueblos (CISP)</v>
      </c>
      <c r="CF488" t="str">
        <v>Comite permanente por la defensa de los derechos humanos (CDH)</v>
      </c>
      <c r="CG488" t="str">
        <v>Compasión internacional</v>
      </c>
      <c r="CH488" t="str">
        <v>Compassiva</v>
      </c>
      <c r="CI488" t="str">
        <v>Conozco mis derechos</v>
      </c>
      <c r="CJ488" t="str">
        <v>ConQuito</v>
      </c>
      <c r="CK488" t="str">
        <v>Consejo Danés para los Refugiados (DRC)</v>
      </c>
      <c r="CL488" t="str">
        <v>Consejo Interreligioso del Perú - Religiones por la Paz</v>
      </c>
      <c r="CM488" t="str">
        <v>Consejo Noruego para los Refugiados (NRC)</v>
      </c>
      <c r="CN488" t="str">
        <v>Consorcio de Org. Privadas de promoción al desarrollo de la micro y pequeña empresa</v>
      </c>
      <c r="CO488" t="str">
        <v>COOPI - Cooperación Internacional</v>
      </c>
      <c r="CP488" t="str">
        <v>Corporacion Minuto de Dios</v>
      </c>
      <c r="CQ488" t="str">
        <v>Corporación Opción Legal</v>
      </c>
      <c r="CR488" t="str">
        <v>Corporación para el Desarrollo de Emprendimiento y la Innovación Social</v>
      </c>
      <c r="CS488" t="str">
        <v>Cruz Roja Argentina</v>
      </c>
      <c r="CT488" t="str">
        <v>Cruz Roja Colombia</v>
      </c>
      <c r="CU488" t="str">
        <v>Cruz Roja Ecuador</v>
      </c>
      <c r="CV488" t="str">
        <v>Cruz Roja Española</v>
      </c>
      <c r="CW488" t="str">
        <v>Cruz Roja Panamá</v>
      </c>
      <c r="CX488" t="str">
        <v>Cruz Roja Paraguay</v>
      </c>
      <c r="CY488" t="str">
        <v>Cruz Roja Perú</v>
      </c>
      <c r="CZ488" t="str">
        <v>Cruz Roja Uruguay</v>
      </c>
      <c r="DA488" t="str">
        <v>Cuso Internacional</v>
      </c>
      <c r="DB488" t="str">
        <v>DCF (Danielle’s Children Fund)</v>
      </c>
      <c r="DC488" t="str">
        <v>Desarrollo Cooperativo Agrícola Internacional / Voluntarios en Asistencia Cooperativa en el Extranjero</v>
      </c>
      <c r="DD488" t="str">
        <v>Diakonie Katastrophenhilfe</v>
      </c>
      <c r="DE488" t="str">
        <v>Diálogo Diverso</v>
      </c>
      <c r="DF488" t="str">
        <v>Diáspora Venezolana en República Dominicana</v>
      </c>
      <c r="DG488" t="str">
        <v>Duendes y Ángeles Vinotinto República Dominicana</v>
      </c>
      <c r="DH488" t="str">
        <v>Embajadores internacionales de Canarinhos da Amazonia por la paz</v>
      </c>
      <c r="DI488" t="str">
        <v>Encuentros SJS (Servicio Jesuita de la Solidaridad)</v>
      </c>
      <c r="DJ488" t="str">
        <v>Ending Violence Against Migrants</v>
      </c>
      <c r="DK488" t="str">
        <v>Entidad de las Naciones Unidas para la Igualdad de Género y el Empoderamiento de las Mujeres</v>
      </c>
      <c r="DL488" t="str">
        <v>Famia Planea</v>
      </c>
      <c r="DM488" t="str">
        <v>Family Planning Association of Trinidad and Tobago</v>
      </c>
      <c r="DN488" t="str">
        <v>Federación de Mujeres de Sucumbíos</v>
      </c>
      <c r="DO488" t="str">
        <v>Federación Internacional de la Cruz Roja (FIRC)</v>
      </c>
      <c r="DP488" t="str">
        <v>Federación internacional humanitaria</v>
      </c>
      <c r="DQ488" t="str">
        <v>Federación Luterana Mundial</v>
      </c>
      <c r="DR488" t="str">
        <v>Fondo de las Naciones Unidas para la Infancia (UNICEF)</v>
      </c>
      <c r="DS488" t="str">
        <v>Fondo de Población de las Naciones Unidas (UNFPA)</v>
      </c>
      <c r="DT488" t="str">
        <v>Fondo Ecuatoriano Populorum Progressio</v>
      </c>
      <c r="DU488" t="str">
        <v>Foro de Israel para la Ayuda Humanitaria Internacional (IsraAID)</v>
      </c>
      <c r="DV488" t="str">
        <v>Foro de la Sociedad Civil en Salud (ForoSalud)</v>
      </c>
      <c r="DW488" t="str">
        <v>Foro Salud Callao</v>
      </c>
      <c r="DX488" t="str">
        <v>Fraternidade Sem Fronteiras</v>
      </c>
      <c r="DY488" t="str">
        <v>Fundación “Project Hope of Colombia”</v>
      </c>
      <c r="DZ488" t="str">
        <v>Fundación Alas de Colibrí</v>
      </c>
      <c r="EA488" t="str">
        <v>Fundación Americares</v>
      </c>
      <c r="EB488" t="str">
        <v>Fundación AVSI</v>
      </c>
      <c r="EC488" t="str">
        <v>Fundación Baylor Colombia</v>
      </c>
      <c r="ED488" t="str">
        <v>Fundación Casa de Refugio Matilde</v>
      </c>
      <c r="EE488" t="str">
        <v>Fundación Colonia de Venezuela en República Dominicana (FUNCOVERD)</v>
      </c>
      <c r="EF488" t="str">
        <v>Fundación Comisión Católica Argentina de Migraciones (FCCAM)</v>
      </c>
      <c r="EG488" t="str">
        <v>Fundación CRISFE</v>
      </c>
      <c r="EH488" t="str">
        <v>Fundación de Ayuda Social de Las Iglesias Cristianas</v>
      </c>
      <c r="EI488" t="str">
        <v>Fundación de Ayuda Social de las Iglesias Cristianas (FASIC)</v>
      </c>
      <c r="EJ488" t="str">
        <v>Fundación de Emigrantes Venezolanos (FEV)</v>
      </c>
      <c r="EK488" t="str">
        <v>Fundación de las Americas (FUDELA)</v>
      </c>
      <c r="EL488" t="str">
        <v>Fundación Educativa Rada</v>
      </c>
      <c r="EM488" t="str">
        <v>Fundación Equidad</v>
      </c>
      <c r="EN488" t="str">
        <v>Fundación Halü Bienestar Humano (HALU)</v>
      </c>
      <c r="EO488" t="str">
        <v>Fundación Huésped</v>
      </c>
      <c r="EP488" t="str">
        <v>Fundación Human Rights Caribbean (HRC)</v>
      </c>
      <c r="EQ488" t="str">
        <v>Fundación Las Golondrinas</v>
      </c>
      <c r="ER488" t="str">
        <v>Fundación Manos Abiertas</v>
      </c>
      <c r="ES488" t="str">
        <v>Fundación Mi Sangre</v>
      </c>
      <c r="ET488" t="str">
        <v>Fundación Nuestros Jóvenes</v>
      </c>
      <c r="EU488" t="str">
        <v>Fundacion pa Hende Muhe den Dificultad (FHMD)</v>
      </c>
      <c r="EV488" t="str">
        <v>Fundación Pan de Vida</v>
      </c>
      <c r="EW488" t="str">
        <v>Fundación Panamericana de Desarrollo</v>
      </c>
      <c r="EX488" t="str">
        <v>Fundación Panamericana para el Desarrollo (FUPAD)</v>
      </c>
      <c r="EY488" t="str">
        <v>Fundación para Asistencia a las Víctimas</v>
      </c>
      <c r="EZ488" t="str">
        <v>Fundación para la Integración y el Desarrollo de América Latina (FIDAL)</v>
      </c>
      <c r="FA488" t="str">
        <v>Fundación Salú pa Tur</v>
      </c>
      <c r="FB488" t="str">
        <v>Fundación Scalabrini Bolivia</v>
      </c>
      <c r="FC488" t="str">
        <v>Fundacion Scalabrini Chile</v>
      </c>
      <c r="FD488" t="str">
        <v>Fundación SES</v>
      </c>
      <c r="FE488" t="str">
        <v>Fundación Solidaria Trabajo para un Hermano</v>
      </c>
      <c r="FF488" t="str">
        <v>Fundación Stima</v>
      </c>
      <c r="FG488" t="str">
        <v>Fundación Takuna</v>
      </c>
      <c r="FH488" t="str">
        <v>Fundación Tarabita</v>
      </c>
      <c r="FI488" t="str">
        <v>Fundación Venex Curacao</v>
      </c>
      <c r="FJ488" t="str">
        <v>Globalizate Radio</v>
      </c>
      <c r="FK488" t="str">
        <v>GOAL</v>
      </c>
      <c r="FL488" t="str">
        <v>Heartland Alliance International (HAI)</v>
      </c>
      <c r="FM488" t="str">
        <v>HELVETAS Swiss Intercooperation</v>
      </c>
      <c r="FN488" t="str">
        <v>Hermanos Salesianas</v>
      </c>
      <c r="FO488" t="str">
        <v>HIAS</v>
      </c>
      <c r="FP488" t="str">
        <v>Hogar de Cristo</v>
      </c>
      <c r="FQ488" t="str">
        <v>Hogar de Nazareth</v>
      </c>
      <c r="FR488" t="str">
        <v>Human Rights Defence Curaçao</v>
      </c>
      <c r="FS488" t="str">
        <v>Humanity &amp; Inclusion</v>
      </c>
      <c r="FT488" t="str">
        <v>Humans Analytic</v>
      </c>
      <c r="FU488" t="str">
        <v>IEB - Instituto Internacional de Educação do Brasil</v>
      </c>
      <c r="FV488" t="str">
        <v>iMMAP</v>
      </c>
      <c r="FW488" t="str">
        <v>IMPACT Initiatives (REACH)</v>
      </c>
      <c r="FX488" t="str">
        <v>Institute of Natural and Cultural Heritage (IPANC)</v>
      </c>
      <c r="FY488" t="str">
        <v>Instituto de Democracia y Derechos Humanos</v>
      </c>
      <c r="FZ488" t="str">
        <v>Instituto de maná</v>
      </c>
      <c r="GA488" t="str">
        <v>Instituto de Promoción del Desarrollo Solidario</v>
      </c>
      <c r="GB488" t="str">
        <v>Instituto Dominicano de Desarrollo Integral</v>
      </c>
      <c r="GC488" t="str">
        <v>Instituto Félix Guattari</v>
      </c>
      <c r="GD488" t="str">
        <v>Instituto Nice</v>
      </c>
      <c r="GE488" t="str">
        <v>Instituto para las Migraciones y Derechos Humanos (IMDH)</v>
      </c>
      <c r="GF488" t="str">
        <v>Instituto Pirilampos - Grupo de visitas y acciones voluntarias en Roraima</v>
      </c>
      <c r="GG488" t="str">
        <v>INTERSOS</v>
      </c>
      <c r="GH488" t="str">
        <v>IPANC</v>
      </c>
      <c r="GI488" t="str">
        <v>Kimirina Coorporation</v>
      </c>
      <c r="GJ488" t="str">
        <v>La Bolsa del Samaritano</v>
      </c>
      <c r="GK488" t="str">
        <v>Lutheran World Relief</v>
      </c>
      <c r="GL488" t="str">
        <v>Malteser International</v>
      </c>
      <c r="GM488" t="str">
        <v>Más Igualdad Perú</v>
      </c>
      <c r="GN488" t="str">
        <v>MedGlobal</v>
      </c>
      <c r="GO488" t="str">
        <v>Medical Teams International</v>
      </c>
      <c r="GP488" t="str">
        <v>Médicos del Mundo</v>
      </c>
      <c r="GQ488" t="str">
        <v>Mercy Corps</v>
      </c>
      <c r="GR488" t="str">
        <v>Migrantes, Refugiados y Argentinos Emprendedores Sociales (MIRARES)</v>
      </c>
      <c r="GS488" t="str">
        <v>Mision Scalabriniana - Ecuador</v>
      </c>
      <c r="GT488" t="str">
        <v>Missão Paz</v>
      </c>
      <c r="GU488" t="str">
        <v>Movimiento de Mujeres de El Oro</v>
      </c>
      <c r="GV488" t="str">
        <v>Movimiento LGBT+ Brasil</v>
      </c>
      <c r="GW488" t="str">
        <v>Museu A CASA</v>
      </c>
      <c r="GX488" t="str">
        <v>Nueva organización</v>
      </c>
      <c r="GY488" t="str">
        <v>Oficina de la Coordinadora Residente UN</v>
      </c>
      <c r="GZ488" t="str">
        <v>Oficina de las Naciones Unidas de Servicios para Proyectos (UNOPS)</v>
      </c>
      <c r="HA488" t="str">
        <v>Oficina de Naciones Unidas contra la Droga y el Delito (ONUDD)</v>
      </c>
      <c r="HB488" t="str">
        <v>Oficina de Naciones Unidas para la Coordinación de Asuntos Humanitarios</v>
      </c>
      <c r="HC488" t="str">
        <v>Oficina del Alto Comisionado de las Naciones Unidas para los Derechos Humanos (ACNUDH)</v>
      </c>
      <c r="HD488" t="str">
        <v>ONU voluntarios</v>
      </c>
      <c r="HE488" t="str">
        <v>Opportunity International/AGAPE</v>
      </c>
      <c r="HF488" t="str">
        <v>Organización de Estados Iberoamericanos para la Educación, la Ciencia y la Cultura (OEI)</v>
      </c>
      <c r="HG488" t="str">
        <v>Organización de las Naciones Unidas para la Alimentación y la Agricultura (FAO)</v>
      </c>
      <c r="HH488" t="str">
        <v>Organización de las Naciones Unidas para la Educación, la Ciencia y la Cultura (UNESCO)</v>
      </c>
      <c r="HI488" t="str">
        <v>Organización Fuerza Internacional de Capellanía DDHH y DIH OFICA ICC</v>
      </c>
      <c r="HJ488" t="str">
        <v>Organización Internacional del Trabajo (OIT)</v>
      </c>
      <c r="HK488" t="str">
        <v>Organización Internacional para las Migraciones (OIM)</v>
      </c>
      <c r="HL488" t="str">
        <v>Organización Panamericana de la Salud/Organización Mundial de la Salud (OPS/OMS)</v>
      </c>
      <c r="HM488" t="str">
        <v>OXFAM</v>
      </c>
      <c r="HN488" t="str">
        <v>Parroquia Eclesiástica San Francisco</v>
      </c>
      <c r="HO488" t="str">
        <v>Parroquia Ntra Sra Asunción y Madre de los Migrantes</v>
      </c>
      <c r="HP488" t="str">
        <v>Pastoral de Movilidad Humana - Conferencia Episcopal Peruana</v>
      </c>
      <c r="HQ488" t="str">
        <v>Pastoral Social Cáritas</v>
      </c>
      <c r="HR488" t="str">
        <v>Patronato de Amparo Social de Tulcán</v>
      </c>
      <c r="HS488" t="str">
        <v>Peace for Development</v>
      </c>
      <c r="HT488" t="str">
        <v>Plan Internacional</v>
      </c>
      <c r="HU488" t="str">
        <v>Première Urgence Internationale</v>
      </c>
      <c r="HV488" t="str">
        <v>PROBONO Colombia</v>
      </c>
      <c r="HW488" t="str">
        <v>Progetto mondo mlal</v>
      </c>
      <c r="HX488" t="str">
        <v>Programa Conjunto de las Naciones Unidas sobre el VIH/SIDA (ONUSIDA)</v>
      </c>
      <c r="HY488" t="str">
        <v>Programa de las Naciones Unidas para el Desarrollo (PNUD)</v>
      </c>
      <c r="HZ488" t="str">
        <v>Programa de las Naciones Unidas para los Asentamientos Humanos (UN Habitat)</v>
      </c>
      <c r="IA488" t="str">
        <v>Programa de Soporte a la autoayuda de personas seropositivas</v>
      </c>
      <c r="IB488" t="str">
        <v>Programa Mundial de Alimentos (PMA)</v>
      </c>
      <c r="IC488" t="str">
        <v>Purik Huasi</v>
      </c>
      <c r="ID488" t="str">
        <v>Red con Migrantes y Refugiados</v>
      </c>
      <c r="IE488" t="str">
        <v>Red de Investigaciones Orientadas a la Solución de Problemas en Derechos Humanos</v>
      </c>
      <c r="IF488" t="str">
        <v>Red Internacional de Migración Scalabrini</v>
      </c>
      <c r="IG488" t="str">
        <v>Red Latinoamericana de Organizaciones no Gubernamentales de Personas con Discapacidad y sus Familias (RIADIS)</v>
      </c>
      <c r="IH488" t="str">
        <v>Red regioanal LGTBI+</v>
      </c>
      <c r="II488" t="str">
        <v>Renacer</v>
      </c>
      <c r="IJ488" t="str">
        <v>RET Internacional</v>
      </c>
      <c r="IK488" t="str">
        <v>Save the Children (SCI)</v>
      </c>
      <c r="IL488" t="str">
        <v>Sección Peruana de Amnistía Internacional</v>
      </c>
      <c r="IM488" t="str">
        <v>Semillas para la Democracia</v>
      </c>
      <c r="IN488" t="str">
        <v>Servicio Ecuménico para la Dignidad Humana</v>
      </c>
      <c r="IO488" t="str">
        <v>Servicio Jesuita a Migrantes (SJM)</v>
      </c>
      <c r="IP488" t="str">
        <v>Servicio Jesuita a Migrantes y Refugiados (SJMR)</v>
      </c>
      <c r="IQ488" t="str">
        <v>Servicio Jesuita a Refugiados (SJR)</v>
      </c>
      <c r="IR488" t="str">
        <v>Servicio Pastoral de Migrantes Nacional</v>
      </c>
      <c r="IS488" t="str">
        <v>Serviço Pastoral dos Migrantes do Nordeste</v>
      </c>
      <c r="IT488" t="str">
        <v>Sesame Workshop</v>
      </c>
      <c r="IU488" t="str">
        <v>Sociedad Bolivariana de Curaçao</v>
      </c>
      <c r="IV488" t="str">
        <v>Solidarites International/Premiere Urgence Internationale (Consorcio de SI y PUI)</v>
      </c>
      <c r="IW488" t="str">
        <v>Sparkassenstiftung für internationale Kooperation</v>
      </c>
      <c r="IX488" t="str">
        <v>Stichting Slachtofferhulp Curaçao</v>
      </c>
      <c r="IY488" t="str">
        <v>Swisscontact</v>
      </c>
      <c r="IZ488" t="str">
        <v>Tearfund</v>
      </c>
      <c r="JA488" t="str">
        <v>TECHO</v>
      </c>
      <c r="JB488" t="str">
        <v>Terre des Hommes Italy</v>
      </c>
      <c r="JC488" t="str">
        <v>Terre des Hommes Lausanne</v>
      </c>
      <c r="JD488" t="str">
        <v>Terre des Hommes Suisse</v>
      </c>
      <c r="JE488" t="str">
        <v>Universidad Católica del Uruguay (UCU)</v>
      </c>
      <c r="JF488" t="str">
        <v>Universidad de Buenos Aires (UBA)</v>
      </c>
      <c r="JG488" t="str">
        <v>UruVene</v>
      </c>
      <c r="JH488" t="str">
        <v>VenAruba Solidaria</v>
      </c>
      <c r="JI488" t="str">
        <v>VenEuropa</v>
      </c>
      <c r="JJ488" t="str">
        <v>Venezolanos en San Cristóbal</v>
      </c>
      <c r="JK488" t="str">
        <v>Vicaría de Pastoral Social Caritas</v>
      </c>
      <c r="JL488" t="str">
        <v>Vicariato apostólico de Esmeraldas – Nación de Paz (VAE)</v>
      </c>
      <c r="JM488" t="str">
        <v>Visión Mundial</v>
      </c>
      <c r="JN488" t="str">
        <v>War Child</v>
      </c>
      <c r="JO488" t="str">
        <v>We World GVC</v>
      </c>
      <c r="JP488" t="str">
        <v>World Council of Credit Unions</v>
      </c>
      <c r="JQ488" t="str">
        <v>ZOA</v>
      </c>
    </row>
    <row r="489" spans="9:277" x14ac:dyDescent="0.3">
      <c r="I489" t="str" cm="1">
        <f t="array" ref="I489:JQ489">TRANSPOSE(_xlfn._xlws.SORT(_xlfn._xlws.FILTER(Table3[Nombre],ISNUMBER(SEARCH(' Activity Sheet'!C490,Table3[Nombre])),"Not found"),,1))</f>
        <v>100% Diversidad y Derechos</v>
      </c>
      <c r="J489" t="str">
        <v>ABV - Asociación del Bien con la Vida</v>
      </c>
      <c r="K489" t="str">
        <v>ACAPS</v>
      </c>
      <c r="L489" t="str">
        <v>Acción contra el Hambre</v>
      </c>
      <c r="M489" t="str">
        <v>ACT Alianza</v>
      </c>
      <c r="N489" t="str">
        <v>ACTED</v>
      </c>
      <c r="O489" t="str">
        <v>Agencia Adventista de Desarollo y Recursos Asistenciales (ADRA)</v>
      </c>
      <c r="P489" t="str">
        <v>Agencia de Cooperación Alemana para el Desarrollo GIZ</v>
      </c>
      <c r="Q489" t="str">
        <v>AID FOR AIDS</v>
      </c>
      <c r="R489" t="str">
        <v>AIDS Healthcare Foundation</v>
      </c>
      <c r="S489" t="str">
        <v>Aldeas Infantiles SOS</v>
      </c>
      <c r="T489" t="str">
        <v>Alianza por la Solidaridad</v>
      </c>
      <c r="U489" t="str">
        <v>Alianza por Venezuela</v>
      </c>
      <c r="V489" t="str">
        <v>Alto Comisionado de las Naciones Unidas para los Refugiados (ACNUR)</v>
      </c>
      <c r="W489" t="str">
        <v>Asociación Aves</v>
      </c>
      <c r="X489" t="str">
        <v>Asociación Caritativa y Cultural Amigos do Noivo</v>
      </c>
      <c r="Y489" t="str">
        <v>Asociación Churún Merú</v>
      </c>
      <c r="Z489" t="str">
        <v>Asociación Civil de Chamos Venezolanos</v>
      </c>
      <c r="AA489" t="str">
        <v>Asociación Civil El Paso</v>
      </c>
      <c r="AB489" t="str">
        <v>Asociación Civil Venezolana en Paraguay</v>
      </c>
      <c r="AC489" t="str">
        <v>Asociación Construyendo Caminos de Esperanza Frente a la Injusticia, el Rechazo y el Olvido (CCEFIRO)</v>
      </c>
      <c r="AD489" t="str">
        <v>Asociación de Apoyo al Desarrollo - APOYAR</v>
      </c>
      <c r="AE489" t="str">
        <v>Asociacion de Jubilados y Pensionados Venezolanos en Argentina</v>
      </c>
      <c r="AF489" t="str">
        <v>Asociación de Psicólogos Venezolanos en Argentina</v>
      </c>
      <c r="AG489" t="str">
        <v>Asociación de venezolanos en la República argentina (ASOVEN)</v>
      </c>
      <c r="AH489" t="str">
        <v>Asociación educativa y caritativa Vale da Benção (AEBVB)</v>
      </c>
      <c r="AI489" t="str">
        <v>Asociación Idas y Vueltas</v>
      </c>
      <c r="AJ489" t="str">
        <v>Asociación ILLARI-AMANECER</v>
      </c>
      <c r="AK489" t="str">
        <v>Asociación Inmigrante Feliz</v>
      </c>
      <c r="AL489" t="str">
        <v>Asociación Manos Veneguayas</v>
      </c>
      <c r="AM489" t="str">
        <v>AsociacIón Misioneros de San Carlos Scalabrinianos</v>
      </c>
      <c r="AN489" t="str">
        <v>Asociación Mutual Israelita Argentina</v>
      </c>
      <c r="AO489" t="str">
        <v>Asociación Profamilia</v>
      </c>
      <c r="AP489" t="str">
        <v>Asociación Quinta Ola</v>
      </c>
      <c r="AQ489" t="str">
        <v>Asociación Solidaridad y Acción</v>
      </c>
      <c r="AR489" t="str">
        <v>Asociación Venezolana en Chile</v>
      </c>
      <c r="AS489" t="str">
        <v>Associação Hermanitos</v>
      </c>
      <c r="AT489" t="str">
        <v>Ayuda en Acción</v>
      </c>
      <c r="AU489" t="str">
        <v>Bethany Christian Services</v>
      </c>
      <c r="AV489" t="str">
        <v>Blumont</v>
      </c>
      <c r="AW489" t="str">
        <v>Capellanía de migrantes venezolanos de la diócesis de Lurín</v>
      </c>
      <c r="AX489" t="str">
        <v>CARE</v>
      </c>
      <c r="AY489" t="str">
        <v>Cáritas Alemania</v>
      </c>
      <c r="AZ489" t="str">
        <v>Cáritas Aruba</v>
      </c>
      <c r="BA489" t="str">
        <v>Cáritas Bolivia</v>
      </c>
      <c r="BB489" t="str">
        <v>Cáritas Brasil</v>
      </c>
      <c r="BC489" t="str">
        <v>Caritas Ecuador</v>
      </c>
      <c r="BD489" t="str">
        <v>Caritas Manaus</v>
      </c>
      <c r="BE489" t="str">
        <v>Caritas Parana</v>
      </c>
      <c r="BF489" t="str">
        <v>Cáritas Perú</v>
      </c>
      <c r="BG489" t="str">
        <v>Cáritas Rio de Janeiro</v>
      </c>
      <c r="BH489" t="str">
        <v>Cáritas São Paulo</v>
      </c>
      <c r="BI489" t="str">
        <v>Cáritas Suiza</v>
      </c>
      <c r="BJ489" t="str">
        <v>Cáritas Willemstad</v>
      </c>
      <c r="BK489" t="str">
        <v>Casa Cemisol</v>
      </c>
      <c r="BL489" t="str">
        <v>Casa Hogar San José</v>
      </c>
      <c r="BM489" t="str">
        <v>Casa Violeta</v>
      </c>
      <c r="BN489" t="str">
        <v>Centro de Atencion alMigrante (CAM)</v>
      </c>
      <c r="BO489" t="str">
        <v>Centro de Atencion Psicosocial (CAPS)</v>
      </c>
      <c r="BP489" t="str">
        <v>Centro de Defensa de los Derechos Humanos de Guarulhos (CCDH)</v>
      </c>
      <c r="BQ489" t="str">
        <v>Centro de Desarrollo y Autogestión</v>
      </c>
      <c r="BR489" t="str">
        <v>Centro de Estudios y Programas Integrados para el Desarrollo Sostenible (CIEDS)</v>
      </c>
      <c r="BS489" t="str">
        <v>Centro de Estudios y Solidaridad con América Latina (CESAL)</v>
      </c>
      <c r="BT489" t="str">
        <v>Centro de Migración y Derechos Humanos de la Diócesis de Roraima</v>
      </c>
      <c r="BU489" t="str">
        <v>Centro Familiar Familias Sin Fronteras – Fundación Familia Sin Fronteras</v>
      </c>
      <c r="BV489" t="str">
        <v>CESVI-Cooperazione e Sviluppo</v>
      </c>
      <c r="BW489" t="str">
        <v>ChildFund Internacional</v>
      </c>
      <c r="BX489" t="str">
        <v>CHS Alternativo</v>
      </c>
      <c r="BY489" t="str">
        <v>CIR - Conselho Indígena de Roraima</v>
      </c>
      <c r="BZ489" t="str">
        <v>Coletivo MOSAICO - Asociación del Movimiento Social, Ambiental, Interactivo, Cultural y Organizacional</v>
      </c>
      <c r="CA489" t="str">
        <v>COLVENZ</v>
      </c>
      <c r="CB489" t="str">
        <v>Comisión Argentina para Refugiados y Migrantes (CAREF)</v>
      </c>
      <c r="CC489" t="str">
        <v>Comité Internacional de la Cruz Roja</v>
      </c>
      <c r="CD489" t="str">
        <v>Comité Internacional de Rescate (IRC)</v>
      </c>
      <c r="CE489" t="str">
        <v>Comité Internacional para el Desarrollo de los Pueblos (CISP)</v>
      </c>
      <c r="CF489" t="str">
        <v>Comite permanente por la defensa de los derechos humanos (CDH)</v>
      </c>
      <c r="CG489" t="str">
        <v>Compasión internacional</v>
      </c>
      <c r="CH489" t="str">
        <v>Compassiva</v>
      </c>
      <c r="CI489" t="str">
        <v>Conozco mis derechos</v>
      </c>
      <c r="CJ489" t="str">
        <v>ConQuito</v>
      </c>
      <c r="CK489" t="str">
        <v>Consejo Danés para los Refugiados (DRC)</v>
      </c>
      <c r="CL489" t="str">
        <v>Consejo Interreligioso del Perú - Religiones por la Paz</v>
      </c>
      <c r="CM489" t="str">
        <v>Consejo Noruego para los Refugiados (NRC)</v>
      </c>
      <c r="CN489" t="str">
        <v>Consorcio de Org. Privadas de promoción al desarrollo de la micro y pequeña empresa</v>
      </c>
      <c r="CO489" t="str">
        <v>COOPI - Cooperación Internacional</v>
      </c>
      <c r="CP489" t="str">
        <v>Corporacion Minuto de Dios</v>
      </c>
      <c r="CQ489" t="str">
        <v>Corporación Opción Legal</v>
      </c>
      <c r="CR489" t="str">
        <v>Corporación para el Desarrollo de Emprendimiento y la Innovación Social</v>
      </c>
      <c r="CS489" t="str">
        <v>Cruz Roja Argentina</v>
      </c>
      <c r="CT489" t="str">
        <v>Cruz Roja Colombia</v>
      </c>
      <c r="CU489" t="str">
        <v>Cruz Roja Ecuador</v>
      </c>
      <c r="CV489" t="str">
        <v>Cruz Roja Española</v>
      </c>
      <c r="CW489" t="str">
        <v>Cruz Roja Panamá</v>
      </c>
      <c r="CX489" t="str">
        <v>Cruz Roja Paraguay</v>
      </c>
      <c r="CY489" t="str">
        <v>Cruz Roja Perú</v>
      </c>
      <c r="CZ489" t="str">
        <v>Cruz Roja Uruguay</v>
      </c>
      <c r="DA489" t="str">
        <v>Cuso Internacional</v>
      </c>
      <c r="DB489" t="str">
        <v>DCF (Danielle’s Children Fund)</v>
      </c>
      <c r="DC489" t="str">
        <v>Desarrollo Cooperativo Agrícola Internacional / Voluntarios en Asistencia Cooperativa en el Extranjero</v>
      </c>
      <c r="DD489" t="str">
        <v>Diakonie Katastrophenhilfe</v>
      </c>
      <c r="DE489" t="str">
        <v>Diálogo Diverso</v>
      </c>
      <c r="DF489" t="str">
        <v>Diáspora Venezolana en República Dominicana</v>
      </c>
      <c r="DG489" t="str">
        <v>Duendes y Ángeles Vinotinto República Dominicana</v>
      </c>
      <c r="DH489" t="str">
        <v>Embajadores internacionales de Canarinhos da Amazonia por la paz</v>
      </c>
      <c r="DI489" t="str">
        <v>Encuentros SJS (Servicio Jesuita de la Solidaridad)</v>
      </c>
      <c r="DJ489" t="str">
        <v>Ending Violence Against Migrants</v>
      </c>
      <c r="DK489" t="str">
        <v>Entidad de las Naciones Unidas para la Igualdad de Género y el Empoderamiento de las Mujeres</v>
      </c>
      <c r="DL489" t="str">
        <v>Famia Planea</v>
      </c>
      <c r="DM489" t="str">
        <v>Family Planning Association of Trinidad and Tobago</v>
      </c>
      <c r="DN489" t="str">
        <v>Federación de Mujeres de Sucumbíos</v>
      </c>
      <c r="DO489" t="str">
        <v>Federación Internacional de la Cruz Roja (FIRC)</v>
      </c>
      <c r="DP489" t="str">
        <v>Federación internacional humanitaria</v>
      </c>
      <c r="DQ489" t="str">
        <v>Federación Luterana Mundial</v>
      </c>
      <c r="DR489" t="str">
        <v>Fondo de las Naciones Unidas para la Infancia (UNICEF)</v>
      </c>
      <c r="DS489" t="str">
        <v>Fondo de Población de las Naciones Unidas (UNFPA)</v>
      </c>
      <c r="DT489" t="str">
        <v>Fondo Ecuatoriano Populorum Progressio</v>
      </c>
      <c r="DU489" t="str">
        <v>Foro de Israel para la Ayuda Humanitaria Internacional (IsraAID)</v>
      </c>
      <c r="DV489" t="str">
        <v>Foro de la Sociedad Civil en Salud (ForoSalud)</v>
      </c>
      <c r="DW489" t="str">
        <v>Foro Salud Callao</v>
      </c>
      <c r="DX489" t="str">
        <v>Fraternidade Sem Fronteiras</v>
      </c>
      <c r="DY489" t="str">
        <v>Fundación “Project Hope of Colombia”</v>
      </c>
      <c r="DZ489" t="str">
        <v>Fundación Alas de Colibrí</v>
      </c>
      <c r="EA489" t="str">
        <v>Fundación Americares</v>
      </c>
      <c r="EB489" t="str">
        <v>Fundación AVSI</v>
      </c>
      <c r="EC489" t="str">
        <v>Fundación Baylor Colombia</v>
      </c>
      <c r="ED489" t="str">
        <v>Fundación Casa de Refugio Matilde</v>
      </c>
      <c r="EE489" t="str">
        <v>Fundación Colonia de Venezuela en República Dominicana (FUNCOVERD)</v>
      </c>
      <c r="EF489" t="str">
        <v>Fundación Comisión Católica Argentina de Migraciones (FCCAM)</v>
      </c>
      <c r="EG489" t="str">
        <v>Fundación CRISFE</v>
      </c>
      <c r="EH489" t="str">
        <v>Fundación de Ayuda Social de Las Iglesias Cristianas</v>
      </c>
      <c r="EI489" t="str">
        <v>Fundación de Ayuda Social de las Iglesias Cristianas (FASIC)</v>
      </c>
      <c r="EJ489" t="str">
        <v>Fundación de Emigrantes Venezolanos (FEV)</v>
      </c>
      <c r="EK489" t="str">
        <v>Fundación de las Americas (FUDELA)</v>
      </c>
      <c r="EL489" t="str">
        <v>Fundación Educativa Rada</v>
      </c>
      <c r="EM489" t="str">
        <v>Fundación Equidad</v>
      </c>
      <c r="EN489" t="str">
        <v>Fundación Halü Bienestar Humano (HALU)</v>
      </c>
      <c r="EO489" t="str">
        <v>Fundación Huésped</v>
      </c>
      <c r="EP489" t="str">
        <v>Fundación Human Rights Caribbean (HRC)</v>
      </c>
      <c r="EQ489" t="str">
        <v>Fundación Las Golondrinas</v>
      </c>
      <c r="ER489" t="str">
        <v>Fundación Manos Abiertas</v>
      </c>
      <c r="ES489" t="str">
        <v>Fundación Mi Sangre</v>
      </c>
      <c r="ET489" t="str">
        <v>Fundación Nuestros Jóvenes</v>
      </c>
      <c r="EU489" t="str">
        <v>Fundacion pa Hende Muhe den Dificultad (FHMD)</v>
      </c>
      <c r="EV489" t="str">
        <v>Fundación Pan de Vida</v>
      </c>
      <c r="EW489" t="str">
        <v>Fundación Panamericana de Desarrollo</v>
      </c>
      <c r="EX489" t="str">
        <v>Fundación Panamericana para el Desarrollo (FUPAD)</v>
      </c>
      <c r="EY489" t="str">
        <v>Fundación para Asistencia a las Víctimas</v>
      </c>
      <c r="EZ489" t="str">
        <v>Fundación para la Integración y el Desarrollo de América Latina (FIDAL)</v>
      </c>
      <c r="FA489" t="str">
        <v>Fundación Salú pa Tur</v>
      </c>
      <c r="FB489" t="str">
        <v>Fundación Scalabrini Bolivia</v>
      </c>
      <c r="FC489" t="str">
        <v>Fundacion Scalabrini Chile</v>
      </c>
      <c r="FD489" t="str">
        <v>Fundación SES</v>
      </c>
      <c r="FE489" t="str">
        <v>Fundación Solidaria Trabajo para un Hermano</v>
      </c>
      <c r="FF489" t="str">
        <v>Fundación Stima</v>
      </c>
      <c r="FG489" t="str">
        <v>Fundación Takuna</v>
      </c>
      <c r="FH489" t="str">
        <v>Fundación Tarabita</v>
      </c>
      <c r="FI489" t="str">
        <v>Fundación Venex Curacao</v>
      </c>
      <c r="FJ489" t="str">
        <v>Globalizate Radio</v>
      </c>
      <c r="FK489" t="str">
        <v>GOAL</v>
      </c>
      <c r="FL489" t="str">
        <v>Heartland Alliance International (HAI)</v>
      </c>
      <c r="FM489" t="str">
        <v>HELVETAS Swiss Intercooperation</v>
      </c>
      <c r="FN489" t="str">
        <v>Hermanos Salesianas</v>
      </c>
      <c r="FO489" t="str">
        <v>HIAS</v>
      </c>
      <c r="FP489" t="str">
        <v>Hogar de Cristo</v>
      </c>
      <c r="FQ489" t="str">
        <v>Hogar de Nazareth</v>
      </c>
      <c r="FR489" t="str">
        <v>Human Rights Defence Curaçao</v>
      </c>
      <c r="FS489" t="str">
        <v>Humanity &amp; Inclusion</v>
      </c>
      <c r="FT489" t="str">
        <v>Humans Analytic</v>
      </c>
      <c r="FU489" t="str">
        <v>IEB - Instituto Internacional de Educação do Brasil</v>
      </c>
      <c r="FV489" t="str">
        <v>iMMAP</v>
      </c>
      <c r="FW489" t="str">
        <v>IMPACT Initiatives (REACH)</v>
      </c>
      <c r="FX489" t="str">
        <v>Institute of Natural and Cultural Heritage (IPANC)</v>
      </c>
      <c r="FY489" t="str">
        <v>Instituto de Democracia y Derechos Humanos</v>
      </c>
      <c r="FZ489" t="str">
        <v>Instituto de maná</v>
      </c>
      <c r="GA489" t="str">
        <v>Instituto de Promoción del Desarrollo Solidario</v>
      </c>
      <c r="GB489" t="str">
        <v>Instituto Dominicano de Desarrollo Integral</v>
      </c>
      <c r="GC489" t="str">
        <v>Instituto Félix Guattari</v>
      </c>
      <c r="GD489" t="str">
        <v>Instituto Nice</v>
      </c>
      <c r="GE489" t="str">
        <v>Instituto para las Migraciones y Derechos Humanos (IMDH)</v>
      </c>
      <c r="GF489" t="str">
        <v>Instituto Pirilampos - Grupo de visitas y acciones voluntarias en Roraima</v>
      </c>
      <c r="GG489" t="str">
        <v>INTERSOS</v>
      </c>
      <c r="GH489" t="str">
        <v>IPANC</v>
      </c>
      <c r="GI489" t="str">
        <v>Kimirina Coorporation</v>
      </c>
      <c r="GJ489" t="str">
        <v>La Bolsa del Samaritano</v>
      </c>
      <c r="GK489" t="str">
        <v>Lutheran World Relief</v>
      </c>
      <c r="GL489" t="str">
        <v>Malteser International</v>
      </c>
      <c r="GM489" t="str">
        <v>Más Igualdad Perú</v>
      </c>
      <c r="GN489" t="str">
        <v>MedGlobal</v>
      </c>
      <c r="GO489" t="str">
        <v>Medical Teams International</v>
      </c>
      <c r="GP489" t="str">
        <v>Médicos del Mundo</v>
      </c>
      <c r="GQ489" t="str">
        <v>Mercy Corps</v>
      </c>
      <c r="GR489" t="str">
        <v>Migrantes, Refugiados y Argentinos Emprendedores Sociales (MIRARES)</v>
      </c>
      <c r="GS489" t="str">
        <v>Mision Scalabriniana - Ecuador</v>
      </c>
      <c r="GT489" t="str">
        <v>Missão Paz</v>
      </c>
      <c r="GU489" t="str">
        <v>Movimiento de Mujeres de El Oro</v>
      </c>
      <c r="GV489" t="str">
        <v>Movimiento LGBT+ Brasil</v>
      </c>
      <c r="GW489" t="str">
        <v>Museu A CASA</v>
      </c>
      <c r="GX489" t="str">
        <v>Nueva organización</v>
      </c>
      <c r="GY489" t="str">
        <v>Oficina de la Coordinadora Residente UN</v>
      </c>
      <c r="GZ489" t="str">
        <v>Oficina de las Naciones Unidas de Servicios para Proyectos (UNOPS)</v>
      </c>
      <c r="HA489" t="str">
        <v>Oficina de Naciones Unidas contra la Droga y el Delito (ONUDD)</v>
      </c>
      <c r="HB489" t="str">
        <v>Oficina de Naciones Unidas para la Coordinación de Asuntos Humanitarios</v>
      </c>
      <c r="HC489" t="str">
        <v>Oficina del Alto Comisionado de las Naciones Unidas para los Derechos Humanos (ACNUDH)</v>
      </c>
      <c r="HD489" t="str">
        <v>ONU voluntarios</v>
      </c>
      <c r="HE489" t="str">
        <v>Opportunity International/AGAPE</v>
      </c>
      <c r="HF489" t="str">
        <v>Organización de Estados Iberoamericanos para la Educación, la Ciencia y la Cultura (OEI)</v>
      </c>
      <c r="HG489" t="str">
        <v>Organización de las Naciones Unidas para la Alimentación y la Agricultura (FAO)</v>
      </c>
      <c r="HH489" t="str">
        <v>Organización de las Naciones Unidas para la Educación, la Ciencia y la Cultura (UNESCO)</v>
      </c>
      <c r="HI489" t="str">
        <v>Organización Fuerza Internacional de Capellanía DDHH y DIH OFICA ICC</v>
      </c>
      <c r="HJ489" t="str">
        <v>Organización Internacional del Trabajo (OIT)</v>
      </c>
      <c r="HK489" t="str">
        <v>Organización Internacional para las Migraciones (OIM)</v>
      </c>
      <c r="HL489" t="str">
        <v>Organización Panamericana de la Salud/Organización Mundial de la Salud (OPS/OMS)</v>
      </c>
      <c r="HM489" t="str">
        <v>OXFAM</v>
      </c>
      <c r="HN489" t="str">
        <v>Parroquia Eclesiástica San Francisco</v>
      </c>
      <c r="HO489" t="str">
        <v>Parroquia Ntra Sra Asunción y Madre de los Migrantes</v>
      </c>
      <c r="HP489" t="str">
        <v>Pastoral de Movilidad Humana - Conferencia Episcopal Peruana</v>
      </c>
      <c r="HQ489" t="str">
        <v>Pastoral Social Cáritas</v>
      </c>
      <c r="HR489" t="str">
        <v>Patronato de Amparo Social de Tulcán</v>
      </c>
      <c r="HS489" t="str">
        <v>Peace for Development</v>
      </c>
      <c r="HT489" t="str">
        <v>Plan Internacional</v>
      </c>
      <c r="HU489" t="str">
        <v>Première Urgence Internationale</v>
      </c>
      <c r="HV489" t="str">
        <v>PROBONO Colombia</v>
      </c>
      <c r="HW489" t="str">
        <v>Progetto mondo mlal</v>
      </c>
      <c r="HX489" t="str">
        <v>Programa Conjunto de las Naciones Unidas sobre el VIH/SIDA (ONUSIDA)</v>
      </c>
      <c r="HY489" t="str">
        <v>Programa de las Naciones Unidas para el Desarrollo (PNUD)</v>
      </c>
      <c r="HZ489" t="str">
        <v>Programa de las Naciones Unidas para los Asentamientos Humanos (UN Habitat)</v>
      </c>
      <c r="IA489" t="str">
        <v>Programa de Soporte a la autoayuda de personas seropositivas</v>
      </c>
      <c r="IB489" t="str">
        <v>Programa Mundial de Alimentos (PMA)</v>
      </c>
      <c r="IC489" t="str">
        <v>Purik Huasi</v>
      </c>
      <c r="ID489" t="str">
        <v>Red con Migrantes y Refugiados</v>
      </c>
      <c r="IE489" t="str">
        <v>Red de Investigaciones Orientadas a la Solución de Problemas en Derechos Humanos</v>
      </c>
      <c r="IF489" t="str">
        <v>Red Internacional de Migración Scalabrini</v>
      </c>
      <c r="IG489" t="str">
        <v>Red Latinoamericana de Organizaciones no Gubernamentales de Personas con Discapacidad y sus Familias (RIADIS)</v>
      </c>
      <c r="IH489" t="str">
        <v>Red regioanal LGTBI+</v>
      </c>
      <c r="II489" t="str">
        <v>Renacer</v>
      </c>
      <c r="IJ489" t="str">
        <v>RET Internacional</v>
      </c>
      <c r="IK489" t="str">
        <v>Save the Children (SCI)</v>
      </c>
      <c r="IL489" t="str">
        <v>Sección Peruana de Amnistía Internacional</v>
      </c>
      <c r="IM489" t="str">
        <v>Semillas para la Democracia</v>
      </c>
      <c r="IN489" t="str">
        <v>Servicio Ecuménico para la Dignidad Humana</v>
      </c>
      <c r="IO489" t="str">
        <v>Servicio Jesuita a Migrantes (SJM)</v>
      </c>
      <c r="IP489" t="str">
        <v>Servicio Jesuita a Migrantes y Refugiados (SJMR)</v>
      </c>
      <c r="IQ489" t="str">
        <v>Servicio Jesuita a Refugiados (SJR)</v>
      </c>
      <c r="IR489" t="str">
        <v>Servicio Pastoral de Migrantes Nacional</v>
      </c>
      <c r="IS489" t="str">
        <v>Serviço Pastoral dos Migrantes do Nordeste</v>
      </c>
      <c r="IT489" t="str">
        <v>Sesame Workshop</v>
      </c>
      <c r="IU489" t="str">
        <v>Sociedad Bolivariana de Curaçao</v>
      </c>
      <c r="IV489" t="str">
        <v>Solidarites International/Premiere Urgence Internationale (Consorcio de SI y PUI)</v>
      </c>
      <c r="IW489" t="str">
        <v>Sparkassenstiftung für internationale Kooperation</v>
      </c>
      <c r="IX489" t="str">
        <v>Stichting Slachtofferhulp Curaçao</v>
      </c>
      <c r="IY489" t="str">
        <v>Swisscontact</v>
      </c>
      <c r="IZ489" t="str">
        <v>Tearfund</v>
      </c>
      <c r="JA489" t="str">
        <v>TECHO</v>
      </c>
      <c r="JB489" t="str">
        <v>Terre des Hommes Italy</v>
      </c>
      <c r="JC489" t="str">
        <v>Terre des Hommes Lausanne</v>
      </c>
      <c r="JD489" t="str">
        <v>Terre des Hommes Suisse</v>
      </c>
      <c r="JE489" t="str">
        <v>Universidad Católica del Uruguay (UCU)</v>
      </c>
      <c r="JF489" t="str">
        <v>Universidad de Buenos Aires (UBA)</v>
      </c>
      <c r="JG489" t="str">
        <v>UruVene</v>
      </c>
      <c r="JH489" t="str">
        <v>VenAruba Solidaria</v>
      </c>
      <c r="JI489" t="str">
        <v>VenEuropa</v>
      </c>
      <c r="JJ489" t="str">
        <v>Venezolanos en San Cristóbal</v>
      </c>
      <c r="JK489" t="str">
        <v>Vicaría de Pastoral Social Caritas</v>
      </c>
      <c r="JL489" t="str">
        <v>Vicariato apostólico de Esmeraldas – Nación de Paz (VAE)</v>
      </c>
      <c r="JM489" t="str">
        <v>Visión Mundial</v>
      </c>
      <c r="JN489" t="str">
        <v>War Child</v>
      </c>
      <c r="JO489" t="str">
        <v>We World GVC</v>
      </c>
      <c r="JP489" t="str">
        <v>World Council of Credit Unions</v>
      </c>
      <c r="JQ489" t="str">
        <v>ZOA</v>
      </c>
    </row>
    <row r="490" spans="9:277" x14ac:dyDescent="0.3">
      <c r="I490" t="str" cm="1">
        <f t="array" ref="I490:JQ490">TRANSPOSE(_xlfn._xlws.SORT(_xlfn._xlws.FILTER(Table3[Nombre],ISNUMBER(SEARCH(' Activity Sheet'!C491,Table3[Nombre])),"Not found"),,1))</f>
        <v>100% Diversidad y Derechos</v>
      </c>
      <c r="J490" t="str">
        <v>ABV - Asociación del Bien con la Vida</v>
      </c>
      <c r="K490" t="str">
        <v>ACAPS</v>
      </c>
      <c r="L490" t="str">
        <v>Acción contra el Hambre</v>
      </c>
      <c r="M490" t="str">
        <v>ACT Alianza</v>
      </c>
      <c r="N490" t="str">
        <v>ACTED</v>
      </c>
      <c r="O490" t="str">
        <v>Agencia Adventista de Desarollo y Recursos Asistenciales (ADRA)</v>
      </c>
      <c r="P490" t="str">
        <v>Agencia de Cooperación Alemana para el Desarrollo GIZ</v>
      </c>
      <c r="Q490" t="str">
        <v>AID FOR AIDS</v>
      </c>
      <c r="R490" t="str">
        <v>AIDS Healthcare Foundation</v>
      </c>
      <c r="S490" t="str">
        <v>Aldeas Infantiles SOS</v>
      </c>
      <c r="T490" t="str">
        <v>Alianza por la Solidaridad</v>
      </c>
      <c r="U490" t="str">
        <v>Alianza por Venezuela</v>
      </c>
      <c r="V490" t="str">
        <v>Alto Comisionado de las Naciones Unidas para los Refugiados (ACNUR)</v>
      </c>
      <c r="W490" t="str">
        <v>Asociación Aves</v>
      </c>
      <c r="X490" t="str">
        <v>Asociación Caritativa y Cultural Amigos do Noivo</v>
      </c>
      <c r="Y490" t="str">
        <v>Asociación Churún Merú</v>
      </c>
      <c r="Z490" t="str">
        <v>Asociación Civil de Chamos Venezolanos</v>
      </c>
      <c r="AA490" t="str">
        <v>Asociación Civil El Paso</v>
      </c>
      <c r="AB490" t="str">
        <v>Asociación Civil Venezolana en Paraguay</v>
      </c>
      <c r="AC490" t="str">
        <v>Asociación Construyendo Caminos de Esperanza Frente a la Injusticia, el Rechazo y el Olvido (CCEFIRO)</v>
      </c>
      <c r="AD490" t="str">
        <v>Asociación de Apoyo al Desarrollo - APOYAR</v>
      </c>
      <c r="AE490" t="str">
        <v>Asociacion de Jubilados y Pensionados Venezolanos en Argentina</v>
      </c>
      <c r="AF490" t="str">
        <v>Asociación de Psicólogos Venezolanos en Argentina</v>
      </c>
      <c r="AG490" t="str">
        <v>Asociación de venezolanos en la República argentina (ASOVEN)</v>
      </c>
      <c r="AH490" t="str">
        <v>Asociación educativa y caritativa Vale da Benção (AEBVB)</v>
      </c>
      <c r="AI490" t="str">
        <v>Asociación Idas y Vueltas</v>
      </c>
      <c r="AJ490" t="str">
        <v>Asociación ILLARI-AMANECER</v>
      </c>
      <c r="AK490" t="str">
        <v>Asociación Inmigrante Feliz</v>
      </c>
      <c r="AL490" t="str">
        <v>Asociación Manos Veneguayas</v>
      </c>
      <c r="AM490" t="str">
        <v>AsociacIón Misioneros de San Carlos Scalabrinianos</v>
      </c>
      <c r="AN490" t="str">
        <v>Asociación Mutual Israelita Argentina</v>
      </c>
      <c r="AO490" t="str">
        <v>Asociación Profamilia</v>
      </c>
      <c r="AP490" t="str">
        <v>Asociación Quinta Ola</v>
      </c>
      <c r="AQ490" t="str">
        <v>Asociación Solidaridad y Acción</v>
      </c>
      <c r="AR490" t="str">
        <v>Asociación Venezolana en Chile</v>
      </c>
      <c r="AS490" t="str">
        <v>Associação Hermanitos</v>
      </c>
      <c r="AT490" t="str">
        <v>Ayuda en Acción</v>
      </c>
      <c r="AU490" t="str">
        <v>Bethany Christian Services</v>
      </c>
      <c r="AV490" t="str">
        <v>Blumont</v>
      </c>
      <c r="AW490" t="str">
        <v>Capellanía de migrantes venezolanos de la diócesis de Lurín</v>
      </c>
      <c r="AX490" t="str">
        <v>CARE</v>
      </c>
      <c r="AY490" t="str">
        <v>Cáritas Alemania</v>
      </c>
      <c r="AZ490" t="str">
        <v>Cáritas Aruba</v>
      </c>
      <c r="BA490" t="str">
        <v>Cáritas Bolivia</v>
      </c>
      <c r="BB490" t="str">
        <v>Cáritas Brasil</v>
      </c>
      <c r="BC490" t="str">
        <v>Caritas Ecuador</v>
      </c>
      <c r="BD490" t="str">
        <v>Caritas Manaus</v>
      </c>
      <c r="BE490" t="str">
        <v>Caritas Parana</v>
      </c>
      <c r="BF490" t="str">
        <v>Cáritas Perú</v>
      </c>
      <c r="BG490" t="str">
        <v>Cáritas Rio de Janeiro</v>
      </c>
      <c r="BH490" t="str">
        <v>Cáritas São Paulo</v>
      </c>
      <c r="BI490" t="str">
        <v>Cáritas Suiza</v>
      </c>
      <c r="BJ490" t="str">
        <v>Cáritas Willemstad</v>
      </c>
      <c r="BK490" t="str">
        <v>Casa Cemisol</v>
      </c>
      <c r="BL490" t="str">
        <v>Casa Hogar San José</v>
      </c>
      <c r="BM490" t="str">
        <v>Casa Violeta</v>
      </c>
      <c r="BN490" t="str">
        <v>Centro de Atencion alMigrante (CAM)</v>
      </c>
      <c r="BO490" t="str">
        <v>Centro de Atencion Psicosocial (CAPS)</v>
      </c>
      <c r="BP490" t="str">
        <v>Centro de Defensa de los Derechos Humanos de Guarulhos (CCDH)</v>
      </c>
      <c r="BQ490" t="str">
        <v>Centro de Desarrollo y Autogestión</v>
      </c>
      <c r="BR490" t="str">
        <v>Centro de Estudios y Programas Integrados para el Desarrollo Sostenible (CIEDS)</v>
      </c>
      <c r="BS490" t="str">
        <v>Centro de Estudios y Solidaridad con América Latina (CESAL)</v>
      </c>
      <c r="BT490" t="str">
        <v>Centro de Migración y Derechos Humanos de la Diócesis de Roraima</v>
      </c>
      <c r="BU490" t="str">
        <v>Centro Familiar Familias Sin Fronteras – Fundación Familia Sin Fronteras</v>
      </c>
      <c r="BV490" t="str">
        <v>CESVI-Cooperazione e Sviluppo</v>
      </c>
      <c r="BW490" t="str">
        <v>ChildFund Internacional</v>
      </c>
      <c r="BX490" t="str">
        <v>CHS Alternativo</v>
      </c>
      <c r="BY490" t="str">
        <v>CIR - Conselho Indígena de Roraima</v>
      </c>
      <c r="BZ490" t="str">
        <v>Coletivo MOSAICO - Asociación del Movimiento Social, Ambiental, Interactivo, Cultural y Organizacional</v>
      </c>
      <c r="CA490" t="str">
        <v>COLVENZ</v>
      </c>
      <c r="CB490" t="str">
        <v>Comisión Argentina para Refugiados y Migrantes (CAREF)</v>
      </c>
      <c r="CC490" t="str">
        <v>Comité Internacional de la Cruz Roja</v>
      </c>
      <c r="CD490" t="str">
        <v>Comité Internacional de Rescate (IRC)</v>
      </c>
      <c r="CE490" t="str">
        <v>Comité Internacional para el Desarrollo de los Pueblos (CISP)</v>
      </c>
      <c r="CF490" t="str">
        <v>Comite permanente por la defensa de los derechos humanos (CDH)</v>
      </c>
      <c r="CG490" t="str">
        <v>Compasión internacional</v>
      </c>
      <c r="CH490" t="str">
        <v>Compassiva</v>
      </c>
      <c r="CI490" t="str">
        <v>Conozco mis derechos</v>
      </c>
      <c r="CJ490" t="str">
        <v>ConQuito</v>
      </c>
      <c r="CK490" t="str">
        <v>Consejo Danés para los Refugiados (DRC)</v>
      </c>
      <c r="CL490" t="str">
        <v>Consejo Interreligioso del Perú - Religiones por la Paz</v>
      </c>
      <c r="CM490" t="str">
        <v>Consejo Noruego para los Refugiados (NRC)</v>
      </c>
      <c r="CN490" t="str">
        <v>Consorcio de Org. Privadas de promoción al desarrollo de la micro y pequeña empresa</v>
      </c>
      <c r="CO490" t="str">
        <v>COOPI - Cooperación Internacional</v>
      </c>
      <c r="CP490" t="str">
        <v>Corporacion Minuto de Dios</v>
      </c>
      <c r="CQ490" t="str">
        <v>Corporación Opción Legal</v>
      </c>
      <c r="CR490" t="str">
        <v>Corporación para el Desarrollo de Emprendimiento y la Innovación Social</v>
      </c>
      <c r="CS490" t="str">
        <v>Cruz Roja Argentina</v>
      </c>
      <c r="CT490" t="str">
        <v>Cruz Roja Colombia</v>
      </c>
      <c r="CU490" t="str">
        <v>Cruz Roja Ecuador</v>
      </c>
      <c r="CV490" t="str">
        <v>Cruz Roja Española</v>
      </c>
      <c r="CW490" t="str">
        <v>Cruz Roja Panamá</v>
      </c>
      <c r="CX490" t="str">
        <v>Cruz Roja Paraguay</v>
      </c>
      <c r="CY490" t="str">
        <v>Cruz Roja Perú</v>
      </c>
      <c r="CZ490" t="str">
        <v>Cruz Roja Uruguay</v>
      </c>
      <c r="DA490" t="str">
        <v>Cuso Internacional</v>
      </c>
      <c r="DB490" t="str">
        <v>DCF (Danielle’s Children Fund)</v>
      </c>
      <c r="DC490" t="str">
        <v>Desarrollo Cooperativo Agrícola Internacional / Voluntarios en Asistencia Cooperativa en el Extranjero</v>
      </c>
      <c r="DD490" t="str">
        <v>Diakonie Katastrophenhilfe</v>
      </c>
      <c r="DE490" t="str">
        <v>Diálogo Diverso</v>
      </c>
      <c r="DF490" t="str">
        <v>Diáspora Venezolana en República Dominicana</v>
      </c>
      <c r="DG490" t="str">
        <v>Duendes y Ángeles Vinotinto República Dominicana</v>
      </c>
      <c r="DH490" t="str">
        <v>Embajadores internacionales de Canarinhos da Amazonia por la paz</v>
      </c>
      <c r="DI490" t="str">
        <v>Encuentros SJS (Servicio Jesuita de la Solidaridad)</v>
      </c>
      <c r="DJ490" t="str">
        <v>Ending Violence Against Migrants</v>
      </c>
      <c r="DK490" t="str">
        <v>Entidad de las Naciones Unidas para la Igualdad de Género y el Empoderamiento de las Mujeres</v>
      </c>
      <c r="DL490" t="str">
        <v>Famia Planea</v>
      </c>
      <c r="DM490" t="str">
        <v>Family Planning Association of Trinidad and Tobago</v>
      </c>
      <c r="DN490" t="str">
        <v>Federación de Mujeres de Sucumbíos</v>
      </c>
      <c r="DO490" t="str">
        <v>Federación Internacional de la Cruz Roja (FIRC)</v>
      </c>
      <c r="DP490" t="str">
        <v>Federación internacional humanitaria</v>
      </c>
      <c r="DQ490" t="str">
        <v>Federación Luterana Mundial</v>
      </c>
      <c r="DR490" t="str">
        <v>Fondo de las Naciones Unidas para la Infancia (UNICEF)</v>
      </c>
      <c r="DS490" t="str">
        <v>Fondo de Población de las Naciones Unidas (UNFPA)</v>
      </c>
      <c r="DT490" t="str">
        <v>Fondo Ecuatoriano Populorum Progressio</v>
      </c>
      <c r="DU490" t="str">
        <v>Foro de Israel para la Ayuda Humanitaria Internacional (IsraAID)</v>
      </c>
      <c r="DV490" t="str">
        <v>Foro de la Sociedad Civil en Salud (ForoSalud)</v>
      </c>
      <c r="DW490" t="str">
        <v>Foro Salud Callao</v>
      </c>
      <c r="DX490" t="str">
        <v>Fraternidade Sem Fronteiras</v>
      </c>
      <c r="DY490" t="str">
        <v>Fundación “Project Hope of Colombia”</v>
      </c>
      <c r="DZ490" t="str">
        <v>Fundación Alas de Colibrí</v>
      </c>
      <c r="EA490" t="str">
        <v>Fundación Americares</v>
      </c>
      <c r="EB490" t="str">
        <v>Fundación AVSI</v>
      </c>
      <c r="EC490" t="str">
        <v>Fundación Baylor Colombia</v>
      </c>
      <c r="ED490" t="str">
        <v>Fundación Casa de Refugio Matilde</v>
      </c>
      <c r="EE490" t="str">
        <v>Fundación Colonia de Venezuela en República Dominicana (FUNCOVERD)</v>
      </c>
      <c r="EF490" t="str">
        <v>Fundación Comisión Católica Argentina de Migraciones (FCCAM)</v>
      </c>
      <c r="EG490" t="str">
        <v>Fundación CRISFE</v>
      </c>
      <c r="EH490" t="str">
        <v>Fundación de Ayuda Social de Las Iglesias Cristianas</v>
      </c>
      <c r="EI490" t="str">
        <v>Fundación de Ayuda Social de las Iglesias Cristianas (FASIC)</v>
      </c>
      <c r="EJ490" t="str">
        <v>Fundación de Emigrantes Venezolanos (FEV)</v>
      </c>
      <c r="EK490" t="str">
        <v>Fundación de las Americas (FUDELA)</v>
      </c>
      <c r="EL490" t="str">
        <v>Fundación Educativa Rada</v>
      </c>
      <c r="EM490" t="str">
        <v>Fundación Equidad</v>
      </c>
      <c r="EN490" t="str">
        <v>Fundación Halü Bienestar Humano (HALU)</v>
      </c>
      <c r="EO490" t="str">
        <v>Fundación Huésped</v>
      </c>
      <c r="EP490" t="str">
        <v>Fundación Human Rights Caribbean (HRC)</v>
      </c>
      <c r="EQ490" t="str">
        <v>Fundación Las Golondrinas</v>
      </c>
      <c r="ER490" t="str">
        <v>Fundación Manos Abiertas</v>
      </c>
      <c r="ES490" t="str">
        <v>Fundación Mi Sangre</v>
      </c>
      <c r="ET490" t="str">
        <v>Fundación Nuestros Jóvenes</v>
      </c>
      <c r="EU490" t="str">
        <v>Fundacion pa Hende Muhe den Dificultad (FHMD)</v>
      </c>
      <c r="EV490" t="str">
        <v>Fundación Pan de Vida</v>
      </c>
      <c r="EW490" t="str">
        <v>Fundación Panamericana de Desarrollo</v>
      </c>
      <c r="EX490" t="str">
        <v>Fundación Panamericana para el Desarrollo (FUPAD)</v>
      </c>
      <c r="EY490" t="str">
        <v>Fundación para Asistencia a las Víctimas</v>
      </c>
      <c r="EZ490" t="str">
        <v>Fundación para la Integración y el Desarrollo de América Latina (FIDAL)</v>
      </c>
      <c r="FA490" t="str">
        <v>Fundación Salú pa Tur</v>
      </c>
      <c r="FB490" t="str">
        <v>Fundación Scalabrini Bolivia</v>
      </c>
      <c r="FC490" t="str">
        <v>Fundacion Scalabrini Chile</v>
      </c>
      <c r="FD490" t="str">
        <v>Fundación SES</v>
      </c>
      <c r="FE490" t="str">
        <v>Fundación Solidaria Trabajo para un Hermano</v>
      </c>
      <c r="FF490" t="str">
        <v>Fundación Stima</v>
      </c>
      <c r="FG490" t="str">
        <v>Fundación Takuna</v>
      </c>
      <c r="FH490" t="str">
        <v>Fundación Tarabita</v>
      </c>
      <c r="FI490" t="str">
        <v>Fundación Venex Curacao</v>
      </c>
      <c r="FJ490" t="str">
        <v>Globalizate Radio</v>
      </c>
      <c r="FK490" t="str">
        <v>GOAL</v>
      </c>
      <c r="FL490" t="str">
        <v>Heartland Alliance International (HAI)</v>
      </c>
      <c r="FM490" t="str">
        <v>HELVETAS Swiss Intercooperation</v>
      </c>
      <c r="FN490" t="str">
        <v>Hermanos Salesianas</v>
      </c>
      <c r="FO490" t="str">
        <v>HIAS</v>
      </c>
      <c r="FP490" t="str">
        <v>Hogar de Cristo</v>
      </c>
      <c r="FQ490" t="str">
        <v>Hogar de Nazareth</v>
      </c>
      <c r="FR490" t="str">
        <v>Human Rights Defence Curaçao</v>
      </c>
      <c r="FS490" t="str">
        <v>Humanity &amp; Inclusion</v>
      </c>
      <c r="FT490" t="str">
        <v>Humans Analytic</v>
      </c>
      <c r="FU490" t="str">
        <v>IEB - Instituto Internacional de Educação do Brasil</v>
      </c>
      <c r="FV490" t="str">
        <v>iMMAP</v>
      </c>
      <c r="FW490" t="str">
        <v>IMPACT Initiatives (REACH)</v>
      </c>
      <c r="FX490" t="str">
        <v>Institute of Natural and Cultural Heritage (IPANC)</v>
      </c>
      <c r="FY490" t="str">
        <v>Instituto de Democracia y Derechos Humanos</v>
      </c>
      <c r="FZ490" t="str">
        <v>Instituto de maná</v>
      </c>
      <c r="GA490" t="str">
        <v>Instituto de Promoción del Desarrollo Solidario</v>
      </c>
      <c r="GB490" t="str">
        <v>Instituto Dominicano de Desarrollo Integral</v>
      </c>
      <c r="GC490" t="str">
        <v>Instituto Félix Guattari</v>
      </c>
      <c r="GD490" t="str">
        <v>Instituto Nice</v>
      </c>
      <c r="GE490" t="str">
        <v>Instituto para las Migraciones y Derechos Humanos (IMDH)</v>
      </c>
      <c r="GF490" t="str">
        <v>Instituto Pirilampos - Grupo de visitas y acciones voluntarias en Roraima</v>
      </c>
      <c r="GG490" t="str">
        <v>INTERSOS</v>
      </c>
      <c r="GH490" t="str">
        <v>IPANC</v>
      </c>
      <c r="GI490" t="str">
        <v>Kimirina Coorporation</v>
      </c>
      <c r="GJ490" t="str">
        <v>La Bolsa del Samaritano</v>
      </c>
      <c r="GK490" t="str">
        <v>Lutheran World Relief</v>
      </c>
      <c r="GL490" t="str">
        <v>Malteser International</v>
      </c>
      <c r="GM490" t="str">
        <v>Más Igualdad Perú</v>
      </c>
      <c r="GN490" t="str">
        <v>MedGlobal</v>
      </c>
      <c r="GO490" t="str">
        <v>Medical Teams International</v>
      </c>
      <c r="GP490" t="str">
        <v>Médicos del Mundo</v>
      </c>
      <c r="GQ490" t="str">
        <v>Mercy Corps</v>
      </c>
      <c r="GR490" t="str">
        <v>Migrantes, Refugiados y Argentinos Emprendedores Sociales (MIRARES)</v>
      </c>
      <c r="GS490" t="str">
        <v>Mision Scalabriniana - Ecuador</v>
      </c>
      <c r="GT490" t="str">
        <v>Missão Paz</v>
      </c>
      <c r="GU490" t="str">
        <v>Movimiento de Mujeres de El Oro</v>
      </c>
      <c r="GV490" t="str">
        <v>Movimiento LGBT+ Brasil</v>
      </c>
      <c r="GW490" t="str">
        <v>Museu A CASA</v>
      </c>
      <c r="GX490" t="str">
        <v>Nueva organización</v>
      </c>
      <c r="GY490" t="str">
        <v>Oficina de la Coordinadora Residente UN</v>
      </c>
      <c r="GZ490" t="str">
        <v>Oficina de las Naciones Unidas de Servicios para Proyectos (UNOPS)</v>
      </c>
      <c r="HA490" t="str">
        <v>Oficina de Naciones Unidas contra la Droga y el Delito (ONUDD)</v>
      </c>
      <c r="HB490" t="str">
        <v>Oficina de Naciones Unidas para la Coordinación de Asuntos Humanitarios</v>
      </c>
      <c r="HC490" t="str">
        <v>Oficina del Alto Comisionado de las Naciones Unidas para los Derechos Humanos (ACNUDH)</v>
      </c>
      <c r="HD490" t="str">
        <v>ONU voluntarios</v>
      </c>
      <c r="HE490" t="str">
        <v>Opportunity International/AGAPE</v>
      </c>
      <c r="HF490" t="str">
        <v>Organización de Estados Iberoamericanos para la Educación, la Ciencia y la Cultura (OEI)</v>
      </c>
      <c r="HG490" t="str">
        <v>Organización de las Naciones Unidas para la Alimentación y la Agricultura (FAO)</v>
      </c>
      <c r="HH490" t="str">
        <v>Organización de las Naciones Unidas para la Educación, la Ciencia y la Cultura (UNESCO)</v>
      </c>
      <c r="HI490" t="str">
        <v>Organización Fuerza Internacional de Capellanía DDHH y DIH OFICA ICC</v>
      </c>
      <c r="HJ490" t="str">
        <v>Organización Internacional del Trabajo (OIT)</v>
      </c>
      <c r="HK490" t="str">
        <v>Organización Internacional para las Migraciones (OIM)</v>
      </c>
      <c r="HL490" t="str">
        <v>Organización Panamericana de la Salud/Organización Mundial de la Salud (OPS/OMS)</v>
      </c>
      <c r="HM490" t="str">
        <v>OXFAM</v>
      </c>
      <c r="HN490" t="str">
        <v>Parroquia Eclesiástica San Francisco</v>
      </c>
      <c r="HO490" t="str">
        <v>Parroquia Ntra Sra Asunción y Madre de los Migrantes</v>
      </c>
      <c r="HP490" t="str">
        <v>Pastoral de Movilidad Humana - Conferencia Episcopal Peruana</v>
      </c>
      <c r="HQ490" t="str">
        <v>Pastoral Social Cáritas</v>
      </c>
      <c r="HR490" t="str">
        <v>Patronato de Amparo Social de Tulcán</v>
      </c>
      <c r="HS490" t="str">
        <v>Peace for Development</v>
      </c>
      <c r="HT490" t="str">
        <v>Plan Internacional</v>
      </c>
      <c r="HU490" t="str">
        <v>Première Urgence Internationale</v>
      </c>
      <c r="HV490" t="str">
        <v>PROBONO Colombia</v>
      </c>
      <c r="HW490" t="str">
        <v>Progetto mondo mlal</v>
      </c>
      <c r="HX490" t="str">
        <v>Programa Conjunto de las Naciones Unidas sobre el VIH/SIDA (ONUSIDA)</v>
      </c>
      <c r="HY490" t="str">
        <v>Programa de las Naciones Unidas para el Desarrollo (PNUD)</v>
      </c>
      <c r="HZ490" t="str">
        <v>Programa de las Naciones Unidas para los Asentamientos Humanos (UN Habitat)</v>
      </c>
      <c r="IA490" t="str">
        <v>Programa de Soporte a la autoayuda de personas seropositivas</v>
      </c>
      <c r="IB490" t="str">
        <v>Programa Mundial de Alimentos (PMA)</v>
      </c>
      <c r="IC490" t="str">
        <v>Purik Huasi</v>
      </c>
      <c r="ID490" t="str">
        <v>Red con Migrantes y Refugiados</v>
      </c>
      <c r="IE490" t="str">
        <v>Red de Investigaciones Orientadas a la Solución de Problemas en Derechos Humanos</v>
      </c>
      <c r="IF490" t="str">
        <v>Red Internacional de Migración Scalabrini</v>
      </c>
      <c r="IG490" t="str">
        <v>Red Latinoamericana de Organizaciones no Gubernamentales de Personas con Discapacidad y sus Familias (RIADIS)</v>
      </c>
      <c r="IH490" t="str">
        <v>Red regioanal LGTBI+</v>
      </c>
      <c r="II490" t="str">
        <v>Renacer</v>
      </c>
      <c r="IJ490" t="str">
        <v>RET Internacional</v>
      </c>
      <c r="IK490" t="str">
        <v>Save the Children (SCI)</v>
      </c>
      <c r="IL490" t="str">
        <v>Sección Peruana de Amnistía Internacional</v>
      </c>
      <c r="IM490" t="str">
        <v>Semillas para la Democracia</v>
      </c>
      <c r="IN490" t="str">
        <v>Servicio Ecuménico para la Dignidad Humana</v>
      </c>
      <c r="IO490" t="str">
        <v>Servicio Jesuita a Migrantes (SJM)</v>
      </c>
      <c r="IP490" t="str">
        <v>Servicio Jesuita a Migrantes y Refugiados (SJMR)</v>
      </c>
      <c r="IQ490" t="str">
        <v>Servicio Jesuita a Refugiados (SJR)</v>
      </c>
      <c r="IR490" t="str">
        <v>Servicio Pastoral de Migrantes Nacional</v>
      </c>
      <c r="IS490" t="str">
        <v>Serviço Pastoral dos Migrantes do Nordeste</v>
      </c>
      <c r="IT490" t="str">
        <v>Sesame Workshop</v>
      </c>
      <c r="IU490" t="str">
        <v>Sociedad Bolivariana de Curaçao</v>
      </c>
      <c r="IV490" t="str">
        <v>Solidarites International/Premiere Urgence Internationale (Consorcio de SI y PUI)</v>
      </c>
      <c r="IW490" t="str">
        <v>Sparkassenstiftung für internationale Kooperation</v>
      </c>
      <c r="IX490" t="str">
        <v>Stichting Slachtofferhulp Curaçao</v>
      </c>
      <c r="IY490" t="str">
        <v>Swisscontact</v>
      </c>
      <c r="IZ490" t="str">
        <v>Tearfund</v>
      </c>
      <c r="JA490" t="str">
        <v>TECHO</v>
      </c>
      <c r="JB490" t="str">
        <v>Terre des Hommes Italy</v>
      </c>
      <c r="JC490" t="str">
        <v>Terre des Hommes Lausanne</v>
      </c>
      <c r="JD490" t="str">
        <v>Terre des Hommes Suisse</v>
      </c>
      <c r="JE490" t="str">
        <v>Universidad Católica del Uruguay (UCU)</v>
      </c>
      <c r="JF490" t="str">
        <v>Universidad de Buenos Aires (UBA)</v>
      </c>
      <c r="JG490" t="str">
        <v>UruVene</v>
      </c>
      <c r="JH490" t="str">
        <v>VenAruba Solidaria</v>
      </c>
      <c r="JI490" t="str">
        <v>VenEuropa</v>
      </c>
      <c r="JJ490" t="str">
        <v>Venezolanos en San Cristóbal</v>
      </c>
      <c r="JK490" t="str">
        <v>Vicaría de Pastoral Social Caritas</v>
      </c>
      <c r="JL490" t="str">
        <v>Vicariato apostólico de Esmeraldas – Nación de Paz (VAE)</v>
      </c>
      <c r="JM490" t="str">
        <v>Visión Mundial</v>
      </c>
      <c r="JN490" t="str">
        <v>War Child</v>
      </c>
      <c r="JO490" t="str">
        <v>We World GVC</v>
      </c>
      <c r="JP490" t="str">
        <v>World Council of Credit Unions</v>
      </c>
      <c r="JQ490" t="str">
        <v>ZOA</v>
      </c>
    </row>
    <row r="491" spans="9:277" x14ac:dyDescent="0.3">
      <c r="I491" t="str" cm="1">
        <f t="array" ref="I491:JQ491">TRANSPOSE(_xlfn._xlws.SORT(_xlfn._xlws.FILTER(Table3[Nombre],ISNUMBER(SEARCH(' Activity Sheet'!C492,Table3[Nombre])),"Not found"),,1))</f>
        <v>100% Diversidad y Derechos</v>
      </c>
      <c r="J491" t="str">
        <v>ABV - Asociación del Bien con la Vida</v>
      </c>
      <c r="K491" t="str">
        <v>ACAPS</v>
      </c>
      <c r="L491" t="str">
        <v>Acción contra el Hambre</v>
      </c>
      <c r="M491" t="str">
        <v>ACT Alianza</v>
      </c>
      <c r="N491" t="str">
        <v>ACTED</v>
      </c>
      <c r="O491" t="str">
        <v>Agencia Adventista de Desarollo y Recursos Asistenciales (ADRA)</v>
      </c>
      <c r="P491" t="str">
        <v>Agencia de Cooperación Alemana para el Desarrollo GIZ</v>
      </c>
      <c r="Q491" t="str">
        <v>AID FOR AIDS</v>
      </c>
      <c r="R491" t="str">
        <v>AIDS Healthcare Foundation</v>
      </c>
      <c r="S491" t="str">
        <v>Aldeas Infantiles SOS</v>
      </c>
      <c r="T491" t="str">
        <v>Alianza por la Solidaridad</v>
      </c>
      <c r="U491" t="str">
        <v>Alianza por Venezuela</v>
      </c>
      <c r="V491" t="str">
        <v>Alto Comisionado de las Naciones Unidas para los Refugiados (ACNUR)</v>
      </c>
      <c r="W491" t="str">
        <v>Asociación Aves</v>
      </c>
      <c r="X491" t="str">
        <v>Asociación Caritativa y Cultural Amigos do Noivo</v>
      </c>
      <c r="Y491" t="str">
        <v>Asociación Churún Merú</v>
      </c>
      <c r="Z491" t="str">
        <v>Asociación Civil de Chamos Venezolanos</v>
      </c>
      <c r="AA491" t="str">
        <v>Asociación Civil El Paso</v>
      </c>
      <c r="AB491" t="str">
        <v>Asociación Civil Venezolana en Paraguay</v>
      </c>
      <c r="AC491" t="str">
        <v>Asociación Construyendo Caminos de Esperanza Frente a la Injusticia, el Rechazo y el Olvido (CCEFIRO)</v>
      </c>
      <c r="AD491" t="str">
        <v>Asociación de Apoyo al Desarrollo - APOYAR</v>
      </c>
      <c r="AE491" t="str">
        <v>Asociacion de Jubilados y Pensionados Venezolanos en Argentina</v>
      </c>
      <c r="AF491" t="str">
        <v>Asociación de Psicólogos Venezolanos en Argentina</v>
      </c>
      <c r="AG491" t="str">
        <v>Asociación de venezolanos en la República argentina (ASOVEN)</v>
      </c>
      <c r="AH491" t="str">
        <v>Asociación educativa y caritativa Vale da Benção (AEBVB)</v>
      </c>
      <c r="AI491" t="str">
        <v>Asociación Idas y Vueltas</v>
      </c>
      <c r="AJ491" t="str">
        <v>Asociación ILLARI-AMANECER</v>
      </c>
      <c r="AK491" t="str">
        <v>Asociación Inmigrante Feliz</v>
      </c>
      <c r="AL491" t="str">
        <v>Asociación Manos Veneguayas</v>
      </c>
      <c r="AM491" t="str">
        <v>AsociacIón Misioneros de San Carlos Scalabrinianos</v>
      </c>
      <c r="AN491" t="str">
        <v>Asociación Mutual Israelita Argentina</v>
      </c>
      <c r="AO491" t="str">
        <v>Asociación Profamilia</v>
      </c>
      <c r="AP491" t="str">
        <v>Asociación Quinta Ola</v>
      </c>
      <c r="AQ491" t="str">
        <v>Asociación Solidaridad y Acción</v>
      </c>
      <c r="AR491" t="str">
        <v>Asociación Venezolana en Chile</v>
      </c>
      <c r="AS491" t="str">
        <v>Associação Hermanitos</v>
      </c>
      <c r="AT491" t="str">
        <v>Ayuda en Acción</v>
      </c>
      <c r="AU491" t="str">
        <v>Bethany Christian Services</v>
      </c>
      <c r="AV491" t="str">
        <v>Blumont</v>
      </c>
      <c r="AW491" t="str">
        <v>Capellanía de migrantes venezolanos de la diócesis de Lurín</v>
      </c>
      <c r="AX491" t="str">
        <v>CARE</v>
      </c>
      <c r="AY491" t="str">
        <v>Cáritas Alemania</v>
      </c>
      <c r="AZ491" t="str">
        <v>Cáritas Aruba</v>
      </c>
      <c r="BA491" t="str">
        <v>Cáritas Bolivia</v>
      </c>
      <c r="BB491" t="str">
        <v>Cáritas Brasil</v>
      </c>
      <c r="BC491" t="str">
        <v>Caritas Ecuador</v>
      </c>
      <c r="BD491" t="str">
        <v>Caritas Manaus</v>
      </c>
      <c r="BE491" t="str">
        <v>Caritas Parana</v>
      </c>
      <c r="BF491" t="str">
        <v>Cáritas Perú</v>
      </c>
      <c r="BG491" t="str">
        <v>Cáritas Rio de Janeiro</v>
      </c>
      <c r="BH491" t="str">
        <v>Cáritas São Paulo</v>
      </c>
      <c r="BI491" t="str">
        <v>Cáritas Suiza</v>
      </c>
      <c r="BJ491" t="str">
        <v>Cáritas Willemstad</v>
      </c>
      <c r="BK491" t="str">
        <v>Casa Cemisol</v>
      </c>
      <c r="BL491" t="str">
        <v>Casa Hogar San José</v>
      </c>
      <c r="BM491" t="str">
        <v>Casa Violeta</v>
      </c>
      <c r="BN491" t="str">
        <v>Centro de Atencion alMigrante (CAM)</v>
      </c>
      <c r="BO491" t="str">
        <v>Centro de Atencion Psicosocial (CAPS)</v>
      </c>
      <c r="BP491" t="str">
        <v>Centro de Defensa de los Derechos Humanos de Guarulhos (CCDH)</v>
      </c>
      <c r="BQ491" t="str">
        <v>Centro de Desarrollo y Autogestión</v>
      </c>
      <c r="BR491" t="str">
        <v>Centro de Estudios y Programas Integrados para el Desarrollo Sostenible (CIEDS)</v>
      </c>
      <c r="BS491" t="str">
        <v>Centro de Estudios y Solidaridad con América Latina (CESAL)</v>
      </c>
      <c r="BT491" t="str">
        <v>Centro de Migración y Derechos Humanos de la Diócesis de Roraima</v>
      </c>
      <c r="BU491" t="str">
        <v>Centro Familiar Familias Sin Fronteras – Fundación Familia Sin Fronteras</v>
      </c>
      <c r="BV491" t="str">
        <v>CESVI-Cooperazione e Sviluppo</v>
      </c>
      <c r="BW491" t="str">
        <v>ChildFund Internacional</v>
      </c>
      <c r="BX491" t="str">
        <v>CHS Alternativo</v>
      </c>
      <c r="BY491" t="str">
        <v>CIR - Conselho Indígena de Roraima</v>
      </c>
      <c r="BZ491" t="str">
        <v>Coletivo MOSAICO - Asociación del Movimiento Social, Ambiental, Interactivo, Cultural y Organizacional</v>
      </c>
      <c r="CA491" t="str">
        <v>COLVENZ</v>
      </c>
      <c r="CB491" t="str">
        <v>Comisión Argentina para Refugiados y Migrantes (CAREF)</v>
      </c>
      <c r="CC491" t="str">
        <v>Comité Internacional de la Cruz Roja</v>
      </c>
      <c r="CD491" t="str">
        <v>Comité Internacional de Rescate (IRC)</v>
      </c>
      <c r="CE491" t="str">
        <v>Comité Internacional para el Desarrollo de los Pueblos (CISP)</v>
      </c>
      <c r="CF491" t="str">
        <v>Comite permanente por la defensa de los derechos humanos (CDH)</v>
      </c>
      <c r="CG491" t="str">
        <v>Compasión internacional</v>
      </c>
      <c r="CH491" t="str">
        <v>Compassiva</v>
      </c>
      <c r="CI491" t="str">
        <v>Conozco mis derechos</v>
      </c>
      <c r="CJ491" t="str">
        <v>ConQuito</v>
      </c>
      <c r="CK491" t="str">
        <v>Consejo Danés para los Refugiados (DRC)</v>
      </c>
      <c r="CL491" t="str">
        <v>Consejo Interreligioso del Perú - Religiones por la Paz</v>
      </c>
      <c r="CM491" t="str">
        <v>Consejo Noruego para los Refugiados (NRC)</v>
      </c>
      <c r="CN491" t="str">
        <v>Consorcio de Org. Privadas de promoción al desarrollo de la micro y pequeña empresa</v>
      </c>
      <c r="CO491" t="str">
        <v>COOPI - Cooperación Internacional</v>
      </c>
      <c r="CP491" t="str">
        <v>Corporacion Minuto de Dios</v>
      </c>
      <c r="CQ491" t="str">
        <v>Corporación Opción Legal</v>
      </c>
      <c r="CR491" t="str">
        <v>Corporación para el Desarrollo de Emprendimiento y la Innovación Social</v>
      </c>
      <c r="CS491" t="str">
        <v>Cruz Roja Argentina</v>
      </c>
      <c r="CT491" t="str">
        <v>Cruz Roja Colombia</v>
      </c>
      <c r="CU491" t="str">
        <v>Cruz Roja Ecuador</v>
      </c>
      <c r="CV491" t="str">
        <v>Cruz Roja Española</v>
      </c>
      <c r="CW491" t="str">
        <v>Cruz Roja Panamá</v>
      </c>
      <c r="CX491" t="str">
        <v>Cruz Roja Paraguay</v>
      </c>
      <c r="CY491" t="str">
        <v>Cruz Roja Perú</v>
      </c>
      <c r="CZ491" t="str">
        <v>Cruz Roja Uruguay</v>
      </c>
      <c r="DA491" t="str">
        <v>Cuso Internacional</v>
      </c>
      <c r="DB491" t="str">
        <v>DCF (Danielle’s Children Fund)</v>
      </c>
      <c r="DC491" t="str">
        <v>Desarrollo Cooperativo Agrícola Internacional / Voluntarios en Asistencia Cooperativa en el Extranjero</v>
      </c>
      <c r="DD491" t="str">
        <v>Diakonie Katastrophenhilfe</v>
      </c>
      <c r="DE491" t="str">
        <v>Diálogo Diverso</v>
      </c>
      <c r="DF491" t="str">
        <v>Diáspora Venezolana en República Dominicana</v>
      </c>
      <c r="DG491" t="str">
        <v>Duendes y Ángeles Vinotinto República Dominicana</v>
      </c>
      <c r="DH491" t="str">
        <v>Embajadores internacionales de Canarinhos da Amazonia por la paz</v>
      </c>
      <c r="DI491" t="str">
        <v>Encuentros SJS (Servicio Jesuita de la Solidaridad)</v>
      </c>
      <c r="DJ491" t="str">
        <v>Ending Violence Against Migrants</v>
      </c>
      <c r="DK491" t="str">
        <v>Entidad de las Naciones Unidas para la Igualdad de Género y el Empoderamiento de las Mujeres</v>
      </c>
      <c r="DL491" t="str">
        <v>Famia Planea</v>
      </c>
      <c r="DM491" t="str">
        <v>Family Planning Association of Trinidad and Tobago</v>
      </c>
      <c r="DN491" t="str">
        <v>Federación de Mujeres de Sucumbíos</v>
      </c>
      <c r="DO491" t="str">
        <v>Federación Internacional de la Cruz Roja (FIRC)</v>
      </c>
      <c r="DP491" t="str">
        <v>Federación internacional humanitaria</v>
      </c>
      <c r="DQ491" t="str">
        <v>Federación Luterana Mundial</v>
      </c>
      <c r="DR491" t="str">
        <v>Fondo de las Naciones Unidas para la Infancia (UNICEF)</v>
      </c>
      <c r="DS491" t="str">
        <v>Fondo de Población de las Naciones Unidas (UNFPA)</v>
      </c>
      <c r="DT491" t="str">
        <v>Fondo Ecuatoriano Populorum Progressio</v>
      </c>
      <c r="DU491" t="str">
        <v>Foro de Israel para la Ayuda Humanitaria Internacional (IsraAID)</v>
      </c>
      <c r="DV491" t="str">
        <v>Foro de la Sociedad Civil en Salud (ForoSalud)</v>
      </c>
      <c r="DW491" t="str">
        <v>Foro Salud Callao</v>
      </c>
      <c r="DX491" t="str">
        <v>Fraternidade Sem Fronteiras</v>
      </c>
      <c r="DY491" t="str">
        <v>Fundación “Project Hope of Colombia”</v>
      </c>
      <c r="DZ491" t="str">
        <v>Fundación Alas de Colibrí</v>
      </c>
      <c r="EA491" t="str">
        <v>Fundación Americares</v>
      </c>
      <c r="EB491" t="str">
        <v>Fundación AVSI</v>
      </c>
      <c r="EC491" t="str">
        <v>Fundación Baylor Colombia</v>
      </c>
      <c r="ED491" t="str">
        <v>Fundación Casa de Refugio Matilde</v>
      </c>
      <c r="EE491" t="str">
        <v>Fundación Colonia de Venezuela en República Dominicana (FUNCOVERD)</v>
      </c>
      <c r="EF491" t="str">
        <v>Fundación Comisión Católica Argentina de Migraciones (FCCAM)</v>
      </c>
      <c r="EG491" t="str">
        <v>Fundación CRISFE</v>
      </c>
      <c r="EH491" t="str">
        <v>Fundación de Ayuda Social de Las Iglesias Cristianas</v>
      </c>
      <c r="EI491" t="str">
        <v>Fundación de Ayuda Social de las Iglesias Cristianas (FASIC)</v>
      </c>
      <c r="EJ491" t="str">
        <v>Fundación de Emigrantes Venezolanos (FEV)</v>
      </c>
      <c r="EK491" t="str">
        <v>Fundación de las Americas (FUDELA)</v>
      </c>
      <c r="EL491" t="str">
        <v>Fundación Educativa Rada</v>
      </c>
      <c r="EM491" t="str">
        <v>Fundación Equidad</v>
      </c>
      <c r="EN491" t="str">
        <v>Fundación Halü Bienestar Humano (HALU)</v>
      </c>
      <c r="EO491" t="str">
        <v>Fundación Huésped</v>
      </c>
      <c r="EP491" t="str">
        <v>Fundación Human Rights Caribbean (HRC)</v>
      </c>
      <c r="EQ491" t="str">
        <v>Fundación Las Golondrinas</v>
      </c>
      <c r="ER491" t="str">
        <v>Fundación Manos Abiertas</v>
      </c>
      <c r="ES491" t="str">
        <v>Fundación Mi Sangre</v>
      </c>
      <c r="ET491" t="str">
        <v>Fundación Nuestros Jóvenes</v>
      </c>
      <c r="EU491" t="str">
        <v>Fundacion pa Hende Muhe den Dificultad (FHMD)</v>
      </c>
      <c r="EV491" t="str">
        <v>Fundación Pan de Vida</v>
      </c>
      <c r="EW491" t="str">
        <v>Fundación Panamericana de Desarrollo</v>
      </c>
      <c r="EX491" t="str">
        <v>Fundación Panamericana para el Desarrollo (FUPAD)</v>
      </c>
      <c r="EY491" t="str">
        <v>Fundación para Asistencia a las Víctimas</v>
      </c>
      <c r="EZ491" t="str">
        <v>Fundación para la Integración y el Desarrollo de América Latina (FIDAL)</v>
      </c>
      <c r="FA491" t="str">
        <v>Fundación Salú pa Tur</v>
      </c>
      <c r="FB491" t="str">
        <v>Fundación Scalabrini Bolivia</v>
      </c>
      <c r="FC491" t="str">
        <v>Fundacion Scalabrini Chile</v>
      </c>
      <c r="FD491" t="str">
        <v>Fundación SES</v>
      </c>
      <c r="FE491" t="str">
        <v>Fundación Solidaria Trabajo para un Hermano</v>
      </c>
      <c r="FF491" t="str">
        <v>Fundación Stima</v>
      </c>
      <c r="FG491" t="str">
        <v>Fundación Takuna</v>
      </c>
      <c r="FH491" t="str">
        <v>Fundación Tarabita</v>
      </c>
      <c r="FI491" t="str">
        <v>Fundación Venex Curacao</v>
      </c>
      <c r="FJ491" t="str">
        <v>Globalizate Radio</v>
      </c>
      <c r="FK491" t="str">
        <v>GOAL</v>
      </c>
      <c r="FL491" t="str">
        <v>Heartland Alliance International (HAI)</v>
      </c>
      <c r="FM491" t="str">
        <v>HELVETAS Swiss Intercooperation</v>
      </c>
      <c r="FN491" t="str">
        <v>Hermanos Salesianas</v>
      </c>
      <c r="FO491" t="str">
        <v>HIAS</v>
      </c>
      <c r="FP491" t="str">
        <v>Hogar de Cristo</v>
      </c>
      <c r="FQ491" t="str">
        <v>Hogar de Nazareth</v>
      </c>
      <c r="FR491" t="str">
        <v>Human Rights Defence Curaçao</v>
      </c>
      <c r="FS491" t="str">
        <v>Humanity &amp; Inclusion</v>
      </c>
      <c r="FT491" t="str">
        <v>Humans Analytic</v>
      </c>
      <c r="FU491" t="str">
        <v>IEB - Instituto Internacional de Educação do Brasil</v>
      </c>
      <c r="FV491" t="str">
        <v>iMMAP</v>
      </c>
      <c r="FW491" t="str">
        <v>IMPACT Initiatives (REACH)</v>
      </c>
      <c r="FX491" t="str">
        <v>Institute of Natural and Cultural Heritage (IPANC)</v>
      </c>
      <c r="FY491" t="str">
        <v>Instituto de Democracia y Derechos Humanos</v>
      </c>
      <c r="FZ491" t="str">
        <v>Instituto de maná</v>
      </c>
      <c r="GA491" t="str">
        <v>Instituto de Promoción del Desarrollo Solidario</v>
      </c>
      <c r="GB491" t="str">
        <v>Instituto Dominicano de Desarrollo Integral</v>
      </c>
      <c r="GC491" t="str">
        <v>Instituto Félix Guattari</v>
      </c>
      <c r="GD491" t="str">
        <v>Instituto Nice</v>
      </c>
      <c r="GE491" t="str">
        <v>Instituto para las Migraciones y Derechos Humanos (IMDH)</v>
      </c>
      <c r="GF491" t="str">
        <v>Instituto Pirilampos - Grupo de visitas y acciones voluntarias en Roraima</v>
      </c>
      <c r="GG491" t="str">
        <v>INTERSOS</v>
      </c>
      <c r="GH491" t="str">
        <v>IPANC</v>
      </c>
      <c r="GI491" t="str">
        <v>Kimirina Coorporation</v>
      </c>
      <c r="GJ491" t="str">
        <v>La Bolsa del Samaritano</v>
      </c>
      <c r="GK491" t="str">
        <v>Lutheran World Relief</v>
      </c>
      <c r="GL491" t="str">
        <v>Malteser International</v>
      </c>
      <c r="GM491" t="str">
        <v>Más Igualdad Perú</v>
      </c>
      <c r="GN491" t="str">
        <v>MedGlobal</v>
      </c>
      <c r="GO491" t="str">
        <v>Medical Teams International</v>
      </c>
      <c r="GP491" t="str">
        <v>Médicos del Mundo</v>
      </c>
      <c r="GQ491" t="str">
        <v>Mercy Corps</v>
      </c>
      <c r="GR491" t="str">
        <v>Migrantes, Refugiados y Argentinos Emprendedores Sociales (MIRARES)</v>
      </c>
      <c r="GS491" t="str">
        <v>Mision Scalabriniana - Ecuador</v>
      </c>
      <c r="GT491" t="str">
        <v>Missão Paz</v>
      </c>
      <c r="GU491" t="str">
        <v>Movimiento de Mujeres de El Oro</v>
      </c>
      <c r="GV491" t="str">
        <v>Movimiento LGBT+ Brasil</v>
      </c>
      <c r="GW491" t="str">
        <v>Museu A CASA</v>
      </c>
      <c r="GX491" t="str">
        <v>Nueva organización</v>
      </c>
      <c r="GY491" t="str">
        <v>Oficina de la Coordinadora Residente UN</v>
      </c>
      <c r="GZ491" t="str">
        <v>Oficina de las Naciones Unidas de Servicios para Proyectos (UNOPS)</v>
      </c>
      <c r="HA491" t="str">
        <v>Oficina de Naciones Unidas contra la Droga y el Delito (ONUDD)</v>
      </c>
      <c r="HB491" t="str">
        <v>Oficina de Naciones Unidas para la Coordinación de Asuntos Humanitarios</v>
      </c>
      <c r="HC491" t="str">
        <v>Oficina del Alto Comisionado de las Naciones Unidas para los Derechos Humanos (ACNUDH)</v>
      </c>
      <c r="HD491" t="str">
        <v>ONU voluntarios</v>
      </c>
      <c r="HE491" t="str">
        <v>Opportunity International/AGAPE</v>
      </c>
      <c r="HF491" t="str">
        <v>Organización de Estados Iberoamericanos para la Educación, la Ciencia y la Cultura (OEI)</v>
      </c>
      <c r="HG491" t="str">
        <v>Organización de las Naciones Unidas para la Alimentación y la Agricultura (FAO)</v>
      </c>
      <c r="HH491" t="str">
        <v>Organización de las Naciones Unidas para la Educación, la Ciencia y la Cultura (UNESCO)</v>
      </c>
      <c r="HI491" t="str">
        <v>Organización Fuerza Internacional de Capellanía DDHH y DIH OFICA ICC</v>
      </c>
      <c r="HJ491" t="str">
        <v>Organización Internacional del Trabajo (OIT)</v>
      </c>
      <c r="HK491" t="str">
        <v>Organización Internacional para las Migraciones (OIM)</v>
      </c>
      <c r="HL491" t="str">
        <v>Organización Panamericana de la Salud/Organización Mundial de la Salud (OPS/OMS)</v>
      </c>
      <c r="HM491" t="str">
        <v>OXFAM</v>
      </c>
      <c r="HN491" t="str">
        <v>Parroquia Eclesiástica San Francisco</v>
      </c>
      <c r="HO491" t="str">
        <v>Parroquia Ntra Sra Asunción y Madre de los Migrantes</v>
      </c>
      <c r="HP491" t="str">
        <v>Pastoral de Movilidad Humana - Conferencia Episcopal Peruana</v>
      </c>
      <c r="HQ491" t="str">
        <v>Pastoral Social Cáritas</v>
      </c>
      <c r="HR491" t="str">
        <v>Patronato de Amparo Social de Tulcán</v>
      </c>
      <c r="HS491" t="str">
        <v>Peace for Development</v>
      </c>
      <c r="HT491" t="str">
        <v>Plan Internacional</v>
      </c>
      <c r="HU491" t="str">
        <v>Première Urgence Internationale</v>
      </c>
      <c r="HV491" t="str">
        <v>PROBONO Colombia</v>
      </c>
      <c r="HW491" t="str">
        <v>Progetto mondo mlal</v>
      </c>
      <c r="HX491" t="str">
        <v>Programa Conjunto de las Naciones Unidas sobre el VIH/SIDA (ONUSIDA)</v>
      </c>
      <c r="HY491" t="str">
        <v>Programa de las Naciones Unidas para el Desarrollo (PNUD)</v>
      </c>
      <c r="HZ491" t="str">
        <v>Programa de las Naciones Unidas para los Asentamientos Humanos (UN Habitat)</v>
      </c>
      <c r="IA491" t="str">
        <v>Programa de Soporte a la autoayuda de personas seropositivas</v>
      </c>
      <c r="IB491" t="str">
        <v>Programa Mundial de Alimentos (PMA)</v>
      </c>
      <c r="IC491" t="str">
        <v>Purik Huasi</v>
      </c>
      <c r="ID491" t="str">
        <v>Red con Migrantes y Refugiados</v>
      </c>
      <c r="IE491" t="str">
        <v>Red de Investigaciones Orientadas a la Solución de Problemas en Derechos Humanos</v>
      </c>
      <c r="IF491" t="str">
        <v>Red Internacional de Migración Scalabrini</v>
      </c>
      <c r="IG491" t="str">
        <v>Red Latinoamericana de Organizaciones no Gubernamentales de Personas con Discapacidad y sus Familias (RIADIS)</v>
      </c>
      <c r="IH491" t="str">
        <v>Red regioanal LGTBI+</v>
      </c>
      <c r="II491" t="str">
        <v>Renacer</v>
      </c>
      <c r="IJ491" t="str">
        <v>RET Internacional</v>
      </c>
      <c r="IK491" t="str">
        <v>Save the Children (SCI)</v>
      </c>
      <c r="IL491" t="str">
        <v>Sección Peruana de Amnistía Internacional</v>
      </c>
      <c r="IM491" t="str">
        <v>Semillas para la Democracia</v>
      </c>
      <c r="IN491" t="str">
        <v>Servicio Ecuménico para la Dignidad Humana</v>
      </c>
      <c r="IO491" t="str">
        <v>Servicio Jesuita a Migrantes (SJM)</v>
      </c>
      <c r="IP491" t="str">
        <v>Servicio Jesuita a Migrantes y Refugiados (SJMR)</v>
      </c>
      <c r="IQ491" t="str">
        <v>Servicio Jesuita a Refugiados (SJR)</v>
      </c>
      <c r="IR491" t="str">
        <v>Servicio Pastoral de Migrantes Nacional</v>
      </c>
      <c r="IS491" t="str">
        <v>Serviço Pastoral dos Migrantes do Nordeste</v>
      </c>
      <c r="IT491" t="str">
        <v>Sesame Workshop</v>
      </c>
      <c r="IU491" t="str">
        <v>Sociedad Bolivariana de Curaçao</v>
      </c>
      <c r="IV491" t="str">
        <v>Solidarites International/Premiere Urgence Internationale (Consorcio de SI y PUI)</v>
      </c>
      <c r="IW491" t="str">
        <v>Sparkassenstiftung für internationale Kooperation</v>
      </c>
      <c r="IX491" t="str">
        <v>Stichting Slachtofferhulp Curaçao</v>
      </c>
      <c r="IY491" t="str">
        <v>Swisscontact</v>
      </c>
      <c r="IZ491" t="str">
        <v>Tearfund</v>
      </c>
      <c r="JA491" t="str">
        <v>TECHO</v>
      </c>
      <c r="JB491" t="str">
        <v>Terre des Hommes Italy</v>
      </c>
      <c r="JC491" t="str">
        <v>Terre des Hommes Lausanne</v>
      </c>
      <c r="JD491" t="str">
        <v>Terre des Hommes Suisse</v>
      </c>
      <c r="JE491" t="str">
        <v>Universidad Católica del Uruguay (UCU)</v>
      </c>
      <c r="JF491" t="str">
        <v>Universidad de Buenos Aires (UBA)</v>
      </c>
      <c r="JG491" t="str">
        <v>UruVene</v>
      </c>
      <c r="JH491" t="str">
        <v>VenAruba Solidaria</v>
      </c>
      <c r="JI491" t="str">
        <v>VenEuropa</v>
      </c>
      <c r="JJ491" t="str">
        <v>Venezolanos en San Cristóbal</v>
      </c>
      <c r="JK491" t="str">
        <v>Vicaría de Pastoral Social Caritas</v>
      </c>
      <c r="JL491" t="str">
        <v>Vicariato apostólico de Esmeraldas – Nación de Paz (VAE)</v>
      </c>
      <c r="JM491" t="str">
        <v>Visión Mundial</v>
      </c>
      <c r="JN491" t="str">
        <v>War Child</v>
      </c>
      <c r="JO491" t="str">
        <v>We World GVC</v>
      </c>
      <c r="JP491" t="str">
        <v>World Council of Credit Unions</v>
      </c>
      <c r="JQ491" t="str">
        <v>ZOA</v>
      </c>
    </row>
    <row r="492" spans="9:277" x14ac:dyDescent="0.3">
      <c r="I492" t="str" cm="1">
        <f t="array" ref="I492:JQ492">TRANSPOSE(_xlfn._xlws.SORT(_xlfn._xlws.FILTER(Table3[Nombre],ISNUMBER(SEARCH(' Activity Sheet'!C493,Table3[Nombre])),"Not found"),,1))</f>
        <v>100% Diversidad y Derechos</v>
      </c>
      <c r="J492" t="str">
        <v>ABV - Asociación del Bien con la Vida</v>
      </c>
      <c r="K492" t="str">
        <v>ACAPS</v>
      </c>
      <c r="L492" t="str">
        <v>Acción contra el Hambre</v>
      </c>
      <c r="M492" t="str">
        <v>ACT Alianza</v>
      </c>
      <c r="N492" t="str">
        <v>ACTED</v>
      </c>
      <c r="O492" t="str">
        <v>Agencia Adventista de Desarollo y Recursos Asistenciales (ADRA)</v>
      </c>
      <c r="P492" t="str">
        <v>Agencia de Cooperación Alemana para el Desarrollo GIZ</v>
      </c>
      <c r="Q492" t="str">
        <v>AID FOR AIDS</v>
      </c>
      <c r="R492" t="str">
        <v>AIDS Healthcare Foundation</v>
      </c>
      <c r="S492" t="str">
        <v>Aldeas Infantiles SOS</v>
      </c>
      <c r="T492" t="str">
        <v>Alianza por la Solidaridad</v>
      </c>
      <c r="U492" t="str">
        <v>Alianza por Venezuela</v>
      </c>
      <c r="V492" t="str">
        <v>Alto Comisionado de las Naciones Unidas para los Refugiados (ACNUR)</v>
      </c>
      <c r="W492" t="str">
        <v>Asociación Aves</v>
      </c>
      <c r="X492" t="str">
        <v>Asociación Caritativa y Cultural Amigos do Noivo</v>
      </c>
      <c r="Y492" t="str">
        <v>Asociación Churún Merú</v>
      </c>
      <c r="Z492" t="str">
        <v>Asociación Civil de Chamos Venezolanos</v>
      </c>
      <c r="AA492" t="str">
        <v>Asociación Civil El Paso</v>
      </c>
      <c r="AB492" t="str">
        <v>Asociación Civil Venezolana en Paraguay</v>
      </c>
      <c r="AC492" t="str">
        <v>Asociación Construyendo Caminos de Esperanza Frente a la Injusticia, el Rechazo y el Olvido (CCEFIRO)</v>
      </c>
      <c r="AD492" t="str">
        <v>Asociación de Apoyo al Desarrollo - APOYAR</v>
      </c>
      <c r="AE492" t="str">
        <v>Asociacion de Jubilados y Pensionados Venezolanos en Argentina</v>
      </c>
      <c r="AF492" t="str">
        <v>Asociación de Psicólogos Venezolanos en Argentina</v>
      </c>
      <c r="AG492" t="str">
        <v>Asociación de venezolanos en la República argentina (ASOVEN)</v>
      </c>
      <c r="AH492" t="str">
        <v>Asociación educativa y caritativa Vale da Benção (AEBVB)</v>
      </c>
      <c r="AI492" t="str">
        <v>Asociación Idas y Vueltas</v>
      </c>
      <c r="AJ492" t="str">
        <v>Asociación ILLARI-AMANECER</v>
      </c>
      <c r="AK492" t="str">
        <v>Asociación Inmigrante Feliz</v>
      </c>
      <c r="AL492" t="str">
        <v>Asociación Manos Veneguayas</v>
      </c>
      <c r="AM492" t="str">
        <v>AsociacIón Misioneros de San Carlos Scalabrinianos</v>
      </c>
      <c r="AN492" t="str">
        <v>Asociación Mutual Israelita Argentina</v>
      </c>
      <c r="AO492" t="str">
        <v>Asociación Profamilia</v>
      </c>
      <c r="AP492" t="str">
        <v>Asociación Quinta Ola</v>
      </c>
      <c r="AQ492" t="str">
        <v>Asociación Solidaridad y Acción</v>
      </c>
      <c r="AR492" t="str">
        <v>Asociación Venezolana en Chile</v>
      </c>
      <c r="AS492" t="str">
        <v>Associação Hermanitos</v>
      </c>
      <c r="AT492" t="str">
        <v>Ayuda en Acción</v>
      </c>
      <c r="AU492" t="str">
        <v>Bethany Christian Services</v>
      </c>
      <c r="AV492" t="str">
        <v>Blumont</v>
      </c>
      <c r="AW492" t="str">
        <v>Capellanía de migrantes venezolanos de la diócesis de Lurín</v>
      </c>
      <c r="AX492" t="str">
        <v>CARE</v>
      </c>
      <c r="AY492" t="str">
        <v>Cáritas Alemania</v>
      </c>
      <c r="AZ492" t="str">
        <v>Cáritas Aruba</v>
      </c>
      <c r="BA492" t="str">
        <v>Cáritas Bolivia</v>
      </c>
      <c r="BB492" t="str">
        <v>Cáritas Brasil</v>
      </c>
      <c r="BC492" t="str">
        <v>Caritas Ecuador</v>
      </c>
      <c r="BD492" t="str">
        <v>Caritas Manaus</v>
      </c>
      <c r="BE492" t="str">
        <v>Caritas Parana</v>
      </c>
      <c r="BF492" t="str">
        <v>Cáritas Perú</v>
      </c>
      <c r="BG492" t="str">
        <v>Cáritas Rio de Janeiro</v>
      </c>
      <c r="BH492" t="str">
        <v>Cáritas São Paulo</v>
      </c>
      <c r="BI492" t="str">
        <v>Cáritas Suiza</v>
      </c>
      <c r="BJ492" t="str">
        <v>Cáritas Willemstad</v>
      </c>
      <c r="BK492" t="str">
        <v>Casa Cemisol</v>
      </c>
      <c r="BL492" t="str">
        <v>Casa Hogar San José</v>
      </c>
      <c r="BM492" t="str">
        <v>Casa Violeta</v>
      </c>
      <c r="BN492" t="str">
        <v>Centro de Atencion alMigrante (CAM)</v>
      </c>
      <c r="BO492" t="str">
        <v>Centro de Atencion Psicosocial (CAPS)</v>
      </c>
      <c r="BP492" t="str">
        <v>Centro de Defensa de los Derechos Humanos de Guarulhos (CCDH)</v>
      </c>
      <c r="BQ492" t="str">
        <v>Centro de Desarrollo y Autogestión</v>
      </c>
      <c r="BR492" t="str">
        <v>Centro de Estudios y Programas Integrados para el Desarrollo Sostenible (CIEDS)</v>
      </c>
      <c r="BS492" t="str">
        <v>Centro de Estudios y Solidaridad con América Latina (CESAL)</v>
      </c>
      <c r="BT492" t="str">
        <v>Centro de Migración y Derechos Humanos de la Diócesis de Roraima</v>
      </c>
      <c r="BU492" t="str">
        <v>Centro Familiar Familias Sin Fronteras – Fundación Familia Sin Fronteras</v>
      </c>
      <c r="BV492" t="str">
        <v>CESVI-Cooperazione e Sviluppo</v>
      </c>
      <c r="BW492" t="str">
        <v>ChildFund Internacional</v>
      </c>
      <c r="BX492" t="str">
        <v>CHS Alternativo</v>
      </c>
      <c r="BY492" t="str">
        <v>CIR - Conselho Indígena de Roraima</v>
      </c>
      <c r="BZ492" t="str">
        <v>Coletivo MOSAICO - Asociación del Movimiento Social, Ambiental, Interactivo, Cultural y Organizacional</v>
      </c>
      <c r="CA492" t="str">
        <v>COLVENZ</v>
      </c>
      <c r="CB492" t="str">
        <v>Comisión Argentina para Refugiados y Migrantes (CAREF)</v>
      </c>
      <c r="CC492" t="str">
        <v>Comité Internacional de la Cruz Roja</v>
      </c>
      <c r="CD492" t="str">
        <v>Comité Internacional de Rescate (IRC)</v>
      </c>
      <c r="CE492" t="str">
        <v>Comité Internacional para el Desarrollo de los Pueblos (CISP)</v>
      </c>
      <c r="CF492" t="str">
        <v>Comite permanente por la defensa de los derechos humanos (CDH)</v>
      </c>
      <c r="CG492" t="str">
        <v>Compasión internacional</v>
      </c>
      <c r="CH492" t="str">
        <v>Compassiva</v>
      </c>
      <c r="CI492" t="str">
        <v>Conozco mis derechos</v>
      </c>
      <c r="CJ492" t="str">
        <v>ConQuito</v>
      </c>
      <c r="CK492" t="str">
        <v>Consejo Danés para los Refugiados (DRC)</v>
      </c>
      <c r="CL492" t="str">
        <v>Consejo Interreligioso del Perú - Religiones por la Paz</v>
      </c>
      <c r="CM492" t="str">
        <v>Consejo Noruego para los Refugiados (NRC)</v>
      </c>
      <c r="CN492" t="str">
        <v>Consorcio de Org. Privadas de promoción al desarrollo de la micro y pequeña empresa</v>
      </c>
      <c r="CO492" t="str">
        <v>COOPI - Cooperación Internacional</v>
      </c>
      <c r="CP492" t="str">
        <v>Corporacion Minuto de Dios</v>
      </c>
      <c r="CQ492" t="str">
        <v>Corporación Opción Legal</v>
      </c>
      <c r="CR492" t="str">
        <v>Corporación para el Desarrollo de Emprendimiento y la Innovación Social</v>
      </c>
      <c r="CS492" t="str">
        <v>Cruz Roja Argentina</v>
      </c>
      <c r="CT492" t="str">
        <v>Cruz Roja Colombia</v>
      </c>
      <c r="CU492" t="str">
        <v>Cruz Roja Ecuador</v>
      </c>
      <c r="CV492" t="str">
        <v>Cruz Roja Española</v>
      </c>
      <c r="CW492" t="str">
        <v>Cruz Roja Panamá</v>
      </c>
      <c r="CX492" t="str">
        <v>Cruz Roja Paraguay</v>
      </c>
      <c r="CY492" t="str">
        <v>Cruz Roja Perú</v>
      </c>
      <c r="CZ492" t="str">
        <v>Cruz Roja Uruguay</v>
      </c>
      <c r="DA492" t="str">
        <v>Cuso Internacional</v>
      </c>
      <c r="DB492" t="str">
        <v>DCF (Danielle’s Children Fund)</v>
      </c>
      <c r="DC492" t="str">
        <v>Desarrollo Cooperativo Agrícola Internacional / Voluntarios en Asistencia Cooperativa en el Extranjero</v>
      </c>
      <c r="DD492" t="str">
        <v>Diakonie Katastrophenhilfe</v>
      </c>
      <c r="DE492" t="str">
        <v>Diálogo Diverso</v>
      </c>
      <c r="DF492" t="str">
        <v>Diáspora Venezolana en República Dominicana</v>
      </c>
      <c r="DG492" t="str">
        <v>Duendes y Ángeles Vinotinto República Dominicana</v>
      </c>
      <c r="DH492" t="str">
        <v>Embajadores internacionales de Canarinhos da Amazonia por la paz</v>
      </c>
      <c r="DI492" t="str">
        <v>Encuentros SJS (Servicio Jesuita de la Solidaridad)</v>
      </c>
      <c r="DJ492" t="str">
        <v>Ending Violence Against Migrants</v>
      </c>
      <c r="DK492" t="str">
        <v>Entidad de las Naciones Unidas para la Igualdad de Género y el Empoderamiento de las Mujeres</v>
      </c>
      <c r="DL492" t="str">
        <v>Famia Planea</v>
      </c>
      <c r="DM492" t="str">
        <v>Family Planning Association of Trinidad and Tobago</v>
      </c>
      <c r="DN492" t="str">
        <v>Federación de Mujeres de Sucumbíos</v>
      </c>
      <c r="DO492" t="str">
        <v>Federación Internacional de la Cruz Roja (FIRC)</v>
      </c>
      <c r="DP492" t="str">
        <v>Federación internacional humanitaria</v>
      </c>
      <c r="DQ492" t="str">
        <v>Federación Luterana Mundial</v>
      </c>
      <c r="DR492" t="str">
        <v>Fondo de las Naciones Unidas para la Infancia (UNICEF)</v>
      </c>
      <c r="DS492" t="str">
        <v>Fondo de Población de las Naciones Unidas (UNFPA)</v>
      </c>
      <c r="DT492" t="str">
        <v>Fondo Ecuatoriano Populorum Progressio</v>
      </c>
      <c r="DU492" t="str">
        <v>Foro de Israel para la Ayuda Humanitaria Internacional (IsraAID)</v>
      </c>
      <c r="DV492" t="str">
        <v>Foro de la Sociedad Civil en Salud (ForoSalud)</v>
      </c>
      <c r="DW492" t="str">
        <v>Foro Salud Callao</v>
      </c>
      <c r="DX492" t="str">
        <v>Fraternidade Sem Fronteiras</v>
      </c>
      <c r="DY492" t="str">
        <v>Fundación “Project Hope of Colombia”</v>
      </c>
      <c r="DZ492" t="str">
        <v>Fundación Alas de Colibrí</v>
      </c>
      <c r="EA492" t="str">
        <v>Fundación Americares</v>
      </c>
      <c r="EB492" t="str">
        <v>Fundación AVSI</v>
      </c>
      <c r="EC492" t="str">
        <v>Fundación Baylor Colombia</v>
      </c>
      <c r="ED492" t="str">
        <v>Fundación Casa de Refugio Matilde</v>
      </c>
      <c r="EE492" t="str">
        <v>Fundación Colonia de Venezuela en República Dominicana (FUNCOVERD)</v>
      </c>
      <c r="EF492" t="str">
        <v>Fundación Comisión Católica Argentina de Migraciones (FCCAM)</v>
      </c>
      <c r="EG492" t="str">
        <v>Fundación CRISFE</v>
      </c>
      <c r="EH492" t="str">
        <v>Fundación de Ayuda Social de Las Iglesias Cristianas</v>
      </c>
      <c r="EI492" t="str">
        <v>Fundación de Ayuda Social de las Iglesias Cristianas (FASIC)</v>
      </c>
      <c r="EJ492" t="str">
        <v>Fundación de Emigrantes Venezolanos (FEV)</v>
      </c>
      <c r="EK492" t="str">
        <v>Fundación de las Americas (FUDELA)</v>
      </c>
      <c r="EL492" t="str">
        <v>Fundación Educativa Rada</v>
      </c>
      <c r="EM492" t="str">
        <v>Fundación Equidad</v>
      </c>
      <c r="EN492" t="str">
        <v>Fundación Halü Bienestar Humano (HALU)</v>
      </c>
      <c r="EO492" t="str">
        <v>Fundación Huésped</v>
      </c>
      <c r="EP492" t="str">
        <v>Fundación Human Rights Caribbean (HRC)</v>
      </c>
      <c r="EQ492" t="str">
        <v>Fundación Las Golondrinas</v>
      </c>
      <c r="ER492" t="str">
        <v>Fundación Manos Abiertas</v>
      </c>
      <c r="ES492" t="str">
        <v>Fundación Mi Sangre</v>
      </c>
      <c r="ET492" t="str">
        <v>Fundación Nuestros Jóvenes</v>
      </c>
      <c r="EU492" t="str">
        <v>Fundacion pa Hende Muhe den Dificultad (FHMD)</v>
      </c>
      <c r="EV492" t="str">
        <v>Fundación Pan de Vida</v>
      </c>
      <c r="EW492" t="str">
        <v>Fundación Panamericana de Desarrollo</v>
      </c>
      <c r="EX492" t="str">
        <v>Fundación Panamericana para el Desarrollo (FUPAD)</v>
      </c>
      <c r="EY492" t="str">
        <v>Fundación para Asistencia a las Víctimas</v>
      </c>
      <c r="EZ492" t="str">
        <v>Fundación para la Integración y el Desarrollo de América Latina (FIDAL)</v>
      </c>
      <c r="FA492" t="str">
        <v>Fundación Salú pa Tur</v>
      </c>
      <c r="FB492" t="str">
        <v>Fundación Scalabrini Bolivia</v>
      </c>
      <c r="FC492" t="str">
        <v>Fundacion Scalabrini Chile</v>
      </c>
      <c r="FD492" t="str">
        <v>Fundación SES</v>
      </c>
      <c r="FE492" t="str">
        <v>Fundación Solidaria Trabajo para un Hermano</v>
      </c>
      <c r="FF492" t="str">
        <v>Fundación Stima</v>
      </c>
      <c r="FG492" t="str">
        <v>Fundación Takuna</v>
      </c>
      <c r="FH492" t="str">
        <v>Fundación Tarabita</v>
      </c>
      <c r="FI492" t="str">
        <v>Fundación Venex Curacao</v>
      </c>
      <c r="FJ492" t="str">
        <v>Globalizate Radio</v>
      </c>
      <c r="FK492" t="str">
        <v>GOAL</v>
      </c>
      <c r="FL492" t="str">
        <v>Heartland Alliance International (HAI)</v>
      </c>
      <c r="FM492" t="str">
        <v>HELVETAS Swiss Intercooperation</v>
      </c>
      <c r="FN492" t="str">
        <v>Hermanos Salesianas</v>
      </c>
      <c r="FO492" t="str">
        <v>HIAS</v>
      </c>
      <c r="FP492" t="str">
        <v>Hogar de Cristo</v>
      </c>
      <c r="FQ492" t="str">
        <v>Hogar de Nazareth</v>
      </c>
      <c r="FR492" t="str">
        <v>Human Rights Defence Curaçao</v>
      </c>
      <c r="FS492" t="str">
        <v>Humanity &amp; Inclusion</v>
      </c>
      <c r="FT492" t="str">
        <v>Humans Analytic</v>
      </c>
      <c r="FU492" t="str">
        <v>IEB - Instituto Internacional de Educação do Brasil</v>
      </c>
      <c r="FV492" t="str">
        <v>iMMAP</v>
      </c>
      <c r="FW492" t="str">
        <v>IMPACT Initiatives (REACH)</v>
      </c>
      <c r="FX492" t="str">
        <v>Institute of Natural and Cultural Heritage (IPANC)</v>
      </c>
      <c r="FY492" t="str">
        <v>Instituto de Democracia y Derechos Humanos</v>
      </c>
      <c r="FZ492" t="str">
        <v>Instituto de maná</v>
      </c>
      <c r="GA492" t="str">
        <v>Instituto de Promoción del Desarrollo Solidario</v>
      </c>
      <c r="GB492" t="str">
        <v>Instituto Dominicano de Desarrollo Integral</v>
      </c>
      <c r="GC492" t="str">
        <v>Instituto Félix Guattari</v>
      </c>
      <c r="GD492" t="str">
        <v>Instituto Nice</v>
      </c>
      <c r="GE492" t="str">
        <v>Instituto para las Migraciones y Derechos Humanos (IMDH)</v>
      </c>
      <c r="GF492" t="str">
        <v>Instituto Pirilampos - Grupo de visitas y acciones voluntarias en Roraima</v>
      </c>
      <c r="GG492" t="str">
        <v>INTERSOS</v>
      </c>
      <c r="GH492" t="str">
        <v>IPANC</v>
      </c>
      <c r="GI492" t="str">
        <v>Kimirina Coorporation</v>
      </c>
      <c r="GJ492" t="str">
        <v>La Bolsa del Samaritano</v>
      </c>
      <c r="GK492" t="str">
        <v>Lutheran World Relief</v>
      </c>
      <c r="GL492" t="str">
        <v>Malteser International</v>
      </c>
      <c r="GM492" t="str">
        <v>Más Igualdad Perú</v>
      </c>
      <c r="GN492" t="str">
        <v>MedGlobal</v>
      </c>
      <c r="GO492" t="str">
        <v>Medical Teams International</v>
      </c>
      <c r="GP492" t="str">
        <v>Médicos del Mundo</v>
      </c>
      <c r="GQ492" t="str">
        <v>Mercy Corps</v>
      </c>
      <c r="GR492" t="str">
        <v>Migrantes, Refugiados y Argentinos Emprendedores Sociales (MIRARES)</v>
      </c>
      <c r="GS492" t="str">
        <v>Mision Scalabriniana - Ecuador</v>
      </c>
      <c r="GT492" t="str">
        <v>Missão Paz</v>
      </c>
      <c r="GU492" t="str">
        <v>Movimiento de Mujeres de El Oro</v>
      </c>
      <c r="GV492" t="str">
        <v>Movimiento LGBT+ Brasil</v>
      </c>
      <c r="GW492" t="str">
        <v>Museu A CASA</v>
      </c>
      <c r="GX492" t="str">
        <v>Nueva organización</v>
      </c>
      <c r="GY492" t="str">
        <v>Oficina de la Coordinadora Residente UN</v>
      </c>
      <c r="GZ492" t="str">
        <v>Oficina de las Naciones Unidas de Servicios para Proyectos (UNOPS)</v>
      </c>
      <c r="HA492" t="str">
        <v>Oficina de Naciones Unidas contra la Droga y el Delito (ONUDD)</v>
      </c>
      <c r="HB492" t="str">
        <v>Oficina de Naciones Unidas para la Coordinación de Asuntos Humanitarios</v>
      </c>
      <c r="HC492" t="str">
        <v>Oficina del Alto Comisionado de las Naciones Unidas para los Derechos Humanos (ACNUDH)</v>
      </c>
      <c r="HD492" t="str">
        <v>ONU voluntarios</v>
      </c>
      <c r="HE492" t="str">
        <v>Opportunity International/AGAPE</v>
      </c>
      <c r="HF492" t="str">
        <v>Organización de Estados Iberoamericanos para la Educación, la Ciencia y la Cultura (OEI)</v>
      </c>
      <c r="HG492" t="str">
        <v>Organización de las Naciones Unidas para la Alimentación y la Agricultura (FAO)</v>
      </c>
      <c r="HH492" t="str">
        <v>Organización de las Naciones Unidas para la Educación, la Ciencia y la Cultura (UNESCO)</v>
      </c>
      <c r="HI492" t="str">
        <v>Organización Fuerza Internacional de Capellanía DDHH y DIH OFICA ICC</v>
      </c>
      <c r="HJ492" t="str">
        <v>Organización Internacional del Trabajo (OIT)</v>
      </c>
      <c r="HK492" t="str">
        <v>Organización Internacional para las Migraciones (OIM)</v>
      </c>
      <c r="HL492" t="str">
        <v>Organización Panamericana de la Salud/Organización Mundial de la Salud (OPS/OMS)</v>
      </c>
      <c r="HM492" t="str">
        <v>OXFAM</v>
      </c>
      <c r="HN492" t="str">
        <v>Parroquia Eclesiástica San Francisco</v>
      </c>
      <c r="HO492" t="str">
        <v>Parroquia Ntra Sra Asunción y Madre de los Migrantes</v>
      </c>
      <c r="HP492" t="str">
        <v>Pastoral de Movilidad Humana - Conferencia Episcopal Peruana</v>
      </c>
      <c r="HQ492" t="str">
        <v>Pastoral Social Cáritas</v>
      </c>
      <c r="HR492" t="str">
        <v>Patronato de Amparo Social de Tulcán</v>
      </c>
      <c r="HS492" t="str">
        <v>Peace for Development</v>
      </c>
      <c r="HT492" t="str">
        <v>Plan Internacional</v>
      </c>
      <c r="HU492" t="str">
        <v>Première Urgence Internationale</v>
      </c>
      <c r="HV492" t="str">
        <v>PROBONO Colombia</v>
      </c>
      <c r="HW492" t="str">
        <v>Progetto mondo mlal</v>
      </c>
      <c r="HX492" t="str">
        <v>Programa Conjunto de las Naciones Unidas sobre el VIH/SIDA (ONUSIDA)</v>
      </c>
      <c r="HY492" t="str">
        <v>Programa de las Naciones Unidas para el Desarrollo (PNUD)</v>
      </c>
      <c r="HZ492" t="str">
        <v>Programa de las Naciones Unidas para los Asentamientos Humanos (UN Habitat)</v>
      </c>
      <c r="IA492" t="str">
        <v>Programa de Soporte a la autoayuda de personas seropositivas</v>
      </c>
      <c r="IB492" t="str">
        <v>Programa Mundial de Alimentos (PMA)</v>
      </c>
      <c r="IC492" t="str">
        <v>Purik Huasi</v>
      </c>
      <c r="ID492" t="str">
        <v>Red con Migrantes y Refugiados</v>
      </c>
      <c r="IE492" t="str">
        <v>Red de Investigaciones Orientadas a la Solución de Problemas en Derechos Humanos</v>
      </c>
      <c r="IF492" t="str">
        <v>Red Internacional de Migración Scalabrini</v>
      </c>
      <c r="IG492" t="str">
        <v>Red Latinoamericana de Organizaciones no Gubernamentales de Personas con Discapacidad y sus Familias (RIADIS)</v>
      </c>
      <c r="IH492" t="str">
        <v>Red regioanal LGTBI+</v>
      </c>
      <c r="II492" t="str">
        <v>Renacer</v>
      </c>
      <c r="IJ492" t="str">
        <v>RET Internacional</v>
      </c>
      <c r="IK492" t="str">
        <v>Save the Children (SCI)</v>
      </c>
      <c r="IL492" t="str">
        <v>Sección Peruana de Amnistía Internacional</v>
      </c>
      <c r="IM492" t="str">
        <v>Semillas para la Democracia</v>
      </c>
      <c r="IN492" t="str">
        <v>Servicio Ecuménico para la Dignidad Humana</v>
      </c>
      <c r="IO492" t="str">
        <v>Servicio Jesuita a Migrantes (SJM)</v>
      </c>
      <c r="IP492" t="str">
        <v>Servicio Jesuita a Migrantes y Refugiados (SJMR)</v>
      </c>
      <c r="IQ492" t="str">
        <v>Servicio Jesuita a Refugiados (SJR)</v>
      </c>
      <c r="IR492" t="str">
        <v>Servicio Pastoral de Migrantes Nacional</v>
      </c>
      <c r="IS492" t="str">
        <v>Serviço Pastoral dos Migrantes do Nordeste</v>
      </c>
      <c r="IT492" t="str">
        <v>Sesame Workshop</v>
      </c>
      <c r="IU492" t="str">
        <v>Sociedad Bolivariana de Curaçao</v>
      </c>
      <c r="IV492" t="str">
        <v>Solidarites International/Premiere Urgence Internationale (Consorcio de SI y PUI)</v>
      </c>
      <c r="IW492" t="str">
        <v>Sparkassenstiftung für internationale Kooperation</v>
      </c>
      <c r="IX492" t="str">
        <v>Stichting Slachtofferhulp Curaçao</v>
      </c>
      <c r="IY492" t="str">
        <v>Swisscontact</v>
      </c>
      <c r="IZ492" t="str">
        <v>Tearfund</v>
      </c>
      <c r="JA492" t="str">
        <v>TECHO</v>
      </c>
      <c r="JB492" t="str">
        <v>Terre des Hommes Italy</v>
      </c>
      <c r="JC492" t="str">
        <v>Terre des Hommes Lausanne</v>
      </c>
      <c r="JD492" t="str">
        <v>Terre des Hommes Suisse</v>
      </c>
      <c r="JE492" t="str">
        <v>Universidad Católica del Uruguay (UCU)</v>
      </c>
      <c r="JF492" t="str">
        <v>Universidad de Buenos Aires (UBA)</v>
      </c>
      <c r="JG492" t="str">
        <v>UruVene</v>
      </c>
      <c r="JH492" t="str">
        <v>VenAruba Solidaria</v>
      </c>
      <c r="JI492" t="str">
        <v>VenEuropa</v>
      </c>
      <c r="JJ492" t="str">
        <v>Venezolanos en San Cristóbal</v>
      </c>
      <c r="JK492" t="str">
        <v>Vicaría de Pastoral Social Caritas</v>
      </c>
      <c r="JL492" t="str">
        <v>Vicariato apostólico de Esmeraldas – Nación de Paz (VAE)</v>
      </c>
      <c r="JM492" t="str">
        <v>Visión Mundial</v>
      </c>
      <c r="JN492" t="str">
        <v>War Child</v>
      </c>
      <c r="JO492" t="str">
        <v>We World GVC</v>
      </c>
      <c r="JP492" t="str">
        <v>World Council of Credit Unions</v>
      </c>
      <c r="JQ492" t="str">
        <v>ZOA</v>
      </c>
    </row>
    <row r="493" spans="9:277" x14ac:dyDescent="0.3">
      <c r="I493" t="str" cm="1">
        <f t="array" ref="I493:JQ493">TRANSPOSE(_xlfn._xlws.SORT(_xlfn._xlws.FILTER(Table3[Nombre],ISNUMBER(SEARCH(' Activity Sheet'!C494,Table3[Nombre])),"Not found"),,1))</f>
        <v>100% Diversidad y Derechos</v>
      </c>
      <c r="J493" t="str">
        <v>ABV - Asociación del Bien con la Vida</v>
      </c>
      <c r="K493" t="str">
        <v>ACAPS</v>
      </c>
      <c r="L493" t="str">
        <v>Acción contra el Hambre</v>
      </c>
      <c r="M493" t="str">
        <v>ACT Alianza</v>
      </c>
      <c r="N493" t="str">
        <v>ACTED</v>
      </c>
      <c r="O493" t="str">
        <v>Agencia Adventista de Desarollo y Recursos Asistenciales (ADRA)</v>
      </c>
      <c r="P493" t="str">
        <v>Agencia de Cooperación Alemana para el Desarrollo GIZ</v>
      </c>
      <c r="Q493" t="str">
        <v>AID FOR AIDS</v>
      </c>
      <c r="R493" t="str">
        <v>AIDS Healthcare Foundation</v>
      </c>
      <c r="S493" t="str">
        <v>Aldeas Infantiles SOS</v>
      </c>
      <c r="T493" t="str">
        <v>Alianza por la Solidaridad</v>
      </c>
      <c r="U493" t="str">
        <v>Alianza por Venezuela</v>
      </c>
      <c r="V493" t="str">
        <v>Alto Comisionado de las Naciones Unidas para los Refugiados (ACNUR)</v>
      </c>
      <c r="W493" t="str">
        <v>Asociación Aves</v>
      </c>
      <c r="X493" t="str">
        <v>Asociación Caritativa y Cultural Amigos do Noivo</v>
      </c>
      <c r="Y493" t="str">
        <v>Asociación Churún Merú</v>
      </c>
      <c r="Z493" t="str">
        <v>Asociación Civil de Chamos Venezolanos</v>
      </c>
      <c r="AA493" t="str">
        <v>Asociación Civil El Paso</v>
      </c>
      <c r="AB493" t="str">
        <v>Asociación Civil Venezolana en Paraguay</v>
      </c>
      <c r="AC493" t="str">
        <v>Asociación Construyendo Caminos de Esperanza Frente a la Injusticia, el Rechazo y el Olvido (CCEFIRO)</v>
      </c>
      <c r="AD493" t="str">
        <v>Asociación de Apoyo al Desarrollo - APOYAR</v>
      </c>
      <c r="AE493" t="str">
        <v>Asociacion de Jubilados y Pensionados Venezolanos en Argentina</v>
      </c>
      <c r="AF493" t="str">
        <v>Asociación de Psicólogos Venezolanos en Argentina</v>
      </c>
      <c r="AG493" t="str">
        <v>Asociación de venezolanos en la República argentina (ASOVEN)</v>
      </c>
      <c r="AH493" t="str">
        <v>Asociación educativa y caritativa Vale da Benção (AEBVB)</v>
      </c>
      <c r="AI493" t="str">
        <v>Asociación Idas y Vueltas</v>
      </c>
      <c r="AJ493" t="str">
        <v>Asociación ILLARI-AMANECER</v>
      </c>
      <c r="AK493" t="str">
        <v>Asociación Inmigrante Feliz</v>
      </c>
      <c r="AL493" t="str">
        <v>Asociación Manos Veneguayas</v>
      </c>
      <c r="AM493" t="str">
        <v>AsociacIón Misioneros de San Carlos Scalabrinianos</v>
      </c>
      <c r="AN493" t="str">
        <v>Asociación Mutual Israelita Argentina</v>
      </c>
      <c r="AO493" t="str">
        <v>Asociación Profamilia</v>
      </c>
      <c r="AP493" t="str">
        <v>Asociación Quinta Ola</v>
      </c>
      <c r="AQ493" t="str">
        <v>Asociación Solidaridad y Acción</v>
      </c>
      <c r="AR493" t="str">
        <v>Asociación Venezolana en Chile</v>
      </c>
      <c r="AS493" t="str">
        <v>Associação Hermanitos</v>
      </c>
      <c r="AT493" t="str">
        <v>Ayuda en Acción</v>
      </c>
      <c r="AU493" t="str">
        <v>Bethany Christian Services</v>
      </c>
      <c r="AV493" t="str">
        <v>Blumont</v>
      </c>
      <c r="AW493" t="str">
        <v>Capellanía de migrantes venezolanos de la diócesis de Lurín</v>
      </c>
      <c r="AX493" t="str">
        <v>CARE</v>
      </c>
      <c r="AY493" t="str">
        <v>Cáritas Alemania</v>
      </c>
      <c r="AZ493" t="str">
        <v>Cáritas Aruba</v>
      </c>
      <c r="BA493" t="str">
        <v>Cáritas Bolivia</v>
      </c>
      <c r="BB493" t="str">
        <v>Cáritas Brasil</v>
      </c>
      <c r="BC493" t="str">
        <v>Caritas Ecuador</v>
      </c>
      <c r="BD493" t="str">
        <v>Caritas Manaus</v>
      </c>
      <c r="BE493" t="str">
        <v>Caritas Parana</v>
      </c>
      <c r="BF493" t="str">
        <v>Cáritas Perú</v>
      </c>
      <c r="BG493" t="str">
        <v>Cáritas Rio de Janeiro</v>
      </c>
      <c r="BH493" t="str">
        <v>Cáritas São Paulo</v>
      </c>
      <c r="BI493" t="str">
        <v>Cáritas Suiza</v>
      </c>
      <c r="BJ493" t="str">
        <v>Cáritas Willemstad</v>
      </c>
      <c r="BK493" t="str">
        <v>Casa Cemisol</v>
      </c>
      <c r="BL493" t="str">
        <v>Casa Hogar San José</v>
      </c>
      <c r="BM493" t="str">
        <v>Casa Violeta</v>
      </c>
      <c r="BN493" t="str">
        <v>Centro de Atencion alMigrante (CAM)</v>
      </c>
      <c r="BO493" t="str">
        <v>Centro de Atencion Psicosocial (CAPS)</v>
      </c>
      <c r="BP493" t="str">
        <v>Centro de Defensa de los Derechos Humanos de Guarulhos (CCDH)</v>
      </c>
      <c r="BQ493" t="str">
        <v>Centro de Desarrollo y Autogestión</v>
      </c>
      <c r="BR493" t="str">
        <v>Centro de Estudios y Programas Integrados para el Desarrollo Sostenible (CIEDS)</v>
      </c>
      <c r="BS493" t="str">
        <v>Centro de Estudios y Solidaridad con América Latina (CESAL)</v>
      </c>
      <c r="BT493" t="str">
        <v>Centro de Migración y Derechos Humanos de la Diócesis de Roraima</v>
      </c>
      <c r="BU493" t="str">
        <v>Centro Familiar Familias Sin Fronteras – Fundación Familia Sin Fronteras</v>
      </c>
      <c r="BV493" t="str">
        <v>CESVI-Cooperazione e Sviluppo</v>
      </c>
      <c r="BW493" t="str">
        <v>ChildFund Internacional</v>
      </c>
      <c r="BX493" t="str">
        <v>CHS Alternativo</v>
      </c>
      <c r="BY493" t="str">
        <v>CIR - Conselho Indígena de Roraima</v>
      </c>
      <c r="BZ493" t="str">
        <v>Coletivo MOSAICO - Asociación del Movimiento Social, Ambiental, Interactivo, Cultural y Organizacional</v>
      </c>
      <c r="CA493" t="str">
        <v>COLVENZ</v>
      </c>
      <c r="CB493" t="str">
        <v>Comisión Argentina para Refugiados y Migrantes (CAREF)</v>
      </c>
      <c r="CC493" t="str">
        <v>Comité Internacional de la Cruz Roja</v>
      </c>
      <c r="CD493" t="str">
        <v>Comité Internacional de Rescate (IRC)</v>
      </c>
      <c r="CE493" t="str">
        <v>Comité Internacional para el Desarrollo de los Pueblos (CISP)</v>
      </c>
      <c r="CF493" t="str">
        <v>Comite permanente por la defensa de los derechos humanos (CDH)</v>
      </c>
      <c r="CG493" t="str">
        <v>Compasión internacional</v>
      </c>
      <c r="CH493" t="str">
        <v>Compassiva</v>
      </c>
      <c r="CI493" t="str">
        <v>Conozco mis derechos</v>
      </c>
      <c r="CJ493" t="str">
        <v>ConQuito</v>
      </c>
      <c r="CK493" t="str">
        <v>Consejo Danés para los Refugiados (DRC)</v>
      </c>
      <c r="CL493" t="str">
        <v>Consejo Interreligioso del Perú - Religiones por la Paz</v>
      </c>
      <c r="CM493" t="str">
        <v>Consejo Noruego para los Refugiados (NRC)</v>
      </c>
      <c r="CN493" t="str">
        <v>Consorcio de Org. Privadas de promoción al desarrollo de la micro y pequeña empresa</v>
      </c>
      <c r="CO493" t="str">
        <v>COOPI - Cooperación Internacional</v>
      </c>
      <c r="CP493" t="str">
        <v>Corporacion Minuto de Dios</v>
      </c>
      <c r="CQ493" t="str">
        <v>Corporación Opción Legal</v>
      </c>
      <c r="CR493" t="str">
        <v>Corporación para el Desarrollo de Emprendimiento y la Innovación Social</v>
      </c>
      <c r="CS493" t="str">
        <v>Cruz Roja Argentina</v>
      </c>
      <c r="CT493" t="str">
        <v>Cruz Roja Colombia</v>
      </c>
      <c r="CU493" t="str">
        <v>Cruz Roja Ecuador</v>
      </c>
      <c r="CV493" t="str">
        <v>Cruz Roja Española</v>
      </c>
      <c r="CW493" t="str">
        <v>Cruz Roja Panamá</v>
      </c>
      <c r="CX493" t="str">
        <v>Cruz Roja Paraguay</v>
      </c>
      <c r="CY493" t="str">
        <v>Cruz Roja Perú</v>
      </c>
      <c r="CZ493" t="str">
        <v>Cruz Roja Uruguay</v>
      </c>
      <c r="DA493" t="str">
        <v>Cuso Internacional</v>
      </c>
      <c r="DB493" t="str">
        <v>DCF (Danielle’s Children Fund)</v>
      </c>
      <c r="DC493" t="str">
        <v>Desarrollo Cooperativo Agrícola Internacional / Voluntarios en Asistencia Cooperativa en el Extranjero</v>
      </c>
      <c r="DD493" t="str">
        <v>Diakonie Katastrophenhilfe</v>
      </c>
      <c r="DE493" t="str">
        <v>Diálogo Diverso</v>
      </c>
      <c r="DF493" t="str">
        <v>Diáspora Venezolana en República Dominicana</v>
      </c>
      <c r="DG493" t="str">
        <v>Duendes y Ángeles Vinotinto República Dominicana</v>
      </c>
      <c r="DH493" t="str">
        <v>Embajadores internacionales de Canarinhos da Amazonia por la paz</v>
      </c>
      <c r="DI493" t="str">
        <v>Encuentros SJS (Servicio Jesuita de la Solidaridad)</v>
      </c>
      <c r="DJ493" t="str">
        <v>Ending Violence Against Migrants</v>
      </c>
      <c r="DK493" t="str">
        <v>Entidad de las Naciones Unidas para la Igualdad de Género y el Empoderamiento de las Mujeres</v>
      </c>
      <c r="DL493" t="str">
        <v>Famia Planea</v>
      </c>
      <c r="DM493" t="str">
        <v>Family Planning Association of Trinidad and Tobago</v>
      </c>
      <c r="DN493" t="str">
        <v>Federación de Mujeres de Sucumbíos</v>
      </c>
      <c r="DO493" t="str">
        <v>Federación Internacional de la Cruz Roja (FIRC)</v>
      </c>
      <c r="DP493" t="str">
        <v>Federación internacional humanitaria</v>
      </c>
      <c r="DQ493" t="str">
        <v>Federación Luterana Mundial</v>
      </c>
      <c r="DR493" t="str">
        <v>Fondo de las Naciones Unidas para la Infancia (UNICEF)</v>
      </c>
      <c r="DS493" t="str">
        <v>Fondo de Población de las Naciones Unidas (UNFPA)</v>
      </c>
      <c r="DT493" t="str">
        <v>Fondo Ecuatoriano Populorum Progressio</v>
      </c>
      <c r="DU493" t="str">
        <v>Foro de Israel para la Ayuda Humanitaria Internacional (IsraAID)</v>
      </c>
      <c r="DV493" t="str">
        <v>Foro de la Sociedad Civil en Salud (ForoSalud)</v>
      </c>
      <c r="DW493" t="str">
        <v>Foro Salud Callao</v>
      </c>
      <c r="DX493" t="str">
        <v>Fraternidade Sem Fronteiras</v>
      </c>
      <c r="DY493" t="str">
        <v>Fundación “Project Hope of Colombia”</v>
      </c>
      <c r="DZ493" t="str">
        <v>Fundación Alas de Colibrí</v>
      </c>
      <c r="EA493" t="str">
        <v>Fundación Americares</v>
      </c>
      <c r="EB493" t="str">
        <v>Fundación AVSI</v>
      </c>
      <c r="EC493" t="str">
        <v>Fundación Baylor Colombia</v>
      </c>
      <c r="ED493" t="str">
        <v>Fundación Casa de Refugio Matilde</v>
      </c>
      <c r="EE493" t="str">
        <v>Fundación Colonia de Venezuela en República Dominicana (FUNCOVERD)</v>
      </c>
      <c r="EF493" t="str">
        <v>Fundación Comisión Católica Argentina de Migraciones (FCCAM)</v>
      </c>
      <c r="EG493" t="str">
        <v>Fundación CRISFE</v>
      </c>
      <c r="EH493" t="str">
        <v>Fundación de Ayuda Social de Las Iglesias Cristianas</v>
      </c>
      <c r="EI493" t="str">
        <v>Fundación de Ayuda Social de las Iglesias Cristianas (FASIC)</v>
      </c>
      <c r="EJ493" t="str">
        <v>Fundación de Emigrantes Venezolanos (FEV)</v>
      </c>
      <c r="EK493" t="str">
        <v>Fundación de las Americas (FUDELA)</v>
      </c>
      <c r="EL493" t="str">
        <v>Fundación Educativa Rada</v>
      </c>
      <c r="EM493" t="str">
        <v>Fundación Equidad</v>
      </c>
      <c r="EN493" t="str">
        <v>Fundación Halü Bienestar Humano (HALU)</v>
      </c>
      <c r="EO493" t="str">
        <v>Fundación Huésped</v>
      </c>
      <c r="EP493" t="str">
        <v>Fundación Human Rights Caribbean (HRC)</v>
      </c>
      <c r="EQ493" t="str">
        <v>Fundación Las Golondrinas</v>
      </c>
      <c r="ER493" t="str">
        <v>Fundación Manos Abiertas</v>
      </c>
      <c r="ES493" t="str">
        <v>Fundación Mi Sangre</v>
      </c>
      <c r="ET493" t="str">
        <v>Fundación Nuestros Jóvenes</v>
      </c>
      <c r="EU493" t="str">
        <v>Fundacion pa Hende Muhe den Dificultad (FHMD)</v>
      </c>
      <c r="EV493" t="str">
        <v>Fundación Pan de Vida</v>
      </c>
      <c r="EW493" t="str">
        <v>Fundación Panamericana de Desarrollo</v>
      </c>
      <c r="EX493" t="str">
        <v>Fundación Panamericana para el Desarrollo (FUPAD)</v>
      </c>
      <c r="EY493" t="str">
        <v>Fundación para Asistencia a las Víctimas</v>
      </c>
      <c r="EZ493" t="str">
        <v>Fundación para la Integración y el Desarrollo de América Latina (FIDAL)</v>
      </c>
      <c r="FA493" t="str">
        <v>Fundación Salú pa Tur</v>
      </c>
      <c r="FB493" t="str">
        <v>Fundación Scalabrini Bolivia</v>
      </c>
      <c r="FC493" t="str">
        <v>Fundacion Scalabrini Chile</v>
      </c>
      <c r="FD493" t="str">
        <v>Fundación SES</v>
      </c>
      <c r="FE493" t="str">
        <v>Fundación Solidaria Trabajo para un Hermano</v>
      </c>
      <c r="FF493" t="str">
        <v>Fundación Stima</v>
      </c>
      <c r="FG493" t="str">
        <v>Fundación Takuna</v>
      </c>
      <c r="FH493" t="str">
        <v>Fundación Tarabita</v>
      </c>
      <c r="FI493" t="str">
        <v>Fundación Venex Curacao</v>
      </c>
      <c r="FJ493" t="str">
        <v>Globalizate Radio</v>
      </c>
      <c r="FK493" t="str">
        <v>GOAL</v>
      </c>
      <c r="FL493" t="str">
        <v>Heartland Alliance International (HAI)</v>
      </c>
      <c r="FM493" t="str">
        <v>HELVETAS Swiss Intercooperation</v>
      </c>
      <c r="FN493" t="str">
        <v>Hermanos Salesianas</v>
      </c>
      <c r="FO493" t="str">
        <v>HIAS</v>
      </c>
      <c r="FP493" t="str">
        <v>Hogar de Cristo</v>
      </c>
      <c r="FQ493" t="str">
        <v>Hogar de Nazareth</v>
      </c>
      <c r="FR493" t="str">
        <v>Human Rights Defence Curaçao</v>
      </c>
      <c r="FS493" t="str">
        <v>Humanity &amp; Inclusion</v>
      </c>
      <c r="FT493" t="str">
        <v>Humans Analytic</v>
      </c>
      <c r="FU493" t="str">
        <v>IEB - Instituto Internacional de Educação do Brasil</v>
      </c>
      <c r="FV493" t="str">
        <v>iMMAP</v>
      </c>
      <c r="FW493" t="str">
        <v>IMPACT Initiatives (REACH)</v>
      </c>
      <c r="FX493" t="str">
        <v>Institute of Natural and Cultural Heritage (IPANC)</v>
      </c>
      <c r="FY493" t="str">
        <v>Instituto de Democracia y Derechos Humanos</v>
      </c>
      <c r="FZ493" t="str">
        <v>Instituto de maná</v>
      </c>
      <c r="GA493" t="str">
        <v>Instituto de Promoción del Desarrollo Solidario</v>
      </c>
      <c r="GB493" t="str">
        <v>Instituto Dominicano de Desarrollo Integral</v>
      </c>
      <c r="GC493" t="str">
        <v>Instituto Félix Guattari</v>
      </c>
      <c r="GD493" t="str">
        <v>Instituto Nice</v>
      </c>
      <c r="GE493" t="str">
        <v>Instituto para las Migraciones y Derechos Humanos (IMDH)</v>
      </c>
      <c r="GF493" t="str">
        <v>Instituto Pirilampos - Grupo de visitas y acciones voluntarias en Roraima</v>
      </c>
      <c r="GG493" t="str">
        <v>INTERSOS</v>
      </c>
      <c r="GH493" t="str">
        <v>IPANC</v>
      </c>
      <c r="GI493" t="str">
        <v>Kimirina Coorporation</v>
      </c>
      <c r="GJ493" t="str">
        <v>La Bolsa del Samaritano</v>
      </c>
      <c r="GK493" t="str">
        <v>Lutheran World Relief</v>
      </c>
      <c r="GL493" t="str">
        <v>Malteser International</v>
      </c>
      <c r="GM493" t="str">
        <v>Más Igualdad Perú</v>
      </c>
      <c r="GN493" t="str">
        <v>MedGlobal</v>
      </c>
      <c r="GO493" t="str">
        <v>Medical Teams International</v>
      </c>
      <c r="GP493" t="str">
        <v>Médicos del Mundo</v>
      </c>
      <c r="GQ493" t="str">
        <v>Mercy Corps</v>
      </c>
      <c r="GR493" t="str">
        <v>Migrantes, Refugiados y Argentinos Emprendedores Sociales (MIRARES)</v>
      </c>
      <c r="GS493" t="str">
        <v>Mision Scalabriniana - Ecuador</v>
      </c>
      <c r="GT493" t="str">
        <v>Missão Paz</v>
      </c>
      <c r="GU493" t="str">
        <v>Movimiento de Mujeres de El Oro</v>
      </c>
      <c r="GV493" t="str">
        <v>Movimiento LGBT+ Brasil</v>
      </c>
      <c r="GW493" t="str">
        <v>Museu A CASA</v>
      </c>
      <c r="GX493" t="str">
        <v>Nueva organización</v>
      </c>
      <c r="GY493" t="str">
        <v>Oficina de la Coordinadora Residente UN</v>
      </c>
      <c r="GZ493" t="str">
        <v>Oficina de las Naciones Unidas de Servicios para Proyectos (UNOPS)</v>
      </c>
      <c r="HA493" t="str">
        <v>Oficina de Naciones Unidas contra la Droga y el Delito (ONUDD)</v>
      </c>
      <c r="HB493" t="str">
        <v>Oficina de Naciones Unidas para la Coordinación de Asuntos Humanitarios</v>
      </c>
      <c r="HC493" t="str">
        <v>Oficina del Alto Comisionado de las Naciones Unidas para los Derechos Humanos (ACNUDH)</v>
      </c>
      <c r="HD493" t="str">
        <v>ONU voluntarios</v>
      </c>
      <c r="HE493" t="str">
        <v>Opportunity International/AGAPE</v>
      </c>
      <c r="HF493" t="str">
        <v>Organización de Estados Iberoamericanos para la Educación, la Ciencia y la Cultura (OEI)</v>
      </c>
      <c r="HG493" t="str">
        <v>Organización de las Naciones Unidas para la Alimentación y la Agricultura (FAO)</v>
      </c>
      <c r="HH493" t="str">
        <v>Organización de las Naciones Unidas para la Educación, la Ciencia y la Cultura (UNESCO)</v>
      </c>
      <c r="HI493" t="str">
        <v>Organización Fuerza Internacional de Capellanía DDHH y DIH OFICA ICC</v>
      </c>
      <c r="HJ493" t="str">
        <v>Organización Internacional del Trabajo (OIT)</v>
      </c>
      <c r="HK493" t="str">
        <v>Organización Internacional para las Migraciones (OIM)</v>
      </c>
      <c r="HL493" t="str">
        <v>Organización Panamericana de la Salud/Organización Mundial de la Salud (OPS/OMS)</v>
      </c>
      <c r="HM493" t="str">
        <v>OXFAM</v>
      </c>
      <c r="HN493" t="str">
        <v>Parroquia Eclesiástica San Francisco</v>
      </c>
      <c r="HO493" t="str">
        <v>Parroquia Ntra Sra Asunción y Madre de los Migrantes</v>
      </c>
      <c r="HP493" t="str">
        <v>Pastoral de Movilidad Humana - Conferencia Episcopal Peruana</v>
      </c>
      <c r="HQ493" t="str">
        <v>Pastoral Social Cáritas</v>
      </c>
      <c r="HR493" t="str">
        <v>Patronato de Amparo Social de Tulcán</v>
      </c>
      <c r="HS493" t="str">
        <v>Peace for Development</v>
      </c>
      <c r="HT493" t="str">
        <v>Plan Internacional</v>
      </c>
      <c r="HU493" t="str">
        <v>Première Urgence Internationale</v>
      </c>
      <c r="HV493" t="str">
        <v>PROBONO Colombia</v>
      </c>
      <c r="HW493" t="str">
        <v>Progetto mondo mlal</v>
      </c>
      <c r="HX493" t="str">
        <v>Programa Conjunto de las Naciones Unidas sobre el VIH/SIDA (ONUSIDA)</v>
      </c>
      <c r="HY493" t="str">
        <v>Programa de las Naciones Unidas para el Desarrollo (PNUD)</v>
      </c>
      <c r="HZ493" t="str">
        <v>Programa de las Naciones Unidas para los Asentamientos Humanos (UN Habitat)</v>
      </c>
      <c r="IA493" t="str">
        <v>Programa de Soporte a la autoayuda de personas seropositivas</v>
      </c>
      <c r="IB493" t="str">
        <v>Programa Mundial de Alimentos (PMA)</v>
      </c>
      <c r="IC493" t="str">
        <v>Purik Huasi</v>
      </c>
      <c r="ID493" t="str">
        <v>Red con Migrantes y Refugiados</v>
      </c>
      <c r="IE493" t="str">
        <v>Red de Investigaciones Orientadas a la Solución de Problemas en Derechos Humanos</v>
      </c>
      <c r="IF493" t="str">
        <v>Red Internacional de Migración Scalabrini</v>
      </c>
      <c r="IG493" t="str">
        <v>Red Latinoamericana de Organizaciones no Gubernamentales de Personas con Discapacidad y sus Familias (RIADIS)</v>
      </c>
      <c r="IH493" t="str">
        <v>Red regioanal LGTBI+</v>
      </c>
      <c r="II493" t="str">
        <v>Renacer</v>
      </c>
      <c r="IJ493" t="str">
        <v>RET Internacional</v>
      </c>
      <c r="IK493" t="str">
        <v>Save the Children (SCI)</v>
      </c>
      <c r="IL493" t="str">
        <v>Sección Peruana de Amnistía Internacional</v>
      </c>
      <c r="IM493" t="str">
        <v>Semillas para la Democracia</v>
      </c>
      <c r="IN493" t="str">
        <v>Servicio Ecuménico para la Dignidad Humana</v>
      </c>
      <c r="IO493" t="str">
        <v>Servicio Jesuita a Migrantes (SJM)</v>
      </c>
      <c r="IP493" t="str">
        <v>Servicio Jesuita a Migrantes y Refugiados (SJMR)</v>
      </c>
      <c r="IQ493" t="str">
        <v>Servicio Jesuita a Refugiados (SJR)</v>
      </c>
      <c r="IR493" t="str">
        <v>Servicio Pastoral de Migrantes Nacional</v>
      </c>
      <c r="IS493" t="str">
        <v>Serviço Pastoral dos Migrantes do Nordeste</v>
      </c>
      <c r="IT493" t="str">
        <v>Sesame Workshop</v>
      </c>
      <c r="IU493" t="str">
        <v>Sociedad Bolivariana de Curaçao</v>
      </c>
      <c r="IV493" t="str">
        <v>Solidarites International/Premiere Urgence Internationale (Consorcio de SI y PUI)</v>
      </c>
      <c r="IW493" t="str">
        <v>Sparkassenstiftung für internationale Kooperation</v>
      </c>
      <c r="IX493" t="str">
        <v>Stichting Slachtofferhulp Curaçao</v>
      </c>
      <c r="IY493" t="str">
        <v>Swisscontact</v>
      </c>
      <c r="IZ493" t="str">
        <v>Tearfund</v>
      </c>
      <c r="JA493" t="str">
        <v>TECHO</v>
      </c>
      <c r="JB493" t="str">
        <v>Terre des Hommes Italy</v>
      </c>
      <c r="JC493" t="str">
        <v>Terre des Hommes Lausanne</v>
      </c>
      <c r="JD493" t="str">
        <v>Terre des Hommes Suisse</v>
      </c>
      <c r="JE493" t="str">
        <v>Universidad Católica del Uruguay (UCU)</v>
      </c>
      <c r="JF493" t="str">
        <v>Universidad de Buenos Aires (UBA)</v>
      </c>
      <c r="JG493" t="str">
        <v>UruVene</v>
      </c>
      <c r="JH493" t="str">
        <v>VenAruba Solidaria</v>
      </c>
      <c r="JI493" t="str">
        <v>VenEuropa</v>
      </c>
      <c r="JJ493" t="str">
        <v>Venezolanos en San Cristóbal</v>
      </c>
      <c r="JK493" t="str">
        <v>Vicaría de Pastoral Social Caritas</v>
      </c>
      <c r="JL493" t="str">
        <v>Vicariato apostólico de Esmeraldas – Nación de Paz (VAE)</v>
      </c>
      <c r="JM493" t="str">
        <v>Visión Mundial</v>
      </c>
      <c r="JN493" t="str">
        <v>War Child</v>
      </c>
      <c r="JO493" t="str">
        <v>We World GVC</v>
      </c>
      <c r="JP493" t="str">
        <v>World Council of Credit Unions</v>
      </c>
      <c r="JQ493" t="str">
        <v>ZOA</v>
      </c>
    </row>
    <row r="494" spans="9:277" x14ac:dyDescent="0.3">
      <c r="I494" t="str" cm="1">
        <f t="array" ref="I494:JQ494">TRANSPOSE(_xlfn._xlws.SORT(_xlfn._xlws.FILTER(Table3[Nombre],ISNUMBER(SEARCH(' Activity Sheet'!C495,Table3[Nombre])),"Not found"),,1))</f>
        <v>100% Diversidad y Derechos</v>
      </c>
      <c r="J494" t="str">
        <v>ABV - Asociación del Bien con la Vida</v>
      </c>
      <c r="K494" t="str">
        <v>ACAPS</v>
      </c>
      <c r="L494" t="str">
        <v>Acción contra el Hambre</v>
      </c>
      <c r="M494" t="str">
        <v>ACT Alianza</v>
      </c>
      <c r="N494" t="str">
        <v>ACTED</v>
      </c>
      <c r="O494" t="str">
        <v>Agencia Adventista de Desarollo y Recursos Asistenciales (ADRA)</v>
      </c>
      <c r="P494" t="str">
        <v>Agencia de Cooperación Alemana para el Desarrollo GIZ</v>
      </c>
      <c r="Q494" t="str">
        <v>AID FOR AIDS</v>
      </c>
      <c r="R494" t="str">
        <v>AIDS Healthcare Foundation</v>
      </c>
      <c r="S494" t="str">
        <v>Aldeas Infantiles SOS</v>
      </c>
      <c r="T494" t="str">
        <v>Alianza por la Solidaridad</v>
      </c>
      <c r="U494" t="str">
        <v>Alianza por Venezuela</v>
      </c>
      <c r="V494" t="str">
        <v>Alto Comisionado de las Naciones Unidas para los Refugiados (ACNUR)</v>
      </c>
      <c r="W494" t="str">
        <v>Asociación Aves</v>
      </c>
      <c r="X494" t="str">
        <v>Asociación Caritativa y Cultural Amigos do Noivo</v>
      </c>
      <c r="Y494" t="str">
        <v>Asociación Churún Merú</v>
      </c>
      <c r="Z494" t="str">
        <v>Asociación Civil de Chamos Venezolanos</v>
      </c>
      <c r="AA494" t="str">
        <v>Asociación Civil El Paso</v>
      </c>
      <c r="AB494" t="str">
        <v>Asociación Civil Venezolana en Paraguay</v>
      </c>
      <c r="AC494" t="str">
        <v>Asociación Construyendo Caminos de Esperanza Frente a la Injusticia, el Rechazo y el Olvido (CCEFIRO)</v>
      </c>
      <c r="AD494" t="str">
        <v>Asociación de Apoyo al Desarrollo - APOYAR</v>
      </c>
      <c r="AE494" t="str">
        <v>Asociacion de Jubilados y Pensionados Venezolanos en Argentina</v>
      </c>
      <c r="AF494" t="str">
        <v>Asociación de Psicólogos Venezolanos en Argentina</v>
      </c>
      <c r="AG494" t="str">
        <v>Asociación de venezolanos en la República argentina (ASOVEN)</v>
      </c>
      <c r="AH494" t="str">
        <v>Asociación educativa y caritativa Vale da Benção (AEBVB)</v>
      </c>
      <c r="AI494" t="str">
        <v>Asociación Idas y Vueltas</v>
      </c>
      <c r="AJ494" t="str">
        <v>Asociación ILLARI-AMANECER</v>
      </c>
      <c r="AK494" t="str">
        <v>Asociación Inmigrante Feliz</v>
      </c>
      <c r="AL494" t="str">
        <v>Asociación Manos Veneguayas</v>
      </c>
      <c r="AM494" t="str">
        <v>AsociacIón Misioneros de San Carlos Scalabrinianos</v>
      </c>
      <c r="AN494" t="str">
        <v>Asociación Mutual Israelita Argentina</v>
      </c>
      <c r="AO494" t="str">
        <v>Asociación Profamilia</v>
      </c>
      <c r="AP494" t="str">
        <v>Asociación Quinta Ola</v>
      </c>
      <c r="AQ494" t="str">
        <v>Asociación Solidaridad y Acción</v>
      </c>
      <c r="AR494" t="str">
        <v>Asociación Venezolana en Chile</v>
      </c>
      <c r="AS494" t="str">
        <v>Associação Hermanitos</v>
      </c>
      <c r="AT494" t="str">
        <v>Ayuda en Acción</v>
      </c>
      <c r="AU494" t="str">
        <v>Bethany Christian Services</v>
      </c>
      <c r="AV494" t="str">
        <v>Blumont</v>
      </c>
      <c r="AW494" t="str">
        <v>Capellanía de migrantes venezolanos de la diócesis de Lurín</v>
      </c>
      <c r="AX494" t="str">
        <v>CARE</v>
      </c>
      <c r="AY494" t="str">
        <v>Cáritas Alemania</v>
      </c>
      <c r="AZ494" t="str">
        <v>Cáritas Aruba</v>
      </c>
      <c r="BA494" t="str">
        <v>Cáritas Bolivia</v>
      </c>
      <c r="BB494" t="str">
        <v>Cáritas Brasil</v>
      </c>
      <c r="BC494" t="str">
        <v>Caritas Ecuador</v>
      </c>
      <c r="BD494" t="str">
        <v>Caritas Manaus</v>
      </c>
      <c r="BE494" t="str">
        <v>Caritas Parana</v>
      </c>
      <c r="BF494" t="str">
        <v>Cáritas Perú</v>
      </c>
      <c r="BG494" t="str">
        <v>Cáritas Rio de Janeiro</v>
      </c>
      <c r="BH494" t="str">
        <v>Cáritas São Paulo</v>
      </c>
      <c r="BI494" t="str">
        <v>Cáritas Suiza</v>
      </c>
      <c r="BJ494" t="str">
        <v>Cáritas Willemstad</v>
      </c>
      <c r="BK494" t="str">
        <v>Casa Cemisol</v>
      </c>
      <c r="BL494" t="str">
        <v>Casa Hogar San José</v>
      </c>
      <c r="BM494" t="str">
        <v>Casa Violeta</v>
      </c>
      <c r="BN494" t="str">
        <v>Centro de Atencion alMigrante (CAM)</v>
      </c>
      <c r="BO494" t="str">
        <v>Centro de Atencion Psicosocial (CAPS)</v>
      </c>
      <c r="BP494" t="str">
        <v>Centro de Defensa de los Derechos Humanos de Guarulhos (CCDH)</v>
      </c>
      <c r="BQ494" t="str">
        <v>Centro de Desarrollo y Autogestión</v>
      </c>
      <c r="BR494" t="str">
        <v>Centro de Estudios y Programas Integrados para el Desarrollo Sostenible (CIEDS)</v>
      </c>
      <c r="BS494" t="str">
        <v>Centro de Estudios y Solidaridad con América Latina (CESAL)</v>
      </c>
      <c r="BT494" t="str">
        <v>Centro de Migración y Derechos Humanos de la Diócesis de Roraima</v>
      </c>
      <c r="BU494" t="str">
        <v>Centro Familiar Familias Sin Fronteras – Fundación Familia Sin Fronteras</v>
      </c>
      <c r="BV494" t="str">
        <v>CESVI-Cooperazione e Sviluppo</v>
      </c>
      <c r="BW494" t="str">
        <v>ChildFund Internacional</v>
      </c>
      <c r="BX494" t="str">
        <v>CHS Alternativo</v>
      </c>
      <c r="BY494" t="str">
        <v>CIR - Conselho Indígena de Roraima</v>
      </c>
      <c r="BZ494" t="str">
        <v>Coletivo MOSAICO - Asociación del Movimiento Social, Ambiental, Interactivo, Cultural y Organizacional</v>
      </c>
      <c r="CA494" t="str">
        <v>COLVENZ</v>
      </c>
      <c r="CB494" t="str">
        <v>Comisión Argentina para Refugiados y Migrantes (CAREF)</v>
      </c>
      <c r="CC494" t="str">
        <v>Comité Internacional de la Cruz Roja</v>
      </c>
      <c r="CD494" t="str">
        <v>Comité Internacional de Rescate (IRC)</v>
      </c>
      <c r="CE494" t="str">
        <v>Comité Internacional para el Desarrollo de los Pueblos (CISP)</v>
      </c>
      <c r="CF494" t="str">
        <v>Comite permanente por la defensa de los derechos humanos (CDH)</v>
      </c>
      <c r="CG494" t="str">
        <v>Compasión internacional</v>
      </c>
      <c r="CH494" t="str">
        <v>Compassiva</v>
      </c>
      <c r="CI494" t="str">
        <v>Conozco mis derechos</v>
      </c>
      <c r="CJ494" t="str">
        <v>ConQuito</v>
      </c>
      <c r="CK494" t="str">
        <v>Consejo Danés para los Refugiados (DRC)</v>
      </c>
      <c r="CL494" t="str">
        <v>Consejo Interreligioso del Perú - Religiones por la Paz</v>
      </c>
      <c r="CM494" t="str">
        <v>Consejo Noruego para los Refugiados (NRC)</v>
      </c>
      <c r="CN494" t="str">
        <v>Consorcio de Org. Privadas de promoción al desarrollo de la micro y pequeña empresa</v>
      </c>
      <c r="CO494" t="str">
        <v>COOPI - Cooperación Internacional</v>
      </c>
      <c r="CP494" t="str">
        <v>Corporacion Minuto de Dios</v>
      </c>
      <c r="CQ494" t="str">
        <v>Corporación Opción Legal</v>
      </c>
      <c r="CR494" t="str">
        <v>Corporación para el Desarrollo de Emprendimiento y la Innovación Social</v>
      </c>
      <c r="CS494" t="str">
        <v>Cruz Roja Argentina</v>
      </c>
      <c r="CT494" t="str">
        <v>Cruz Roja Colombia</v>
      </c>
      <c r="CU494" t="str">
        <v>Cruz Roja Ecuador</v>
      </c>
      <c r="CV494" t="str">
        <v>Cruz Roja Española</v>
      </c>
      <c r="CW494" t="str">
        <v>Cruz Roja Panamá</v>
      </c>
      <c r="CX494" t="str">
        <v>Cruz Roja Paraguay</v>
      </c>
      <c r="CY494" t="str">
        <v>Cruz Roja Perú</v>
      </c>
      <c r="CZ494" t="str">
        <v>Cruz Roja Uruguay</v>
      </c>
      <c r="DA494" t="str">
        <v>Cuso Internacional</v>
      </c>
      <c r="DB494" t="str">
        <v>DCF (Danielle’s Children Fund)</v>
      </c>
      <c r="DC494" t="str">
        <v>Desarrollo Cooperativo Agrícola Internacional / Voluntarios en Asistencia Cooperativa en el Extranjero</v>
      </c>
      <c r="DD494" t="str">
        <v>Diakonie Katastrophenhilfe</v>
      </c>
      <c r="DE494" t="str">
        <v>Diálogo Diverso</v>
      </c>
      <c r="DF494" t="str">
        <v>Diáspora Venezolana en República Dominicana</v>
      </c>
      <c r="DG494" t="str">
        <v>Duendes y Ángeles Vinotinto República Dominicana</v>
      </c>
      <c r="DH494" t="str">
        <v>Embajadores internacionales de Canarinhos da Amazonia por la paz</v>
      </c>
      <c r="DI494" t="str">
        <v>Encuentros SJS (Servicio Jesuita de la Solidaridad)</v>
      </c>
      <c r="DJ494" t="str">
        <v>Ending Violence Against Migrants</v>
      </c>
      <c r="DK494" t="str">
        <v>Entidad de las Naciones Unidas para la Igualdad de Género y el Empoderamiento de las Mujeres</v>
      </c>
      <c r="DL494" t="str">
        <v>Famia Planea</v>
      </c>
      <c r="DM494" t="str">
        <v>Family Planning Association of Trinidad and Tobago</v>
      </c>
      <c r="DN494" t="str">
        <v>Federación de Mujeres de Sucumbíos</v>
      </c>
      <c r="DO494" t="str">
        <v>Federación Internacional de la Cruz Roja (FIRC)</v>
      </c>
      <c r="DP494" t="str">
        <v>Federación internacional humanitaria</v>
      </c>
      <c r="DQ494" t="str">
        <v>Federación Luterana Mundial</v>
      </c>
      <c r="DR494" t="str">
        <v>Fondo de las Naciones Unidas para la Infancia (UNICEF)</v>
      </c>
      <c r="DS494" t="str">
        <v>Fondo de Población de las Naciones Unidas (UNFPA)</v>
      </c>
      <c r="DT494" t="str">
        <v>Fondo Ecuatoriano Populorum Progressio</v>
      </c>
      <c r="DU494" t="str">
        <v>Foro de Israel para la Ayuda Humanitaria Internacional (IsraAID)</v>
      </c>
      <c r="DV494" t="str">
        <v>Foro de la Sociedad Civil en Salud (ForoSalud)</v>
      </c>
      <c r="DW494" t="str">
        <v>Foro Salud Callao</v>
      </c>
      <c r="DX494" t="str">
        <v>Fraternidade Sem Fronteiras</v>
      </c>
      <c r="DY494" t="str">
        <v>Fundación “Project Hope of Colombia”</v>
      </c>
      <c r="DZ494" t="str">
        <v>Fundación Alas de Colibrí</v>
      </c>
      <c r="EA494" t="str">
        <v>Fundación Americares</v>
      </c>
      <c r="EB494" t="str">
        <v>Fundación AVSI</v>
      </c>
      <c r="EC494" t="str">
        <v>Fundación Baylor Colombia</v>
      </c>
      <c r="ED494" t="str">
        <v>Fundación Casa de Refugio Matilde</v>
      </c>
      <c r="EE494" t="str">
        <v>Fundación Colonia de Venezuela en República Dominicana (FUNCOVERD)</v>
      </c>
      <c r="EF494" t="str">
        <v>Fundación Comisión Católica Argentina de Migraciones (FCCAM)</v>
      </c>
      <c r="EG494" t="str">
        <v>Fundación CRISFE</v>
      </c>
      <c r="EH494" t="str">
        <v>Fundación de Ayuda Social de Las Iglesias Cristianas</v>
      </c>
      <c r="EI494" t="str">
        <v>Fundación de Ayuda Social de las Iglesias Cristianas (FASIC)</v>
      </c>
      <c r="EJ494" t="str">
        <v>Fundación de Emigrantes Venezolanos (FEV)</v>
      </c>
      <c r="EK494" t="str">
        <v>Fundación de las Americas (FUDELA)</v>
      </c>
      <c r="EL494" t="str">
        <v>Fundación Educativa Rada</v>
      </c>
      <c r="EM494" t="str">
        <v>Fundación Equidad</v>
      </c>
      <c r="EN494" t="str">
        <v>Fundación Halü Bienestar Humano (HALU)</v>
      </c>
      <c r="EO494" t="str">
        <v>Fundación Huésped</v>
      </c>
      <c r="EP494" t="str">
        <v>Fundación Human Rights Caribbean (HRC)</v>
      </c>
      <c r="EQ494" t="str">
        <v>Fundación Las Golondrinas</v>
      </c>
      <c r="ER494" t="str">
        <v>Fundación Manos Abiertas</v>
      </c>
      <c r="ES494" t="str">
        <v>Fundación Mi Sangre</v>
      </c>
      <c r="ET494" t="str">
        <v>Fundación Nuestros Jóvenes</v>
      </c>
      <c r="EU494" t="str">
        <v>Fundacion pa Hende Muhe den Dificultad (FHMD)</v>
      </c>
      <c r="EV494" t="str">
        <v>Fundación Pan de Vida</v>
      </c>
      <c r="EW494" t="str">
        <v>Fundación Panamericana de Desarrollo</v>
      </c>
      <c r="EX494" t="str">
        <v>Fundación Panamericana para el Desarrollo (FUPAD)</v>
      </c>
      <c r="EY494" t="str">
        <v>Fundación para Asistencia a las Víctimas</v>
      </c>
      <c r="EZ494" t="str">
        <v>Fundación para la Integración y el Desarrollo de América Latina (FIDAL)</v>
      </c>
      <c r="FA494" t="str">
        <v>Fundación Salú pa Tur</v>
      </c>
      <c r="FB494" t="str">
        <v>Fundación Scalabrini Bolivia</v>
      </c>
      <c r="FC494" t="str">
        <v>Fundacion Scalabrini Chile</v>
      </c>
      <c r="FD494" t="str">
        <v>Fundación SES</v>
      </c>
      <c r="FE494" t="str">
        <v>Fundación Solidaria Trabajo para un Hermano</v>
      </c>
      <c r="FF494" t="str">
        <v>Fundación Stima</v>
      </c>
      <c r="FG494" t="str">
        <v>Fundación Takuna</v>
      </c>
      <c r="FH494" t="str">
        <v>Fundación Tarabita</v>
      </c>
      <c r="FI494" t="str">
        <v>Fundación Venex Curacao</v>
      </c>
      <c r="FJ494" t="str">
        <v>Globalizate Radio</v>
      </c>
      <c r="FK494" t="str">
        <v>GOAL</v>
      </c>
      <c r="FL494" t="str">
        <v>Heartland Alliance International (HAI)</v>
      </c>
      <c r="FM494" t="str">
        <v>HELVETAS Swiss Intercooperation</v>
      </c>
      <c r="FN494" t="str">
        <v>Hermanos Salesianas</v>
      </c>
      <c r="FO494" t="str">
        <v>HIAS</v>
      </c>
      <c r="FP494" t="str">
        <v>Hogar de Cristo</v>
      </c>
      <c r="FQ494" t="str">
        <v>Hogar de Nazareth</v>
      </c>
      <c r="FR494" t="str">
        <v>Human Rights Defence Curaçao</v>
      </c>
      <c r="FS494" t="str">
        <v>Humanity &amp; Inclusion</v>
      </c>
      <c r="FT494" t="str">
        <v>Humans Analytic</v>
      </c>
      <c r="FU494" t="str">
        <v>IEB - Instituto Internacional de Educação do Brasil</v>
      </c>
      <c r="FV494" t="str">
        <v>iMMAP</v>
      </c>
      <c r="FW494" t="str">
        <v>IMPACT Initiatives (REACH)</v>
      </c>
      <c r="FX494" t="str">
        <v>Institute of Natural and Cultural Heritage (IPANC)</v>
      </c>
      <c r="FY494" t="str">
        <v>Instituto de Democracia y Derechos Humanos</v>
      </c>
      <c r="FZ494" t="str">
        <v>Instituto de maná</v>
      </c>
      <c r="GA494" t="str">
        <v>Instituto de Promoción del Desarrollo Solidario</v>
      </c>
      <c r="GB494" t="str">
        <v>Instituto Dominicano de Desarrollo Integral</v>
      </c>
      <c r="GC494" t="str">
        <v>Instituto Félix Guattari</v>
      </c>
      <c r="GD494" t="str">
        <v>Instituto Nice</v>
      </c>
      <c r="GE494" t="str">
        <v>Instituto para las Migraciones y Derechos Humanos (IMDH)</v>
      </c>
      <c r="GF494" t="str">
        <v>Instituto Pirilampos - Grupo de visitas y acciones voluntarias en Roraima</v>
      </c>
      <c r="GG494" t="str">
        <v>INTERSOS</v>
      </c>
      <c r="GH494" t="str">
        <v>IPANC</v>
      </c>
      <c r="GI494" t="str">
        <v>Kimirina Coorporation</v>
      </c>
      <c r="GJ494" t="str">
        <v>La Bolsa del Samaritano</v>
      </c>
      <c r="GK494" t="str">
        <v>Lutheran World Relief</v>
      </c>
      <c r="GL494" t="str">
        <v>Malteser International</v>
      </c>
      <c r="GM494" t="str">
        <v>Más Igualdad Perú</v>
      </c>
      <c r="GN494" t="str">
        <v>MedGlobal</v>
      </c>
      <c r="GO494" t="str">
        <v>Medical Teams International</v>
      </c>
      <c r="GP494" t="str">
        <v>Médicos del Mundo</v>
      </c>
      <c r="GQ494" t="str">
        <v>Mercy Corps</v>
      </c>
      <c r="GR494" t="str">
        <v>Migrantes, Refugiados y Argentinos Emprendedores Sociales (MIRARES)</v>
      </c>
      <c r="GS494" t="str">
        <v>Mision Scalabriniana - Ecuador</v>
      </c>
      <c r="GT494" t="str">
        <v>Missão Paz</v>
      </c>
      <c r="GU494" t="str">
        <v>Movimiento de Mujeres de El Oro</v>
      </c>
      <c r="GV494" t="str">
        <v>Movimiento LGBT+ Brasil</v>
      </c>
      <c r="GW494" t="str">
        <v>Museu A CASA</v>
      </c>
      <c r="GX494" t="str">
        <v>Nueva organización</v>
      </c>
      <c r="GY494" t="str">
        <v>Oficina de la Coordinadora Residente UN</v>
      </c>
      <c r="GZ494" t="str">
        <v>Oficina de las Naciones Unidas de Servicios para Proyectos (UNOPS)</v>
      </c>
      <c r="HA494" t="str">
        <v>Oficina de Naciones Unidas contra la Droga y el Delito (ONUDD)</v>
      </c>
      <c r="HB494" t="str">
        <v>Oficina de Naciones Unidas para la Coordinación de Asuntos Humanitarios</v>
      </c>
      <c r="HC494" t="str">
        <v>Oficina del Alto Comisionado de las Naciones Unidas para los Derechos Humanos (ACNUDH)</v>
      </c>
      <c r="HD494" t="str">
        <v>ONU voluntarios</v>
      </c>
      <c r="HE494" t="str">
        <v>Opportunity International/AGAPE</v>
      </c>
      <c r="HF494" t="str">
        <v>Organización de Estados Iberoamericanos para la Educación, la Ciencia y la Cultura (OEI)</v>
      </c>
      <c r="HG494" t="str">
        <v>Organización de las Naciones Unidas para la Alimentación y la Agricultura (FAO)</v>
      </c>
      <c r="HH494" t="str">
        <v>Organización de las Naciones Unidas para la Educación, la Ciencia y la Cultura (UNESCO)</v>
      </c>
      <c r="HI494" t="str">
        <v>Organización Fuerza Internacional de Capellanía DDHH y DIH OFICA ICC</v>
      </c>
      <c r="HJ494" t="str">
        <v>Organización Internacional del Trabajo (OIT)</v>
      </c>
      <c r="HK494" t="str">
        <v>Organización Internacional para las Migraciones (OIM)</v>
      </c>
      <c r="HL494" t="str">
        <v>Organización Panamericana de la Salud/Organización Mundial de la Salud (OPS/OMS)</v>
      </c>
      <c r="HM494" t="str">
        <v>OXFAM</v>
      </c>
      <c r="HN494" t="str">
        <v>Parroquia Eclesiástica San Francisco</v>
      </c>
      <c r="HO494" t="str">
        <v>Parroquia Ntra Sra Asunción y Madre de los Migrantes</v>
      </c>
      <c r="HP494" t="str">
        <v>Pastoral de Movilidad Humana - Conferencia Episcopal Peruana</v>
      </c>
      <c r="HQ494" t="str">
        <v>Pastoral Social Cáritas</v>
      </c>
      <c r="HR494" t="str">
        <v>Patronato de Amparo Social de Tulcán</v>
      </c>
      <c r="HS494" t="str">
        <v>Peace for Development</v>
      </c>
      <c r="HT494" t="str">
        <v>Plan Internacional</v>
      </c>
      <c r="HU494" t="str">
        <v>Première Urgence Internationale</v>
      </c>
      <c r="HV494" t="str">
        <v>PROBONO Colombia</v>
      </c>
      <c r="HW494" t="str">
        <v>Progetto mondo mlal</v>
      </c>
      <c r="HX494" t="str">
        <v>Programa Conjunto de las Naciones Unidas sobre el VIH/SIDA (ONUSIDA)</v>
      </c>
      <c r="HY494" t="str">
        <v>Programa de las Naciones Unidas para el Desarrollo (PNUD)</v>
      </c>
      <c r="HZ494" t="str">
        <v>Programa de las Naciones Unidas para los Asentamientos Humanos (UN Habitat)</v>
      </c>
      <c r="IA494" t="str">
        <v>Programa de Soporte a la autoayuda de personas seropositivas</v>
      </c>
      <c r="IB494" t="str">
        <v>Programa Mundial de Alimentos (PMA)</v>
      </c>
      <c r="IC494" t="str">
        <v>Purik Huasi</v>
      </c>
      <c r="ID494" t="str">
        <v>Red con Migrantes y Refugiados</v>
      </c>
      <c r="IE494" t="str">
        <v>Red de Investigaciones Orientadas a la Solución de Problemas en Derechos Humanos</v>
      </c>
      <c r="IF494" t="str">
        <v>Red Internacional de Migración Scalabrini</v>
      </c>
      <c r="IG494" t="str">
        <v>Red Latinoamericana de Organizaciones no Gubernamentales de Personas con Discapacidad y sus Familias (RIADIS)</v>
      </c>
      <c r="IH494" t="str">
        <v>Red regioanal LGTBI+</v>
      </c>
      <c r="II494" t="str">
        <v>Renacer</v>
      </c>
      <c r="IJ494" t="str">
        <v>RET Internacional</v>
      </c>
      <c r="IK494" t="str">
        <v>Save the Children (SCI)</v>
      </c>
      <c r="IL494" t="str">
        <v>Sección Peruana de Amnistía Internacional</v>
      </c>
      <c r="IM494" t="str">
        <v>Semillas para la Democracia</v>
      </c>
      <c r="IN494" t="str">
        <v>Servicio Ecuménico para la Dignidad Humana</v>
      </c>
      <c r="IO494" t="str">
        <v>Servicio Jesuita a Migrantes (SJM)</v>
      </c>
      <c r="IP494" t="str">
        <v>Servicio Jesuita a Migrantes y Refugiados (SJMR)</v>
      </c>
      <c r="IQ494" t="str">
        <v>Servicio Jesuita a Refugiados (SJR)</v>
      </c>
      <c r="IR494" t="str">
        <v>Servicio Pastoral de Migrantes Nacional</v>
      </c>
      <c r="IS494" t="str">
        <v>Serviço Pastoral dos Migrantes do Nordeste</v>
      </c>
      <c r="IT494" t="str">
        <v>Sesame Workshop</v>
      </c>
      <c r="IU494" t="str">
        <v>Sociedad Bolivariana de Curaçao</v>
      </c>
      <c r="IV494" t="str">
        <v>Solidarites International/Premiere Urgence Internationale (Consorcio de SI y PUI)</v>
      </c>
      <c r="IW494" t="str">
        <v>Sparkassenstiftung für internationale Kooperation</v>
      </c>
      <c r="IX494" t="str">
        <v>Stichting Slachtofferhulp Curaçao</v>
      </c>
      <c r="IY494" t="str">
        <v>Swisscontact</v>
      </c>
      <c r="IZ494" t="str">
        <v>Tearfund</v>
      </c>
      <c r="JA494" t="str">
        <v>TECHO</v>
      </c>
      <c r="JB494" t="str">
        <v>Terre des Hommes Italy</v>
      </c>
      <c r="JC494" t="str">
        <v>Terre des Hommes Lausanne</v>
      </c>
      <c r="JD494" t="str">
        <v>Terre des Hommes Suisse</v>
      </c>
      <c r="JE494" t="str">
        <v>Universidad Católica del Uruguay (UCU)</v>
      </c>
      <c r="JF494" t="str">
        <v>Universidad de Buenos Aires (UBA)</v>
      </c>
      <c r="JG494" t="str">
        <v>UruVene</v>
      </c>
      <c r="JH494" t="str">
        <v>VenAruba Solidaria</v>
      </c>
      <c r="JI494" t="str">
        <v>VenEuropa</v>
      </c>
      <c r="JJ494" t="str">
        <v>Venezolanos en San Cristóbal</v>
      </c>
      <c r="JK494" t="str">
        <v>Vicaría de Pastoral Social Caritas</v>
      </c>
      <c r="JL494" t="str">
        <v>Vicariato apostólico de Esmeraldas – Nación de Paz (VAE)</v>
      </c>
      <c r="JM494" t="str">
        <v>Visión Mundial</v>
      </c>
      <c r="JN494" t="str">
        <v>War Child</v>
      </c>
      <c r="JO494" t="str">
        <v>We World GVC</v>
      </c>
      <c r="JP494" t="str">
        <v>World Council of Credit Unions</v>
      </c>
      <c r="JQ494" t="str">
        <v>ZOA</v>
      </c>
    </row>
    <row r="495" spans="9:277" x14ac:dyDescent="0.3">
      <c r="I495" t="str" cm="1">
        <f t="array" ref="I495:JQ495">TRANSPOSE(_xlfn._xlws.SORT(_xlfn._xlws.FILTER(Table3[Nombre],ISNUMBER(SEARCH(' Activity Sheet'!C496,Table3[Nombre])),"Not found"),,1))</f>
        <v>100% Diversidad y Derechos</v>
      </c>
      <c r="J495" t="str">
        <v>ABV - Asociación del Bien con la Vida</v>
      </c>
      <c r="K495" t="str">
        <v>ACAPS</v>
      </c>
      <c r="L495" t="str">
        <v>Acción contra el Hambre</v>
      </c>
      <c r="M495" t="str">
        <v>ACT Alianza</v>
      </c>
      <c r="N495" t="str">
        <v>ACTED</v>
      </c>
      <c r="O495" t="str">
        <v>Agencia Adventista de Desarollo y Recursos Asistenciales (ADRA)</v>
      </c>
      <c r="P495" t="str">
        <v>Agencia de Cooperación Alemana para el Desarrollo GIZ</v>
      </c>
      <c r="Q495" t="str">
        <v>AID FOR AIDS</v>
      </c>
      <c r="R495" t="str">
        <v>AIDS Healthcare Foundation</v>
      </c>
      <c r="S495" t="str">
        <v>Aldeas Infantiles SOS</v>
      </c>
      <c r="T495" t="str">
        <v>Alianza por la Solidaridad</v>
      </c>
      <c r="U495" t="str">
        <v>Alianza por Venezuela</v>
      </c>
      <c r="V495" t="str">
        <v>Alto Comisionado de las Naciones Unidas para los Refugiados (ACNUR)</v>
      </c>
      <c r="W495" t="str">
        <v>Asociación Aves</v>
      </c>
      <c r="X495" t="str">
        <v>Asociación Caritativa y Cultural Amigos do Noivo</v>
      </c>
      <c r="Y495" t="str">
        <v>Asociación Churún Merú</v>
      </c>
      <c r="Z495" t="str">
        <v>Asociación Civil de Chamos Venezolanos</v>
      </c>
      <c r="AA495" t="str">
        <v>Asociación Civil El Paso</v>
      </c>
      <c r="AB495" t="str">
        <v>Asociación Civil Venezolana en Paraguay</v>
      </c>
      <c r="AC495" t="str">
        <v>Asociación Construyendo Caminos de Esperanza Frente a la Injusticia, el Rechazo y el Olvido (CCEFIRO)</v>
      </c>
      <c r="AD495" t="str">
        <v>Asociación de Apoyo al Desarrollo - APOYAR</v>
      </c>
      <c r="AE495" t="str">
        <v>Asociacion de Jubilados y Pensionados Venezolanos en Argentina</v>
      </c>
      <c r="AF495" t="str">
        <v>Asociación de Psicólogos Venezolanos en Argentina</v>
      </c>
      <c r="AG495" t="str">
        <v>Asociación de venezolanos en la República argentina (ASOVEN)</v>
      </c>
      <c r="AH495" t="str">
        <v>Asociación educativa y caritativa Vale da Benção (AEBVB)</v>
      </c>
      <c r="AI495" t="str">
        <v>Asociación Idas y Vueltas</v>
      </c>
      <c r="AJ495" t="str">
        <v>Asociación ILLARI-AMANECER</v>
      </c>
      <c r="AK495" t="str">
        <v>Asociación Inmigrante Feliz</v>
      </c>
      <c r="AL495" t="str">
        <v>Asociación Manos Veneguayas</v>
      </c>
      <c r="AM495" t="str">
        <v>AsociacIón Misioneros de San Carlos Scalabrinianos</v>
      </c>
      <c r="AN495" t="str">
        <v>Asociación Mutual Israelita Argentina</v>
      </c>
      <c r="AO495" t="str">
        <v>Asociación Profamilia</v>
      </c>
      <c r="AP495" t="str">
        <v>Asociación Quinta Ola</v>
      </c>
      <c r="AQ495" t="str">
        <v>Asociación Solidaridad y Acción</v>
      </c>
      <c r="AR495" t="str">
        <v>Asociación Venezolana en Chile</v>
      </c>
      <c r="AS495" t="str">
        <v>Associação Hermanitos</v>
      </c>
      <c r="AT495" t="str">
        <v>Ayuda en Acción</v>
      </c>
      <c r="AU495" t="str">
        <v>Bethany Christian Services</v>
      </c>
      <c r="AV495" t="str">
        <v>Blumont</v>
      </c>
      <c r="AW495" t="str">
        <v>Capellanía de migrantes venezolanos de la diócesis de Lurín</v>
      </c>
      <c r="AX495" t="str">
        <v>CARE</v>
      </c>
      <c r="AY495" t="str">
        <v>Cáritas Alemania</v>
      </c>
      <c r="AZ495" t="str">
        <v>Cáritas Aruba</v>
      </c>
      <c r="BA495" t="str">
        <v>Cáritas Bolivia</v>
      </c>
      <c r="BB495" t="str">
        <v>Cáritas Brasil</v>
      </c>
      <c r="BC495" t="str">
        <v>Caritas Ecuador</v>
      </c>
      <c r="BD495" t="str">
        <v>Caritas Manaus</v>
      </c>
      <c r="BE495" t="str">
        <v>Caritas Parana</v>
      </c>
      <c r="BF495" t="str">
        <v>Cáritas Perú</v>
      </c>
      <c r="BG495" t="str">
        <v>Cáritas Rio de Janeiro</v>
      </c>
      <c r="BH495" t="str">
        <v>Cáritas São Paulo</v>
      </c>
      <c r="BI495" t="str">
        <v>Cáritas Suiza</v>
      </c>
      <c r="BJ495" t="str">
        <v>Cáritas Willemstad</v>
      </c>
      <c r="BK495" t="str">
        <v>Casa Cemisol</v>
      </c>
      <c r="BL495" t="str">
        <v>Casa Hogar San José</v>
      </c>
      <c r="BM495" t="str">
        <v>Casa Violeta</v>
      </c>
      <c r="BN495" t="str">
        <v>Centro de Atencion alMigrante (CAM)</v>
      </c>
      <c r="BO495" t="str">
        <v>Centro de Atencion Psicosocial (CAPS)</v>
      </c>
      <c r="BP495" t="str">
        <v>Centro de Defensa de los Derechos Humanos de Guarulhos (CCDH)</v>
      </c>
      <c r="BQ495" t="str">
        <v>Centro de Desarrollo y Autogestión</v>
      </c>
      <c r="BR495" t="str">
        <v>Centro de Estudios y Programas Integrados para el Desarrollo Sostenible (CIEDS)</v>
      </c>
      <c r="BS495" t="str">
        <v>Centro de Estudios y Solidaridad con América Latina (CESAL)</v>
      </c>
      <c r="BT495" t="str">
        <v>Centro de Migración y Derechos Humanos de la Diócesis de Roraima</v>
      </c>
      <c r="BU495" t="str">
        <v>Centro Familiar Familias Sin Fronteras – Fundación Familia Sin Fronteras</v>
      </c>
      <c r="BV495" t="str">
        <v>CESVI-Cooperazione e Sviluppo</v>
      </c>
      <c r="BW495" t="str">
        <v>ChildFund Internacional</v>
      </c>
      <c r="BX495" t="str">
        <v>CHS Alternativo</v>
      </c>
      <c r="BY495" t="str">
        <v>CIR - Conselho Indígena de Roraima</v>
      </c>
      <c r="BZ495" t="str">
        <v>Coletivo MOSAICO - Asociación del Movimiento Social, Ambiental, Interactivo, Cultural y Organizacional</v>
      </c>
      <c r="CA495" t="str">
        <v>COLVENZ</v>
      </c>
      <c r="CB495" t="str">
        <v>Comisión Argentina para Refugiados y Migrantes (CAREF)</v>
      </c>
      <c r="CC495" t="str">
        <v>Comité Internacional de la Cruz Roja</v>
      </c>
      <c r="CD495" t="str">
        <v>Comité Internacional de Rescate (IRC)</v>
      </c>
      <c r="CE495" t="str">
        <v>Comité Internacional para el Desarrollo de los Pueblos (CISP)</v>
      </c>
      <c r="CF495" t="str">
        <v>Comite permanente por la defensa de los derechos humanos (CDH)</v>
      </c>
      <c r="CG495" t="str">
        <v>Compasión internacional</v>
      </c>
      <c r="CH495" t="str">
        <v>Compassiva</v>
      </c>
      <c r="CI495" t="str">
        <v>Conozco mis derechos</v>
      </c>
      <c r="CJ495" t="str">
        <v>ConQuito</v>
      </c>
      <c r="CK495" t="str">
        <v>Consejo Danés para los Refugiados (DRC)</v>
      </c>
      <c r="CL495" t="str">
        <v>Consejo Interreligioso del Perú - Religiones por la Paz</v>
      </c>
      <c r="CM495" t="str">
        <v>Consejo Noruego para los Refugiados (NRC)</v>
      </c>
      <c r="CN495" t="str">
        <v>Consorcio de Org. Privadas de promoción al desarrollo de la micro y pequeña empresa</v>
      </c>
      <c r="CO495" t="str">
        <v>COOPI - Cooperación Internacional</v>
      </c>
      <c r="CP495" t="str">
        <v>Corporacion Minuto de Dios</v>
      </c>
      <c r="CQ495" t="str">
        <v>Corporación Opción Legal</v>
      </c>
      <c r="CR495" t="str">
        <v>Corporación para el Desarrollo de Emprendimiento y la Innovación Social</v>
      </c>
      <c r="CS495" t="str">
        <v>Cruz Roja Argentina</v>
      </c>
      <c r="CT495" t="str">
        <v>Cruz Roja Colombia</v>
      </c>
      <c r="CU495" t="str">
        <v>Cruz Roja Ecuador</v>
      </c>
      <c r="CV495" t="str">
        <v>Cruz Roja Española</v>
      </c>
      <c r="CW495" t="str">
        <v>Cruz Roja Panamá</v>
      </c>
      <c r="CX495" t="str">
        <v>Cruz Roja Paraguay</v>
      </c>
      <c r="CY495" t="str">
        <v>Cruz Roja Perú</v>
      </c>
      <c r="CZ495" t="str">
        <v>Cruz Roja Uruguay</v>
      </c>
      <c r="DA495" t="str">
        <v>Cuso Internacional</v>
      </c>
      <c r="DB495" t="str">
        <v>DCF (Danielle’s Children Fund)</v>
      </c>
      <c r="DC495" t="str">
        <v>Desarrollo Cooperativo Agrícola Internacional / Voluntarios en Asistencia Cooperativa en el Extranjero</v>
      </c>
      <c r="DD495" t="str">
        <v>Diakonie Katastrophenhilfe</v>
      </c>
      <c r="DE495" t="str">
        <v>Diálogo Diverso</v>
      </c>
      <c r="DF495" t="str">
        <v>Diáspora Venezolana en República Dominicana</v>
      </c>
      <c r="DG495" t="str">
        <v>Duendes y Ángeles Vinotinto República Dominicana</v>
      </c>
      <c r="DH495" t="str">
        <v>Embajadores internacionales de Canarinhos da Amazonia por la paz</v>
      </c>
      <c r="DI495" t="str">
        <v>Encuentros SJS (Servicio Jesuita de la Solidaridad)</v>
      </c>
      <c r="DJ495" t="str">
        <v>Ending Violence Against Migrants</v>
      </c>
      <c r="DK495" t="str">
        <v>Entidad de las Naciones Unidas para la Igualdad de Género y el Empoderamiento de las Mujeres</v>
      </c>
      <c r="DL495" t="str">
        <v>Famia Planea</v>
      </c>
      <c r="DM495" t="str">
        <v>Family Planning Association of Trinidad and Tobago</v>
      </c>
      <c r="DN495" t="str">
        <v>Federación de Mujeres de Sucumbíos</v>
      </c>
      <c r="DO495" t="str">
        <v>Federación Internacional de la Cruz Roja (FIRC)</v>
      </c>
      <c r="DP495" t="str">
        <v>Federación internacional humanitaria</v>
      </c>
      <c r="DQ495" t="str">
        <v>Federación Luterana Mundial</v>
      </c>
      <c r="DR495" t="str">
        <v>Fondo de las Naciones Unidas para la Infancia (UNICEF)</v>
      </c>
      <c r="DS495" t="str">
        <v>Fondo de Población de las Naciones Unidas (UNFPA)</v>
      </c>
      <c r="DT495" t="str">
        <v>Fondo Ecuatoriano Populorum Progressio</v>
      </c>
      <c r="DU495" t="str">
        <v>Foro de Israel para la Ayuda Humanitaria Internacional (IsraAID)</v>
      </c>
      <c r="DV495" t="str">
        <v>Foro de la Sociedad Civil en Salud (ForoSalud)</v>
      </c>
      <c r="DW495" t="str">
        <v>Foro Salud Callao</v>
      </c>
      <c r="DX495" t="str">
        <v>Fraternidade Sem Fronteiras</v>
      </c>
      <c r="DY495" t="str">
        <v>Fundación “Project Hope of Colombia”</v>
      </c>
      <c r="DZ495" t="str">
        <v>Fundación Alas de Colibrí</v>
      </c>
      <c r="EA495" t="str">
        <v>Fundación Americares</v>
      </c>
      <c r="EB495" t="str">
        <v>Fundación AVSI</v>
      </c>
      <c r="EC495" t="str">
        <v>Fundación Baylor Colombia</v>
      </c>
      <c r="ED495" t="str">
        <v>Fundación Casa de Refugio Matilde</v>
      </c>
      <c r="EE495" t="str">
        <v>Fundación Colonia de Venezuela en República Dominicana (FUNCOVERD)</v>
      </c>
      <c r="EF495" t="str">
        <v>Fundación Comisión Católica Argentina de Migraciones (FCCAM)</v>
      </c>
      <c r="EG495" t="str">
        <v>Fundación CRISFE</v>
      </c>
      <c r="EH495" t="str">
        <v>Fundación de Ayuda Social de Las Iglesias Cristianas</v>
      </c>
      <c r="EI495" t="str">
        <v>Fundación de Ayuda Social de las Iglesias Cristianas (FASIC)</v>
      </c>
      <c r="EJ495" t="str">
        <v>Fundación de Emigrantes Venezolanos (FEV)</v>
      </c>
      <c r="EK495" t="str">
        <v>Fundación de las Americas (FUDELA)</v>
      </c>
      <c r="EL495" t="str">
        <v>Fundación Educativa Rada</v>
      </c>
      <c r="EM495" t="str">
        <v>Fundación Equidad</v>
      </c>
      <c r="EN495" t="str">
        <v>Fundación Halü Bienestar Humano (HALU)</v>
      </c>
      <c r="EO495" t="str">
        <v>Fundación Huésped</v>
      </c>
      <c r="EP495" t="str">
        <v>Fundación Human Rights Caribbean (HRC)</v>
      </c>
      <c r="EQ495" t="str">
        <v>Fundación Las Golondrinas</v>
      </c>
      <c r="ER495" t="str">
        <v>Fundación Manos Abiertas</v>
      </c>
      <c r="ES495" t="str">
        <v>Fundación Mi Sangre</v>
      </c>
      <c r="ET495" t="str">
        <v>Fundación Nuestros Jóvenes</v>
      </c>
      <c r="EU495" t="str">
        <v>Fundacion pa Hende Muhe den Dificultad (FHMD)</v>
      </c>
      <c r="EV495" t="str">
        <v>Fundación Pan de Vida</v>
      </c>
      <c r="EW495" t="str">
        <v>Fundación Panamericana de Desarrollo</v>
      </c>
      <c r="EX495" t="str">
        <v>Fundación Panamericana para el Desarrollo (FUPAD)</v>
      </c>
      <c r="EY495" t="str">
        <v>Fundación para Asistencia a las Víctimas</v>
      </c>
      <c r="EZ495" t="str">
        <v>Fundación para la Integración y el Desarrollo de América Latina (FIDAL)</v>
      </c>
      <c r="FA495" t="str">
        <v>Fundación Salú pa Tur</v>
      </c>
      <c r="FB495" t="str">
        <v>Fundación Scalabrini Bolivia</v>
      </c>
      <c r="FC495" t="str">
        <v>Fundacion Scalabrini Chile</v>
      </c>
      <c r="FD495" t="str">
        <v>Fundación SES</v>
      </c>
      <c r="FE495" t="str">
        <v>Fundación Solidaria Trabajo para un Hermano</v>
      </c>
      <c r="FF495" t="str">
        <v>Fundación Stima</v>
      </c>
      <c r="FG495" t="str">
        <v>Fundación Takuna</v>
      </c>
      <c r="FH495" t="str">
        <v>Fundación Tarabita</v>
      </c>
      <c r="FI495" t="str">
        <v>Fundación Venex Curacao</v>
      </c>
      <c r="FJ495" t="str">
        <v>Globalizate Radio</v>
      </c>
      <c r="FK495" t="str">
        <v>GOAL</v>
      </c>
      <c r="FL495" t="str">
        <v>Heartland Alliance International (HAI)</v>
      </c>
      <c r="FM495" t="str">
        <v>HELVETAS Swiss Intercooperation</v>
      </c>
      <c r="FN495" t="str">
        <v>Hermanos Salesianas</v>
      </c>
      <c r="FO495" t="str">
        <v>HIAS</v>
      </c>
      <c r="FP495" t="str">
        <v>Hogar de Cristo</v>
      </c>
      <c r="FQ495" t="str">
        <v>Hogar de Nazareth</v>
      </c>
      <c r="FR495" t="str">
        <v>Human Rights Defence Curaçao</v>
      </c>
      <c r="FS495" t="str">
        <v>Humanity &amp; Inclusion</v>
      </c>
      <c r="FT495" t="str">
        <v>Humans Analytic</v>
      </c>
      <c r="FU495" t="str">
        <v>IEB - Instituto Internacional de Educação do Brasil</v>
      </c>
      <c r="FV495" t="str">
        <v>iMMAP</v>
      </c>
      <c r="FW495" t="str">
        <v>IMPACT Initiatives (REACH)</v>
      </c>
      <c r="FX495" t="str">
        <v>Institute of Natural and Cultural Heritage (IPANC)</v>
      </c>
      <c r="FY495" t="str">
        <v>Instituto de Democracia y Derechos Humanos</v>
      </c>
      <c r="FZ495" t="str">
        <v>Instituto de maná</v>
      </c>
      <c r="GA495" t="str">
        <v>Instituto de Promoción del Desarrollo Solidario</v>
      </c>
      <c r="GB495" t="str">
        <v>Instituto Dominicano de Desarrollo Integral</v>
      </c>
      <c r="GC495" t="str">
        <v>Instituto Félix Guattari</v>
      </c>
      <c r="GD495" t="str">
        <v>Instituto Nice</v>
      </c>
      <c r="GE495" t="str">
        <v>Instituto para las Migraciones y Derechos Humanos (IMDH)</v>
      </c>
      <c r="GF495" t="str">
        <v>Instituto Pirilampos - Grupo de visitas y acciones voluntarias en Roraima</v>
      </c>
      <c r="GG495" t="str">
        <v>INTERSOS</v>
      </c>
      <c r="GH495" t="str">
        <v>IPANC</v>
      </c>
      <c r="GI495" t="str">
        <v>Kimirina Coorporation</v>
      </c>
      <c r="GJ495" t="str">
        <v>La Bolsa del Samaritano</v>
      </c>
      <c r="GK495" t="str">
        <v>Lutheran World Relief</v>
      </c>
      <c r="GL495" t="str">
        <v>Malteser International</v>
      </c>
      <c r="GM495" t="str">
        <v>Más Igualdad Perú</v>
      </c>
      <c r="GN495" t="str">
        <v>MedGlobal</v>
      </c>
      <c r="GO495" t="str">
        <v>Medical Teams International</v>
      </c>
      <c r="GP495" t="str">
        <v>Médicos del Mundo</v>
      </c>
      <c r="GQ495" t="str">
        <v>Mercy Corps</v>
      </c>
      <c r="GR495" t="str">
        <v>Migrantes, Refugiados y Argentinos Emprendedores Sociales (MIRARES)</v>
      </c>
      <c r="GS495" t="str">
        <v>Mision Scalabriniana - Ecuador</v>
      </c>
      <c r="GT495" t="str">
        <v>Missão Paz</v>
      </c>
      <c r="GU495" t="str">
        <v>Movimiento de Mujeres de El Oro</v>
      </c>
      <c r="GV495" t="str">
        <v>Movimiento LGBT+ Brasil</v>
      </c>
      <c r="GW495" t="str">
        <v>Museu A CASA</v>
      </c>
      <c r="GX495" t="str">
        <v>Nueva organización</v>
      </c>
      <c r="GY495" t="str">
        <v>Oficina de la Coordinadora Residente UN</v>
      </c>
      <c r="GZ495" t="str">
        <v>Oficina de las Naciones Unidas de Servicios para Proyectos (UNOPS)</v>
      </c>
      <c r="HA495" t="str">
        <v>Oficina de Naciones Unidas contra la Droga y el Delito (ONUDD)</v>
      </c>
      <c r="HB495" t="str">
        <v>Oficina de Naciones Unidas para la Coordinación de Asuntos Humanitarios</v>
      </c>
      <c r="HC495" t="str">
        <v>Oficina del Alto Comisionado de las Naciones Unidas para los Derechos Humanos (ACNUDH)</v>
      </c>
      <c r="HD495" t="str">
        <v>ONU voluntarios</v>
      </c>
      <c r="HE495" t="str">
        <v>Opportunity International/AGAPE</v>
      </c>
      <c r="HF495" t="str">
        <v>Organización de Estados Iberoamericanos para la Educación, la Ciencia y la Cultura (OEI)</v>
      </c>
      <c r="HG495" t="str">
        <v>Organización de las Naciones Unidas para la Alimentación y la Agricultura (FAO)</v>
      </c>
      <c r="HH495" t="str">
        <v>Organización de las Naciones Unidas para la Educación, la Ciencia y la Cultura (UNESCO)</v>
      </c>
      <c r="HI495" t="str">
        <v>Organización Fuerza Internacional de Capellanía DDHH y DIH OFICA ICC</v>
      </c>
      <c r="HJ495" t="str">
        <v>Organización Internacional del Trabajo (OIT)</v>
      </c>
      <c r="HK495" t="str">
        <v>Organización Internacional para las Migraciones (OIM)</v>
      </c>
      <c r="HL495" t="str">
        <v>Organización Panamericana de la Salud/Organización Mundial de la Salud (OPS/OMS)</v>
      </c>
      <c r="HM495" t="str">
        <v>OXFAM</v>
      </c>
      <c r="HN495" t="str">
        <v>Parroquia Eclesiástica San Francisco</v>
      </c>
      <c r="HO495" t="str">
        <v>Parroquia Ntra Sra Asunción y Madre de los Migrantes</v>
      </c>
      <c r="HP495" t="str">
        <v>Pastoral de Movilidad Humana - Conferencia Episcopal Peruana</v>
      </c>
      <c r="HQ495" t="str">
        <v>Pastoral Social Cáritas</v>
      </c>
      <c r="HR495" t="str">
        <v>Patronato de Amparo Social de Tulcán</v>
      </c>
      <c r="HS495" t="str">
        <v>Peace for Development</v>
      </c>
      <c r="HT495" t="str">
        <v>Plan Internacional</v>
      </c>
      <c r="HU495" t="str">
        <v>Première Urgence Internationale</v>
      </c>
      <c r="HV495" t="str">
        <v>PROBONO Colombia</v>
      </c>
      <c r="HW495" t="str">
        <v>Progetto mondo mlal</v>
      </c>
      <c r="HX495" t="str">
        <v>Programa Conjunto de las Naciones Unidas sobre el VIH/SIDA (ONUSIDA)</v>
      </c>
      <c r="HY495" t="str">
        <v>Programa de las Naciones Unidas para el Desarrollo (PNUD)</v>
      </c>
      <c r="HZ495" t="str">
        <v>Programa de las Naciones Unidas para los Asentamientos Humanos (UN Habitat)</v>
      </c>
      <c r="IA495" t="str">
        <v>Programa de Soporte a la autoayuda de personas seropositivas</v>
      </c>
      <c r="IB495" t="str">
        <v>Programa Mundial de Alimentos (PMA)</v>
      </c>
      <c r="IC495" t="str">
        <v>Purik Huasi</v>
      </c>
      <c r="ID495" t="str">
        <v>Red con Migrantes y Refugiados</v>
      </c>
      <c r="IE495" t="str">
        <v>Red de Investigaciones Orientadas a la Solución de Problemas en Derechos Humanos</v>
      </c>
      <c r="IF495" t="str">
        <v>Red Internacional de Migración Scalabrini</v>
      </c>
      <c r="IG495" t="str">
        <v>Red Latinoamericana de Organizaciones no Gubernamentales de Personas con Discapacidad y sus Familias (RIADIS)</v>
      </c>
      <c r="IH495" t="str">
        <v>Red regioanal LGTBI+</v>
      </c>
      <c r="II495" t="str">
        <v>Renacer</v>
      </c>
      <c r="IJ495" t="str">
        <v>RET Internacional</v>
      </c>
      <c r="IK495" t="str">
        <v>Save the Children (SCI)</v>
      </c>
      <c r="IL495" t="str">
        <v>Sección Peruana de Amnistía Internacional</v>
      </c>
      <c r="IM495" t="str">
        <v>Semillas para la Democracia</v>
      </c>
      <c r="IN495" t="str">
        <v>Servicio Ecuménico para la Dignidad Humana</v>
      </c>
      <c r="IO495" t="str">
        <v>Servicio Jesuita a Migrantes (SJM)</v>
      </c>
      <c r="IP495" t="str">
        <v>Servicio Jesuita a Migrantes y Refugiados (SJMR)</v>
      </c>
      <c r="IQ495" t="str">
        <v>Servicio Jesuita a Refugiados (SJR)</v>
      </c>
      <c r="IR495" t="str">
        <v>Servicio Pastoral de Migrantes Nacional</v>
      </c>
      <c r="IS495" t="str">
        <v>Serviço Pastoral dos Migrantes do Nordeste</v>
      </c>
      <c r="IT495" t="str">
        <v>Sesame Workshop</v>
      </c>
      <c r="IU495" t="str">
        <v>Sociedad Bolivariana de Curaçao</v>
      </c>
      <c r="IV495" t="str">
        <v>Solidarites International/Premiere Urgence Internationale (Consorcio de SI y PUI)</v>
      </c>
      <c r="IW495" t="str">
        <v>Sparkassenstiftung für internationale Kooperation</v>
      </c>
      <c r="IX495" t="str">
        <v>Stichting Slachtofferhulp Curaçao</v>
      </c>
      <c r="IY495" t="str">
        <v>Swisscontact</v>
      </c>
      <c r="IZ495" t="str">
        <v>Tearfund</v>
      </c>
      <c r="JA495" t="str">
        <v>TECHO</v>
      </c>
      <c r="JB495" t="str">
        <v>Terre des Hommes Italy</v>
      </c>
      <c r="JC495" t="str">
        <v>Terre des Hommes Lausanne</v>
      </c>
      <c r="JD495" t="str">
        <v>Terre des Hommes Suisse</v>
      </c>
      <c r="JE495" t="str">
        <v>Universidad Católica del Uruguay (UCU)</v>
      </c>
      <c r="JF495" t="str">
        <v>Universidad de Buenos Aires (UBA)</v>
      </c>
      <c r="JG495" t="str">
        <v>UruVene</v>
      </c>
      <c r="JH495" t="str">
        <v>VenAruba Solidaria</v>
      </c>
      <c r="JI495" t="str">
        <v>VenEuropa</v>
      </c>
      <c r="JJ495" t="str">
        <v>Venezolanos en San Cristóbal</v>
      </c>
      <c r="JK495" t="str">
        <v>Vicaría de Pastoral Social Caritas</v>
      </c>
      <c r="JL495" t="str">
        <v>Vicariato apostólico de Esmeraldas – Nación de Paz (VAE)</v>
      </c>
      <c r="JM495" t="str">
        <v>Visión Mundial</v>
      </c>
      <c r="JN495" t="str">
        <v>War Child</v>
      </c>
      <c r="JO495" t="str">
        <v>We World GVC</v>
      </c>
      <c r="JP495" t="str">
        <v>World Council of Credit Unions</v>
      </c>
      <c r="JQ495" t="str">
        <v>ZOA</v>
      </c>
    </row>
    <row r="496" spans="9:277" x14ac:dyDescent="0.3">
      <c r="I496" t="str" cm="1">
        <f t="array" ref="I496:JQ496">TRANSPOSE(_xlfn._xlws.SORT(_xlfn._xlws.FILTER(Table3[Nombre],ISNUMBER(SEARCH(' Activity Sheet'!C497,Table3[Nombre])),"Not found"),,1))</f>
        <v>100% Diversidad y Derechos</v>
      </c>
      <c r="J496" t="str">
        <v>ABV - Asociación del Bien con la Vida</v>
      </c>
      <c r="K496" t="str">
        <v>ACAPS</v>
      </c>
      <c r="L496" t="str">
        <v>Acción contra el Hambre</v>
      </c>
      <c r="M496" t="str">
        <v>ACT Alianza</v>
      </c>
      <c r="N496" t="str">
        <v>ACTED</v>
      </c>
      <c r="O496" t="str">
        <v>Agencia Adventista de Desarollo y Recursos Asistenciales (ADRA)</v>
      </c>
      <c r="P496" t="str">
        <v>Agencia de Cooperación Alemana para el Desarrollo GIZ</v>
      </c>
      <c r="Q496" t="str">
        <v>AID FOR AIDS</v>
      </c>
      <c r="R496" t="str">
        <v>AIDS Healthcare Foundation</v>
      </c>
      <c r="S496" t="str">
        <v>Aldeas Infantiles SOS</v>
      </c>
      <c r="T496" t="str">
        <v>Alianza por la Solidaridad</v>
      </c>
      <c r="U496" t="str">
        <v>Alianza por Venezuela</v>
      </c>
      <c r="V496" t="str">
        <v>Alto Comisionado de las Naciones Unidas para los Refugiados (ACNUR)</v>
      </c>
      <c r="W496" t="str">
        <v>Asociación Aves</v>
      </c>
      <c r="X496" t="str">
        <v>Asociación Caritativa y Cultural Amigos do Noivo</v>
      </c>
      <c r="Y496" t="str">
        <v>Asociación Churún Merú</v>
      </c>
      <c r="Z496" t="str">
        <v>Asociación Civil de Chamos Venezolanos</v>
      </c>
      <c r="AA496" t="str">
        <v>Asociación Civil El Paso</v>
      </c>
      <c r="AB496" t="str">
        <v>Asociación Civil Venezolana en Paraguay</v>
      </c>
      <c r="AC496" t="str">
        <v>Asociación Construyendo Caminos de Esperanza Frente a la Injusticia, el Rechazo y el Olvido (CCEFIRO)</v>
      </c>
      <c r="AD496" t="str">
        <v>Asociación de Apoyo al Desarrollo - APOYAR</v>
      </c>
      <c r="AE496" t="str">
        <v>Asociacion de Jubilados y Pensionados Venezolanos en Argentina</v>
      </c>
      <c r="AF496" t="str">
        <v>Asociación de Psicólogos Venezolanos en Argentina</v>
      </c>
      <c r="AG496" t="str">
        <v>Asociación de venezolanos en la República argentina (ASOVEN)</v>
      </c>
      <c r="AH496" t="str">
        <v>Asociación educativa y caritativa Vale da Benção (AEBVB)</v>
      </c>
      <c r="AI496" t="str">
        <v>Asociación Idas y Vueltas</v>
      </c>
      <c r="AJ496" t="str">
        <v>Asociación ILLARI-AMANECER</v>
      </c>
      <c r="AK496" t="str">
        <v>Asociación Inmigrante Feliz</v>
      </c>
      <c r="AL496" t="str">
        <v>Asociación Manos Veneguayas</v>
      </c>
      <c r="AM496" t="str">
        <v>AsociacIón Misioneros de San Carlos Scalabrinianos</v>
      </c>
      <c r="AN496" t="str">
        <v>Asociación Mutual Israelita Argentina</v>
      </c>
      <c r="AO496" t="str">
        <v>Asociación Profamilia</v>
      </c>
      <c r="AP496" t="str">
        <v>Asociación Quinta Ola</v>
      </c>
      <c r="AQ496" t="str">
        <v>Asociación Solidaridad y Acción</v>
      </c>
      <c r="AR496" t="str">
        <v>Asociación Venezolana en Chile</v>
      </c>
      <c r="AS496" t="str">
        <v>Associação Hermanitos</v>
      </c>
      <c r="AT496" t="str">
        <v>Ayuda en Acción</v>
      </c>
      <c r="AU496" t="str">
        <v>Bethany Christian Services</v>
      </c>
      <c r="AV496" t="str">
        <v>Blumont</v>
      </c>
      <c r="AW496" t="str">
        <v>Capellanía de migrantes venezolanos de la diócesis de Lurín</v>
      </c>
      <c r="AX496" t="str">
        <v>CARE</v>
      </c>
      <c r="AY496" t="str">
        <v>Cáritas Alemania</v>
      </c>
      <c r="AZ496" t="str">
        <v>Cáritas Aruba</v>
      </c>
      <c r="BA496" t="str">
        <v>Cáritas Bolivia</v>
      </c>
      <c r="BB496" t="str">
        <v>Cáritas Brasil</v>
      </c>
      <c r="BC496" t="str">
        <v>Caritas Ecuador</v>
      </c>
      <c r="BD496" t="str">
        <v>Caritas Manaus</v>
      </c>
      <c r="BE496" t="str">
        <v>Caritas Parana</v>
      </c>
      <c r="BF496" t="str">
        <v>Cáritas Perú</v>
      </c>
      <c r="BG496" t="str">
        <v>Cáritas Rio de Janeiro</v>
      </c>
      <c r="BH496" t="str">
        <v>Cáritas São Paulo</v>
      </c>
      <c r="BI496" t="str">
        <v>Cáritas Suiza</v>
      </c>
      <c r="BJ496" t="str">
        <v>Cáritas Willemstad</v>
      </c>
      <c r="BK496" t="str">
        <v>Casa Cemisol</v>
      </c>
      <c r="BL496" t="str">
        <v>Casa Hogar San José</v>
      </c>
      <c r="BM496" t="str">
        <v>Casa Violeta</v>
      </c>
      <c r="BN496" t="str">
        <v>Centro de Atencion alMigrante (CAM)</v>
      </c>
      <c r="BO496" t="str">
        <v>Centro de Atencion Psicosocial (CAPS)</v>
      </c>
      <c r="BP496" t="str">
        <v>Centro de Defensa de los Derechos Humanos de Guarulhos (CCDH)</v>
      </c>
      <c r="BQ496" t="str">
        <v>Centro de Desarrollo y Autogestión</v>
      </c>
      <c r="BR496" t="str">
        <v>Centro de Estudios y Programas Integrados para el Desarrollo Sostenible (CIEDS)</v>
      </c>
      <c r="BS496" t="str">
        <v>Centro de Estudios y Solidaridad con América Latina (CESAL)</v>
      </c>
      <c r="BT496" t="str">
        <v>Centro de Migración y Derechos Humanos de la Diócesis de Roraima</v>
      </c>
      <c r="BU496" t="str">
        <v>Centro Familiar Familias Sin Fronteras – Fundación Familia Sin Fronteras</v>
      </c>
      <c r="BV496" t="str">
        <v>CESVI-Cooperazione e Sviluppo</v>
      </c>
      <c r="BW496" t="str">
        <v>ChildFund Internacional</v>
      </c>
      <c r="BX496" t="str">
        <v>CHS Alternativo</v>
      </c>
      <c r="BY496" t="str">
        <v>CIR - Conselho Indígena de Roraima</v>
      </c>
      <c r="BZ496" t="str">
        <v>Coletivo MOSAICO - Asociación del Movimiento Social, Ambiental, Interactivo, Cultural y Organizacional</v>
      </c>
      <c r="CA496" t="str">
        <v>COLVENZ</v>
      </c>
      <c r="CB496" t="str">
        <v>Comisión Argentina para Refugiados y Migrantes (CAREF)</v>
      </c>
      <c r="CC496" t="str">
        <v>Comité Internacional de la Cruz Roja</v>
      </c>
      <c r="CD496" t="str">
        <v>Comité Internacional de Rescate (IRC)</v>
      </c>
      <c r="CE496" t="str">
        <v>Comité Internacional para el Desarrollo de los Pueblos (CISP)</v>
      </c>
      <c r="CF496" t="str">
        <v>Comite permanente por la defensa de los derechos humanos (CDH)</v>
      </c>
      <c r="CG496" t="str">
        <v>Compasión internacional</v>
      </c>
      <c r="CH496" t="str">
        <v>Compassiva</v>
      </c>
      <c r="CI496" t="str">
        <v>Conozco mis derechos</v>
      </c>
      <c r="CJ496" t="str">
        <v>ConQuito</v>
      </c>
      <c r="CK496" t="str">
        <v>Consejo Danés para los Refugiados (DRC)</v>
      </c>
      <c r="CL496" t="str">
        <v>Consejo Interreligioso del Perú - Religiones por la Paz</v>
      </c>
      <c r="CM496" t="str">
        <v>Consejo Noruego para los Refugiados (NRC)</v>
      </c>
      <c r="CN496" t="str">
        <v>Consorcio de Org. Privadas de promoción al desarrollo de la micro y pequeña empresa</v>
      </c>
      <c r="CO496" t="str">
        <v>COOPI - Cooperación Internacional</v>
      </c>
      <c r="CP496" t="str">
        <v>Corporacion Minuto de Dios</v>
      </c>
      <c r="CQ496" t="str">
        <v>Corporación Opción Legal</v>
      </c>
      <c r="CR496" t="str">
        <v>Corporación para el Desarrollo de Emprendimiento y la Innovación Social</v>
      </c>
      <c r="CS496" t="str">
        <v>Cruz Roja Argentina</v>
      </c>
      <c r="CT496" t="str">
        <v>Cruz Roja Colombia</v>
      </c>
      <c r="CU496" t="str">
        <v>Cruz Roja Ecuador</v>
      </c>
      <c r="CV496" t="str">
        <v>Cruz Roja Española</v>
      </c>
      <c r="CW496" t="str">
        <v>Cruz Roja Panamá</v>
      </c>
      <c r="CX496" t="str">
        <v>Cruz Roja Paraguay</v>
      </c>
      <c r="CY496" t="str">
        <v>Cruz Roja Perú</v>
      </c>
      <c r="CZ496" t="str">
        <v>Cruz Roja Uruguay</v>
      </c>
      <c r="DA496" t="str">
        <v>Cuso Internacional</v>
      </c>
      <c r="DB496" t="str">
        <v>DCF (Danielle’s Children Fund)</v>
      </c>
      <c r="DC496" t="str">
        <v>Desarrollo Cooperativo Agrícola Internacional / Voluntarios en Asistencia Cooperativa en el Extranjero</v>
      </c>
      <c r="DD496" t="str">
        <v>Diakonie Katastrophenhilfe</v>
      </c>
      <c r="DE496" t="str">
        <v>Diálogo Diverso</v>
      </c>
      <c r="DF496" t="str">
        <v>Diáspora Venezolana en República Dominicana</v>
      </c>
      <c r="DG496" t="str">
        <v>Duendes y Ángeles Vinotinto República Dominicana</v>
      </c>
      <c r="DH496" t="str">
        <v>Embajadores internacionales de Canarinhos da Amazonia por la paz</v>
      </c>
      <c r="DI496" t="str">
        <v>Encuentros SJS (Servicio Jesuita de la Solidaridad)</v>
      </c>
      <c r="DJ496" t="str">
        <v>Ending Violence Against Migrants</v>
      </c>
      <c r="DK496" t="str">
        <v>Entidad de las Naciones Unidas para la Igualdad de Género y el Empoderamiento de las Mujeres</v>
      </c>
      <c r="DL496" t="str">
        <v>Famia Planea</v>
      </c>
      <c r="DM496" t="str">
        <v>Family Planning Association of Trinidad and Tobago</v>
      </c>
      <c r="DN496" t="str">
        <v>Federación de Mujeres de Sucumbíos</v>
      </c>
      <c r="DO496" t="str">
        <v>Federación Internacional de la Cruz Roja (FIRC)</v>
      </c>
      <c r="DP496" t="str">
        <v>Federación internacional humanitaria</v>
      </c>
      <c r="DQ496" t="str">
        <v>Federación Luterana Mundial</v>
      </c>
      <c r="DR496" t="str">
        <v>Fondo de las Naciones Unidas para la Infancia (UNICEF)</v>
      </c>
      <c r="DS496" t="str">
        <v>Fondo de Población de las Naciones Unidas (UNFPA)</v>
      </c>
      <c r="DT496" t="str">
        <v>Fondo Ecuatoriano Populorum Progressio</v>
      </c>
      <c r="DU496" t="str">
        <v>Foro de Israel para la Ayuda Humanitaria Internacional (IsraAID)</v>
      </c>
      <c r="DV496" t="str">
        <v>Foro de la Sociedad Civil en Salud (ForoSalud)</v>
      </c>
      <c r="DW496" t="str">
        <v>Foro Salud Callao</v>
      </c>
      <c r="DX496" t="str">
        <v>Fraternidade Sem Fronteiras</v>
      </c>
      <c r="DY496" t="str">
        <v>Fundación “Project Hope of Colombia”</v>
      </c>
      <c r="DZ496" t="str">
        <v>Fundación Alas de Colibrí</v>
      </c>
      <c r="EA496" t="str">
        <v>Fundación Americares</v>
      </c>
      <c r="EB496" t="str">
        <v>Fundación AVSI</v>
      </c>
      <c r="EC496" t="str">
        <v>Fundación Baylor Colombia</v>
      </c>
      <c r="ED496" t="str">
        <v>Fundación Casa de Refugio Matilde</v>
      </c>
      <c r="EE496" t="str">
        <v>Fundación Colonia de Venezuela en República Dominicana (FUNCOVERD)</v>
      </c>
      <c r="EF496" t="str">
        <v>Fundación Comisión Católica Argentina de Migraciones (FCCAM)</v>
      </c>
      <c r="EG496" t="str">
        <v>Fundación CRISFE</v>
      </c>
      <c r="EH496" t="str">
        <v>Fundación de Ayuda Social de Las Iglesias Cristianas</v>
      </c>
      <c r="EI496" t="str">
        <v>Fundación de Ayuda Social de las Iglesias Cristianas (FASIC)</v>
      </c>
      <c r="EJ496" t="str">
        <v>Fundación de Emigrantes Venezolanos (FEV)</v>
      </c>
      <c r="EK496" t="str">
        <v>Fundación de las Americas (FUDELA)</v>
      </c>
      <c r="EL496" t="str">
        <v>Fundación Educativa Rada</v>
      </c>
      <c r="EM496" t="str">
        <v>Fundación Equidad</v>
      </c>
      <c r="EN496" t="str">
        <v>Fundación Halü Bienestar Humano (HALU)</v>
      </c>
      <c r="EO496" t="str">
        <v>Fundación Huésped</v>
      </c>
      <c r="EP496" t="str">
        <v>Fundación Human Rights Caribbean (HRC)</v>
      </c>
      <c r="EQ496" t="str">
        <v>Fundación Las Golondrinas</v>
      </c>
      <c r="ER496" t="str">
        <v>Fundación Manos Abiertas</v>
      </c>
      <c r="ES496" t="str">
        <v>Fundación Mi Sangre</v>
      </c>
      <c r="ET496" t="str">
        <v>Fundación Nuestros Jóvenes</v>
      </c>
      <c r="EU496" t="str">
        <v>Fundacion pa Hende Muhe den Dificultad (FHMD)</v>
      </c>
      <c r="EV496" t="str">
        <v>Fundación Pan de Vida</v>
      </c>
      <c r="EW496" t="str">
        <v>Fundación Panamericana de Desarrollo</v>
      </c>
      <c r="EX496" t="str">
        <v>Fundación Panamericana para el Desarrollo (FUPAD)</v>
      </c>
      <c r="EY496" t="str">
        <v>Fundación para Asistencia a las Víctimas</v>
      </c>
      <c r="EZ496" t="str">
        <v>Fundación para la Integración y el Desarrollo de América Latina (FIDAL)</v>
      </c>
      <c r="FA496" t="str">
        <v>Fundación Salú pa Tur</v>
      </c>
      <c r="FB496" t="str">
        <v>Fundación Scalabrini Bolivia</v>
      </c>
      <c r="FC496" t="str">
        <v>Fundacion Scalabrini Chile</v>
      </c>
      <c r="FD496" t="str">
        <v>Fundación SES</v>
      </c>
      <c r="FE496" t="str">
        <v>Fundación Solidaria Trabajo para un Hermano</v>
      </c>
      <c r="FF496" t="str">
        <v>Fundación Stima</v>
      </c>
      <c r="FG496" t="str">
        <v>Fundación Takuna</v>
      </c>
      <c r="FH496" t="str">
        <v>Fundación Tarabita</v>
      </c>
      <c r="FI496" t="str">
        <v>Fundación Venex Curacao</v>
      </c>
      <c r="FJ496" t="str">
        <v>Globalizate Radio</v>
      </c>
      <c r="FK496" t="str">
        <v>GOAL</v>
      </c>
      <c r="FL496" t="str">
        <v>Heartland Alliance International (HAI)</v>
      </c>
      <c r="FM496" t="str">
        <v>HELVETAS Swiss Intercooperation</v>
      </c>
      <c r="FN496" t="str">
        <v>Hermanos Salesianas</v>
      </c>
      <c r="FO496" t="str">
        <v>HIAS</v>
      </c>
      <c r="FP496" t="str">
        <v>Hogar de Cristo</v>
      </c>
      <c r="FQ496" t="str">
        <v>Hogar de Nazareth</v>
      </c>
      <c r="FR496" t="str">
        <v>Human Rights Defence Curaçao</v>
      </c>
      <c r="FS496" t="str">
        <v>Humanity &amp; Inclusion</v>
      </c>
      <c r="FT496" t="str">
        <v>Humans Analytic</v>
      </c>
      <c r="FU496" t="str">
        <v>IEB - Instituto Internacional de Educação do Brasil</v>
      </c>
      <c r="FV496" t="str">
        <v>iMMAP</v>
      </c>
      <c r="FW496" t="str">
        <v>IMPACT Initiatives (REACH)</v>
      </c>
      <c r="FX496" t="str">
        <v>Institute of Natural and Cultural Heritage (IPANC)</v>
      </c>
      <c r="FY496" t="str">
        <v>Instituto de Democracia y Derechos Humanos</v>
      </c>
      <c r="FZ496" t="str">
        <v>Instituto de maná</v>
      </c>
      <c r="GA496" t="str">
        <v>Instituto de Promoción del Desarrollo Solidario</v>
      </c>
      <c r="GB496" t="str">
        <v>Instituto Dominicano de Desarrollo Integral</v>
      </c>
      <c r="GC496" t="str">
        <v>Instituto Félix Guattari</v>
      </c>
      <c r="GD496" t="str">
        <v>Instituto Nice</v>
      </c>
      <c r="GE496" t="str">
        <v>Instituto para las Migraciones y Derechos Humanos (IMDH)</v>
      </c>
      <c r="GF496" t="str">
        <v>Instituto Pirilampos - Grupo de visitas y acciones voluntarias en Roraima</v>
      </c>
      <c r="GG496" t="str">
        <v>INTERSOS</v>
      </c>
      <c r="GH496" t="str">
        <v>IPANC</v>
      </c>
      <c r="GI496" t="str">
        <v>Kimirina Coorporation</v>
      </c>
      <c r="GJ496" t="str">
        <v>La Bolsa del Samaritano</v>
      </c>
      <c r="GK496" t="str">
        <v>Lutheran World Relief</v>
      </c>
      <c r="GL496" t="str">
        <v>Malteser International</v>
      </c>
      <c r="GM496" t="str">
        <v>Más Igualdad Perú</v>
      </c>
      <c r="GN496" t="str">
        <v>MedGlobal</v>
      </c>
      <c r="GO496" t="str">
        <v>Medical Teams International</v>
      </c>
      <c r="GP496" t="str">
        <v>Médicos del Mundo</v>
      </c>
      <c r="GQ496" t="str">
        <v>Mercy Corps</v>
      </c>
      <c r="GR496" t="str">
        <v>Migrantes, Refugiados y Argentinos Emprendedores Sociales (MIRARES)</v>
      </c>
      <c r="GS496" t="str">
        <v>Mision Scalabriniana - Ecuador</v>
      </c>
      <c r="GT496" t="str">
        <v>Missão Paz</v>
      </c>
      <c r="GU496" t="str">
        <v>Movimiento de Mujeres de El Oro</v>
      </c>
      <c r="GV496" t="str">
        <v>Movimiento LGBT+ Brasil</v>
      </c>
      <c r="GW496" t="str">
        <v>Museu A CASA</v>
      </c>
      <c r="GX496" t="str">
        <v>Nueva organización</v>
      </c>
      <c r="GY496" t="str">
        <v>Oficina de la Coordinadora Residente UN</v>
      </c>
      <c r="GZ496" t="str">
        <v>Oficina de las Naciones Unidas de Servicios para Proyectos (UNOPS)</v>
      </c>
      <c r="HA496" t="str">
        <v>Oficina de Naciones Unidas contra la Droga y el Delito (ONUDD)</v>
      </c>
      <c r="HB496" t="str">
        <v>Oficina de Naciones Unidas para la Coordinación de Asuntos Humanitarios</v>
      </c>
      <c r="HC496" t="str">
        <v>Oficina del Alto Comisionado de las Naciones Unidas para los Derechos Humanos (ACNUDH)</v>
      </c>
      <c r="HD496" t="str">
        <v>ONU voluntarios</v>
      </c>
      <c r="HE496" t="str">
        <v>Opportunity International/AGAPE</v>
      </c>
      <c r="HF496" t="str">
        <v>Organización de Estados Iberoamericanos para la Educación, la Ciencia y la Cultura (OEI)</v>
      </c>
      <c r="HG496" t="str">
        <v>Organización de las Naciones Unidas para la Alimentación y la Agricultura (FAO)</v>
      </c>
      <c r="HH496" t="str">
        <v>Organización de las Naciones Unidas para la Educación, la Ciencia y la Cultura (UNESCO)</v>
      </c>
      <c r="HI496" t="str">
        <v>Organización Fuerza Internacional de Capellanía DDHH y DIH OFICA ICC</v>
      </c>
      <c r="HJ496" t="str">
        <v>Organización Internacional del Trabajo (OIT)</v>
      </c>
      <c r="HK496" t="str">
        <v>Organización Internacional para las Migraciones (OIM)</v>
      </c>
      <c r="HL496" t="str">
        <v>Organización Panamericana de la Salud/Organización Mundial de la Salud (OPS/OMS)</v>
      </c>
      <c r="HM496" t="str">
        <v>OXFAM</v>
      </c>
      <c r="HN496" t="str">
        <v>Parroquia Eclesiástica San Francisco</v>
      </c>
      <c r="HO496" t="str">
        <v>Parroquia Ntra Sra Asunción y Madre de los Migrantes</v>
      </c>
      <c r="HP496" t="str">
        <v>Pastoral de Movilidad Humana - Conferencia Episcopal Peruana</v>
      </c>
      <c r="HQ496" t="str">
        <v>Pastoral Social Cáritas</v>
      </c>
      <c r="HR496" t="str">
        <v>Patronato de Amparo Social de Tulcán</v>
      </c>
      <c r="HS496" t="str">
        <v>Peace for Development</v>
      </c>
      <c r="HT496" t="str">
        <v>Plan Internacional</v>
      </c>
      <c r="HU496" t="str">
        <v>Première Urgence Internationale</v>
      </c>
      <c r="HV496" t="str">
        <v>PROBONO Colombia</v>
      </c>
      <c r="HW496" t="str">
        <v>Progetto mondo mlal</v>
      </c>
      <c r="HX496" t="str">
        <v>Programa Conjunto de las Naciones Unidas sobre el VIH/SIDA (ONUSIDA)</v>
      </c>
      <c r="HY496" t="str">
        <v>Programa de las Naciones Unidas para el Desarrollo (PNUD)</v>
      </c>
      <c r="HZ496" t="str">
        <v>Programa de las Naciones Unidas para los Asentamientos Humanos (UN Habitat)</v>
      </c>
      <c r="IA496" t="str">
        <v>Programa de Soporte a la autoayuda de personas seropositivas</v>
      </c>
      <c r="IB496" t="str">
        <v>Programa Mundial de Alimentos (PMA)</v>
      </c>
      <c r="IC496" t="str">
        <v>Purik Huasi</v>
      </c>
      <c r="ID496" t="str">
        <v>Red con Migrantes y Refugiados</v>
      </c>
      <c r="IE496" t="str">
        <v>Red de Investigaciones Orientadas a la Solución de Problemas en Derechos Humanos</v>
      </c>
      <c r="IF496" t="str">
        <v>Red Internacional de Migración Scalabrini</v>
      </c>
      <c r="IG496" t="str">
        <v>Red Latinoamericana de Organizaciones no Gubernamentales de Personas con Discapacidad y sus Familias (RIADIS)</v>
      </c>
      <c r="IH496" t="str">
        <v>Red regioanal LGTBI+</v>
      </c>
      <c r="II496" t="str">
        <v>Renacer</v>
      </c>
      <c r="IJ496" t="str">
        <v>RET Internacional</v>
      </c>
      <c r="IK496" t="str">
        <v>Save the Children (SCI)</v>
      </c>
      <c r="IL496" t="str">
        <v>Sección Peruana de Amnistía Internacional</v>
      </c>
      <c r="IM496" t="str">
        <v>Semillas para la Democracia</v>
      </c>
      <c r="IN496" t="str">
        <v>Servicio Ecuménico para la Dignidad Humana</v>
      </c>
      <c r="IO496" t="str">
        <v>Servicio Jesuita a Migrantes (SJM)</v>
      </c>
      <c r="IP496" t="str">
        <v>Servicio Jesuita a Migrantes y Refugiados (SJMR)</v>
      </c>
      <c r="IQ496" t="str">
        <v>Servicio Jesuita a Refugiados (SJR)</v>
      </c>
      <c r="IR496" t="str">
        <v>Servicio Pastoral de Migrantes Nacional</v>
      </c>
      <c r="IS496" t="str">
        <v>Serviço Pastoral dos Migrantes do Nordeste</v>
      </c>
      <c r="IT496" t="str">
        <v>Sesame Workshop</v>
      </c>
      <c r="IU496" t="str">
        <v>Sociedad Bolivariana de Curaçao</v>
      </c>
      <c r="IV496" t="str">
        <v>Solidarites International/Premiere Urgence Internationale (Consorcio de SI y PUI)</v>
      </c>
      <c r="IW496" t="str">
        <v>Sparkassenstiftung für internationale Kooperation</v>
      </c>
      <c r="IX496" t="str">
        <v>Stichting Slachtofferhulp Curaçao</v>
      </c>
      <c r="IY496" t="str">
        <v>Swisscontact</v>
      </c>
      <c r="IZ496" t="str">
        <v>Tearfund</v>
      </c>
      <c r="JA496" t="str">
        <v>TECHO</v>
      </c>
      <c r="JB496" t="str">
        <v>Terre des Hommes Italy</v>
      </c>
      <c r="JC496" t="str">
        <v>Terre des Hommes Lausanne</v>
      </c>
      <c r="JD496" t="str">
        <v>Terre des Hommes Suisse</v>
      </c>
      <c r="JE496" t="str">
        <v>Universidad Católica del Uruguay (UCU)</v>
      </c>
      <c r="JF496" t="str">
        <v>Universidad de Buenos Aires (UBA)</v>
      </c>
      <c r="JG496" t="str">
        <v>UruVene</v>
      </c>
      <c r="JH496" t="str">
        <v>VenAruba Solidaria</v>
      </c>
      <c r="JI496" t="str">
        <v>VenEuropa</v>
      </c>
      <c r="JJ496" t="str">
        <v>Venezolanos en San Cristóbal</v>
      </c>
      <c r="JK496" t="str">
        <v>Vicaría de Pastoral Social Caritas</v>
      </c>
      <c r="JL496" t="str">
        <v>Vicariato apostólico de Esmeraldas – Nación de Paz (VAE)</v>
      </c>
      <c r="JM496" t="str">
        <v>Visión Mundial</v>
      </c>
      <c r="JN496" t="str">
        <v>War Child</v>
      </c>
      <c r="JO496" t="str">
        <v>We World GVC</v>
      </c>
      <c r="JP496" t="str">
        <v>World Council of Credit Unions</v>
      </c>
      <c r="JQ496" t="str">
        <v>ZOA</v>
      </c>
    </row>
    <row r="497" spans="9:277" x14ac:dyDescent="0.3">
      <c r="I497" t="str" cm="1">
        <f t="array" ref="I497:JQ497">TRANSPOSE(_xlfn._xlws.SORT(_xlfn._xlws.FILTER(Table3[Nombre],ISNUMBER(SEARCH(' Activity Sheet'!C498,Table3[Nombre])),"Not found"),,1))</f>
        <v>100% Diversidad y Derechos</v>
      </c>
      <c r="J497" t="str">
        <v>ABV - Asociación del Bien con la Vida</v>
      </c>
      <c r="K497" t="str">
        <v>ACAPS</v>
      </c>
      <c r="L497" t="str">
        <v>Acción contra el Hambre</v>
      </c>
      <c r="M497" t="str">
        <v>ACT Alianza</v>
      </c>
      <c r="N497" t="str">
        <v>ACTED</v>
      </c>
      <c r="O497" t="str">
        <v>Agencia Adventista de Desarollo y Recursos Asistenciales (ADRA)</v>
      </c>
      <c r="P497" t="str">
        <v>Agencia de Cooperación Alemana para el Desarrollo GIZ</v>
      </c>
      <c r="Q497" t="str">
        <v>AID FOR AIDS</v>
      </c>
      <c r="R497" t="str">
        <v>AIDS Healthcare Foundation</v>
      </c>
      <c r="S497" t="str">
        <v>Aldeas Infantiles SOS</v>
      </c>
      <c r="T497" t="str">
        <v>Alianza por la Solidaridad</v>
      </c>
      <c r="U497" t="str">
        <v>Alianza por Venezuela</v>
      </c>
      <c r="V497" t="str">
        <v>Alto Comisionado de las Naciones Unidas para los Refugiados (ACNUR)</v>
      </c>
      <c r="W497" t="str">
        <v>Asociación Aves</v>
      </c>
      <c r="X497" t="str">
        <v>Asociación Caritativa y Cultural Amigos do Noivo</v>
      </c>
      <c r="Y497" t="str">
        <v>Asociación Churún Merú</v>
      </c>
      <c r="Z497" t="str">
        <v>Asociación Civil de Chamos Venezolanos</v>
      </c>
      <c r="AA497" t="str">
        <v>Asociación Civil El Paso</v>
      </c>
      <c r="AB497" t="str">
        <v>Asociación Civil Venezolana en Paraguay</v>
      </c>
      <c r="AC497" t="str">
        <v>Asociación Construyendo Caminos de Esperanza Frente a la Injusticia, el Rechazo y el Olvido (CCEFIRO)</v>
      </c>
      <c r="AD497" t="str">
        <v>Asociación de Apoyo al Desarrollo - APOYAR</v>
      </c>
      <c r="AE497" t="str">
        <v>Asociacion de Jubilados y Pensionados Venezolanos en Argentina</v>
      </c>
      <c r="AF497" t="str">
        <v>Asociación de Psicólogos Venezolanos en Argentina</v>
      </c>
      <c r="AG497" t="str">
        <v>Asociación de venezolanos en la República argentina (ASOVEN)</v>
      </c>
      <c r="AH497" t="str">
        <v>Asociación educativa y caritativa Vale da Benção (AEBVB)</v>
      </c>
      <c r="AI497" t="str">
        <v>Asociación Idas y Vueltas</v>
      </c>
      <c r="AJ497" t="str">
        <v>Asociación ILLARI-AMANECER</v>
      </c>
      <c r="AK497" t="str">
        <v>Asociación Inmigrante Feliz</v>
      </c>
      <c r="AL497" t="str">
        <v>Asociación Manos Veneguayas</v>
      </c>
      <c r="AM497" t="str">
        <v>AsociacIón Misioneros de San Carlos Scalabrinianos</v>
      </c>
      <c r="AN497" t="str">
        <v>Asociación Mutual Israelita Argentina</v>
      </c>
      <c r="AO497" t="str">
        <v>Asociación Profamilia</v>
      </c>
      <c r="AP497" t="str">
        <v>Asociación Quinta Ola</v>
      </c>
      <c r="AQ497" t="str">
        <v>Asociación Solidaridad y Acción</v>
      </c>
      <c r="AR497" t="str">
        <v>Asociación Venezolana en Chile</v>
      </c>
      <c r="AS497" t="str">
        <v>Associação Hermanitos</v>
      </c>
      <c r="AT497" t="str">
        <v>Ayuda en Acción</v>
      </c>
      <c r="AU497" t="str">
        <v>Bethany Christian Services</v>
      </c>
      <c r="AV497" t="str">
        <v>Blumont</v>
      </c>
      <c r="AW497" t="str">
        <v>Capellanía de migrantes venezolanos de la diócesis de Lurín</v>
      </c>
      <c r="AX497" t="str">
        <v>CARE</v>
      </c>
      <c r="AY497" t="str">
        <v>Cáritas Alemania</v>
      </c>
      <c r="AZ497" t="str">
        <v>Cáritas Aruba</v>
      </c>
      <c r="BA497" t="str">
        <v>Cáritas Bolivia</v>
      </c>
      <c r="BB497" t="str">
        <v>Cáritas Brasil</v>
      </c>
      <c r="BC497" t="str">
        <v>Caritas Ecuador</v>
      </c>
      <c r="BD497" t="str">
        <v>Caritas Manaus</v>
      </c>
      <c r="BE497" t="str">
        <v>Caritas Parana</v>
      </c>
      <c r="BF497" t="str">
        <v>Cáritas Perú</v>
      </c>
      <c r="BG497" t="str">
        <v>Cáritas Rio de Janeiro</v>
      </c>
      <c r="BH497" t="str">
        <v>Cáritas São Paulo</v>
      </c>
      <c r="BI497" t="str">
        <v>Cáritas Suiza</v>
      </c>
      <c r="BJ497" t="str">
        <v>Cáritas Willemstad</v>
      </c>
      <c r="BK497" t="str">
        <v>Casa Cemisol</v>
      </c>
      <c r="BL497" t="str">
        <v>Casa Hogar San José</v>
      </c>
      <c r="BM497" t="str">
        <v>Casa Violeta</v>
      </c>
      <c r="BN497" t="str">
        <v>Centro de Atencion alMigrante (CAM)</v>
      </c>
      <c r="BO497" t="str">
        <v>Centro de Atencion Psicosocial (CAPS)</v>
      </c>
      <c r="BP497" t="str">
        <v>Centro de Defensa de los Derechos Humanos de Guarulhos (CCDH)</v>
      </c>
      <c r="BQ497" t="str">
        <v>Centro de Desarrollo y Autogestión</v>
      </c>
      <c r="BR497" t="str">
        <v>Centro de Estudios y Programas Integrados para el Desarrollo Sostenible (CIEDS)</v>
      </c>
      <c r="BS497" t="str">
        <v>Centro de Estudios y Solidaridad con América Latina (CESAL)</v>
      </c>
      <c r="BT497" t="str">
        <v>Centro de Migración y Derechos Humanos de la Diócesis de Roraima</v>
      </c>
      <c r="BU497" t="str">
        <v>Centro Familiar Familias Sin Fronteras – Fundación Familia Sin Fronteras</v>
      </c>
      <c r="BV497" t="str">
        <v>CESVI-Cooperazione e Sviluppo</v>
      </c>
      <c r="BW497" t="str">
        <v>ChildFund Internacional</v>
      </c>
      <c r="BX497" t="str">
        <v>CHS Alternativo</v>
      </c>
      <c r="BY497" t="str">
        <v>CIR - Conselho Indígena de Roraima</v>
      </c>
      <c r="BZ497" t="str">
        <v>Coletivo MOSAICO - Asociación del Movimiento Social, Ambiental, Interactivo, Cultural y Organizacional</v>
      </c>
      <c r="CA497" t="str">
        <v>COLVENZ</v>
      </c>
      <c r="CB497" t="str">
        <v>Comisión Argentina para Refugiados y Migrantes (CAREF)</v>
      </c>
      <c r="CC497" t="str">
        <v>Comité Internacional de la Cruz Roja</v>
      </c>
      <c r="CD497" t="str">
        <v>Comité Internacional de Rescate (IRC)</v>
      </c>
      <c r="CE497" t="str">
        <v>Comité Internacional para el Desarrollo de los Pueblos (CISP)</v>
      </c>
      <c r="CF497" t="str">
        <v>Comite permanente por la defensa de los derechos humanos (CDH)</v>
      </c>
      <c r="CG497" t="str">
        <v>Compasión internacional</v>
      </c>
      <c r="CH497" t="str">
        <v>Compassiva</v>
      </c>
      <c r="CI497" t="str">
        <v>Conozco mis derechos</v>
      </c>
      <c r="CJ497" t="str">
        <v>ConQuito</v>
      </c>
      <c r="CK497" t="str">
        <v>Consejo Danés para los Refugiados (DRC)</v>
      </c>
      <c r="CL497" t="str">
        <v>Consejo Interreligioso del Perú - Religiones por la Paz</v>
      </c>
      <c r="CM497" t="str">
        <v>Consejo Noruego para los Refugiados (NRC)</v>
      </c>
      <c r="CN497" t="str">
        <v>Consorcio de Org. Privadas de promoción al desarrollo de la micro y pequeña empresa</v>
      </c>
      <c r="CO497" t="str">
        <v>COOPI - Cooperación Internacional</v>
      </c>
      <c r="CP497" t="str">
        <v>Corporacion Minuto de Dios</v>
      </c>
      <c r="CQ497" t="str">
        <v>Corporación Opción Legal</v>
      </c>
      <c r="CR497" t="str">
        <v>Corporación para el Desarrollo de Emprendimiento y la Innovación Social</v>
      </c>
      <c r="CS497" t="str">
        <v>Cruz Roja Argentina</v>
      </c>
      <c r="CT497" t="str">
        <v>Cruz Roja Colombia</v>
      </c>
      <c r="CU497" t="str">
        <v>Cruz Roja Ecuador</v>
      </c>
      <c r="CV497" t="str">
        <v>Cruz Roja Española</v>
      </c>
      <c r="CW497" t="str">
        <v>Cruz Roja Panamá</v>
      </c>
      <c r="CX497" t="str">
        <v>Cruz Roja Paraguay</v>
      </c>
      <c r="CY497" t="str">
        <v>Cruz Roja Perú</v>
      </c>
      <c r="CZ497" t="str">
        <v>Cruz Roja Uruguay</v>
      </c>
      <c r="DA497" t="str">
        <v>Cuso Internacional</v>
      </c>
      <c r="DB497" t="str">
        <v>DCF (Danielle’s Children Fund)</v>
      </c>
      <c r="DC497" t="str">
        <v>Desarrollo Cooperativo Agrícola Internacional / Voluntarios en Asistencia Cooperativa en el Extranjero</v>
      </c>
      <c r="DD497" t="str">
        <v>Diakonie Katastrophenhilfe</v>
      </c>
      <c r="DE497" t="str">
        <v>Diálogo Diverso</v>
      </c>
      <c r="DF497" t="str">
        <v>Diáspora Venezolana en República Dominicana</v>
      </c>
      <c r="DG497" t="str">
        <v>Duendes y Ángeles Vinotinto República Dominicana</v>
      </c>
      <c r="DH497" t="str">
        <v>Embajadores internacionales de Canarinhos da Amazonia por la paz</v>
      </c>
      <c r="DI497" t="str">
        <v>Encuentros SJS (Servicio Jesuita de la Solidaridad)</v>
      </c>
      <c r="DJ497" t="str">
        <v>Ending Violence Against Migrants</v>
      </c>
      <c r="DK497" t="str">
        <v>Entidad de las Naciones Unidas para la Igualdad de Género y el Empoderamiento de las Mujeres</v>
      </c>
      <c r="DL497" t="str">
        <v>Famia Planea</v>
      </c>
      <c r="DM497" t="str">
        <v>Family Planning Association of Trinidad and Tobago</v>
      </c>
      <c r="DN497" t="str">
        <v>Federación de Mujeres de Sucumbíos</v>
      </c>
      <c r="DO497" t="str">
        <v>Federación Internacional de la Cruz Roja (FIRC)</v>
      </c>
      <c r="DP497" t="str">
        <v>Federación internacional humanitaria</v>
      </c>
      <c r="DQ497" t="str">
        <v>Federación Luterana Mundial</v>
      </c>
      <c r="DR497" t="str">
        <v>Fondo de las Naciones Unidas para la Infancia (UNICEF)</v>
      </c>
      <c r="DS497" t="str">
        <v>Fondo de Población de las Naciones Unidas (UNFPA)</v>
      </c>
      <c r="DT497" t="str">
        <v>Fondo Ecuatoriano Populorum Progressio</v>
      </c>
      <c r="DU497" t="str">
        <v>Foro de Israel para la Ayuda Humanitaria Internacional (IsraAID)</v>
      </c>
      <c r="DV497" t="str">
        <v>Foro de la Sociedad Civil en Salud (ForoSalud)</v>
      </c>
      <c r="DW497" t="str">
        <v>Foro Salud Callao</v>
      </c>
      <c r="DX497" t="str">
        <v>Fraternidade Sem Fronteiras</v>
      </c>
      <c r="DY497" t="str">
        <v>Fundación “Project Hope of Colombia”</v>
      </c>
      <c r="DZ497" t="str">
        <v>Fundación Alas de Colibrí</v>
      </c>
      <c r="EA497" t="str">
        <v>Fundación Americares</v>
      </c>
      <c r="EB497" t="str">
        <v>Fundación AVSI</v>
      </c>
      <c r="EC497" t="str">
        <v>Fundación Baylor Colombia</v>
      </c>
      <c r="ED497" t="str">
        <v>Fundación Casa de Refugio Matilde</v>
      </c>
      <c r="EE497" t="str">
        <v>Fundación Colonia de Venezuela en República Dominicana (FUNCOVERD)</v>
      </c>
      <c r="EF497" t="str">
        <v>Fundación Comisión Católica Argentina de Migraciones (FCCAM)</v>
      </c>
      <c r="EG497" t="str">
        <v>Fundación CRISFE</v>
      </c>
      <c r="EH497" t="str">
        <v>Fundación de Ayuda Social de Las Iglesias Cristianas</v>
      </c>
      <c r="EI497" t="str">
        <v>Fundación de Ayuda Social de las Iglesias Cristianas (FASIC)</v>
      </c>
      <c r="EJ497" t="str">
        <v>Fundación de Emigrantes Venezolanos (FEV)</v>
      </c>
      <c r="EK497" t="str">
        <v>Fundación de las Americas (FUDELA)</v>
      </c>
      <c r="EL497" t="str">
        <v>Fundación Educativa Rada</v>
      </c>
      <c r="EM497" t="str">
        <v>Fundación Equidad</v>
      </c>
      <c r="EN497" t="str">
        <v>Fundación Halü Bienestar Humano (HALU)</v>
      </c>
      <c r="EO497" t="str">
        <v>Fundación Huésped</v>
      </c>
      <c r="EP497" t="str">
        <v>Fundación Human Rights Caribbean (HRC)</v>
      </c>
      <c r="EQ497" t="str">
        <v>Fundación Las Golondrinas</v>
      </c>
      <c r="ER497" t="str">
        <v>Fundación Manos Abiertas</v>
      </c>
      <c r="ES497" t="str">
        <v>Fundación Mi Sangre</v>
      </c>
      <c r="ET497" t="str">
        <v>Fundación Nuestros Jóvenes</v>
      </c>
      <c r="EU497" t="str">
        <v>Fundacion pa Hende Muhe den Dificultad (FHMD)</v>
      </c>
      <c r="EV497" t="str">
        <v>Fundación Pan de Vida</v>
      </c>
      <c r="EW497" t="str">
        <v>Fundación Panamericana de Desarrollo</v>
      </c>
      <c r="EX497" t="str">
        <v>Fundación Panamericana para el Desarrollo (FUPAD)</v>
      </c>
      <c r="EY497" t="str">
        <v>Fundación para Asistencia a las Víctimas</v>
      </c>
      <c r="EZ497" t="str">
        <v>Fundación para la Integración y el Desarrollo de América Latina (FIDAL)</v>
      </c>
      <c r="FA497" t="str">
        <v>Fundación Salú pa Tur</v>
      </c>
      <c r="FB497" t="str">
        <v>Fundación Scalabrini Bolivia</v>
      </c>
      <c r="FC497" t="str">
        <v>Fundacion Scalabrini Chile</v>
      </c>
      <c r="FD497" t="str">
        <v>Fundación SES</v>
      </c>
      <c r="FE497" t="str">
        <v>Fundación Solidaria Trabajo para un Hermano</v>
      </c>
      <c r="FF497" t="str">
        <v>Fundación Stima</v>
      </c>
      <c r="FG497" t="str">
        <v>Fundación Takuna</v>
      </c>
      <c r="FH497" t="str">
        <v>Fundación Tarabita</v>
      </c>
      <c r="FI497" t="str">
        <v>Fundación Venex Curacao</v>
      </c>
      <c r="FJ497" t="str">
        <v>Globalizate Radio</v>
      </c>
      <c r="FK497" t="str">
        <v>GOAL</v>
      </c>
      <c r="FL497" t="str">
        <v>Heartland Alliance International (HAI)</v>
      </c>
      <c r="FM497" t="str">
        <v>HELVETAS Swiss Intercooperation</v>
      </c>
      <c r="FN497" t="str">
        <v>Hermanos Salesianas</v>
      </c>
      <c r="FO497" t="str">
        <v>HIAS</v>
      </c>
      <c r="FP497" t="str">
        <v>Hogar de Cristo</v>
      </c>
      <c r="FQ497" t="str">
        <v>Hogar de Nazareth</v>
      </c>
      <c r="FR497" t="str">
        <v>Human Rights Defence Curaçao</v>
      </c>
      <c r="FS497" t="str">
        <v>Humanity &amp; Inclusion</v>
      </c>
      <c r="FT497" t="str">
        <v>Humans Analytic</v>
      </c>
      <c r="FU497" t="str">
        <v>IEB - Instituto Internacional de Educação do Brasil</v>
      </c>
      <c r="FV497" t="str">
        <v>iMMAP</v>
      </c>
      <c r="FW497" t="str">
        <v>IMPACT Initiatives (REACH)</v>
      </c>
      <c r="FX497" t="str">
        <v>Institute of Natural and Cultural Heritage (IPANC)</v>
      </c>
      <c r="FY497" t="str">
        <v>Instituto de Democracia y Derechos Humanos</v>
      </c>
      <c r="FZ497" t="str">
        <v>Instituto de maná</v>
      </c>
      <c r="GA497" t="str">
        <v>Instituto de Promoción del Desarrollo Solidario</v>
      </c>
      <c r="GB497" t="str">
        <v>Instituto Dominicano de Desarrollo Integral</v>
      </c>
      <c r="GC497" t="str">
        <v>Instituto Félix Guattari</v>
      </c>
      <c r="GD497" t="str">
        <v>Instituto Nice</v>
      </c>
      <c r="GE497" t="str">
        <v>Instituto para las Migraciones y Derechos Humanos (IMDH)</v>
      </c>
      <c r="GF497" t="str">
        <v>Instituto Pirilampos - Grupo de visitas y acciones voluntarias en Roraima</v>
      </c>
      <c r="GG497" t="str">
        <v>INTERSOS</v>
      </c>
      <c r="GH497" t="str">
        <v>IPANC</v>
      </c>
      <c r="GI497" t="str">
        <v>Kimirina Coorporation</v>
      </c>
      <c r="GJ497" t="str">
        <v>La Bolsa del Samaritano</v>
      </c>
      <c r="GK497" t="str">
        <v>Lutheran World Relief</v>
      </c>
      <c r="GL497" t="str">
        <v>Malteser International</v>
      </c>
      <c r="GM497" t="str">
        <v>Más Igualdad Perú</v>
      </c>
      <c r="GN497" t="str">
        <v>MedGlobal</v>
      </c>
      <c r="GO497" t="str">
        <v>Medical Teams International</v>
      </c>
      <c r="GP497" t="str">
        <v>Médicos del Mundo</v>
      </c>
      <c r="GQ497" t="str">
        <v>Mercy Corps</v>
      </c>
      <c r="GR497" t="str">
        <v>Migrantes, Refugiados y Argentinos Emprendedores Sociales (MIRARES)</v>
      </c>
      <c r="GS497" t="str">
        <v>Mision Scalabriniana - Ecuador</v>
      </c>
      <c r="GT497" t="str">
        <v>Missão Paz</v>
      </c>
      <c r="GU497" t="str">
        <v>Movimiento de Mujeres de El Oro</v>
      </c>
      <c r="GV497" t="str">
        <v>Movimiento LGBT+ Brasil</v>
      </c>
      <c r="GW497" t="str">
        <v>Museu A CASA</v>
      </c>
      <c r="GX497" t="str">
        <v>Nueva organización</v>
      </c>
      <c r="GY497" t="str">
        <v>Oficina de la Coordinadora Residente UN</v>
      </c>
      <c r="GZ497" t="str">
        <v>Oficina de las Naciones Unidas de Servicios para Proyectos (UNOPS)</v>
      </c>
      <c r="HA497" t="str">
        <v>Oficina de Naciones Unidas contra la Droga y el Delito (ONUDD)</v>
      </c>
      <c r="HB497" t="str">
        <v>Oficina de Naciones Unidas para la Coordinación de Asuntos Humanitarios</v>
      </c>
      <c r="HC497" t="str">
        <v>Oficina del Alto Comisionado de las Naciones Unidas para los Derechos Humanos (ACNUDH)</v>
      </c>
      <c r="HD497" t="str">
        <v>ONU voluntarios</v>
      </c>
      <c r="HE497" t="str">
        <v>Opportunity International/AGAPE</v>
      </c>
      <c r="HF497" t="str">
        <v>Organización de Estados Iberoamericanos para la Educación, la Ciencia y la Cultura (OEI)</v>
      </c>
      <c r="HG497" t="str">
        <v>Organización de las Naciones Unidas para la Alimentación y la Agricultura (FAO)</v>
      </c>
      <c r="HH497" t="str">
        <v>Organización de las Naciones Unidas para la Educación, la Ciencia y la Cultura (UNESCO)</v>
      </c>
      <c r="HI497" t="str">
        <v>Organización Fuerza Internacional de Capellanía DDHH y DIH OFICA ICC</v>
      </c>
      <c r="HJ497" t="str">
        <v>Organización Internacional del Trabajo (OIT)</v>
      </c>
      <c r="HK497" t="str">
        <v>Organización Internacional para las Migraciones (OIM)</v>
      </c>
      <c r="HL497" t="str">
        <v>Organización Panamericana de la Salud/Organización Mundial de la Salud (OPS/OMS)</v>
      </c>
      <c r="HM497" t="str">
        <v>OXFAM</v>
      </c>
      <c r="HN497" t="str">
        <v>Parroquia Eclesiástica San Francisco</v>
      </c>
      <c r="HO497" t="str">
        <v>Parroquia Ntra Sra Asunción y Madre de los Migrantes</v>
      </c>
      <c r="HP497" t="str">
        <v>Pastoral de Movilidad Humana - Conferencia Episcopal Peruana</v>
      </c>
      <c r="HQ497" t="str">
        <v>Pastoral Social Cáritas</v>
      </c>
      <c r="HR497" t="str">
        <v>Patronato de Amparo Social de Tulcán</v>
      </c>
      <c r="HS497" t="str">
        <v>Peace for Development</v>
      </c>
      <c r="HT497" t="str">
        <v>Plan Internacional</v>
      </c>
      <c r="HU497" t="str">
        <v>Première Urgence Internationale</v>
      </c>
      <c r="HV497" t="str">
        <v>PROBONO Colombia</v>
      </c>
      <c r="HW497" t="str">
        <v>Progetto mondo mlal</v>
      </c>
      <c r="HX497" t="str">
        <v>Programa Conjunto de las Naciones Unidas sobre el VIH/SIDA (ONUSIDA)</v>
      </c>
      <c r="HY497" t="str">
        <v>Programa de las Naciones Unidas para el Desarrollo (PNUD)</v>
      </c>
      <c r="HZ497" t="str">
        <v>Programa de las Naciones Unidas para los Asentamientos Humanos (UN Habitat)</v>
      </c>
      <c r="IA497" t="str">
        <v>Programa de Soporte a la autoayuda de personas seropositivas</v>
      </c>
      <c r="IB497" t="str">
        <v>Programa Mundial de Alimentos (PMA)</v>
      </c>
      <c r="IC497" t="str">
        <v>Purik Huasi</v>
      </c>
      <c r="ID497" t="str">
        <v>Red con Migrantes y Refugiados</v>
      </c>
      <c r="IE497" t="str">
        <v>Red de Investigaciones Orientadas a la Solución de Problemas en Derechos Humanos</v>
      </c>
      <c r="IF497" t="str">
        <v>Red Internacional de Migración Scalabrini</v>
      </c>
      <c r="IG497" t="str">
        <v>Red Latinoamericana de Organizaciones no Gubernamentales de Personas con Discapacidad y sus Familias (RIADIS)</v>
      </c>
      <c r="IH497" t="str">
        <v>Red regioanal LGTBI+</v>
      </c>
      <c r="II497" t="str">
        <v>Renacer</v>
      </c>
      <c r="IJ497" t="str">
        <v>RET Internacional</v>
      </c>
      <c r="IK497" t="str">
        <v>Save the Children (SCI)</v>
      </c>
      <c r="IL497" t="str">
        <v>Sección Peruana de Amnistía Internacional</v>
      </c>
      <c r="IM497" t="str">
        <v>Semillas para la Democracia</v>
      </c>
      <c r="IN497" t="str">
        <v>Servicio Ecuménico para la Dignidad Humana</v>
      </c>
      <c r="IO497" t="str">
        <v>Servicio Jesuita a Migrantes (SJM)</v>
      </c>
      <c r="IP497" t="str">
        <v>Servicio Jesuita a Migrantes y Refugiados (SJMR)</v>
      </c>
      <c r="IQ497" t="str">
        <v>Servicio Jesuita a Refugiados (SJR)</v>
      </c>
      <c r="IR497" t="str">
        <v>Servicio Pastoral de Migrantes Nacional</v>
      </c>
      <c r="IS497" t="str">
        <v>Serviço Pastoral dos Migrantes do Nordeste</v>
      </c>
      <c r="IT497" t="str">
        <v>Sesame Workshop</v>
      </c>
      <c r="IU497" t="str">
        <v>Sociedad Bolivariana de Curaçao</v>
      </c>
      <c r="IV497" t="str">
        <v>Solidarites International/Premiere Urgence Internationale (Consorcio de SI y PUI)</v>
      </c>
      <c r="IW497" t="str">
        <v>Sparkassenstiftung für internationale Kooperation</v>
      </c>
      <c r="IX497" t="str">
        <v>Stichting Slachtofferhulp Curaçao</v>
      </c>
      <c r="IY497" t="str">
        <v>Swisscontact</v>
      </c>
      <c r="IZ497" t="str">
        <v>Tearfund</v>
      </c>
      <c r="JA497" t="str">
        <v>TECHO</v>
      </c>
      <c r="JB497" t="str">
        <v>Terre des Hommes Italy</v>
      </c>
      <c r="JC497" t="str">
        <v>Terre des Hommes Lausanne</v>
      </c>
      <c r="JD497" t="str">
        <v>Terre des Hommes Suisse</v>
      </c>
      <c r="JE497" t="str">
        <v>Universidad Católica del Uruguay (UCU)</v>
      </c>
      <c r="JF497" t="str">
        <v>Universidad de Buenos Aires (UBA)</v>
      </c>
      <c r="JG497" t="str">
        <v>UruVene</v>
      </c>
      <c r="JH497" t="str">
        <v>VenAruba Solidaria</v>
      </c>
      <c r="JI497" t="str">
        <v>VenEuropa</v>
      </c>
      <c r="JJ497" t="str">
        <v>Venezolanos en San Cristóbal</v>
      </c>
      <c r="JK497" t="str">
        <v>Vicaría de Pastoral Social Caritas</v>
      </c>
      <c r="JL497" t="str">
        <v>Vicariato apostólico de Esmeraldas – Nación de Paz (VAE)</v>
      </c>
      <c r="JM497" t="str">
        <v>Visión Mundial</v>
      </c>
      <c r="JN497" t="str">
        <v>War Child</v>
      </c>
      <c r="JO497" t="str">
        <v>We World GVC</v>
      </c>
      <c r="JP497" t="str">
        <v>World Council of Credit Unions</v>
      </c>
      <c r="JQ497" t="str">
        <v>ZOA</v>
      </c>
    </row>
    <row r="498" spans="9:277" x14ac:dyDescent="0.3">
      <c r="I498" t="str" cm="1">
        <f t="array" ref="I498:JQ498">TRANSPOSE(_xlfn._xlws.SORT(_xlfn._xlws.FILTER(Table3[Nombre],ISNUMBER(SEARCH(' Activity Sheet'!C499,Table3[Nombre])),"Not found"),,1))</f>
        <v>100% Diversidad y Derechos</v>
      </c>
      <c r="J498" t="str">
        <v>ABV - Asociación del Bien con la Vida</v>
      </c>
      <c r="K498" t="str">
        <v>ACAPS</v>
      </c>
      <c r="L498" t="str">
        <v>Acción contra el Hambre</v>
      </c>
      <c r="M498" t="str">
        <v>ACT Alianza</v>
      </c>
      <c r="N498" t="str">
        <v>ACTED</v>
      </c>
      <c r="O498" t="str">
        <v>Agencia Adventista de Desarollo y Recursos Asistenciales (ADRA)</v>
      </c>
      <c r="P498" t="str">
        <v>Agencia de Cooperación Alemana para el Desarrollo GIZ</v>
      </c>
      <c r="Q498" t="str">
        <v>AID FOR AIDS</v>
      </c>
      <c r="R498" t="str">
        <v>AIDS Healthcare Foundation</v>
      </c>
      <c r="S498" t="str">
        <v>Aldeas Infantiles SOS</v>
      </c>
      <c r="T498" t="str">
        <v>Alianza por la Solidaridad</v>
      </c>
      <c r="U498" t="str">
        <v>Alianza por Venezuela</v>
      </c>
      <c r="V498" t="str">
        <v>Alto Comisionado de las Naciones Unidas para los Refugiados (ACNUR)</v>
      </c>
      <c r="W498" t="str">
        <v>Asociación Aves</v>
      </c>
      <c r="X498" t="str">
        <v>Asociación Caritativa y Cultural Amigos do Noivo</v>
      </c>
      <c r="Y498" t="str">
        <v>Asociación Churún Merú</v>
      </c>
      <c r="Z498" t="str">
        <v>Asociación Civil de Chamos Venezolanos</v>
      </c>
      <c r="AA498" t="str">
        <v>Asociación Civil El Paso</v>
      </c>
      <c r="AB498" t="str">
        <v>Asociación Civil Venezolana en Paraguay</v>
      </c>
      <c r="AC498" t="str">
        <v>Asociación Construyendo Caminos de Esperanza Frente a la Injusticia, el Rechazo y el Olvido (CCEFIRO)</v>
      </c>
      <c r="AD498" t="str">
        <v>Asociación de Apoyo al Desarrollo - APOYAR</v>
      </c>
      <c r="AE498" t="str">
        <v>Asociacion de Jubilados y Pensionados Venezolanos en Argentina</v>
      </c>
      <c r="AF498" t="str">
        <v>Asociación de Psicólogos Venezolanos en Argentina</v>
      </c>
      <c r="AG498" t="str">
        <v>Asociación de venezolanos en la República argentina (ASOVEN)</v>
      </c>
      <c r="AH498" t="str">
        <v>Asociación educativa y caritativa Vale da Benção (AEBVB)</v>
      </c>
      <c r="AI498" t="str">
        <v>Asociación Idas y Vueltas</v>
      </c>
      <c r="AJ498" t="str">
        <v>Asociación ILLARI-AMANECER</v>
      </c>
      <c r="AK498" t="str">
        <v>Asociación Inmigrante Feliz</v>
      </c>
      <c r="AL498" t="str">
        <v>Asociación Manos Veneguayas</v>
      </c>
      <c r="AM498" t="str">
        <v>AsociacIón Misioneros de San Carlos Scalabrinianos</v>
      </c>
      <c r="AN498" t="str">
        <v>Asociación Mutual Israelita Argentina</v>
      </c>
      <c r="AO498" t="str">
        <v>Asociación Profamilia</v>
      </c>
      <c r="AP498" t="str">
        <v>Asociación Quinta Ola</v>
      </c>
      <c r="AQ498" t="str">
        <v>Asociación Solidaridad y Acción</v>
      </c>
      <c r="AR498" t="str">
        <v>Asociación Venezolana en Chile</v>
      </c>
      <c r="AS498" t="str">
        <v>Associação Hermanitos</v>
      </c>
      <c r="AT498" t="str">
        <v>Ayuda en Acción</v>
      </c>
      <c r="AU498" t="str">
        <v>Bethany Christian Services</v>
      </c>
      <c r="AV498" t="str">
        <v>Blumont</v>
      </c>
      <c r="AW498" t="str">
        <v>Capellanía de migrantes venezolanos de la diócesis de Lurín</v>
      </c>
      <c r="AX498" t="str">
        <v>CARE</v>
      </c>
      <c r="AY498" t="str">
        <v>Cáritas Alemania</v>
      </c>
      <c r="AZ498" t="str">
        <v>Cáritas Aruba</v>
      </c>
      <c r="BA498" t="str">
        <v>Cáritas Bolivia</v>
      </c>
      <c r="BB498" t="str">
        <v>Cáritas Brasil</v>
      </c>
      <c r="BC498" t="str">
        <v>Caritas Ecuador</v>
      </c>
      <c r="BD498" t="str">
        <v>Caritas Manaus</v>
      </c>
      <c r="BE498" t="str">
        <v>Caritas Parana</v>
      </c>
      <c r="BF498" t="str">
        <v>Cáritas Perú</v>
      </c>
      <c r="BG498" t="str">
        <v>Cáritas Rio de Janeiro</v>
      </c>
      <c r="BH498" t="str">
        <v>Cáritas São Paulo</v>
      </c>
      <c r="BI498" t="str">
        <v>Cáritas Suiza</v>
      </c>
      <c r="BJ498" t="str">
        <v>Cáritas Willemstad</v>
      </c>
      <c r="BK498" t="str">
        <v>Casa Cemisol</v>
      </c>
      <c r="BL498" t="str">
        <v>Casa Hogar San José</v>
      </c>
      <c r="BM498" t="str">
        <v>Casa Violeta</v>
      </c>
      <c r="BN498" t="str">
        <v>Centro de Atencion alMigrante (CAM)</v>
      </c>
      <c r="BO498" t="str">
        <v>Centro de Atencion Psicosocial (CAPS)</v>
      </c>
      <c r="BP498" t="str">
        <v>Centro de Defensa de los Derechos Humanos de Guarulhos (CCDH)</v>
      </c>
      <c r="BQ498" t="str">
        <v>Centro de Desarrollo y Autogestión</v>
      </c>
      <c r="BR498" t="str">
        <v>Centro de Estudios y Programas Integrados para el Desarrollo Sostenible (CIEDS)</v>
      </c>
      <c r="BS498" t="str">
        <v>Centro de Estudios y Solidaridad con América Latina (CESAL)</v>
      </c>
      <c r="BT498" t="str">
        <v>Centro de Migración y Derechos Humanos de la Diócesis de Roraima</v>
      </c>
      <c r="BU498" t="str">
        <v>Centro Familiar Familias Sin Fronteras – Fundación Familia Sin Fronteras</v>
      </c>
      <c r="BV498" t="str">
        <v>CESVI-Cooperazione e Sviluppo</v>
      </c>
      <c r="BW498" t="str">
        <v>ChildFund Internacional</v>
      </c>
      <c r="BX498" t="str">
        <v>CHS Alternativo</v>
      </c>
      <c r="BY498" t="str">
        <v>CIR - Conselho Indígena de Roraima</v>
      </c>
      <c r="BZ498" t="str">
        <v>Coletivo MOSAICO - Asociación del Movimiento Social, Ambiental, Interactivo, Cultural y Organizacional</v>
      </c>
      <c r="CA498" t="str">
        <v>COLVENZ</v>
      </c>
      <c r="CB498" t="str">
        <v>Comisión Argentina para Refugiados y Migrantes (CAREF)</v>
      </c>
      <c r="CC498" t="str">
        <v>Comité Internacional de la Cruz Roja</v>
      </c>
      <c r="CD498" t="str">
        <v>Comité Internacional de Rescate (IRC)</v>
      </c>
      <c r="CE498" t="str">
        <v>Comité Internacional para el Desarrollo de los Pueblos (CISP)</v>
      </c>
      <c r="CF498" t="str">
        <v>Comite permanente por la defensa de los derechos humanos (CDH)</v>
      </c>
      <c r="CG498" t="str">
        <v>Compasión internacional</v>
      </c>
      <c r="CH498" t="str">
        <v>Compassiva</v>
      </c>
      <c r="CI498" t="str">
        <v>Conozco mis derechos</v>
      </c>
      <c r="CJ498" t="str">
        <v>ConQuito</v>
      </c>
      <c r="CK498" t="str">
        <v>Consejo Danés para los Refugiados (DRC)</v>
      </c>
      <c r="CL498" t="str">
        <v>Consejo Interreligioso del Perú - Religiones por la Paz</v>
      </c>
      <c r="CM498" t="str">
        <v>Consejo Noruego para los Refugiados (NRC)</v>
      </c>
      <c r="CN498" t="str">
        <v>Consorcio de Org. Privadas de promoción al desarrollo de la micro y pequeña empresa</v>
      </c>
      <c r="CO498" t="str">
        <v>COOPI - Cooperación Internacional</v>
      </c>
      <c r="CP498" t="str">
        <v>Corporacion Minuto de Dios</v>
      </c>
      <c r="CQ498" t="str">
        <v>Corporación Opción Legal</v>
      </c>
      <c r="CR498" t="str">
        <v>Corporación para el Desarrollo de Emprendimiento y la Innovación Social</v>
      </c>
      <c r="CS498" t="str">
        <v>Cruz Roja Argentina</v>
      </c>
      <c r="CT498" t="str">
        <v>Cruz Roja Colombia</v>
      </c>
      <c r="CU498" t="str">
        <v>Cruz Roja Ecuador</v>
      </c>
      <c r="CV498" t="str">
        <v>Cruz Roja Española</v>
      </c>
      <c r="CW498" t="str">
        <v>Cruz Roja Panamá</v>
      </c>
      <c r="CX498" t="str">
        <v>Cruz Roja Paraguay</v>
      </c>
      <c r="CY498" t="str">
        <v>Cruz Roja Perú</v>
      </c>
      <c r="CZ498" t="str">
        <v>Cruz Roja Uruguay</v>
      </c>
      <c r="DA498" t="str">
        <v>Cuso Internacional</v>
      </c>
      <c r="DB498" t="str">
        <v>DCF (Danielle’s Children Fund)</v>
      </c>
      <c r="DC498" t="str">
        <v>Desarrollo Cooperativo Agrícola Internacional / Voluntarios en Asistencia Cooperativa en el Extranjero</v>
      </c>
      <c r="DD498" t="str">
        <v>Diakonie Katastrophenhilfe</v>
      </c>
      <c r="DE498" t="str">
        <v>Diálogo Diverso</v>
      </c>
      <c r="DF498" t="str">
        <v>Diáspora Venezolana en República Dominicana</v>
      </c>
      <c r="DG498" t="str">
        <v>Duendes y Ángeles Vinotinto República Dominicana</v>
      </c>
      <c r="DH498" t="str">
        <v>Embajadores internacionales de Canarinhos da Amazonia por la paz</v>
      </c>
      <c r="DI498" t="str">
        <v>Encuentros SJS (Servicio Jesuita de la Solidaridad)</v>
      </c>
      <c r="DJ498" t="str">
        <v>Ending Violence Against Migrants</v>
      </c>
      <c r="DK498" t="str">
        <v>Entidad de las Naciones Unidas para la Igualdad de Género y el Empoderamiento de las Mujeres</v>
      </c>
      <c r="DL498" t="str">
        <v>Famia Planea</v>
      </c>
      <c r="DM498" t="str">
        <v>Family Planning Association of Trinidad and Tobago</v>
      </c>
      <c r="DN498" t="str">
        <v>Federación de Mujeres de Sucumbíos</v>
      </c>
      <c r="DO498" t="str">
        <v>Federación Internacional de la Cruz Roja (FIRC)</v>
      </c>
      <c r="DP498" t="str">
        <v>Federación internacional humanitaria</v>
      </c>
      <c r="DQ498" t="str">
        <v>Federación Luterana Mundial</v>
      </c>
      <c r="DR498" t="str">
        <v>Fondo de las Naciones Unidas para la Infancia (UNICEF)</v>
      </c>
      <c r="DS498" t="str">
        <v>Fondo de Población de las Naciones Unidas (UNFPA)</v>
      </c>
      <c r="DT498" t="str">
        <v>Fondo Ecuatoriano Populorum Progressio</v>
      </c>
      <c r="DU498" t="str">
        <v>Foro de Israel para la Ayuda Humanitaria Internacional (IsraAID)</v>
      </c>
      <c r="DV498" t="str">
        <v>Foro de la Sociedad Civil en Salud (ForoSalud)</v>
      </c>
      <c r="DW498" t="str">
        <v>Foro Salud Callao</v>
      </c>
      <c r="DX498" t="str">
        <v>Fraternidade Sem Fronteiras</v>
      </c>
      <c r="DY498" t="str">
        <v>Fundación “Project Hope of Colombia”</v>
      </c>
      <c r="DZ498" t="str">
        <v>Fundación Alas de Colibrí</v>
      </c>
      <c r="EA498" t="str">
        <v>Fundación Americares</v>
      </c>
      <c r="EB498" t="str">
        <v>Fundación AVSI</v>
      </c>
      <c r="EC498" t="str">
        <v>Fundación Baylor Colombia</v>
      </c>
      <c r="ED498" t="str">
        <v>Fundación Casa de Refugio Matilde</v>
      </c>
      <c r="EE498" t="str">
        <v>Fundación Colonia de Venezuela en República Dominicana (FUNCOVERD)</v>
      </c>
      <c r="EF498" t="str">
        <v>Fundación Comisión Católica Argentina de Migraciones (FCCAM)</v>
      </c>
      <c r="EG498" t="str">
        <v>Fundación CRISFE</v>
      </c>
      <c r="EH498" t="str">
        <v>Fundación de Ayuda Social de Las Iglesias Cristianas</v>
      </c>
      <c r="EI498" t="str">
        <v>Fundación de Ayuda Social de las Iglesias Cristianas (FASIC)</v>
      </c>
      <c r="EJ498" t="str">
        <v>Fundación de Emigrantes Venezolanos (FEV)</v>
      </c>
      <c r="EK498" t="str">
        <v>Fundación de las Americas (FUDELA)</v>
      </c>
      <c r="EL498" t="str">
        <v>Fundación Educativa Rada</v>
      </c>
      <c r="EM498" t="str">
        <v>Fundación Equidad</v>
      </c>
      <c r="EN498" t="str">
        <v>Fundación Halü Bienestar Humano (HALU)</v>
      </c>
      <c r="EO498" t="str">
        <v>Fundación Huésped</v>
      </c>
      <c r="EP498" t="str">
        <v>Fundación Human Rights Caribbean (HRC)</v>
      </c>
      <c r="EQ498" t="str">
        <v>Fundación Las Golondrinas</v>
      </c>
      <c r="ER498" t="str">
        <v>Fundación Manos Abiertas</v>
      </c>
      <c r="ES498" t="str">
        <v>Fundación Mi Sangre</v>
      </c>
      <c r="ET498" t="str">
        <v>Fundación Nuestros Jóvenes</v>
      </c>
      <c r="EU498" t="str">
        <v>Fundacion pa Hende Muhe den Dificultad (FHMD)</v>
      </c>
      <c r="EV498" t="str">
        <v>Fundación Pan de Vida</v>
      </c>
      <c r="EW498" t="str">
        <v>Fundación Panamericana de Desarrollo</v>
      </c>
      <c r="EX498" t="str">
        <v>Fundación Panamericana para el Desarrollo (FUPAD)</v>
      </c>
      <c r="EY498" t="str">
        <v>Fundación para Asistencia a las Víctimas</v>
      </c>
      <c r="EZ498" t="str">
        <v>Fundación para la Integración y el Desarrollo de América Latina (FIDAL)</v>
      </c>
      <c r="FA498" t="str">
        <v>Fundación Salú pa Tur</v>
      </c>
      <c r="FB498" t="str">
        <v>Fundación Scalabrini Bolivia</v>
      </c>
      <c r="FC498" t="str">
        <v>Fundacion Scalabrini Chile</v>
      </c>
      <c r="FD498" t="str">
        <v>Fundación SES</v>
      </c>
      <c r="FE498" t="str">
        <v>Fundación Solidaria Trabajo para un Hermano</v>
      </c>
      <c r="FF498" t="str">
        <v>Fundación Stima</v>
      </c>
      <c r="FG498" t="str">
        <v>Fundación Takuna</v>
      </c>
      <c r="FH498" t="str">
        <v>Fundación Tarabita</v>
      </c>
      <c r="FI498" t="str">
        <v>Fundación Venex Curacao</v>
      </c>
      <c r="FJ498" t="str">
        <v>Globalizate Radio</v>
      </c>
      <c r="FK498" t="str">
        <v>GOAL</v>
      </c>
      <c r="FL498" t="str">
        <v>Heartland Alliance International (HAI)</v>
      </c>
      <c r="FM498" t="str">
        <v>HELVETAS Swiss Intercooperation</v>
      </c>
      <c r="FN498" t="str">
        <v>Hermanos Salesianas</v>
      </c>
      <c r="FO498" t="str">
        <v>HIAS</v>
      </c>
      <c r="FP498" t="str">
        <v>Hogar de Cristo</v>
      </c>
      <c r="FQ498" t="str">
        <v>Hogar de Nazareth</v>
      </c>
      <c r="FR498" t="str">
        <v>Human Rights Defence Curaçao</v>
      </c>
      <c r="FS498" t="str">
        <v>Humanity &amp; Inclusion</v>
      </c>
      <c r="FT498" t="str">
        <v>Humans Analytic</v>
      </c>
      <c r="FU498" t="str">
        <v>IEB - Instituto Internacional de Educação do Brasil</v>
      </c>
      <c r="FV498" t="str">
        <v>iMMAP</v>
      </c>
      <c r="FW498" t="str">
        <v>IMPACT Initiatives (REACH)</v>
      </c>
      <c r="FX498" t="str">
        <v>Institute of Natural and Cultural Heritage (IPANC)</v>
      </c>
      <c r="FY498" t="str">
        <v>Instituto de Democracia y Derechos Humanos</v>
      </c>
      <c r="FZ498" t="str">
        <v>Instituto de maná</v>
      </c>
      <c r="GA498" t="str">
        <v>Instituto de Promoción del Desarrollo Solidario</v>
      </c>
      <c r="GB498" t="str">
        <v>Instituto Dominicano de Desarrollo Integral</v>
      </c>
      <c r="GC498" t="str">
        <v>Instituto Félix Guattari</v>
      </c>
      <c r="GD498" t="str">
        <v>Instituto Nice</v>
      </c>
      <c r="GE498" t="str">
        <v>Instituto para las Migraciones y Derechos Humanos (IMDH)</v>
      </c>
      <c r="GF498" t="str">
        <v>Instituto Pirilampos - Grupo de visitas y acciones voluntarias en Roraima</v>
      </c>
      <c r="GG498" t="str">
        <v>INTERSOS</v>
      </c>
      <c r="GH498" t="str">
        <v>IPANC</v>
      </c>
      <c r="GI498" t="str">
        <v>Kimirina Coorporation</v>
      </c>
      <c r="GJ498" t="str">
        <v>La Bolsa del Samaritano</v>
      </c>
      <c r="GK498" t="str">
        <v>Lutheran World Relief</v>
      </c>
      <c r="GL498" t="str">
        <v>Malteser International</v>
      </c>
      <c r="GM498" t="str">
        <v>Más Igualdad Perú</v>
      </c>
      <c r="GN498" t="str">
        <v>MedGlobal</v>
      </c>
      <c r="GO498" t="str">
        <v>Medical Teams International</v>
      </c>
      <c r="GP498" t="str">
        <v>Médicos del Mundo</v>
      </c>
      <c r="GQ498" t="str">
        <v>Mercy Corps</v>
      </c>
      <c r="GR498" t="str">
        <v>Migrantes, Refugiados y Argentinos Emprendedores Sociales (MIRARES)</v>
      </c>
      <c r="GS498" t="str">
        <v>Mision Scalabriniana - Ecuador</v>
      </c>
      <c r="GT498" t="str">
        <v>Missão Paz</v>
      </c>
      <c r="GU498" t="str">
        <v>Movimiento de Mujeres de El Oro</v>
      </c>
      <c r="GV498" t="str">
        <v>Movimiento LGBT+ Brasil</v>
      </c>
      <c r="GW498" t="str">
        <v>Museu A CASA</v>
      </c>
      <c r="GX498" t="str">
        <v>Nueva organización</v>
      </c>
      <c r="GY498" t="str">
        <v>Oficina de la Coordinadora Residente UN</v>
      </c>
      <c r="GZ498" t="str">
        <v>Oficina de las Naciones Unidas de Servicios para Proyectos (UNOPS)</v>
      </c>
      <c r="HA498" t="str">
        <v>Oficina de Naciones Unidas contra la Droga y el Delito (ONUDD)</v>
      </c>
      <c r="HB498" t="str">
        <v>Oficina de Naciones Unidas para la Coordinación de Asuntos Humanitarios</v>
      </c>
      <c r="HC498" t="str">
        <v>Oficina del Alto Comisionado de las Naciones Unidas para los Derechos Humanos (ACNUDH)</v>
      </c>
      <c r="HD498" t="str">
        <v>ONU voluntarios</v>
      </c>
      <c r="HE498" t="str">
        <v>Opportunity International/AGAPE</v>
      </c>
      <c r="HF498" t="str">
        <v>Organización de Estados Iberoamericanos para la Educación, la Ciencia y la Cultura (OEI)</v>
      </c>
      <c r="HG498" t="str">
        <v>Organización de las Naciones Unidas para la Alimentación y la Agricultura (FAO)</v>
      </c>
      <c r="HH498" t="str">
        <v>Organización de las Naciones Unidas para la Educación, la Ciencia y la Cultura (UNESCO)</v>
      </c>
      <c r="HI498" t="str">
        <v>Organización Fuerza Internacional de Capellanía DDHH y DIH OFICA ICC</v>
      </c>
      <c r="HJ498" t="str">
        <v>Organización Internacional del Trabajo (OIT)</v>
      </c>
      <c r="HK498" t="str">
        <v>Organización Internacional para las Migraciones (OIM)</v>
      </c>
      <c r="HL498" t="str">
        <v>Organización Panamericana de la Salud/Organización Mundial de la Salud (OPS/OMS)</v>
      </c>
      <c r="HM498" t="str">
        <v>OXFAM</v>
      </c>
      <c r="HN498" t="str">
        <v>Parroquia Eclesiástica San Francisco</v>
      </c>
      <c r="HO498" t="str">
        <v>Parroquia Ntra Sra Asunción y Madre de los Migrantes</v>
      </c>
      <c r="HP498" t="str">
        <v>Pastoral de Movilidad Humana - Conferencia Episcopal Peruana</v>
      </c>
      <c r="HQ498" t="str">
        <v>Pastoral Social Cáritas</v>
      </c>
      <c r="HR498" t="str">
        <v>Patronato de Amparo Social de Tulcán</v>
      </c>
      <c r="HS498" t="str">
        <v>Peace for Development</v>
      </c>
      <c r="HT498" t="str">
        <v>Plan Internacional</v>
      </c>
      <c r="HU498" t="str">
        <v>Première Urgence Internationale</v>
      </c>
      <c r="HV498" t="str">
        <v>PROBONO Colombia</v>
      </c>
      <c r="HW498" t="str">
        <v>Progetto mondo mlal</v>
      </c>
      <c r="HX498" t="str">
        <v>Programa Conjunto de las Naciones Unidas sobre el VIH/SIDA (ONUSIDA)</v>
      </c>
      <c r="HY498" t="str">
        <v>Programa de las Naciones Unidas para el Desarrollo (PNUD)</v>
      </c>
      <c r="HZ498" t="str">
        <v>Programa de las Naciones Unidas para los Asentamientos Humanos (UN Habitat)</v>
      </c>
      <c r="IA498" t="str">
        <v>Programa de Soporte a la autoayuda de personas seropositivas</v>
      </c>
      <c r="IB498" t="str">
        <v>Programa Mundial de Alimentos (PMA)</v>
      </c>
      <c r="IC498" t="str">
        <v>Purik Huasi</v>
      </c>
      <c r="ID498" t="str">
        <v>Red con Migrantes y Refugiados</v>
      </c>
      <c r="IE498" t="str">
        <v>Red de Investigaciones Orientadas a la Solución de Problemas en Derechos Humanos</v>
      </c>
      <c r="IF498" t="str">
        <v>Red Internacional de Migración Scalabrini</v>
      </c>
      <c r="IG498" t="str">
        <v>Red Latinoamericana de Organizaciones no Gubernamentales de Personas con Discapacidad y sus Familias (RIADIS)</v>
      </c>
      <c r="IH498" t="str">
        <v>Red regioanal LGTBI+</v>
      </c>
      <c r="II498" t="str">
        <v>Renacer</v>
      </c>
      <c r="IJ498" t="str">
        <v>RET Internacional</v>
      </c>
      <c r="IK498" t="str">
        <v>Save the Children (SCI)</v>
      </c>
      <c r="IL498" t="str">
        <v>Sección Peruana de Amnistía Internacional</v>
      </c>
      <c r="IM498" t="str">
        <v>Semillas para la Democracia</v>
      </c>
      <c r="IN498" t="str">
        <v>Servicio Ecuménico para la Dignidad Humana</v>
      </c>
      <c r="IO498" t="str">
        <v>Servicio Jesuita a Migrantes (SJM)</v>
      </c>
      <c r="IP498" t="str">
        <v>Servicio Jesuita a Migrantes y Refugiados (SJMR)</v>
      </c>
      <c r="IQ498" t="str">
        <v>Servicio Jesuita a Refugiados (SJR)</v>
      </c>
      <c r="IR498" t="str">
        <v>Servicio Pastoral de Migrantes Nacional</v>
      </c>
      <c r="IS498" t="str">
        <v>Serviço Pastoral dos Migrantes do Nordeste</v>
      </c>
      <c r="IT498" t="str">
        <v>Sesame Workshop</v>
      </c>
      <c r="IU498" t="str">
        <v>Sociedad Bolivariana de Curaçao</v>
      </c>
      <c r="IV498" t="str">
        <v>Solidarites International/Premiere Urgence Internationale (Consorcio de SI y PUI)</v>
      </c>
      <c r="IW498" t="str">
        <v>Sparkassenstiftung für internationale Kooperation</v>
      </c>
      <c r="IX498" t="str">
        <v>Stichting Slachtofferhulp Curaçao</v>
      </c>
      <c r="IY498" t="str">
        <v>Swisscontact</v>
      </c>
      <c r="IZ498" t="str">
        <v>Tearfund</v>
      </c>
      <c r="JA498" t="str">
        <v>TECHO</v>
      </c>
      <c r="JB498" t="str">
        <v>Terre des Hommes Italy</v>
      </c>
      <c r="JC498" t="str">
        <v>Terre des Hommes Lausanne</v>
      </c>
      <c r="JD498" t="str">
        <v>Terre des Hommes Suisse</v>
      </c>
      <c r="JE498" t="str">
        <v>Universidad Católica del Uruguay (UCU)</v>
      </c>
      <c r="JF498" t="str">
        <v>Universidad de Buenos Aires (UBA)</v>
      </c>
      <c r="JG498" t="str">
        <v>UruVene</v>
      </c>
      <c r="JH498" t="str">
        <v>VenAruba Solidaria</v>
      </c>
      <c r="JI498" t="str">
        <v>VenEuropa</v>
      </c>
      <c r="JJ498" t="str">
        <v>Venezolanos en San Cristóbal</v>
      </c>
      <c r="JK498" t="str">
        <v>Vicaría de Pastoral Social Caritas</v>
      </c>
      <c r="JL498" t="str">
        <v>Vicariato apostólico de Esmeraldas – Nación de Paz (VAE)</v>
      </c>
      <c r="JM498" t="str">
        <v>Visión Mundial</v>
      </c>
      <c r="JN498" t="str">
        <v>War Child</v>
      </c>
      <c r="JO498" t="str">
        <v>We World GVC</v>
      </c>
      <c r="JP498" t="str">
        <v>World Council of Credit Unions</v>
      </c>
      <c r="JQ498" t="str">
        <v>ZOA</v>
      </c>
    </row>
    <row r="499" spans="9:277" x14ac:dyDescent="0.3">
      <c r="I499" t="str" cm="1">
        <f t="array" ref="I499:JQ499">TRANSPOSE(_xlfn._xlws.SORT(_xlfn._xlws.FILTER(Table3[Nombre],ISNUMBER(SEARCH(' Activity Sheet'!C500,Table3[Nombre])),"Not found"),,1))</f>
        <v>100% Diversidad y Derechos</v>
      </c>
      <c r="J499" t="str">
        <v>ABV - Asociación del Bien con la Vida</v>
      </c>
      <c r="K499" t="str">
        <v>ACAPS</v>
      </c>
      <c r="L499" t="str">
        <v>Acción contra el Hambre</v>
      </c>
      <c r="M499" t="str">
        <v>ACT Alianza</v>
      </c>
      <c r="N499" t="str">
        <v>ACTED</v>
      </c>
      <c r="O499" t="str">
        <v>Agencia Adventista de Desarollo y Recursos Asistenciales (ADRA)</v>
      </c>
      <c r="P499" t="str">
        <v>Agencia de Cooperación Alemana para el Desarrollo GIZ</v>
      </c>
      <c r="Q499" t="str">
        <v>AID FOR AIDS</v>
      </c>
      <c r="R499" t="str">
        <v>AIDS Healthcare Foundation</v>
      </c>
      <c r="S499" t="str">
        <v>Aldeas Infantiles SOS</v>
      </c>
      <c r="T499" t="str">
        <v>Alianza por la Solidaridad</v>
      </c>
      <c r="U499" t="str">
        <v>Alianza por Venezuela</v>
      </c>
      <c r="V499" t="str">
        <v>Alto Comisionado de las Naciones Unidas para los Refugiados (ACNUR)</v>
      </c>
      <c r="W499" t="str">
        <v>Asociación Aves</v>
      </c>
      <c r="X499" t="str">
        <v>Asociación Caritativa y Cultural Amigos do Noivo</v>
      </c>
      <c r="Y499" t="str">
        <v>Asociación Churún Merú</v>
      </c>
      <c r="Z499" t="str">
        <v>Asociación Civil de Chamos Venezolanos</v>
      </c>
      <c r="AA499" t="str">
        <v>Asociación Civil El Paso</v>
      </c>
      <c r="AB499" t="str">
        <v>Asociación Civil Venezolana en Paraguay</v>
      </c>
      <c r="AC499" t="str">
        <v>Asociación Construyendo Caminos de Esperanza Frente a la Injusticia, el Rechazo y el Olvido (CCEFIRO)</v>
      </c>
      <c r="AD499" t="str">
        <v>Asociación de Apoyo al Desarrollo - APOYAR</v>
      </c>
      <c r="AE499" t="str">
        <v>Asociacion de Jubilados y Pensionados Venezolanos en Argentina</v>
      </c>
      <c r="AF499" t="str">
        <v>Asociación de Psicólogos Venezolanos en Argentina</v>
      </c>
      <c r="AG499" t="str">
        <v>Asociación de venezolanos en la República argentina (ASOVEN)</v>
      </c>
      <c r="AH499" t="str">
        <v>Asociación educativa y caritativa Vale da Benção (AEBVB)</v>
      </c>
      <c r="AI499" t="str">
        <v>Asociación Idas y Vueltas</v>
      </c>
      <c r="AJ499" t="str">
        <v>Asociación ILLARI-AMANECER</v>
      </c>
      <c r="AK499" t="str">
        <v>Asociación Inmigrante Feliz</v>
      </c>
      <c r="AL499" t="str">
        <v>Asociación Manos Veneguayas</v>
      </c>
      <c r="AM499" t="str">
        <v>AsociacIón Misioneros de San Carlos Scalabrinianos</v>
      </c>
      <c r="AN499" t="str">
        <v>Asociación Mutual Israelita Argentina</v>
      </c>
      <c r="AO499" t="str">
        <v>Asociación Profamilia</v>
      </c>
      <c r="AP499" t="str">
        <v>Asociación Quinta Ola</v>
      </c>
      <c r="AQ499" t="str">
        <v>Asociación Solidaridad y Acción</v>
      </c>
      <c r="AR499" t="str">
        <v>Asociación Venezolana en Chile</v>
      </c>
      <c r="AS499" t="str">
        <v>Associação Hermanitos</v>
      </c>
      <c r="AT499" t="str">
        <v>Ayuda en Acción</v>
      </c>
      <c r="AU499" t="str">
        <v>Bethany Christian Services</v>
      </c>
      <c r="AV499" t="str">
        <v>Blumont</v>
      </c>
      <c r="AW499" t="str">
        <v>Capellanía de migrantes venezolanos de la diócesis de Lurín</v>
      </c>
      <c r="AX499" t="str">
        <v>CARE</v>
      </c>
      <c r="AY499" t="str">
        <v>Cáritas Alemania</v>
      </c>
      <c r="AZ499" t="str">
        <v>Cáritas Aruba</v>
      </c>
      <c r="BA499" t="str">
        <v>Cáritas Bolivia</v>
      </c>
      <c r="BB499" t="str">
        <v>Cáritas Brasil</v>
      </c>
      <c r="BC499" t="str">
        <v>Caritas Ecuador</v>
      </c>
      <c r="BD499" t="str">
        <v>Caritas Manaus</v>
      </c>
      <c r="BE499" t="str">
        <v>Caritas Parana</v>
      </c>
      <c r="BF499" t="str">
        <v>Cáritas Perú</v>
      </c>
      <c r="BG499" t="str">
        <v>Cáritas Rio de Janeiro</v>
      </c>
      <c r="BH499" t="str">
        <v>Cáritas São Paulo</v>
      </c>
      <c r="BI499" t="str">
        <v>Cáritas Suiza</v>
      </c>
      <c r="BJ499" t="str">
        <v>Cáritas Willemstad</v>
      </c>
      <c r="BK499" t="str">
        <v>Casa Cemisol</v>
      </c>
      <c r="BL499" t="str">
        <v>Casa Hogar San José</v>
      </c>
      <c r="BM499" t="str">
        <v>Casa Violeta</v>
      </c>
      <c r="BN499" t="str">
        <v>Centro de Atencion alMigrante (CAM)</v>
      </c>
      <c r="BO499" t="str">
        <v>Centro de Atencion Psicosocial (CAPS)</v>
      </c>
      <c r="BP499" t="str">
        <v>Centro de Defensa de los Derechos Humanos de Guarulhos (CCDH)</v>
      </c>
      <c r="BQ499" t="str">
        <v>Centro de Desarrollo y Autogestión</v>
      </c>
      <c r="BR499" t="str">
        <v>Centro de Estudios y Programas Integrados para el Desarrollo Sostenible (CIEDS)</v>
      </c>
      <c r="BS499" t="str">
        <v>Centro de Estudios y Solidaridad con América Latina (CESAL)</v>
      </c>
      <c r="BT499" t="str">
        <v>Centro de Migración y Derechos Humanos de la Diócesis de Roraima</v>
      </c>
      <c r="BU499" t="str">
        <v>Centro Familiar Familias Sin Fronteras – Fundación Familia Sin Fronteras</v>
      </c>
      <c r="BV499" t="str">
        <v>CESVI-Cooperazione e Sviluppo</v>
      </c>
      <c r="BW499" t="str">
        <v>ChildFund Internacional</v>
      </c>
      <c r="BX499" t="str">
        <v>CHS Alternativo</v>
      </c>
      <c r="BY499" t="str">
        <v>CIR - Conselho Indígena de Roraima</v>
      </c>
      <c r="BZ499" t="str">
        <v>Coletivo MOSAICO - Asociación del Movimiento Social, Ambiental, Interactivo, Cultural y Organizacional</v>
      </c>
      <c r="CA499" t="str">
        <v>COLVENZ</v>
      </c>
      <c r="CB499" t="str">
        <v>Comisión Argentina para Refugiados y Migrantes (CAREF)</v>
      </c>
      <c r="CC499" t="str">
        <v>Comité Internacional de la Cruz Roja</v>
      </c>
      <c r="CD499" t="str">
        <v>Comité Internacional de Rescate (IRC)</v>
      </c>
      <c r="CE499" t="str">
        <v>Comité Internacional para el Desarrollo de los Pueblos (CISP)</v>
      </c>
      <c r="CF499" t="str">
        <v>Comite permanente por la defensa de los derechos humanos (CDH)</v>
      </c>
      <c r="CG499" t="str">
        <v>Compasión internacional</v>
      </c>
      <c r="CH499" t="str">
        <v>Compassiva</v>
      </c>
      <c r="CI499" t="str">
        <v>Conozco mis derechos</v>
      </c>
      <c r="CJ499" t="str">
        <v>ConQuito</v>
      </c>
      <c r="CK499" t="str">
        <v>Consejo Danés para los Refugiados (DRC)</v>
      </c>
      <c r="CL499" t="str">
        <v>Consejo Interreligioso del Perú - Religiones por la Paz</v>
      </c>
      <c r="CM499" t="str">
        <v>Consejo Noruego para los Refugiados (NRC)</v>
      </c>
      <c r="CN499" t="str">
        <v>Consorcio de Org. Privadas de promoción al desarrollo de la micro y pequeña empresa</v>
      </c>
      <c r="CO499" t="str">
        <v>COOPI - Cooperación Internacional</v>
      </c>
      <c r="CP499" t="str">
        <v>Corporacion Minuto de Dios</v>
      </c>
      <c r="CQ499" t="str">
        <v>Corporación Opción Legal</v>
      </c>
      <c r="CR499" t="str">
        <v>Corporación para el Desarrollo de Emprendimiento y la Innovación Social</v>
      </c>
      <c r="CS499" t="str">
        <v>Cruz Roja Argentina</v>
      </c>
      <c r="CT499" t="str">
        <v>Cruz Roja Colombia</v>
      </c>
      <c r="CU499" t="str">
        <v>Cruz Roja Ecuador</v>
      </c>
      <c r="CV499" t="str">
        <v>Cruz Roja Española</v>
      </c>
      <c r="CW499" t="str">
        <v>Cruz Roja Panamá</v>
      </c>
      <c r="CX499" t="str">
        <v>Cruz Roja Paraguay</v>
      </c>
      <c r="CY499" t="str">
        <v>Cruz Roja Perú</v>
      </c>
      <c r="CZ499" t="str">
        <v>Cruz Roja Uruguay</v>
      </c>
      <c r="DA499" t="str">
        <v>Cuso Internacional</v>
      </c>
      <c r="DB499" t="str">
        <v>DCF (Danielle’s Children Fund)</v>
      </c>
      <c r="DC499" t="str">
        <v>Desarrollo Cooperativo Agrícola Internacional / Voluntarios en Asistencia Cooperativa en el Extranjero</v>
      </c>
      <c r="DD499" t="str">
        <v>Diakonie Katastrophenhilfe</v>
      </c>
      <c r="DE499" t="str">
        <v>Diálogo Diverso</v>
      </c>
      <c r="DF499" t="str">
        <v>Diáspora Venezolana en República Dominicana</v>
      </c>
      <c r="DG499" t="str">
        <v>Duendes y Ángeles Vinotinto República Dominicana</v>
      </c>
      <c r="DH499" t="str">
        <v>Embajadores internacionales de Canarinhos da Amazonia por la paz</v>
      </c>
      <c r="DI499" t="str">
        <v>Encuentros SJS (Servicio Jesuita de la Solidaridad)</v>
      </c>
      <c r="DJ499" t="str">
        <v>Ending Violence Against Migrants</v>
      </c>
      <c r="DK499" t="str">
        <v>Entidad de las Naciones Unidas para la Igualdad de Género y el Empoderamiento de las Mujeres</v>
      </c>
      <c r="DL499" t="str">
        <v>Famia Planea</v>
      </c>
      <c r="DM499" t="str">
        <v>Family Planning Association of Trinidad and Tobago</v>
      </c>
      <c r="DN499" t="str">
        <v>Federación de Mujeres de Sucumbíos</v>
      </c>
      <c r="DO499" t="str">
        <v>Federación Internacional de la Cruz Roja (FIRC)</v>
      </c>
      <c r="DP499" t="str">
        <v>Federación internacional humanitaria</v>
      </c>
      <c r="DQ499" t="str">
        <v>Federación Luterana Mundial</v>
      </c>
      <c r="DR499" t="str">
        <v>Fondo de las Naciones Unidas para la Infancia (UNICEF)</v>
      </c>
      <c r="DS499" t="str">
        <v>Fondo de Población de las Naciones Unidas (UNFPA)</v>
      </c>
      <c r="DT499" t="str">
        <v>Fondo Ecuatoriano Populorum Progressio</v>
      </c>
      <c r="DU499" t="str">
        <v>Foro de Israel para la Ayuda Humanitaria Internacional (IsraAID)</v>
      </c>
      <c r="DV499" t="str">
        <v>Foro de la Sociedad Civil en Salud (ForoSalud)</v>
      </c>
      <c r="DW499" t="str">
        <v>Foro Salud Callao</v>
      </c>
      <c r="DX499" t="str">
        <v>Fraternidade Sem Fronteiras</v>
      </c>
      <c r="DY499" t="str">
        <v>Fundación “Project Hope of Colombia”</v>
      </c>
      <c r="DZ499" t="str">
        <v>Fundación Alas de Colibrí</v>
      </c>
      <c r="EA499" t="str">
        <v>Fundación Americares</v>
      </c>
      <c r="EB499" t="str">
        <v>Fundación AVSI</v>
      </c>
      <c r="EC499" t="str">
        <v>Fundación Baylor Colombia</v>
      </c>
      <c r="ED499" t="str">
        <v>Fundación Casa de Refugio Matilde</v>
      </c>
      <c r="EE499" t="str">
        <v>Fundación Colonia de Venezuela en República Dominicana (FUNCOVERD)</v>
      </c>
      <c r="EF499" t="str">
        <v>Fundación Comisión Católica Argentina de Migraciones (FCCAM)</v>
      </c>
      <c r="EG499" t="str">
        <v>Fundación CRISFE</v>
      </c>
      <c r="EH499" t="str">
        <v>Fundación de Ayuda Social de Las Iglesias Cristianas</v>
      </c>
      <c r="EI499" t="str">
        <v>Fundación de Ayuda Social de las Iglesias Cristianas (FASIC)</v>
      </c>
      <c r="EJ499" t="str">
        <v>Fundación de Emigrantes Venezolanos (FEV)</v>
      </c>
      <c r="EK499" t="str">
        <v>Fundación de las Americas (FUDELA)</v>
      </c>
      <c r="EL499" t="str">
        <v>Fundación Educativa Rada</v>
      </c>
      <c r="EM499" t="str">
        <v>Fundación Equidad</v>
      </c>
      <c r="EN499" t="str">
        <v>Fundación Halü Bienestar Humano (HALU)</v>
      </c>
      <c r="EO499" t="str">
        <v>Fundación Huésped</v>
      </c>
      <c r="EP499" t="str">
        <v>Fundación Human Rights Caribbean (HRC)</v>
      </c>
      <c r="EQ499" t="str">
        <v>Fundación Las Golondrinas</v>
      </c>
      <c r="ER499" t="str">
        <v>Fundación Manos Abiertas</v>
      </c>
      <c r="ES499" t="str">
        <v>Fundación Mi Sangre</v>
      </c>
      <c r="ET499" t="str">
        <v>Fundación Nuestros Jóvenes</v>
      </c>
      <c r="EU499" t="str">
        <v>Fundacion pa Hende Muhe den Dificultad (FHMD)</v>
      </c>
      <c r="EV499" t="str">
        <v>Fundación Pan de Vida</v>
      </c>
      <c r="EW499" t="str">
        <v>Fundación Panamericana de Desarrollo</v>
      </c>
      <c r="EX499" t="str">
        <v>Fundación Panamericana para el Desarrollo (FUPAD)</v>
      </c>
      <c r="EY499" t="str">
        <v>Fundación para Asistencia a las Víctimas</v>
      </c>
      <c r="EZ499" t="str">
        <v>Fundación para la Integración y el Desarrollo de América Latina (FIDAL)</v>
      </c>
      <c r="FA499" t="str">
        <v>Fundación Salú pa Tur</v>
      </c>
      <c r="FB499" t="str">
        <v>Fundación Scalabrini Bolivia</v>
      </c>
      <c r="FC499" t="str">
        <v>Fundacion Scalabrini Chile</v>
      </c>
      <c r="FD499" t="str">
        <v>Fundación SES</v>
      </c>
      <c r="FE499" t="str">
        <v>Fundación Solidaria Trabajo para un Hermano</v>
      </c>
      <c r="FF499" t="str">
        <v>Fundación Stima</v>
      </c>
      <c r="FG499" t="str">
        <v>Fundación Takuna</v>
      </c>
      <c r="FH499" t="str">
        <v>Fundación Tarabita</v>
      </c>
      <c r="FI499" t="str">
        <v>Fundación Venex Curacao</v>
      </c>
      <c r="FJ499" t="str">
        <v>Globalizate Radio</v>
      </c>
      <c r="FK499" t="str">
        <v>GOAL</v>
      </c>
      <c r="FL499" t="str">
        <v>Heartland Alliance International (HAI)</v>
      </c>
      <c r="FM499" t="str">
        <v>HELVETAS Swiss Intercooperation</v>
      </c>
      <c r="FN499" t="str">
        <v>Hermanos Salesianas</v>
      </c>
      <c r="FO499" t="str">
        <v>HIAS</v>
      </c>
      <c r="FP499" t="str">
        <v>Hogar de Cristo</v>
      </c>
      <c r="FQ499" t="str">
        <v>Hogar de Nazareth</v>
      </c>
      <c r="FR499" t="str">
        <v>Human Rights Defence Curaçao</v>
      </c>
      <c r="FS499" t="str">
        <v>Humanity &amp; Inclusion</v>
      </c>
      <c r="FT499" t="str">
        <v>Humans Analytic</v>
      </c>
      <c r="FU499" t="str">
        <v>IEB - Instituto Internacional de Educação do Brasil</v>
      </c>
      <c r="FV499" t="str">
        <v>iMMAP</v>
      </c>
      <c r="FW499" t="str">
        <v>IMPACT Initiatives (REACH)</v>
      </c>
      <c r="FX499" t="str">
        <v>Institute of Natural and Cultural Heritage (IPANC)</v>
      </c>
      <c r="FY499" t="str">
        <v>Instituto de Democracia y Derechos Humanos</v>
      </c>
      <c r="FZ499" t="str">
        <v>Instituto de maná</v>
      </c>
      <c r="GA499" t="str">
        <v>Instituto de Promoción del Desarrollo Solidario</v>
      </c>
      <c r="GB499" t="str">
        <v>Instituto Dominicano de Desarrollo Integral</v>
      </c>
      <c r="GC499" t="str">
        <v>Instituto Félix Guattari</v>
      </c>
      <c r="GD499" t="str">
        <v>Instituto Nice</v>
      </c>
      <c r="GE499" t="str">
        <v>Instituto para las Migraciones y Derechos Humanos (IMDH)</v>
      </c>
      <c r="GF499" t="str">
        <v>Instituto Pirilampos - Grupo de visitas y acciones voluntarias en Roraima</v>
      </c>
      <c r="GG499" t="str">
        <v>INTERSOS</v>
      </c>
      <c r="GH499" t="str">
        <v>IPANC</v>
      </c>
      <c r="GI499" t="str">
        <v>Kimirina Coorporation</v>
      </c>
      <c r="GJ499" t="str">
        <v>La Bolsa del Samaritano</v>
      </c>
      <c r="GK499" t="str">
        <v>Lutheran World Relief</v>
      </c>
      <c r="GL499" t="str">
        <v>Malteser International</v>
      </c>
      <c r="GM499" t="str">
        <v>Más Igualdad Perú</v>
      </c>
      <c r="GN499" t="str">
        <v>MedGlobal</v>
      </c>
      <c r="GO499" t="str">
        <v>Medical Teams International</v>
      </c>
      <c r="GP499" t="str">
        <v>Médicos del Mundo</v>
      </c>
      <c r="GQ499" t="str">
        <v>Mercy Corps</v>
      </c>
      <c r="GR499" t="str">
        <v>Migrantes, Refugiados y Argentinos Emprendedores Sociales (MIRARES)</v>
      </c>
      <c r="GS499" t="str">
        <v>Mision Scalabriniana - Ecuador</v>
      </c>
      <c r="GT499" t="str">
        <v>Missão Paz</v>
      </c>
      <c r="GU499" t="str">
        <v>Movimiento de Mujeres de El Oro</v>
      </c>
      <c r="GV499" t="str">
        <v>Movimiento LGBT+ Brasil</v>
      </c>
      <c r="GW499" t="str">
        <v>Museu A CASA</v>
      </c>
      <c r="GX499" t="str">
        <v>Nueva organización</v>
      </c>
      <c r="GY499" t="str">
        <v>Oficina de la Coordinadora Residente UN</v>
      </c>
      <c r="GZ499" t="str">
        <v>Oficina de las Naciones Unidas de Servicios para Proyectos (UNOPS)</v>
      </c>
      <c r="HA499" t="str">
        <v>Oficina de Naciones Unidas contra la Droga y el Delito (ONUDD)</v>
      </c>
      <c r="HB499" t="str">
        <v>Oficina de Naciones Unidas para la Coordinación de Asuntos Humanitarios</v>
      </c>
      <c r="HC499" t="str">
        <v>Oficina del Alto Comisionado de las Naciones Unidas para los Derechos Humanos (ACNUDH)</v>
      </c>
      <c r="HD499" t="str">
        <v>ONU voluntarios</v>
      </c>
      <c r="HE499" t="str">
        <v>Opportunity International/AGAPE</v>
      </c>
      <c r="HF499" t="str">
        <v>Organización de Estados Iberoamericanos para la Educación, la Ciencia y la Cultura (OEI)</v>
      </c>
      <c r="HG499" t="str">
        <v>Organización de las Naciones Unidas para la Alimentación y la Agricultura (FAO)</v>
      </c>
      <c r="HH499" t="str">
        <v>Organización de las Naciones Unidas para la Educación, la Ciencia y la Cultura (UNESCO)</v>
      </c>
      <c r="HI499" t="str">
        <v>Organización Fuerza Internacional de Capellanía DDHH y DIH OFICA ICC</v>
      </c>
      <c r="HJ499" t="str">
        <v>Organización Internacional del Trabajo (OIT)</v>
      </c>
      <c r="HK499" t="str">
        <v>Organización Internacional para las Migraciones (OIM)</v>
      </c>
      <c r="HL499" t="str">
        <v>Organización Panamericana de la Salud/Organización Mundial de la Salud (OPS/OMS)</v>
      </c>
      <c r="HM499" t="str">
        <v>OXFAM</v>
      </c>
      <c r="HN499" t="str">
        <v>Parroquia Eclesiástica San Francisco</v>
      </c>
      <c r="HO499" t="str">
        <v>Parroquia Ntra Sra Asunción y Madre de los Migrantes</v>
      </c>
      <c r="HP499" t="str">
        <v>Pastoral de Movilidad Humana - Conferencia Episcopal Peruana</v>
      </c>
      <c r="HQ499" t="str">
        <v>Pastoral Social Cáritas</v>
      </c>
      <c r="HR499" t="str">
        <v>Patronato de Amparo Social de Tulcán</v>
      </c>
      <c r="HS499" t="str">
        <v>Peace for Development</v>
      </c>
      <c r="HT499" t="str">
        <v>Plan Internacional</v>
      </c>
      <c r="HU499" t="str">
        <v>Première Urgence Internationale</v>
      </c>
      <c r="HV499" t="str">
        <v>PROBONO Colombia</v>
      </c>
      <c r="HW499" t="str">
        <v>Progetto mondo mlal</v>
      </c>
      <c r="HX499" t="str">
        <v>Programa Conjunto de las Naciones Unidas sobre el VIH/SIDA (ONUSIDA)</v>
      </c>
      <c r="HY499" t="str">
        <v>Programa de las Naciones Unidas para el Desarrollo (PNUD)</v>
      </c>
      <c r="HZ499" t="str">
        <v>Programa de las Naciones Unidas para los Asentamientos Humanos (UN Habitat)</v>
      </c>
      <c r="IA499" t="str">
        <v>Programa de Soporte a la autoayuda de personas seropositivas</v>
      </c>
      <c r="IB499" t="str">
        <v>Programa Mundial de Alimentos (PMA)</v>
      </c>
      <c r="IC499" t="str">
        <v>Purik Huasi</v>
      </c>
      <c r="ID499" t="str">
        <v>Red con Migrantes y Refugiados</v>
      </c>
      <c r="IE499" t="str">
        <v>Red de Investigaciones Orientadas a la Solución de Problemas en Derechos Humanos</v>
      </c>
      <c r="IF499" t="str">
        <v>Red Internacional de Migración Scalabrini</v>
      </c>
      <c r="IG499" t="str">
        <v>Red Latinoamericana de Organizaciones no Gubernamentales de Personas con Discapacidad y sus Familias (RIADIS)</v>
      </c>
      <c r="IH499" t="str">
        <v>Red regioanal LGTBI+</v>
      </c>
      <c r="II499" t="str">
        <v>Renacer</v>
      </c>
      <c r="IJ499" t="str">
        <v>RET Internacional</v>
      </c>
      <c r="IK499" t="str">
        <v>Save the Children (SCI)</v>
      </c>
      <c r="IL499" t="str">
        <v>Sección Peruana de Amnistía Internacional</v>
      </c>
      <c r="IM499" t="str">
        <v>Semillas para la Democracia</v>
      </c>
      <c r="IN499" t="str">
        <v>Servicio Ecuménico para la Dignidad Humana</v>
      </c>
      <c r="IO499" t="str">
        <v>Servicio Jesuita a Migrantes (SJM)</v>
      </c>
      <c r="IP499" t="str">
        <v>Servicio Jesuita a Migrantes y Refugiados (SJMR)</v>
      </c>
      <c r="IQ499" t="str">
        <v>Servicio Jesuita a Refugiados (SJR)</v>
      </c>
      <c r="IR499" t="str">
        <v>Servicio Pastoral de Migrantes Nacional</v>
      </c>
      <c r="IS499" t="str">
        <v>Serviço Pastoral dos Migrantes do Nordeste</v>
      </c>
      <c r="IT499" t="str">
        <v>Sesame Workshop</v>
      </c>
      <c r="IU499" t="str">
        <v>Sociedad Bolivariana de Curaçao</v>
      </c>
      <c r="IV499" t="str">
        <v>Solidarites International/Premiere Urgence Internationale (Consorcio de SI y PUI)</v>
      </c>
      <c r="IW499" t="str">
        <v>Sparkassenstiftung für internationale Kooperation</v>
      </c>
      <c r="IX499" t="str">
        <v>Stichting Slachtofferhulp Curaçao</v>
      </c>
      <c r="IY499" t="str">
        <v>Swisscontact</v>
      </c>
      <c r="IZ499" t="str">
        <v>Tearfund</v>
      </c>
      <c r="JA499" t="str">
        <v>TECHO</v>
      </c>
      <c r="JB499" t="str">
        <v>Terre des Hommes Italy</v>
      </c>
      <c r="JC499" t="str">
        <v>Terre des Hommes Lausanne</v>
      </c>
      <c r="JD499" t="str">
        <v>Terre des Hommes Suisse</v>
      </c>
      <c r="JE499" t="str">
        <v>Universidad Católica del Uruguay (UCU)</v>
      </c>
      <c r="JF499" t="str">
        <v>Universidad de Buenos Aires (UBA)</v>
      </c>
      <c r="JG499" t="str">
        <v>UruVene</v>
      </c>
      <c r="JH499" t="str">
        <v>VenAruba Solidaria</v>
      </c>
      <c r="JI499" t="str">
        <v>VenEuropa</v>
      </c>
      <c r="JJ499" t="str">
        <v>Venezolanos en San Cristóbal</v>
      </c>
      <c r="JK499" t="str">
        <v>Vicaría de Pastoral Social Caritas</v>
      </c>
      <c r="JL499" t="str">
        <v>Vicariato apostólico de Esmeraldas – Nación de Paz (VAE)</v>
      </c>
      <c r="JM499" t="str">
        <v>Visión Mundial</v>
      </c>
      <c r="JN499" t="str">
        <v>War Child</v>
      </c>
      <c r="JO499" t="str">
        <v>We World GVC</v>
      </c>
      <c r="JP499" t="str">
        <v>World Council of Credit Unions</v>
      </c>
      <c r="JQ499" t="str">
        <v>ZOA</v>
      </c>
    </row>
    <row r="500" spans="9:277" x14ac:dyDescent="0.3">
      <c r="I500" t="str" cm="1">
        <f t="array" ref="I500:JQ500">TRANSPOSE(_xlfn._xlws.SORT(_xlfn._xlws.FILTER(Table3[Nombre],ISNUMBER(SEARCH(' Activity Sheet'!C501,Table3[Nombre])),"Not found"),,1))</f>
        <v>100% Diversidad y Derechos</v>
      </c>
      <c r="J500" t="str">
        <v>ABV - Asociación del Bien con la Vida</v>
      </c>
      <c r="K500" t="str">
        <v>ACAPS</v>
      </c>
      <c r="L500" t="str">
        <v>Acción contra el Hambre</v>
      </c>
      <c r="M500" t="str">
        <v>ACT Alianza</v>
      </c>
      <c r="N500" t="str">
        <v>ACTED</v>
      </c>
      <c r="O500" t="str">
        <v>Agencia Adventista de Desarollo y Recursos Asistenciales (ADRA)</v>
      </c>
      <c r="P500" t="str">
        <v>Agencia de Cooperación Alemana para el Desarrollo GIZ</v>
      </c>
      <c r="Q500" t="str">
        <v>AID FOR AIDS</v>
      </c>
      <c r="R500" t="str">
        <v>AIDS Healthcare Foundation</v>
      </c>
      <c r="S500" t="str">
        <v>Aldeas Infantiles SOS</v>
      </c>
      <c r="T500" t="str">
        <v>Alianza por la Solidaridad</v>
      </c>
      <c r="U500" t="str">
        <v>Alianza por Venezuela</v>
      </c>
      <c r="V500" t="str">
        <v>Alto Comisionado de las Naciones Unidas para los Refugiados (ACNUR)</v>
      </c>
      <c r="W500" t="str">
        <v>Asociación Aves</v>
      </c>
      <c r="X500" t="str">
        <v>Asociación Caritativa y Cultural Amigos do Noivo</v>
      </c>
      <c r="Y500" t="str">
        <v>Asociación Churún Merú</v>
      </c>
      <c r="Z500" t="str">
        <v>Asociación Civil de Chamos Venezolanos</v>
      </c>
      <c r="AA500" t="str">
        <v>Asociación Civil El Paso</v>
      </c>
      <c r="AB500" t="str">
        <v>Asociación Civil Venezolana en Paraguay</v>
      </c>
      <c r="AC500" t="str">
        <v>Asociación Construyendo Caminos de Esperanza Frente a la Injusticia, el Rechazo y el Olvido (CCEFIRO)</v>
      </c>
      <c r="AD500" t="str">
        <v>Asociación de Apoyo al Desarrollo - APOYAR</v>
      </c>
      <c r="AE500" t="str">
        <v>Asociacion de Jubilados y Pensionados Venezolanos en Argentina</v>
      </c>
      <c r="AF500" t="str">
        <v>Asociación de Psicólogos Venezolanos en Argentina</v>
      </c>
      <c r="AG500" t="str">
        <v>Asociación de venezolanos en la República argentina (ASOVEN)</v>
      </c>
      <c r="AH500" t="str">
        <v>Asociación educativa y caritativa Vale da Benção (AEBVB)</v>
      </c>
      <c r="AI500" t="str">
        <v>Asociación Idas y Vueltas</v>
      </c>
      <c r="AJ500" t="str">
        <v>Asociación ILLARI-AMANECER</v>
      </c>
      <c r="AK500" t="str">
        <v>Asociación Inmigrante Feliz</v>
      </c>
      <c r="AL500" t="str">
        <v>Asociación Manos Veneguayas</v>
      </c>
      <c r="AM500" t="str">
        <v>AsociacIón Misioneros de San Carlos Scalabrinianos</v>
      </c>
      <c r="AN500" t="str">
        <v>Asociación Mutual Israelita Argentina</v>
      </c>
      <c r="AO500" t="str">
        <v>Asociación Profamilia</v>
      </c>
      <c r="AP500" t="str">
        <v>Asociación Quinta Ola</v>
      </c>
      <c r="AQ500" t="str">
        <v>Asociación Solidaridad y Acción</v>
      </c>
      <c r="AR500" t="str">
        <v>Asociación Venezolana en Chile</v>
      </c>
      <c r="AS500" t="str">
        <v>Associação Hermanitos</v>
      </c>
      <c r="AT500" t="str">
        <v>Ayuda en Acción</v>
      </c>
      <c r="AU500" t="str">
        <v>Bethany Christian Services</v>
      </c>
      <c r="AV500" t="str">
        <v>Blumont</v>
      </c>
      <c r="AW500" t="str">
        <v>Capellanía de migrantes venezolanos de la diócesis de Lurín</v>
      </c>
      <c r="AX500" t="str">
        <v>CARE</v>
      </c>
      <c r="AY500" t="str">
        <v>Cáritas Alemania</v>
      </c>
      <c r="AZ500" t="str">
        <v>Cáritas Aruba</v>
      </c>
      <c r="BA500" t="str">
        <v>Cáritas Bolivia</v>
      </c>
      <c r="BB500" t="str">
        <v>Cáritas Brasil</v>
      </c>
      <c r="BC500" t="str">
        <v>Caritas Ecuador</v>
      </c>
      <c r="BD500" t="str">
        <v>Caritas Manaus</v>
      </c>
      <c r="BE500" t="str">
        <v>Caritas Parana</v>
      </c>
      <c r="BF500" t="str">
        <v>Cáritas Perú</v>
      </c>
      <c r="BG500" t="str">
        <v>Cáritas Rio de Janeiro</v>
      </c>
      <c r="BH500" t="str">
        <v>Cáritas São Paulo</v>
      </c>
      <c r="BI500" t="str">
        <v>Cáritas Suiza</v>
      </c>
      <c r="BJ500" t="str">
        <v>Cáritas Willemstad</v>
      </c>
      <c r="BK500" t="str">
        <v>Casa Cemisol</v>
      </c>
      <c r="BL500" t="str">
        <v>Casa Hogar San José</v>
      </c>
      <c r="BM500" t="str">
        <v>Casa Violeta</v>
      </c>
      <c r="BN500" t="str">
        <v>Centro de Atencion alMigrante (CAM)</v>
      </c>
      <c r="BO500" t="str">
        <v>Centro de Atencion Psicosocial (CAPS)</v>
      </c>
      <c r="BP500" t="str">
        <v>Centro de Defensa de los Derechos Humanos de Guarulhos (CCDH)</v>
      </c>
      <c r="BQ500" t="str">
        <v>Centro de Desarrollo y Autogestión</v>
      </c>
      <c r="BR500" t="str">
        <v>Centro de Estudios y Programas Integrados para el Desarrollo Sostenible (CIEDS)</v>
      </c>
      <c r="BS500" t="str">
        <v>Centro de Estudios y Solidaridad con América Latina (CESAL)</v>
      </c>
      <c r="BT500" t="str">
        <v>Centro de Migración y Derechos Humanos de la Diócesis de Roraima</v>
      </c>
      <c r="BU500" t="str">
        <v>Centro Familiar Familias Sin Fronteras – Fundación Familia Sin Fronteras</v>
      </c>
      <c r="BV500" t="str">
        <v>CESVI-Cooperazione e Sviluppo</v>
      </c>
      <c r="BW500" t="str">
        <v>ChildFund Internacional</v>
      </c>
      <c r="BX500" t="str">
        <v>CHS Alternativo</v>
      </c>
      <c r="BY500" t="str">
        <v>CIR - Conselho Indígena de Roraima</v>
      </c>
      <c r="BZ500" t="str">
        <v>Coletivo MOSAICO - Asociación del Movimiento Social, Ambiental, Interactivo, Cultural y Organizacional</v>
      </c>
      <c r="CA500" t="str">
        <v>COLVENZ</v>
      </c>
      <c r="CB500" t="str">
        <v>Comisión Argentina para Refugiados y Migrantes (CAREF)</v>
      </c>
      <c r="CC500" t="str">
        <v>Comité Internacional de la Cruz Roja</v>
      </c>
      <c r="CD500" t="str">
        <v>Comité Internacional de Rescate (IRC)</v>
      </c>
      <c r="CE500" t="str">
        <v>Comité Internacional para el Desarrollo de los Pueblos (CISP)</v>
      </c>
      <c r="CF500" t="str">
        <v>Comite permanente por la defensa de los derechos humanos (CDH)</v>
      </c>
      <c r="CG500" t="str">
        <v>Compasión internacional</v>
      </c>
      <c r="CH500" t="str">
        <v>Compassiva</v>
      </c>
      <c r="CI500" t="str">
        <v>Conozco mis derechos</v>
      </c>
      <c r="CJ500" t="str">
        <v>ConQuito</v>
      </c>
      <c r="CK500" t="str">
        <v>Consejo Danés para los Refugiados (DRC)</v>
      </c>
      <c r="CL500" t="str">
        <v>Consejo Interreligioso del Perú - Religiones por la Paz</v>
      </c>
      <c r="CM500" t="str">
        <v>Consejo Noruego para los Refugiados (NRC)</v>
      </c>
      <c r="CN500" t="str">
        <v>Consorcio de Org. Privadas de promoción al desarrollo de la micro y pequeña empresa</v>
      </c>
      <c r="CO500" t="str">
        <v>COOPI - Cooperación Internacional</v>
      </c>
      <c r="CP500" t="str">
        <v>Corporacion Minuto de Dios</v>
      </c>
      <c r="CQ500" t="str">
        <v>Corporación Opción Legal</v>
      </c>
      <c r="CR500" t="str">
        <v>Corporación para el Desarrollo de Emprendimiento y la Innovación Social</v>
      </c>
      <c r="CS500" t="str">
        <v>Cruz Roja Argentina</v>
      </c>
      <c r="CT500" t="str">
        <v>Cruz Roja Colombia</v>
      </c>
      <c r="CU500" t="str">
        <v>Cruz Roja Ecuador</v>
      </c>
      <c r="CV500" t="str">
        <v>Cruz Roja Española</v>
      </c>
      <c r="CW500" t="str">
        <v>Cruz Roja Panamá</v>
      </c>
      <c r="CX500" t="str">
        <v>Cruz Roja Paraguay</v>
      </c>
      <c r="CY500" t="str">
        <v>Cruz Roja Perú</v>
      </c>
      <c r="CZ500" t="str">
        <v>Cruz Roja Uruguay</v>
      </c>
      <c r="DA500" t="str">
        <v>Cuso Internacional</v>
      </c>
      <c r="DB500" t="str">
        <v>DCF (Danielle’s Children Fund)</v>
      </c>
      <c r="DC500" t="str">
        <v>Desarrollo Cooperativo Agrícola Internacional / Voluntarios en Asistencia Cooperativa en el Extranjero</v>
      </c>
      <c r="DD500" t="str">
        <v>Diakonie Katastrophenhilfe</v>
      </c>
      <c r="DE500" t="str">
        <v>Diálogo Diverso</v>
      </c>
      <c r="DF500" t="str">
        <v>Diáspora Venezolana en República Dominicana</v>
      </c>
      <c r="DG500" t="str">
        <v>Duendes y Ángeles Vinotinto República Dominicana</v>
      </c>
      <c r="DH500" t="str">
        <v>Embajadores internacionales de Canarinhos da Amazonia por la paz</v>
      </c>
      <c r="DI500" t="str">
        <v>Encuentros SJS (Servicio Jesuita de la Solidaridad)</v>
      </c>
      <c r="DJ500" t="str">
        <v>Ending Violence Against Migrants</v>
      </c>
      <c r="DK500" t="str">
        <v>Entidad de las Naciones Unidas para la Igualdad de Género y el Empoderamiento de las Mujeres</v>
      </c>
      <c r="DL500" t="str">
        <v>Famia Planea</v>
      </c>
      <c r="DM500" t="str">
        <v>Family Planning Association of Trinidad and Tobago</v>
      </c>
      <c r="DN500" t="str">
        <v>Federación de Mujeres de Sucumbíos</v>
      </c>
      <c r="DO500" t="str">
        <v>Federación Internacional de la Cruz Roja (FIRC)</v>
      </c>
      <c r="DP500" t="str">
        <v>Federación internacional humanitaria</v>
      </c>
      <c r="DQ500" t="str">
        <v>Federación Luterana Mundial</v>
      </c>
      <c r="DR500" t="str">
        <v>Fondo de las Naciones Unidas para la Infancia (UNICEF)</v>
      </c>
      <c r="DS500" t="str">
        <v>Fondo de Población de las Naciones Unidas (UNFPA)</v>
      </c>
      <c r="DT500" t="str">
        <v>Fondo Ecuatoriano Populorum Progressio</v>
      </c>
      <c r="DU500" t="str">
        <v>Foro de Israel para la Ayuda Humanitaria Internacional (IsraAID)</v>
      </c>
      <c r="DV500" t="str">
        <v>Foro de la Sociedad Civil en Salud (ForoSalud)</v>
      </c>
      <c r="DW500" t="str">
        <v>Foro Salud Callao</v>
      </c>
      <c r="DX500" t="str">
        <v>Fraternidade Sem Fronteiras</v>
      </c>
      <c r="DY500" t="str">
        <v>Fundación “Project Hope of Colombia”</v>
      </c>
      <c r="DZ500" t="str">
        <v>Fundación Alas de Colibrí</v>
      </c>
      <c r="EA500" t="str">
        <v>Fundación Americares</v>
      </c>
      <c r="EB500" t="str">
        <v>Fundación AVSI</v>
      </c>
      <c r="EC500" t="str">
        <v>Fundación Baylor Colombia</v>
      </c>
      <c r="ED500" t="str">
        <v>Fundación Casa de Refugio Matilde</v>
      </c>
      <c r="EE500" t="str">
        <v>Fundación Colonia de Venezuela en República Dominicana (FUNCOVERD)</v>
      </c>
      <c r="EF500" t="str">
        <v>Fundación Comisión Católica Argentina de Migraciones (FCCAM)</v>
      </c>
      <c r="EG500" t="str">
        <v>Fundación CRISFE</v>
      </c>
      <c r="EH500" t="str">
        <v>Fundación de Ayuda Social de Las Iglesias Cristianas</v>
      </c>
      <c r="EI500" t="str">
        <v>Fundación de Ayuda Social de las Iglesias Cristianas (FASIC)</v>
      </c>
      <c r="EJ500" t="str">
        <v>Fundación de Emigrantes Venezolanos (FEV)</v>
      </c>
      <c r="EK500" t="str">
        <v>Fundación de las Americas (FUDELA)</v>
      </c>
      <c r="EL500" t="str">
        <v>Fundación Educativa Rada</v>
      </c>
      <c r="EM500" t="str">
        <v>Fundación Equidad</v>
      </c>
      <c r="EN500" t="str">
        <v>Fundación Halü Bienestar Humano (HALU)</v>
      </c>
      <c r="EO500" t="str">
        <v>Fundación Huésped</v>
      </c>
      <c r="EP500" t="str">
        <v>Fundación Human Rights Caribbean (HRC)</v>
      </c>
      <c r="EQ500" t="str">
        <v>Fundación Las Golondrinas</v>
      </c>
      <c r="ER500" t="str">
        <v>Fundación Manos Abiertas</v>
      </c>
      <c r="ES500" t="str">
        <v>Fundación Mi Sangre</v>
      </c>
      <c r="ET500" t="str">
        <v>Fundación Nuestros Jóvenes</v>
      </c>
      <c r="EU500" t="str">
        <v>Fundacion pa Hende Muhe den Dificultad (FHMD)</v>
      </c>
      <c r="EV500" t="str">
        <v>Fundación Pan de Vida</v>
      </c>
      <c r="EW500" t="str">
        <v>Fundación Panamericana de Desarrollo</v>
      </c>
      <c r="EX500" t="str">
        <v>Fundación Panamericana para el Desarrollo (FUPAD)</v>
      </c>
      <c r="EY500" t="str">
        <v>Fundación para Asistencia a las Víctimas</v>
      </c>
      <c r="EZ500" t="str">
        <v>Fundación para la Integración y el Desarrollo de América Latina (FIDAL)</v>
      </c>
      <c r="FA500" t="str">
        <v>Fundación Salú pa Tur</v>
      </c>
      <c r="FB500" t="str">
        <v>Fundación Scalabrini Bolivia</v>
      </c>
      <c r="FC500" t="str">
        <v>Fundacion Scalabrini Chile</v>
      </c>
      <c r="FD500" t="str">
        <v>Fundación SES</v>
      </c>
      <c r="FE500" t="str">
        <v>Fundación Solidaria Trabajo para un Hermano</v>
      </c>
      <c r="FF500" t="str">
        <v>Fundación Stima</v>
      </c>
      <c r="FG500" t="str">
        <v>Fundación Takuna</v>
      </c>
      <c r="FH500" t="str">
        <v>Fundación Tarabita</v>
      </c>
      <c r="FI500" t="str">
        <v>Fundación Venex Curacao</v>
      </c>
      <c r="FJ500" t="str">
        <v>Globalizate Radio</v>
      </c>
      <c r="FK500" t="str">
        <v>GOAL</v>
      </c>
      <c r="FL500" t="str">
        <v>Heartland Alliance International (HAI)</v>
      </c>
      <c r="FM500" t="str">
        <v>HELVETAS Swiss Intercooperation</v>
      </c>
      <c r="FN500" t="str">
        <v>Hermanos Salesianas</v>
      </c>
      <c r="FO500" t="str">
        <v>HIAS</v>
      </c>
      <c r="FP500" t="str">
        <v>Hogar de Cristo</v>
      </c>
      <c r="FQ500" t="str">
        <v>Hogar de Nazareth</v>
      </c>
      <c r="FR500" t="str">
        <v>Human Rights Defence Curaçao</v>
      </c>
      <c r="FS500" t="str">
        <v>Humanity &amp; Inclusion</v>
      </c>
      <c r="FT500" t="str">
        <v>Humans Analytic</v>
      </c>
      <c r="FU500" t="str">
        <v>IEB - Instituto Internacional de Educação do Brasil</v>
      </c>
      <c r="FV500" t="str">
        <v>iMMAP</v>
      </c>
      <c r="FW500" t="str">
        <v>IMPACT Initiatives (REACH)</v>
      </c>
      <c r="FX500" t="str">
        <v>Institute of Natural and Cultural Heritage (IPANC)</v>
      </c>
      <c r="FY500" t="str">
        <v>Instituto de Democracia y Derechos Humanos</v>
      </c>
      <c r="FZ500" t="str">
        <v>Instituto de maná</v>
      </c>
      <c r="GA500" t="str">
        <v>Instituto de Promoción del Desarrollo Solidario</v>
      </c>
      <c r="GB500" t="str">
        <v>Instituto Dominicano de Desarrollo Integral</v>
      </c>
      <c r="GC500" t="str">
        <v>Instituto Félix Guattari</v>
      </c>
      <c r="GD500" t="str">
        <v>Instituto Nice</v>
      </c>
      <c r="GE500" t="str">
        <v>Instituto para las Migraciones y Derechos Humanos (IMDH)</v>
      </c>
      <c r="GF500" t="str">
        <v>Instituto Pirilampos - Grupo de visitas y acciones voluntarias en Roraima</v>
      </c>
      <c r="GG500" t="str">
        <v>INTERSOS</v>
      </c>
      <c r="GH500" t="str">
        <v>IPANC</v>
      </c>
      <c r="GI500" t="str">
        <v>Kimirina Coorporation</v>
      </c>
      <c r="GJ500" t="str">
        <v>La Bolsa del Samaritano</v>
      </c>
      <c r="GK500" t="str">
        <v>Lutheran World Relief</v>
      </c>
      <c r="GL500" t="str">
        <v>Malteser International</v>
      </c>
      <c r="GM500" t="str">
        <v>Más Igualdad Perú</v>
      </c>
      <c r="GN500" t="str">
        <v>MedGlobal</v>
      </c>
      <c r="GO500" t="str">
        <v>Medical Teams International</v>
      </c>
      <c r="GP500" t="str">
        <v>Médicos del Mundo</v>
      </c>
      <c r="GQ500" t="str">
        <v>Mercy Corps</v>
      </c>
      <c r="GR500" t="str">
        <v>Migrantes, Refugiados y Argentinos Emprendedores Sociales (MIRARES)</v>
      </c>
      <c r="GS500" t="str">
        <v>Mision Scalabriniana - Ecuador</v>
      </c>
      <c r="GT500" t="str">
        <v>Missão Paz</v>
      </c>
      <c r="GU500" t="str">
        <v>Movimiento de Mujeres de El Oro</v>
      </c>
      <c r="GV500" t="str">
        <v>Movimiento LGBT+ Brasil</v>
      </c>
      <c r="GW500" t="str">
        <v>Museu A CASA</v>
      </c>
      <c r="GX500" t="str">
        <v>Nueva organización</v>
      </c>
      <c r="GY500" t="str">
        <v>Oficina de la Coordinadora Residente UN</v>
      </c>
      <c r="GZ500" t="str">
        <v>Oficina de las Naciones Unidas de Servicios para Proyectos (UNOPS)</v>
      </c>
      <c r="HA500" t="str">
        <v>Oficina de Naciones Unidas contra la Droga y el Delito (ONUDD)</v>
      </c>
      <c r="HB500" t="str">
        <v>Oficina de Naciones Unidas para la Coordinación de Asuntos Humanitarios</v>
      </c>
      <c r="HC500" t="str">
        <v>Oficina del Alto Comisionado de las Naciones Unidas para los Derechos Humanos (ACNUDH)</v>
      </c>
      <c r="HD500" t="str">
        <v>ONU voluntarios</v>
      </c>
      <c r="HE500" t="str">
        <v>Opportunity International/AGAPE</v>
      </c>
      <c r="HF500" t="str">
        <v>Organización de Estados Iberoamericanos para la Educación, la Ciencia y la Cultura (OEI)</v>
      </c>
      <c r="HG500" t="str">
        <v>Organización de las Naciones Unidas para la Alimentación y la Agricultura (FAO)</v>
      </c>
      <c r="HH500" t="str">
        <v>Organización de las Naciones Unidas para la Educación, la Ciencia y la Cultura (UNESCO)</v>
      </c>
      <c r="HI500" t="str">
        <v>Organización Fuerza Internacional de Capellanía DDHH y DIH OFICA ICC</v>
      </c>
      <c r="HJ500" t="str">
        <v>Organización Internacional del Trabajo (OIT)</v>
      </c>
      <c r="HK500" t="str">
        <v>Organización Internacional para las Migraciones (OIM)</v>
      </c>
      <c r="HL500" t="str">
        <v>Organización Panamericana de la Salud/Organización Mundial de la Salud (OPS/OMS)</v>
      </c>
      <c r="HM500" t="str">
        <v>OXFAM</v>
      </c>
      <c r="HN500" t="str">
        <v>Parroquia Eclesiástica San Francisco</v>
      </c>
      <c r="HO500" t="str">
        <v>Parroquia Ntra Sra Asunción y Madre de los Migrantes</v>
      </c>
      <c r="HP500" t="str">
        <v>Pastoral de Movilidad Humana - Conferencia Episcopal Peruana</v>
      </c>
      <c r="HQ500" t="str">
        <v>Pastoral Social Cáritas</v>
      </c>
      <c r="HR500" t="str">
        <v>Patronato de Amparo Social de Tulcán</v>
      </c>
      <c r="HS500" t="str">
        <v>Peace for Development</v>
      </c>
      <c r="HT500" t="str">
        <v>Plan Internacional</v>
      </c>
      <c r="HU500" t="str">
        <v>Première Urgence Internationale</v>
      </c>
      <c r="HV500" t="str">
        <v>PROBONO Colombia</v>
      </c>
      <c r="HW500" t="str">
        <v>Progetto mondo mlal</v>
      </c>
      <c r="HX500" t="str">
        <v>Programa Conjunto de las Naciones Unidas sobre el VIH/SIDA (ONUSIDA)</v>
      </c>
      <c r="HY500" t="str">
        <v>Programa de las Naciones Unidas para el Desarrollo (PNUD)</v>
      </c>
      <c r="HZ500" t="str">
        <v>Programa de las Naciones Unidas para los Asentamientos Humanos (UN Habitat)</v>
      </c>
      <c r="IA500" t="str">
        <v>Programa de Soporte a la autoayuda de personas seropositivas</v>
      </c>
      <c r="IB500" t="str">
        <v>Programa Mundial de Alimentos (PMA)</v>
      </c>
      <c r="IC500" t="str">
        <v>Purik Huasi</v>
      </c>
      <c r="ID500" t="str">
        <v>Red con Migrantes y Refugiados</v>
      </c>
      <c r="IE500" t="str">
        <v>Red de Investigaciones Orientadas a la Solución de Problemas en Derechos Humanos</v>
      </c>
      <c r="IF500" t="str">
        <v>Red Internacional de Migración Scalabrini</v>
      </c>
      <c r="IG500" t="str">
        <v>Red Latinoamericana de Organizaciones no Gubernamentales de Personas con Discapacidad y sus Familias (RIADIS)</v>
      </c>
      <c r="IH500" t="str">
        <v>Red regioanal LGTBI+</v>
      </c>
      <c r="II500" t="str">
        <v>Renacer</v>
      </c>
      <c r="IJ500" t="str">
        <v>RET Internacional</v>
      </c>
      <c r="IK500" t="str">
        <v>Save the Children (SCI)</v>
      </c>
      <c r="IL500" t="str">
        <v>Sección Peruana de Amnistía Internacional</v>
      </c>
      <c r="IM500" t="str">
        <v>Semillas para la Democracia</v>
      </c>
      <c r="IN500" t="str">
        <v>Servicio Ecuménico para la Dignidad Humana</v>
      </c>
      <c r="IO500" t="str">
        <v>Servicio Jesuita a Migrantes (SJM)</v>
      </c>
      <c r="IP500" t="str">
        <v>Servicio Jesuita a Migrantes y Refugiados (SJMR)</v>
      </c>
      <c r="IQ500" t="str">
        <v>Servicio Jesuita a Refugiados (SJR)</v>
      </c>
      <c r="IR500" t="str">
        <v>Servicio Pastoral de Migrantes Nacional</v>
      </c>
      <c r="IS500" t="str">
        <v>Serviço Pastoral dos Migrantes do Nordeste</v>
      </c>
      <c r="IT500" t="str">
        <v>Sesame Workshop</v>
      </c>
      <c r="IU500" t="str">
        <v>Sociedad Bolivariana de Curaçao</v>
      </c>
      <c r="IV500" t="str">
        <v>Solidarites International/Premiere Urgence Internationale (Consorcio de SI y PUI)</v>
      </c>
      <c r="IW500" t="str">
        <v>Sparkassenstiftung für internationale Kooperation</v>
      </c>
      <c r="IX500" t="str">
        <v>Stichting Slachtofferhulp Curaçao</v>
      </c>
      <c r="IY500" t="str">
        <v>Swisscontact</v>
      </c>
      <c r="IZ500" t="str">
        <v>Tearfund</v>
      </c>
      <c r="JA500" t="str">
        <v>TECHO</v>
      </c>
      <c r="JB500" t="str">
        <v>Terre des Hommes Italy</v>
      </c>
      <c r="JC500" t="str">
        <v>Terre des Hommes Lausanne</v>
      </c>
      <c r="JD500" t="str">
        <v>Terre des Hommes Suisse</v>
      </c>
      <c r="JE500" t="str">
        <v>Universidad Católica del Uruguay (UCU)</v>
      </c>
      <c r="JF500" t="str">
        <v>Universidad de Buenos Aires (UBA)</v>
      </c>
      <c r="JG500" t="str">
        <v>UruVene</v>
      </c>
      <c r="JH500" t="str">
        <v>VenAruba Solidaria</v>
      </c>
      <c r="JI500" t="str">
        <v>VenEuropa</v>
      </c>
      <c r="JJ500" t="str">
        <v>Venezolanos en San Cristóbal</v>
      </c>
      <c r="JK500" t="str">
        <v>Vicaría de Pastoral Social Caritas</v>
      </c>
      <c r="JL500" t="str">
        <v>Vicariato apostólico de Esmeraldas – Nación de Paz (VAE)</v>
      </c>
      <c r="JM500" t="str">
        <v>Visión Mundial</v>
      </c>
      <c r="JN500" t="str">
        <v>War Child</v>
      </c>
      <c r="JO500" t="str">
        <v>We World GVC</v>
      </c>
      <c r="JP500" t="str">
        <v>World Council of Credit Unions</v>
      </c>
      <c r="JQ500" t="str">
        <v>ZOA</v>
      </c>
    </row>
    <row r="501" spans="9:277" x14ac:dyDescent="0.3">
      <c r="I501" t="str" cm="1">
        <f t="array" ref="I501:JQ501">TRANSPOSE(_xlfn._xlws.SORT(_xlfn._xlws.FILTER(Table3[Nombre],ISNUMBER(SEARCH(' Activity Sheet'!C502,Table3[Nombre])),"Not found"),,1))</f>
        <v>100% Diversidad y Derechos</v>
      </c>
      <c r="J501" t="str">
        <v>ABV - Asociación del Bien con la Vida</v>
      </c>
      <c r="K501" t="str">
        <v>ACAPS</v>
      </c>
      <c r="L501" t="str">
        <v>Acción contra el Hambre</v>
      </c>
      <c r="M501" t="str">
        <v>ACT Alianza</v>
      </c>
      <c r="N501" t="str">
        <v>ACTED</v>
      </c>
      <c r="O501" t="str">
        <v>Agencia Adventista de Desarollo y Recursos Asistenciales (ADRA)</v>
      </c>
      <c r="P501" t="str">
        <v>Agencia de Cooperación Alemana para el Desarrollo GIZ</v>
      </c>
      <c r="Q501" t="str">
        <v>AID FOR AIDS</v>
      </c>
      <c r="R501" t="str">
        <v>AIDS Healthcare Foundation</v>
      </c>
      <c r="S501" t="str">
        <v>Aldeas Infantiles SOS</v>
      </c>
      <c r="T501" t="str">
        <v>Alianza por la Solidaridad</v>
      </c>
      <c r="U501" t="str">
        <v>Alianza por Venezuela</v>
      </c>
      <c r="V501" t="str">
        <v>Alto Comisionado de las Naciones Unidas para los Refugiados (ACNUR)</v>
      </c>
      <c r="W501" t="str">
        <v>Asociación Aves</v>
      </c>
      <c r="X501" t="str">
        <v>Asociación Caritativa y Cultural Amigos do Noivo</v>
      </c>
      <c r="Y501" t="str">
        <v>Asociación Churún Merú</v>
      </c>
      <c r="Z501" t="str">
        <v>Asociación Civil de Chamos Venezolanos</v>
      </c>
      <c r="AA501" t="str">
        <v>Asociación Civil El Paso</v>
      </c>
      <c r="AB501" t="str">
        <v>Asociación Civil Venezolana en Paraguay</v>
      </c>
      <c r="AC501" t="str">
        <v>Asociación Construyendo Caminos de Esperanza Frente a la Injusticia, el Rechazo y el Olvido (CCEFIRO)</v>
      </c>
      <c r="AD501" t="str">
        <v>Asociación de Apoyo al Desarrollo - APOYAR</v>
      </c>
      <c r="AE501" t="str">
        <v>Asociacion de Jubilados y Pensionados Venezolanos en Argentina</v>
      </c>
      <c r="AF501" t="str">
        <v>Asociación de Psicólogos Venezolanos en Argentina</v>
      </c>
      <c r="AG501" t="str">
        <v>Asociación de venezolanos en la República argentina (ASOVEN)</v>
      </c>
      <c r="AH501" t="str">
        <v>Asociación educativa y caritativa Vale da Benção (AEBVB)</v>
      </c>
      <c r="AI501" t="str">
        <v>Asociación Idas y Vueltas</v>
      </c>
      <c r="AJ501" t="str">
        <v>Asociación ILLARI-AMANECER</v>
      </c>
      <c r="AK501" t="str">
        <v>Asociación Inmigrante Feliz</v>
      </c>
      <c r="AL501" t="str">
        <v>Asociación Manos Veneguayas</v>
      </c>
      <c r="AM501" t="str">
        <v>AsociacIón Misioneros de San Carlos Scalabrinianos</v>
      </c>
      <c r="AN501" t="str">
        <v>Asociación Mutual Israelita Argentina</v>
      </c>
      <c r="AO501" t="str">
        <v>Asociación Profamilia</v>
      </c>
      <c r="AP501" t="str">
        <v>Asociación Quinta Ola</v>
      </c>
      <c r="AQ501" t="str">
        <v>Asociación Solidaridad y Acción</v>
      </c>
      <c r="AR501" t="str">
        <v>Asociación Venezolana en Chile</v>
      </c>
      <c r="AS501" t="str">
        <v>Associação Hermanitos</v>
      </c>
      <c r="AT501" t="str">
        <v>Ayuda en Acción</v>
      </c>
      <c r="AU501" t="str">
        <v>Bethany Christian Services</v>
      </c>
      <c r="AV501" t="str">
        <v>Blumont</v>
      </c>
      <c r="AW501" t="str">
        <v>Capellanía de migrantes venezolanos de la diócesis de Lurín</v>
      </c>
      <c r="AX501" t="str">
        <v>CARE</v>
      </c>
      <c r="AY501" t="str">
        <v>Cáritas Alemania</v>
      </c>
      <c r="AZ501" t="str">
        <v>Cáritas Aruba</v>
      </c>
      <c r="BA501" t="str">
        <v>Cáritas Bolivia</v>
      </c>
      <c r="BB501" t="str">
        <v>Cáritas Brasil</v>
      </c>
      <c r="BC501" t="str">
        <v>Caritas Ecuador</v>
      </c>
      <c r="BD501" t="str">
        <v>Caritas Manaus</v>
      </c>
      <c r="BE501" t="str">
        <v>Caritas Parana</v>
      </c>
      <c r="BF501" t="str">
        <v>Cáritas Perú</v>
      </c>
      <c r="BG501" t="str">
        <v>Cáritas Rio de Janeiro</v>
      </c>
      <c r="BH501" t="str">
        <v>Cáritas São Paulo</v>
      </c>
      <c r="BI501" t="str">
        <v>Cáritas Suiza</v>
      </c>
      <c r="BJ501" t="str">
        <v>Cáritas Willemstad</v>
      </c>
      <c r="BK501" t="str">
        <v>Casa Cemisol</v>
      </c>
      <c r="BL501" t="str">
        <v>Casa Hogar San José</v>
      </c>
      <c r="BM501" t="str">
        <v>Casa Violeta</v>
      </c>
      <c r="BN501" t="str">
        <v>Centro de Atencion alMigrante (CAM)</v>
      </c>
      <c r="BO501" t="str">
        <v>Centro de Atencion Psicosocial (CAPS)</v>
      </c>
      <c r="BP501" t="str">
        <v>Centro de Defensa de los Derechos Humanos de Guarulhos (CCDH)</v>
      </c>
      <c r="BQ501" t="str">
        <v>Centro de Desarrollo y Autogestión</v>
      </c>
      <c r="BR501" t="str">
        <v>Centro de Estudios y Programas Integrados para el Desarrollo Sostenible (CIEDS)</v>
      </c>
      <c r="BS501" t="str">
        <v>Centro de Estudios y Solidaridad con América Latina (CESAL)</v>
      </c>
      <c r="BT501" t="str">
        <v>Centro de Migración y Derechos Humanos de la Diócesis de Roraima</v>
      </c>
      <c r="BU501" t="str">
        <v>Centro Familiar Familias Sin Fronteras – Fundación Familia Sin Fronteras</v>
      </c>
      <c r="BV501" t="str">
        <v>CESVI-Cooperazione e Sviluppo</v>
      </c>
      <c r="BW501" t="str">
        <v>ChildFund Internacional</v>
      </c>
      <c r="BX501" t="str">
        <v>CHS Alternativo</v>
      </c>
      <c r="BY501" t="str">
        <v>CIR - Conselho Indígena de Roraima</v>
      </c>
      <c r="BZ501" t="str">
        <v>Coletivo MOSAICO - Asociación del Movimiento Social, Ambiental, Interactivo, Cultural y Organizacional</v>
      </c>
      <c r="CA501" t="str">
        <v>COLVENZ</v>
      </c>
      <c r="CB501" t="str">
        <v>Comisión Argentina para Refugiados y Migrantes (CAREF)</v>
      </c>
      <c r="CC501" t="str">
        <v>Comité Internacional de la Cruz Roja</v>
      </c>
      <c r="CD501" t="str">
        <v>Comité Internacional de Rescate (IRC)</v>
      </c>
      <c r="CE501" t="str">
        <v>Comité Internacional para el Desarrollo de los Pueblos (CISP)</v>
      </c>
      <c r="CF501" t="str">
        <v>Comite permanente por la defensa de los derechos humanos (CDH)</v>
      </c>
      <c r="CG501" t="str">
        <v>Compasión internacional</v>
      </c>
      <c r="CH501" t="str">
        <v>Compassiva</v>
      </c>
      <c r="CI501" t="str">
        <v>Conozco mis derechos</v>
      </c>
      <c r="CJ501" t="str">
        <v>ConQuito</v>
      </c>
      <c r="CK501" t="str">
        <v>Consejo Danés para los Refugiados (DRC)</v>
      </c>
      <c r="CL501" t="str">
        <v>Consejo Interreligioso del Perú - Religiones por la Paz</v>
      </c>
      <c r="CM501" t="str">
        <v>Consejo Noruego para los Refugiados (NRC)</v>
      </c>
      <c r="CN501" t="str">
        <v>Consorcio de Org. Privadas de promoción al desarrollo de la micro y pequeña empresa</v>
      </c>
      <c r="CO501" t="str">
        <v>COOPI - Cooperación Internacional</v>
      </c>
      <c r="CP501" t="str">
        <v>Corporacion Minuto de Dios</v>
      </c>
      <c r="CQ501" t="str">
        <v>Corporación Opción Legal</v>
      </c>
      <c r="CR501" t="str">
        <v>Corporación para el Desarrollo de Emprendimiento y la Innovación Social</v>
      </c>
      <c r="CS501" t="str">
        <v>Cruz Roja Argentina</v>
      </c>
      <c r="CT501" t="str">
        <v>Cruz Roja Colombia</v>
      </c>
      <c r="CU501" t="str">
        <v>Cruz Roja Ecuador</v>
      </c>
      <c r="CV501" t="str">
        <v>Cruz Roja Española</v>
      </c>
      <c r="CW501" t="str">
        <v>Cruz Roja Panamá</v>
      </c>
      <c r="CX501" t="str">
        <v>Cruz Roja Paraguay</v>
      </c>
      <c r="CY501" t="str">
        <v>Cruz Roja Perú</v>
      </c>
      <c r="CZ501" t="str">
        <v>Cruz Roja Uruguay</v>
      </c>
      <c r="DA501" t="str">
        <v>Cuso Internacional</v>
      </c>
      <c r="DB501" t="str">
        <v>DCF (Danielle’s Children Fund)</v>
      </c>
      <c r="DC501" t="str">
        <v>Desarrollo Cooperativo Agrícola Internacional / Voluntarios en Asistencia Cooperativa en el Extranjero</v>
      </c>
      <c r="DD501" t="str">
        <v>Diakonie Katastrophenhilfe</v>
      </c>
      <c r="DE501" t="str">
        <v>Diálogo Diverso</v>
      </c>
      <c r="DF501" t="str">
        <v>Diáspora Venezolana en República Dominicana</v>
      </c>
      <c r="DG501" t="str">
        <v>Duendes y Ángeles Vinotinto República Dominicana</v>
      </c>
      <c r="DH501" t="str">
        <v>Embajadores internacionales de Canarinhos da Amazonia por la paz</v>
      </c>
      <c r="DI501" t="str">
        <v>Encuentros SJS (Servicio Jesuita de la Solidaridad)</v>
      </c>
      <c r="DJ501" t="str">
        <v>Ending Violence Against Migrants</v>
      </c>
      <c r="DK501" t="str">
        <v>Entidad de las Naciones Unidas para la Igualdad de Género y el Empoderamiento de las Mujeres</v>
      </c>
      <c r="DL501" t="str">
        <v>Famia Planea</v>
      </c>
      <c r="DM501" t="str">
        <v>Family Planning Association of Trinidad and Tobago</v>
      </c>
      <c r="DN501" t="str">
        <v>Federación de Mujeres de Sucumbíos</v>
      </c>
      <c r="DO501" t="str">
        <v>Federación Internacional de la Cruz Roja (FIRC)</v>
      </c>
      <c r="DP501" t="str">
        <v>Federación internacional humanitaria</v>
      </c>
      <c r="DQ501" t="str">
        <v>Federación Luterana Mundial</v>
      </c>
      <c r="DR501" t="str">
        <v>Fondo de las Naciones Unidas para la Infancia (UNICEF)</v>
      </c>
      <c r="DS501" t="str">
        <v>Fondo de Población de las Naciones Unidas (UNFPA)</v>
      </c>
      <c r="DT501" t="str">
        <v>Fondo Ecuatoriano Populorum Progressio</v>
      </c>
      <c r="DU501" t="str">
        <v>Foro de Israel para la Ayuda Humanitaria Internacional (IsraAID)</v>
      </c>
      <c r="DV501" t="str">
        <v>Foro de la Sociedad Civil en Salud (ForoSalud)</v>
      </c>
      <c r="DW501" t="str">
        <v>Foro Salud Callao</v>
      </c>
      <c r="DX501" t="str">
        <v>Fraternidade Sem Fronteiras</v>
      </c>
      <c r="DY501" t="str">
        <v>Fundación “Project Hope of Colombia”</v>
      </c>
      <c r="DZ501" t="str">
        <v>Fundación Alas de Colibrí</v>
      </c>
      <c r="EA501" t="str">
        <v>Fundación Americares</v>
      </c>
      <c r="EB501" t="str">
        <v>Fundación AVSI</v>
      </c>
      <c r="EC501" t="str">
        <v>Fundación Baylor Colombia</v>
      </c>
      <c r="ED501" t="str">
        <v>Fundación Casa de Refugio Matilde</v>
      </c>
      <c r="EE501" t="str">
        <v>Fundación Colonia de Venezuela en República Dominicana (FUNCOVERD)</v>
      </c>
      <c r="EF501" t="str">
        <v>Fundación Comisión Católica Argentina de Migraciones (FCCAM)</v>
      </c>
      <c r="EG501" t="str">
        <v>Fundación CRISFE</v>
      </c>
      <c r="EH501" t="str">
        <v>Fundación de Ayuda Social de Las Iglesias Cristianas</v>
      </c>
      <c r="EI501" t="str">
        <v>Fundación de Ayuda Social de las Iglesias Cristianas (FASIC)</v>
      </c>
      <c r="EJ501" t="str">
        <v>Fundación de Emigrantes Venezolanos (FEV)</v>
      </c>
      <c r="EK501" t="str">
        <v>Fundación de las Americas (FUDELA)</v>
      </c>
      <c r="EL501" t="str">
        <v>Fundación Educativa Rada</v>
      </c>
      <c r="EM501" t="str">
        <v>Fundación Equidad</v>
      </c>
      <c r="EN501" t="str">
        <v>Fundación Halü Bienestar Humano (HALU)</v>
      </c>
      <c r="EO501" t="str">
        <v>Fundación Huésped</v>
      </c>
      <c r="EP501" t="str">
        <v>Fundación Human Rights Caribbean (HRC)</v>
      </c>
      <c r="EQ501" t="str">
        <v>Fundación Las Golondrinas</v>
      </c>
      <c r="ER501" t="str">
        <v>Fundación Manos Abiertas</v>
      </c>
      <c r="ES501" t="str">
        <v>Fundación Mi Sangre</v>
      </c>
      <c r="ET501" t="str">
        <v>Fundación Nuestros Jóvenes</v>
      </c>
      <c r="EU501" t="str">
        <v>Fundacion pa Hende Muhe den Dificultad (FHMD)</v>
      </c>
      <c r="EV501" t="str">
        <v>Fundación Pan de Vida</v>
      </c>
      <c r="EW501" t="str">
        <v>Fundación Panamericana de Desarrollo</v>
      </c>
      <c r="EX501" t="str">
        <v>Fundación Panamericana para el Desarrollo (FUPAD)</v>
      </c>
      <c r="EY501" t="str">
        <v>Fundación para Asistencia a las Víctimas</v>
      </c>
      <c r="EZ501" t="str">
        <v>Fundación para la Integración y el Desarrollo de América Latina (FIDAL)</v>
      </c>
      <c r="FA501" t="str">
        <v>Fundación Salú pa Tur</v>
      </c>
      <c r="FB501" t="str">
        <v>Fundación Scalabrini Bolivia</v>
      </c>
      <c r="FC501" t="str">
        <v>Fundacion Scalabrini Chile</v>
      </c>
      <c r="FD501" t="str">
        <v>Fundación SES</v>
      </c>
      <c r="FE501" t="str">
        <v>Fundación Solidaria Trabajo para un Hermano</v>
      </c>
      <c r="FF501" t="str">
        <v>Fundación Stima</v>
      </c>
      <c r="FG501" t="str">
        <v>Fundación Takuna</v>
      </c>
      <c r="FH501" t="str">
        <v>Fundación Tarabita</v>
      </c>
      <c r="FI501" t="str">
        <v>Fundación Venex Curacao</v>
      </c>
      <c r="FJ501" t="str">
        <v>Globalizate Radio</v>
      </c>
      <c r="FK501" t="str">
        <v>GOAL</v>
      </c>
      <c r="FL501" t="str">
        <v>Heartland Alliance International (HAI)</v>
      </c>
      <c r="FM501" t="str">
        <v>HELVETAS Swiss Intercooperation</v>
      </c>
      <c r="FN501" t="str">
        <v>Hermanos Salesianas</v>
      </c>
      <c r="FO501" t="str">
        <v>HIAS</v>
      </c>
      <c r="FP501" t="str">
        <v>Hogar de Cristo</v>
      </c>
      <c r="FQ501" t="str">
        <v>Hogar de Nazareth</v>
      </c>
      <c r="FR501" t="str">
        <v>Human Rights Defence Curaçao</v>
      </c>
      <c r="FS501" t="str">
        <v>Humanity &amp; Inclusion</v>
      </c>
      <c r="FT501" t="str">
        <v>Humans Analytic</v>
      </c>
      <c r="FU501" t="str">
        <v>IEB - Instituto Internacional de Educação do Brasil</v>
      </c>
      <c r="FV501" t="str">
        <v>iMMAP</v>
      </c>
      <c r="FW501" t="str">
        <v>IMPACT Initiatives (REACH)</v>
      </c>
      <c r="FX501" t="str">
        <v>Institute of Natural and Cultural Heritage (IPANC)</v>
      </c>
      <c r="FY501" t="str">
        <v>Instituto de Democracia y Derechos Humanos</v>
      </c>
      <c r="FZ501" t="str">
        <v>Instituto de maná</v>
      </c>
      <c r="GA501" t="str">
        <v>Instituto de Promoción del Desarrollo Solidario</v>
      </c>
      <c r="GB501" t="str">
        <v>Instituto Dominicano de Desarrollo Integral</v>
      </c>
      <c r="GC501" t="str">
        <v>Instituto Félix Guattari</v>
      </c>
      <c r="GD501" t="str">
        <v>Instituto Nice</v>
      </c>
      <c r="GE501" t="str">
        <v>Instituto para las Migraciones y Derechos Humanos (IMDH)</v>
      </c>
      <c r="GF501" t="str">
        <v>Instituto Pirilampos - Grupo de visitas y acciones voluntarias en Roraima</v>
      </c>
      <c r="GG501" t="str">
        <v>INTERSOS</v>
      </c>
      <c r="GH501" t="str">
        <v>IPANC</v>
      </c>
      <c r="GI501" t="str">
        <v>Kimirina Coorporation</v>
      </c>
      <c r="GJ501" t="str">
        <v>La Bolsa del Samaritano</v>
      </c>
      <c r="GK501" t="str">
        <v>Lutheran World Relief</v>
      </c>
      <c r="GL501" t="str">
        <v>Malteser International</v>
      </c>
      <c r="GM501" t="str">
        <v>Más Igualdad Perú</v>
      </c>
      <c r="GN501" t="str">
        <v>MedGlobal</v>
      </c>
      <c r="GO501" t="str">
        <v>Medical Teams International</v>
      </c>
      <c r="GP501" t="str">
        <v>Médicos del Mundo</v>
      </c>
      <c r="GQ501" t="str">
        <v>Mercy Corps</v>
      </c>
      <c r="GR501" t="str">
        <v>Migrantes, Refugiados y Argentinos Emprendedores Sociales (MIRARES)</v>
      </c>
      <c r="GS501" t="str">
        <v>Mision Scalabriniana - Ecuador</v>
      </c>
      <c r="GT501" t="str">
        <v>Missão Paz</v>
      </c>
      <c r="GU501" t="str">
        <v>Movimiento de Mujeres de El Oro</v>
      </c>
      <c r="GV501" t="str">
        <v>Movimiento LGBT+ Brasil</v>
      </c>
      <c r="GW501" t="str">
        <v>Museu A CASA</v>
      </c>
      <c r="GX501" t="str">
        <v>Nueva organización</v>
      </c>
      <c r="GY501" t="str">
        <v>Oficina de la Coordinadora Residente UN</v>
      </c>
      <c r="GZ501" t="str">
        <v>Oficina de las Naciones Unidas de Servicios para Proyectos (UNOPS)</v>
      </c>
      <c r="HA501" t="str">
        <v>Oficina de Naciones Unidas contra la Droga y el Delito (ONUDD)</v>
      </c>
      <c r="HB501" t="str">
        <v>Oficina de Naciones Unidas para la Coordinación de Asuntos Humanitarios</v>
      </c>
      <c r="HC501" t="str">
        <v>Oficina del Alto Comisionado de las Naciones Unidas para los Derechos Humanos (ACNUDH)</v>
      </c>
      <c r="HD501" t="str">
        <v>ONU voluntarios</v>
      </c>
      <c r="HE501" t="str">
        <v>Opportunity International/AGAPE</v>
      </c>
      <c r="HF501" t="str">
        <v>Organización de Estados Iberoamericanos para la Educación, la Ciencia y la Cultura (OEI)</v>
      </c>
      <c r="HG501" t="str">
        <v>Organización de las Naciones Unidas para la Alimentación y la Agricultura (FAO)</v>
      </c>
      <c r="HH501" t="str">
        <v>Organización de las Naciones Unidas para la Educación, la Ciencia y la Cultura (UNESCO)</v>
      </c>
      <c r="HI501" t="str">
        <v>Organización Fuerza Internacional de Capellanía DDHH y DIH OFICA ICC</v>
      </c>
      <c r="HJ501" t="str">
        <v>Organización Internacional del Trabajo (OIT)</v>
      </c>
      <c r="HK501" t="str">
        <v>Organización Internacional para las Migraciones (OIM)</v>
      </c>
      <c r="HL501" t="str">
        <v>Organización Panamericana de la Salud/Organización Mundial de la Salud (OPS/OMS)</v>
      </c>
      <c r="HM501" t="str">
        <v>OXFAM</v>
      </c>
      <c r="HN501" t="str">
        <v>Parroquia Eclesiástica San Francisco</v>
      </c>
      <c r="HO501" t="str">
        <v>Parroquia Ntra Sra Asunción y Madre de los Migrantes</v>
      </c>
      <c r="HP501" t="str">
        <v>Pastoral de Movilidad Humana - Conferencia Episcopal Peruana</v>
      </c>
      <c r="HQ501" t="str">
        <v>Pastoral Social Cáritas</v>
      </c>
      <c r="HR501" t="str">
        <v>Patronato de Amparo Social de Tulcán</v>
      </c>
      <c r="HS501" t="str">
        <v>Peace for Development</v>
      </c>
      <c r="HT501" t="str">
        <v>Plan Internacional</v>
      </c>
      <c r="HU501" t="str">
        <v>Première Urgence Internationale</v>
      </c>
      <c r="HV501" t="str">
        <v>PROBONO Colombia</v>
      </c>
      <c r="HW501" t="str">
        <v>Progetto mondo mlal</v>
      </c>
      <c r="HX501" t="str">
        <v>Programa Conjunto de las Naciones Unidas sobre el VIH/SIDA (ONUSIDA)</v>
      </c>
      <c r="HY501" t="str">
        <v>Programa de las Naciones Unidas para el Desarrollo (PNUD)</v>
      </c>
      <c r="HZ501" t="str">
        <v>Programa de las Naciones Unidas para los Asentamientos Humanos (UN Habitat)</v>
      </c>
      <c r="IA501" t="str">
        <v>Programa de Soporte a la autoayuda de personas seropositivas</v>
      </c>
      <c r="IB501" t="str">
        <v>Programa Mundial de Alimentos (PMA)</v>
      </c>
      <c r="IC501" t="str">
        <v>Purik Huasi</v>
      </c>
      <c r="ID501" t="str">
        <v>Red con Migrantes y Refugiados</v>
      </c>
      <c r="IE501" t="str">
        <v>Red de Investigaciones Orientadas a la Solución de Problemas en Derechos Humanos</v>
      </c>
      <c r="IF501" t="str">
        <v>Red Internacional de Migración Scalabrini</v>
      </c>
      <c r="IG501" t="str">
        <v>Red Latinoamericana de Organizaciones no Gubernamentales de Personas con Discapacidad y sus Familias (RIADIS)</v>
      </c>
      <c r="IH501" t="str">
        <v>Red regioanal LGTBI+</v>
      </c>
      <c r="II501" t="str">
        <v>Renacer</v>
      </c>
      <c r="IJ501" t="str">
        <v>RET Internacional</v>
      </c>
      <c r="IK501" t="str">
        <v>Save the Children (SCI)</v>
      </c>
      <c r="IL501" t="str">
        <v>Sección Peruana de Amnistía Internacional</v>
      </c>
      <c r="IM501" t="str">
        <v>Semillas para la Democracia</v>
      </c>
      <c r="IN501" t="str">
        <v>Servicio Ecuménico para la Dignidad Humana</v>
      </c>
      <c r="IO501" t="str">
        <v>Servicio Jesuita a Migrantes (SJM)</v>
      </c>
      <c r="IP501" t="str">
        <v>Servicio Jesuita a Migrantes y Refugiados (SJMR)</v>
      </c>
      <c r="IQ501" t="str">
        <v>Servicio Jesuita a Refugiados (SJR)</v>
      </c>
      <c r="IR501" t="str">
        <v>Servicio Pastoral de Migrantes Nacional</v>
      </c>
      <c r="IS501" t="str">
        <v>Serviço Pastoral dos Migrantes do Nordeste</v>
      </c>
      <c r="IT501" t="str">
        <v>Sesame Workshop</v>
      </c>
      <c r="IU501" t="str">
        <v>Sociedad Bolivariana de Curaçao</v>
      </c>
      <c r="IV501" t="str">
        <v>Solidarites International/Premiere Urgence Internationale (Consorcio de SI y PUI)</v>
      </c>
      <c r="IW501" t="str">
        <v>Sparkassenstiftung für internationale Kooperation</v>
      </c>
      <c r="IX501" t="str">
        <v>Stichting Slachtofferhulp Curaçao</v>
      </c>
      <c r="IY501" t="str">
        <v>Swisscontact</v>
      </c>
      <c r="IZ501" t="str">
        <v>Tearfund</v>
      </c>
      <c r="JA501" t="str">
        <v>TECHO</v>
      </c>
      <c r="JB501" t="str">
        <v>Terre des Hommes Italy</v>
      </c>
      <c r="JC501" t="str">
        <v>Terre des Hommes Lausanne</v>
      </c>
      <c r="JD501" t="str">
        <v>Terre des Hommes Suisse</v>
      </c>
      <c r="JE501" t="str">
        <v>Universidad Católica del Uruguay (UCU)</v>
      </c>
      <c r="JF501" t="str">
        <v>Universidad de Buenos Aires (UBA)</v>
      </c>
      <c r="JG501" t="str">
        <v>UruVene</v>
      </c>
      <c r="JH501" t="str">
        <v>VenAruba Solidaria</v>
      </c>
      <c r="JI501" t="str">
        <v>VenEuropa</v>
      </c>
      <c r="JJ501" t="str">
        <v>Venezolanos en San Cristóbal</v>
      </c>
      <c r="JK501" t="str">
        <v>Vicaría de Pastoral Social Caritas</v>
      </c>
      <c r="JL501" t="str">
        <v>Vicariato apostólico de Esmeraldas – Nación de Paz (VAE)</v>
      </c>
      <c r="JM501" t="str">
        <v>Visión Mundial</v>
      </c>
      <c r="JN501" t="str">
        <v>War Child</v>
      </c>
      <c r="JO501" t="str">
        <v>We World GVC</v>
      </c>
      <c r="JP501" t="str">
        <v>World Council of Credit Unions</v>
      </c>
      <c r="JQ501" t="str">
        <v>ZOA</v>
      </c>
    </row>
    <row r="502" spans="9:277" x14ac:dyDescent="0.3">
      <c r="I502" t="str" cm="1">
        <f t="array" ref="I502:JQ502">TRANSPOSE(_xlfn._xlws.SORT(_xlfn._xlws.FILTER(Table3[Nombre],ISNUMBER(SEARCH(' Activity Sheet'!C503,Table3[Nombre])),"Not found"),,1))</f>
        <v>100% Diversidad y Derechos</v>
      </c>
      <c r="J502" t="str">
        <v>ABV - Asociación del Bien con la Vida</v>
      </c>
      <c r="K502" t="str">
        <v>ACAPS</v>
      </c>
      <c r="L502" t="str">
        <v>Acción contra el Hambre</v>
      </c>
      <c r="M502" t="str">
        <v>ACT Alianza</v>
      </c>
      <c r="N502" t="str">
        <v>ACTED</v>
      </c>
      <c r="O502" t="str">
        <v>Agencia Adventista de Desarollo y Recursos Asistenciales (ADRA)</v>
      </c>
      <c r="P502" t="str">
        <v>Agencia de Cooperación Alemana para el Desarrollo GIZ</v>
      </c>
      <c r="Q502" t="str">
        <v>AID FOR AIDS</v>
      </c>
      <c r="R502" t="str">
        <v>AIDS Healthcare Foundation</v>
      </c>
      <c r="S502" t="str">
        <v>Aldeas Infantiles SOS</v>
      </c>
      <c r="T502" t="str">
        <v>Alianza por la Solidaridad</v>
      </c>
      <c r="U502" t="str">
        <v>Alianza por Venezuela</v>
      </c>
      <c r="V502" t="str">
        <v>Alto Comisionado de las Naciones Unidas para los Refugiados (ACNUR)</v>
      </c>
      <c r="W502" t="str">
        <v>Asociación Aves</v>
      </c>
      <c r="X502" t="str">
        <v>Asociación Caritativa y Cultural Amigos do Noivo</v>
      </c>
      <c r="Y502" t="str">
        <v>Asociación Churún Merú</v>
      </c>
      <c r="Z502" t="str">
        <v>Asociación Civil de Chamos Venezolanos</v>
      </c>
      <c r="AA502" t="str">
        <v>Asociación Civil El Paso</v>
      </c>
      <c r="AB502" t="str">
        <v>Asociación Civil Venezolana en Paraguay</v>
      </c>
      <c r="AC502" t="str">
        <v>Asociación Construyendo Caminos de Esperanza Frente a la Injusticia, el Rechazo y el Olvido (CCEFIRO)</v>
      </c>
      <c r="AD502" t="str">
        <v>Asociación de Apoyo al Desarrollo - APOYAR</v>
      </c>
      <c r="AE502" t="str">
        <v>Asociacion de Jubilados y Pensionados Venezolanos en Argentina</v>
      </c>
      <c r="AF502" t="str">
        <v>Asociación de Psicólogos Venezolanos en Argentina</v>
      </c>
      <c r="AG502" t="str">
        <v>Asociación de venezolanos en la República argentina (ASOVEN)</v>
      </c>
      <c r="AH502" t="str">
        <v>Asociación educativa y caritativa Vale da Benção (AEBVB)</v>
      </c>
      <c r="AI502" t="str">
        <v>Asociación Idas y Vueltas</v>
      </c>
      <c r="AJ502" t="str">
        <v>Asociación ILLARI-AMANECER</v>
      </c>
      <c r="AK502" t="str">
        <v>Asociación Inmigrante Feliz</v>
      </c>
      <c r="AL502" t="str">
        <v>Asociación Manos Veneguayas</v>
      </c>
      <c r="AM502" t="str">
        <v>AsociacIón Misioneros de San Carlos Scalabrinianos</v>
      </c>
      <c r="AN502" t="str">
        <v>Asociación Mutual Israelita Argentina</v>
      </c>
      <c r="AO502" t="str">
        <v>Asociación Profamilia</v>
      </c>
      <c r="AP502" t="str">
        <v>Asociación Quinta Ola</v>
      </c>
      <c r="AQ502" t="str">
        <v>Asociación Solidaridad y Acción</v>
      </c>
      <c r="AR502" t="str">
        <v>Asociación Venezolana en Chile</v>
      </c>
      <c r="AS502" t="str">
        <v>Associação Hermanitos</v>
      </c>
      <c r="AT502" t="str">
        <v>Ayuda en Acción</v>
      </c>
      <c r="AU502" t="str">
        <v>Bethany Christian Services</v>
      </c>
      <c r="AV502" t="str">
        <v>Blumont</v>
      </c>
      <c r="AW502" t="str">
        <v>Capellanía de migrantes venezolanos de la diócesis de Lurín</v>
      </c>
      <c r="AX502" t="str">
        <v>CARE</v>
      </c>
      <c r="AY502" t="str">
        <v>Cáritas Alemania</v>
      </c>
      <c r="AZ502" t="str">
        <v>Cáritas Aruba</v>
      </c>
      <c r="BA502" t="str">
        <v>Cáritas Bolivia</v>
      </c>
      <c r="BB502" t="str">
        <v>Cáritas Brasil</v>
      </c>
      <c r="BC502" t="str">
        <v>Caritas Ecuador</v>
      </c>
      <c r="BD502" t="str">
        <v>Caritas Manaus</v>
      </c>
      <c r="BE502" t="str">
        <v>Caritas Parana</v>
      </c>
      <c r="BF502" t="str">
        <v>Cáritas Perú</v>
      </c>
      <c r="BG502" t="str">
        <v>Cáritas Rio de Janeiro</v>
      </c>
      <c r="BH502" t="str">
        <v>Cáritas São Paulo</v>
      </c>
      <c r="BI502" t="str">
        <v>Cáritas Suiza</v>
      </c>
      <c r="BJ502" t="str">
        <v>Cáritas Willemstad</v>
      </c>
      <c r="BK502" t="str">
        <v>Casa Cemisol</v>
      </c>
      <c r="BL502" t="str">
        <v>Casa Hogar San José</v>
      </c>
      <c r="BM502" t="str">
        <v>Casa Violeta</v>
      </c>
      <c r="BN502" t="str">
        <v>Centro de Atencion alMigrante (CAM)</v>
      </c>
      <c r="BO502" t="str">
        <v>Centro de Atencion Psicosocial (CAPS)</v>
      </c>
      <c r="BP502" t="str">
        <v>Centro de Defensa de los Derechos Humanos de Guarulhos (CCDH)</v>
      </c>
      <c r="BQ502" t="str">
        <v>Centro de Desarrollo y Autogestión</v>
      </c>
      <c r="BR502" t="str">
        <v>Centro de Estudios y Programas Integrados para el Desarrollo Sostenible (CIEDS)</v>
      </c>
      <c r="BS502" t="str">
        <v>Centro de Estudios y Solidaridad con América Latina (CESAL)</v>
      </c>
      <c r="BT502" t="str">
        <v>Centro de Migración y Derechos Humanos de la Diócesis de Roraima</v>
      </c>
      <c r="BU502" t="str">
        <v>Centro Familiar Familias Sin Fronteras – Fundación Familia Sin Fronteras</v>
      </c>
      <c r="BV502" t="str">
        <v>CESVI-Cooperazione e Sviluppo</v>
      </c>
      <c r="BW502" t="str">
        <v>ChildFund Internacional</v>
      </c>
      <c r="BX502" t="str">
        <v>CHS Alternativo</v>
      </c>
      <c r="BY502" t="str">
        <v>CIR - Conselho Indígena de Roraima</v>
      </c>
      <c r="BZ502" t="str">
        <v>Coletivo MOSAICO - Asociación del Movimiento Social, Ambiental, Interactivo, Cultural y Organizacional</v>
      </c>
      <c r="CA502" t="str">
        <v>COLVENZ</v>
      </c>
      <c r="CB502" t="str">
        <v>Comisión Argentina para Refugiados y Migrantes (CAREF)</v>
      </c>
      <c r="CC502" t="str">
        <v>Comité Internacional de la Cruz Roja</v>
      </c>
      <c r="CD502" t="str">
        <v>Comité Internacional de Rescate (IRC)</v>
      </c>
      <c r="CE502" t="str">
        <v>Comité Internacional para el Desarrollo de los Pueblos (CISP)</v>
      </c>
      <c r="CF502" t="str">
        <v>Comite permanente por la defensa de los derechos humanos (CDH)</v>
      </c>
      <c r="CG502" t="str">
        <v>Compasión internacional</v>
      </c>
      <c r="CH502" t="str">
        <v>Compassiva</v>
      </c>
      <c r="CI502" t="str">
        <v>Conozco mis derechos</v>
      </c>
      <c r="CJ502" t="str">
        <v>ConQuito</v>
      </c>
      <c r="CK502" t="str">
        <v>Consejo Danés para los Refugiados (DRC)</v>
      </c>
      <c r="CL502" t="str">
        <v>Consejo Interreligioso del Perú - Religiones por la Paz</v>
      </c>
      <c r="CM502" t="str">
        <v>Consejo Noruego para los Refugiados (NRC)</v>
      </c>
      <c r="CN502" t="str">
        <v>Consorcio de Org. Privadas de promoción al desarrollo de la micro y pequeña empresa</v>
      </c>
      <c r="CO502" t="str">
        <v>COOPI - Cooperación Internacional</v>
      </c>
      <c r="CP502" t="str">
        <v>Corporacion Minuto de Dios</v>
      </c>
      <c r="CQ502" t="str">
        <v>Corporación Opción Legal</v>
      </c>
      <c r="CR502" t="str">
        <v>Corporación para el Desarrollo de Emprendimiento y la Innovación Social</v>
      </c>
      <c r="CS502" t="str">
        <v>Cruz Roja Argentina</v>
      </c>
      <c r="CT502" t="str">
        <v>Cruz Roja Colombia</v>
      </c>
      <c r="CU502" t="str">
        <v>Cruz Roja Ecuador</v>
      </c>
      <c r="CV502" t="str">
        <v>Cruz Roja Española</v>
      </c>
      <c r="CW502" t="str">
        <v>Cruz Roja Panamá</v>
      </c>
      <c r="CX502" t="str">
        <v>Cruz Roja Paraguay</v>
      </c>
      <c r="CY502" t="str">
        <v>Cruz Roja Perú</v>
      </c>
      <c r="CZ502" t="str">
        <v>Cruz Roja Uruguay</v>
      </c>
      <c r="DA502" t="str">
        <v>Cuso Internacional</v>
      </c>
      <c r="DB502" t="str">
        <v>DCF (Danielle’s Children Fund)</v>
      </c>
      <c r="DC502" t="str">
        <v>Desarrollo Cooperativo Agrícola Internacional / Voluntarios en Asistencia Cooperativa en el Extranjero</v>
      </c>
      <c r="DD502" t="str">
        <v>Diakonie Katastrophenhilfe</v>
      </c>
      <c r="DE502" t="str">
        <v>Diálogo Diverso</v>
      </c>
      <c r="DF502" t="str">
        <v>Diáspora Venezolana en República Dominicana</v>
      </c>
      <c r="DG502" t="str">
        <v>Duendes y Ángeles Vinotinto República Dominicana</v>
      </c>
      <c r="DH502" t="str">
        <v>Embajadores internacionales de Canarinhos da Amazonia por la paz</v>
      </c>
      <c r="DI502" t="str">
        <v>Encuentros SJS (Servicio Jesuita de la Solidaridad)</v>
      </c>
      <c r="DJ502" t="str">
        <v>Ending Violence Against Migrants</v>
      </c>
      <c r="DK502" t="str">
        <v>Entidad de las Naciones Unidas para la Igualdad de Género y el Empoderamiento de las Mujeres</v>
      </c>
      <c r="DL502" t="str">
        <v>Famia Planea</v>
      </c>
      <c r="DM502" t="str">
        <v>Family Planning Association of Trinidad and Tobago</v>
      </c>
      <c r="DN502" t="str">
        <v>Federación de Mujeres de Sucumbíos</v>
      </c>
      <c r="DO502" t="str">
        <v>Federación Internacional de la Cruz Roja (FIRC)</v>
      </c>
      <c r="DP502" t="str">
        <v>Federación internacional humanitaria</v>
      </c>
      <c r="DQ502" t="str">
        <v>Federación Luterana Mundial</v>
      </c>
      <c r="DR502" t="str">
        <v>Fondo de las Naciones Unidas para la Infancia (UNICEF)</v>
      </c>
      <c r="DS502" t="str">
        <v>Fondo de Población de las Naciones Unidas (UNFPA)</v>
      </c>
      <c r="DT502" t="str">
        <v>Fondo Ecuatoriano Populorum Progressio</v>
      </c>
      <c r="DU502" t="str">
        <v>Foro de Israel para la Ayuda Humanitaria Internacional (IsraAID)</v>
      </c>
      <c r="DV502" t="str">
        <v>Foro de la Sociedad Civil en Salud (ForoSalud)</v>
      </c>
      <c r="DW502" t="str">
        <v>Foro Salud Callao</v>
      </c>
      <c r="DX502" t="str">
        <v>Fraternidade Sem Fronteiras</v>
      </c>
      <c r="DY502" t="str">
        <v>Fundación “Project Hope of Colombia”</v>
      </c>
      <c r="DZ502" t="str">
        <v>Fundación Alas de Colibrí</v>
      </c>
      <c r="EA502" t="str">
        <v>Fundación Americares</v>
      </c>
      <c r="EB502" t="str">
        <v>Fundación AVSI</v>
      </c>
      <c r="EC502" t="str">
        <v>Fundación Baylor Colombia</v>
      </c>
      <c r="ED502" t="str">
        <v>Fundación Casa de Refugio Matilde</v>
      </c>
      <c r="EE502" t="str">
        <v>Fundación Colonia de Venezuela en República Dominicana (FUNCOVERD)</v>
      </c>
      <c r="EF502" t="str">
        <v>Fundación Comisión Católica Argentina de Migraciones (FCCAM)</v>
      </c>
      <c r="EG502" t="str">
        <v>Fundación CRISFE</v>
      </c>
      <c r="EH502" t="str">
        <v>Fundación de Ayuda Social de Las Iglesias Cristianas</v>
      </c>
      <c r="EI502" t="str">
        <v>Fundación de Ayuda Social de las Iglesias Cristianas (FASIC)</v>
      </c>
      <c r="EJ502" t="str">
        <v>Fundación de Emigrantes Venezolanos (FEV)</v>
      </c>
      <c r="EK502" t="str">
        <v>Fundación de las Americas (FUDELA)</v>
      </c>
      <c r="EL502" t="str">
        <v>Fundación Educativa Rada</v>
      </c>
      <c r="EM502" t="str">
        <v>Fundación Equidad</v>
      </c>
      <c r="EN502" t="str">
        <v>Fundación Halü Bienestar Humano (HALU)</v>
      </c>
      <c r="EO502" t="str">
        <v>Fundación Huésped</v>
      </c>
      <c r="EP502" t="str">
        <v>Fundación Human Rights Caribbean (HRC)</v>
      </c>
      <c r="EQ502" t="str">
        <v>Fundación Las Golondrinas</v>
      </c>
      <c r="ER502" t="str">
        <v>Fundación Manos Abiertas</v>
      </c>
      <c r="ES502" t="str">
        <v>Fundación Mi Sangre</v>
      </c>
      <c r="ET502" t="str">
        <v>Fundación Nuestros Jóvenes</v>
      </c>
      <c r="EU502" t="str">
        <v>Fundacion pa Hende Muhe den Dificultad (FHMD)</v>
      </c>
      <c r="EV502" t="str">
        <v>Fundación Pan de Vida</v>
      </c>
      <c r="EW502" t="str">
        <v>Fundación Panamericana de Desarrollo</v>
      </c>
      <c r="EX502" t="str">
        <v>Fundación Panamericana para el Desarrollo (FUPAD)</v>
      </c>
      <c r="EY502" t="str">
        <v>Fundación para Asistencia a las Víctimas</v>
      </c>
      <c r="EZ502" t="str">
        <v>Fundación para la Integración y el Desarrollo de América Latina (FIDAL)</v>
      </c>
      <c r="FA502" t="str">
        <v>Fundación Salú pa Tur</v>
      </c>
      <c r="FB502" t="str">
        <v>Fundación Scalabrini Bolivia</v>
      </c>
      <c r="FC502" t="str">
        <v>Fundacion Scalabrini Chile</v>
      </c>
      <c r="FD502" t="str">
        <v>Fundación SES</v>
      </c>
      <c r="FE502" t="str">
        <v>Fundación Solidaria Trabajo para un Hermano</v>
      </c>
      <c r="FF502" t="str">
        <v>Fundación Stima</v>
      </c>
      <c r="FG502" t="str">
        <v>Fundación Takuna</v>
      </c>
      <c r="FH502" t="str">
        <v>Fundación Tarabita</v>
      </c>
      <c r="FI502" t="str">
        <v>Fundación Venex Curacao</v>
      </c>
      <c r="FJ502" t="str">
        <v>Globalizate Radio</v>
      </c>
      <c r="FK502" t="str">
        <v>GOAL</v>
      </c>
      <c r="FL502" t="str">
        <v>Heartland Alliance International (HAI)</v>
      </c>
      <c r="FM502" t="str">
        <v>HELVETAS Swiss Intercooperation</v>
      </c>
      <c r="FN502" t="str">
        <v>Hermanos Salesianas</v>
      </c>
      <c r="FO502" t="str">
        <v>HIAS</v>
      </c>
      <c r="FP502" t="str">
        <v>Hogar de Cristo</v>
      </c>
      <c r="FQ502" t="str">
        <v>Hogar de Nazareth</v>
      </c>
      <c r="FR502" t="str">
        <v>Human Rights Defence Curaçao</v>
      </c>
      <c r="FS502" t="str">
        <v>Humanity &amp; Inclusion</v>
      </c>
      <c r="FT502" t="str">
        <v>Humans Analytic</v>
      </c>
      <c r="FU502" t="str">
        <v>IEB - Instituto Internacional de Educação do Brasil</v>
      </c>
      <c r="FV502" t="str">
        <v>iMMAP</v>
      </c>
      <c r="FW502" t="str">
        <v>IMPACT Initiatives (REACH)</v>
      </c>
      <c r="FX502" t="str">
        <v>Institute of Natural and Cultural Heritage (IPANC)</v>
      </c>
      <c r="FY502" t="str">
        <v>Instituto de Democracia y Derechos Humanos</v>
      </c>
      <c r="FZ502" t="str">
        <v>Instituto de maná</v>
      </c>
      <c r="GA502" t="str">
        <v>Instituto de Promoción del Desarrollo Solidario</v>
      </c>
      <c r="GB502" t="str">
        <v>Instituto Dominicano de Desarrollo Integral</v>
      </c>
      <c r="GC502" t="str">
        <v>Instituto Félix Guattari</v>
      </c>
      <c r="GD502" t="str">
        <v>Instituto Nice</v>
      </c>
      <c r="GE502" t="str">
        <v>Instituto para las Migraciones y Derechos Humanos (IMDH)</v>
      </c>
      <c r="GF502" t="str">
        <v>Instituto Pirilampos - Grupo de visitas y acciones voluntarias en Roraima</v>
      </c>
      <c r="GG502" t="str">
        <v>INTERSOS</v>
      </c>
      <c r="GH502" t="str">
        <v>IPANC</v>
      </c>
      <c r="GI502" t="str">
        <v>Kimirina Coorporation</v>
      </c>
      <c r="GJ502" t="str">
        <v>La Bolsa del Samaritano</v>
      </c>
      <c r="GK502" t="str">
        <v>Lutheran World Relief</v>
      </c>
      <c r="GL502" t="str">
        <v>Malteser International</v>
      </c>
      <c r="GM502" t="str">
        <v>Más Igualdad Perú</v>
      </c>
      <c r="GN502" t="str">
        <v>MedGlobal</v>
      </c>
      <c r="GO502" t="str">
        <v>Medical Teams International</v>
      </c>
      <c r="GP502" t="str">
        <v>Médicos del Mundo</v>
      </c>
      <c r="GQ502" t="str">
        <v>Mercy Corps</v>
      </c>
      <c r="GR502" t="str">
        <v>Migrantes, Refugiados y Argentinos Emprendedores Sociales (MIRARES)</v>
      </c>
      <c r="GS502" t="str">
        <v>Mision Scalabriniana - Ecuador</v>
      </c>
      <c r="GT502" t="str">
        <v>Missão Paz</v>
      </c>
      <c r="GU502" t="str">
        <v>Movimiento de Mujeres de El Oro</v>
      </c>
      <c r="GV502" t="str">
        <v>Movimiento LGBT+ Brasil</v>
      </c>
      <c r="GW502" t="str">
        <v>Museu A CASA</v>
      </c>
      <c r="GX502" t="str">
        <v>Nueva organización</v>
      </c>
      <c r="GY502" t="str">
        <v>Oficina de la Coordinadora Residente UN</v>
      </c>
      <c r="GZ502" t="str">
        <v>Oficina de las Naciones Unidas de Servicios para Proyectos (UNOPS)</v>
      </c>
      <c r="HA502" t="str">
        <v>Oficina de Naciones Unidas contra la Droga y el Delito (ONUDD)</v>
      </c>
      <c r="HB502" t="str">
        <v>Oficina de Naciones Unidas para la Coordinación de Asuntos Humanitarios</v>
      </c>
      <c r="HC502" t="str">
        <v>Oficina del Alto Comisionado de las Naciones Unidas para los Derechos Humanos (ACNUDH)</v>
      </c>
      <c r="HD502" t="str">
        <v>ONU voluntarios</v>
      </c>
      <c r="HE502" t="str">
        <v>Opportunity International/AGAPE</v>
      </c>
      <c r="HF502" t="str">
        <v>Organización de Estados Iberoamericanos para la Educación, la Ciencia y la Cultura (OEI)</v>
      </c>
      <c r="HG502" t="str">
        <v>Organización de las Naciones Unidas para la Alimentación y la Agricultura (FAO)</v>
      </c>
      <c r="HH502" t="str">
        <v>Organización de las Naciones Unidas para la Educación, la Ciencia y la Cultura (UNESCO)</v>
      </c>
      <c r="HI502" t="str">
        <v>Organización Fuerza Internacional de Capellanía DDHH y DIH OFICA ICC</v>
      </c>
      <c r="HJ502" t="str">
        <v>Organización Internacional del Trabajo (OIT)</v>
      </c>
      <c r="HK502" t="str">
        <v>Organización Internacional para las Migraciones (OIM)</v>
      </c>
      <c r="HL502" t="str">
        <v>Organización Panamericana de la Salud/Organización Mundial de la Salud (OPS/OMS)</v>
      </c>
      <c r="HM502" t="str">
        <v>OXFAM</v>
      </c>
      <c r="HN502" t="str">
        <v>Parroquia Eclesiástica San Francisco</v>
      </c>
      <c r="HO502" t="str">
        <v>Parroquia Ntra Sra Asunción y Madre de los Migrantes</v>
      </c>
      <c r="HP502" t="str">
        <v>Pastoral de Movilidad Humana - Conferencia Episcopal Peruana</v>
      </c>
      <c r="HQ502" t="str">
        <v>Pastoral Social Cáritas</v>
      </c>
      <c r="HR502" t="str">
        <v>Patronato de Amparo Social de Tulcán</v>
      </c>
      <c r="HS502" t="str">
        <v>Peace for Development</v>
      </c>
      <c r="HT502" t="str">
        <v>Plan Internacional</v>
      </c>
      <c r="HU502" t="str">
        <v>Première Urgence Internationale</v>
      </c>
      <c r="HV502" t="str">
        <v>PROBONO Colombia</v>
      </c>
      <c r="HW502" t="str">
        <v>Progetto mondo mlal</v>
      </c>
      <c r="HX502" t="str">
        <v>Programa Conjunto de las Naciones Unidas sobre el VIH/SIDA (ONUSIDA)</v>
      </c>
      <c r="HY502" t="str">
        <v>Programa de las Naciones Unidas para el Desarrollo (PNUD)</v>
      </c>
      <c r="HZ502" t="str">
        <v>Programa de las Naciones Unidas para los Asentamientos Humanos (UN Habitat)</v>
      </c>
      <c r="IA502" t="str">
        <v>Programa de Soporte a la autoayuda de personas seropositivas</v>
      </c>
      <c r="IB502" t="str">
        <v>Programa Mundial de Alimentos (PMA)</v>
      </c>
      <c r="IC502" t="str">
        <v>Purik Huasi</v>
      </c>
      <c r="ID502" t="str">
        <v>Red con Migrantes y Refugiados</v>
      </c>
      <c r="IE502" t="str">
        <v>Red de Investigaciones Orientadas a la Solución de Problemas en Derechos Humanos</v>
      </c>
      <c r="IF502" t="str">
        <v>Red Internacional de Migración Scalabrini</v>
      </c>
      <c r="IG502" t="str">
        <v>Red Latinoamericana de Organizaciones no Gubernamentales de Personas con Discapacidad y sus Familias (RIADIS)</v>
      </c>
      <c r="IH502" t="str">
        <v>Red regioanal LGTBI+</v>
      </c>
      <c r="II502" t="str">
        <v>Renacer</v>
      </c>
      <c r="IJ502" t="str">
        <v>RET Internacional</v>
      </c>
      <c r="IK502" t="str">
        <v>Save the Children (SCI)</v>
      </c>
      <c r="IL502" t="str">
        <v>Sección Peruana de Amnistía Internacional</v>
      </c>
      <c r="IM502" t="str">
        <v>Semillas para la Democracia</v>
      </c>
      <c r="IN502" t="str">
        <v>Servicio Ecuménico para la Dignidad Humana</v>
      </c>
      <c r="IO502" t="str">
        <v>Servicio Jesuita a Migrantes (SJM)</v>
      </c>
      <c r="IP502" t="str">
        <v>Servicio Jesuita a Migrantes y Refugiados (SJMR)</v>
      </c>
      <c r="IQ502" t="str">
        <v>Servicio Jesuita a Refugiados (SJR)</v>
      </c>
      <c r="IR502" t="str">
        <v>Servicio Pastoral de Migrantes Nacional</v>
      </c>
      <c r="IS502" t="str">
        <v>Serviço Pastoral dos Migrantes do Nordeste</v>
      </c>
      <c r="IT502" t="str">
        <v>Sesame Workshop</v>
      </c>
      <c r="IU502" t="str">
        <v>Sociedad Bolivariana de Curaçao</v>
      </c>
      <c r="IV502" t="str">
        <v>Solidarites International/Premiere Urgence Internationale (Consorcio de SI y PUI)</v>
      </c>
      <c r="IW502" t="str">
        <v>Sparkassenstiftung für internationale Kooperation</v>
      </c>
      <c r="IX502" t="str">
        <v>Stichting Slachtofferhulp Curaçao</v>
      </c>
      <c r="IY502" t="str">
        <v>Swisscontact</v>
      </c>
      <c r="IZ502" t="str">
        <v>Tearfund</v>
      </c>
      <c r="JA502" t="str">
        <v>TECHO</v>
      </c>
      <c r="JB502" t="str">
        <v>Terre des Hommes Italy</v>
      </c>
      <c r="JC502" t="str">
        <v>Terre des Hommes Lausanne</v>
      </c>
      <c r="JD502" t="str">
        <v>Terre des Hommes Suisse</v>
      </c>
      <c r="JE502" t="str">
        <v>Universidad Católica del Uruguay (UCU)</v>
      </c>
      <c r="JF502" t="str">
        <v>Universidad de Buenos Aires (UBA)</v>
      </c>
      <c r="JG502" t="str">
        <v>UruVene</v>
      </c>
      <c r="JH502" t="str">
        <v>VenAruba Solidaria</v>
      </c>
      <c r="JI502" t="str">
        <v>VenEuropa</v>
      </c>
      <c r="JJ502" t="str">
        <v>Venezolanos en San Cristóbal</v>
      </c>
      <c r="JK502" t="str">
        <v>Vicaría de Pastoral Social Caritas</v>
      </c>
      <c r="JL502" t="str">
        <v>Vicariato apostólico de Esmeraldas – Nación de Paz (VAE)</v>
      </c>
      <c r="JM502" t="str">
        <v>Visión Mundial</v>
      </c>
      <c r="JN502" t="str">
        <v>War Child</v>
      </c>
      <c r="JO502" t="str">
        <v>We World GVC</v>
      </c>
      <c r="JP502" t="str">
        <v>World Council of Credit Unions</v>
      </c>
      <c r="JQ502" t="str">
        <v>ZOA</v>
      </c>
    </row>
    <row r="503" spans="9:277" x14ac:dyDescent="0.3">
      <c r="I503" t="str" cm="1">
        <f t="array" ref="I503:JQ503">TRANSPOSE(_xlfn._xlws.SORT(_xlfn._xlws.FILTER(Table3[Nombre],ISNUMBER(SEARCH(' Activity Sheet'!C504,Table3[Nombre])),"Not found"),,1))</f>
        <v>100% Diversidad y Derechos</v>
      </c>
      <c r="J503" t="str">
        <v>ABV - Asociación del Bien con la Vida</v>
      </c>
      <c r="K503" t="str">
        <v>ACAPS</v>
      </c>
      <c r="L503" t="str">
        <v>Acción contra el Hambre</v>
      </c>
      <c r="M503" t="str">
        <v>ACT Alianza</v>
      </c>
      <c r="N503" t="str">
        <v>ACTED</v>
      </c>
      <c r="O503" t="str">
        <v>Agencia Adventista de Desarollo y Recursos Asistenciales (ADRA)</v>
      </c>
      <c r="P503" t="str">
        <v>Agencia de Cooperación Alemana para el Desarrollo GIZ</v>
      </c>
      <c r="Q503" t="str">
        <v>AID FOR AIDS</v>
      </c>
      <c r="R503" t="str">
        <v>AIDS Healthcare Foundation</v>
      </c>
      <c r="S503" t="str">
        <v>Aldeas Infantiles SOS</v>
      </c>
      <c r="T503" t="str">
        <v>Alianza por la Solidaridad</v>
      </c>
      <c r="U503" t="str">
        <v>Alianza por Venezuela</v>
      </c>
      <c r="V503" t="str">
        <v>Alto Comisionado de las Naciones Unidas para los Refugiados (ACNUR)</v>
      </c>
      <c r="W503" t="str">
        <v>Asociación Aves</v>
      </c>
      <c r="X503" t="str">
        <v>Asociación Caritativa y Cultural Amigos do Noivo</v>
      </c>
      <c r="Y503" t="str">
        <v>Asociación Churún Merú</v>
      </c>
      <c r="Z503" t="str">
        <v>Asociación Civil de Chamos Venezolanos</v>
      </c>
      <c r="AA503" t="str">
        <v>Asociación Civil El Paso</v>
      </c>
      <c r="AB503" t="str">
        <v>Asociación Civil Venezolana en Paraguay</v>
      </c>
      <c r="AC503" t="str">
        <v>Asociación Construyendo Caminos de Esperanza Frente a la Injusticia, el Rechazo y el Olvido (CCEFIRO)</v>
      </c>
      <c r="AD503" t="str">
        <v>Asociación de Apoyo al Desarrollo - APOYAR</v>
      </c>
      <c r="AE503" t="str">
        <v>Asociacion de Jubilados y Pensionados Venezolanos en Argentina</v>
      </c>
      <c r="AF503" t="str">
        <v>Asociación de Psicólogos Venezolanos en Argentina</v>
      </c>
      <c r="AG503" t="str">
        <v>Asociación de venezolanos en la República argentina (ASOVEN)</v>
      </c>
      <c r="AH503" t="str">
        <v>Asociación educativa y caritativa Vale da Benção (AEBVB)</v>
      </c>
      <c r="AI503" t="str">
        <v>Asociación Idas y Vueltas</v>
      </c>
      <c r="AJ503" t="str">
        <v>Asociación ILLARI-AMANECER</v>
      </c>
      <c r="AK503" t="str">
        <v>Asociación Inmigrante Feliz</v>
      </c>
      <c r="AL503" t="str">
        <v>Asociación Manos Veneguayas</v>
      </c>
      <c r="AM503" t="str">
        <v>AsociacIón Misioneros de San Carlos Scalabrinianos</v>
      </c>
      <c r="AN503" t="str">
        <v>Asociación Mutual Israelita Argentina</v>
      </c>
      <c r="AO503" t="str">
        <v>Asociación Profamilia</v>
      </c>
      <c r="AP503" t="str">
        <v>Asociación Quinta Ola</v>
      </c>
      <c r="AQ503" t="str">
        <v>Asociación Solidaridad y Acción</v>
      </c>
      <c r="AR503" t="str">
        <v>Asociación Venezolana en Chile</v>
      </c>
      <c r="AS503" t="str">
        <v>Associação Hermanitos</v>
      </c>
      <c r="AT503" t="str">
        <v>Ayuda en Acción</v>
      </c>
      <c r="AU503" t="str">
        <v>Bethany Christian Services</v>
      </c>
      <c r="AV503" t="str">
        <v>Blumont</v>
      </c>
      <c r="AW503" t="str">
        <v>Capellanía de migrantes venezolanos de la diócesis de Lurín</v>
      </c>
      <c r="AX503" t="str">
        <v>CARE</v>
      </c>
      <c r="AY503" t="str">
        <v>Cáritas Alemania</v>
      </c>
      <c r="AZ503" t="str">
        <v>Cáritas Aruba</v>
      </c>
      <c r="BA503" t="str">
        <v>Cáritas Bolivia</v>
      </c>
      <c r="BB503" t="str">
        <v>Cáritas Brasil</v>
      </c>
      <c r="BC503" t="str">
        <v>Caritas Ecuador</v>
      </c>
      <c r="BD503" t="str">
        <v>Caritas Manaus</v>
      </c>
      <c r="BE503" t="str">
        <v>Caritas Parana</v>
      </c>
      <c r="BF503" t="str">
        <v>Cáritas Perú</v>
      </c>
      <c r="BG503" t="str">
        <v>Cáritas Rio de Janeiro</v>
      </c>
      <c r="BH503" t="str">
        <v>Cáritas São Paulo</v>
      </c>
      <c r="BI503" t="str">
        <v>Cáritas Suiza</v>
      </c>
      <c r="BJ503" t="str">
        <v>Cáritas Willemstad</v>
      </c>
      <c r="BK503" t="str">
        <v>Casa Cemisol</v>
      </c>
      <c r="BL503" t="str">
        <v>Casa Hogar San José</v>
      </c>
      <c r="BM503" t="str">
        <v>Casa Violeta</v>
      </c>
      <c r="BN503" t="str">
        <v>Centro de Atencion alMigrante (CAM)</v>
      </c>
      <c r="BO503" t="str">
        <v>Centro de Atencion Psicosocial (CAPS)</v>
      </c>
      <c r="BP503" t="str">
        <v>Centro de Defensa de los Derechos Humanos de Guarulhos (CCDH)</v>
      </c>
      <c r="BQ503" t="str">
        <v>Centro de Desarrollo y Autogestión</v>
      </c>
      <c r="BR503" t="str">
        <v>Centro de Estudios y Programas Integrados para el Desarrollo Sostenible (CIEDS)</v>
      </c>
      <c r="BS503" t="str">
        <v>Centro de Estudios y Solidaridad con América Latina (CESAL)</v>
      </c>
      <c r="BT503" t="str">
        <v>Centro de Migración y Derechos Humanos de la Diócesis de Roraima</v>
      </c>
      <c r="BU503" t="str">
        <v>Centro Familiar Familias Sin Fronteras – Fundación Familia Sin Fronteras</v>
      </c>
      <c r="BV503" t="str">
        <v>CESVI-Cooperazione e Sviluppo</v>
      </c>
      <c r="BW503" t="str">
        <v>ChildFund Internacional</v>
      </c>
      <c r="BX503" t="str">
        <v>CHS Alternativo</v>
      </c>
      <c r="BY503" t="str">
        <v>CIR - Conselho Indígena de Roraima</v>
      </c>
      <c r="BZ503" t="str">
        <v>Coletivo MOSAICO - Asociación del Movimiento Social, Ambiental, Interactivo, Cultural y Organizacional</v>
      </c>
      <c r="CA503" t="str">
        <v>COLVENZ</v>
      </c>
      <c r="CB503" t="str">
        <v>Comisión Argentina para Refugiados y Migrantes (CAREF)</v>
      </c>
      <c r="CC503" t="str">
        <v>Comité Internacional de la Cruz Roja</v>
      </c>
      <c r="CD503" t="str">
        <v>Comité Internacional de Rescate (IRC)</v>
      </c>
      <c r="CE503" t="str">
        <v>Comité Internacional para el Desarrollo de los Pueblos (CISP)</v>
      </c>
      <c r="CF503" t="str">
        <v>Comite permanente por la defensa de los derechos humanos (CDH)</v>
      </c>
      <c r="CG503" t="str">
        <v>Compasión internacional</v>
      </c>
      <c r="CH503" t="str">
        <v>Compassiva</v>
      </c>
      <c r="CI503" t="str">
        <v>Conozco mis derechos</v>
      </c>
      <c r="CJ503" t="str">
        <v>ConQuito</v>
      </c>
      <c r="CK503" t="str">
        <v>Consejo Danés para los Refugiados (DRC)</v>
      </c>
      <c r="CL503" t="str">
        <v>Consejo Interreligioso del Perú - Religiones por la Paz</v>
      </c>
      <c r="CM503" t="str">
        <v>Consejo Noruego para los Refugiados (NRC)</v>
      </c>
      <c r="CN503" t="str">
        <v>Consorcio de Org. Privadas de promoción al desarrollo de la micro y pequeña empresa</v>
      </c>
      <c r="CO503" t="str">
        <v>COOPI - Cooperación Internacional</v>
      </c>
      <c r="CP503" t="str">
        <v>Corporacion Minuto de Dios</v>
      </c>
      <c r="CQ503" t="str">
        <v>Corporación Opción Legal</v>
      </c>
      <c r="CR503" t="str">
        <v>Corporación para el Desarrollo de Emprendimiento y la Innovación Social</v>
      </c>
      <c r="CS503" t="str">
        <v>Cruz Roja Argentina</v>
      </c>
      <c r="CT503" t="str">
        <v>Cruz Roja Colombia</v>
      </c>
      <c r="CU503" t="str">
        <v>Cruz Roja Ecuador</v>
      </c>
      <c r="CV503" t="str">
        <v>Cruz Roja Española</v>
      </c>
      <c r="CW503" t="str">
        <v>Cruz Roja Panamá</v>
      </c>
      <c r="CX503" t="str">
        <v>Cruz Roja Paraguay</v>
      </c>
      <c r="CY503" t="str">
        <v>Cruz Roja Perú</v>
      </c>
      <c r="CZ503" t="str">
        <v>Cruz Roja Uruguay</v>
      </c>
      <c r="DA503" t="str">
        <v>Cuso Internacional</v>
      </c>
      <c r="DB503" t="str">
        <v>DCF (Danielle’s Children Fund)</v>
      </c>
      <c r="DC503" t="str">
        <v>Desarrollo Cooperativo Agrícola Internacional / Voluntarios en Asistencia Cooperativa en el Extranjero</v>
      </c>
      <c r="DD503" t="str">
        <v>Diakonie Katastrophenhilfe</v>
      </c>
      <c r="DE503" t="str">
        <v>Diálogo Diverso</v>
      </c>
      <c r="DF503" t="str">
        <v>Diáspora Venezolana en República Dominicana</v>
      </c>
      <c r="DG503" t="str">
        <v>Duendes y Ángeles Vinotinto República Dominicana</v>
      </c>
      <c r="DH503" t="str">
        <v>Embajadores internacionales de Canarinhos da Amazonia por la paz</v>
      </c>
      <c r="DI503" t="str">
        <v>Encuentros SJS (Servicio Jesuita de la Solidaridad)</v>
      </c>
      <c r="DJ503" t="str">
        <v>Ending Violence Against Migrants</v>
      </c>
      <c r="DK503" t="str">
        <v>Entidad de las Naciones Unidas para la Igualdad de Género y el Empoderamiento de las Mujeres</v>
      </c>
      <c r="DL503" t="str">
        <v>Famia Planea</v>
      </c>
      <c r="DM503" t="str">
        <v>Family Planning Association of Trinidad and Tobago</v>
      </c>
      <c r="DN503" t="str">
        <v>Federación de Mujeres de Sucumbíos</v>
      </c>
      <c r="DO503" t="str">
        <v>Federación Internacional de la Cruz Roja (FIRC)</v>
      </c>
      <c r="DP503" t="str">
        <v>Federación internacional humanitaria</v>
      </c>
      <c r="DQ503" t="str">
        <v>Federación Luterana Mundial</v>
      </c>
      <c r="DR503" t="str">
        <v>Fondo de las Naciones Unidas para la Infancia (UNICEF)</v>
      </c>
      <c r="DS503" t="str">
        <v>Fondo de Población de las Naciones Unidas (UNFPA)</v>
      </c>
      <c r="DT503" t="str">
        <v>Fondo Ecuatoriano Populorum Progressio</v>
      </c>
      <c r="DU503" t="str">
        <v>Foro de Israel para la Ayuda Humanitaria Internacional (IsraAID)</v>
      </c>
      <c r="DV503" t="str">
        <v>Foro de la Sociedad Civil en Salud (ForoSalud)</v>
      </c>
      <c r="DW503" t="str">
        <v>Foro Salud Callao</v>
      </c>
      <c r="DX503" t="str">
        <v>Fraternidade Sem Fronteiras</v>
      </c>
      <c r="DY503" t="str">
        <v>Fundación “Project Hope of Colombia”</v>
      </c>
      <c r="DZ503" t="str">
        <v>Fundación Alas de Colibrí</v>
      </c>
      <c r="EA503" t="str">
        <v>Fundación Americares</v>
      </c>
      <c r="EB503" t="str">
        <v>Fundación AVSI</v>
      </c>
      <c r="EC503" t="str">
        <v>Fundación Baylor Colombia</v>
      </c>
      <c r="ED503" t="str">
        <v>Fundación Casa de Refugio Matilde</v>
      </c>
      <c r="EE503" t="str">
        <v>Fundación Colonia de Venezuela en República Dominicana (FUNCOVERD)</v>
      </c>
      <c r="EF503" t="str">
        <v>Fundación Comisión Católica Argentina de Migraciones (FCCAM)</v>
      </c>
      <c r="EG503" t="str">
        <v>Fundación CRISFE</v>
      </c>
      <c r="EH503" t="str">
        <v>Fundación de Ayuda Social de Las Iglesias Cristianas</v>
      </c>
      <c r="EI503" t="str">
        <v>Fundación de Ayuda Social de las Iglesias Cristianas (FASIC)</v>
      </c>
      <c r="EJ503" t="str">
        <v>Fundación de Emigrantes Venezolanos (FEV)</v>
      </c>
      <c r="EK503" t="str">
        <v>Fundación de las Americas (FUDELA)</v>
      </c>
      <c r="EL503" t="str">
        <v>Fundación Educativa Rada</v>
      </c>
      <c r="EM503" t="str">
        <v>Fundación Equidad</v>
      </c>
      <c r="EN503" t="str">
        <v>Fundación Halü Bienestar Humano (HALU)</v>
      </c>
      <c r="EO503" t="str">
        <v>Fundación Huésped</v>
      </c>
      <c r="EP503" t="str">
        <v>Fundación Human Rights Caribbean (HRC)</v>
      </c>
      <c r="EQ503" t="str">
        <v>Fundación Las Golondrinas</v>
      </c>
      <c r="ER503" t="str">
        <v>Fundación Manos Abiertas</v>
      </c>
      <c r="ES503" t="str">
        <v>Fundación Mi Sangre</v>
      </c>
      <c r="ET503" t="str">
        <v>Fundación Nuestros Jóvenes</v>
      </c>
      <c r="EU503" t="str">
        <v>Fundacion pa Hende Muhe den Dificultad (FHMD)</v>
      </c>
      <c r="EV503" t="str">
        <v>Fundación Pan de Vida</v>
      </c>
      <c r="EW503" t="str">
        <v>Fundación Panamericana de Desarrollo</v>
      </c>
      <c r="EX503" t="str">
        <v>Fundación Panamericana para el Desarrollo (FUPAD)</v>
      </c>
      <c r="EY503" t="str">
        <v>Fundación para Asistencia a las Víctimas</v>
      </c>
      <c r="EZ503" t="str">
        <v>Fundación para la Integración y el Desarrollo de América Latina (FIDAL)</v>
      </c>
      <c r="FA503" t="str">
        <v>Fundación Salú pa Tur</v>
      </c>
      <c r="FB503" t="str">
        <v>Fundación Scalabrini Bolivia</v>
      </c>
      <c r="FC503" t="str">
        <v>Fundacion Scalabrini Chile</v>
      </c>
      <c r="FD503" t="str">
        <v>Fundación SES</v>
      </c>
      <c r="FE503" t="str">
        <v>Fundación Solidaria Trabajo para un Hermano</v>
      </c>
      <c r="FF503" t="str">
        <v>Fundación Stima</v>
      </c>
      <c r="FG503" t="str">
        <v>Fundación Takuna</v>
      </c>
      <c r="FH503" t="str">
        <v>Fundación Tarabita</v>
      </c>
      <c r="FI503" t="str">
        <v>Fundación Venex Curacao</v>
      </c>
      <c r="FJ503" t="str">
        <v>Globalizate Radio</v>
      </c>
      <c r="FK503" t="str">
        <v>GOAL</v>
      </c>
      <c r="FL503" t="str">
        <v>Heartland Alliance International (HAI)</v>
      </c>
      <c r="FM503" t="str">
        <v>HELVETAS Swiss Intercooperation</v>
      </c>
      <c r="FN503" t="str">
        <v>Hermanos Salesianas</v>
      </c>
      <c r="FO503" t="str">
        <v>HIAS</v>
      </c>
      <c r="FP503" t="str">
        <v>Hogar de Cristo</v>
      </c>
      <c r="FQ503" t="str">
        <v>Hogar de Nazareth</v>
      </c>
      <c r="FR503" t="str">
        <v>Human Rights Defence Curaçao</v>
      </c>
      <c r="FS503" t="str">
        <v>Humanity &amp; Inclusion</v>
      </c>
      <c r="FT503" t="str">
        <v>Humans Analytic</v>
      </c>
      <c r="FU503" t="str">
        <v>IEB - Instituto Internacional de Educação do Brasil</v>
      </c>
      <c r="FV503" t="str">
        <v>iMMAP</v>
      </c>
      <c r="FW503" t="str">
        <v>IMPACT Initiatives (REACH)</v>
      </c>
      <c r="FX503" t="str">
        <v>Institute of Natural and Cultural Heritage (IPANC)</v>
      </c>
      <c r="FY503" t="str">
        <v>Instituto de Democracia y Derechos Humanos</v>
      </c>
      <c r="FZ503" t="str">
        <v>Instituto de maná</v>
      </c>
      <c r="GA503" t="str">
        <v>Instituto de Promoción del Desarrollo Solidario</v>
      </c>
      <c r="GB503" t="str">
        <v>Instituto Dominicano de Desarrollo Integral</v>
      </c>
      <c r="GC503" t="str">
        <v>Instituto Félix Guattari</v>
      </c>
      <c r="GD503" t="str">
        <v>Instituto Nice</v>
      </c>
      <c r="GE503" t="str">
        <v>Instituto para las Migraciones y Derechos Humanos (IMDH)</v>
      </c>
      <c r="GF503" t="str">
        <v>Instituto Pirilampos - Grupo de visitas y acciones voluntarias en Roraima</v>
      </c>
      <c r="GG503" t="str">
        <v>INTERSOS</v>
      </c>
      <c r="GH503" t="str">
        <v>IPANC</v>
      </c>
      <c r="GI503" t="str">
        <v>Kimirina Coorporation</v>
      </c>
      <c r="GJ503" t="str">
        <v>La Bolsa del Samaritano</v>
      </c>
      <c r="GK503" t="str">
        <v>Lutheran World Relief</v>
      </c>
      <c r="GL503" t="str">
        <v>Malteser International</v>
      </c>
      <c r="GM503" t="str">
        <v>Más Igualdad Perú</v>
      </c>
      <c r="GN503" t="str">
        <v>MedGlobal</v>
      </c>
      <c r="GO503" t="str">
        <v>Medical Teams International</v>
      </c>
      <c r="GP503" t="str">
        <v>Médicos del Mundo</v>
      </c>
      <c r="GQ503" t="str">
        <v>Mercy Corps</v>
      </c>
      <c r="GR503" t="str">
        <v>Migrantes, Refugiados y Argentinos Emprendedores Sociales (MIRARES)</v>
      </c>
      <c r="GS503" t="str">
        <v>Mision Scalabriniana - Ecuador</v>
      </c>
      <c r="GT503" t="str">
        <v>Missão Paz</v>
      </c>
      <c r="GU503" t="str">
        <v>Movimiento de Mujeres de El Oro</v>
      </c>
      <c r="GV503" t="str">
        <v>Movimiento LGBT+ Brasil</v>
      </c>
      <c r="GW503" t="str">
        <v>Museu A CASA</v>
      </c>
      <c r="GX503" t="str">
        <v>Nueva organización</v>
      </c>
      <c r="GY503" t="str">
        <v>Oficina de la Coordinadora Residente UN</v>
      </c>
      <c r="GZ503" t="str">
        <v>Oficina de las Naciones Unidas de Servicios para Proyectos (UNOPS)</v>
      </c>
      <c r="HA503" t="str">
        <v>Oficina de Naciones Unidas contra la Droga y el Delito (ONUDD)</v>
      </c>
      <c r="HB503" t="str">
        <v>Oficina de Naciones Unidas para la Coordinación de Asuntos Humanitarios</v>
      </c>
      <c r="HC503" t="str">
        <v>Oficina del Alto Comisionado de las Naciones Unidas para los Derechos Humanos (ACNUDH)</v>
      </c>
      <c r="HD503" t="str">
        <v>ONU voluntarios</v>
      </c>
      <c r="HE503" t="str">
        <v>Opportunity International/AGAPE</v>
      </c>
      <c r="HF503" t="str">
        <v>Organización de Estados Iberoamericanos para la Educación, la Ciencia y la Cultura (OEI)</v>
      </c>
      <c r="HG503" t="str">
        <v>Organización de las Naciones Unidas para la Alimentación y la Agricultura (FAO)</v>
      </c>
      <c r="HH503" t="str">
        <v>Organización de las Naciones Unidas para la Educación, la Ciencia y la Cultura (UNESCO)</v>
      </c>
      <c r="HI503" t="str">
        <v>Organización Fuerza Internacional de Capellanía DDHH y DIH OFICA ICC</v>
      </c>
      <c r="HJ503" t="str">
        <v>Organización Internacional del Trabajo (OIT)</v>
      </c>
      <c r="HK503" t="str">
        <v>Organización Internacional para las Migraciones (OIM)</v>
      </c>
      <c r="HL503" t="str">
        <v>Organización Panamericana de la Salud/Organización Mundial de la Salud (OPS/OMS)</v>
      </c>
      <c r="HM503" t="str">
        <v>OXFAM</v>
      </c>
      <c r="HN503" t="str">
        <v>Parroquia Eclesiástica San Francisco</v>
      </c>
      <c r="HO503" t="str">
        <v>Parroquia Ntra Sra Asunción y Madre de los Migrantes</v>
      </c>
      <c r="HP503" t="str">
        <v>Pastoral de Movilidad Humana - Conferencia Episcopal Peruana</v>
      </c>
      <c r="HQ503" t="str">
        <v>Pastoral Social Cáritas</v>
      </c>
      <c r="HR503" t="str">
        <v>Patronato de Amparo Social de Tulcán</v>
      </c>
      <c r="HS503" t="str">
        <v>Peace for Development</v>
      </c>
      <c r="HT503" t="str">
        <v>Plan Internacional</v>
      </c>
      <c r="HU503" t="str">
        <v>Première Urgence Internationale</v>
      </c>
      <c r="HV503" t="str">
        <v>PROBONO Colombia</v>
      </c>
      <c r="HW503" t="str">
        <v>Progetto mondo mlal</v>
      </c>
      <c r="HX503" t="str">
        <v>Programa Conjunto de las Naciones Unidas sobre el VIH/SIDA (ONUSIDA)</v>
      </c>
      <c r="HY503" t="str">
        <v>Programa de las Naciones Unidas para el Desarrollo (PNUD)</v>
      </c>
      <c r="HZ503" t="str">
        <v>Programa de las Naciones Unidas para los Asentamientos Humanos (UN Habitat)</v>
      </c>
      <c r="IA503" t="str">
        <v>Programa de Soporte a la autoayuda de personas seropositivas</v>
      </c>
      <c r="IB503" t="str">
        <v>Programa Mundial de Alimentos (PMA)</v>
      </c>
      <c r="IC503" t="str">
        <v>Purik Huasi</v>
      </c>
      <c r="ID503" t="str">
        <v>Red con Migrantes y Refugiados</v>
      </c>
      <c r="IE503" t="str">
        <v>Red de Investigaciones Orientadas a la Solución de Problemas en Derechos Humanos</v>
      </c>
      <c r="IF503" t="str">
        <v>Red Internacional de Migración Scalabrini</v>
      </c>
      <c r="IG503" t="str">
        <v>Red Latinoamericana de Organizaciones no Gubernamentales de Personas con Discapacidad y sus Familias (RIADIS)</v>
      </c>
      <c r="IH503" t="str">
        <v>Red regioanal LGTBI+</v>
      </c>
      <c r="II503" t="str">
        <v>Renacer</v>
      </c>
      <c r="IJ503" t="str">
        <v>RET Internacional</v>
      </c>
      <c r="IK503" t="str">
        <v>Save the Children (SCI)</v>
      </c>
      <c r="IL503" t="str">
        <v>Sección Peruana de Amnistía Internacional</v>
      </c>
      <c r="IM503" t="str">
        <v>Semillas para la Democracia</v>
      </c>
      <c r="IN503" t="str">
        <v>Servicio Ecuménico para la Dignidad Humana</v>
      </c>
      <c r="IO503" t="str">
        <v>Servicio Jesuita a Migrantes (SJM)</v>
      </c>
      <c r="IP503" t="str">
        <v>Servicio Jesuita a Migrantes y Refugiados (SJMR)</v>
      </c>
      <c r="IQ503" t="str">
        <v>Servicio Jesuita a Refugiados (SJR)</v>
      </c>
      <c r="IR503" t="str">
        <v>Servicio Pastoral de Migrantes Nacional</v>
      </c>
      <c r="IS503" t="str">
        <v>Serviço Pastoral dos Migrantes do Nordeste</v>
      </c>
      <c r="IT503" t="str">
        <v>Sesame Workshop</v>
      </c>
      <c r="IU503" t="str">
        <v>Sociedad Bolivariana de Curaçao</v>
      </c>
      <c r="IV503" t="str">
        <v>Solidarites International/Premiere Urgence Internationale (Consorcio de SI y PUI)</v>
      </c>
      <c r="IW503" t="str">
        <v>Sparkassenstiftung für internationale Kooperation</v>
      </c>
      <c r="IX503" t="str">
        <v>Stichting Slachtofferhulp Curaçao</v>
      </c>
      <c r="IY503" t="str">
        <v>Swisscontact</v>
      </c>
      <c r="IZ503" t="str">
        <v>Tearfund</v>
      </c>
      <c r="JA503" t="str">
        <v>TECHO</v>
      </c>
      <c r="JB503" t="str">
        <v>Terre des Hommes Italy</v>
      </c>
      <c r="JC503" t="str">
        <v>Terre des Hommes Lausanne</v>
      </c>
      <c r="JD503" t="str">
        <v>Terre des Hommes Suisse</v>
      </c>
      <c r="JE503" t="str">
        <v>Universidad Católica del Uruguay (UCU)</v>
      </c>
      <c r="JF503" t="str">
        <v>Universidad de Buenos Aires (UBA)</v>
      </c>
      <c r="JG503" t="str">
        <v>UruVene</v>
      </c>
      <c r="JH503" t="str">
        <v>VenAruba Solidaria</v>
      </c>
      <c r="JI503" t="str">
        <v>VenEuropa</v>
      </c>
      <c r="JJ503" t="str">
        <v>Venezolanos en San Cristóbal</v>
      </c>
      <c r="JK503" t="str">
        <v>Vicaría de Pastoral Social Caritas</v>
      </c>
      <c r="JL503" t="str">
        <v>Vicariato apostólico de Esmeraldas – Nación de Paz (VAE)</v>
      </c>
      <c r="JM503" t="str">
        <v>Visión Mundial</v>
      </c>
      <c r="JN503" t="str">
        <v>War Child</v>
      </c>
      <c r="JO503" t="str">
        <v>We World GVC</v>
      </c>
      <c r="JP503" t="str">
        <v>World Council of Credit Unions</v>
      </c>
      <c r="JQ503" t="str">
        <v>ZOA</v>
      </c>
    </row>
    <row r="504" spans="9:277" x14ac:dyDescent="0.3">
      <c r="I504" t="str" cm="1">
        <f t="array" ref="I504:JQ504">TRANSPOSE(_xlfn._xlws.SORT(_xlfn._xlws.FILTER(Table3[Nombre],ISNUMBER(SEARCH(' Activity Sheet'!C505,Table3[Nombre])),"Not found"),,1))</f>
        <v>100% Diversidad y Derechos</v>
      </c>
      <c r="J504" t="str">
        <v>ABV - Asociación del Bien con la Vida</v>
      </c>
      <c r="K504" t="str">
        <v>ACAPS</v>
      </c>
      <c r="L504" t="str">
        <v>Acción contra el Hambre</v>
      </c>
      <c r="M504" t="str">
        <v>ACT Alianza</v>
      </c>
      <c r="N504" t="str">
        <v>ACTED</v>
      </c>
      <c r="O504" t="str">
        <v>Agencia Adventista de Desarollo y Recursos Asistenciales (ADRA)</v>
      </c>
      <c r="P504" t="str">
        <v>Agencia de Cooperación Alemana para el Desarrollo GIZ</v>
      </c>
      <c r="Q504" t="str">
        <v>AID FOR AIDS</v>
      </c>
      <c r="R504" t="str">
        <v>AIDS Healthcare Foundation</v>
      </c>
      <c r="S504" t="str">
        <v>Aldeas Infantiles SOS</v>
      </c>
      <c r="T504" t="str">
        <v>Alianza por la Solidaridad</v>
      </c>
      <c r="U504" t="str">
        <v>Alianza por Venezuela</v>
      </c>
      <c r="V504" t="str">
        <v>Alto Comisionado de las Naciones Unidas para los Refugiados (ACNUR)</v>
      </c>
      <c r="W504" t="str">
        <v>Asociación Aves</v>
      </c>
      <c r="X504" t="str">
        <v>Asociación Caritativa y Cultural Amigos do Noivo</v>
      </c>
      <c r="Y504" t="str">
        <v>Asociación Churún Merú</v>
      </c>
      <c r="Z504" t="str">
        <v>Asociación Civil de Chamos Venezolanos</v>
      </c>
      <c r="AA504" t="str">
        <v>Asociación Civil El Paso</v>
      </c>
      <c r="AB504" t="str">
        <v>Asociación Civil Venezolana en Paraguay</v>
      </c>
      <c r="AC504" t="str">
        <v>Asociación Construyendo Caminos de Esperanza Frente a la Injusticia, el Rechazo y el Olvido (CCEFIRO)</v>
      </c>
      <c r="AD504" t="str">
        <v>Asociación de Apoyo al Desarrollo - APOYAR</v>
      </c>
      <c r="AE504" t="str">
        <v>Asociacion de Jubilados y Pensionados Venezolanos en Argentina</v>
      </c>
      <c r="AF504" t="str">
        <v>Asociación de Psicólogos Venezolanos en Argentina</v>
      </c>
      <c r="AG504" t="str">
        <v>Asociación de venezolanos en la República argentina (ASOVEN)</v>
      </c>
      <c r="AH504" t="str">
        <v>Asociación educativa y caritativa Vale da Benção (AEBVB)</v>
      </c>
      <c r="AI504" t="str">
        <v>Asociación Idas y Vueltas</v>
      </c>
      <c r="AJ504" t="str">
        <v>Asociación ILLARI-AMANECER</v>
      </c>
      <c r="AK504" t="str">
        <v>Asociación Inmigrante Feliz</v>
      </c>
      <c r="AL504" t="str">
        <v>Asociación Manos Veneguayas</v>
      </c>
      <c r="AM504" t="str">
        <v>AsociacIón Misioneros de San Carlos Scalabrinianos</v>
      </c>
      <c r="AN504" t="str">
        <v>Asociación Mutual Israelita Argentina</v>
      </c>
      <c r="AO504" t="str">
        <v>Asociación Profamilia</v>
      </c>
      <c r="AP504" t="str">
        <v>Asociación Quinta Ola</v>
      </c>
      <c r="AQ504" t="str">
        <v>Asociación Solidaridad y Acción</v>
      </c>
      <c r="AR504" t="str">
        <v>Asociación Venezolana en Chile</v>
      </c>
      <c r="AS504" t="str">
        <v>Associação Hermanitos</v>
      </c>
      <c r="AT504" t="str">
        <v>Ayuda en Acción</v>
      </c>
      <c r="AU504" t="str">
        <v>Bethany Christian Services</v>
      </c>
      <c r="AV504" t="str">
        <v>Blumont</v>
      </c>
      <c r="AW504" t="str">
        <v>Capellanía de migrantes venezolanos de la diócesis de Lurín</v>
      </c>
      <c r="AX504" t="str">
        <v>CARE</v>
      </c>
      <c r="AY504" t="str">
        <v>Cáritas Alemania</v>
      </c>
      <c r="AZ504" t="str">
        <v>Cáritas Aruba</v>
      </c>
      <c r="BA504" t="str">
        <v>Cáritas Bolivia</v>
      </c>
      <c r="BB504" t="str">
        <v>Cáritas Brasil</v>
      </c>
      <c r="BC504" t="str">
        <v>Caritas Ecuador</v>
      </c>
      <c r="BD504" t="str">
        <v>Caritas Manaus</v>
      </c>
      <c r="BE504" t="str">
        <v>Caritas Parana</v>
      </c>
      <c r="BF504" t="str">
        <v>Cáritas Perú</v>
      </c>
      <c r="BG504" t="str">
        <v>Cáritas Rio de Janeiro</v>
      </c>
      <c r="BH504" t="str">
        <v>Cáritas São Paulo</v>
      </c>
      <c r="BI504" t="str">
        <v>Cáritas Suiza</v>
      </c>
      <c r="BJ504" t="str">
        <v>Cáritas Willemstad</v>
      </c>
      <c r="BK504" t="str">
        <v>Casa Cemisol</v>
      </c>
      <c r="BL504" t="str">
        <v>Casa Hogar San José</v>
      </c>
      <c r="BM504" t="str">
        <v>Casa Violeta</v>
      </c>
      <c r="BN504" t="str">
        <v>Centro de Atencion alMigrante (CAM)</v>
      </c>
      <c r="BO504" t="str">
        <v>Centro de Atencion Psicosocial (CAPS)</v>
      </c>
      <c r="BP504" t="str">
        <v>Centro de Defensa de los Derechos Humanos de Guarulhos (CCDH)</v>
      </c>
      <c r="BQ504" t="str">
        <v>Centro de Desarrollo y Autogestión</v>
      </c>
      <c r="BR504" t="str">
        <v>Centro de Estudios y Programas Integrados para el Desarrollo Sostenible (CIEDS)</v>
      </c>
      <c r="BS504" t="str">
        <v>Centro de Estudios y Solidaridad con América Latina (CESAL)</v>
      </c>
      <c r="BT504" t="str">
        <v>Centro de Migración y Derechos Humanos de la Diócesis de Roraima</v>
      </c>
      <c r="BU504" t="str">
        <v>Centro Familiar Familias Sin Fronteras – Fundación Familia Sin Fronteras</v>
      </c>
      <c r="BV504" t="str">
        <v>CESVI-Cooperazione e Sviluppo</v>
      </c>
      <c r="BW504" t="str">
        <v>ChildFund Internacional</v>
      </c>
      <c r="BX504" t="str">
        <v>CHS Alternativo</v>
      </c>
      <c r="BY504" t="str">
        <v>CIR - Conselho Indígena de Roraima</v>
      </c>
      <c r="BZ504" t="str">
        <v>Coletivo MOSAICO - Asociación del Movimiento Social, Ambiental, Interactivo, Cultural y Organizacional</v>
      </c>
      <c r="CA504" t="str">
        <v>COLVENZ</v>
      </c>
      <c r="CB504" t="str">
        <v>Comisión Argentina para Refugiados y Migrantes (CAREF)</v>
      </c>
      <c r="CC504" t="str">
        <v>Comité Internacional de la Cruz Roja</v>
      </c>
      <c r="CD504" t="str">
        <v>Comité Internacional de Rescate (IRC)</v>
      </c>
      <c r="CE504" t="str">
        <v>Comité Internacional para el Desarrollo de los Pueblos (CISP)</v>
      </c>
      <c r="CF504" t="str">
        <v>Comite permanente por la defensa de los derechos humanos (CDH)</v>
      </c>
      <c r="CG504" t="str">
        <v>Compasión internacional</v>
      </c>
      <c r="CH504" t="str">
        <v>Compassiva</v>
      </c>
      <c r="CI504" t="str">
        <v>Conozco mis derechos</v>
      </c>
      <c r="CJ504" t="str">
        <v>ConQuito</v>
      </c>
      <c r="CK504" t="str">
        <v>Consejo Danés para los Refugiados (DRC)</v>
      </c>
      <c r="CL504" t="str">
        <v>Consejo Interreligioso del Perú - Religiones por la Paz</v>
      </c>
      <c r="CM504" t="str">
        <v>Consejo Noruego para los Refugiados (NRC)</v>
      </c>
      <c r="CN504" t="str">
        <v>Consorcio de Org. Privadas de promoción al desarrollo de la micro y pequeña empresa</v>
      </c>
      <c r="CO504" t="str">
        <v>COOPI - Cooperación Internacional</v>
      </c>
      <c r="CP504" t="str">
        <v>Corporacion Minuto de Dios</v>
      </c>
      <c r="CQ504" t="str">
        <v>Corporación Opción Legal</v>
      </c>
      <c r="CR504" t="str">
        <v>Corporación para el Desarrollo de Emprendimiento y la Innovación Social</v>
      </c>
      <c r="CS504" t="str">
        <v>Cruz Roja Argentina</v>
      </c>
      <c r="CT504" t="str">
        <v>Cruz Roja Colombia</v>
      </c>
      <c r="CU504" t="str">
        <v>Cruz Roja Ecuador</v>
      </c>
      <c r="CV504" t="str">
        <v>Cruz Roja Española</v>
      </c>
      <c r="CW504" t="str">
        <v>Cruz Roja Panamá</v>
      </c>
      <c r="CX504" t="str">
        <v>Cruz Roja Paraguay</v>
      </c>
      <c r="CY504" t="str">
        <v>Cruz Roja Perú</v>
      </c>
      <c r="CZ504" t="str">
        <v>Cruz Roja Uruguay</v>
      </c>
      <c r="DA504" t="str">
        <v>Cuso Internacional</v>
      </c>
      <c r="DB504" t="str">
        <v>DCF (Danielle’s Children Fund)</v>
      </c>
      <c r="DC504" t="str">
        <v>Desarrollo Cooperativo Agrícola Internacional / Voluntarios en Asistencia Cooperativa en el Extranjero</v>
      </c>
      <c r="DD504" t="str">
        <v>Diakonie Katastrophenhilfe</v>
      </c>
      <c r="DE504" t="str">
        <v>Diálogo Diverso</v>
      </c>
      <c r="DF504" t="str">
        <v>Diáspora Venezolana en República Dominicana</v>
      </c>
      <c r="DG504" t="str">
        <v>Duendes y Ángeles Vinotinto República Dominicana</v>
      </c>
      <c r="DH504" t="str">
        <v>Embajadores internacionales de Canarinhos da Amazonia por la paz</v>
      </c>
      <c r="DI504" t="str">
        <v>Encuentros SJS (Servicio Jesuita de la Solidaridad)</v>
      </c>
      <c r="DJ504" t="str">
        <v>Ending Violence Against Migrants</v>
      </c>
      <c r="DK504" t="str">
        <v>Entidad de las Naciones Unidas para la Igualdad de Género y el Empoderamiento de las Mujeres</v>
      </c>
      <c r="DL504" t="str">
        <v>Famia Planea</v>
      </c>
      <c r="DM504" t="str">
        <v>Family Planning Association of Trinidad and Tobago</v>
      </c>
      <c r="DN504" t="str">
        <v>Federación de Mujeres de Sucumbíos</v>
      </c>
      <c r="DO504" t="str">
        <v>Federación Internacional de la Cruz Roja (FIRC)</v>
      </c>
      <c r="DP504" t="str">
        <v>Federación internacional humanitaria</v>
      </c>
      <c r="DQ504" t="str">
        <v>Federación Luterana Mundial</v>
      </c>
      <c r="DR504" t="str">
        <v>Fondo de las Naciones Unidas para la Infancia (UNICEF)</v>
      </c>
      <c r="DS504" t="str">
        <v>Fondo de Población de las Naciones Unidas (UNFPA)</v>
      </c>
      <c r="DT504" t="str">
        <v>Fondo Ecuatoriano Populorum Progressio</v>
      </c>
      <c r="DU504" t="str">
        <v>Foro de Israel para la Ayuda Humanitaria Internacional (IsraAID)</v>
      </c>
      <c r="DV504" t="str">
        <v>Foro de la Sociedad Civil en Salud (ForoSalud)</v>
      </c>
      <c r="DW504" t="str">
        <v>Foro Salud Callao</v>
      </c>
      <c r="DX504" t="str">
        <v>Fraternidade Sem Fronteiras</v>
      </c>
      <c r="DY504" t="str">
        <v>Fundación “Project Hope of Colombia”</v>
      </c>
      <c r="DZ504" t="str">
        <v>Fundación Alas de Colibrí</v>
      </c>
      <c r="EA504" t="str">
        <v>Fundación Americares</v>
      </c>
      <c r="EB504" t="str">
        <v>Fundación AVSI</v>
      </c>
      <c r="EC504" t="str">
        <v>Fundación Baylor Colombia</v>
      </c>
      <c r="ED504" t="str">
        <v>Fundación Casa de Refugio Matilde</v>
      </c>
      <c r="EE504" t="str">
        <v>Fundación Colonia de Venezuela en República Dominicana (FUNCOVERD)</v>
      </c>
      <c r="EF504" t="str">
        <v>Fundación Comisión Católica Argentina de Migraciones (FCCAM)</v>
      </c>
      <c r="EG504" t="str">
        <v>Fundación CRISFE</v>
      </c>
      <c r="EH504" t="str">
        <v>Fundación de Ayuda Social de Las Iglesias Cristianas</v>
      </c>
      <c r="EI504" t="str">
        <v>Fundación de Ayuda Social de las Iglesias Cristianas (FASIC)</v>
      </c>
      <c r="EJ504" t="str">
        <v>Fundación de Emigrantes Venezolanos (FEV)</v>
      </c>
      <c r="EK504" t="str">
        <v>Fundación de las Americas (FUDELA)</v>
      </c>
      <c r="EL504" t="str">
        <v>Fundación Educativa Rada</v>
      </c>
      <c r="EM504" t="str">
        <v>Fundación Equidad</v>
      </c>
      <c r="EN504" t="str">
        <v>Fundación Halü Bienestar Humano (HALU)</v>
      </c>
      <c r="EO504" t="str">
        <v>Fundación Huésped</v>
      </c>
      <c r="EP504" t="str">
        <v>Fundación Human Rights Caribbean (HRC)</v>
      </c>
      <c r="EQ504" t="str">
        <v>Fundación Las Golondrinas</v>
      </c>
      <c r="ER504" t="str">
        <v>Fundación Manos Abiertas</v>
      </c>
      <c r="ES504" t="str">
        <v>Fundación Mi Sangre</v>
      </c>
      <c r="ET504" t="str">
        <v>Fundación Nuestros Jóvenes</v>
      </c>
      <c r="EU504" t="str">
        <v>Fundacion pa Hende Muhe den Dificultad (FHMD)</v>
      </c>
      <c r="EV504" t="str">
        <v>Fundación Pan de Vida</v>
      </c>
      <c r="EW504" t="str">
        <v>Fundación Panamericana de Desarrollo</v>
      </c>
      <c r="EX504" t="str">
        <v>Fundación Panamericana para el Desarrollo (FUPAD)</v>
      </c>
      <c r="EY504" t="str">
        <v>Fundación para Asistencia a las Víctimas</v>
      </c>
      <c r="EZ504" t="str">
        <v>Fundación para la Integración y el Desarrollo de América Latina (FIDAL)</v>
      </c>
      <c r="FA504" t="str">
        <v>Fundación Salú pa Tur</v>
      </c>
      <c r="FB504" t="str">
        <v>Fundación Scalabrini Bolivia</v>
      </c>
      <c r="FC504" t="str">
        <v>Fundacion Scalabrini Chile</v>
      </c>
      <c r="FD504" t="str">
        <v>Fundación SES</v>
      </c>
      <c r="FE504" t="str">
        <v>Fundación Solidaria Trabajo para un Hermano</v>
      </c>
      <c r="FF504" t="str">
        <v>Fundación Stima</v>
      </c>
      <c r="FG504" t="str">
        <v>Fundación Takuna</v>
      </c>
      <c r="FH504" t="str">
        <v>Fundación Tarabita</v>
      </c>
      <c r="FI504" t="str">
        <v>Fundación Venex Curacao</v>
      </c>
      <c r="FJ504" t="str">
        <v>Globalizate Radio</v>
      </c>
      <c r="FK504" t="str">
        <v>GOAL</v>
      </c>
      <c r="FL504" t="str">
        <v>Heartland Alliance International (HAI)</v>
      </c>
      <c r="FM504" t="str">
        <v>HELVETAS Swiss Intercooperation</v>
      </c>
      <c r="FN504" t="str">
        <v>Hermanos Salesianas</v>
      </c>
      <c r="FO504" t="str">
        <v>HIAS</v>
      </c>
      <c r="FP504" t="str">
        <v>Hogar de Cristo</v>
      </c>
      <c r="FQ504" t="str">
        <v>Hogar de Nazareth</v>
      </c>
      <c r="FR504" t="str">
        <v>Human Rights Defence Curaçao</v>
      </c>
      <c r="FS504" t="str">
        <v>Humanity &amp; Inclusion</v>
      </c>
      <c r="FT504" t="str">
        <v>Humans Analytic</v>
      </c>
      <c r="FU504" t="str">
        <v>IEB - Instituto Internacional de Educação do Brasil</v>
      </c>
      <c r="FV504" t="str">
        <v>iMMAP</v>
      </c>
      <c r="FW504" t="str">
        <v>IMPACT Initiatives (REACH)</v>
      </c>
      <c r="FX504" t="str">
        <v>Institute of Natural and Cultural Heritage (IPANC)</v>
      </c>
      <c r="FY504" t="str">
        <v>Instituto de Democracia y Derechos Humanos</v>
      </c>
      <c r="FZ504" t="str">
        <v>Instituto de maná</v>
      </c>
      <c r="GA504" t="str">
        <v>Instituto de Promoción del Desarrollo Solidario</v>
      </c>
      <c r="GB504" t="str">
        <v>Instituto Dominicano de Desarrollo Integral</v>
      </c>
      <c r="GC504" t="str">
        <v>Instituto Félix Guattari</v>
      </c>
      <c r="GD504" t="str">
        <v>Instituto Nice</v>
      </c>
      <c r="GE504" t="str">
        <v>Instituto para las Migraciones y Derechos Humanos (IMDH)</v>
      </c>
      <c r="GF504" t="str">
        <v>Instituto Pirilampos - Grupo de visitas y acciones voluntarias en Roraima</v>
      </c>
      <c r="GG504" t="str">
        <v>INTERSOS</v>
      </c>
      <c r="GH504" t="str">
        <v>IPANC</v>
      </c>
      <c r="GI504" t="str">
        <v>Kimirina Coorporation</v>
      </c>
      <c r="GJ504" t="str">
        <v>La Bolsa del Samaritano</v>
      </c>
      <c r="GK504" t="str">
        <v>Lutheran World Relief</v>
      </c>
      <c r="GL504" t="str">
        <v>Malteser International</v>
      </c>
      <c r="GM504" t="str">
        <v>Más Igualdad Perú</v>
      </c>
      <c r="GN504" t="str">
        <v>MedGlobal</v>
      </c>
      <c r="GO504" t="str">
        <v>Medical Teams International</v>
      </c>
      <c r="GP504" t="str">
        <v>Médicos del Mundo</v>
      </c>
      <c r="GQ504" t="str">
        <v>Mercy Corps</v>
      </c>
      <c r="GR504" t="str">
        <v>Migrantes, Refugiados y Argentinos Emprendedores Sociales (MIRARES)</v>
      </c>
      <c r="GS504" t="str">
        <v>Mision Scalabriniana - Ecuador</v>
      </c>
      <c r="GT504" t="str">
        <v>Missão Paz</v>
      </c>
      <c r="GU504" t="str">
        <v>Movimiento de Mujeres de El Oro</v>
      </c>
      <c r="GV504" t="str">
        <v>Movimiento LGBT+ Brasil</v>
      </c>
      <c r="GW504" t="str">
        <v>Museu A CASA</v>
      </c>
      <c r="GX504" t="str">
        <v>Nueva organización</v>
      </c>
      <c r="GY504" t="str">
        <v>Oficina de la Coordinadora Residente UN</v>
      </c>
      <c r="GZ504" t="str">
        <v>Oficina de las Naciones Unidas de Servicios para Proyectos (UNOPS)</v>
      </c>
      <c r="HA504" t="str">
        <v>Oficina de Naciones Unidas contra la Droga y el Delito (ONUDD)</v>
      </c>
      <c r="HB504" t="str">
        <v>Oficina de Naciones Unidas para la Coordinación de Asuntos Humanitarios</v>
      </c>
      <c r="HC504" t="str">
        <v>Oficina del Alto Comisionado de las Naciones Unidas para los Derechos Humanos (ACNUDH)</v>
      </c>
      <c r="HD504" t="str">
        <v>ONU voluntarios</v>
      </c>
      <c r="HE504" t="str">
        <v>Opportunity International/AGAPE</v>
      </c>
      <c r="HF504" t="str">
        <v>Organización de Estados Iberoamericanos para la Educación, la Ciencia y la Cultura (OEI)</v>
      </c>
      <c r="HG504" t="str">
        <v>Organización de las Naciones Unidas para la Alimentación y la Agricultura (FAO)</v>
      </c>
      <c r="HH504" t="str">
        <v>Organización de las Naciones Unidas para la Educación, la Ciencia y la Cultura (UNESCO)</v>
      </c>
      <c r="HI504" t="str">
        <v>Organización Fuerza Internacional de Capellanía DDHH y DIH OFICA ICC</v>
      </c>
      <c r="HJ504" t="str">
        <v>Organización Internacional del Trabajo (OIT)</v>
      </c>
      <c r="HK504" t="str">
        <v>Organización Internacional para las Migraciones (OIM)</v>
      </c>
      <c r="HL504" t="str">
        <v>Organización Panamericana de la Salud/Organización Mundial de la Salud (OPS/OMS)</v>
      </c>
      <c r="HM504" t="str">
        <v>OXFAM</v>
      </c>
      <c r="HN504" t="str">
        <v>Parroquia Eclesiástica San Francisco</v>
      </c>
      <c r="HO504" t="str">
        <v>Parroquia Ntra Sra Asunción y Madre de los Migrantes</v>
      </c>
      <c r="HP504" t="str">
        <v>Pastoral de Movilidad Humana - Conferencia Episcopal Peruana</v>
      </c>
      <c r="HQ504" t="str">
        <v>Pastoral Social Cáritas</v>
      </c>
      <c r="HR504" t="str">
        <v>Patronato de Amparo Social de Tulcán</v>
      </c>
      <c r="HS504" t="str">
        <v>Peace for Development</v>
      </c>
      <c r="HT504" t="str">
        <v>Plan Internacional</v>
      </c>
      <c r="HU504" t="str">
        <v>Première Urgence Internationale</v>
      </c>
      <c r="HV504" t="str">
        <v>PROBONO Colombia</v>
      </c>
      <c r="HW504" t="str">
        <v>Progetto mondo mlal</v>
      </c>
      <c r="HX504" t="str">
        <v>Programa Conjunto de las Naciones Unidas sobre el VIH/SIDA (ONUSIDA)</v>
      </c>
      <c r="HY504" t="str">
        <v>Programa de las Naciones Unidas para el Desarrollo (PNUD)</v>
      </c>
      <c r="HZ504" t="str">
        <v>Programa de las Naciones Unidas para los Asentamientos Humanos (UN Habitat)</v>
      </c>
      <c r="IA504" t="str">
        <v>Programa de Soporte a la autoayuda de personas seropositivas</v>
      </c>
      <c r="IB504" t="str">
        <v>Programa Mundial de Alimentos (PMA)</v>
      </c>
      <c r="IC504" t="str">
        <v>Purik Huasi</v>
      </c>
      <c r="ID504" t="str">
        <v>Red con Migrantes y Refugiados</v>
      </c>
      <c r="IE504" t="str">
        <v>Red de Investigaciones Orientadas a la Solución de Problemas en Derechos Humanos</v>
      </c>
      <c r="IF504" t="str">
        <v>Red Internacional de Migración Scalabrini</v>
      </c>
      <c r="IG504" t="str">
        <v>Red Latinoamericana de Organizaciones no Gubernamentales de Personas con Discapacidad y sus Familias (RIADIS)</v>
      </c>
      <c r="IH504" t="str">
        <v>Red regioanal LGTBI+</v>
      </c>
      <c r="II504" t="str">
        <v>Renacer</v>
      </c>
      <c r="IJ504" t="str">
        <v>RET Internacional</v>
      </c>
      <c r="IK504" t="str">
        <v>Save the Children (SCI)</v>
      </c>
      <c r="IL504" t="str">
        <v>Sección Peruana de Amnistía Internacional</v>
      </c>
      <c r="IM504" t="str">
        <v>Semillas para la Democracia</v>
      </c>
      <c r="IN504" t="str">
        <v>Servicio Ecuménico para la Dignidad Humana</v>
      </c>
      <c r="IO504" t="str">
        <v>Servicio Jesuita a Migrantes (SJM)</v>
      </c>
      <c r="IP504" t="str">
        <v>Servicio Jesuita a Migrantes y Refugiados (SJMR)</v>
      </c>
      <c r="IQ504" t="str">
        <v>Servicio Jesuita a Refugiados (SJR)</v>
      </c>
      <c r="IR504" t="str">
        <v>Servicio Pastoral de Migrantes Nacional</v>
      </c>
      <c r="IS504" t="str">
        <v>Serviço Pastoral dos Migrantes do Nordeste</v>
      </c>
      <c r="IT504" t="str">
        <v>Sesame Workshop</v>
      </c>
      <c r="IU504" t="str">
        <v>Sociedad Bolivariana de Curaçao</v>
      </c>
      <c r="IV504" t="str">
        <v>Solidarites International/Premiere Urgence Internationale (Consorcio de SI y PUI)</v>
      </c>
      <c r="IW504" t="str">
        <v>Sparkassenstiftung für internationale Kooperation</v>
      </c>
      <c r="IX504" t="str">
        <v>Stichting Slachtofferhulp Curaçao</v>
      </c>
      <c r="IY504" t="str">
        <v>Swisscontact</v>
      </c>
      <c r="IZ504" t="str">
        <v>Tearfund</v>
      </c>
      <c r="JA504" t="str">
        <v>TECHO</v>
      </c>
      <c r="JB504" t="str">
        <v>Terre des Hommes Italy</v>
      </c>
      <c r="JC504" t="str">
        <v>Terre des Hommes Lausanne</v>
      </c>
      <c r="JD504" t="str">
        <v>Terre des Hommes Suisse</v>
      </c>
      <c r="JE504" t="str">
        <v>Universidad Católica del Uruguay (UCU)</v>
      </c>
      <c r="JF504" t="str">
        <v>Universidad de Buenos Aires (UBA)</v>
      </c>
      <c r="JG504" t="str">
        <v>UruVene</v>
      </c>
      <c r="JH504" t="str">
        <v>VenAruba Solidaria</v>
      </c>
      <c r="JI504" t="str">
        <v>VenEuropa</v>
      </c>
      <c r="JJ504" t="str">
        <v>Venezolanos en San Cristóbal</v>
      </c>
      <c r="JK504" t="str">
        <v>Vicaría de Pastoral Social Caritas</v>
      </c>
      <c r="JL504" t="str">
        <v>Vicariato apostólico de Esmeraldas – Nación de Paz (VAE)</v>
      </c>
      <c r="JM504" t="str">
        <v>Visión Mundial</v>
      </c>
      <c r="JN504" t="str">
        <v>War Child</v>
      </c>
      <c r="JO504" t="str">
        <v>We World GVC</v>
      </c>
      <c r="JP504" t="str">
        <v>World Council of Credit Unions</v>
      </c>
      <c r="JQ504" t="str">
        <v>ZOA</v>
      </c>
    </row>
    <row r="505" spans="9:277" x14ac:dyDescent="0.3">
      <c r="I505" t="str" cm="1">
        <f t="array" ref="I505:JQ505">TRANSPOSE(_xlfn._xlws.SORT(_xlfn._xlws.FILTER(Table3[Nombre],ISNUMBER(SEARCH(' Activity Sheet'!C506,Table3[Nombre])),"Not found"),,1))</f>
        <v>100% Diversidad y Derechos</v>
      </c>
      <c r="J505" t="str">
        <v>ABV - Asociación del Bien con la Vida</v>
      </c>
      <c r="K505" t="str">
        <v>ACAPS</v>
      </c>
      <c r="L505" t="str">
        <v>Acción contra el Hambre</v>
      </c>
      <c r="M505" t="str">
        <v>ACT Alianza</v>
      </c>
      <c r="N505" t="str">
        <v>ACTED</v>
      </c>
      <c r="O505" t="str">
        <v>Agencia Adventista de Desarollo y Recursos Asistenciales (ADRA)</v>
      </c>
      <c r="P505" t="str">
        <v>Agencia de Cooperación Alemana para el Desarrollo GIZ</v>
      </c>
      <c r="Q505" t="str">
        <v>AID FOR AIDS</v>
      </c>
      <c r="R505" t="str">
        <v>AIDS Healthcare Foundation</v>
      </c>
      <c r="S505" t="str">
        <v>Aldeas Infantiles SOS</v>
      </c>
      <c r="T505" t="str">
        <v>Alianza por la Solidaridad</v>
      </c>
      <c r="U505" t="str">
        <v>Alianza por Venezuela</v>
      </c>
      <c r="V505" t="str">
        <v>Alto Comisionado de las Naciones Unidas para los Refugiados (ACNUR)</v>
      </c>
      <c r="W505" t="str">
        <v>Asociación Aves</v>
      </c>
      <c r="X505" t="str">
        <v>Asociación Caritativa y Cultural Amigos do Noivo</v>
      </c>
      <c r="Y505" t="str">
        <v>Asociación Churún Merú</v>
      </c>
      <c r="Z505" t="str">
        <v>Asociación Civil de Chamos Venezolanos</v>
      </c>
      <c r="AA505" t="str">
        <v>Asociación Civil El Paso</v>
      </c>
      <c r="AB505" t="str">
        <v>Asociación Civil Venezolana en Paraguay</v>
      </c>
      <c r="AC505" t="str">
        <v>Asociación Construyendo Caminos de Esperanza Frente a la Injusticia, el Rechazo y el Olvido (CCEFIRO)</v>
      </c>
      <c r="AD505" t="str">
        <v>Asociación de Apoyo al Desarrollo - APOYAR</v>
      </c>
      <c r="AE505" t="str">
        <v>Asociacion de Jubilados y Pensionados Venezolanos en Argentina</v>
      </c>
      <c r="AF505" t="str">
        <v>Asociación de Psicólogos Venezolanos en Argentina</v>
      </c>
      <c r="AG505" t="str">
        <v>Asociación de venezolanos en la República argentina (ASOVEN)</v>
      </c>
      <c r="AH505" t="str">
        <v>Asociación educativa y caritativa Vale da Benção (AEBVB)</v>
      </c>
      <c r="AI505" t="str">
        <v>Asociación Idas y Vueltas</v>
      </c>
      <c r="AJ505" t="str">
        <v>Asociación ILLARI-AMANECER</v>
      </c>
      <c r="AK505" t="str">
        <v>Asociación Inmigrante Feliz</v>
      </c>
      <c r="AL505" t="str">
        <v>Asociación Manos Veneguayas</v>
      </c>
      <c r="AM505" t="str">
        <v>AsociacIón Misioneros de San Carlos Scalabrinianos</v>
      </c>
      <c r="AN505" t="str">
        <v>Asociación Mutual Israelita Argentina</v>
      </c>
      <c r="AO505" t="str">
        <v>Asociación Profamilia</v>
      </c>
      <c r="AP505" t="str">
        <v>Asociación Quinta Ola</v>
      </c>
      <c r="AQ505" t="str">
        <v>Asociación Solidaridad y Acción</v>
      </c>
      <c r="AR505" t="str">
        <v>Asociación Venezolana en Chile</v>
      </c>
      <c r="AS505" t="str">
        <v>Associação Hermanitos</v>
      </c>
      <c r="AT505" t="str">
        <v>Ayuda en Acción</v>
      </c>
      <c r="AU505" t="str">
        <v>Bethany Christian Services</v>
      </c>
      <c r="AV505" t="str">
        <v>Blumont</v>
      </c>
      <c r="AW505" t="str">
        <v>Capellanía de migrantes venezolanos de la diócesis de Lurín</v>
      </c>
      <c r="AX505" t="str">
        <v>CARE</v>
      </c>
      <c r="AY505" t="str">
        <v>Cáritas Alemania</v>
      </c>
      <c r="AZ505" t="str">
        <v>Cáritas Aruba</v>
      </c>
      <c r="BA505" t="str">
        <v>Cáritas Bolivia</v>
      </c>
      <c r="BB505" t="str">
        <v>Cáritas Brasil</v>
      </c>
      <c r="BC505" t="str">
        <v>Caritas Ecuador</v>
      </c>
      <c r="BD505" t="str">
        <v>Caritas Manaus</v>
      </c>
      <c r="BE505" t="str">
        <v>Caritas Parana</v>
      </c>
      <c r="BF505" t="str">
        <v>Cáritas Perú</v>
      </c>
      <c r="BG505" t="str">
        <v>Cáritas Rio de Janeiro</v>
      </c>
      <c r="BH505" t="str">
        <v>Cáritas São Paulo</v>
      </c>
      <c r="BI505" t="str">
        <v>Cáritas Suiza</v>
      </c>
      <c r="BJ505" t="str">
        <v>Cáritas Willemstad</v>
      </c>
      <c r="BK505" t="str">
        <v>Casa Cemisol</v>
      </c>
      <c r="BL505" t="str">
        <v>Casa Hogar San José</v>
      </c>
      <c r="BM505" t="str">
        <v>Casa Violeta</v>
      </c>
      <c r="BN505" t="str">
        <v>Centro de Atencion alMigrante (CAM)</v>
      </c>
      <c r="BO505" t="str">
        <v>Centro de Atencion Psicosocial (CAPS)</v>
      </c>
      <c r="BP505" t="str">
        <v>Centro de Defensa de los Derechos Humanos de Guarulhos (CCDH)</v>
      </c>
      <c r="BQ505" t="str">
        <v>Centro de Desarrollo y Autogestión</v>
      </c>
      <c r="BR505" t="str">
        <v>Centro de Estudios y Programas Integrados para el Desarrollo Sostenible (CIEDS)</v>
      </c>
      <c r="BS505" t="str">
        <v>Centro de Estudios y Solidaridad con América Latina (CESAL)</v>
      </c>
      <c r="BT505" t="str">
        <v>Centro de Migración y Derechos Humanos de la Diócesis de Roraima</v>
      </c>
      <c r="BU505" t="str">
        <v>Centro Familiar Familias Sin Fronteras – Fundación Familia Sin Fronteras</v>
      </c>
      <c r="BV505" t="str">
        <v>CESVI-Cooperazione e Sviluppo</v>
      </c>
      <c r="BW505" t="str">
        <v>ChildFund Internacional</v>
      </c>
      <c r="BX505" t="str">
        <v>CHS Alternativo</v>
      </c>
      <c r="BY505" t="str">
        <v>CIR - Conselho Indígena de Roraima</v>
      </c>
      <c r="BZ505" t="str">
        <v>Coletivo MOSAICO - Asociación del Movimiento Social, Ambiental, Interactivo, Cultural y Organizacional</v>
      </c>
      <c r="CA505" t="str">
        <v>COLVENZ</v>
      </c>
      <c r="CB505" t="str">
        <v>Comisión Argentina para Refugiados y Migrantes (CAREF)</v>
      </c>
      <c r="CC505" t="str">
        <v>Comité Internacional de la Cruz Roja</v>
      </c>
      <c r="CD505" t="str">
        <v>Comité Internacional de Rescate (IRC)</v>
      </c>
      <c r="CE505" t="str">
        <v>Comité Internacional para el Desarrollo de los Pueblos (CISP)</v>
      </c>
      <c r="CF505" t="str">
        <v>Comite permanente por la defensa de los derechos humanos (CDH)</v>
      </c>
      <c r="CG505" t="str">
        <v>Compasión internacional</v>
      </c>
      <c r="CH505" t="str">
        <v>Compassiva</v>
      </c>
      <c r="CI505" t="str">
        <v>Conozco mis derechos</v>
      </c>
      <c r="CJ505" t="str">
        <v>ConQuito</v>
      </c>
      <c r="CK505" t="str">
        <v>Consejo Danés para los Refugiados (DRC)</v>
      </c>
      <c r="CL505" t="str">
        <v>Consejo Interreligioso del Perú - Religiones por la Paz</v>
      </c>
      <c r="CM505" t="str">
        <v>Consejo Noruego para los Refugiados (NRC)</v>
      </c>
      <c r="CN505" t="str">
        <v>Consorcio de Org. Privadas de promoción al desarrollo de la micro y pequeña empresa</v>
      </c>
      <c r="CO505" t="str">
        <v>COOPI - Cooperación Internacional</v>
      </c>
      <c r="CP505" t="str">
        <v>Corporacion Minuto de Dios</v>
      </c>
      <c r="CQ505" t="str">
        <v>Corporación Opción Legal</v>
      </c>
      <c r="CR505" t="str">
        <v>Corporación para el Desarrollo de Emprendimiento y la Innovación Social</v>
      </c>
      <c r="CS505" t="str">
        <v>Cruz Roja Argentina</v>
      </c>
      <c r="CT505" t="str">
        <v>Cruz Roja Colombia</v>
      </c>
      <c r="CU505" t="str">
        <v>Cruz Roja Ecuador</v>
      </c>
      <c r="CV505" t="str">
        <v>Cruz Roja Española</v>
      </c>
      <c r="CW505" t="str">
        <v>Cruz Roja Panamá</v>
      </c>
      <c r="CX505" t="str">
        <v>Cruz Roja Paraguay</v>
      </c>
      <c r="CY505" t="str">
        <v>Cruz Roja Perú</v>
      </c>
      <c r="CZ505" t="str">
        <v>Cruz Roja Uruguay</v>
      </c>
      <c r="DA505" t="str">
        <v>Cuso Internacional</v>
      </c>
      <c r="DB505" t="str">
        <v>DCF (Danielle’s Children Fund)</v>
      </c>
      <c r="DC505" t="str">
        <v>Desarrollo Cooperativo Agrícola Internacional / Voluntarios en Asistencia Cooperativa en el Extranjero</v>
      </c>
      <c r="DD505" t="str">
        <v>Diakonie Katastrophenhilfe</v>
      </c>
      <c r="DE505" t="str">
        <v>Diálogo Diverso</v>
      </c>
      <c r="DF505" t="str">
        <v>Diáspora Venezolana en República Dominicana</v>
      </c>
      <c r="DG505" t="str">
        <v>Duendes y Ángeles Vinotinto República Dominicana</v>
      </c>
      <c r="DH505" t="str">
        <v>Embajadores internacionales de Canarinhos da Amazonia por la paz</v>
      </c>
      <c r="DI505" t="str">
        <v>Encuentros SJS (Servicio Jesuita de la Solidaridad)</v>
      </c>
      <c r="DJ505" t="str">
        <v>Ending Violence Against Migrants</v>
      </c>
      <c r="DK505" t="str">
        <v>Entidad de las Naciones Unidas para la Igualdad de Género y el Empoderamiento de las Mujeres</v>
      </c>
      <c r="DL505" t="str">
        <v>Famia Planea</v>
      </c>
      <c r="DM505" t="str">
        <v>Family Planning Association of Trinidad and Tobago</v>
      </c>
      <c r="DN505" t="str">
        <v>Federación de Mujeres de Sucumbíos</v>
      </c>
      <c r="DO505" t="str">
        <v>Federación Internacional de la Cruz Roja (FIRC)</v>
      </c>
      <c r="DP505" t="str">
        <v>Federación internacional humanitaria</v>
      </c>
      <c r="DQ505" t="str">
        <v>Federación Luterana Mundial</v>
      </c>
      <c r="DR505" t="str">
        <v>Fondo de las Naciones Unidas para la Infancia (UNICEF)</v>
      </c>
      <c r="DS505" t="str">
        <v>Fondo de Población de las Naciones Unidas (UNFPA)</v>
      </c>
      <c r="DT505" t="str">
        <v>Fondo Ecuatoriano Populorum Progressio</v>
      </c>
      <c r="DU505" t="str">
        <v>Foro de Israel para la Ayuda Humanitaria Internacional (IsraAID)</v>
      </c>
      <c r="DV505" t="str">
        <v>Foro de la Sociedad Civil en Salud (ForoSalud)</v>
      </c>
      <c r="DW505" t="str">
        <v>Foro Salud Callao</v>
      </c>
      <c r="DX505" t="str">
        <v>Fraternidade Sem Fronteiras</v>
      </c>
      <c r="DY505" t="str">
        <v>Fundación “Project Hope of Colombia”</v>
      </c>
      <c r="DZ505" t="str">
        <v>Fundación Alas de Colibrí</v>
      </c>
      <c r="EA505" t="str">
        <v>Fundación Americares</v>
      </c>
      <c r="EB505" t="str">
        <v>Fundación AVSI</v>
      </c>
      <c r="EC505" t="str">
        <v>Fundación Baylor Colombia</v>
      </c>
      <c r="ED505" t="str">
        <v>Fundación Casa de Refugio Matilde</v>
      </c>
      <c r="EE505" t="str">
        <v>Fundación Colonia de Venezuela en República Dominicana (FUNCOVERD)</v>
      </c>
      <c r="EF505" t="str">
        <v>Fundación Comisión Católica Argentina de Migraciones (FCCAM)</v>
      </c>
      <c r="EG505" t="str">
        <v>Fundación CRISFE</v>
      </c>
      <c r="EH505" t="str">
        <v>Fundación de Ayuda Social de Las Iglesias Cristianas</v>
      </c>
      <c r="EI505" t="str">
        <v>Fundación de Ayuda Social de las Iglesias Cristianas (FASIC)</v>
      </c>
      <c r="EJ505" t="str">
        <v>Fundación de Emigrantes Venezolanos (FEV)</v>
      </c>
      <c r="EK505" t="str">
        <v>Fundación de las Americas (FUDELA)</v>
      </c>
      <c r="EL505" t="str">
        <v>Fundación Educativa Rada</v>
      </c>
      <c r="EM505" t="str">
        <v>Fundación Equidad</v>
      </c>
      <c r="EN505" t="str">
        <v>Fundación Halü Bienestar Humano (HALU)</v>
      </c>
      <c r="EO505" t="str">
        <v>Fundación Huésped</v>
      </c>
      <c r="EP505" t="str">
        <v>Fundación Human Rights Caribbean (HRC)</v>
      </c>
      <c r="EQ505" t="str">
        <v>Fundación Las Golondrinas</v>
      </c>
      <c r="ER505" t="str">
        <v>Fundación Manos Abiertas</v>
      </c>
      <c r="ES505" t="str">
        <v>Fundación Mi Sangre</v>
      </c>
      <c r="ET505" t="str">
        <v>Fundación Nuestros Jóvenes</v>
      </c>
      <c r="EU505" t="str">
        <v>Fundacion pa Hende Muhe den Dificultad (FHMD)</v>
      </c>
      <c r="EV505" t="str">
        <v>Fundación Pan de Vida</v>
      </c>
      <c r="EW505" t="str">
        <v>Fundación Panamericana de Desarrollo</v>
      </c>
      <c r="EX505" t="str">
        <v>Fundación Panamericana para el Desarrollo (FUPAD)</v>
      </c>
      <c r="EY505" t="str">
        <v>Fundación para Asistencia a las Víctimas</v>
      </c>
      <c r="EZ505" t="str">
        <v>Fundación para la Integración y el Desarrollo de América Latina (FIDAL)</v>
      </c>
      <c r="FA505" t="str">
        <v>Fundación Salú pa Tur</v>
      </c>
      <c r="FB505" t="str">
        <v>Fundación Scalabrini Bolivia</v>
      </c>
      <c r="FC505" t="str">
        <v>Fundacion Scalabrini Chile</v>
      </c>
      <c r="FD505" t="str">
        <v>Fundación SES</v>
      </c>
      <c r="FE505" t="str">
        <v>Fundación Solidaria Trabajo para un Hermano</v>
      </c>
      <c r="FF505" t="str">
        <v>Fundación Stima</v>
      </c>
      <c r="FG505" t="str">
        <v>Fundación Takuna</v>
      </c>
      <c r="FH505" t="str">
        <v>Fundación Tarabita</v>
      </c>
      <c r="FI505" t="str">
        <v>Fundación Venex Curacao</v>
      </c>
      <c r="FJ505" t="str">
        <v>Globalizate Radio</v>
      </c>
      <c r="FK505" t="str">
        <v>GOAL</v>
      </c>
      <c r="FL505" t="str">
        <v>Heartland Alliance International (HAI)</v>
      </c>
      <c r="FM505" t="str">
        <v>HELVETAS Swiss Intercooperation</v>
      </c>
      <c r="FN505" t="str">
        <v>Hermanos Salesianas</v>
      </c>
      <c r="FO505" t="str">
        <v>HIAS</v>
      </c>
      <c r="FP505" t="str">
        <v>Hogar de Cristo</v>
      </c>
      <c r="FQ505" t="str">
        <v>Hogar de Nazareth</v>
      </c>
      <c r="FR505" t="str">
        <v>Human Rights Defence Curaçao</v>
      </c>
      <c r="FS505" t="str">
        <v>Humanity &amp; Inclusion</v>
      </c>
      <c r="FT505" t="str">
        <v>Humans Analytic</v>
      </c>
      <c r="FU505" t="str">
        <v>IEB - Instituto Internacional de Educação do Brasil</v>
      </c>
      <c r="FV505" t="str">
        <v>iMMAP</v>
      </c>
      <c r="FW505" t="str">
        <v>IMPACT Initiatives (REACH)</v>
      </c>
      <c r="FX505" t="str">
        <v>Institute of Natural and Cultural Heritage (IPANC)</v>
      </c>
      <c r="FY505" t="str">
        <v>Instituto de Democracia y Derechos Humanos</v>
      </c>
      <c r="FZ505" t="str">
        <v>Instituto de maná</v>
      </c>
      <c r="GA505" t="str">
        <v>Instituto de Promoción del Desarrollo Solidario</v>
      </c>
      <c r="GB505" t="str">
        <v>Instituto Dominicano de Desarrollo Integral</v>
      </c>
      <c r="GC505" t="str">
        <v>Instituto Félix Guattari</v>
      </c>
      <c r="GD505" t="str">
        <v>Instituto Nice</v>
      </c>
      <c r="GE505" t="str">
        <v>Instituto para las Migraciones y Derechos Humanos (IMDH)</v>
      </c>
      <c r="GF505" t="str">
        <v>Instituto Pirilampos - Grupo de visitas y acciones voluntarias en Roraima</v>
      </c>
      <c r="GG505" t="str">
        <v>INTERSOS</v>
      </c>
      <c r="GH505" t="str">
        <v>IPANC</v>
      </c>
      <c r="GI505" t="str">
        <v>Kimirina Coorporation</v>
      </c>
      <c r="GJ505" t="str">
        <v>La Bolsa del Samaritano</v>
      </c>
      <c r="GK505" t="str">
        <v>Lutheran World Relief</v>
      </c>
      <c r="GL505" t="str">
        <v>Malteser International</v>
      </c>
      <c r="GM505" t="str">
        <v>Más Igualdad Perú</v>
      </c>
      <c r="GN505" t="str">
        <v>MedGlobal</v>
      </c>
      <c r="GO505" t="str">
        <v>Medical Teams International</v>
      </c>
      <c r="GP505" t="str">
        <v>Médicos del Mundo</v>
      </c>
      <c r="GQ505" t="str">
        <v>Mercy Corps</v>
      </c>
      <c r="GR505" t="str">
        <v>Migrantes, Refugiados y Argentinos Emprendedores Sociales (MIRARES)</v>
      </c>
      <c r="GS505" t="str">
        <v>Mision Scalabriniana - Ecuador</v>
      </c>
      <c r="GT505" t="str">
        <v>Missão Paz</v>
      </c>
      <c r="GU505" t="str">
        <v>Movimiento de Mujeres de El Oro</v>
      </c>
      <c r="GV505" t="str">
        <v>Movimiento LGBT+ Brasil</v>
      </c>
      <c r="GW505" t="str">
        <v>Museu A CASA</v>
      </c>
      <c r="GX505" t="str">
        <v>Nueva organización</v>
      </c>
      <c r="GY505" t="str">
        <v>Oficina de la Coordinadora Residente UN</v>
      </c>
      <c r="GZ505" t="str">
        <v>Oficina de las Naciones Unidas de Servicios para Proyectos (UNOPS)</v>
      </c>
      <c r="HA505" t="str">
        <v>Oficina de Naciones Unidas contra la Droga y el Delito (ONUDD)</v>
      </c>
      <c r="HB505" t="str">
        <v>Oficina de Naciones Unidas para la Coordinación de Asuntos Humanitarios</v>
      </c>
      <c r="HC505" t="str">
        <v>Oficina del Alto Comisionado de las Naciones Unidas para los Derechos Humanos (ACNUDH)</v>
      </c>
      <c r="HD505" t="str">
        <v>ONU voluntarios</v>
      </c>
      <c r="HE505" t="str">
        <v>Opportunity International/AGAPE</v>
      </c>
      <c r="HF505" t="str">
        <v>Organización de Estados Iberoamericanos para la Educación, la Ciencia y la Cultura (OEI)</v>
      </c>
      <c r="HG505" t="str">
        <v>Organización de las Naciones Unidas para la Alimentación y la Agricultura (FAO)</v>
      </c>
      <c r="HH505" t="str">
        <v>Organización de las Naciones Unidas para la Educación, la Ciencia y la Cultura (UNESCO)</v>
      </c>
      <c r="HI505" t="str">
        <v>Organización Fuerza Internacional de Capellanía DDHH y DIH OFICA ICC</v>
      </c>
      <c r="HJ505" t="str">
        <v>Organización Internacional del Trabajo (OIT)</v>
      </c>
      <c r="HK505" t="str">
        <v>Organización Internacional para las Migraciones (OIM)</v>
      </c>
      <c r="HL505" t="str">
        <v>Organización Panamericana de la Salud/Organización Mundial de la Salud (OPS/OMS)</v>
      </c>
      <c r="HM505" t="str">
        <v>OXFAM</v>
      </c>
      <c r="HN505" t="str">
        <v>Parroquia Eclesiástica San Francisco</v>
      </c>
      <c r="HO505" t="str">
        <v>Parroquia Ntra Sra Asunción y Madre de los Migrantes</v>
      </c>
      <c r="HP505" t="str">
        <v>Pastoral de Movilidad Humana - Conferencia Episcopal Peruana</v>
      </c>
      <c r="HQ505" t="str">
        <v>Pastoral Social Cáritas</v>
      </c>
      <c r="HR505" t="str">
        <v>Patronato de Amparo Social de Tulcán</v>
      </c>
      <c r="HS505" t="str">
        <v>Peace for Development</v>
      </c>
      <c r="HT505" t="str">
        <v>Plan Internacional</v>
      </c>
      <c r="HU505" t="str">
        <v>Première Urgence Internationale</v>
      </c>
      <c r="HV505" t="str">
        <v>PROBONO Colombia</v>
      </c>
      <c r="HW505" t="str">
        <v>Progetto mondo mlal</v>
      </c>
      <c r="HX505" t="str">
        <v>Programa Conjunto de las Naciones Unidas sobre el VIH/SIDA (ONUSIDA)</v>
      </c>
      <c r="HY505" t="str">
        <v>Programa de las Naciones Unidas para el Desarrollo (PNUD)</v>
      </c>
      <c r="HZ505" t="str">
        <v>Programa de las Naciones Unidas para los Asentamientos Humanos (UN Habitat)</v>
      </c>
      <c r="IA505" t="str">
        <v>Programa de Soporte a la autoayuda de personas seropositivas</v>
      </c>
      <c r="IB505" t="str">
        <v>Programa Mundial de Alimentos (PMA)</v>
      </c>
      <c r="IC505" t="str">
        <v>Purik Huasi</v>
      </c>
      <c r="ID505" t="str">
        <v>Red con Migrantes y Refugiados</v>
      </c>
      <c r="IE505" t="str">
        <v>Red de Investigaciones Orientadas a la Solución de Problemas en Derechos Humanos</v>
      </c>
      <c r="IF505" t="str">
        <v>Red Internacional de Migración Scalabrini</v>
      </c>
      <c r="IG505" t="str">
        <v>Red Latinoamericana de Organizaciones no Gubernamentales de Personas con Discapacidad y sus Familias (RIADIS)</v>
      </c>
      <c r="IH505" t="str">
        <v>Red regioanal LGTBI+</v>
      </c>
      <c r="II505" t="str">
        <v>Renacer</v>
      </c>
      <c r="IJ505" t="str">
        <v>RET Internacional</v>
      </c>
      <c r="IK505" t="str">
        <v>Save the Children (SCI)</v>
      </c>
      <c r="IL505" t="str">
        <v>Sección Peruana de Amnistía Internacional</v>
      </c>
      <c r="IM505" t="str">
        <v>Semillas para la Democracia</v>
      </c>
      <c r="IN505" t="str">
        <v>Servicio Ecuménico para la Dignidad Humana</v>
      </c>
      <c r="IO505" t="str">
        <v>Servicio Jesuita a Migrantes (SJM)</v>
      </c>
      <c r="IP505" t="str">
        <v>Servicio Jesuita a Migrantes y Refugiados (SJMR)</v>
      </c>
      <c r="IQ505" t="str">
        <v>Servicio Jesuita a Refugiados (SJR)</v>
      </c>
      <c r="IR505" t="str">
        <v>Servicio Pastoral de Migrantes Nacional</v>
      </c>
      <c r="IS505" t="str">
        <v>Serviço Pastoral dos Migrantes do Nordeste</v>
      </c>
      <c r="IT505" t="str">
        <v>Sesame Workshop</v>
      </c>
      <c r="IU505" t="str">
        <v>Sociedad Bolivariana de Curaçao</v>
      </c>
      <c r="IV505" t="str">
        <v>Solidarites International/Premiere Urgence Internationale (Consorcio de SI y PUI)</v>
      </c>
      <c r="IW505" t="str">
        <v>Sparkassenstiftung für internationale Kooperation</v>
      </c>
      <c r="IX505" t="str">
        <v>Stichting Slachtofferhulp Curaçao</v>
      </c>
      <c r="IY505" t="str">
        <v>Swisscontact</v>
      </c>
      <c r="IZ505" t="str">
        <v>Tearfund</v>
      </c>
      <c r="JA505" t="str">
        <v>TECHO</v>
      </c>
      <c r="JB505" t="str">
        <v>Terre des Hommes Italy</v>
      </c>
      <c r="JC505" t="str">
        <v>Terre des Hommes Lausanne</v>
      </c>
      <c r="JD505" t="str">
        <v>Terre des Hommes Suisse</v>
      </c>
      <c r="JE505" t="str">
        <v>Universidad Católica del Uruguay (UCU)</v>
      </c>
      <c r="JF505" t="str">
        <v>Universidad de Buenos Aires (UBA)</v>
      </c>
      <c r="JG505" t="str">
        <v>UruVene</v>
      </c>
      <c r="JH505" t="str">
        <v>VenAruba Solidaria</v>
      </c>
      <c r="JI505" t="str">
        <v>VenEuropa</v>
      </c>
      <c r="JJ505" t="str">
        <v>Venezolanos en San Cristóbal</v>
      </c>
      <c r="JK505" t="str">
        <v>Vicaría de Pastoral Social Caritas</v>
      </c>
      <c r="JL505" t="str">
        <v>Vicariato apostólico de Esmeraldas – Nación de Paz (VAE)</v>
      </c>
      <c r="JM505" t="str">
        <v>Visión Mundial</v>
      </c>
      <c r="JN505" t="str">
        <v>War Child</v>
      </c>
      <c r="JO505" t="str">
        <v>We World GVC</v>
      </c>
      <c r="JP505" t="str">
        <v>World Council of Credit Unions</v>
      </c>
      <c r="JQ505" t="str">
        <v>ZOA</v>
      </c>
    </row>
    <row r="506" spans="9:277" x14ac:dyDescent="0.3">
      <c r="I506" t="str" cm="1">
        <f t="array" ref="I506:JQ506">TRANSPOSE(_xlfn._xlws.SORT(_xlfn._xlws.FILTER(Table3[Nombre],ISNUMBER(SEARCH(' Activity Sheet'!C507,Table3[Nombre])),"Not found"),,1))</f>
        <v>100% Diversidad y Derechos</v>
      </c>
      <c r="J506" t="str">
        <v>ABV - Asociación del Bien con la Vida</v>
      </c>
      <c r="K506" t="str">
        <v>ACAPS</v>
      </c>
      <c r="L506" t="str">
        <v>Acción contra el Hambre</v>
      </c>
      <c r="M506" t="str">
        <v>ACT Alianza</v>
      </c>
      <c r="N506" t="str">
        <v>ACTED</v>
      </c>
      <c r="O506" t="str">
        <v>Agencia Adventista de Desarollo y Recursos Asistenciales (ADRA)</v>
      </c>
      <c r="P506" t="str">
        <v>Agencia de Cooperación Alemana para el Desarrollo GIZ</v>
      </c>
      <c r="Q506" t="str">
        <v>AID FOR AIDS</v>
      </c>
      <c r="R506" t="str">
        <v>AIDS Healthcare Foundation</v>
      </c>
      <c r="S506" t="str">
        <v>Aldeas Infantiles SOS</v>
      </c>
      <c r="T506" t="str">
        <v>Alianza por la Solidaridad</v>
      </c>
      <c r="U506" t="str">
        <v>Alianza por Venezuela</v>
      </c>
      <c r="V506" t="str">
        <v>Alto Comisionado de las Naciones Unidas para los Refugiados (ACNUR)</v>
      </c>
      <c r="W506" t="str">
        <v>Asociación Aves</v>
      </c>
      <c r="X506" t="str">
        <v>Asociación Caritativa y Cultural Amigos do Noivo</v>
      </c>
      <c r="Y506" t="str">
        <v>Asociación Churún Merú</v>
      </c>
      <c r="Z506" t="str">
        <v>Asociación Civil de Chamos Venezolanos</v>
      </c>
      <c r="AA506" t="str">
        <v>Asociación Civil El Paso</v>
      </c>
      <c r="AB506" t="str">
        <v>Asociación Civil Venezolana en Paraguay</v>
      </c>
      <c r="AC506" t="str">
        <v>Asociación Construyendo Caminos de Esperanza Frente a la Injusticia, el Rechazo y el Olvido (CCEFIRO)</v>
      </c>
      <c r="AD506" t="str">
        <v>Asociación de Apoyo al Desarrollo - APOYAR</v>
      </c>
      <c r="AE506" t="str">
        <v>Asociacion de Jubilados y Pensionados Venezolanos en Argentina</v>
      </c>
      <c r="AF506" t="str">
        <v>Asociación de Psicólogos Venezolanos en Argentina</v>
      </c>
      <c r="AG506" t="str">
        <v>Asociación de venezolanos en la República argentina (ASOVEN)</v>
      </c>
      <c r="AH506" t="str">
        <v>Asociación educativa y caritativa Vale da Benção (AEBVB)</v>
      </c>
      <c r="AI506" t="str">
        <v>Asociación Idas y Vueltas</v>
      </c>
      <c r="AJ506" t="str">
        <v>Asociación ILLARI-AMANECER</v>
      </c>
      <c r="AK506" t="str">
        <v>Asociación Inmigrante Feliz</v>
      </c>
      <c r="AL506" t="str">
        <v>Asociación Manos Veneguayas</v>
      </c>
      <c r="AM506" t="str">
        <v>AsociacIón Misioneros de San Carlos Scalabrinianos</v>
      </c>
      <c r="AN506" t="str">
        <v>Asociación Mutual Israelita Argentina</v>
      </c>
      <c r="AO506" t="str">
        <v>Asociación Profamilia</v>
      </c>
      <c r="AP506" t="str">
        <v>Asociación Quinta Ola</v>
      </c>
      <c r="AQ506" t="str">
        <v>Asociación Solidaridad y Acción</v>
      </c>
      <c r="AR506" t="str">
        <v>Asociación Venezolana en Chile</v>
      </c>
      <c r="AS506" t="str">
        <v>Associação Hermanitos</v>
      </c>
      <c r="AT506" t="str">
        <v>Ayuda en Acción</v>
      </c>
      <c r="AU506" t="str">
        <v>Bethany Christian Services</v>
      </c>
      <c r="AV506" t="str">
        <v>Blumont</v>
      </c>
      <c r="AW506" t="str">
        <v>Capellanía de migrantes venezolanos de la diócesis de Lurín</v>
      </c>
      <c r="AX506" t="str">
        <v>CARE</v>
      </c>
      <c r="AY506" t="str">
        <v>Cáritas Alemania</v>
      </c>
      <c r="AZ506" t="str">
        <v>Cáritas Aruba</v>
      </c>
      <c r="BA506" t="str">
        <v>Cáritas Bolivia</v>
      </c>
      <c r="BB506" t="str">
        <v>Cáritas Brasil</v>
      </c>
      <c r="BC506" t="str">
        <v>Caritas Ecuador</v>
      </c>
      <c r="BD506" t="str">
        <v>Caritas Manaus</v>
      </c>
      <c r="BE506" t="str">
        <v>Caritas Parana</v>
      </c>
      <c r="BF506" t="str">
        <v>Cáritas Perú</v>
      </c>
      <c r="BG506" t="str">
        <v>Cáritas Rio de Janeiro</v>
      </c>
      <c r="BH506" t="str">
        <v>Cáritas São Paulo</v>
      </c>
      <c r="BI506" t="str">
        <v>Cáritas Suiza</v>
      </c>
      <c r="BJ506" t="str">
        <v>Cáritas Willemstad</v>
      </c>
      <c r="BK506" t="str">
        <v>Casa Cemisol</v>
      </c>
      <c r="BL506" t="str">
        <v>Casa Hogar San José</v>
      </c>
      <c r="BM506" t="str">
        <v>Casa Violeta</v>
      </c>
      <c r="BN506" t="str">
        <v>Centro de Atencion alMigrante (CAM)</v>
      </c>
      <c r="BO506" t="str">
        <v>Centro de Atencion Psicosocial (CAPS)</v>
      </c>
      <c r="BP506" t="str">
        <v>Centro de Defensa de los Derechos Humanos de Guarulhos (CCDH)</v>
      </c>
      <c r="BQ506" t="str">
        <v>Centro de Desarrollo y Autogestión</v>
      </c>
      <c r="BR506" t="str">
        <v>Centro de Estudios y Programas Integrados para el Desarrollo Sostenible (CIEDS)</v>
      </c>
      <c r="BS506" t="str">
        <v>Centro de Estudios y Solidaridad con América Latina (CESAL)</v>
      </c>
      <c r="BT506" t="str">
        <v>Centro de Migración y Derechos Humanos de la Diócesis de Roraima</v>
      </c>
      <c r="BU506" t="str">
        <v>Centro Familiar Familias Sin Fronteras – Fundación Familia Sin Fronteras</v>
      </c>
      <c r="BV506" t="str">
        <v>CESVI-Cooperazione e Sviluppo</v>
      </c>
      <c r="BW506" t="str">
        <v>ChildFund Internacional</v>
      </c>
      <c r="BX506" t="str">
        <v>CHS Alternativo</v>
      </c>
      <c r="BY506" t="str">
        <v>CIR - Conselho Indígena de Roraima</v>
      </c>
      <c r="BZ506" t="str">
        <v>Coletivo MOSAICO - Asociación del Movimiento Social, Ambiental, Interactivo, Cultural y Organizacional</v>
      </c>
      <c r="CA506" t="str">
        <v>COLVENZ</v>
      </c>
      <c r="CB506" t="str">
        <v>Comisión Argentina para Refugiados y Migrantes (CAREF)</v>
      </c>
      <c r="CC506" t="str">
        <v>Comité Internacional de la Cruz Roja</v>
      </c>
      <c r="CD506" t="str">
        <v>Comité Internacional de Rescate (IRC)</v>
      </c>
      <c r="CE506" t="str">
        <v>Comité Internacional para el Desarrollo de los Pueblos (CISP)</v>
      </c>
      <c r="CF506" t="str">
        <v>Comite permanente por la defensa de los derechos humanos (CDH)</v>
      </c>
      <c r="CG506" t="str">
        <v>Compasión internacional</v>
      </c>
      <c r="CH506" t="str">
        <v>Compassiva</v>
      </c>
      <c r="CI506" t="str">
        <v>Conozco mis derechos</v>
      </c>
      <c r="CJ506" t="str">
        <v>ConQuito</v>
      </c>
      <c r="CK506" t="str">
        <v>Consejo Danés para los Refugiados (DRC)</v>
      </c>
      <c r="CL506" t="str">
        <v>Consejo Interreligioso del Perú - Religiones por la Paz</v>
      </c>
      <c r="CM506" t="str">
        <v>Consejo Noruego para los Refugiados (NRC)</v>
      </c>
      <c r="CN506" t="str">
        <v>Consorcio de Org. Privadas de promoción al desarrollo de la micro y pequeña empresa</v>
      </c>
      <c r="CO506" t="str">
        <v>COOPI - Cooperación Internacional</v>
      </c>
      <c r="CP506" t="str">
        <v>Corporacion Minuto de Dios</v>
      </c>
      <c r="CQ506" t="str">
        <v>Corporación Opción Legal</v>
      </c>
      <c r="CR506" t="str">
        <v>Corporación para el Desarrollo de Emprendimiento y la Innovación Social</v>
      </c>
      <c r="CS506" t="str">
        <v>Cruz Roja Argentina</v>
      </c>
      <c r="CT506" t="str">
        <v>Cruz Roja Colombia</v>
      </c>
      <c r="CU506" t="str">
        <v>Cruz Roja Ecuador</v>
      </c>
      <c r="CV506" t="str">
        <v>Cruz Roja Española</v>
      </c>
      <c r="CW506" t="str">
        <v>Cruz Roja Panamá</v>
      </c>
      <c r="CX506" t="str">
        <v>Cruz Roja Paraguay</v>
      </c>
      <c r="CY506" t="str">
        <v>Cruz Roja Perú</v>
      </c>
      <c r="CZ506" t="str">
        <v>Cruz Roja Uruguay</v>
      </c>
      <c r="DA506" t="str">
        <v>Cuso Internacional</v>
      </c>
      <c r="DB506" t="str">
        <v>DCF (Danielle’s Children Fund)</v>
      </c>
      <c r="DC506" t="str">
        <v>Desarrollo Cooperativo Agrícola Internacional / Voluntarios en Asistencia Cooperativa en el Extranjero</v>
      </c>
      <c r="DD506" t="str">
        <v>Diakonie Katastrophenhilfe</v>
      </c>
      <c r="DE506" t="str">
        <v>Diálogo Diverso</v>
      </c>
      <c r="DF506" t="str">
        <v>Diáspora Venezolana en República Dominicana</v>
      </c>
      <c r="DG506" t="str">
        <v>Duendes y Ángeles Vinotinto República Dominicana</v>
      </c>
      <c r="DH506" t="str">
        <v>Embajadores internacionales de Canarinhos da Amazonia por la paz</v>
      </c>
      <c r="DI506" t="str">
        <v>Encuentros SJS (Servicio Jesuita de la Solidaridad)</v>
      </c>
      <c r="DJ506" t="str">
        <v>Ending Violence Against Migrants</v>
      </c>
      <c r="DK506" t="str">
        <v>Entidad de las Naciones Unidas para la Igualdad de Género y el Empoderamiento de las Mujeres</v>
      </c>
      <c r="DL506" t="str">
        <v>Famia Planea</v>
      </c>
      <c r="DM506" t="str">
        <v>Family Planning Association of Trinidad and Tobago</v>
      </c>
      <c r="DN506" t="str">
        <v>Federación de Mujeres de Sucumbíos</v>
      </c>
      <c r="DO506" t="str">
        <v>Federación Internacional de la Cruz Roja (FIRC)</v>
      </c>
      <c r="DP506" t="str">
        <v>Federación internacional humanitaria</v>
      </c>
      <c r="DQ506" t="str">
        <v>Federación Luterana Mundial</v>
      </c>
      <c r="DR506" t="str">
        <v>Fondo de las Naciones Unidas para la Infancia (UNICEF)</v>
      </c>
      <c r="DS506" t="str">
        <v>Fondo de Población de las Naciones Unidas (UNFPA)</v>
      </c>
      <c r="DT506" t="str">
        <v>Fondo Ecuatoriano Populorum Progressio</v>
      </c>
      <c r="DU506" t="str">
        <v>Foro de Israel para la Ayuda Humanitaria Internacional (IsraAID)</v>
      </c>
      <c r="DV506" t="str">
        <v>Foro de la Sociedad Civil en Salud (ForoSalud)</v>
      </c>
      <c r="DW506" t="str">
        <v>Foro Salud Callao</v>
      </c>
      <c r="DX506" t="str">
        <v>Fraternidade Sem Fronteiras</v>
      </c>
      <c r="DY506" t="str">
        <v>Fundación “Project Hope of Colombia”</v>
      </c>
      <c r="DZ506" t="str">
        <v>Fundación Alas de Colibrí</v>
      </c>
      <c r="EA506" t="str">
        <v>Fundación Americares</v>
      </c>
      <c r="EB506" t="str">
        <v>Fundación AVSI</v>
      </c>
      <c r="EC506" t="str">
        <v>Fundación Baylor Colombia</v>
      </c>
      <c r="ED506" t="str">
        <v>Fundación Casa de Refugio Matilde</v>
      </c>
      <c r="EE506" t="str">
        <v>Fundación Colonia de Venezuela en República Dominicana (FUNCOVERD)</v>
      </c>
      <c r="EF506" t="str">
        <v>Fundación Comisión Católica Argentina de Migraciones (FCCAM)</v>
      </c>
      <c r="EG506" t="str">
        <v>Fundación CRISFE</v>
      </c>
      <c r="EH506" t="str">
        <v>Fundación de Ayuda Social de Las Iglesias Cristianas</v>
      </c>
      <c r="EI506" t="str">
        <v>Fundación de Ayuda Social de las Iglesias Cristianas (FASIC)</v>
      </c>
      <c r="EJ506" t="str">
        <v>Fundación de Emigrantes Venezolanos (FEV)</v>
      </c>
      <c r="EK506" t="str">
        <v>Fundación de las Americas (FUDELA)</v>
      </c>
      <c r="EL506" t="str">
        <v>Fundación Educativa Rada</v>
      </c>
      <c r="EM506" t="str">
        <v>Fundación Equidad</v>
      </c>
      <c r="EN506" t="str">
        <v>Fundación Halü Bienestar Humano (HALU)</v>
      </c>
      <c r="EO506" t="str">
        <v>Fundación Huésped</v>
      </c>
      <c r="EP506" t="str">
        <v>Fundación Human Rights Caribbean (HRC)</v>
      </c>
      <c r="EQ506" t="str">
        <v>Fundación Las Golondrinas</v>
      </c>
      <c r="ER506" t="str">
        <v>Fundación Manos Abiertas</v>
      </c>
      <c r="ES506" t="str">
        <v>Fundación Mi Sangre</v>
      </c>
      <c r="ET506" t="str">
        <v>Fundación Nuestros Jóvenes</v>
      </c>
      <c r="EU506" t="str">
        <v>Fundacion pa Hende Muhe den Dificultad (FHMD)</v>
      </c>
      <c r="EV506" t="str">
        <v>Fundación Pan de Vida</v>
      </c>
      <c r="EW506" t="str">
        <v>Fundación Panamericana de Desarrollo</v>
      </c>
      <c r="EX506" t="str">
        <v>Fundación Panamericana para el Desarrollo (FUPAD)</v>
      </c>
      <c r="EY506" t="str">
        <v>Fundación para Asistencia a las Víctimas</v>
      </c>
      <c r="EZ506" t="str">
        <v>Fundación para la Integración y el Desarrollo de América Latina (FIDAL)</v>
      </c>
      <c r="FA506" t="str">
        <v>Fundación Salú pa Tur</v>
      </c>
      <c r="FB506" t="str">
        <v>Fundación Scalabrini Bolivia</v>
      </c>
      <c r="FC506" t="str">
        <v>Fundacion Scalabrini Chile</v>
      </c>
      <c r="FD506" t="str">
        <v>Fundación SES</v>
      </c>
      <c r="FE506" t="str">
        <v>Fundación Solidaria Trabajo para un Hermano</v>
      </c>
      <c r="FF506" t="str">
        <v>Fundación Stima</v>
      </c>
      <c r="FG506" t="str">
        <v>Fundación Takuna</v>
      </c>
      <c r="FH506" t="str">
        <v>Fundación Tarabita</v>
      </c>
      <c r="FI506" t="str">
        <v>Fundación Venex Curacao</v>
      </c>
      <c r="FJ506" t="str">
        <v>Globalizate Radio</v>
      </c>
      <c r="FK506" t="str">
        <v>GOAL</v>
      </c>
      <c r="FL506" t="str">
        <v>Heartland Alliance International (HAI)</v>
      </c>
      <c r="FM506" t="str">
        <v>HELVETAS Swiss Intercooperation</v>
      </c>
      <c r="FN506" t="str">
        <v>Hermanos Salesianas</v>
      </c>
      <c r="FO506" t="str">
        <v>HIAS</v>
      </c>
      <c r="FP506" t="str">
        <v>Hogar de Cristo</v>
      </c>
      <c r="FQ506" t="str">
        <v>Hogar de Nazareth</v>
      </c>
      <c r="FR506" t="str">
        <v>Human Rights Defence Curaçao</v>
      </c>
      <c r="FS506" t="str">
        <v>Humanity &amp; Inclusion</v>
      </c>
      <c r="FT506" t="str">
        <v>Humans Analytic</v>
      </c>
      <c r="FU506" t="str">
        <v>IEB - Instituto Internacional de Educação do Brasil</v>
      </c>
      <c r="FV506" t="str">
        <v>iMMAP</v>
      </c>
      <c r="FW506" t="str">
        <v>IMPACT Initiatives (REACH)</v>
      </c>
      <c r="FX506" t="str">
        <v>Institute of Natural and Cultural Heritage (IPANC)</v>
      </c>
      <c r="FY506" t="str">
        <v>Instituto de Democracia y Derechos Humanos</v>
      </c>
      <c r="FZ506" t="str">
        <v>Instituto de maná</v>
      </c>
      <c r="GA506" t="str">
        <v>Instituto de Promoción del Desarrollo Solidario</v>
      </c>
      <c r="GB506" t="str">
        <v>Instituto Dominicano de Desarrollo Integral</v>
      </c>
      <c r="GC506" t="str">
        <v>Instituto Félix Guattari</v>
      </c>
      <c r="GD506" t="str">
        <v>Instituto Nice</v>
      </c>
      <c r="GE506" t="str">
        <v>Instituto para las Migraciones y Derechos Humanos (IMDH)</v>
      </c>
      <c r="GF506" t="str">
        <v>Instituto Pirilampos - Grupo de visitas y acciones voluntarias en Roraima</v>
      </c>
      <c r="GG506" t="str">
        <v>INTERSOS</v>
      </c>
      <c r="GH506" t="str">
        <v>IPANC</v>
      </c>
      <c r="GI506" t="str">
        <v>Kimirina Coorporation</v>
      </c>
      <c r="GJ506" t="str">
        <v>La Bolsa del Samaritano</v>
      </c>
      <c r="GK506" t="str">
        <v>Lutheran World Relief</v>
      </c>
      <c r="GL506" t="str">
        <v>Malteser International</v>
      </c>
      <c r="GM506" t="str">
        <v>Más Igualdad Perú</v>
      </c>
      <c r="GN506" t="str">
        <v>MedGlobal</v>
      </c>
      <c r="GO506" t="str">
        <v>Medical Teams International</v>
      </c>
      <c r="GP506" t="str">
        <v>Médicos del Mundo</v>
      </c>
      <c r="GQ506" t="str">
        <v>Mercy Corps</v>
      </c>
      <c r="GR506" t="str">
        <v>Migrantes, Refugiados y Argentinos Emprendedores Sociales (MIRARES)</v>
      </c>
      <c r="GS506" t="str">
        <v>Mision Scalabriniana - Ecuador</v>
      </c>
      <c r="GT506" t="str">
        <v>Missão Paz</v>
      </c>
      <c r="GU506" t="str">
        <v>Movimiento de Mujeres de El Oro</v>
      </c>
      <c r="GV506" t="str">
        <v>Movimiento LGBT+ Brasil</v>
      </c>
      <c r="GW506" t="str">
        <v>Museu A CASA</v>
      </c>
      <c r="GX506" t="str">
        <v>Nueva organización</v>
      </c>
      <c r="GY506" t="str">
        <v>Oficina de la Coordinadora Residente UN</v>
      </c>
      <c r="GZ506" t="str">
        <v>Oficina de las Naciones Unidas de Servicios para Proyectos (UNOPS)</v>
      </c>
      <c r="HA506" t="str">
        <v>Oficina de Naciones Unidas contra la Droga y el Delito (ONUDD)</v>
      </c>
      <c r="HB506" t="str">
        <v>Oficina de Naciones Unidas para la Coordinación de Asuntos Humanitarios</v>
      </c>
      <c r="HC506" t="str">
        <v>Oficina del Alto Comisionado de las Naciones Unidas para los Derechos Humanos (ACNUDH)</v>
      </c>
      <c r="HD506" t="str">
        <v>ONU voluntarios</v>
      </c>
      <c r="HE506" t="str">
        <v>Opportunity International/AGAPE</v>
      </c>
      <c r="HF506" t="str">
        <v>Organización de Estados Iberoamericanos para la Educación, la Ciencia y la Cultura (OEI)</v>
      </c>
      <c r="HG506" t="str">
        <v>Organización de las Naciones Unidas para la Alimentación y la Agricultura (FAO)</v>
      </c>
      <c r="HH506" t="str">
        <v>Organización de las Naciones Unidas para la Educación, la Ciencia y la Cultura (UNESCO)</v>
      </c>
      <c r="HI506" t="str">
        <v>Organización Fuerza Internacional de Capellanía DDHH y DIH OFICA ICC</v>
      </c>
      <c r="HJ506" t="str">
        <v>Organización Internacional del Trabajo (OIT)</v>
      </c>
      <c r="HK506" t="str">
        <v>Organización Internacional para las Migraciones (OIM)</v>
      </c>
      <c r="HL506" t="str">
        <v>Organización Panamericana de la Salud/Organización Mundial de la Salud (OPS/OMS)</v>
      </c>
      <c r="HM506" t="str">
        <v>OXFAM</v>
      </c>
      <c r="HN506" t="str">
        <v>Parroquia Eclesiástica San Francisco</v>
      </c>
      <c r="HO506" t="str">
        <v>Parroquia Ntra Sra Asunción y Madre de los Migrantes</v>
      </c>
      <c r="HP506" t="str">
        <v>Pastoral de Movilidad Humana - Conferencia Episcopal Peruana</v>
      </c>
      <c r="HQ506" t="str">
        <v>Pastoral Social Cáritas</v>
      </c>
      <c r="HR506" t="str">
        <v>Patronato de Amparo Social de Tulcán</v>
      </c>
      <c r="HS506" t="str">
        <v>Peace for Development</v>
      </c>
      <c r="HT506" t="str">
        <v>Plan Internacional</v>
      </c>
      <c r="HU506" t="str">
        <v>Première Urgence Internationale</v>
      </c>
      <c r="HV506" t="str">
        <v>PROBONO Colombia</v>
      </c>
      <c r="HW506" t="str">
        <v>Progetto mondo mlal</v>
      </c>
      <c r="HX506" t="str">
        <v>Programa Conjunto de las Naciones Unidas sobre el VIH/SIDA (ONUSIDA)</v>
      </c>
      <c r="HY506" t="str">
        <v>Programa de las Naciones Unidas para el Desarrollo (PNUD)</v>
      </c>
      <c r="HZ506" t="str">
        <v>Programa de las Naciones Unidas para los Asentamientos Humanos (UN Habitat)</v>
      </c>
      <c r="IA506" t="str">
        <v>Programa de Soporte a la autoayuda de personas seropositivas</v>
      </c>
      <c r="IB506" t="str">
        <v>Programa Mundial de Alimentos (PMA)</v>
      </c>
      <c r="IC506" t="str">
        <v>Purik Huasi</v>
      </c>
      <c r="ID506" t="str">
        <v>Red con Migrantes y Refugiados</v>
      </c>
      <c r="IE506" t="str">
        <v>Red de Investigaciones Orientadas a la Solución de Problemas en Derechos Humanos</v>
      </c>
      <c r="IF506" t="str">
        <v>Red Internacional de Migración Scalabrini</v>
      </c>
      <c r="IG506" t="str">
        <v>Red Latinoamericana de Organizaciones no Gubernamentales de Personas con Discapacidad y sus Familias (RIADIS)</v>
      </c>
      <c r="IH506" t="str">
        <v>Red regioanal LGTBI+</v>
      </c>
      <c r="II506" t="str">
        <v>Renacer</v>
      </c>
      <c r="IJ506" t="str">
        <v>RET Internacional</v>
      </c>
      <c r="IK506" t="str">
        <v>Save the Children (SCI)</v>
      </c>
      <c r="IL506" t="str">
        <v>Sección Peruana de Amnistía Internacional</v>
      </c>
      <c r="IM506" t="str">
        <v>Semillas para la Democracia</v>
      </c>
      <c r="IN506" t="str">
        <v>Servicio Ecuménico para la Dignidad Humana</v>
      </c>
      <c r="IO506" t="str">
        <v>Servicio Jesuita a Migrantes (SJM)</v>
      </c>
      <c r="IP506" t="str">
        <v>Servicio Jesuita a Migrantes y Refugiados (SJMR)</v>
      </c>
      <c r="IQ506" t="str">
        <v>Servicio Jesuita a Refugiados (SJR)</v>
      </c>
      <c r="IR506" t="str">
        <v>Servicio Pastoral de Migrantes Nacional</v>
      </c>
      <c r="IS506" t="str">
        <v>Serviço Pastoral dos Migrantes do Nordeste</v>
      </c>
      <c r="IT506" t="str">
        <v>Sesame Workshop</v>
      </c>
      <c r="IU506" t="str">
        <v>Sociedad Bolivariana de Curaçao</v>
      </c>
      <c r="IV506" t="str">
        <v>Solidarites International/Premiere Urgence Internationale (Consorcio de SI y PUI)</v>
      </c>
      <c r="IW506" t="str">
        <v>Sparkassenstiftung für internationale Kooperation</v>
      </c>
      <c r="IX506" t="str">
        <v>Stichting Slachtofferhulp Curaçao</v>
      </c>
      <c r="IY506" t="str">
        <v>Swisscontact</v>
      </c>
      <c r="IZ506" t="str">
        <v>Tearfund</v>
      </c>
      <c r="JA506" t="str">
        <v>TECHO</v>
      </c>
      <c r="JB506" t="str">
        <v>Terre des Hommes Italy</v>
      </c>
      <c r="JC506" t="str">
        <v>Terre des Hommes Lausanne</v>
      </c>
      <c r="JD506" t="str">
        <v>Terre des Hommes Suisse</v>
      </c>
      <c r="JE506" t="str">
        <v>Universidad Católica del Uruguay (UCU)</v>
      </c>
      <c r="JF506" t="str">
        <v>Universidad de Buenos Aires (UBA)</v>
      </c>
      <c r="JG506" t="str">
        <v>UruVene</v>
      </c>
      <c r="JH506" t="str">
        <v>VenAruba Solidaria</v>
      </c>
      <c r="JI506" t="str">
        <v>VenEuropa</v>
      </c>
      <c r="JJ506" t="str">
        <v>Venezolanos en San Cristóbal</v>
      </c>
      <c r="JK506" t="str">
        <v>Vicaría de Pastoral Social Caritas</v>
      </c>
      <c r="JL506" t="str">
        <v>Vicariato apostólico de Esmeraldas – Nación de Paz (VAE)</v>
      </c>
      <c r="JM506" t="str">
        <v>Visión Mundial</v>
      </c>
      <c r="JN506" t="str">
        <v>War Child</v>
      </c>
      <c r="JO506" t="str">
        <v>We World GVC</v>
      </c>
      <c r="JP506" t="str">
        <v>World Council of Credit Unions</v>
      </c>
      <c r="JQ506" t="str">
        <v>ZOA</v>
      </c>
    </row>
    <row r="507" spans="9:277" x14ac:dyDescent="0.3">
      <c r="I507" t="str" cm="1">
        <f t="array" ref="I507:JQ507">TRANSPOSE(_xlfn._xlws.SORT(_xlfn._xlws.FILTER(Table3[Nombre],ISNUMBER(SEARCH(' Activity Sheet'!C508,Table3[Nombre])),"Not found"),,1))</f>
        <v>100% Diversidad y Derechos</v>
      </c>
      <c r="J507" t="str">
        <v>ABV - Asociación del Bien con la Vida</v>
      </c>
      <c r="K507" t="str">
        <v>ACAPS</v>
      </c>
      <c r="L507" t="str">
        <v>Acción contra el Hambre</v>
      </c>
      <c r="M507" t="str">
        <v>ACT Alianza</v>
      </c>
      <c r="N507" t="str">
        <v>ACTED</v>
      </c>
      <c r="O507" t="str">
        <v>Agencia Adventista de Desarollo y Recursos Asistenciales (ADRA)</v>
      </c>
      <c r="P507" t="str">
        <v>Agencia de Cooperación Alemana para el Desarrollo GIZ</v>
      </c>
      <c r="Q507" t="str">
        <v>AID FOR AIDS</v>
      </c>
      <c r="R507" t="str">
        <v>AIDS Healthcare Foundation</v>
      </c>
      <c r="S507" t="str">
        <v>Aldeas Infantiles SOS</v>
      </c>
      <c r="T507" t="str">
        <v>Alianza por la Solidaridad</v>
      </c>
      <c r="U507" t="str">
        <v>Alianza por Venezuela</v>
      </c>
      <c r="V507" t="str">
        <v>Alto Comisionado de las Naciones Unidas para los Refugiados (ACNUR)</v>
      </c>
      <c r="W507" t="str">
        <v>Asociación Aves</v>
      </c>
      <c r="X507" t="str">
        <v>Asociación Caritativa y Cultural Amigos do Noivo</v>
      </c>
      <c r="Y507" t="str">
        <v>Asociación Churún Merú</v>
      </c>
      <c r="Z507" t="str">
        <v>Asociación Civil de Chamos Venezolanos</v>
      </c>
      <c r="AA507" t="str">
        <v>Asociación Civil El Paso</v>
      </c>
      <c r="AB507" t="str">
        <v>Asociación Civil Venezolana en Paraguay</v>
      </c>
      <c r="AC507" t="str">
        <v>Asociación Construyendo Caminos de Esperanza Frente a la Injusticia, el Rechazo y el Olvido (CCEFIRO)</v>
      </c>
      <c r="AD507" t="str">
        <v>Asociación de Apoyo al Desarrollo - APOYAR</v>
      </c>
      <c r="AE507" t="str">
        <v>Asociacion de Jubilados y Pensionados Venezolanos en Argentina</v>
      </c>
      <c r="AF507" t="str">
        <v>Asociación de Psicólogos Venezolanos en Argentina</v>
      </c>
      <c r="AG507" t="str">
        <v>Asociación de venezolanos en la República argentina (ASOVEN)</v>
      </c>
      <c r="AH507" t="str">
        <v>Asociación educativa y caritativa Vale da Benção (AEBVB)</v>
      </c>
      <c r="AI507" t="str">
        <v>Asociación Idas y Vueltas</v>
      </c>
      <c r="AJ507" t="str">
        <v>Asociación ILLARI-AMANECER</v>
      </c>
      <c r="AK507" t="str">
        <v>Asociación Inmigrante Feliz</v>
      </c>
      <c r="AL507" t="str">
        <v>Asociación Manos Veneguayas</v>
      </c>
      <c r="AM507" t="str">
        <v>AsociacIón Misioneros de San Carlos Scalabrinianos</v>
      </c>
      <c r="AN507" t="str">
        <v>Asociación Mutual Israelita Argentina</v>
      </c>
      <c r="AO507" t="str">
        <v>Asociación Profamilia</v>
      </c>
      <c r="AP507" t="str">
        <v>Asociación Quinta Ola</v>
      </c>
      <c r="AQ507" t="str">
        <v>Asociación Solidaridad y Acción</v>
      </c>
      <c r="AR507" t="str">
        <v>Asociación Venezolana en Chile</v>
      </c>
      <c r="AS507" t="str">
        <v>Associação Hermanitos</v>
      </c>
      <c r="AT507" t="str">
        <v>Ayuda en Acción</v>
      </c>
      <c r="AU507" t="str">
        <v>Bethany Christian Services</v>
      </c>
      <c r="AV507" t="str">
        <v>Blumont</v>
      </c>
      <c r="AW507" t="str">
        <v>Capellanía de migrantes venezolanos de la diócesis de Lurín</v>
      </c>
      <c r="AX507" t="str">
        <v>CARE</v>
      </c>
      <c r="AY507" t="str">
        <v>Cáritas Alemania</v>
      </c>
      <c r="AZ507" t="str">
        <v>Cáritas Aruba</v>
      </c>
      <c r="BA507" t="str">
        <v>Cáritas Bolivia</v>
      </c>
      <c r="BB507" t="str">
        <v>Cáritas Brasil</v>
      </c>
      <c r="BC507" t="str">
        <v>Caritas Ecuador</v>
      </c>
      <c r="BD507" t="str">
        <v>Caritas Manaus</v>
      </c>
      <c r="BE507" t="str">
        <v>Caritas Parana</v>
      </c>
      <c r="BF507" t="str">
        <v>Cáritas Perú</v>
      </c>
      <c r="BG507" t="str">
        <v>Cáritas Rio de Janeiro</v>
      </c>
      <c r="BH507" t="str">
        <v>Cáritas São Paulo</v>
      </c>
      <c r="BI507" t="str">
        <v>Cáritas Suiza</v>
      </c>
      <c r="BJ507" t="str">
        <v>Cáritas Willemstad</v>
      </c>
      <c r="BK507" t="str">
        <v>Casa Cemisol</v>
      </c>
      <c r="BL507" t="str">
        <v>Casa Hogar San José</v>
      </c>
      <c r="BM507" t="str">
        <v>Casa Violeta</v>
      </c>
      <c r="BN507" t="str">
        <v>Centro de Atencion alMigrante (CAM)</v>
      </c>
      <c r="BO507" t="str">
        <v>Centro de Atencion Psicosocial (CAPS)</v>
      </c>
      <c r="BP507" t="str">
        <v>Centro de Defensa de los Derechos Humanos de Guarulhos (CCDH)</v>
      </c>
      <c r="BQ507" t="str">
        <v>Centro de Desarrollo y Autogestión</v>
      </c>
      <c r="BR507" t="str">
        <v>Centro de Estudios y Programas Integrados para el Desarrollo Sostenible (CIEDS)</v>
      </c>
      <c r="BS507" t="str">
        <v>Centro de Estudios y Solidaridad con América Latina (CESAL)</v>
      </c>
      <c r="BT507" t="str">
        <v>Centro de Migración y Derechos Humanos de la Diócesis de Roraima</v>
      </c>
      <c r="BU507" t="str">
        <v>Centro Familiar Familias Sin Fronteras – Fundación Familia Sin Fronteras</v>
      </c>
      <c r="BV507" t="str">
        <v>CESVI-Cooperazione e Sviluppo</v>
      </c>
      <c r="BW507" t="str">
        <v>ChildFund Internacional</v>
      </c>
      <c r="BX507" t="str">
        <v>CHS Alternativo</v>
      </c>
      <c r="BY507" t="str">
        <v>CIR - Conselho Indígena de Roraima</v>
      </c>
      <c r="BZ507" t="str">
        <v>Coletivo MOSAICO - Asociación del Movimiento Social, Ambiental, Interactivo, Cultural y Organizacional</v>
      </c>
      <c r="CA507" t="str">
        <v>COLVENZ</v>
      </c>
      <c r="CB507" t="str">
        <v>Comisión Argentina para Refugiados y Migrantes (CAREF)</v>
      </c>
      <c r="CC507" t="str">
        <v>Comité Internacional de la Cruz Roja</v>
      </c>
      <c r="CD507" t="str">
        <v>Comité Internacional de Rescate (IRC)</v>
      </c>
      <c r="CE507" t="str">
        <v>Comité Internacional para el Desarrollo de los Pueblos (CISP)</v>
      </c>
      <c r="CF507" t="str">
        <v>Comite permanente por la defensa de los derechos humanos (CDH)</v>
      </c>
      <c r="CG507" t="str">
        <v>Compasión internacional</v>
      </c>
      <c r="CH507" t="str">
        <v>Compassiva</v>
      </c>
      <c r="CI507" t="str">
        <v>Conozco mis derechos</v>
      </c>
      <c r="CJ507" t="str">
        <v>ConQuito</v>
      </c>
      <c r="CK507" t="str">
        <v>Consejo Danés para los Refugiados (DRC)</v>
      </c>
      <c r="CL507" t="str">
        <v>Consejo Interreligioso del Perú - Religiones por la Paz</v>
      </c>
      <c r="CM507" t="str">
        <v>Consejo Noruego para los Refugiados (NRC)</v>
      </c>
      <c r="CN507" t="str">
        <v>Consorcio de Org. Privadas de promoción al desarrollo de la micro y pequeña empresa</v>
      </c>
      <c r="CO507" t="str">
        <v>COOPI - Cooperación Internacional</v>
      </c>
      <c r="CP507" t="str">
        <v>Corporacion Minuto de Dios</v>
      </c>
      <c r="CQ507" t="str">
        <v>Corporación Opción Legal</v>
      </c>
      <c r="CR507" t="str">
        <v>Corporación para el Desarrollo de Emprendimiento y la Innovación Social</v>
      </c>
      <c r="CS507" t="str">
        <v>Cruz Roja Argentina</v>
      </c>
      <c r="CT507" t="str">
        <v>Cruz Roja Colombia</v>
      </c>
      <c r="CU507" t="str">
        <v>Cruz Roja Ecuador</v>
      </c>
      <c r="CV507" t="str">
        <v>Cruz Roja Española</v>
      </c>
      <c r="CW507" t="str">
        <v>Cruz Roja Panamá</v>
      </c>
      <c r="CX507" t="str">
        <v>Cruz Roja Paraguay</v>
      </c>
      <c r="CY507" t="str">
        <v>Cruz Roja Perú</v>
      </c>
      <c r="CZ507" t="str">
        <v>Cruz Roja Uruguay</v>
      </c>
      <c r="DA507" t="str">
        <v>Cuso Internacional</v>
      </c>
      <c r="DB507" t="str">
        <v>DCF (Danielle’s Children Fund)</v>
      </c>
      <c r="DC507" t="str">
        <v>Desarrollo Cooperativo Agrícola Internacional / Voluntarios en Asistencia Cooperativa en el Extranjero</v>
      </c>
      <c r="DD507" t="str">
        <v>Diakonie Katastrophenhilfe</v>
      </c>
      <c r="DE507" t="str">
        <v>Diálogo Diverso</v>
      </c>
      <c r="DF507" t="str">
        <v>Diáspora Venezolana en República Dominicana</v>
      </c>
      <c r="DG507" t="str">
        <v>Duendes y Ángeles Vinotinto República Dominicana</v>
      </c>
      <c r="DH507" t="str">
        <v>Embajadores internacionales de Canarinhos da Amazonia por la paz</v>
      </c>
      <c r="DI507" t="str">
        <v>Encuentros SJS (Servicio Jesuita de la Solidaridad)</v>
      </c>
      <c r="DJ507" t="str">
        <v>Ending Violence Against Migrants</v>
      </c>
      <c r="DK507" t="str">
        <v>Entidad de las Naciones Unidas para la Igualdad de Género y el Empoderamiento de las Mujeres</v>
      </c>
      <c r="DL507" t="str">
        <v>Famia Planea</v>
      </c>
      <c r="DM507" t="str">
        <v>Family Planning Association of Trinidad and Tobago</v>
      </c>
      <c r="DN507" t="str">
        <v>Federación de Mujeres de Sucumbíos</v>
      </c>
      <c r="DO507" t="str">
        <v>Federación Internacional de la Cruz Roja (FIRC)</v>
      </c>
      <c r="DP507" t="str">
        <v>Federación internacional humanitaria</v>
      </c>
      <c r="DQ507" t="str">
        <v>Federación Luterana Mundial</v>
      </c>
      <c r="DR507" t="str">
        <v>Fondo de las Naciones Unidas para la Infancia (UNICEF)</v>
      </c>
      <c r="DS507" t="str">
        <v>Fondo de Población de las Naciones Unidas (UNFPA)</v>
      </c>
      <c r="DT507" t="str">
        <v>Fondo Ecuatoriano Populorum Progressio</v>
      </c>
      <c r="DU507" t="str">
        <v>Foro de Israel para la Ayuda Humanitaria Internacional (IsraAID)</v>
      </c>
      <c r="DV507" t="str">
        <v>Foro de la Sociedad Civil en Salud (ForoSalud)</v>
      </c>
      <c r="DW507" t="str">
        <v>Foro Salud Callao</v>
      </c>
      <c r="DX507" t="str">
        <v>Fraternidade Sem Fronteiras</v>
      </c>
      <c r="DY507" t="str">
        <v>Fundación “Project Hope of Colombia”</v>
      </c>
      <c r="DZ507" t="str">
        <v>Fundación Alas de Colibrí</v>
      </c>
      <c r="EA507" t="str">
        <v>Fundación Americares</v>
      </c>
      <c r="EB507" t="str">
        <v>Fundación AVSI</v>
      </c>
      <c r="EC507" t="str">
        <v>Fundación Baylor Colombia</v>
      </c>
      <c r="ED507" t="str">
        <v>Fundación Casa de Refugio Matilde</v>
      </c>
      <c r="EE507" t="str">
        <v>Fundación Colonia de Venezuela en República Dominicana (FUNCOVERD)</v>
      </c>
      <c r="EF507" t="str">
        <v>Fundación Comisión Católica Argentina de Migraciones (FCCAM)</v>
      </c>
      <c r="EG507" t="str">
        <v>Fundación CRISFE</v>
      </c>
      <c r="EH507" t="str">
        <v>Fundación de Ayuda Social de Las Iglesias Cristianas</v>
      </c>
      <c r="EI507" t="str">
        <v>Fundación de Ayuda Social de las Iglesias Cristianas (FASIC)</v>
      </c>
      <c r="EJ507" t="str">
        <v>Fundación de Emigrantes Venezolanos (FEV)</v>
      </c>
      <c r="EK507" t="str">
        <v>Fundación de las Americas (FUDELA)</v>
      </c>
      <c r="EL507" t="str">
        <v>Fundación Educativa Rada</v>
      </c>
      <c r="EM507" t="str">
        <v>Fundación Equidad</v>
      </c>
      <c r="EN507" t="str">
        <v>Fundación Halü Bienestar Humano (HALU)</v>
      </c>
      <c r="EO507" t="str">
        <v>Fundación Huésped</v>
      </c>
      <c r="EP507" t="str">
        <v>Fundación Human Rights Caribbean (HRC)</v>
      </c>
      <c r="EQ507" t="str">
        <v>Fundación Las Golondrinas</v>
      </c>
      <c r="ER507" t="str">
        <v>Fundación Manos Abiertas</v>
      </c>
      <c r="ES507" t="str">
        <v>Fundación Mi Sangre</v>
      </c>
      <c r="ET507" t="str">
        <v>Fundación Nuestros Jóvenes</v>
      </c>
      <c r="EU507" t="str">
        <v>Fundacion pa Hende Muhe den Dificultad (FHMD)</v>
      </c>
      <c r="EV507" t="str">
        <v>Fundación Pan de Vida</v>
      </c>
      <c r="EW507" t="str">
        <v>Fundación Panamericana de Desarrollo</v>
      </c>
      <c r="EX507" t="str">
        <v>Fundación Panamericana para el Desarrollo (FUPAD)</v>
      </c>
      <c r="EY507" t="str">
        <v>Fundación para Asistencia a las Víctimas</v>
      </c>
      <c r="EZ507" t="str">
        <v>Fundación para la Integración y el Desarrollo de América Latina (FIDAL)</v>
      </c>
      <c r="FA507" t="str">
        <v>Fundación Salú pa Tur</v>
      </c>
      <c r="FB507" t="str">
        <v>Fundación Scalabrini Bolivia</v>
      </c>
      <c r="FC507" t="str">
        <v>Fundacion Scalabrini Chile</v>
      </c>
      <c r="FD507" t="str">
        <v>Fundación SES</v>
      </c>
      <c r="FE507" t="str">
        <v>Fundación Solidaria Trabajo para un Hermano</v>
      </c>
      <c r="FF507" t="str">
        <v>Fundación Stima</v>
      </c>
      <c r="FG507" t="str">
        <v>Fundación Takuna</v>
      </c>
      <c r="FH507" t="str">
        <v>Fundación Tarabita</v>
      </c>
      <c r="FI507" t="str">
        <v>Fundación Venex Curacao</v>
      </c>
      <c r="FJ507" t="str">
        <v>Globalizate Radio</v>
      </c>
      <c r="FK507" t="str">
        <v>GOAL</v>
      </c>
      <c r="FL507" t="str">
        <v>Heartland Alliance International (HAI)</v>
      </c>
      <c r="FM507" t="str">
        <v>HELVETAS Swiss Intercooperation</v>
      </c>
      <c r="FN507" t="str">
        <v>Hermanos Salesianas</v>
      </c>
      <c r="FO507" t="str">
        <v>HIAS</v>
      </c>
      <c r="FP507" t="str">
        <v>Hogar de Cristo</v>
      </c>
      <c r="FQ507" t="str">
        <v>Hogar de Nazareth</v>
      </c>
      <c r="FR507" t="str">
        <v>Human Rights Defence Curaçao</v>
      </c>
      <c r="FS507" t="str">
        <v>Humanity &amp; Inclusion</v>
      </c>
      <c r="FT507" t="str">
        <v>Humans Analytic</v>
      </c>
      <c r="FU507" t="str">
        <v>IEB - Instituto Internacional de Educação do Brasil</v>
      </c>
      <c r="FV507" t="str">
        <v>iMMAP</v>
      </c>
      <c r="FW507" t="str">
        <v>IMPACT Initiatives (REACH)</v>
      </c>
      <c r="FX507" t="str">
        <v>Institute of Natural and Cultural Heritage (IPANC)</v>
      </c>
      <c r="FY507" t="str">
        <v>Instituto de Democracia y Derechos Humanos</v>
      </c>
      <c r="FZ507" t="str">
        <v>Instituto de maná</v>
      </c>
      <c r="GA507" t="str">
        <v>Instituto de Promoción del Desarrollo Solidario</v>
      </c>
      <c r="GB507" t="str">
        <v>Instituto Dominicano de Desarrollo Integral</v>
      </c>
      <c r="GC507" t="str">
        <v>Instituto Félix Guattari</v>
      </c>
      <c r="GD507" t="str">
        <v>Instituto Nice</v>
      </c>
      <c r="GE507" t="str">
        <v>Instituto para las Migraciones y Derechos Humanos (IMDH)</v>
      </c>
      <c r="GF507" t="str">
        <v>Instituto Pirilampos - Grupo de visitas y acciones voluntarias en Roraima</v>
      </c>
      <c r="GG507" t="str">
        <v>INTERSOS</v>
      </c>
      <c r="GH507" t="str">
        <v>IPANC</v>
      </c>
      <c r="GI507" t="str">
        <v>Kimirina Coorporation</v>
      </c>
      <c r="GJ507" t="str">
        <v>La Bolsa del Samaritano</v>
      </c>
      <c r="GK507" t="str">
        <v>Lutheran World Relief</v>
      </c>
      <c r="GL507" t="str">
        <v>Malteser International</v>
      </c>
      <c r="GM507" t="str">
        <v>Más Igualdad Perú</v>
      </c>
      <c r="GN507" t="str">
        <v>MedGlobal</v>
      </c>
      <c r="GO507" t="str">
        <v>Medical Teams International</v>
      </c>
      <c r="GP507" t="str">
        <v>Médicos del Mundo</v>
      </c>
      <c r="GQ507" t="str">
        <v>Mercy Corps</v>
      </c>
      <c r="GR507" t="str">
        <v>Migrantes, Refugiados y Argentinos Emprendedores Sociales (MIRARES)</v>
      </c>
      <c r="GS507" t="str">
        <v>Mision Scalabriniana - Ecuador</v>
      </c>
      <c r="GT507" t="str">
        <v>Missão Paz</v>
      </c>
      <c r="GU507" t="str">
        <v>Movimiento de Mujeres de El Oro</v>
      </c>
      <c r="GV507" t="str">
        <v>Movimiento LGBT+ Brasil</v>
      </c>
      <c r="GW507" t="str">
        <v>Museu A CASA</v>
      </c>
      <c r="GX507" t="str">
        <v>Nueva organización</v>
      </c>
      <c r="GY507" t="str">
        <v>Oficina de la Coordinadora Residente UN</v>
      </c>
      <c r="GZ507" t="str">
        <v>Oficina de las Naciones Unidas de Servicios para Proyectos (UNOPS)</v>
      </c>
      <c r="HA507" t="str">
        <v>Oficina de Naciones Unidas contra la Droga y el Delito (ONUDD)</v>
      </c>
      <c r="HB507" t="str">
        <v>Oficina de Naciones Unidas para la Coordinación de Asuntos Humanitarios</v>
      </c>
      <c r="HC507" t="str">
        <v>Oficina del Alto Comisionado de las Naciones Unidas para los Derechos Humanos (ACNUDH)</v>
      </c>
      <c r="HD507" t="str">
        <v>ONU voluntarios</v>
      </c>
      <c r="HE507" t="str">
        <v>Opportunity International/AGAPE</v>
      </c>
      <c r="HF507" t="str">
        <v>Organización de Estados Iberoamericanos para la Educación, la Ciencia y la Cultura (OEI)</v>
      </c>
      <c r="HG507" t="str">
        <v>Organización de las Naciones Unidas para la Alimentación y la Agricultura (FAO)</v>
      </c>
      <c r="HH507" t="str">
        <v>Organización de las Naciones Unidas para la Educación, la Ciencia y la Cultura (UNESCO)</v>
      </c>
      <c r="HI507" t="str">
        <v>Organización Fuerza Internacional de Capellanía DDHH y DIH OFICA ICC</v>
      </c>
      <c r="HJ507" t="str">
        <v>Organización Internacional del Trabajo (OIT)</v>
      </c>
      <c r="HK507" t="str">
        <v>Organización Internacional para las Migraciones (OIM)</v>
      </c>
      <c r="HL507" t="str">
        <v>Organización Panamericana de la Salud/Organización Mundial de la Salud (OPS/OMS)</v>
      </c>
      <c r="HM507" t="str">
        <v>OXFAM</v>
      </c>
      <c r="HN507" t="str">
        <v>Parroquia Eclesiástica San Francisco</v>
      </c>
      <c r="HO507" t="str">
        <v>Parroquia Ntra Sra Asunción y Madre de los Migrantes</v>
      </c>
      <c r="HP507" t="str">
        <v>Pastoral de Movilidad Humana - Conferencia Episcopal Peruana</v>
      </c>
      <c r="HQ507" t="str">
        <v>Pastoral Social Cáritas</v>
      </c>
      <c r="HR507" t="str">
        <v>Patronato de Amparo Social de Tulcán</v>
      </c>
      <c r="HS507" t="str">
        <v>Peace for Development</v>
      </c>
      <c r="HT507" t="str">
        <v>Plan Internacional</v>
      </c>
      <c r="HU507" t="str">
        <v>Première Urgence Internationale</v>
      </c>
      <c r="HV507" t="str">
        <v>PROBONO Colombia</v>
      </c>
      <c r="HW507" t="str">
        <v>Progetto mondo mlal</v>
      </c>
      <c r="HX507" t="str">
        <v>Programa Conjunto de las Naciones Unidas sobre el VIH/SIDA (ONUSIDA)</v>
      </c>
      <c r="HY507" t="str">
        <v>Programa de las Naciones Unidas para el Desarrollo (PNUD)</v>
      </c>
      <c r="HZ507" t="str">
        <v>Programa de las Naciones Unidas para los Asentamientos Humanos (UN Habitat)</v>
      </c>
      <c r="IA507" t="str">
        <v>Programa de Soporte a la autoayuda de personas seropositivas</v>
      </c>
      <c r="IB507" t="str">
        <v>Programa Mundial de Alimentos (PMA)</v>
      </c>
      <c r="IC507" t="str">
        <v>Purik Huasi</v>
      </c>
      <c r="ID507" t="str">
        <v>Red con Migrantes y Refugiados</v>
      </c>
      <c r="IE507" t="str">
        <v>Red de Investigaciones Orientadas a la Solución de Problemas en Derechos Humanos</v>
      </c>
      <c r="IF507" t="str">
        <v>Red Internacional de Migración Scalabrini</v>
      </c>
      <c r="IG507" t="str">
        <v>Red Latinoamericana de Organizaciones no Gubernamentales de Personas con Discapacidad y sus Familias (RIADIS)</v>
      </c>
      <c r="IH507" t="str">
        <v>Red regioanal LGTBI+</v>
      </c>
      <c r="II507" t="str">
        <v>Renacer</v>
      </c>
      <c r="IJ507" t="str">
        <v>RET Internacional</v>
      </c>
      <c r="IK507" t="str">
        <v>Save the Children (SCI)</v>
      </c>
      <c r="IL507" t="str">
        <v>Sección Peruana de Amnistía Internacional</v>
      </c>
      <c r="IM507" t="str">
        <v>Semillas para la Democracia</v>
      </c>
      <c r="IN507" t="str">
        <v>Servicio Ecuménico para la Dignidad Humana</v>
      </c>
      <c r="IO507" t="str">
        <v>Servicio Jesuita a Migrantes (SJM)</v>
      </c>
      <c r="IP507" t="str">
        <v>Servicio Jesuita a Migrantes y Refugiados (SJMR)</v>
      </c>
      <c r="IQ507" t="str">
        <v>Servicio Jesuita a Refugiados (SJR)</v>
      </c>
      <c r="IR507" t="str">
        <v>Servicio Pastoral de Migrantes Nacional</v>
      </c>
      <c r="IS507" t="str">
        <v>Serviço Pastoral dos Migrantes do Nordeste</v>
      </c>
      <c r="IT507" t="str">
        <v>Sesame Workshop</v>
      </c>
      <c r="IU507" t="str">
        <v>Sociedad Bolivariana de Curaçao</v>
      </c>
      <c r="IV507" t="str">
        <v>Solidarites International/Premiere Urgence Internationale (Consorcio de SI y PUI)</v>
      </c>
      <c r="IW507" t="str">
        <v>Sparkassenstiftung für internationale Kooperation</v>
      </c>
      <c r="IX507" t="str">
        <v>Stichting Slachtofferhulp Curaçao</v>
      </c>
      <c r="IY507" t="str">
        <v>Swisscontact</v>
      </c>
      <c r="IZ507" t="str">
        <v>Tearfund</v>
      </c>
      <c r="JA507" t="str">
        <v>TECHO</v>
      </c>
      <c r="JB507" t="str">
        <v>Terre des Hommes Italy</v>
      </c>
      <c r="JC507" t="str">
        <v>Terre des Hommes Lausanne</v>
      </c>
      <c r="JD507" t="str">
        <v>Terre des Hommes Suisse</v>
      </c>
      <c r="JE507" t="str">
        <v>Universidad Católica del Uruguay (UCU)</v>
      </c>
      <c r="JF507" t="str">
        <v>Universidad de Buenos Aires (UBA)</v>
      </c>
      <c r="JG507" t="str">
        <v>UruVene</v>
      </c>
      <c r="JH507" t="str">
        <v>VenAruba Solidaria</v>
      </c>
      <c r="JI507" t="str">
        <v>VenEuropa</v>
      </c>
      <c r="JJ507" t="str">
        <v>Venezolanos en San Cristóbal</v>
      </c>
      <c r="JK507" t="str">
        <v>Vicaría de Pastoral Social Caritas</v>
      </c>
      <c r="JL507" t="str">
        <v>Vicariato apostólico de Esmeraldas – Nación de Paz (VAE)</v>
      </c>
      <c r="JM507" t="str">
        <v>Visión Mundial</v>
      </c>
      <c r="JN507" t="str">
        <v>War Child</v>
      </c>
      <c r="JO507" t="str">
        <v>We World GVC</v>
      </c>
      <c r="JP507" t="str">
        <v>World Council of Credit Unions</v>
      </c>
      <c r="JQ507" t="str">
        <v>ZOA</v>
      </c>
    </row>
    <row r="508" spans="9:277" x14ac:dyDescent="0.3">
      <c r="I508" t="str" cm="1">
        <f t="array" ref="I508:JQ508">TRANSPOSE(_xlfn._xlws.SORT(_xlfn._xlws.FILTER(Table3[Nombre],ISNUMBER(SEARCH(' Activity Sheet'!C509,Table3[Nombre])),"Not found"),,1))</f>
        <v>100% Diversidad y Derechos</v>
      </c>
      <c r="J508" t="str">
        <v>ABV - Asociación del Bien con la Vida</v>
      </c>
      <c r="K508" t="str">
        <v>ACAPS</v>
      </c>
      <c r="L508" t="str">
        <v>Acción contra el Hambre</v>
      </c>
      <c r="M508" t="str">
        <v>ACT Alianza</v>
      </c>
      <c r="N508" t="str">
        <v>ACTED</v>
      </c>
      <c r="O508" t="str">
        <v>Agencia Adventista de Desarollo y Recursos Asistenciales (ADRA)</v>
      </c>
      <c r="P508" t="str">
        <v>Agencia de Cooperación Alemana para el Desarrollo GIZ</v>
      </c>
      <c r="Q508" t="str">
        <v>AID FOR AIDS</v>
      </c>
      <c r="R508" t="str">
        <v>AIDS Healthcare Foundation</v>
      </c>
      <c r="S508" t="str">
        <v>Aldeas Infantiles SOS</v>
      </c>
      <c r="T508" t="str">
        <v>Alianza por la Solidaridad</v>
      </c>
      <c r="U508" t="str">
        <v>Alianza por Venezuela</v>
      </c>
      <c r="V508" t="str">
        <v>Alto Comisionado de las Naciones Unidas para los Refugiados (ACNUR)</v>
      </c>
      <c r="W508" t="str">
        <v>Asociación Aves</v>
      </c>
      <c r="X508" t="str">
        <v>Asociación Caritativa y Cultural Amigos do Noivo</v>
      </c>
      <c r="Y508" t="str">
        <v>Asociación Churún Merú</v>
      </c>
      <c r="Z508" t="str">
        <v>Asociación Civil de Chamos Venezolanos</v>
      </c>
      <c r="AA508" t="str">
        <v>Asociación Civil El Paso</v>
      </c>
      <c r="AB508" t="str">
        <v>Asociación Civil Venezolana en Paraguay</v>
      </c>
      <c r="AC508" t="str">
        <v>Asociación Construyendo Caminos de Esperanza Frente a la Injusticia, el Rechazo y el Olvido (CCEFIRO)</v>
      </c>
      <c r="AD508" t="str">
        <v>Asociación de Apoyo al Desarrollo - APOYAR</v>
      </c>
      <c r="AE508" t="str">
        <v>Asociacion de Jubilados y Pensionados Venezolanos en Argentina</v>
      </c>
      <c r="AF508" t="str">
        <v>Asociación de Psicólogos Venezolanos en Argentina</v>
      </c>
      <c r="AG508" t="str">
        <v>Asociación de venezolanos en la República argentina (ASOVEN)</v>
      </c>
      <c r="AH508" t="str">
        <v>Asociación educativa y caritativa Vale da Benção (AEBVB)</v>
      </c>
      <c r="AI508" t="str">
        <v>Asociación Idas y Vueltas</v>
      </c>
      <c r="AJ508" t="str">
        <v>Asociación ILLARI-AMANECER</v>
      </c>
      <c r="AK508" t="str">
        <v>Asociación Inmigrante Feliz</v>
      </c>
      <c r="AL508" t="str">
        <v>Asociación Manos Veneguayas</v>
      </c>
      <c r="AM508" t="str">
        <v>AsociacIón Misioneros de San Carlos Scalabrinianos</v>
      </c>
      <c r="AN508" t="str">
        <v>Asociación Mutual Israelita Argentina</v>
      </c>
      <c r="AO508" t="str">
        <v>Asociación Profamilia</v>
      </c>
      <c r="AP508" t="str">
        <v>Asociación Quinta Ola</v>
      </c>
      <c r="AQ508" t="str">
        <v>Asociación Solidaridad y Acción</v>
      </c>
      <c r="AR508" t="str">
        <v>Asociación Venezolana en Chile</v>
      </c>
      <c r="AS508" t="str">
        <v>Associação Hermanitos</v>
      </c>
      <c r="AT508" t="str">
        <v>Ayuda en Acción</v>
      </c>
      <c r="AU508" t="str">
        <v>Bethany Christian Services</v>
      </c>
      <c r="AV508" t="str">
        <v>Blumont</v>
      </c>
      <c r="AW508" t="str">
        <v>Capellanía de migrantes venezolanos de la diócesis de Lurín</v>
      </c>
      <c r="AX508" t="str">
        <v>CARE</v>
      </c>
      <c r="AY508" t="str">
        <v>Cáritas Alemania</v>
      </c>
      <c r="AZ508" t="str">
        <v>Cáritas Aruba</v>
      </c>
      <c r="BA508" t="str">
        <v>Cáritas Bolivia</v>
      </c>
      <c r="BB508" t="str">
        <v>Cáritas Brasil</v>
      </c>
      <c r="BC508" t="str">
        <v>Caritas Ecuador</v>
      </c>
      <c r="BD508" t="str">
        <v>Caritas Manaus</v>
      </c>
      <c r="BE508" t="str">
        <v>Caritas Parana</v>
      </c>
      <c r="BF508" t="str">
        <v>Cáritas Perú</v>
      </c>
      <c r="BG508" t="str">
        <v>Cáritas Rio de Janeiro</v>
      </c>
      <c r="BH508" t="str">
        <v>Cáritas São Paulo</v>
      </c>
      <c r="BI508" t="str">
        <v>Cáritas Suiza</v>
      </c>
      <c r="BJ508" t="str">
        <v>Cáritas Willemstad</v>
      </c>
      <c r="BK508" t="str">
        <v>Casa Cemisol</v>
      </c>
      <c r="BL508" t="str">
        <v>Casa Hogar San José</v>
      </c>
      <c r="BM508" t="str">
        <v>Casa Violeta</v>
      </c>
      <c r="BN508" t="str">
        <v>Centro de Atencion alMigrante (CAM)</v>
      </c>
      <c r="BO508" t="str">
        <v>Centro de Atencion Psicosocial (CAPS)</v>
      </c>
      <c r="BP508" t="str">
        <v>Centro de Defensa de los Derechos Humanos de Guarulhos (CCDH)</v>
      </c>
      <c r="BQ508" t="str">
        <v>Centro de Desarrollo y Autogestión</v>
      </c>
      <c r="BR508" t="str">
        <v>Centro de Estudios y Programas Integrados para el Desarrollo Sostenible (CIEDS)</v>
      </c>
      <c r="BS508" t="str">
        <v>Centro de Estudios y Solidaridad con América Latina (CESAL)</v>
      </c>
      <c r="BT508" t="str">
        <v>Centro de Migración y Derechos Humanos de la Diócesis de Roraima</v>
      </c>
      <c r="BU508" t="str">
        <v>Centro Familiar Familias Sin Fronteras – Fundación Familia Sin Fronteras</v>
      </c>
      <c r="BV508" t="str">
        <v>CESVI-Cooperazione e Sviluppo</v>
      </c>
      <c r="BW508" t="str">
        <v>ChildFund Internacional</v>
      </c>
      <c r="BX508" t="str">
        <v>CHS Alternativo</v>
      </c>
      <c r="BY508" t="str">
        <v>CIR - Conselho Indígena de Roraima</v>
      </c>
      <c r="BZ508" t="str">
        <v>Coletivo MOSAICO - Asociación del Movimiento Social, Ambiental, Interactivo, Cultural y Organizacional</v>
      </c>
      <c r="CA508" t="str">
        <v>COLVENZ</v>
      </c>
      <c r="CB508" t="str">
        <v>Comisión Argentina para Refugiados y Migrantes (CAREF)</v>
      </c>
      <c r="CC508" t="str">
        <v>Comité Internacional de la Cruz Roja</v>
      </c>
      <c r="CD508" t="str">
        <v>Comité Internacional de Rescate (IRC)</v>
      </c>
      <c r="CE508" t="str">
        <v>Comité Internacional para el Desarrollo de los Pueblos (CISP)</v>
      </c>
      <c r="CF508" t="str">
        <v>Comite permanente por la defensa de los derechos humanos (CDH)</v>
      </c>
      <c r="CG508" t="str">
        <v>Compasión internacional</v>
      </c>
      <c r="CH508" t="str">
        <v>Compassiva</v>
      </c>
      <c r="CI508" t="str">
        <v>Conozco mis derechos</v>
      </c>
      <c r="CJ508" t="str">
        <v>ConQuito</v>
      </c>
      <c r="CK508" t="str">
        <v>Consejo Danés para los Refugiados (DRC)</v>
      </c>
      <c r="CL508" t="str">
        <v>Consejo Interreligioso del Perú - Religiones por la Paz</v>
      </c>
      <c r="CM508" t="str">
        <v>Consejo Noruego para los Refugiados (NRC)</v>
      </c>
      <c r="CN508" t="str">
        <v>Consorcio de Org. Privadas de promoción al desarrollo de la micro y pequeña empresa</v>
      </c>
      <c r="CO508" t="str">
        <v>COOPI - Cooperación Internacional</v>
      </c>
      <c r="CP508" t="str">
        <v>Corporacion Minuto de Dios</v>
      </c>
      <c r="CQ508" t="str">
        <v>Corporación Opción Legal</v>
      </c>
      <c r="CR508" t="str">
        <v>Corporación para el Desarrollo de Emprendimiento y la Innovación Social</v>
      </c>
      <c r="CS508" t="str">
        <v>Cruz Roja Argentina</v>
      </c>
      <c r="CT508" t="str">
        <v>Cruz Roja Colombia</v>
      </c>
      <c r="CU508" t="str">
        <v>Cruz Roja Ecuador</v>
      </c>
      <c r="CV508" t="str">
        <v>Cruz Roja Española</v>
      </c>
      <c r="CW508" t="str">
        <v>Cruz Roja Panamá</v>
      </c>
      <c r="CX508" t="str">
        <v>Cruz Roja Paraguay</v>
      </c>
      <c r="CY508" t="str">
        <v>Cruz Roja Perú</v>
      </c>
      <c r="CZ508" t="str">
        <v>Cruz Roja Uruguay</v>
      </c>
      <c r="DA508" t="str">
        <v>Cuso Internacional</v>
      </c>
      <c r="DB508" t="str">
        <v>DCF (Danielle’s Children Fund)</v>
      </c>
      <c r="DC508" t="str">
        <v>Desarrollo Cooperativo Agrícola Internacional / Voluntarios en Asistencia Cooperativa en el Extranjero</v>
      </c>
      <c r="DD508" t="str">
        <v>Diakonie Katastrophenhilfe</v>
      </c>
      <c r="DE508" t="str">
        <v>Diálogo Diverso</v>
      </c>
      <c r="DF508" t="str">
        <v>Diáspora Venezolana en República Dominicana</v>
      </c>
      <c r="DG508" t="str">
        <v>Duendes y Ángeles Vinotinto República Dominicana</v>
      </c>
      <c r="DH508" t="str">
        <v>Embajadores internacionales de Canarinhos da Amazonia por la paz</v>
      </c>
      <c r="DI508" t="str">
        <v>Encuentros SJS (Servicio Jesuita de la Solidaridad)</v>
      </c>
      <c r="DJ508" t="str">
        <v>Ending Violence Against Migrants</v>
      </c>
      <c r="DK508" t="str">
        <v>Entidad de las Naciones Unidas para la Igualdad de Género y el Empoderamiento de las Mujeres</v>
      </c>
      <c r="DL508" t="str">
        <v>Famia Planea</v>
      </c>
      <c r="DM508" t="str">
        <v>Family Planning Association of Trinidad and Tobago</v>
      </c>
      <c r="DN508" t="str">
        <v>Federación de Mujeres de Sucumbíos</v>
      </c>
      <c r="DO508" t="str">
        <v>Federación Internacional de la Cruz Roja (FIRC)</v>
      </c>
      <c r="DP508" t="str">
        <v>Federación internacional humanitaria</v>
      </c>
      <c r="DQ508" t="str">
        <v>Federación Luterana Mundial</v>
      </c>
      <c r="DR508" t="str">
        <v>Fondo de las Naciones Unidas para la Infancia (UNICEF)</v>
      </c>
      <c r="DS508" t="str">
        <v>Fondo de Población de las Naciones Unidas (UNFPA)</v>
      </c>
      <c r="DT508" t="str">
        <v>Fondo Ecuatoriano Populorum Progressio</v>
      </c>
      <c r="DU508" t="str">
        <v>Foro de Israel para la Ayuda Humanitaria Internacional (IsraAID)</v>
      </c>
      <c r="DV508" t="str">
        <v>Foro de la Sociedad Civil en Salud (ForoSalud)</v>
      </c>
      <c r="DW508" t="str">
        <v>Foro Salud Callao</v>
      </c>
      <c r="DX508" t="str">
        <v>Fraternidade Sem Fronteiras</v>
      </c>
      <c r="DY508" t="str">
        <v>Fundación “Project Hope of Colombia”</v>
      </c>
      <c r="DZ508" t="str">
        <v>Fundación Alas de Colibrí</v>
      </c>
      <c r="EA508" t="str">
        <v>Fundación Americares</v>
      </c>
      <c r="EB508" t="str">
        <v>Fundación AVSI</v>
      </c>
      <c r="EC508" t="str">
        <v>Fundación Baylor Colombia</v>
      </c>
      <c r="ED508" t="str">
        <v>Fundación Casa de Refugio Matilde</v>
      </c>
      <c r="EE508" t="str">
        <v>Fundación Colonia de Venezuela en República Dominicana (FUNCOVERD)</v>
      </c>
      <c r="EF508" t="str">
        <v>Fundación Comisión Católica Argentina de Migraciones (FCCAM)</v>
      </c>
      <c r="EG508" t="str">
        <v>Fundación CRISFE</v>
      </c>
      <c r="EH508" t="str">
        <v>Fundación de Ayuda Social de Las Iglesias Cristianas</v>
      </c>
      <c r="EI508" t="str">
        <v>Fundación de Ayuda Social de las Iglesias Cristianas (FASIC)</v>
      </c>
      <c r="EJ508" t="str">
        <v>Fundación de Emigrantes Venezolanos (FEV)</v>
      </c>
      <c r="EK508" t="str">
        <v>Fundación de las Americas (FUDELA)</v>
      </c>
      <c r="EL508" t="str">
        <v>Fundación Educativa Rada</v>
      </c>
      <c r="EM508" t="str">
        <v>Fundación Equidad</v>
      </c>
      <c r="EN508" t="str">
        <v>Fundación Halü Bienestar Humano (HALU)</v>
      </c>
      <c r="EO508" t="str">
        <v>Fundación Huésped</v>
      </c>
      <c r="EP508" t="str">
        <v>Fundación Human Rights Caribbean (HRC)</v>
      </c>
      <c r="EQ508" t="str">
        <v>Fundación Las Golondrinas</v>
      </c>
      <c r="ER508" t="str">
        <v>Fundación Manos Abiertas</v>
      </c>
      <c r="ES508" t="str">
        <v>Fundación Mi Sangre</v>
      </c>
      <c r="ET508" t="str">
        <v>Fundación Nuestros Jóvenes</v>
      </c>
      <c r="EU508" t="str">
        <v>Fundacion pa Hende Muhe den Dificultad (FHMD)</v>
      </c>
      <c r="EV508" t="str">
        <v>Fundación Pan de Vida</v>
      </c>
      <c r="EW508" t="str">
        <v>Fundación Panamericana de Desarrollo</v>
      </c>
      <c r="EX508" t="str">
        <v>Fundación Panamericana para el Desarrollo (FUPAD)</v>
      </c>
      <c r="EY508" t="str">
        <v>Fundación para Asistencia a las Víctimas</v>
      </c>
      <c r="EZ508" t="str">
        <v>Fundación para la Integración y el Desarrollo de América Latina (FIDAL)</v>
      </c>
      <c r="FA508" t="str">
        <v>Fundación Salú pa Tur</v>
      </c>
      <c r="FB508" t="str">
        <v>Fundación Scalabrini Bolivia</v>
      </c>
      <c r="FC508" t="str">
        <v>Fundacion Scalabrini Chile</v>
      </c>
      <c r="FD508" t="str">
        <v>Fundación SES</v>
      </c>
      <c r="FE508" t="str">
        <v>Fundación Solidaria Trabajo para un Hermano</v>
      </c>
      <c r="FF508" t="str">
        <v>Fundación Stima</v>
      </c>
      <c r="FG508" t="str">
        <v>Fundación Takuna</v>
      </c>
      <c r="FH508" t="str">
        <v>Fundación Tarabita</v>
      </c>
      <c r="FI508" t="str">
        <v>Fundación Venex Curacao</v>
      </c>
      <c r="FJ508" t="str">
        <v>Globalizate Radio</v>
      </c>
      <c r="FK508" t="str">
        <v>GOAL</v>
      </c>
      <c r="FL508" t="str">
        <v>Heartland Alliance International (HAI)</v>
      </c>
      <c r="FM508" t="str">
        <v>HELVETAS Swiss Intercooperation</v>
      </c>
      <c r="FN508" t="str">
        <v>Hermanos Salesianas</v>
      </c>
      <c r="FO508" t="str">
        <v>HIAS</v>
      </c>
      <c r="FP508" t="str">
        <v>Hogar de Cristo</v>
      </c>
      <c r="FQ508" t="str">
        <v>Hogar de Nazareth</v>
      </c>
      <c r="FR508" t="str">
        <v>Human Rights Defence Curaçao</v>
      </c>
      <c r="FS508" t="str">
        <v>Humanity &amp; Inclusion</v>
      </c>
      <c r="FT508" t="str">
        <v>Humans Analytic</v>
      </c>
      <c r="FU508" t="str">
        <v>IEB - Instituto Internacional de Educação do Brasil</v>
      </c>
      <c r="FV508" t="str">
        <v>iMMAP</v>
      </c>
      <c r="FW508" t="str">
        <v>IMPACT Initiatives (REACH)</v>
      </c>
      <c r="FX508" t="str">
        <v>Institute of Natural and Cultural Heritage (IPANC)</v>
      </c>
      <c r="FY508" t="str">
        <v>Instituto de Democracia y Derechos Humanos</v>
      </c>
      <c r="FZ508" t="str">
        <v>Instituto de maná</v>
      </c>
      <c r="GA508" t="str">
        <v>Instituto de Promoción del Desarrollo Solidario</v>
      </c>
      <c r="GB508" t="str">
        <v>Instituto Dominicano de Desarrollo Integral</v>
      </c>
      <c r="GC508" t="str">
        <v>Instituto Félix Guattari</v>
      </c>
      <c r="GD508" t="str">
        <v>Instituto Nice</v>
      </c>
      <c r="GE508" t="str">
        <v>Instituto para las Migraciones y Derechos Humanos (IMDH)</v>
      </c>
      <c r="GF508" t="str">
        <v>Instituto Pirilampos - Grupo de visitas y acciones voluntarias en Roraima</v>
      </c>
      <c r="GG508" t="str">
        <v>INTERSOS</v>
      </c>
      <c r="GH508" t="str">
        <v>IPANC</v>
      </c>
      <c r="GI508" t="str">
        <v>Kimirina Coorporation</v>
      </c>
      <c r="GJ508" t="str">
        <v>La Bolsa del Samaritano</v>
      </c>
      <c r="GK508" t="str">
        <v>Lutheran World Relief</v>
      </c>
      <c r="GL508" t="str">
        <v>Malteser International</v>
      </c>
      <c r="GM508" t="str">
        <v>Más Igualdad Perú</v>
      </c>
      <c r="GN508" t="str">
        <v>MedGlobal</v>
      </c>
      <c r="GO508" t="str">
        <v>Medical Teams International</v>
      </c>
      <c r="GP508" t="str">
        <v>Médicos del Mundo</v>
      </c>
      <c r="GQ508" t="str">
        <v>Mercy Corps</v>
      </c>
      <c r="GR508" t="str">
        <v>Migrantes, Refugiados y Argentinos Emprendedores Sociales (MIRARES)</v>
      </c>
      <c r="GS508" t="str">
        <v>Mision Scalabriniana - Ecuador</v>
      </c>
      <c r="GT508" t="str">
        <v>Missão Paz</v>
      </c>
      <c r="GU508" t="str">
        <v>Movimiento de Mujeres de El Oro</v>
      </c>
      <c r="GV508" t="str">
        <v>Movimiento LGBT+ Brasil</v>
      </c>
      <c r="GW508" t="str">
        <v>Museu A CASA</v>
      </c>
      <c r="GX508" t="str">
        <v>Nueva organización</v>
      </c>
      <c r="GY508" t="str">
        <v>Oficina de la Coordinadora Residente UN</v>
      </c>
      <c r="GZ508" t="str">
        <v>Oficina de las Naciones Unidas de Servicios para Proyectos (UNOPS)</v>
      </c>
      <c r="HA508" t="str">
        <v>Oficina de Naciones Unidas contra la Droga y el Delito (ONUDD)</v>
      </c>
      <c r="HB508" t="str">
        <v>Oficina de Naciones Unidas para la Coordinación de Asuntos Humanitarios</v>
      </c>
      <c r="HC508" t="str">
        <v>Oficina del Alto Comisionado de las Naciones Unidas para los Derechos Humanos (ACNUDH)</v>
      </c>
      <c r="HD508" t="str">
        <v>ONU voluntarios</v>
      </c>
      <c r="HE508" t="str">
        <v>Opportunity International/AGAPE</v>
      </c>
      <c r="HF508" t="str">
        <v>Organización de Estados Iberoamericanos para la Educación, la Ciencia y la Cultura (OEI)</v>
      </c>
      <c r="HG508" t="str">
        <v>Organización de las Naciones Unidas para la Alimentación y la Agricultura (FAO)</v>
      </c>
      <c r="HH508" t="str">
        <v>Organización de las Naciones Unidas para la Educación, la Ciencia y la Cultura (UNESCO)</v>
      </c>
      <c r="HI508" t="str">
        <v>Organización Fuerza Internacional de Capellanía DDHH y DIH OFICA ICC</v>
      </c>
      <c r="HJ508" t="str">
        <v>Organización Internacional del Trabajo (OIT)</v>
      </c>
      <c r="HK508" t="str">
        <v>Organización Internacional para las Migraciones (OIM)</v>
      </c>
      <c r="HL508" t="str">
        <v>Organización Panamericana de la Salud/Organización Mundial de la Salud (OPS/OMS)</v>
      </c>
      <c r="HM508" t="str">
        <v>OXFAM</v>
      </c>
      <c r="HN508" t="str">
        <v>Parroquia Eclesiástica San Francisco</v>
      </c>
      <c r="HO508" t="str">
        <v>Parroquia Ntra Sra Asunción y Madre de los Migrantes</v>
      </c>
      <c r="HP508" t="str">
        <v>Pastoral de Movilidad Humana - Conferencia Episcopal Peruana</v>
      </c>
      <c r="HQ508" t="str">
        <v>Pastoral Social Cáritas</v>
      </c>
      <c r="HR508" t="str">
        <v>Patronato de Amparo Social de Tulcán</v>
      </c>
      <c r="HS508" t="str">
        <v>Peace for Development</v>
      </c>
      <c r="HT508" t="str">
        <v>Plan Internacional</v>
      </c>
      <c r="HU508" t="str">
        <v>Première Urgence Internationale</v>
      </c>
      <c r="HV508" t="str">
        <v>PROBONO Colombia</v>
      </c>
      <c r="HW508" t="str">
        <v>Progetto mondo mlal</v>
      </c>
      <c r="HX508" t="str">
        <v>Programa Conjunto de las Naciones Unidas sobre el VIH/SIDA (ONUSIDA)</v>
      </c>
      <c r="HY508" t="str">
        <v>Programa de las Naciones Unidas para el Desarrollo (PNUD)</v>
      </c>
      <c r="HZ508" t="str">
        <v>Programa de las Naciones Unidas para los Asentamientos Humanos (UN Habitat)</v>
      </c>
      <c r="IA508" t="str">
        <v>Programa de Soporte a la autoayuda de personas seropositivas</v>
      </c>
      <c r="IB508" t="str">
        <v>Programa Mundial de Alimentos (PMA)</v>
      </c>
      <c r="IC508" t="str">
        <v>Purik Huasi</v>
      </c>
      <c r="ID508" t="str">
        <v>Red con Migrantes y Refugiados</v>
      </c>
      <c r="IE508" t="str">
        <v>Red de Investigaciones Orientadas a la Solución de Problemas en Derechos Humanos</v>
      </c>
      <c r="IF508" t="str">
        <v>Red Internacional de Migración Scalabrini</v>
      </c>
      <c r="IG508" t="str">
        <v>Red Latinoamericana de Organizaciones no Gubernamentales de Personas con Discapacidad y sus Familias (RIADIS)</v>
      </c>
      <c r="IH508" t="str">
        <v>Red regioanal LGTBI+</v>
      </c>
      <c r="II508" t="str">
        <v>Renacer</v>
      </c>
      <c r="IJ508" t="str">
        <v>RET Internacional</v>
      </c>
      <c r="IK508" t="str">
        <v>Save the Children (SCI)</v>
      </c>
      <c r="IL508" t="str">
        <v>Sección Peruana de Amnistía Internacional</v>
      </c>
      <c r="IM508" t="str">
        <v>Semillas para la Democracia</v>
      </c>
      <c r="IN508" t="str">
        <v>Servicio Ecuménico para la Dignidad Humana</v>
      </c>
      <c r="IO508" t="str">
        <v>Servicio Jesuita a Migrantes (SJM)</v>
      </c>
      <c r="IP508" t="str">
        <v>Servicio Jesuita a Migrantes y Refugiados (SJMR)</v>
      </c>
      <c r="IQ508" t="str">
        <v>Servicio Jesuita a Refugiados (SJR)</v>
      </c>
      <c r="IR508" t="str">
        <v>Servicio Pastoral de Migrantes Nacional</v>
      </c>
      <c r="IS508" t="str">
        <v>Serviço Pastoral dos Migrantes do Nordeste</v>
      </c>
      <c r="IT508" t="str">
        <v>Sesame Workshop</v>
      </c>
      <c r="IU508" t="str">
        <v>Sociedad Bolivariana de Curaçao</v>
      </c>
      <c r="IV508" t="str">
        <v>Solidarites International/Premiere Urgence Internationale (Consorcio de SI y PUI)</v>
      </c>
      <c r="IW508" t="str">
        <v>Sparkassenstiftung für internationale Kooperation</v>
      </c>
      <c r="IX508" t="str">
        <v>Stichting Slachtofferhulp Curaçao</v>
      </c>
      <c r="IY508" t="str">
        <v>Swisscontact</v>
      </c>
      <c r="IZ508" t="str">
        <v>Tearfund</v>
      </c>
      <c r="JA508" t="str">
        <v>TECHO</v>
      </c>
      <c r="JB508" t="str">
        <v>Terre des Hommes Italy</v>
      </c>
      <c r="JC508" t="str">
        <v>Terre des Hommes Lausanne</v>
      </c>
      <c r="JD508" t="str">
        <v>Terre des Hommes Suisse</v>
      </c>
      <c r="JE508" t="str">
        <v>Universidad Católica del Uruguay (UCU)</v>
      </c>
      <c r="JF508" t="str">
        <v>Universidad de Buenos Aires (UBA)</v>
      </c>
      <c r="JG508" t="str">
        <v>UruVene</v>
      </c>
      <c r="JH508" t="str">
        <v>VenAruba Solidaria</v>
      </c>
      <c r="JI508" t="str">
        <v>VenEuropa</v>
      </c>
      <c r="JJ508" t="str">
        <v>Venezolanos en San Cristóbal</v>
      </c>
      <c r="JK508" t="str">
        <v>Vicaría de Pastoral Social Caritas</v>
      </c>
      <c r="JL508" t="str">
        <v>Vicariato apostólico de Esmeraldas – Nación de Paz (VAE)</v>
      </c>
      <c r="JM508" t="str">
        <v>Visión Mundial</v>
      </c>
      <c r="JN508" t="str">
        <v>War Child</v>
      </c>
      <c r="JO508" t="str">
        <v>We World GVC</v>
      </c>
      <c r="JP508" t="str">
        <v>World Council of Credit Unions</v>
      </c>
      <c r="JQ508" t="str">
        <v>ZOA</v>
      </c>
    </row>
    <row r="509" spans="9:277" x14ac:dyDescent="0.3">
      <c r="I509" t="str" cm="1">
        <f t="array" ref="I509:JQ509">TRANSPOSE(_xlfn._xlws.SORT(_xlfn._xlws.FILTER(Table3[Nombre],ISNUMBER(SEARCH(' Activity Sheet'!C510,Table3[Nombre])),"Not found"),,1))</f>
        <v>100% Diversidad y Derechos</v>
      </c>
      <c r="J509" t="str">
        <v>ABV - Asociación del Bien con la Vida</v>
      </c>
      <c r="K509" t="str">
        <v>ACAPS</v>
      </c>
      <c r="L509" t="str">
        <v>Acción contra el Hambre</v>
      </c>
      <c r="M509" t="str">
        <v>ACT Alianza</v>
      </c>
      <c r="N509" t="str">
        <v>ACTED</v>
      </c>
      <c r="O509" t="str">
        <v>Agencia Adventista de Desarollo y Recursos Asistenciales (ADRA)</v>
      </c>
      <c r="P509" t="str">
        <v>Agencia de Cooperación Alemana para el Desarrollo GIZ</v>
      </c>
      <c r="Q509" t="str">
        <v>AID FOR AIDS</v>
      </c>
      <c r="R509" t="str">
        <v>AIDS Healthcare Foundation</v>
      </c>
      <c r="S509" t="str">
        <v>Aldeas Infantiles SOS</v>
      </c>
      <c r="T509" t="str">
        <v>Alianza por la Solidaridad</v>
      </c>
      <c r="U509" t="str">
        <v>Alianza por Venezuela</v>
      </c>
      <c r="V509" t="str">
        <v>Alto Comisionado de las Naciones Unidas para los Refugiados (ACNUR)</v>
      </c>
      <c r="W509" t="str">
        <v>Asociación Aves</v>
      </c>
      <c r="X509" t="str">
        <v>Asociación Caritativa y Cultural Amigos do Noivo</v>
      </c>
      <c r="Y509" t="str">
        <v>Asociación Churún Merú</v>
      </c>
      <c r="Z509" t="str">
        <v>Asociación Civil de Chamos Venezolanos</v>
      </c>
      <c r="AA509" t="str">
        <v>Asociación Civil El Paso</v>
      </c>
      <c r="AB509" t="str">
        <v>Asociación Civil Venezolana en Paraguay</v>
      </c>
      <c r="AC509" t="str">
        <v>Asociación Construyendo Caminos de Esperanza Frente a la Injusticia, el Rechazo y el Olvido (CCEFIRO)</v>
      </c>
      <c r="AD509" t="str">
        <v>Asociación de Apoyo al Desarrollo - APOYAR</v>
      </c>
      <c r="AE509" t="str">
        <v>Asociacion de Jubilados y Pensionados Venezolanos en Argentina</v>
      </c>
      <c r="AF509" t="str">
        <v>Asociación de Psicólogos Venezolanos en Argentina</v>
      </c>
      <c r="AG509" t="str">
        <v>Asociación de venezolanos en la República argentina (ASOVEN)</v>
      </c>
      <c r="AH509" t="str">
        <v>Asociación educativa y caritativa Vale da Benção (AEBVB)</v>
      </c>
      <c r="AI509" t="str">
        <v>Asociación Idas y Vueltas</v>
      </c>
      <c r="AJ509" t="str">
        <v>Asociación ILLARI-AMANECER</v>
      </c>
      <c r="AK509" t="str">
        <v>Asociación Inmigrante Feliz</v>
      </c>
      <c r="AL509" t="str">
        <v>Asociación Manos Veneguayas</v>
      </c>
      <c r="AM509" t="str">
        <v>AsociacIón Misioneros de San Carlos Scalabrinianos</v>
      </c>
      <c r="AN509" t="str">
        <v>Asociación Mutual Israelita Argentina</v>
      </c>
      <c r="AO509" t="str">
        <v>Asociación Profamilia</v>
      </c>
      <c r="AP509" t="str">
        <v>Asociación Quinta Ola</v>
      </c>
      <c r="AQ509" t="str">
        <v>Asociación Solidaridad y Acción</v>
      </c>
      <c r="AR509" t="str">
        <v>Asociación Venezolana en Chile</v>
      </c>
      <c r="AS509" t="str">
        <v>Associação Hermanitos</v>
      </c>
      <c r="AT509" t="str">
        <v>Ayuda en Acción</v>
      </c>
      <c r="AU509" t="str">
        <v>Bethany Christian Services</v>
      </c>
      <c r="AV509" t="str">
        <v>Blumont</v>
      </c>
      <c r="AW509" t="str">
        <v>Capellanía de migrantes venezolanos de la diócesis de Lurín</v>
      </c>
      <c r="AX509" t="str">
        <v>CARE</v>
      </c>
      <c r="AY509" t="str">
        <v>Cáritas Alemania</v>
      </c>
      <c r="AZ509" t="str">
        <v>Cáritas Aruba</v>
      </c>
      <c r="BA509" t="str">
        <v>Cáritas Bolivia</v>
      </c>
      <c r="BB509" t="str">
        <v>Cáritas Brasil</v>
      </c>
      <c r="BC509" t="str">
        <v>Caritas Ecuador</v>
      </c>
      <c r="BD509" t="str">
        <v>Caritas Manaus</v>
      </c>
      <c r="BE509" t="str">
        <v>Caritas Parana</v>
      </c>
      <c r="BF509" t="str">
        <v>Cáritas Perú</v>
      </c>
      <c r="BG509" t="str">
        <v>Cáritas Rio de Janeiro</v>
      </c>
      <c r="BH509" t="str">
        <v>Cáritas São Paulo</v>
      </c>
      <c r="BI509" t="str">
        <v>Cáritas Suiza</v>
      </c>
      <c r="BJ509" t="str">
        <v>Cáritas Willemstad</v>
      </c>
      <c r="BK509" t="str">
        <v>Casa Cemisol</v>
      </c>
      <c r="BL509" t="str">
        <v>Casa Hogar San José</v>
      </c>
      <c r="BM509" t="str">
        <v>Casa Violeta</v>
      </c>
      <c r="BN509" t="str">
        <v>Centro de Atencion alMigrante (CAM)</v>
      </c>
      <c r="BO509" t="str">
        <v>Centro de Atencion Psicosocial (CAPS)</v>
      </c>
      <c r="BP509" t="str">
        <v>Centro de Defensa de los Derechos Humanos de Guarulhos (CCDH)</v>
      </c>
      <c r="BQ509" t="str">
        <v>Centro de Desarrollo y Autogestión</v>
      </c>
      <c r="BR509" t="str">
        <v>Centro de Estudios y Programas Integrados para el Desarrollo Sostenible (CIEDS)</v>
      </c>
      <c r="BS509" t="str">
        <v>Centro de Estudios y Solidaridad con América Latina (CESAL)</v>
      </c>
      <c r="BT509" t="str">
        <v>Centro de Migración y Derechos Humanos de la Diócesis de Roraima</v>
      </c>
      <c r="BU509" t="str">
        <v>Centro Familiar Familias Sin Fronteras – Fundación Familia Sin Fronteras</v>
      </c>
      <c r="BV509" t="str">
        <v>CESVI-Cooperazione e Sviluppo</v>
      </c>
      <c r="BW509" t="str">
        <v>ChildFund Internacional</v>
      </c>
      <c r="BX509" t="str">
        <v>CHS Alternativo</v>
      </c>
      <c r="BY509" t="str">
        <v>CIR - Conselho Indígena de Roraima</v>
      </c>
      <c r="BZ509" t="str">
        <v>Coletivo MOSAICO - Asociación del Movimiento Social, Ambiental, Interactivo, Cultural y Organizacional</v>
      </c>
      <c r="CA509" t="str">
        <v>COLVENZ</v>
      </c>
      <c r="CB509" t="str">
        <v>Comisión Argentina para Refugiados y Migrantes (CAREF)</v>
      </c>
      <c r="CC509" t="str">
        <v>Comité Internacional de la Cruz Roja</v>
      </c>
      <c r="CD509" t="str">
        <v>Comité Internacional de Rescate (IRC)</v>
      </c>
      <c r="CE509" t="str">
        <v>Comité Internacional para el Desarrollo de los Pueblos (CISP)</v>
      </c>
      <c r="CF509" t="str">
        <v>Comite permanente por la defensa de los derechos humanos (CDH)</v>
      </c>
      <c r="CG509" t="str">
        <v>Compasión internacional</v>
      </c>
      <c r="CH509" t="str">
        <v>Compassiva</v>
      </c>
      <c r="CI509" t="str">
        <v>Conozco mis derechos</v>
      </c>
      <c r="CJ509" t="str">
        <v>ConQuito</v>
      </c>
      <c r="CK509" t="str">
        <v>Consejo Danés para los Refugiados (DRC)</v>
      </c>
      <c r="CL509" t="str">
        <v>Consejo Interreligioso del Perú - Religiones por la Paz</v>
      </c>
      <c r="CM509" t="str">
        <v>Consejo Noruego para los Refugiados (NRC)</v>
      </c>
      <c r="CN509" t="str">
        <v>Consorcio de Org. Privadas de promoción al desarrollo de la micro y pequeña empresa</v>
      </c>
      <c r="CO509" t="str">
        <v>COOPI - Cooperación Internacional</v>
      </c>
      <c r="CP509" t="str">
        <v>Corporacion Minuto de Dios</v>
      </c>
      <c r="CQ509" t="str">
        <v>Corporación Opción Legal</v>
      </c>
      <c r="CR509" t="str">
        <v>Corporación para el Desarrollo de Emprendimiento y la Innovación Social</v>
      </c>
      <c r="CS509" t="str">
        <v>Cruz Roja Argentina</v>
      </c>
      <c r="CT509" t="str">
        <v>Cruz Roja Colombia</v>
      </c>
      <c r="CU509" t="str">
        <v>Cruz Roja Ecuador</v>
      </c>
      <c r="CV509" t="str">
        <v>Cruz Roja Española</v>
      </c>
      <c r="CW509" t="str">
        <v>Cruz Roja Panamá</v>
      </c>
      <c r="CX509" t="str">
        <v>Cruz Roja Paraguay</v>
      </c>
      <c r="CY509" t="str">
        <v>Cruz Roja Perú</v>
      </c>
      <c r="CZ509" t="str">
        <v>Cruz Roja Uruguay</v>
      </c>
      <c r="DA509" t="str">
        <v>Cuso Internacional</v>
      </c>
      <c r="DB509" t="str">
        <v>DCF (Danielle’s Children Fund)</v>
      </c>
      <c r="DC509" t="str">
        <v>Desarrollo Cooperativo Agrícola Internacional / Voluntarios en Asistencia Cooperativa en el Extranjero</v>
      </c>
      <c r="DD509" t="str">
        <v>Diakonie Katastrophenhilfe</v>
      </c>
      <c r="DE509" t="str">
        <v>Diálogo Diverso</v>
      </c>
      <c r="DF509" t="str">
        <v>Diáspora Venezolana en República Dominicana</v>
      </c>
      <c r="DG509" t="str">
        <v>Duendes y Ángeles Vinotinto República Dominicana</v>
      </c>
      <c r="DH509" t="str">
        <v>Embajadores internacionales de Canarinhos da Amazonia por la paz</v>
      </c>
      <c r="DI509" t="str">
        <v>Encuentros SJS (Servicio Jesuita de la Solidaridad)</v>
      </c>
      <c r="DJ509" t="str">
        <v>Ending Violence Against Migrants</v>
      </c>
      <c r="DK509" t="str">
        <v>Entidad de las Naciones Unidas para la Igualdad de Género y el Empoderamiento de las Mujeres</v>
      </c>
      <c r="DL509" t="str">
        <v>Famia Planea</v>
      </c>
      <c r="DM509" t="str">
        <v>Family Planning Association of Trinidad and Tobago</v>
      </c>
      <c r="DN509" t="str">
        <v>Federación de Mujeres de Sucumbíos</v>
      </c>
      <c r="DO509" t="str">
        <v>Federación Internacional de la Cruz Roja (FIRC)</v>
      </c>
      <c r="DP509" t="str">
        <v>Federación internacional humanitaria</v>
      </c>
      <c r="DQ509" t="str">
        <v>Federación Luterana Mundial</v>
      </c>
      <c r="DR509" t="str">
        <v>Fondo de las Naciones Unidas para la Infancia (UNICEF)</v>
      </c>
      <c r="DS509" t="str">
        <v>Fondo de Población de las Naciones Unidas (UNFPA)</v>
      </c>
      <c r="DT509" t="str">
        <v>Fondo Ecuatoriano Populorum Progressio</v>
      </c>
      <c r="DU509" t="str">
        <v>Foro de Israel para la Ayuda Humanitaria Internacional (IsraAID)</v>
      </c>
      <c r="DV509" t="str">
        <v>Foro de la Sociedad Civil en Salud (ForoSalud)</v>
      </c>
      <c r="DW509" t="str">
        <v>Foro Salud Callao</v>
      </c>
      <c r="DX509" t="str">
        <v>Fraternidade Sem Fronteiras</v>
      </c>
      <c r="DY509" t="str">
        <v>Fundación “Project Hope of Colombia”</v>
      </c>
      <c r="DZ509" t="str">
        <v>Fundación Alas de Colibrí</v>
      </c>
      <c r="EA509" t="str">
        <v>Fundación Americares</v>
      </c>
      <c r="EB509" t="str">
        <v>Fundación AVSI</v>
      </c>
      <c r="EC509" t="str">
        <v>Fundación Baylor Colombia</v>
      </c>
      <c r="ED509" t="str">
        <v>Fundación Casa de Refugio Matilde</v>
      </c>
      <c r="EE509" t="str">
        <v>Fundación Colonia de Venezuela en República Dominicana (FUNCOVERD)</v>
      </c>
      <c r="EF509" t="str">
        <v>Fundación Comisión Católica Argentina de Migraciones (FCCAM)</v>
      </c>
      <c r="EG509" t="str">
        <v>Fundación CRISFE</v>
      </c>
      <c r="EH509" t="str">
        <v>Fundación de Ayuda Social de Las Iglesias Cristianas</v>
      </c>
      <c r="EI509" t="str">
        <v>Fundación de Ayuda Social de las Iglesias Cristianas (FASIC)</v>
      </c>
      <c r="EJ509" t="str">
        <v>Fundación de Emigrantes Venezolanos (FEV)</v>
      </c>
      <c r="EK509" t="str">
        <v>Fundación de las Americas (FUDELA)</v>
      </c>
      <c r="EL509" t="str">
        <v>Fundación Educativa Rada</v>
      </c>
      <c r="EM509" t="str">
        <v>Fundación Equidad</v>
      </c>
      <c r="EN509" t="str">
        <v>Fundación Halü Bienestar Humano (HALU)</v>
      </c>
      <c r="EO509" t="str">
        <v>Fundación Huésped</v>
      </c>
      <c r="EP509" t="str">
        <v>Fundación Human Rights Caribbean (HRC)</v>
      </c>
      <c r="EQ509" t="str">
        <v>Fundación Las Golondrinas</v>
      </c>
      <c r="ER509" t="str">
        <v>Fundación Manos Abiertas</v>
      </c>
      <c r="ES509" t="str">
        <v>Fundación Mi Sangre</v>
      </c>
      <c r="ET509" t="str">
        <v>Fundación Nuestros Jóvenes</v>
      </c>
      <c r="EU509" t="str">
        <v>Fundacion pa Hende Muhe den Dificultad (FHMD)</v>
      </c>
      <c r="EV509" t="str">
        <v>Fundación Pan de Vida</v>
      </c>
      <c r="EW509" t="str">
        <v>Fundación Panamericana de Desarrollo</v>
      </c>
      <c r="EX509" t="str">
        <v>Fundación Panamericana para el Desarrollo (FUPAD)</v>
      </c>
      <c r="EY509" t="str">
        <v>Fundación para Asistencia a las Víctimas</v>
      </c>
      <c r="EZ509" t="str">
        <v>Fundación para la Integración y el Desarrollo de América Latina (FIDAL)</v>
      </c>
      <c r="FA509" t="str">
        <v>Fundación Salú pa Tur</v>
      </c>
      <c r="FB509" t="str">
        <v>Fundación Scalabrini Bolivia</v>
      </c>
      <c r="FC509" t="str">
        <v>Fundacion Scalabrini Chile</v>
      </c>
      <c r="FD509" t="str">
        <v>Fundación SES</v>
      </c>
      <c r="FE509" t="str">
        <v>Fundación Solidaria Trabajo para un Hermano</v>
      </c>
      <c r="FF509" t="str">
        <v>Fundación Stima</v>
      </c>
      <c r="FG509" t="str">
        <v>Fundación Takuna</v>
      </c>
      <c r="FH509" t="str">
        <v>Fundación Tarabita</v>
      </c>
      <c r="FI509" t="str">
        <v>Fundación Venex Curacao</v>
      </c>
      <c r="FJ509" t="str">
        <v>Globalizate Radio</v>
      </c>
      <c r="FK509" t="str">
        <v>GOAL</v>
      </c>
      <c r="FL509" t="str">
        <v>Heartland Alliance International (HAI)</v>
      </c>
      <c r="FM509" t="str">
        <v>HELVETAS Swiss Intercooperation</v>
      </c>
      <c r="FN509" t="str">
        <v>Hermanos Salesianas</v>
      </c>
      <c r="FO509" t="str">
        <v>HIAS</v>
      </c>
      <c r="FP509" t="str">
        <v>Hogar de Cristo</v>
      </c>
      <c r="FQ509" t="str">
        <v>Hogar de Nazareth</v>
      </c>
      <c r="FR509" t="str">
        <v>Human Rights Defence Curaçao</v>
      </c>
      <c r="FS509" t="str">
        <v>Humanity &amp; Inclusion</v>
      </c>
      <c r="FT509" t="str">
        <v>Humans Analytic</v>
      </c>
      <c r="FU509" t="str">
        <v>IEB - Instituto Internacional de Educação do Brasil</v>
      </c>
      <c r="FV509" t="str">
        <v>iMMAP</v>
      </c>
      <c r="FW509" t="str">
        <v>IMPACT Initiatives (REACH)</v>
      </c>
      <c r="FX509" t="str">
        <v>Institute of Natural and Cultural Heritage (IPANC)</v>
      </c>
      <c r="FY509" t="str">
        <v>Instituto de Democracia y Derechos Humanos</v>
      </c>
      <c r="FZ509" t="str">
        <v>Instituto de maná</v>
      </c>
      <c r="GA509" t="str">
        <v>Instituto de Promoción del Desarrollo Solidario</v>
      </c>
      <c r="GB509" t="str">
        <v>Instituto Dominicano de Desarrollo Integral</v>
      </c>
      <c r="GC509" t="str">
        <v>Instituto Félix Guattari</v>
      </c>
      <c r="GD509" t="str">
        <v>Instituto Nice</v>
      </c>
      <c r="GE509" t="str">
        <v>Instituto para las Migraciones y Derechos Humanos (IMDH)</v>
      </c>
      <c r="GF509" t="str">
        <v>Instituto Pirilampos - Grupo de visitas y acciones voluntarias en Roraima</v>
      </c>
      <c r="GG509" t="str">
        <v>INTERSOS</v>
      </c>
      <c r="GH509" t="str">
        <v>IPANC</v>
      </c>
      <c r="GI509" t="str">
        <v>Kimirina Coorporation</v>
      </c>
      <c r="GJ509" t="str">
        <v>La Bolsa del Samaritano</v>
      </c>
      <c r="GK509" t="str">
        <v>Lutheran World Relief</v>
      </c>
      <c r="GL509" t="str">
        <v>Malteser International</v>
      </c>
      <c r="GM509" t="str">
        <v>Más Igualdad Perú</v>
      </c>
      <c r="GN509" t="str">
        <v>MedGlobal</v>
      </c>
      <c r="GO509" t="str">
        <v>Medical Teams International</v>
      </c>
      <c r="GP509" t="str">
        <v>Médicos del Mundo</v>
      </c>
      <c r="GQ509" t="str">
        <v>Mercy Corps</v>
      </c>
      <c r="GR509" t="str">
        <v>Migrantes, Refugiados y Argentinos Emprendedores Sociales (MIRARES)</v>
      </c>
      <c r="GS509" t="str">
        <v>Mision Scalabriniana - Ecuador</v>
      </c>
      <c r="GT509" t="str">
        <v>Missão Paz</v>
      </c>
      <c r="GU509" t="str">
        <v>Movimiento de Mujeres de El Oro</v>
      </c>
      <c r="GV509" t="str">
        <v>Movimiento LGBT+ Brasil</v>
      </c>
      <c r="GW509" t="str">
        <v>Museu A CASA</v>
      </c>
      <c r="GX509" t="str">
        <v>Nueva organización</v>
      </c>
      <c r="GY509" t="str">
        <v>Oficina de la Coordinadora Residente UN</v>
      </c>
      <c r="GZ509" t="str">
        <v>Oficina de las Naciones Unidas de Servicios para Proyectos (UNOPS)</v>
      </c>
      <c r="HA509" t="str">
        <v>Oficina de Naciones Unidas contra la Droga y el Delito (ONUDD)</v>
      </c>
      <c r="HB509" t="str">
        <v>Oficina de Naciones Unidas para la Coordinación de Asuntos Humanitarios</v>
      </c>
      <c r="HC509" t="str">
        <v>Oficina del Alto Comisionado de las Naciones Unidas para los Derechos Humanos (ACNUDH)</v>
      </c>
      <c r="HD509" t="str">
        <v>ONU voluntarios</v>
      </c>
      <c r="HE509" t="str">
        <v>Opportunity International/AGAPE</v>
      </c>
      <c r="HF509" t="str">
        <v>Organización de Estados Iberoamericanos para la Educación, la Ciencia y la Cultura (OEI)</v>
      </c>
      <c r="HG509" t="str">
        <v>Organización de las Naciones Unidas para la Alimentación y la Agricultura (FAO)</v>
      </c>
      <c r="HH509" t="str">
        <v>Organización de las Naciones Unidas para la Educación, la Ciencia y la Cultura (UNESCO)</v>
      </c>
      <c r="HI509" t="str">
        <v>Organización Fuerza Internacional de Capellanía DDHH y DIH OFICA ICC</v>
      </c>
      <c r="HJ509" t="str">
        <v>Organización Internacional del Trabajo (OIT)</v>
      </c>
      <c r="HK509" t="str">
        <v>Organización Internacional para las Migraciones (OIM)</v>
      </c>
      <c r="HL509" t="str">
        <v>Organización Panamericana de la Salud/Organización Mundial de la Salud (OPS/OMS)</v>
      </c>
      <c r="HM509" t="str">
        <v>OXFAM</v>
      </c>
      <c r="HN509" t="str">
        <v>Parroquia Eclesiástica San Francisco</v>
      </c>
      <c r="HO509" t="str">
        <v>Parroquia Ntra Sra Asunción y Madre de los Migrantes</v>
      </c>
      <c r="HP509" t="str">
        <v>Pastoral de Movilidad Humana - Conferencia Episcopal Peruana</v>
      </c>
      <c r="HQ509" t="str">
        <v>Pastoral Social Cáritas</v>
      </c>
      <c r="HR509" t="str">
        <v>Patronato de Amparo Social de Tulcán</v>
      </c>
      <c r="HS509" t="str">
        <v>Peace for Development</v>
      </c>
      <c r="HT509" t="str">
        <v>Plan Internacional</v>
      </c>
      <c r="HU509" t="str">
        <v>Première Urgence Internationale</v>
      </c>
      <c r="HV509" t="str">
        <v>PROBONO Colombia</v>
      </c>
      <c r="HW509" t="str">
        <v>Progetto mondo mlal</v>
      </c>
      <c r="HX509" t="str">
        <v>Programa Conjunto de las Naciones Unidas sobre el VIH/SIDA (ONUSIDA)</v>
      </c>
      <c r="HY509" t="str">
        <v>Programa de las Naciones Unidas para el Desarrollo (PNUD)</v>
      </c>
      <c r="HZ509" t="str">
        <v>Programa de las Naciones Unidas para los Asentamientos Humanos (UN Habitat)</v>
      </c>
      <c r="IA509" t="str">
        <v>Programa de Soporte a la autoayuda de personas seropositivas</v>
      </c>
      <c r="IB509" t="str">
        <v>Programa Mundial de Alimentos (PMA)</v>
      </c>
      <c r="IC509" t="str">
        <v>Purik Huasi</v>
      </c>
      <c r="ID509" t="str">
        <v>Red con Migrantes y Refugiados</v>
      </c>
      <c r="IE509" t="str">
        <v>Red de Investigaciones Orientadas a la Solución de Problemas en Derechos Humanos</v>
      </c>
      <c r="IF509" t="str">
        <v>Red Internacional de Migración Scalabrini</v>
      </c>
      <c r="IG509" t="str">
        <v>Red Latinoamericana de Organizaciones no Gubernamentales de Personas con Discapacidad y sus Familias (RIADIS)</v>
      </c>
      <c r="IH509" t="str">
        <v>Red regioanal LGTBI+</v>
      </c>
      <c r="II509" t="str">
        <v>Renacer</v>
      </c>
      <c r="IJ509" t="str">
        <v>RET Internacional</v>
      </c>
      <c r="IK509" t="str">
        <v>Save the Children (SCI)</v>
      </c>
      <c r="IL509" t="str">
        <v>Sección Peruana de Amnistía Internacional</v>
      </c>
      <c r="IM509" t="str">
        <v>Semillas para la Democracia</v>
      </c>
      <c r="IN509" t="str">
        <v>Servicio Ecuménico para la Dignidad Humana</v>
      </c>
      <c r="IO509" t="str">
        <v>Servicio Jesuita a Migrantes (SJM)</v>
      </c>
      <c r="IP509" t="str">
        <v>Servicio Jesuita a Migrantes y Refugiados (SJMR)</v>
      </c>
      <c r="IQ509" t="str">
        <v>Servicio Jesuita a Refugiados (SJR)</v>
      </c>
      <c r="IR509" t="str">
        <v>Servicio Pastoral de Migrantes Nacional</v>
      </c>
      <c r="IS509" t="str">
        <v>Serviço Pastoral dos Migrantes do Nordeste</v>
      </c>
      <c r="IT509" t="str">
        <v>Sesame Workshop</v>
      </c>
      <c r="IU509" t="str">
        <v>Sociedad Bolivariana de Curaçao</v>
      </c>
      <c r="IV509" t="str">
        <v>Solidarites International/Premiere Urgence Internationale (Consorcio de SI y PUI)</v>
      </c>
      <c r="IW509" t="str">
        <v>Sparkassenstiftung für internationale Kooperation</v>
      </c>
      <c r="IX509" t="str">
        <v>Stichting Slachtofferhulp Curaçao</v>
      </c>
      <c r="IY509" t="str">
        <v>Swisscontact</v>
      </c>
      <c r="IZ509" t="str">
        <v>Tearfund</v>
      </c>
      <c r="JA509" t="str">
        <v>TECHO</v>
      </c>
      <c r="JB509" t="str">
        <v>Terre des Hommes Italy</v>
      </c>
      <c r="JC509" t="str">
        <v>Terre des Hommes Lausanne</v>
      </c>
      <c r="JD509" t="str">
        <v>Terre des Hommes Suisse</v>
      </c>
      <c r="JE509" t="str">
        <v>Universidad Católica del Uruguay (UCU)</v>
      </c>
      <c r="JF509" t="str">
        <v>Universidad de Buenos Aires (UBA)</v>
      </c>
      <c r="JG509" t="str">
        <v>UruVene</v>
      </c>
      <c r="JH509" t="str">
        <v>VenAruba Solidaria</v>
      </c>
      <c r="JI509" t="str">
        <v>VenEuropa</v>
      </c>
      <c r="JJ509" t="str">
        <v>Venezolanos en San Cristóbal</v>
      </c>
      <c r="JK509" t="str">
        <v>Vicaría de Pastoral Social Caritas</v>
      </c>
      <c r="JL509" t="str">
        <v>Vicariato apostólico de Esmeraldas – Nación de Paz (VAE)</v>
      </c>
      <c r="JM509" t="str">
        <v>Visión Mundial</v>
      </c>
      <c r="JN509" t="str">
        <v>War Child</v>
      </c>
      <c r="JO509" t="str">
        <v>We World GVC</v>
      </c>
      <c r="JP509" t="str">
        <v>World Council of Credit Unions</v>
      </c>
      <c r="JQ509" t="str">
        <v>ZOA</v>
      </c>
    </row>
    <row r="510" spans="9:277" x14ac:dyDescent="0.3">
      <c r="I510" t="str" cm="1">
        <f t="array" ref="I510:JQ510">TRANSPOSE(_xlfn._xlws.SORT(_xlfn._xlws.FILTER(Table3[Nombre],ISNUMBER(SEARCH(' Activity Sheet'!C511,Table3[Nombre])),"Not found"),,1))</f>
        <v>100% Diversidad y Derechos</v>
      </c>
      <c r="J510" t="str">
        <v>ABV - Asociación del Bien con la Vida</v>
      </c>
      <c r="K510" t="str">
        <v>ACAPS</v>
      </c>
      <c r="L510" t="str">
        <v>Acción contra el Hambre</v>
      </c>
      <c r="M510" t="str">
        <v>ACT Alianza</v>
      </c>
      <c r="N510" t="str">
        <v>ACTED</v>
      </c>
      <c r="O510" t="str">
        <v>Agencia Adventista de Desarollo y Recursos Asistenciales (ADRA)</v>
      </c>
      <c r="P510" t="str">
        <v>Agencia de Cooperación Alemana para el Desarrollo GIZ</v>
      </c>
      <c r="Q510" t="str">
        <v>AID FOR AIDS</v>
      </c>
      <c r="R510" t="str">
        <v>AIDS Healthcare Foundation</v>
      </c>
      <c r="S510" t="str">
        <v>Aldeas Infantiles SOS</v>
      </c>
      <c r="T510" t="str">
        <v>Alianza por la Solidaridad</v>
      </c>
      <c r="U510" t="str">
        <v>Alianza por Venezuela</v>
      </c>
      <c r="V510" t="str">
        <v>Alto Comisionado de las Naciones Unidas para los Refugiados (ACNUR)</v>
      </c>
      <c r="W510" t="str">
        <v>Asociación Aves</v>
      </c>
      <c r="X510" t="str">
        <v>Asociación Caritativa y Cultural Amigos do Noivo</v>
      </c>
      <c r="Y510" t="str">
        <v>Asociación Churún Merú</v>
      </c>
      <c r="Z510" t="str">
        <v>Asociación Civil de Chamos Venezolanos</v>
      </c>
      <c r="AA510" t="str">
        <v>Asociación Civil El Paso</v>
      </c>
      <c r="AB510" t="str">
        <v>Asociación Civil Venezolana en Paraguay</v>
      </c>
      <c r="AC510" t="str">
        <v>Asociación Construyendo Caminos de Esperanza Frente a la Injusticia, el Rechazo y el Olvido (CCEFIRO)</v>
      </c>
      <c r="AD510" t="str">
        <v>Asociación de Apoyo al Desarrollo - APOYAR</v>
      </c>
      <c r="AE510" t="str">
        <v>Asociacion de Jubilados y Pensionados Venezolanos en Argentina</v>
      </c>
      <c r="AF510" t="str">
        <v>Asociación de Psicólogos Venezolanos en Argentina</v>
      </c>
      <c r="AG510" t="str">
        <v>Asociación de venezolanos en la República argentina (ASOVEN)</v>
      </c>
      <c r="AH510" t="str">
        <v>Asociación educativa y caritativa Vale da Benção (AEBVB)</v>
      </c>
      <c r="AI510" t="str">
        <v>Asociación Idas y Vueltas</v>
      </c>
      <c r="AJ510" t="str">
        <v>Asociación ILLARI-AMANECER</v>
      </c>
      <c r="AK510" t="str">
        <v>Asociación Inmigrante Feliz</v>
      </c>
      <c r="AL510" t="str">
        <v>Asociación Manos Veneguayas</v>
      </c>
      <c r="AM510" t="str">
        <v>AsociacIón Misioneros de San Carlos Scalabrinianos</v>
      </c>
      <c r="AN510" t="str">
        <v>Asociación Mutual Israelita Argentina</v>
      </c>
      <c r="AO510" t="str">
        <v>Asociación Profamilia</v>
      </c>
      <c r="AP510" t="str">
        <v>Asociación Quinta Ola</v>
      </c>
      <c r="AQ510" t="str">
        <v>Asociación Solidaridad y Acción</v>
      </c>
      <c r="AR510" t="str">
        <v>Asociación Venezolana en Chile</v>
      </c>
      <c r="AS510" t="str">
        <v>Associação Hermanitos</v>
      </c>
      <c r="AT510" t="str">
        <v>Ayuda en Acción</v>
      </c>
      <c r="AU510" t="str">
        <v>Bethany Christian Services</v>
      </c>
      <c r="AV510" t="str">
        <v>Blumont</v>
      </c>
      <c r="AW510" t="str">
        <v>Capellanía de migrantes venezolanos de la diócesis de Lurín</v>
      </c>
      <c r="AX510" t="str">
        <v>CARE</v>
      </c>
      <c r="AY510" t="str">
        <v>Cáritas Alemania</v>
      </c>
      <c r="AZ510" t="str">
        <v>Cáritas Aruba</v>
      </c>
      <c r="BA510" t="str">
        <v>Cáritas Bolivia</v>
      </c>
      <c r="BB510" t="str">
        <v>Cáritas Brasil</v>
      </c>
      <c r="BC510" t="str">
        <v>Caritas Ecuador</v>
      </c>
      <c r="BD510" t="str">
        <v>Caritas Manaus</v>
      </c>
      <c r="BE510" t="str">
        <v>Caritas Parana</v>
      </c>
      <c r="BF510" t="str">
        <v>Cáritas Perú</v>
      </c>
      <c r="BG510" t="str">
        <v>Cáritas Rio de Janeiro</v>
      </c>
      <c r="BH510" t="str">
        <v>Cáritas São Paulo</v>
      </c>
      <c r="BI510" t="str">
        <v>Cáritas Suiza</v>
      </c>
      <c r="BJ510" t="str">
        <v>Cáritas Willemstad</v>
      </c>
      <c r="BK510" t="str">
        <v>Casa Cemisol</v>
      </c>
      <c r="BL510" t="str">
        <v>Casa Hogar San José</v>
      </c>
      <c r="BM510" t="str">
        <v>Casa Violeta</v>
      </c>
      <c r="BN510" t="str">
        <v>Centro de Atencion alMigrante (CAM)</v>
      </c>
      <c r="BO510" t="str">
        <v>Centro de Atencion Psicosocial (CAPS)</v>
      </c>
      <c r="BP510" t="str">
        <v>Centro de Defensa de los Derechos Humanos de Guarulhos (CCDH)</v>
      </c>
      <c r="BQ510" t="str">
        <v>Centro de Desarrollo y Autogestión</v>
      </c>
      <c r="BR510" t="str">
        <v>Centro de Estudios y Programas Integrados para el Desarrollo Sostenible (CIEDS)</v>
      </c>
      <c r="BS510" t="str">
        <v>Centro de Estudios y Solidaridad con América Latina (CESAL)</v>
      </c>
      <c r="BT510" t="str">
        <v>Centro de Migración y Derechos Humanos de la Diócesis de Roraima</v>
      </c>
      <c r="BU510" t="str">
        <v>Centro Familiar Familias Sin Fronteras – Fundación Familia Sin Fronteras</v>
      </c>
      <c r="BV510" t="str">
        <v>CESVI-Cooperazione e Sviluppo</v>
      </c>
      <c r="BW510" t="str">
        <v>ChildFund Internacional</v>
      </c>
      <c r="BX510" t="str">
        <v>CHS Alternativo</v>
      </c>
      <c r="BY510" t="str">
        <v>CIR - Conselho Indígena de Roraima</v>
      </c>
      <c r="BZ510" t="str">
        <v>Coletivo MOSAICO - Asociación del Movimiento Social, Ambiental, Interactivo, Cultural y Organizacional</v>
      </c>
      <c r="CA510" t="str">
        <v>COLVENZ</v>
      </c>
      <c r="CB510" t="str">
        <v>Comisión Argentina para Refugiados y Migrantes (CAREF)</v>
      </c>
      <c r="CC510" t="str">
        <v>Comité Internacional de la Cruz Roja</v>
      </c>
      <c r="CD510" t="str">
        <v>Comité Internacional de Rescate (IRC)</v>
      </c>
      <c r="CE510" t="str">
        <v>Comité Internacional para el Desarrollo de los Pueblos (CISP)</v>
      </c>
      <c r="CF510" t="str">
        <v>Comite permanente por la defensa de los derechos humanos (CDH)</v>
      </c>
      <c r="CG510" t="str">
        <v>Compasión internacional</v>
      </c>
      <c r="CH510" t="str">
        <v>Compassiva</v>
      </c>
      <c r="CI510" t="str">
        <v>Conozco mis derechos</v>
      </c>
      <c r="CJ510" t="str">
        <v>ConQuito</v>
      </c>
      <c r="CK510" t="str">
        <v>Consejo Danés para los Refugiados (DRC)</v>
      </c>
      <c r="CL510" t="str">
        <v>Consejo Interreligioso del Perú - Religiones por la Paz</v>
      </c>
      <c r="CM510" t="str">
        <v>Consejo Noruego para los Refugiados (NRC)</v>
      </c>
      <c r="CN510" t="str">
        <v>Consorcio de Org. Privadas de promoción al desarrollo de la micro y pequeña empresa</v>
      </c>
      <c r="CO510" t="str">
        <v>COOPI - Cooperación Internacional</v>
      </c>
      <c r="CP510" t="str">
        <v>Corporacion Minuto de Dios</v>
      </c>
      <c r="CQ510" t="str">
        <v>Corporación Opción Legal</v>
      </c>
      <c r="CR510" t="str">
        <v>Corporación para el Desarrollo de Emprendimiento y la Innovación Social</v>
      </c>
      <c r="CS510" t="str">
        <v>Cruz Roja Argentina</v>
      </c>
      <c r="CT510" t="str">
        <v>Cruz Roja Colombia</v>
      </c>
      <c r="CU510" t="str">
        <v>Cruz Roja Ecuador</v>
      </c>
      <c r="CV510" t="str">
        <v>Cruz Roja Española</v>
      </c>
      <c r="CW510" t="str">
        <v>Cruz Roja Panamá</v>
      </c>
      <c r="CX510" t="str">
        <v>Cruz Roja Paraguay</v>
      </c>
      <c r="CY510" t="str">
        <v>Cruz Roja Perú</v>
      </c>
      <c r="CZ510" t="str">
        <v>Cruz Roja Uruguay</v>
      </c>
      <c r="DA510" t="str">
        <v>Cuso Internacional</v>
      </c>
      <c r="DB510" t="str">
        <v>DCF (Danielle’s Children Fund)</v>
      </c>
      <c r="DC510" t="str">
        <v>Desarrollo Cooperativo Agrícola Internacional / Voluntarios en Asistencia Cooperativa en el Extranjero</v>
      </c>
      <c r="DD510" t="str">
        <v>Diakonie Katastrophenhilfe</v>
      </c>
      <c r="DE510" t="str">
        <v>Diálogo Diverso</v>
      </c>
      <c r="DF510" t="str">
        <v>Diáspora Venezolana en República Dominicana</v>
      </c>
      <c r="DG510" t="str">
        <v>Duendes y Ángeles Vinotinto República Dominicana</v>
      </c>
      <c r="DH510" t="str">
        <v>Embajadores internacionales de Canarinhos da Amazonia por la paz</v>
      </c>
      <c r="DI510" t="str">
        <v>Encuentros SJS (Servicio Jesuita de la Solidaridad)</v>
      </c>
      <c r="DJ510" t="str">
        <v>Ending Violence Against Migrants</v>
      </c>
      <c r="DK510" t="str">
        <v>Entidad de las Naciones Unidas para la Igualdad de Género y el Empoderamiento de las Mujeres</v>
      </c>
      <c r="DL510" t="str">
        <v>Famia Planea</v>
      </c>
      <c r="DM510" t="str">
        <v>Family Planning Association of Trinidad and Tobago</v>
      </c>
      <c r="DN510" t="str">
        <v>Federación de Mujeres de Sucumbíos</v>
      </c>
      <c r="DO510" t="str">
        <v>Federación Internacional de la Cruz Roja (FIRC)</v>
      </c>
      <c r="DP510" t="str">
        <v>Federación internacional humanitaria</v>
      </c>
      <c r="DQ510" t="str">
        <v>Federación Luterana Mundial</v>
      </c>
      <c r="DR510" t="str">
        <v>Fondo de las Naciones Unidas para la Infancia (UNICEF)</v>
      </c>
      <c r="DS510" t="str">
        <v>Fondo de Población de las Naciones Unidas (UNFPA)</v>
      </c>
      <c r="DT510" t="str">
        <v>Fondo Ecuatoriano Populorum Progressio</v>
      </c>
      <c r="DU510" t="str">
        <v>Foro de Israel para la Ayuda Humanitaria Internacional (IsraAID)</v>
      </c>
      <c r="DV510" t="str">
        <v>Foro de la Sociedad Civil en Salud (ForoSalud)</v>
      </c>
      <c r="DW510" t="str">
        <v>Foro Salud Callao</v>
      </c>
      <c r="DX510" t="str">
        <v>Fraternidade Sem Fronteiras</v>
      </c>
      <c r="DY510" t="str">
        <v>Fundación “Project Hope of Colombia”</v>
      </c>
      <c r="DZ510" t="str">
        <v>Fundación Alas de Colibrí</v>
      </c>
      <c r="EA510" t="str">
        <v>Fundación Americares</v>
      </c>
      <c r="EB510" t="str">
        <v>Fundación AVSI</v>
      </c>
      <c r="EC510" t="str">
        <v>Fundación Baylor Colombia</v>
      </c>
      <c r="ED510" t="str">
        <v>Fundación Casa de Refugio Matilde</v>
      </c>
      <c r="EE510" t="str">
        <v>Fundación Colonia de Venezuela en República Dominicana (FUNCOVERD)</v>
      </c>
      <c r="EF510" t="str">
        <v>Fundación Comisión Católica Argentina de Migraciones (FCCAM)</v>
      </c>
      <c r="EG510" t="str">
        <v>Fundación CRISFE</v>
      </c>
      <c r="EH510" t="str">
        <v>Fundación de Ayuda Social de Las Iglesias Cristianas</v>
      </c>
      <c r="EI510" t="str">
        <v>Fundación de Ayuda Social de las Iglesias Cristianas (FASIC)</v>
      </c>
      <c r="EJ510" t="str">
        <v>Fundación de Emigrantes Venezolanos (FEV)</v>
      </c>
      <c r="EK510" t="str">
        <v>Fundación de las Americas (FUDELA)</v>
      </c>
      <c r="EL510" t="str">
        <v>Fundación Educativa Rada</v>
      </c>
      <c r="EM510" t="str">
        <v>Fundación Equidad</v>
      </c>
      <c r="EN510" t="str">
        <v>Fundación Halü Bienestar Humano (HALU)</v>
      </c>
      <c r="EO510" t="str">
        <v>Fundación Huésped</v>
      </c>
      <c r="EP510" t="str">
        <v>Fundación Human Rights Caribbean (HRC)</v>
      </c>
      <c r="EQ510" t="str">
        <v>Fundación Las Golondrinas</v>
      </c>
      <c r="ER510" t="str">
        <v>Fundación Manos Abiertas</v>
      </c>
      <c r="ES510" t="str">
        <v>Fundación Mi Sangre</v>
      </c>
      <c r="ET510" t="str">
        <v>Fundación Nuestros Jóvenes</v>
      </c>
      <c r="EU510" t="str">
        <v>Fundacion pa Hende Muhe den Dificultad (FHMD)</v>
      </c>
      <c r="EV510" t="str">
        <v>Fundación Pan de Vida</v>
      </c>
      <c r="EW510" t="str">
        <v>Fundación Panamericana de Desarrollo</v>
      </c>
      <c r="EX510" t="str">
        <v>Fundación Panamericana para el Desarrollo (FUPAD)</v>
      </c>
      <c r="EY510" t="str">
        <v>Fundación para Asistencia a las Víctimas</v>
      </c>
      <c r="EZ510" t="str">
        <v>Fundación para la Integración y el Desarrollo de América Latina (FIDAL)</v>
      </c>
      <c r="FA510" t="str">
        <v>Fundación Salú pa Tur</v>
      </c>
      <c r="FB510" t="str">
        <v>Fundación Scalabrini Bolivia</v>
      </c>
      <c r="FC510" t="str">
        <v>Fundacion Scalabrini Chile</v>
      </c>
      <c r="FD510" t="str">
        <v>Fundación SES</v>
      </c>
      <c r="FE510" t="str">
        <v>Fundación Solidaria Trabajo para un Hermano</v>
      </c>
      <c r="FF510" t="str">
        <v>Fundación Stima</v>
      </c>
      <c r="FG510" t="str">
        <v>Fundación Takuna</v>
      </c>
      <c r="FH510" t="str">
        <v>Fundación Tarabita</v>
      </c>
      <c r="FI510" t="str">
        <v>Fundación Venex Curacao</v>
      </c>
      <c r="FJ510" t="str">
        <v>Globalizate Radio</v>
      </c>
      <c r="FK510" t="str">
        <v>GOAL</v>
      </c>
      <c r="FL510" t="str">
        <v>Heartland Alliance International (HAI)</v>
      </c>
      <c r="FM510" t="str">
        <v>HELVETAS Swiss Intercooperation</v>
      </c>
      <c r="FN510" t="str">
        <v>Hermanos Salesianas</v>
      </c>
      <c r="FO510" t="str">
        <v>HIAS</v>
      </c>
      <c r="FP510" t="str">
        <v>Hogar de Cristo</v>
      </c>
      <c r="FQ510" t="str">
        <v>Hogar de Nazareth</v>
      </c>
      <c r="FR510" t="str">
        <v>Human Rights Defence Curaçao</v>
      </c>
      <c r="FS510" t="str">
        <v>Humanity &amp; Inclusion</v>
      </c>
      <c r="FT510" t="str">
        <v>Humans Analytic</v>
      </c>
      <c r="FU510" t="str">
        <v>IEB - Instituto Internacional de Educação do Brasil</v>
      </c>
      <c r="FV510" t="str">
        <v>iMMAP</v>
      </c>
      <c r="FW510" t="str">
        <v>IMPACT Initiatives (REACH)</v>
      </c>
      <c r="FX510" t="str">
        <v>Institute of Natural and Cultural Heritage (IPANC)</v>
      </c>
      <c r="FY510" t="str">
        <v>Instituto de Democracia y Derechos Humanos</v>
      </c>
      <c r="FZ510" t="str">
        <v>Instituto de maná</v>
      </c>
      <c r="GA510" t="str">
        <v>Instituto de Promoción del Desarrollo Solidario</v>
      </c>
      <c r="GB510" t="str">
        <v>Instituto Dominicano de Desarrollo Integral</v>
      </c>
      <c r="GC510" t="str">
        <v>Instituto Félix Guattari</v>
      </c>
      <c r="GD510" t="str">
        <v>Instituto Nice</v>
      </c>
      <c r="GE510" t="str">
        <v>Instituto para las Migraciones y Derechos Humanos (IMDH)</v>
      </c>
      <c r="GF510" t="str">
        <v>Instituto Pirilampos - Grupo de visitas y acciones voluntarias en Roraima</v>
      </c>
      <c r="GG510" t="str">
        <v>INTERSOS</v>
      </c>
      <c r="GH510" t="str">
        <v>IPANC</v>
      </c>
      <c r="GI510" t="str">
        <v>Kimirina Coorporation</v>
      </c>
      <c r="GJ510" t="str">
        <v>La Bolsa del Samaritano</v>
      </c>
      <c r="GK510" t="str">
        <v>Lutheran World Relief</v>
      </c>
      <c r="GL510" t="str">
        <v>Malteser International</v>
      </c>
      <c r="GM510" t="str">
        <v>Más Igualdad Perú</v>
      </c>
      <c r="GN510" t="str">
        <v>MedGlobal</v>
      </c>
      <c r="GO510" t="str">
        <v>Medical Teams International</v>
      </c>
      <c r="GP510" t="str">
        <v>Médicos del Mundo</v>
      </c>
      <c r="GQ510" t="str">
        <v>Mercy Corps</v>
      </c>
      <c r="GR510" t="str">
        <v>Migrantes, Refugiados y Argentinos Emprendedores Sociales (MIRARES)</v>
      </c>
      <c r="GS510" t="str">
        <v>Mision Scalabriniana - Ecuador</v>
      </c>
      <c r="GT510" t="str">
        <v>Missão Paz</v>
      </c>
      <c r="GU510" t="str">
        <v>Movimiento de Mujeres de El Oro</v>
      </c>
      <c r="GV510" t="str">
        <v>Movimiento LGBT+ Brasil</v>
      </c>
      <c r="GW510" t="str">
        <v>Museu A CASA</v>
      </c>
      <c r="GX510" t="str">
        <v>Nueva organización</v>
      </c>
      <c r="GY510" t="str">
        <v>Oficina de la Coordinadora Residente UN</v>
      </c>
      <c r="GZ510" t="str">
        <v>Oficina de las Naciones Unidas de Servicios para Proyectos (UNOPS)</v>
      </c>
      <c r="HA510" t="str">
        <v>Oficina de Naciones Unidas contra la Droga y el Delito (ONUDD)</v>
      </c>
      <c r="HB510" t="str">
        <v>Oficina de Naciones Unidas para la Coordinación de Asuntos Humanitarios</v>
      </c>
      <c r="HC510" t="str">
        <v>Oficina del Alto Comisionado de las Naciones Unidas para los Derechos Humanos (ACNUDH)</v>
      </c>
      <c r="HD510" t="str">
        <v>ONU voluntarios</v>
      </c>
      <c r="HE510" t="str">
        <v>Opportunity International/AGAPE</v>
      </c>
      <c r="HF510" t="str">
        <v>Organización de Estados Iberoamericanos para la Educación, la Ciencia y la Cultura (OEI)</v>
      </c>
      <c r="HG510" t="str">
        <v>Organización de las Naciones Unidas para la Alimentación y la Agricultura (FAO)</v>
      </c>
      <c r="HH510" t="str">
        <v>Organización de las Naciones Unidas para la Educación, la Ciencia y la Cultura (UNESCO)</v>
      </c>
      <c r="HI510" t="str">
        <v>Organización Fuerza Internacional de Capellanía DDHH y DIH OFICA ICC</v>
      </c>
      <c r="HJ510" t="str">
        <v>Organización Internacional del Trabajo (OIT)</v>
      </c>
      <c r="HK510" t="str">
        <v>Organización Internacional para las Migraciones (OIM)</v>
      </c>
      <c r="HL510" t="str">
        <v>Organización Panamericana de la Salud/Organización Mundial de la Salud (OPS/OMS)</v>
      </c>
      <c r="HM510" t="str">
        <v>OXFAM</v>
      </c>
      <c r="HN510" t="str">
        <v>Parroquia Eclesiástica San Francisco</v>
      </c>
      <c r="HO510" t="str">
        <v>Parroquia Ntra Sra Asunción y Madre de los Migrantes</v>
      </c>
      <c r="HP510" t="str">
        <v>Pastoral de Movilidad Humana - Conferencia Episcopal Peruana</v>
      </c>
      <c r="HQ510" t="str">
        <v>Pastoral Social Cáritas</v>
      </c>
      <c r="HR510" t="str">
        <v>Patronato de Amparo Social de Tulcán</v>
      </c>
      <c r="HS510" t="str">
        <v>Peace for Development</v>
      </c>
      <c r="HT510" t="str">
        <v>Plan Internacional</v>
      </c>
      <c r="HU510" t="str">
        <v>Première Urgence Internationale</v>
      </c>
      <c r="HV510" t="str">
        <v>PROBONO Colombia</v>
      </c>
      <c r="HW510" t="str">
        <v>Progetto mondo mlal</v>
      </c>
      <c r="HX510" t="str">
        <v>Programa Conjunto de las Naciones Unidas sobre el VIH/SIDA (ONUSIDA)</v>
      </c>
      <c r="HY510" t="str">
        <v>Programa de las Naciones Unidas para el Desarrollo (PNUD)</v>
      </c>
      <c r="HZ510" t="str">
        <v>Programa de las Naciones Unidas para los Asentamientos Humanos (UN Habitat)</v>
      </c>
      <c r="IA510" t="str">
        <v>Programa de Soporte a la autoayuda de personas seropositivas</v>
      </c>
      <c r="IB510" t="str">
        <v>Programa Mundial de Alimentos (PMA)</v>
      </c>
      <c r="IC510" t="str">
        <v>Purik Huasi</v>
      </c>
      <c r="ID510" t="str">
        <v>Red con Migrantes y Refugiados</v>
      </c>
      <c r="IE510" t="str">
        <v>Red de Investigaciones Orientadas a la Solución de Problemas en Derechos Humanos</v>
      </c>
      <c r="IF510" t="str">
        <v>Red Internacional de Migración Scalabrini</v>
      </c>
      <c r="IG510" t="str">
        <v>Red Latinoamericana de Organizaciones no Gubernamentales de Personas con Discapacidad y sus Familias (RIADIS)</v>
      </c>
      <c r="IH510" t="str">
        <v>Red regioanal LGTBI+</v>
      </c>
      <c r="II510" t="str">
        <v>Renacer</v>
      </c>
      <c r="IJ510" t="str">
        <v>RET Internacional</v>
      </c>
      <c r="IK510" t="str">
        <v>Save the Children (SCI)</v>
      </c>
      <c r="IL510" t="str">
        <v>Sección Peruana de Amnistía Internacional</v>
      </c>
      <c r="IM510" t="str">
        <v>Semillas para la Democracia</v>
      </c>
      <c r="IN510" t="str">
        <v>Servicio Ecuménico para la Dignidad Humana</v>
      </c>
      <c r="IO510" t="str">
        <v>Servicio Jesuita a Migrantes (SJM)</v>
      </c>
      <c r="IP510" t="str">
        <v>Servicio Jesuita a Migrantes y Refugiados (SJMR)</v>
      </c>
      <c r="IQ510" t="str">
        <v>Servicio Jesuita a Refugiados (SJR)</v>
      </c>
      <c r="IR510" t="str">
        <v>Servicio Pastoral de Migrantes Nacional</v>
      </c>
      <c r="IS510" t="str">
        <v>Serviço Pastoral dos Migrantes do Nordeste</v>
      </c>
      <c r="IT510" t="str">
        <v>Sesame Workshop</v>
      </c>
      <c r="IU510" t="str">
        <v>Sociedad Bolivariana de Curaçao</v>
      </c>
      <c r="IV510" t="str">
        <v>Solidarites International/Premiere Urgence Internationale (Consorcio de SI y PUI)</v>
      </c>
      <c r="IW510" t="str">
        <v>Sparkassenstiftung für internationale Kooperation</v>
      </c>
      <c r="IX510" t="str">
        <v>Stichting Slachtofferhulp Curaçao</v>
      </c>
      <c r="IY510" t="str">
        <v>Swisscontact</v>
      </c>
      <c r="IZ510" t="str">
        <v>Tearfund</v>
      </c>
      <c r="JA510" t="str">
        <v>TECHO</v>
      </c>
      <c r="JB510" t="str">
        <v>Terre des Hommes Italy</v>
      </c>
      <c r="JC510" t="str">
        <v>Terre des Hommes Lausanne</v>
      </c>
      <c r="JD510" t="str">
        <v>Terre des Hommes Suisse</v>
      </c>
      <c r="JE510" t="str">
        <v>Universidad Católica del Uruguay (UCU)</v>
      </c>
      <c r="JF510" t="str">
        <v>Universidad de Buenos Aires (UBA)</v>
      </c>
      <c r="JG510" t="str">
        <v>UruVene</v>
      </c>
      <c r="JH510" t="str">
        <v>VenAruba Solidaria</v>
      </c>
      <c r="JI510" t="str">
        <v>VenEuropa</v>
      </c>
      <c r="JJ510" t="str">
        <v>Venezolanos en San Cristóbal</v>
      </c>
      <c r="JK510" t="str">
        <v>Vicaría de Pastoral Social Caritas</v>
      </c>
      <c r="JL510" t="str">
        <v>Vicariato apostólico de Esmeraldas – Nación de Paz (VAE)</v>
      </c>
      <c r="JM510" t="str">
        <v>Visión Mundial</v>
      </c>
      <c r="JN510" t="str">
        <v>War Child</v>
      </c>
      <c r="JO510" t="str">
        <v>We World GVC</v>
      </c>
      <c r="JP510" t="str">
        <v>World Council of Credit Unions</v>
      </c>
      <c r="JQ510" t="str">
        <v>ZOA</v>
      </c>
    </row>
    <row r="511" spans="9:277" x14ac:dyDescent="0.3">
      <c r="I511" t="str" cm="1">
        <f t="array" ref="I511:JQ511">TRANSPOSE(_xlfn._xlws.SORT(_xlfn._xlws.FILTER(Table3[Nombre],ISNUMBER(SEARCH(' Activity Sheet'!C512,Table3[Nombre])),"Not found"),,1))</f>
        <v>100% Diversidad y Derechos</v>
      </c>
      <c r="J511" t="str">
        <v>ABV - Asociación del Bien con la Vida</v>
      </c>
      <c r="K511" t="str">
        <v>ACAPS</v>
      </c>
      <c r="L511" t="str">
        <v>Acción contra el Hambre</v>
      </c>
      <c r="M511" t="str">
        <v>ACT Alianza</v>
      </c>
      <c r="N511" t="str">
        <v>ACTED</v>
      </c>
      <c r="O511" t="str">
        <v>Agencia Adventista de Desarollo y Recursos Asistenciales (ADRA)</v>
      </c>
      <c r="P511" t="str">
        <v>Agencia de Cooperación Alemana para el Desarrollo GIZ</v>
      </c>
      <c r="Q511" t="str">
        <v>AID FOR AIDS</v>
      </c>
      <c r="R511" t="str">
        <v>AIDS Healthcare Foundation</v>
      </c>
      <c r="S511" t="str">
        <v>Aldeas Infantiles SOS</v>
      </c>
      <c r="T511" t="str">
        <v>Alianza por la Solidaridad</v>
      </c>
      <c r="U511" t="str">
        <v>Alianza por Venezuela</v>
      </c>
      <c r="V511" t="str">
        <v>Alto Comisionado de las Naciones Unidas para los Refugiados (ACNUR)</v>
      </c>
      <c r="W511" t="str">
        <v>Asociación Aves</v>
      </c>
      <c r="X511" t="str">
        <v>Asociación Caritativa y Cultural Amigos do Noivo</v>
      </c>
      <c r="Y511" t="str">
        <v>Asociación Churún Merú</v>
      </c>
      <c r="Z511" t="str">
        <v>Asociación Civil de Chamos Venezolanos</v>
      </c>
      <c r="AA511" t="str">
        <v>Asociación Civil El Paso</v>
      </c>
      <c r="AB511" t="str">
        <v>Asociación Civil Venezolana en Paraguay</v>
      </c>
      <c r="AC511" t="str">
        <v>Asociación Construyendo Caminos de Esperanza Frente a la Injusticia, el Rechazo y el Olvido (CCEFIRO)</v>
      </c>
      <c r="AD511" t="str">
        <v>Asociación de Apoyo al Desarrollo - APOYAR</v>
      </c>
      <c r="AE511" t="str">
        <v>Asociacion de Jubilados y Pensionados Venezolanos en Argentina</v>
      </c>
      <c r="AF511" t="str">
        <v>Asociación de Psicólogos Venezolanos en Argentina</v>
      </c>
      <c r="AG511" t="str">
        <v>Asociación de venezolanos en la República argentina (ASOVEN)</v>
      </c>
      <c r="AH511" t="str">
        <v>Asociación educativa y caritativa Vale da Benção (AEBVB)</v>
      </c>
      <c r="AI511" t="str">
        <v>Asociación Idas y Vueltas</v>
      </c>
      <c r="AJ511" t="str">
        <v>Asociación ILLARI-AMANECER</v>
      </c>
      <c r="AK511" t="str">
        <v>Asociación Inmigrante Feliz</v>
      </c>
      <c r="AL511" t="str">
        <v>Asociación Manos Veneguayas</v>
      </c>
      <c r="AM511" t="str">
        <v>AsociacIón Misioneros de San Carlos Scalabrinianos</v>
      </c>
      <c r="AN511" t="str">
        <v>Asociación Mutual Israelita Argentina</v>
      </c>
      <c r="AO511" t="str">
        <v>Asociación Profamilia</v>
      </c>
      <c r="AP511" t="str">
        <v>Asociación Quinta Ola</v>
      </c>
      <c r="AQ511" t="str">
        <v>Asociación Solidaridad y Acción</v>
      </c>
      <c r="AR511" t="str">
        <v>Asociación Venezolana en Chile</v>
      </c>
      <c r="AS511" t="str">
        <v>Associação Hermanitos</v>
      </c>
      <c r="AT511" t="str">
        <v>Ayuda en Acción</v>
      </c>
      <c r="AU511" t="str">
        <v>Bethany Christian Services</v>
      </c>
      <c r="AV511" t="str">
        <v>Blumont</v>
      </c>
      <c r="AW511" t="str">
        <v>Capellanía de migrantes venezolanos de la diócesis de Lurín</v>
      </c>
      <c r="AX511" t="str">
        <v>CARE</v>
      </c>
      <c r="AY511" t="str">
        <v>Cáritas Alemania</v>
      </c>
      <c r="AZ511" t="str">
        <v>Cáritas Aruba</v>
      </c>
      <c r="BA511" t="str">
        <v>Cáritas Bolivia</v>
      </c>
      <c r="BB511" t="str">
        <v>Cáritas Brasil</v>
      </c>
      <c r="BC511" t="str">
        <v>Caritas Ecuador</v>
      </c>
      <c r="BD511" t="str">
        <v>Caritas Manaus</v>
      </c>
      <c r="BE511" t="str">
        <v>Caritas Parana</v>
      </c>
      <c r="BF511" t="str">
        <v>Cáritas Perú</v>
      </c>
      <c r="BG511" t="str">
        <v>Cáritas Rio de Janeiro</v>
      </c>
      <c r="BH511" t="str">
        <v>Cáritas São Paulo</v>
      </c>
      <c r="BI511" t="str">
        <v>Cáritas Suiza</v>
      </c>
      <c r="BJ511" t="str">
        <v>Cáritas Willemstad</v>
      </c>
      <c r="BK511" t="str">
        <v>Casa Cemisol</v>
      </c>
      <c r="BL511" t="str">
        <v>Casa Hogar San José</v>
      </c>
      <c r="BM511" t="str">
        <v>Casa Violeta</v>
      </c>
      <c r="BN511" t="str">
        <v>Centro de Atencion alMigrante (CAM)</v>
      </c>
      <c r="BO511" t="str">
        <v>Centro de Atencion Psicosocial (CAPS)</v>
      </c>
      <c r="BP511" t="str">
        <v>Centro de Defensa de los Derechos Humanos de Guarulhos (CCDH)</v>
      </c>
      <c r="BQ511" t="str">
        <v>Centro de Desarrollo y Autogestión</v>
      </c>
      <c r="BR511" t="str">
        <v>Centro de Estudios y Programas Integrados para el Desarrollo Sostenible (CIEDS)</v>
      </c>
      <c r="BS511" t="str">
        <v>Centro de Estudios y Solidaridad con América Latina (CESAL)</v>
      </c>
      <c r="BT511" t="str">
        <v>Centro de Migración y Derechos Humanos de la Diócesis de Roraima</v>
      </c>
      <c r="BU511" t="str">
        <v>Centro Familiar Familias Sin Fronteras – Fundación Familia Sin Fronteras</v>
      </c>
      <c r="BV511" t="str">
        <v>CESVI-Cooperazione e Sviluppo</v>
      </c>
      <c r="BW511" t="str">
        <v>ChildFund Internacional</v>
      </c>
      <c r="BX511" t="str">
        <v>CHS Alternativo</v>
      </c>
      <c r="BY511" t="str">
        <v>CIR - Conselho Indígena de Roraima</v>
      </c>
      <c r="BZ511" t="str">
        <v>Coletivo MOSAICO - Asociación del Movimiento Social, Ambiental, Interactivo, Cultural y Organizacional</v>
      </c>
      <c r="CA511" t="str">
        <v>COLVENZ</v>
      </c>
      <c r="CB511" t="str">
        <v>Comisión Argentina para Refugiados y Migrantes (CAREF)</v>
      </c>
      <c r="CC511" t="str">
        <v>Comité Internacional de la Cruz Roja</v>
      </c>
      <c r="CD511" t="str">
        <v>Comité Internacional de Rescate (IRC)</v>
      </c>
      <c r="CE511" t="str">
        <v>Comité Internacional para el Desarrollo de los Pueblos (CISP)</v>
      </c>
      <c r="CF511" t="str">
        <v>Comite permanente por la defensa de los derechos humanos (CDH)</v>
      </c>
      <c r="CG511" t="str">
        <v>Compasión internacional</v>
      </c>
      <c r="CH511" t="str">
        <v>Compassiva</v>
      </c>
      <c r="CI511" t="str">
        <v>Conozco mis derechos</v>
      </c>
      <c r="CJ511" t="str">
        <v>ConQuito</v>
      </c>
      <c r="CK511" t="str">
        <v>Consejo Danés para los Refugiados (DRC)</v>
      </c>
      <c r="CL511" t="str">
        <v>Consejo Interreligioso del Perú - Religiones por la Paz</v>
      </c>
      <c r="CM511" t="str">
        <v>Consejo Noruego para los Refugiados (NRC)</v>
      </c>
      <c r="CN511" t="str">
        <v>Consorcio de Org. Privadas de promoción al desarrollo de la micro y pequeña empresa</v>
      </c>
      <c r="CO511" t="str">
        <v>COOPI - Cooperación Internacional</v>
      </c>
      <c r="CP511" t="str">
        <v>Corporacion Minuto de Dios</v>
      </c>
      <c r="CQ511" t="str">
        <v>Corporación Opción Legal</v>
      </c>
      <c r="CR511" t="str">
        <v>Corporación para el Desarrollo de Emprendimiento y la Innovación Social</v>
      </c>
      <c r="CS511" t="str">
        <v>Cruz Roja Argentina</v>
      </c>
      <c r="CT511" t="str">
        <v>Cruz Roja Colombia</v>
      </c>
      <c r="CU511" t="str">
        <v>Cruz Roja Ecuador</v>
      </c>
      <c r="CV511" t="str">
        <v>Cruz Roja Española</v>
      </c>
      <c r="CW511" t="str">
        <v>Cruz Roja Panamá</v>
      </c>
      <c r="CX511" t="str">
        <v>Cruz Roja Paraguay</v>
      </c>
      <c r="CY511" t="str">
        <v>Cruz Roja Perú</v>
      </c>
      <c r="CZ511" t="str">
        <v>Cruz Roja Uruguay</v>
      </c>
      <c r="DA511" t="str">
        <v>Cuso Internacional</v>
      </c>
      <c r="DB511" t="str">
        <v>DCF (Danielle’s Children Fund)</v>
      </c>
      <c r="DC511" t="str">
        <v>Desarrollo Cooperativo Agrícola Internacional / Voluntarios en Asistencia Cooperativa en el Extranjero</v>
      </c>
      <c r="DD511" t="str">
        <v>Diakonie Katastrophenhilfe</v>
      </c>
      <c r="DE511" t="str">
        <v>Diálogo Diverso</v>
      </c>
      <c r="DF511" t="str">
        <v>Diáspora Venezolana en República Dominicana</v>
      </c>
      <c r="DG511" t="str">
        <v>Duendes y Ángeles Vinotinto República Dominicana</v>
      </c>
      <c r="DH511" t="str">
        <v>Embajadores internacionales de Canarinhos da Amazonia por la paz</v>
      </c>
      <c r="DI511" t="str">
        <v>Encuentros SJS (Servicio Jesuita de la Solidaridad)</v>
      </c>
      <c r="DJ511" t="str">
        <v>Ending Violence Against Migrants</v>
      </c>
      <c r="DK511" t="str">
        <v>Entidad de las Naciones Unidas para la Igualdad de Género y el Empoderamiento de las Mujeres</v>
      </c>
      <c r="DL511" t="str">
        <v>Famia Planea</v>
      </c>
      <c r="DM511" t="str">
        <v>Family Planning Association of Trinidad and Tobago</v>
      </c>
      <c r="DN511" t="str">
        <v>Federación de Mujeres de Sucumbíos</v>
      </c>
      <c r="DO511" t="str">
        <v>Federación Internacional de la Cruz Roja (FIRC)</v>
      </c>
      <c r="DP511" t="str">
        <v>Federación internacional humanitaria</v>
      </c>
      <c r="DQ511" t="str">
        <v>Federación Luterana Mundial</v>
      </c>
      <c r="DR511" t="str">
        <v>Fondo de las Naciones Unidas para la Infancia (UNICEF)</v>
      </c>
      <c r="DS511" t="str">
        <v>Fondo de Población de las Naciones Unidas (UNFPA)</v>
      </c>
      <c r="DT511" t="str">
        <v>Fondo Ecuatoriano Populorum Progressio</v>
      </c>
      <c r="DU511" t="str">
        <v>Foro de Israel para la Ayuda Humanitaria Internacional (IsraAID)</v>
      </c>
      <c r="DV511" t="str">
        <v>Foro de la Sociedad Civil en Salud (ForoSalud)</v>
      </c>
      <c r="DW511" t="str">
        <v>Foro Salud Callao</v>
      </c>
      <c r="DX511" t="str">
        <v>Fraternidade Sem Fronteiras</v>
      </c>
      <c r="DY511" t="str">
        <v>Fundación “Project Hope of Colombia”</v>
      </c>
      <c r="DZ511" t="str">
        <v>Fundación Alas de Colibrí</v>
      </c>
      <c r="EA511" t="str">
        <v>Fundación Americares</v>
      </c>
      <c r="EB511" t="str">
        <v>Fundación AVSI</v>
      </c>
      <c r="EC511" t="str">
        <v>Fundación Baylor Colombia</v>
      </c>
      <c r="ED511" t="str">
        <v>Fundación Casa de Refugio Matilde</v>
      </c>
      <c r="EE511" t="str">
        <v>Fundación Colonia de Venezuela en República Dominicana (FUNCOVERD)</v>
      </c>
      <c r="EF511" t="str">
        <v>Fundación Comisión Católica Argentina de Migraciones (FCCAM)</v>
      </c>
      <c r="EG511" t="str">
        <v>Fundación CRISFE</v>
      </c>
      <c r="EH511" t="str">
        <v>Fundación de Ayuda Social de Las Iglesias Cristianas</v>
      </c>
      <c r="EI511" t="str">
        <v>Fundación de Ayuda Social de las Iglesias Cristianas (FASIC)</v>
      </c>
      <c r="EJ511" t="str">
        <v>Fundación de Emigrantes Venezolanos (FEV)</v>
      </c>
      <c r="EK511" t="str">
        <v>Fundación de las Americas (FUDELA)</v>
      </c>
      <c r="EL511" t="str">
        <v>Fundación Educativa Rada</v>
      </c>
      <c r="EM511" t="str">
        <v>Fundación Equidad</v>
      </c>
      <c r="EN511" t="str">
        <v>Fundación Halü Bienestar Humano (HALU)</v>
      </c>
      <c r="EO511" t="str">
        <v>Fundación Huésped</v>
      </c>
      <c r="EP511" t="str">
        <v>Fundación Human Rights Caribbean (HRC)</v>
      </c>
      <c r="EQ511" t="str">
        <v>Fundación Las Golondrinas</v>
      </c>
      <c r="ER511" t="str">
        <v>Fundación Manos Abiertas</v>
      </c>
      <c r="ES511" t="str">
        <v>Fundación Mi Sangre</v>
      </c>
      <c r="ET511" t="str">
        <v>Fundación Nuestros Jóvenes</v>
      </c>
      <c r="EU511" t="str">
        <v>Fundacion pa Hende Muhe den Dificultad (FHMD)</v>
      </c>
      <c r="EV511" t="str">
        <v>Fundación Pan de Vida</v>
      </c>
      <c r="EW511" t="str">
        <v>Fundación Panamericana de Desarrollo</v>
      </c>
      <c r="EX511" t="str">
        <v>Fundación Panamericana para el Desarrollo (FUPAD)</v>
      </c>
      <c r="EY511" t="str">
        <v>Fundación para Asistencia a las Víctimas</v>
      </c>
      <c r="EZ511" t="str">
        <v>Fundación para la Integración y el Desarrollo de América Latina (FIDAL)</v>
      </c>
      <c r="FA511" t="str">
        <v>Fundación Salú pa Tur</v>
      </c>
      <c r="FB511" t="str">
        <v>Fundación Scalabrini Bolivia</v>
      </c>
      <c r="FC511" t="str">
        <v>Fundacion Scalabrini Chile</v>
      </c>
      <c r="FD511" t="str">
        <v>Fundación SES</v>
      </c>
      <c r="FE511" t="str">
        <v>Fundación Solidaria Trabajo para un Hermano</v>
      </c>
      <c r="FF511" t="str">
        <v>Fundación Stima</v>
      </c>
      <c r="FG511" t="str">
        <v>Fundación Takuna</v>
      </c>
      <c r="FH511" t="str">
        <v>Fundación Tarabita</v>
      </c>
      <c r="FI511" t="str">
        <v>Fundación Venex Curacao</v>
      </c>
      <c r="FJ511" t="str">
        <v>Globalizate Radio</v>
      </c>
      <c r="FK511" t="str">
        <v>GOAL</v>
      </c>
      <c r="FL511" t="str">
        <v>Heartland Alliance International (HAI)</v>
      </c>
      <c r="FM511" t="str">
        <v>HELVETAS Swiss Intercooperation</v>
      </c>
      <c r="FN511" t="str">
        <v>Hermanos Salesianas</v>
      </c>
      <c r="FO511" t="str">
        <v>HIAS</v>
      </c>
      <c r="FP511" t="str">
        <v>Hogar de Cristo</v>
      </c>
      <c r="FQ511" t="str">
        <v>Hogar de Nazareth</v>
      </c>
      <c r="FR511" t="str">
        <v>Human Rights Defence Curaçao</v>
      </c>
      <c r="FS511" t="str">
        <v>Humanity &amp; Inclusion</v>
      </c>
      <c r="FT511" t="str">
        <v>Humans Analytic</v>
      </c>
      <c r="FU511" t="str">
        <v>IEB - Instituto Internacional de Educação do Brasil</v>
      </c>
      <c r="FV511" t="str">
        <v>iMMAP</v>
      </c>
      <c r="FW511" t="str">
        <v>IMPACT Initiatives (REACH)</v>
      </c>
      <c r="FX511" t="str">
        <v>Institute of Natural and Cultural Heritage (IPANC)</v>
      </c>
      <c r="FY511" t="str">
        <v>Instituto de Democracia y Derechos Humanos</v>
      </c>
      <c r="FZ511" t="str">
        <v>Instituto de maná</v>
      </c>
      <c r="GA511" t="str">
        <v>Instituto de Promoción del Desarrollo Solidario</v>
      </c>
      <c r="GB511" t="str">
        <v>Instituto Dominicano de Desarrollo Integral</v>
      </c>
      <c r="GC511" t="str">
        <v>Instituto Félix Guattari</v>
      </c>
      <c r="GD511" t="str">
        <v>Instituto Nice</v>
      </c>
      <c r="GE511" t="str">
        <v>Instituto para las Migraciones y Derechos Humanos (IMDH)</v>
      </c>
      <c r="GF511" t="str">
        <v>Instituto Pirilampos - Grupo de visitas y acciones voluntarias en Roraima</v>
      </c>
      <c r="GG511" t="str">
        <v>INTERSOS</v>
      </c>
      <c r="GH511" t="str">
        <v>IPANC</v>
      </c>
      <c r="GI511" t="str">
        <v>Kimirina Coorporation</v>
      </c>
      <c r="GJ511" t="str">
        <v>La Bolsa del Samaritano</v>
      </c>
      <c r="GK511" t="str">
        <v>Lutheran World Relief</v>
      </c>
      <c r="GL511" t="str">
        <v>Malteser International</v>
      </c>
      <c r="GM511" t="str">
        <v>Más Igualdad Perú</v>
      </c>
      <c r="GN511" t="str">
        <v>MedGlobal</v>
      </c>
      <c r="GO511" t="str">
        <v>Medical Teams International</v>
      </c>
      <c r="GP511" t="str">
        <v>Médicos del Mundo</v>
      </c>
      <c r="GQ511" t="str">
        <v>Mercy Corps</v>
      </c>
      <c r="GR511" t="str">
        <v>Migrantes, Refugiados y Argentinos Emprendedores Sociales (MIRARES)</v>
      </c>
      <c r="GS511" t="str">
        <v>Mision Scalabriniana - Ecuador</v>
      </c>
      <c r="GT511" t="str">
        <v>Missão Paz</v>
      </c>
      <c r="GU511" t="str">
        <v>Movimiento de Mujeres de El Oro</v>
      </c>
      <c r="GV511" t="str">
        <v>Movimiento LGBT+ Brasil</v>
      </c>
      <c r="GW511" t="str">
        <v>Museu A CASA</v>
      </c>
      <c r="GX511" t="str">
        <v>Nueva organización</v>
      </c>
      <c r="GY511" t="str">
        <v>Oficina de la Coordinadora Residente UN</v>
      </c>
      <c r="GZ511" t="str">
        <v>Oficina de las Naciones Unidas de Servicios para Proyectos (UNOPS)</v>
      </c>
      <c r="HA511" t="str">
        <v>Oficina de Naciones Unidas contra la Droga y el Delito (ONUDD)</v>
      </c>
      <c r="HB511" t="str">
        <v>Oficina de Naciones Unidas para la Coordinación de Asuntos Humanitarios</v>
      </c>
      <c r="HC511" t="str">
        <v>Oficina del Alto Comisionado de las Naciones Unidas para los Derechos Humanos (ACNUDH)</v>
      </c>
      <c r="HD511" t="str">
        <v>ONU voluntarios</v>
      </c>
      <c r="HE511" t="str">
        <v>Opportunity International/AGAPE</v>
      </c>
      <c r="HF511" t="str">
        <v>Organización de Estados Iberoamericanos para la Educación, la Ciencia y la Cultura (OEI)</v>
      </c>
      <c r="HG511" t="str">
        <v>Organización de las Naciones Unidas para la Alimentación y la Agricultura (FAO)</v>
      </c>
      <c r="HH511" t="str">
        <v>Organización de las Naciones Unidas para la Educación, la Ciencia y la Cultura (UNESCO)</v>
      </c>
      <c r="HI511" t="str">
        <v>Organización Fuerza Internacional de Capellanía DDHH y DIH OFICA ICC</v>
      </c>
      <c r="HJ511" t="str">
        <v>Organización Internacional del Trabajo (OIT)</v>
      </c>
      <c r="HK511" t="str">
        <v>Organización Internacional para las Migraciones (OIM)</v>
      </c>
      <c r="HL511" t="str">
        <v>Organización Panamericana de la Salud/Organización Mundial de la Salud (OPS/OMS)</v>
      </c>
      <c r="HM511" t="str">
        <v>OXFAM</v>
      </c>
      <c r="HN511" t="str">
        <v>Parroquia Eclesiástica San Francisco</v>
      </c>
      <c r="HO511" t="str">
        <v>Parroquia Ntra Sra Asunción y Madre de los Migrantes</v>
      </c>
      <c r="HP511" t="str">
        <v>Pastoral de Movilidad Humana - Conferencia Episcopal Peruana</v>
      </c>
      <c r="HQ511" t="str">
        <v>Pastoral Social Cáritas</v>
      </c>
      <c r="HR511" t="str">
        <v>Patronato de Amparo Social de Tulcán</v>
      </c>
      <c r="HS511" t="str">
        <v>Peace for Development</v>
      </c>
      <c r="HT511" t="str">
        <v>Plan Internacional</v>
      </c>
      <c r="HU511" t="str">
        <v>Première Urgence Internationale</v>
      </c>
      <c r="HV511" t="str">
        <v>PROBONO Colombia</v>
      </c>
      <c r="HW511" t="str">
        <v>Progetto mondo mlal</v>
      </c>
      <c r="HX511" t="str">
        <v>Programa Conjunto de las Naciones Unidas sobre el VIH/SIDA (ONUSIDA)</v>
      </c>
      <c r="HY511" t="str">
        <v>Programa de las Naciones Unidas para el Desarrollo (PNUD)</v>
      </c>
      <c r="HZ511" t="str">
        <v>Programa de las Naciones Unidas para los Asentamientos Humanos (UN Habitat)</v>
      </c>
      <c r="IA511" t="str">
        <v>Programa de Soporte a la autoayuda de personas seropositivas</v>
      </c>
      <c r="IB511" t="str">
        <v>Programa Mundial de Alimentos (PMA)</v>
      </c>
      <c r="IC511" t="str">
        <v>Purik Huasi</v>
      </c>
      <c r="ID511" t="str">
        <v>Red con Migrantes y Refugiados</v>
      </c>
      <c r="IE511" t="str">
        <v>Red de Investigaciones Orientadas a la Solución de Problemas en Derechos Humanos</v>
      </c>
      <c r="IF511" t="str">
        <v>Red Internacional de Migración Scalabrini</v>
      </c>
      <c r="IG511" t="str">
        <v>Red Latinoamericana de Organizaciones no Gubernamentales de Personas con Discapacidad y sus Familias (RIADIS)</v>
      </c>
      <c r="IH511" t="str">
        <v>Red regioanal LGTBI+</v>
      </c>
      <c r="II511" t="str">
        <v>Renacer</v>
      </c>
      <c r="IJ511" t="str">
        <v>RET Internacional</v>
      </c>
      <c r="IK511" t="str">
        <v>Save the Children (SCI)</v>
      </c>
      <c r="IL511" t="str">
        <v>Sección Peruana de Amnistía Internacional</v>
      </c>
      <c r="IM511" t="str">
        <v>Semillas para la Democracia</v>
      </c>
      <c r="IN511" t="str">
        <v>Servicio Ecuménico para la Dignidad Humana</v>
      </c>
      <c r="IO511" t="str">
        <v>Servicio Jesuita a Migrantes (SJM)</v>
      </c>
      <c r="IP511" t="str">
        <v>Servicio Jesuita a Migrantes y Refugiados (SJMR)</v>
      </c>
      <c r="IQ511" t="str">
        <v>Servicio Jesuita a Refugiados (SJR)</v>
      </c>
      <c r="IR511" t="str">
        <v>Servicio Pastoral de Migrantes Nacional</v>
      </c>
      <c r="IS511" t="str">
        <v>Serviço Pastoral dos Migrantes do Nordeste</v>
      </c>
      <c r="IT511" t="str">
        <v>Sesame Workshop</v>
      </c>
      <c r="IU511" t="str">
        <v>Sociedad Bolivariana de Curaçao</v>
      </c>
      <c r="IV511" t="str">
        <v>Solidarites International/Premiere Urgence Internationale (Consorcio de SI y PUI)</v>
      </c>
      <c r="IW511" t="str">
        <v>Sparkassenstiftung für internationale Kooperation</v>
      </c>
      <c r="IX511" t="str">
        <v>Stichting Slachtofferhulp Curaçao</v>
      </c>
      <c r="IY511" t="str">
        <v>Swisscontact</v>
      </c>
      <c r="IZ511" t="str">
        <v>Tearfund</v>
      </c>
      <c r="JA511" t="str">
        <v>TECHO</v>
      </c>
      <c r="JB511" t="str">
        <v>Terre des Hommes Italy</v>
      </c>
      <c r="JC511" t="str">
        <v>Terre des Hommes Lausanne</v>
      </c>
      <c r="JD511" t="str">
        <v>Terre des Hommes Suisse</v>
      </c>
      <c r="JE511" t="str">
        <v>Universidad Católica del Uruguay (UCU)</v>
      </c>
      <c r="JF511" t="str">
        <v>Universidad de Buenos Aires (UBA)</v>
      </c>
      <c r="JG511" t="str">
        <v>UruVene</v>
      </c>
      <c r="JH511" t="str">
        <v>VenAruba Solidaria</v>
      </c>
      <c r="JI511" t="str">
        <v>VenEuropa</v>
      </c>
      <c r="JJ511" t="str">
        <v>Venezolanos en San Cristóbal</v>
      </c>
      <c r="JK511" t="str">
        <v>Vicaría de Pastoral Social Caritas</v>
      </c>
      <c r="JL511" t="str">
        <v>Vicariato apostólico de Esmeraldas – Nación de Paz (VAE)</v>
      </c>
      <c r="JM511" t="str">
        <v>Visión Mundial</v>
      </c>
      <c r="JN511" t="str">
        <v>War Child</v>
      </c>
      <c r="JO511" t="str">
        <v>We World GVC</v>
      </c>
      <c r="JP511" t="str">
        <v>World Council of Credit Unions</v>
      </c>
      <c r="JQ511" t="str">
        <v>ZOA</v>
      </c>
    </row>
    <row r="512" spans="9:277" x14ac:dyDescent="0.3">
      <c r="I512" t="str" cm="1">
        <f t="array" ref="I512:JQ512">TRANSPOSE(_xlfn._xlws.SORT(_xlfn._xlws.FILTER(Table3[Nombre],ISNUMBER(SEARCH(' Activity Sheet'!C513,Table3[Nombre])),"Not found"),,1))</f>
        <v>100% Diversidad y Derechos</v>
      </c>
      <c r="J512" t="str">
        <v>ABV - Asociación del Bien con la Vida</v>
      </c>
      <c r="K512" t="str">
        <v>ACAPS</v>
      </c>
      <c r="L512" t="str">
        <v>Acción contra el Hambre</v>
      </c>
      <c r="M512" t="str">
        <v>ACT Alianza</v>
      </c>
      <c r="N512" t="str">
        <v>ACTED</v>
      </c>
      <c r="O512" t="str">
        <v>Agencia Adventista de Desarollo y Recursos Asistenciales (ADRA)</v>
      </c>
      <c r="P512" t="str">
        <v>Agencia de Cooperación Alemana para el Desarrollo GIZ</v>
      </c>
      <c r="Q512" t="str">
        <v>AID FOR AIDS</v>
      </c>
      <c r="R512" t="str">
        <v>AIDS Healthcare Foundation</v>
      </c>
      <c r="S512" t="str">
        <v>Aldeas Infantiles SOS</v>
      </c>
      <c r="T512" t="str">
        <v>Alianza por la Solidaridad</v>
      </c>
      <c r="U512" t="str">
        <v>Alianza por Venezuela</v>
      </c>
      <c r="V512" t="str">
        <v>Alto Comisionado de las Naciones Unidas para los Refugiados (ACNUR)</v>
      </c>
      <c r="W512" t="str">
        <v>Asociación Aves</v>
      </c>
      <c r="X512" t="str">
        <v>Asociación Caritativa y Cultural Amigos do Noivo</v>
      </c>
      <c r="Y512" t="str">
        <v>Asociación Churún Merú</v>
      </c>
      <c r="Z512" t="str">
        <v>Asociación Civil de Chamos Venezolanos</v>
      </c>
      <c r="AA512" t="str">
        <v>Asociación Civil El Paso</v>
      </c>
      <c r="AB512" t="str">
        <v>Asociación Civil Venezolana en Paraguay</v>
      </c>
      <c r="AC512" t="str">
        <v>Asociación Construyendo Caminos de Esperanza Frente a la Injusticia, el Rechazo y el Olvido (CCEFIRO)</v>
      </c>
      <c r="AD512" t="str">
        <v>Asociación de Apoyo al Desarrollo - APOYAR</v>
      </c>
      <c r="AE512" t="str">
        <v>Asociacion de Jubilados y Pensionados Venezolanos en Argentina</v>
      </c>
      <c r="AF512" t="str">
        <v>Asociación de Psicólogos Venezolanos en Argentina</v>
      </c>
      <c r="AG512" t="str">
        <v>Asociación de venezolanos en la República argentina (ASOVEN)</v>
      </c>
      <c r="AH512" t="str">
        <v>Asociación educativa y caritativa Vale da Benção (AEBVB)</v>
      </c>
      <c r="AI512" t="str">
        <v>Asociación Idas y Vueltas</v>
      </c>
      <c r="AJ512" t="str">
        <v>Asociación ILLARI-AMANECER</v>
      </c>
      <c r="AK512" t="str">
        <v>Asociación Inmigrante Feliz</v>
      </c>
      <c r="AL512" t="str">
        <v>Asociación Manos Veneguayas</v>
      </c>
      <c r="AM512" t="str">
        <v>AsociacIón Misioneros de San Carlos Scalabrinianos</v>
      </c>
      <c r="AN512" t="str">
        <v>Asociación Mutual Israelita Argentina</v>
      </c>
      <c r="AO512" t="str">
        <v>Asociación Profamilia</v>
      </c>
      <c r="AP512" t="str">
        <v>Asociación Quinta Ola</v>
      </c>
      <c r="AQ512" t="str">
        <v>Asociación Solidaridad y Acción</v>
      </c>
      <c r="AR512" t="str">
        <v>Asociación Venezolana en Chile</v>
      </c>
      <c r="AS512" t="str">
        <v>Associação Hermanitos</v>
      </c>
      <c r="AT512" t="str">
        <v>Ayuda en Acción</v>
      </c>
      <c r="AU512" t="str">
        <v>Bethany Christian Services</v>
      </c>
      <c r="AV512" t="str">
        <v>Blumont</v>
      </c>
      <c r="AW512" t="str">
        <v>Capellanía de migrantes venezolanos de la diócesis de Lurín</v>
      </c>
      <c r="AX512" t="str">
        <v>CARE</v>
      </c>
      <c r="AY512" t="str">
        <v>Cáritas Alemania</v>
      </c>
      <c r="AZ512" t="str">
        <v>Cáritas Aruba</v>
      </c>
      <c r="BA512" t="str">
        <v>Cáritas Bolivia</v>
      </c>
      <c r="BB512" t="str">
        <v>Cáritas Brasil</v>
      </c>
      <c r="BC512" t="str">
        <v>Caritas Ecuador</v>
      </c>
      <c r="BD512" t="str">
        <v>Caritas Manaus</v>
      </c>
      <c r="BE512" t="str">
        <v>Caritas Parana</v>
      </c>
      <c r="BF512" t="str">
        <v>Cáritas Perú</v>
      </c>
      <c r="BG512" t="str">
        <v>Cáritas Rio de Janeiro</v>
      </c>
      <c r="BH512" t="str">
        <v>Cáritas São Paulo</v>
      </c>
      <c r="BI512" t="str">
        <v>Cáritas Suiza</v>
      </c>
      <c r="BJ512" t="str">
        <v>Cáritas Willemstad</v>
      </c>
      <c r="BK512" t="str">
        <v>Casa Cemisol</v>
      </c>
      <c r="BL512" t="str">
        <v>Casa Hogar San José</v>
      </c>
      <c r="BM512" t="str">
        <v>Casa Violeta</v>
      </c>
      <c r="BN512" t="str">
        <v>Centro de Atencion alMigrante (CAM)</v>
      </c>
      <c r="BO512" t="str">
        <v>Centro de Atencion Psicosocial (CAPS)</v>
      </c>
      <c r="BP512" t="str">
        <v>Centro de Defensa de los Derechos Humanos de Guarulhos (CCDH)</v>
      </c>
      <c r="BQ512" t="str">
        <v>Centro de Desarrollo y Autogestión</v>
      </c>
      <c r="BR512" t="str">
        <v>Centro de Estudios y Programas Integrados para el Desarrollo Sostenible (CIEDS)</v>
      </c>
      <c r="BS512" t="str">
        <v>Centro de Estudios y Solidaridad con América Latina (CESAL)</v>
      </c>
      <c r="BT512" t="str">
        <v>Centro de Migración y Derechos Humanos de la Diócesis de Roraima</v>
      </c>
      <c r="BU512" t="str">
        <v>Centro Familiar Familias Sin Fronteras – Fundación Familia Sin Fronteras</v>
      </c>
      <c r="BV512" t="str">
        <v>CESVI-Cooperazione e Sviluppo</v>
      </c>
      <c r="BW512" t="str">
        <v>ChildFund Internacional</v>
      </c>
      <c r="BX512" t="str">
        <v>CHS Alternativo</v>
      </c>
      <c r="BY512" t="str">
        <v>CIR - Conselho Indígena de Roraima</v>
      </c>
      <c r="BZ512" t="str">
        <v>Coletivo MOSAICO - Asociación del Movimiento Social, Ambiental, Interactivo, Cultural y Organizacional</v>
      </c>
      <c r="CA512" t="str">
        <v>COLVENZ</v>
      </c>
      <c r="CB512" t="str">
        <v>Comisión Argentina para Refugiados y Migrantes (CAREF)</v>
      </c>
      <c r="CC512" t="str">
        <v>Comité Internacional de la Cruz Roja</v>
      </c>
      <c r="CD512" t="str">
        <v>Comité Internacional de Rescate (IRC)</v>
      </c>
      <c r="CE512" t="str">
        <v>Comité Internacional para el Desarrollo de los Pueblos (CISP)</v>
      </c>
      <c r="CF512" t="str">
        <v>Comite permanente por la defensa de los derechos humanos (CDH)</v>
      </c>
      <c r="CG512" t="str">
        <v>Compasión internacional</v>
      </c>
      <c r="CH512" t="str">
        <v>Compassiva</v>
      </c>
      <c r="CI512" t="str">
        <v>Conozco mis derechos</v>
      </c>
      <c r="CJ512" t="str">
        <v>ConQuito</v>
      </c>
      <c r="CK512" t="str">
        <v>Consejo Danés para los Refugiados (DRC)</v>
      </c>
      <c r="CL512" t="str">
        <v>Consejo Interreligioso del Perú - Religiones por la Paz</v>
      </c>
      <c r="CM512" t="str">
        <v>Consejo Noruego para los Refugiados (NRC)</v>
      </c>
      <c r="CN512" t="str">
        <v>Consorcio de Org. Privadas de promoción al desarrollo de la micro y pequeña empresa</v>
      </c>
      <c r="CO512" t="str">
        <v>COOPI - Cooperación Internacional</v>
      </c>
      <c r="CP512" t="str">
        <v>Corporacion Minuto de Dios</v>
      </c>
      <c r="CQ512" t="str">
        <v>Corporación Opción Legal</v>
      </c>
      <c r="CR512" t="str">
        <v>Corporación para el Desarrollo de Emprendimiento y la Innovación Social</v>
      </c>
      <c r="CS512" t="str">
        <v>Cruz Roja Argentina</v>
      </c>
      <c r="CT512" t="str">
        <v>Cruz Roja Colombia</v>
      </c>
      <c r="CU512" t="str">
        <v>Cruz Roja Ecuador</v>
      </c>
      <c r="CV512" t="str">
        <v>Cruz Roja Española</v>
      </c>
      <c r="CW512" t="str">
        <v>Cruz Roja Panamá</v>
      </c>
      <c r="CX512" t="str">
        <v>Cruz Roja Paraguay</v>
      </c>
      <c r="CY512" t="str">
        <v>Cruz Roja Perú</v>
      </c>
      <c r="CZ512" t="str">
        <v>Cruz Roja Uruguay</v>
      </c>
      <c r="DA512" t="str">
        <v>Cuso Internacional</v>
      </c>
      <c r="DB512" t="str">
        <v>DCF (Danielle’s Children Fund)</v>
      </c>
      <c r="DC512" t="str">
        <v>Desarrollo Cooperativo Agrícola Internacional / Voluntarios en Asistencia Cooperativa en el Extranjero</v>
      </c>
      <c r="DD512" t="str">
        <v>Diakonie Katastrophenhilfe</v>
      </c>
      <c r="DE512" t="str">
        <v>Diálogo Diverso</v>
      </c>
      <c r="DF512" t="str">
        <v>Diáspora Venezolana en República Dominicana</v>
      </c>
      <c r="DG512" t="str">
        <v>Duendes y Ángeles Vinotinto República Dominicana</v>
      </c>
      <c r="DH512" t="str">
        <v>Embajadores internacionales de Canarinhos da Amazonia por la paz</v>
      </c>
      <c r="DI512" t="str">
        <v>Encuentros SJS (Servicio Jesuita de la Solidaridad)</v>
      </c>
      <c r="DJ512" t="str">
        <v>Ending Violence Against Migrants</v>
      </c>
      <c r="DK512" t="str">
        <v>Entidad de las Naciones Unidas para la Igualdad de Género y el Empoderamiento de las Mujeres</v>
      </c>
      <c r="DL512" t="str">
        <v>Famia Planea</v>
      </c>
      <c r="DM512" t="str">
        <v>Family Planning Association of Trinidad and Tobago</v>
      </c>
      <c r="DN512" t="str">
        <v>Federación de Mujeres de Sucumbíos</v>
      </c>
      <c r="DO512" t="str">
        <v>Federación Internacional de la Cruz Roja (FIRC)</v>
      </c>
      <c r="DP512" t="str">
        <v>Federación internacional humanitaria</v>
      </c>
      <c r="DQ512" t="str">
        <v>Federación Luterana Mundial</v>
      </c>
      <c r="DR512" t="str">
        <v>Fondo de las Naciones Unidas para la Infancia (UNICEF)</v>
      </c>
      <c r="DS512" t="str">
        <v>Fondo de Población de las Naciones Unidas (UNFPA)</v>
      </c>
      <c r="DT512" t="str">
        <v>Fondo Ecuatoriano Populorum Progressio</v>
      </c>
      <c r="DU512" t="str">
        <v>Foro de Israel para la Ayuda Humanitaria Internacional (IsraAID)</v>
      </c>
      <c r="DV512" t="str">
        <v>Foro de la Sociedad Civil en Salud (ForoSalud)</v>
      </c>
      <c r="DW512" t="str">
        <v>Foro Salud Callao</v>
      </c>
      <c r="DX512" t="str">
        <v>Fraternidade Sem Fronteiras</v>
      </c>
      <c r="DY512" t="str">
        <v>Fundación “Project Hope of Colombia”</v>
      </c>
      <c r="DZ512" t="str">
        <v>Fundación Alas de Colibrí</v>
      </c>
      <c r="EA512" t="str">
        <v>Fundación Americares</v>
      </c>
      <c r="EB512" t="str">
        <v>Fundación AVSI</v>
      </c>
      <c r="EC512" t="str">
        <v>Fundación Baylor Colombia</v>
      </c>
      <c r="ED512" t="str">
        <v>Fundación Casa de Refugio Matilde</v>
      </c>
      <c r="EE512" t="str">
        <v>Fundación Colonia de Venezuela en República Dominicana (FUNCOVERD)</v>
      </c>
      <c r="EF512" t="str">
        <v>Fundación Comisión Católica Argentina de Migraciones (FCCAM)</v>
      </c>
      <c r="EG512" t="str">
        <v>Fundación CRISFE</v>
      </c>
      <c r="EH512" t="str">
        <v>Fundación de Ayuda Social de Las Iglesias Cristianas</v>
      </c>
      <c r="EI512" t="str">
        <v>Fundación de Ayuda Social de las Iglesias Cristianas (FASIC)</v>
      </c>
      <c r="EJ512" t="str">
        <v>Fundación de Emigrantes Venezolanos (FEV)</v>
      </c>
      <c r="EK512" t="str">
        <v>Fundación de las Americas (FUDELA)</v>
      </c>
      <c r="EL512" t="str">
        <v>Fundación Educativa Rada</v>
      </c>
      <c r="EM512" t="str">
        <v>Fundación Equidad</v>
      </c>
      <c r="EN512" t="str">
        <v>Fundación Halü Bienestar Humano (HALU)</v>
      </c>
      <c r="EO512" t="str">
        <v>Fundación Huésped</v>
      </c>
      <c r="EP512" t="str">
        <v>Fundación Human Rights Caribbean (HRC)</v>
      </c>
      <c r="EQ512" t="str">
        <v>Fundación Las Golondrinas</v>
      </c>
      <c r="ER512" t="str">
        <v>Fundación Manos Abiertas</v>
      </c>
      <c r="ES512" t="str">
        <v>Fundación Mi Sangre</v>
      </c>
      <c r="ET512" t="str">
        <v>Fundación Nuestros Jóvenes</v>
      </c>
      <c r="EU512" t="str">
        <v>Fundacion pa Hende Muhe den Dificultad (FHMD)</v>
      </c>
      <c r="EV512" t="str">
        <v>Fundación Pan de Vida</v>
      </c>
      <c r="EW512" t="str">
        <v>Fundación Panamericana de Desarrollo</v>
      </c>
      <c r="EX512" t="str">
        <v>Fundación Panamericana para el Desarrollo (FUPAD)</v>
      </c>
      <c r="EY512" t="str">
        <v>Fundación para Asistencia a las Víctimas</v>
      </c>
      <c r="EZ512" t="str">
        <v>Fundación para la Integración y el Desarrollo de América Latina (FIDAL)</v>
      </c>
      <c r="FA512" t="str">
        <v>Fundación Salú pa Tur</v>
      </c>
      <c r="FB512" t="str">
        <v>Fundación Scalabrini Bolivia</v>
      </c>
      <c r="FC512" t="str">
        <v>Fundacion Scalabrini Chile</v>
      </c>
      <c r="FD512" t="str">
        <v>Fundación SES</v>
      </c>
      <c r="FE512" t="str">
        <v>Fundación Solidaria Trabajo para un Hermano</v>
      </c>
      <c r="FF512" t="str">
        <v>Fundación Stima</v>
      </c>
      <c r="FG512" t="str">
        <v>Fundación Takuna</v>
      </c>
      <c r="FH512" t="str">
        <v>Fundación Tarabita</v>
      </c>
      <c r="FI512" t="str">
        <v>Fundación Venex Curacao</v>
      </c>
      <c r="FJ512" t="str">
        <v>Globalizate Radio</v>
      </c>
      <c r="FK512" t="str">
        <v>GOAL</v>
      </c>
      <c r="FL512" t="str">
        <v>Heartland Alliance International (HAI)</v>
      </c>
      <c r="FM512" t="str">
        <v>HELVETAS Swiss Intercooperation</v>
      </c>
      <c r="FN512" t="str">
        <v>Hermanos Salesianas</v>
      </c>
      <c r="FO512" t="str">
        <v>HIAS</v>
      </c>
      <c r="FP512" t="str">
        <v>Hogar de Cristo</v>
      </c>
      <c r="FQ512" t="str">
        <v>Hogar de Nazareth</v>
      </c>
      <c r="FR512" t="str">
        <v>Human Rights Defence Curaçao</v>
      </c>
      <c r="FS512" t="str">
        <v>Humanity &amp; Inclusion</v>
      </c>
      <c r="FT512" t="str">
        <v>Humans Analytic</v>
      </c>
      <c r="FU512" t="str">
        <v>IEB - Instituto Internacional de Educação do Brasil</v>
      </c>
      <c r="FV512" t="str">
        <v>iMMAP</v>
      </c>
      <c r="FW512" t="str">
        <v>IMPACT Initiatives (REACH)</v>
      </c>
      <c r="FX512" t="str">
        <v>Institute of Natural and Cultural Heritage (IPANC)</v>
      </c>
      <c r="FY512" t="str">
        <v>Instituto de Democracia y Derechos Humanos</v>
      </c>
      <c r="FZ512" t="str">
        <v>Instituto de maná</v>
      </c>
      <c r="GA512" t="str">
        <v>Instituto de Promoción del Desarrollo Solidario</v>
      </c>
      <c r="GB512" t="str">
        <v>Instituto Dominicano de Desarrollo Integral</v>
      </c>
      <c r="GC512" t="str">
        <v>Instituto Félix Guattari</v>
      </c>
      <c r="GD512" t="str">
        <v>Instituto Nice</v>
      </c>
      <c r="GE512" t="str">
        <v>Instituto para las Migraciones y Derechos Humanos (IMDH)</v>
      </c>
      <c r="GF512" t="str">
        <v>Instituto Pirilampos - Grupo de visitas y acciones voluntarias en Roraima</v>
      </c>
      <c r="GG512" t="str">
        <v>INTERSOS</v>
      </c>
      <c r="GH512" t="str">
        <v>IPANC</v>
      </c>
      <c r="GI512" t="str">
        <v>Kimirina Coorporation</v>
      </c>
      <c r="GJ512" t="str">
        <v>La Bolsa del Samaritano</v>
      </c>
      <c r="GK512" t="str">
        <v>Lutheran World Relief</v>
      </c>
      <c r="GL512" t="str">
        <v>Malteser International</v>
      </c>
      <c r="GM512" t="str">
        <v>Más Igualdad Perú</v>
      </c>
      <c r="GN512" t="str">
        <v>MedGlobal</v>
      </c>
      <c r="GO512" t="str">
        <v>Medical Teams International</v>
      </c>
      <c r="GP512" t="str">
        <v>Médicos del Mundo</v>
      </c>
      <c r="GQ512" t="str">
        <v>Mercy Corps</v>
      </c>
      <c r="GR512" t="str">
        <v>Migrantes, Refugiados y Argentinos Emprendedores Sociales (MIRARES)</v>
      </c>
      <c r="GS512" t="str">
        <v>Mision Scalabriniana - Ecuador</v>
      </c>
      <c r="GT512" t="str">
        <v>Missão Paz</v>
      </c>
      <c r="GU512" t="str">
        <v>Movimiento de Mujeres de El Oro</v>
      </c>
      <c r="GV512" t="str">
        <v>Movimiento LGBT+ Brasil</v>
      </c>
      <c r="GW512" t="str">
        <v>Museu A CASA</v>
      </c>
      <c r="GX512" t="str">
        <v>Nueva organización</v>
      </c>
      <c r="GY512" t="str">
        <v>Oficina de la Coordinadora Residente UN</v>
      </c>
      <c r="GZ512" t="str">
        <v>Oficina de las Naciones Unidas de Servicios para Proyectos (UNOPS)</v>
      </c>
      <c r="HA512" t="str">
        <v>Oficina de Naciones Unidas contra la Droga y el Delito (ONUDD)</v>
      </c>
      <c r="HB512" t="str">
        <v>Oficina de Naciones Unidas para la Coordinación de Asuntos Humanitarios</v>
      </c>
      <c r="HC512" t="str">
        <v>Oficina del Alto Comisionado de las Naciones Unidas para los Derechos Humanos (ACNUDH)</v>
      </c>
      <c r="HD512" t="str">
        <v>ONU voluntarios</v>
      </c>
      <c r="HE512" t="str">
        <v>Opportunity International/AGAPE</v>
      </c>
      <c r="HF512" t="str">
        <v>Organización de Estados Iberoamericanos para la Educación, la Ciencia y la Cultura (OEI)</v>
      </c>
      <c r="HG512" t="str">
        <v>Organización de las Naciones Unidas para la Alimentación y la Agricultura (FAO)</v>
      </c>
      <c r="HH512" t="str">
        <v>Organización de las Naciones Unidas para la Educación, la Ciencia y la Cultura (UNESCO)</v>
      </c>
      <c r="HI512" t="str">
        <v>Organización Fuerza Internacional de Capellanía DDHH y DIH OFICA ICC</v>
      </c>
      <c r="HJ512" t="str">
        <v>Organización Internacional del Trabajo (OIT)</v>
      </c>
      <c r="HK512" t="str">
        <v>Organización Internacional para las Migraciones (OIM)</v>
      </c>
      <c r="HL512" t="str">
        <v>Organización Panamericana de la Salud/Organización Mundial de la Salud (OPS/OMS)</v>
      </c>
      <c r="HM512" t="str">
        <v>OXFAM</v>
      </c>
      <c r="HN512" t="str">
        <v>Parroquia Eclesiástica San Francisco</v>
      </c>
      <c r="HO512" t="str">
        <v>Parroquia Ntra Sra Asunción y Madre de los Migrantes</v>
      </c>
      <c r="HP512" t="str">
        <v>Pastoral de Movilidad Humana - Conferencia Episcopal Peruana</v>
      </c>
      <c r="HQ512" t="str">
        <v>Pastoral Social Cáritas</v>
      </c>
      <c r="HR512" t="str">
        <v>Patronato de Amparo Social de Tulcán</v>
      </c>
      <c r="HS512" t="str">
        <v>Peace for Development</v>
      </c>
      <c r="HT512" t="str">
        <v>Plan Internacional</v>
      </c>
      <c r="HU512" t="str">
        <v>Première Urgence Internationale</v>
      </c>
      <c r="HV512" t="str">
        <v>PROBONO Colombia</v>
      </c>
      <c r="HW512" t="str">
        <v>Progetto mondo mlal</v>
      </c>
      <c r="HX512" t="str">
        <v>Programa Conjunto de las Naciones Unidas sobre el VIH/SIDA (ONUSIDA)</v>
      </c>
      <c r="HY512" t="str">
        <v>Programa de las Naciones Unidas para el Desarrollo (PNUD)</v>
      </c>
      <c r="HZ512" t="str">
        <v>Programa de las Naciones Unidas para los Asentamientos Humanos (UN Habitat)</v>
      </c>
      <c r="IA512" t="str">
        <v>Programa de Soporte a la autoayuda de personas seropositivas</v>
      </c>
      <c r="IB512" t="str">
        <v>Programa Mundial de Alimentos (PMA)</v>
      </c>
      <c r="IC512" t="str">
        <v>Purik Huasi</v>
      </c>
      <c r="ID512" t="str">
        <v>Red con Migrantes y Refugiados</v>
      </c>
      <c r="IE512" t="str">
        <v>Red de Investigaciones Orientadas a la Solución de Problemas en Derechos Humanos</v>
      </c>
      <c r="IF512" t="str">
        <v>Red Internacional de Migración Scalabrini</v>
      </c>
      <c r="IG512" t="str">
        <v>Red Latinoamericana de Organizaciones no Gubernamentales de Personas con Discapacidad y sus Familias (RIADIS)</v>
      </c>
      <c r="IH512" t="str">
        <v>Red regioanal LGTBI+</v>
      </c>
      <c r="II512" t="str">
        <v>Renacer</v>
      </c>
      <c r="IJ512" t="str">
        <v>RET Internacional</v>
      </c>
      <c r="IK512" t="str">
        <v>Save the Children (SCI)</v>
      </c>
      <c r="IL512" t="str">
        <v>Sección Peruana de Amnistía Internacional</v>
      </c>
      <c r="IM512" t="str">
        <v>Semillas para la Democracia</v>
      </c>
      <c r="IN512" t="str">
        <v>Servicio Ecuménico para la Dignidad Humana</v>
      </c>
      <c r="IO512" t="str">
        <v>Servicio Jesuita a Migrantes (SJM)</v>
      </c>
      <c r="IP512" t="str">
        <v>Servicio Jesuita a Migrantes y Refugiados (SJMR)</v>
      </c>
      <c r="IQ512" t="str">
        <v>Servicio Jesuita a Refugiados (SJR)</v>
      </c>
      <c r="IR512" t="str">
        <v>Servicio Pastoral de Migrantes Nacional</v>
      </c>
      <c r="IS512" t="str">
        <v>Serviço Pastoral dos Migrantes do Nordeste</v>
      </c>
      <c r="IT512" t="str">
        <v>Sesame Workshop</v>
      </c>
      <c r="IU512" t="str">
        <v>Sociedad Bolivariana de Curaçao</v>
      </c>
      <c r="IV512" t="str">
        <v>Solidarites International/Premiere Urgence Internationale (Consorcio de SI y PUI)</v>
      </c>
      <c r="IW512" t="str">
        <v>Sparkassenstiftung für internationale Kooperation</v>
      </c>
      <c r="IX512" t="str">
        <v>Stichting Slachtofferhulp Curaçao</v>
      </c>
      <c r="IY512" t="str">
        <v>Swisscontact</v>
      </c>
      <c r="IZ512" t="str">
        <v>Tearfund</v>
      </c>
      <c r="JA512" t="str">
        <v>TECHO</v>
      </c>
      <c r="JB512" t="str">
        <v>Terre des Hommes Italy</v>
      </c>
      <c r="JC512" t="str">
        <v>Terre des Hommes Lausanne</v>
      </c>
      <c r="JD512" t="str">
        <v>Terre des Hommes Suisse</v>
      </c>
      <c r="JE512" t="str">
        <v>Universidad Católica del Uruguay (UCU)</v>
      </c>
      <c r="JF512" t="str">
        <v>Universidad de Buenos Aires (UBA)</v>
      </c>
      <c r="JG512" t="str">
        <v>UruVene</v>
      </c>
      <c r="JH512" t="str">
        <v>VenAruba Solidaria</v>
      </c>
      <c r="JI512" t="str">
        <v>VenEuropa</v>
      </c>
      <c r="JJ512" t="str">
        <v>Venezolanos en San Cristóbal</v>
      </c>
      <c r="JK512" t="str">
        <v>Vicaría de Pastoral Social Caritas</v>
      </c>
      <c r="JL512" t="str">
        <v>Vicariato apostólico de Esmeraldas – Nación de Paz (VAE)</v>
      </c>
      <c r="JM512" t="str">
        <v>Visión Mundial</v>
      </c>
      <c r="JN512" t="str">
        <v>War Child</v>
      </c>
      <c r="JO512" t="str">
        <v>We World GVC</v>
      </c>
      <c r="JP512" t="str">
        <v>World Council of Credit Unions</v>
      </c>
      <c r="JQ512" t="str">
        <v>ZOA</v>
      </c>
    </row>
    <row r="513" spans="9:277" x14ac:dyDescent="0.3">
      <c r="I513" t="str" cm="1">
        <f t="array" ref="I513:JQ513">TRANSPOSE(_xlfn._xlws.SORT(_xlfn._xlws.FILTER(Table3[Nombre],ISNUMBER(SEARCH(' Activity Sheet'!C514,Table3[Nombre])),"Not found"),,1))</f>
        <v>100% Diversidad y Derechos</v>
      </c>
      <c r="J513" t="str">
        <v>ABV - Asociación del Bien con la Vida</v>
      </c>
      <c r="K513" t="str">
        <v>ACAPS</v>
      </c>
      <c r="L513" t="str">
        <v>Acción contra el Hambre</v>
      </c>
      <c r="M513" t="str">
        <v>ACT Alianza</v>
      </c>
      <c r="N513" t="str">
        <v>ACTED</v>
      </c>
      <c r="O513" t="str">
        <v>Agencia Adventista de Desarollo y Recursos Asistenciales (ADRA)</v>
      </c>
      <c r="P513" t="str">
        <v>Agencia de Cooperación Alemana para el Desarrollo GIZ</v>
      </c>
      <c r="Q513" t="str">
        <v>AID FOR AIDS</v>
      </c>
      <c r="R513" t="str">
        <v>AIDS Healthcare Foundation</v>
      </c>
      <c r="S513" t="str">
        <v>Aldeas Infantiles SOS</v>
      </c>
      <c r="T513" t="str">
        <v>Alianza por la Solidaridad</v>
      </c>
      <c r="U513" t="str">
        <v>Alianza por Venezuela</v>
      </c>
      <c r="V513" t="str">
        <v>Alto Comisionado de las Naciones Unidas para los Refugiados (ACNUR)</v>
      </c>
      <c r="W513" t="str">
        <v>Asociación Aves</v>
      </c>
      <c r="X513" t="str">
        <v>Asociación Caritativa y Cultural Amigos do Noivo</v>
      </c>
      <c r="Y513" t="str">
        <v>Asociación Churún Merú</v>
      </c>
      <c r="Z513" t="str">
        <v>Asociación Civil de Chamos Venezolanos</v>
      </c>
      <c r="AA513" t="str">
        <v>Asociación Civil El Paso</v>
      </c>
      <c r="AB513" t="str">
        <v>Asociación Civil Venezolana en Paraguay</v>
      </c>
      <c r="AC513" t="str">
        <v>Asociación Construyendo Caminos de Esperanza Frente a la Injusticia, el Rechazo y el Olvido (CCEFIRO)</v>
      </c>
      <c r="AD513" t="str">
        <v>Asociación de Apoyo al Desarrollo - APOYAR</v>
      </c>
      <c r="AE513" t="str">
        <v>Asociacion de Jubilados y Pensionados Venezolanos en Argentina</v>
      </c>
      <c r="AF513" t="str">
        <v>Asociación de Psicólogos Venezolanos en Argentina</v>
      </c>
      <c r="AG513" t="str">
        <v>Asociación de venezolanos en la República argentina (ASOVEN)</v>
      </c>
      <c r="AH513" t="str">
        <v>Asociación educativa y caritativa Vale da Benção (AEBVB)</v>
      </c>
      <c r="AI513" t="str">
        <v>Asociación Idas y Vueltas</v>
      </c>
      <c r="AJ513" t="str">
        <v>Asociación ILLARI-AMANECER</v>
      </c>
      <c r="AK513" t="str">
        <v>Asociación Inmigrante Feliz</v>
      </c>
      <c r="AL513" t="str">
        <v>Asociación Manos Veneguayas</v>
      </c>
      <c r="AM513" t="str">
        <v>AsociacIón Misioneros de San Carlos Scalabrinianos</v>
      </c>
      <c r="AN513" t="str">
        <v>Asociación Mutual Israelita Argentina</v>
      </c>
      <c r="AO513" t="str">
        <v>Asociación Profamilia</v>
      </c>
      <c r="AP513" t="str">
        <v>Asociación Quinta Ola</v>
      </c>
      <c r="AQ513" t="str">
        <v>Asociación Solidaridad y Acción</v>
      </c>
      <c r="AR513" t="str">
        <v>Asociación Venezolana en Chile</v>
      </c>
      <c r="AS513" t="str">
        <v>Associação Hermanitos</v>
      </c>
      <c r="AT513" t="str">
        <v>Ayuda en Acción</v>
      </c>
      <c r="AU513" t="str">
        <v>Bethany Christian Services</v>
      </c>
      <c r="AV513" t="str">
        <v>Blumont</v>
      </c>
      <c r="AW513" t="str">
        <v>Capellanía de migrantes venezolanos de la diócesis de Lurín</v>
      </c>
      <c r="AX513" t="str">
        <v>CARE</v>
      </c>
      <c r="AY513" t="str">
        <v>Cáritas Alemania</v>
      </c>
      <c r="AZ513" t="str">
        <v>Cáritas Aruba</v>
      </c>
      <c r="BA513" t="str">
        <v>Cáritas Bolivia</v>
      </c>
      <c r="BB513" t="str">
        <v>Cáritas Brasil</v>
      </c>
      <c r="BC513" t="str">
        <v>Caritas Ecuador</v>
      </c>
      <c r="BD513" t="str">
        <v>Caritas Manaus</v>
      </c>
      <c r="BE513" t="str">
        <v>Caritas Parana</v>
      </c>
      <c r="BF513" t="str">
        <v>Cáritas Perú</v>
      </c>
      <c r="BG513" t="str">
        <v>Cáritas Rio de Janeiro</v>
      </c>
      <c r="BH513" t="str">
        <v>Cáritas São Paulo</v>
      </c>
      <c r="BI513" t="str">
        <v>Cáritas Suiza</v>
      </c>
      <c r="BJ513" t="str">
        <v>Cáritas Willemstad</v>
      </c>
      <c r="BK513" t="str">
        <v>Casa Cemisol</v>
      </c>
      <c r="BL513" t="str">
        <v>Casa Hogar San José</v>
      </c>
      <c r="BM513" t="str">
        <v>Casa Violeta</v>
      </c>
      <c r="BN513" t="str">
        <v>Centro de Atencion alMigrante (CAM)</v>
      </c>
      <c r="BO513" t="str">
        <v>Centro de Atencion Psicosocial (CAPS)</v>
      </c>
      <c r="BP513" t="str">
        <v>Centro de Defensa de los Derechos Humanos de Guarulhos (CCDH)</v>
      </c>
      <c r="BQ513" t="str">
        <v>Centro de Desarrollo y Autogestión</v>
      </c>
      <c r="BR513" t="str">
        <v>Centro de Estudios y Programas Integrados para el Desarrollo Sostenible (CIEDS)</v>
      </c>
      <c r="BS513" t="str">
        <v>Centro de Estudios y Solidaridad con América Latina (CESAL)</v>
      </c>
      <c r="BT513" t="str">
        <v>Centro de Migración y Derechos Humanos de la Diócesis de Roraima</v>
      </c>
      <c r="BU513" t="str">
        <v>Centro Familiar Familias Sin Fronteras – Fundación Familia Sin Fronteras</v>
      </c>
      <c r="BV513" t="str">
        <v>CESVI-Cooperazione e Sviluppo</v>
      </c>
      <c r="BW513" t="str">
        <v>ChildFund Internacional</v>
      </c>
      <c r="BX513" t="str">
        <v>CHS Alternativo</v>
      </c>
      <c r="BY513" t="str">
        <v>CIR - Conselho Indígena de Roraima</v>
      </c>
      <c r="BZ513" t="str">
        <v>Coletivo MOSAICO - Asociación del Movimiento Social, Ambiental, Interactivo, Cultural y Organizacional</v>
      </c>
      <c r="CA513" t="str">
        <v>COLVENZ</v>
      </c>
      <c r="CB513" t="str">
        <v>Comisión Argentina para Refugiados y Migrantes (CAREF)</v>
      </c>
      <c r="CC513" t="str">
        <v>Comité Internacional de la Cruz Roja</v>
      </c>
      <c r="CD513" t="str">
        <v>Comité Internacional de Rescate (IRC)</v>
      </c>
      <c r="CE513" t="str">
        <v>Comité Internacional para el Desarrollo de los Pueblos (CISP)</v>
      </c>
      <c r="CF513" t="str">
        <v>Comite permanente por la defensa de los derechos humanos (CDH)</v>
      </c>
      <c r="CG513" t="str">
        <v>Compasión internacional</v>
      </c>
      <c r="CH513" t="str">
        <v>Compassiva</v>
      </c>
      <c r="CI513" t="str">
        <v>Conozco mis derechos</v>
      </c>
      <c r="CJ513" t="str">
        <v>ConQuito</v>
      </c>
      <c r="CK513" t="str">
        <v>Consejo Danés para los Refugiados (DRC)</v>
      </c>
      <c r="CL513" t="str">
        <v>Consejo Interreligioso del Perú - Religiones por la Paz</v>
      </c>
      <c r="CM513" t="str">
        <v>Consejo Noruego para los Refugiados (NRC)</v>
      </c>
      <c r="CN513" t="str">
        <v>Consorcio de Org. Privadas de promoción al desarrollo de la micro y pequeña empresa</v>
      </c>
      <c r="CO513" t="str">
        <v>COOPI - Cooperación Internacional</v>
      </c>
      <c r="CP513" t="str">
        <v>Corporacion Minuto de Dios</v>
      </c>
      <c r="CQ513" t="str">
        <v>Corporación Opción Legal</v>
      </c>
      <c r="CR513" t="str">
        <v>Corporación para el Desarrollo de Emprendimiento y la Innovación Social</v>
      </c>
      <c r="CS513" t="str">
        <v>Cruz Roja Argentina</v>
      </c>
      <c r="CT513" t="str">
        <v>Cruz Roja Colombia</v>
      </c>
      <c r="CU513" t="str">
        <v>Cruz Roja Ecuador</v>
      </c>
      <c r="CV513" t="str">
        <v>Cruz Roja Española</v>
      </c>
      <c r="CW513" t="str">
        <v>Cruz Roja Panamá</v>
      </c>
      <c r="CX513" t="str">
        <v>Cruz Roja Paraguay</v>
      </c>
      <c r="CY513" t="str">
        <v>Cruz Roja Perú</v>
      </c>
      <c r="CZ513" t="str">
        <v>Cruz Roja Uruguay</v>
      </c>
      <c r="DA513" t="str">
        <v>Cuso Internacional</v>
      </c>
      <c r="DB513" t="str">
        <v>DCF (Danielle’s Children Fund)</v>
      </c>
      <c r="DC513" t="str">
        <v>Desarrollo Cooperativo Agrícola Internacional / Voluntarios en Asistencia Cooperativa en el Extranjero</v>
      </c>
      <c r="DD513" t="str">
        <v>Diakonie Katastrophenhilfe</v>
      </c>
      <c r="DE513" t="str">
        <v>Diálogo Diverso</v>
      </c>
      <c r="DF513" t="str">
        <v>Diáspora Venezolana en República Dominicana</v>
      </c>
      <c r="DG513" t="str">
        <v>Duendes y Ángeles Vinotinto República Dominicana</v>
      </c>
      <c r="DH513" t="str">
        <v>Embajadores internacionales de Canarinhos da Amazonia por la paz</v>
      </c>
      <c r="DI513" t="str">
        <v>Encuentros SJS (Servicio Jesuita de la Solidaridad)</v>
      </c>
      <c r="DJ513" t="str">
        <v>Ending Violence Against Migrants</v>
      </c>
      <c r="DK513" t="str">
        <v>Entidad de las Naciones Unidas para la Igualdad de Género y el Empoderamiento de las Mujeres</v>
      </c>
      <c r="DL513" t="str">
        <v>Famia Planea</v>
      </c>
      <c r="DM513" t="str">
        <v>Family Planning Association of Trinidad and Tobago</v>
      </c>
      <c r="DN513" t="str">
        <v>Federación de Mujeres de Sucumbíos</v>
      </c>
      <c r="DO513" t="str">
        <v>Federación Internacional de la Cruz Roja (FIRC)</v>
      </c>
      <c r="DP513" t="str">
        <v>Federación internacional humanitaria</v>
      </c>
      <c r="DQ513" t="str">
        <v>Federación Luterana Mundial</v>
      </c>
      <c r="DR513" t="str">
        <v>Fondo de las Naciones Unidas para la Infancia (UNICEF)</v>
      </c>
      <c r="DS513" t="str">
        <v>Fondo de Población de las Naciones Unidas (UNFPA)</v>
      </c>
      <c r="DT513" t="str">
        <v>Fondo Ecuatoriano Populorum Progressio</v>
      </c>
      <c r="DU513" t="str">
        <v>Foro de Israel para la Ayuda Humanitaria Internacional (IsraAID)</v>
      </c>
      <c r="DV513" t="str">
        <v>Foro de la Sociedad Civil en Salud (ForoSalud)</v>
      </c>
      <c r="DW513" t="str">
        <v>Foro Salud Callao</v>
      </c>
      <c r="DX513" t="str">
        <v>Fraternidade Sem Fronteiras</v>
      </c>
      <c r="DY513" t="str">
        <v>Fundación “Project Hope of Colombia”</v>
      </c>
      <c r="DZ513" t="str">
        <v>Fundación Alas de Colibrí</v>
      </c>
      <c r="EA513" t="str">
        <v>Fundación Americares</v>
      </c>
      <c r="EB513" t="str">
        <v>Fundación AVSI</v>
      </c>
      <c r="EC513" t="str">
        <v>Fundación Baylor Colombia</v>
      </c>
      <c r="ED513" t="str">
        <v>Fundación Casa de Refugio Matilde</v>
      </c>
      <c r="EE513" t="str">
        <v>Fundación Colonia de Venezuela en República Dominicana (FUNCOVERD)</v>
      </c>
      <c r="EF513" t="str">
        <v>Fundación Comisión Católica Argentina de Migraciones (FCCAM)</v>
      </c>
      <c r="EG513" t="str">
        <v>Fundación CRISFE</v>
      </c>
      <c r="EH513" t="str">
        <v>Fundación de Ayuda Social de Las Iglesias Cristianas</v>
      </c>
      <c r="EI513" t="str">
        <v>Fundación de Ayuda Social de las Iglesias Cristianas (FASIC)</v>
      </c>
      <c r="EJ513" t="str">
        <v>Fundación de Emigrantes Venezolanos (FEV)</v>
      </c>
      <c r="EK513" t="str">
        <v>Fundación de las Americas (FUDELA)</v>
      </c>
      <c r="EL513" t="str">
        <v>Fundación Educativa Rada</v>
      </c>
      <c r="EM513" t="str">
        <v>Fundación Equidad</v>
      </c>
      <c r="EN513" t="str">
        <v>Fundación Halü Bienestar Humano (HALU)</v>
      </c>
      <c r="EO513" t="str">
        <v>Fundación Huésped</v>
      </c>
      <c r="EP513" t="str">
        <v>Fundación Human Rights Caribbean (HRC)</v>
      </c>
      <c r="EQ513" t="str">
        <v>Fundación Las Golondrinas</v>
      </c>
      <c r="ER513" t="str">
        <v>Fundación Manos Abiertas</v>
      </c>
      <c r="ES513" t="str">
        <v>Fundación Mi Sangre</v>
      </c>
      <c r="ET513" t="str">
        <v>Fundación Nuestros Jóvenes</v>
      </c>
      <c r="EU513" t="str">
        <v>Fundacion pa Hende Muhe den Dificultad (FHMD)</v>
      </c>
      <c r="EV513" t="str">
        <v>Fundación Pan de Vida</v>
      </c>
      <c r="EW513" t="str">
        <v>Fundación Panamericana de Desarrollo</v>
      </c>
      <c r="EX513" t="str">
        <v>Fundación Panamericana para el Desarrollo (FUPAD)</v>
      </c>
      <c r="EY513" t="str">
        <v>Fundación para Asistencia a las Víctimas</v>
      </c>
      <c r="EZ513" t="str">
        <v>Fundación para la Integración y el Desarrollo de América Latina (FIDAL)</v>
      </c>
      <c r="FA513" t="str">
        <v>Fundación Salú pa Tur</v>
      </c>
      <c r="FB513" t="str">
        <v>Fundación Scalabrini Bolivia</v>
      </c>
      <c r="FC513" t="str">
        <v>Fundacion Scalabrini Chile</v>
      </c>
      <c r="FD513" t="str">
        <v>Fundación SES</v>
      </c>
      <c r="FE513" t="str">
        <v>Fundación Solidaria Trabajo para un Hermano</v>
      </c>
      <c r="FF513" t="str">
        <v>Fundación Stima</v>
      </c>
      <c r="FG513" t="str">
        <v>Fundación Takuna</v>
      </c>
      <c r="FH513" t="str">
        <v>Fundación Tarabita</v>
      </c>
      <c r="FI513" t="str">
        <v>Fundación Venex Curacao</v>
      </c>
      <c r="FJ513" t="str">
        <v>Globalizate Radio</v>
      </c>
      <c r="FK513" t="str">
        <v>GOAL</v>
      </c>
      <c r="FL513" t="str">
        <v>Heartland Alliance International (HAI)</v>
      </c>
      <c r="FM513" t="str">
        <v>HELVETAS Swiss Intercooperation</v>
      </c>
      <c r="FN513" t="str">
        <v>Hermanos Salesianas</v>
      </c>
      <c r="FO513" t="str">
        <v>HIAS</v>
      </c>
      <c r="FP513" t="str">
        <v>Hogar de Cristo</v>
      </c>
      <c r="FQ513" t="str">
        <v>Hogar de Nazareth</v>
      </c>
      <c r="FR513" t="str">
        <v>Human Rights Defence Curaçao</v>
      </c>
      <c r="FS513" t="str">
        <v>Humanity &amp; Inclusion</v>
      </c>
      <c r="FT513" t="str">
        <v>Humans Analytic</v>
      </c>
      <c r="FU513" t="str">
        <v>IEB - Instituto Internacional de Educação do Brasil</v>
      </c>
      <c r="FV513" t="str">
        <v>iMMAP</v>
      </c>
      <c r="FW513" t="str">
        <v>IMPACT Initiatives (REACH)</v>
      </c>
      <c r="FX513" t="str">
        <v>Institute of Natural and Cultural Heritage (IPANC)</v>
      </c>
      <c r="FY513" t="str">
        <v>Instituto de Democracia y Derechos Humanos</v>
      </c>
      <c r="FZ513" t="str">
        <v>Instituto de maná</v>
      </c>
      <c r="GA513" t="str">
        <v>Instituto de Promoción del Desarrollo Solidario</v>
      </c>
      <c r="GB513" t="str">
        <v>Instituto Dominicano de Desarrollo Integral</v>
      </c>
      <c r="GC513" t="str">
        <v>Instituto Félix Guattari</v>
      </c>
      <c r="GD513" t="str">
        <v>Instituto Nice</v>
      </c>
      <c r="GE513" t="str">
        <v>Instituto para las Migraciones y Derechos Humanos (IMDH)</v>
      </c>
      <c r="GF513" t="str">
        <v>Instituto Pirilampos - Grupo de visitas y acciones voluntarias en Roraima</v>
      </c>
      <c r="GG513" t="str">
        <v>INTERSOS</v>
      </c>
      <c r="GH513" t="str">
        <v>IPANC</v>
      </c>
      <c r="GI513" t="str">
        <v>Kimirina Coorporation</v>
      </c>
      <c r="GJ513" t="str">
        <v>La Bolsa del Samaritano</v>
      </c>
      <c r="GK513" t="str">
        <v>Lutheran World Relief</v>
      </c>
      <c r="GL513" t="str">
        <v>Malteser International</v>
      </c>
      <c r="GM513" t="str">
        <v>Más Igualdad Perú</v>
      </c>
      <c r="GN513" t="str">
        <v>MedGlobal</v>
      </c>
      <c r="GO513" t="str">
        <v>Medical Teams International</v>
      </c>
      <c r="GP513" t="str">
        <v>Médicos del Mundo</v>
      </c>
      <c r="GQ513" t="str">
        <v>Mercy Corps</v>
      </c>
      <c r="GR513" t="str">
        <v>Migrantes, Refugiados y Argentinos Emprendedores Sociales (MIRARES)</v>
      </c>
      <c r="GS513" t="str">
        <v>Mision Scalabriniana - Ecuador</v>
      </c>
      <c r="GT513" t="str">
        <v>Missão Paz</v>
      </c>
      <c r="GU513" t="str">
        <v>Movimiento de Mujeres de El Oro</v>
      </c>
      <c r="GV513" t="str">
        <v>Movimiento LGBT+ Brasil</v>
      </c>
      <c r="GW513" t="str">
        <v>Museu A CASA</v>
      </c>
      <c r="GX513" t="str">
        <v>Nueva organización</v>
      </c>
      <c r="GY513" t="str">
        <v>Oficina de la Coordinadora Residente UN</v>
      </c>
      <c r="GZ513" t="str">
        <v>Oficina de las Naciones Unidas de Servicios para Proyectos (UNOPS)</v>
      </c>
      <c r="HA513" t="str">
        <v>Oficina de Naciones Unidas contra la Droga y el Delito (ONUDD)</v>
      </c>
      <c r="HB513" t="str">
        <v>Oficina de Naciones Unidas para la Coordinación de Asuntos Humanitarios</v>
      </c>
      <c r="HC513" t="str">
        <v>Oficina del Alto Comisionado de las Naciones Unidas para los Derechos Humanos (ACNUDH)</v>
      </c>
      <c r="HD513" t="str">
        <v>ONU voluntarios</v>
      </c>
      <c r="HE513" t="str">
        <v>Opportunity International/AGAPE</v>
      </c>
      <c r="HF513" t="str">
        <v>Organización de Estados Iberoamericanos para la Educación, la Ciencia y la Cultura (OEI)</v>
      </c>
      <c r="HG513" t="str">
        <v>Organización de las Naciones Unidas para la Alimentación y la Agricultura (FAO)</v>
      </c>
      <c r="HH513" t="str">
        <v>Organización de las Naciones Unidas para la Educación, la Ciencia y la Cultura (UNESCO)</v>
      </c>
      <c r="HI513" t="str">
        <v>Organización Fuerza Internacional de Capellanía DDHH y DIH OFICA ICC</v>
      </c>
      <c r="HJ513" t="str">
        <v>Organización Internacional del Trabajo (OIT)</v>
      </c>
      <c r="HK513" t="str">
        <v>Organización Internacional para las Migraciones (OIM)</v>
      </c>
      <c r="HL513" t="str">
        <v>Organización Panamericana de la Salud/Organización Mundial de la Salud (OPS/OMS)</v>
      </c>
      <c r="HM513" t="str">
        <v>OXFAM</v>
      </c>
      <c r="HN513" t="str">
        <v>Parroquia Eclesiástica San Francisco</v>
      </c>
      <c r="HO513" t="str">
        <v>Parroquia Ntra Sra Asunción y Madre de los Migrantes</v>
      </c>
      <c r="HP513" t="str">
        <v>Pastoral de Movilidad Humana - Conferencia Episcopal Peruana</v>
      </c>
      <c r="HQ513" t="str">
        <v>Pastoral Social Cáritas</v>
      </c>
      <c r="HR513" t="str">
        <v>Patronato de Amparo Social de Tulcán</v>
      </c>
      <c r="HS513" t="str">
        <v>Peace for Development</v>
      </c>
      <c r="HT513" t="str">
        <v>Plan Internacional</v>
      </c>
      <c r="HU513" t="str">
        <v>Première Urgence Internationale</v>
      </c>
      <c r="HV513" t="str">
        <v>PROBONO Colombia</v>
      </c>
      <c r="HW513" t="str">
        <v>Progetto mondo mlal</v>
      </c>
      <c r="HX513" t="str">
        <v>Programa Conjunto de las Naciones Unidas sobre el VIH/SIDA (ONUSIDA)</v>
      </c>
      <c r="HY513" t="str">
        <v>Programa de las Naciones Unidas para el Desarrollo (PNUD)</v>
      </c>
      <c r="HZ513" t="str">
        <v>Programa de las Naciones Unidas para los Asentamientos Humanos (UN Habitat)</v>
      </c>
      <c r="IA513" t="str">
        <v>Programa de Soporte a la autoayuda de personas seropositivas</v>
      </c>
      <c r="IB513" t="str">
        <v>Programa Mundial de Alimentos (PMA)</v>
      </c>
      <c r="IC513" t="str">
        <v>Purik Huasi</v>
      </c>
      <c r="ID513" t="str">
        <v>Red con Migrantes y Refugiados</v>
      </c>
      <c r="IE513" t="str">
        <v>Red de Investigaciones Orientadas a la Solución de Problemas en Derechos Humanos</v>
      </c>
      <c r="IF513" t="str">
        <v>Red Internacional de Migración Scalabrini</v>
      </c>
      <c r="IG513" t="str">
        <v>Red Latinoamericana de Organizaciones no Gubernamentales de Personas con Discapacidad y sus Familias (RIADIS)</v>
      </c>
      <c r="IH513" t="str">
        <v>Red regioanal LGTBI+</v>
      </c>
      <c r="II513" t="str">
        <v>Renacer</v>
      </c>
      <c r="IJ513" t="str">
        <v>RET Internacional</v>
      </c>
      <c r="IK513" t="str">
        <v>Save the Children (SCI)</v>
      </c>
      <c r="IL513" t="str">
        <v>Sección Peruana de Amnistía Internacional</v>
      </c>
      <c r="IM513" t="str">
        <v>Semillas para la Democracia</v>
      </c>
      <c r="IN513" t="str">
        <v>Servicio Ecuménico para la Dignidad Humana</v>
      </c>
      <c r="IO513" t="str">
        <v>Servicio Jesuita a Migrantes (SJM)</v>
      </c>
      <c r="IP513" t="str">
        <v>Servicio Jesuita a Migrantes y Refugiados (SJMR)</v>
      </c>
      <c r="IQ513" t="str">
        <v>Servicio Jesuita a Refugiados (SJR)</v>
      </c>
      <c r="IR513" t="str">
        <v>Servicio Pastoral de Migrantes Nacional</v>
      </c>
      <c r="IS513" t="str">
        <v>Serviço Pastoral dos Migrantes do Nordeste</v>
      </c>
      <c r="IT513" t="str">
        <v>Sesame Workshop</v>
      </c>
      <c r="IU513" t="str">
        <v>Sociedad Bolivariana de Curaçao</v>
      </c>
      <c r="IV513" t="str">
        <v>Solidarites International/Premiere Urgence Internationale (Consorcio de SI y PUI)</v>
      </c>
      <c r="IW513" t="str">
        <v>Sparkassenstiftung für internationale Kooperation</v>
      </c>
      <c r="IX513" t="str">
        <v>Stichting Slachtofferhulp Curaçao</v>
      </c>
      <c r="IY513" t="str">
        <v>Swisscontact</v>
      </c>
      <c r="IZ513" t="str">
        <v>Tearfund</v>
      </c>
      <c r="JA513" t="str">
        <v>TECHO</v>
      </c>
      <c r="JB513" t="str">
        <v>Terre des Hommes Italy</v>
      </c>
      <c r="JC513" t="str">
        <v>Terre des Hommes Lausanne</v>
      </c>
      <c r="JD513" t="str">
        <v>Terre des Hommes Suisse</v>
      </c>
      <c r="JE513" t="str">
        <v>Universidad Católica del Uruguay (UCU)</v>
      </c>
      <c r="JF513" t="str">
        <v>Universidad de Buenos Aires (UBA)</v>
      </c>
      <c r="JG513" t="str">
        <v>UruVene</v>
      </c>
      <c r="JH513" t="str">
        <v>VenAruba Solidaria</v>
      </c>
      <c r="JI513" t="str">
        <v>VenEuropa</v>
      </c>
      <c r="JJ513" t="str">
        <v>Venezolanos en San Cristóbal</v>
      </c>
      <c r="JK513" t="str">
        <v>Vicaría de Pastoral Social Caritas</v>
      </c>
      <c r="JL513" t="str">
        <v>Vicariato apostólico de Esmeraldas – Nación de Paz (VAE)</v>
      </c>
      <c r="JM513" t="str">
        <v>Visión Mundial</v>
      </c>
      <c r="JN513" t="str">
        <v>War Child</v>
      </c>
      <c r="JO513" t="str">
        <v>We World GVC</v>
      </c>
      <c r="JP513" t="str">
        <v>World Council of Credit Unions</v>
      </c>
      <c r="JQ513" t="str">
        <v>ZOA</v>
      </c>
    </row>
    <row r="514" spans="9:277" x14ac:dyDescent="0.3">
      <c r="I514" t="str" cm="1">
        <f t="array" ref="I514:JQ514">TRANSPOSE(_xlfn._xlws.SORT(_xlfn._xlws.FILTER(Table3[Nombre],ISNUMBER(SEARCH(' Activity Sheet'!C515,Table3[Nombre])),"Not found"),,1))</f>
        <v>100% Diversidad y Derechos</v>
      </c>
      <c r="J514" t="str">
        <v>ABV - Asociación del Bien con la Vida</v>
      </c>
      <c r="K514" t="str">
        <v>ACAPS</v>
      </c>
      <c r="L514" t="str">
        <v>Acción contra el Hambre</v>
      </c>
      <c r="M514" t="str">
        <v>ACT Alianza</v>
      </c>
      <c r="N514" t="str">
        <v>ACTED</v>
      </c>
      <c r="O514" t="str">
        <v>Agencia Adventista de Desarollo y Recursos Asistenciales (ADRA)</v>
      </c>
      <c r="P514" t="str">
        <v>Agencia de Cooperación Alemana para el Desarrollo GIZ</v>
      </c>
      <c r="Q514" t="str">
        <v>AID FOR AIDS</v>
      </c>
      <c r="R514" t="str">
        <v>AIDS Healthcare Foundation</v>
      </c>
      <c r="S514" t="str">
        <v>Aldeas Infantiles SOS</v>
      </c>
      <c r="T514" t="str">
        <v>Alianza por la Solidaridad</v>
      </c>
      <c r="U514" t="str">
        <v>Alianza por Venezuela</v>
      </c>
      <c r="V514" t="str">
        <v>Alto Comisionado de las Naciones Unidas para los Refugiados (ACNUR)</v>
      </c>
      <c r="W514" t="str">
        <v>Asociación Aves</v>
      </c>
      <c r="X514" t="str">
        <v>Asociación Caritativa y Cultural Amigos do Noivo</v>
      </c>
      <c r="Y514" t="str">
        <v>Asociación Churún Merú</v>
      </c>
      <c r="Z514" t="str">
        <v>Asociación Civil de Chamos Venezolanos</v>
      </c>
      <c r="AA514" t="str">
        <v>Asociación Civil El Paso</v>
      </c>
      <c r="AB514" t="str">
        <v>Asociación Civil Venezolana en Paraguay</v>
      </c>
      <c r="AC514" t="str">
        <v>Asociación Construyendo Caminos de Esperanza Frente a la Injusticia, el Rechazo y el Olvido (CCEFIRO)</v>
      </c>
      <c r="AD514" t="str">
        <v>Asociación de Apoyo al Desarrollo - APOYAR</v>
      </c>
      <c r="AE514" t="str">
        <v>Asociacion de Jubilados y Pensionados Venezolanos en Argentina</v>
      </c>
      <c r="AF514" t="str">
        <v>Asociación de Psicólogos Venezolanos en Argentina</v>
      </c>
      <c r="AG514" t="str">
        <v>Asociación de venezolanos en la República argentina (ASOVEN)</v>
      </c>
      <c r="AH514" t="str">
        <v>Asociación educativa y caritativa Vale da Benção (AEBVB)</v>
      </c>
      <c r="AI514" t="str">
        <v>Asociación Idas y Vueltas</v>
      </c>
      <c r="AJ514" t="str">
        <v>Asociación ILLARI-AMANECER</v>
      </c>
      <c r="AK514" t="str">
        <v>Asociación Inmigrante Feliz</v>
      </c>
      <c r="AL514" t="str">
        <v>Asociación Manos Veneguayas</v>
      </c>
      <c r="AM514" t="str">
        <v>AsociacIón Misioneros de San Carlos Scalabrinianos</v>
      </c>
      <c r="AN514" t="str">
        <v>Asociación Mutual Israelita Argentina</v>
      </c>
      <c r="AO514" t="str">
        <v>Asociación Profamilia</v>
      </c>
      <c r="AP514" t="str">
        <v>Asociación Quinta Ola</v>
      </c>
      <c r="AQ514" t="str">
        <v>Asociación Solidaridad y Acción</v>
      </c>
      <c r="AR514" t="str">
        <v>Asociación Venezolana en Chile</v>
      </c>
      <c r="AS514" t="str">
        <v>Associação Hermanitos</v>
      </c>
      <c r="AT514" t="str">
        <v>Ayuda en Acción</v>
      </c>
      <c r="AU514" t="str">
        <v>Bethany Christian Services</v>
      </c>
      <c r="AV514" t="str">
        <v>Blumont</v>
      </c>
      <c r="AW514" t="str">
        <v>Capellanía de migrantes venezolanos de la diócesis de Lurín</v>
      </c>
      <c r="AX514" t="str">
        <v>CARE</v>
      </c>
      <c r="AY514" t="str">
        <v>Cáritas Alemania</v>
      </c>
      <c r="AZ514" t="str">
        <v>Cáritas Aruba</v>
      </c>
      <c r="BA514" t="str">
        <v>Cáritas Bolivia</v>
      </c>
      <c r="BB514" t="str">
        <v>Cáritas Brasil</v>
      </c>
      <c r="BC514" t="str">
        <v>Caritas Ecuador</v>
      </c>
      <c r="BD514" t="str">
        <v>Caritas Manaus</v>
      </c>
      <c r="BE514" t="str">
        <v>Caritas Parana</v>
      </c>
      <c r="BF514" t="str">
        <v>Cáritas Perú</v>
      </c>
      <c r="BG514" t="str">
        <v>Cáritas Rio de Janeiro</v>
      </c>
      <c r="BH514" t="str">
        <v>Cáritas São Paulo</v>
      </c>
      <c r="BI514" t="str">
        <v>Cáritas Suiza</v>
      </c>
      <c r="BJ514" t="str">
        <v>Cáritas Willemstad</v>
      </c>
      <c r="BK514" t="str">
        <v>Casa Cemisol</v>
      </c>
      <c r="BL514" t="str">
        <v>Casa Hogar San José</v>
      </c>
      <c r="BM514" t="str">
        <v>Casa Violeta</v>
      </c>
      <c r="BN514" t="str">
        <v>Centro de Atencion alMigrante (CAM)</v>
      </c>
      <c r="BO514" t="str">
        <v>Centro de Atencion Psicosocial (CAPS)</v>
      </c>
      <c r="BP514" t="str">
        <v>Centro de Defensa de los Derechos Humanos de Guarulhos (CCDH)</v>
      </c>
      <c r="BQ514" t="str">
        <v>Centro de Desarrollo y Autogestión</v>
      </c>
      <c r="BR514" t="str">
        <v>Centro de Estudios y Programas Integrados para el Desarrollo Sostenible (CIEDS)</v>
      </c>
      <c r="BS514" t="str">
        <v>Centro de Estudios y Solidaridad con América Latina (CESAL)</v>
      </c>
      <c r="BT514" t="str">
        <v>Centro de Migración y Derechos Humanos de la Diócesis de Roraima</v>
      </c>
      <c r="BU514" t="str">
        <v>Centro Familiar Familias Sin Fronteras – Fundación Familia Sin Fronteras</v>
      </c>
      <c r="BV514" t="str">
        <v>CESVI-Cooperazione e Sviluppo</v>
      </c>
      <c r="BW514" t="str">
        <v>ChildFund Internacional</v>
      </c>
      <c r="BX514" t="str">
        <v>CHS Alternativo</v>
      </c>
      <c r="BY514" t="str">
        <v>CIR - Conselho Indígena de Roraima</v>
      </c>
      <c r="BZ514" t="str">
        <v>Coletivo MOSAICO - Asociación del Movimiento Social, Ambiental, Interactivo, Cultural y Organizacional</v>
      </c>
      <c r="CA514" t="str">
        <v>COLVENZ</v>
      </c>
      <c r="CB514" t="str">
        <v>Comisión Argentina para Refugiados y Migrantes (CAREF)</v>
      </c>
      <c r="CC514" t="str">
        <v>Comité Internacional de la Cruz Roja</v>
      </c>
      <c r="CD514" t="str">
        <v>Comité Internacional de Rescate (IRC)</v>
      </c>
      <c r="CE514" t="str">
        <v>Comité Internacional para el Desarrollo de los Pueblos (CISP)</v>
      </c>
      <c r="CF514" t="str">
        <v>Comite permanente por la defensa de los derechos humanos (CDH)</v>
      </c>
      <c r="CG514" t="str">
        <v>Compasión internacional</v>
      </c>
      <c r="CH514" t="str">
        <v>Compassiva</v>
      </c>
      <c r="CI514" t="str">
        <v>Conozco mis derechos</v>
      </c>
      <c r="CJ514" t="str">
        <v>ConQuito</v>
      </c>
      <c r="CK514" t="str">
        <v>Consejo Danés para los Refugiados (DRC)</v>
      </c>
      <c r="CL514" t="str">
        <v>Consejo Interreligioso del Perú - Religiones por la Paz</v>
      </c>
      <c r="CM514" t="str">
        <v>Consejo Noruego para los Refugiados (NRC)</v>
      </c>
      <c r="CN514" t="str">
        <v>Consorcio de Org. Privadas de promoción al desarrollo de la micro y pequeña empresa</v>
      </c>
      <c r="CO514" t="str">
        <v>COOPI - Cooperación Internacional</v>
      </c>
      <c r="CP514" t="str">
        <v>Corporacion Minuto de Dios</v>
      </c>
      <c r="CQ514" t="str">
        <v>Corporación Opción Legal</v>
      </c>
      <c r="CR514" t="str">
        <v>Corporación para el Desarrollo de Emprendimiento y la Innovación Social</v>
      </c>
      <c r="CS514" t="str">
        <v>Cruz Roja Argentina</v>
      </c>
      <c r="CT514" t="str">
        <v>Cruz Roja Colombia</v>
      </c>
      <c r="CU514" t="str">
        <v>Cruz Roja Ecuador</v>
      </c>
      <c r="CV514" t="str">
        <v>Cruz Roja Española</v>
      </c>
      <c r="CW514" t="str">
        <v>Cruz Roja Panamá</v>
      </c>
      <c r="CX514" t="str">
        <v>Cruz Roja Paraguay</v>
      </c>
      <c r="CY514" t="str">
        <v>Cruz Roja Perú</v>
      </c>
      <c r="CZ514" t="str">
        <v>Cruz Roja Uruguay</v>
      </c>
      <c r="DA514" t="str">
        <v>Cuso Internacional</v>
      </c>
      <c r="DB514" t="str">
        <v>DCF (Danielle’s Children Fund)</v>
      </c>
      <c r="DC514" t="str">
        <v>Desarrollo Cooperativo Agrícola Internacional / Voluntarios en Asistencia Cooperativa en el Extranjero</v>
      </c>
      <c r="DD514" t="str">
        <v>Diakonie Katastrophenhilfe</v>
      </c>
      <c r="DE514" t="str">
        <v>Diálogo Diverso</v>
      </c>
      <c r="DF514" t="str">
        <v>Diáspora Venezolana en República Dominicana</v>
      </c>
      <c r="DG514" t="str">
        <v>Duendes y Ángeles Vinotinto República Dominicana</v>
      </c>
      <c r="DH514" t="str">
        <v>Embajadores internacionales de Canarinhos da Amazonia por la paz</v>
      </c>
      <c r="DI514" t="str">
        <v>Encuentros SJS (Servicio Jesuita de la Solidaridad)</v>
      </c>
      <c r="DJ514" t="str">
        <v>Ending Violence Against Migrants</v>
      </c>
      <c r="DK514" t="str">
        <v>Entidad de las Naciones Unidas para la Igualdad de Género y el Empoderamiento de las Mujeres</v>
      </c>
      <c r="DL514" t="str">
        <v>Famia Planea</v>
      </c>
      <c r="DM514" t="str">
        <v>Family Planning Association of Trinidad and Tobago</v>
      </c>
      <c r="DN514" t="str">
        <v>Federación de Mujeres de Sucumbíos</v>
      </c>
      <c r="DO514" t="str">
        <v>Federación Internacional de la Cruz Roja (FIRC)</v>
      </c>
      <c r="DP514" t="str">
        <v>Federación internacional humanitaria</v>
      </c>
      <c r="DQ514" t="str">
        <v>Federación Luterana Mundial</v>
      </c>
      <c r="DR514" t="str">
        <v>Fondo de las Naciones Unidas para la Infancia (UNICEF)</v>
      </c>
      <c r="DS514" t="str">
        <v>Fondo de Población de las Naciones Unidas (UNFPA)</v>
      </c>
      <c r="DT514" t="str">
        <v>Fondo Ecuatoriano Populorum Progressio</v>
      </c>
      <c r="DU514" t="str">
        <v>Foro de Israel para la Ayuda Humanitaria Internacional (IsraAID)</v>
      </c>
      <c r="DV514" t="str">
        <v>Foro de la Sociedad Civil en Salud (ForoSalud)</v>
      </c>
      <c r="DW514" t="str">
        <v>Foro Salud Callao</v>
      </c>
      <c r="DX514" t="str">
        <v>Fraternidade Sem Fronteiras</v>
      </c>
      <c r="DY514" t="str">
        <v>Fundación “Project Hope of Colombia”</v>
      </c>
      <c r="DZ514" t="str">
        <v>Fundación Alas de Colibrí</v>
      </c>
      <c r="EA514" t="str">
        <v>Fundación Americares</v>
      </c>
      <c r="EB514" t="str">
        <v>Fundación AVSI</v>
      </c>
      <c r="EC514" t="str">
        <v>Fundación Baylor Colombia</v>
      </c>
      <c r="ED514" t="str">
        <v>Fundación Casa de Refugio Matilde</v>
      </c>
      <c r="EE514" t="str">
        <v>Fundación Colonia de Venezuela en República Dominicana (FUNCOVERD)</v>
      </c>
      <c r="EF514" t="str">
        <v>Fundación Comisión Católica Argentina de Migraciones (FCCAM)</v>
      </c>
      <c r="EG514" t="str">
        <v>Fundación CRISFE</v>
      </c>
      <c r="EH514" t="str">
        <v>Fundación de Ayuda Social de Las Iglesias Cristianas</v>
      </c>
      <c r="EI514" t="str">
        <v>Fundación de Ayuda Social de las Iglesias Cristianas (FASIC)</v>
      </c>
      <c r="EJ514" t="str">
        <v>Fundación de Emigrantes Venezolanos (FEV)</v>
      </c>
      <c r="EK514" t="str">
        <v>Fundación de las Americas (FUDELA)</v>
      </c>
      <c r="EL514" t="str">
        <v>Fundación Educativa Rada</v>
      </c>
      <c r="EM514" t="str">
        <v>Fundación Equidad</v>
      </c>
      <c r="EN514" t="str">
        <v>Fundación Halü Bienestar Humano (HALU)</v>
      </c>
      <c r="EO514" t="str">
        <v>Fundación Huésped</v>
      </c>
      <c r="EP514" t="str">
        <v>Fundación Human Rights Caribbean (HRC)</v>
      </c>
      <c r="EQ514" t="str">
        <v>Fundación Las Golondrinas</v>
      </c>
      <c r="ER514" t="str">
        <v>Fundación Manos Abiertas</v>
      </c>
      <c r="ES514" t="str">
        <v>Fundación Mi Sangre</v>
      </c>
      <c r="ET514" t="str">
        <v>Fundación Nuestros Jóvenes</v>
      </c>
      <c r="EU514" t="str">
        <v>Fundacion pa Hende Muhe den Dificultad (FHMD)</v>
      </c>
      <c r="EV514" t="str">
        <v>Fundación Pan de Vida</v>
      </c>
      <c r="EW514" t="str">
        <v>Fundación Panamericana de Desarrollo</v>
      </c>
      <c r="EX514" t="str">
        <v>Fundación Panamericana para el Desarrollo (FUPAD)</v>
      </c>
      <c r="EY514" t="str">
        <v>Fundación para Asistencia a las Víctimas</v>
      </c>
      <c r="EZ514" t="str">
        <v>Fundación para la Integración y el Desarrollo de América Latina (FIDAL)</v>
      </c>
      <c r="FA514" t="str">
        <v>Fundación Salú pa Tur</v>
      </c>
      <c r="FB514" t="str">
        <v>Fundación Scalabrini Bolivia</v>
      </c>
      <c r="FC514" t="str">
        <v>Fundacion Scalabrini Chile</v>
      </c>
      <c r="FD514" t="str">
        <v>Fundación SES</v>
      </c>
      <c r="FE514" t="str">
        <v>Fundación Solidaria Trabajo para un Hermano</v>
      </c>
      <c r="FF514" t="str">
        <v>Fundación Stima</v>
      </c>
      <c r="FG514" t="str">
        <v>Fundación Takuna</v>
      </c>
      <c r="FH514" t="str">
        <v>Fundación Tarabita</v>
      </c>
      <c r="FI514" t="str">
        <v>Fundación Venex Curacao</v>
      </c>
      <c r="FJ514" t="str">
        <v>Globalizate Radio</v>
      </c>
      <c r="FK514" t="str">
        <v>GOAL</v>
      </c>
      <c r="FL514" t="str">
        <v>Heartland Alliance International (HAI)</v>
      </c>
      <c r="FM514" t="str">
        <v>HELVETAS Swiss Intercooperation</v>
      </c>
      <c r="FN514" t="str">
        <v>Hermanos Salesianas</v>
      </c>
      <c r="FO514" t="str">
        <v>HIAS</v>
      </c>
      <c r="FP514" t="str">
        <v>Hogar de Cristo</v>
      </c>
      <c r="FQ514" t="str">
        <v>Hogar de Nazareth</v>
      </c>
      <c r="FR514" t="str">
        <v>Human Rights Defence Curaçao</v>
      </c>
      <c r="FS514" t="str">
        <v>Humanity &amp; Inclusion</v>
      </c>
      <c r="FT514" t="str">
        <v>Humans Analytic</v>
      </c>
      <c r="FU514" t="str">
        <v>IEB - Instituto Internacional de Educação do Brasil</v>
      </c>
      <c r="FV514" t="str">
        <v>iMMAP</v>
      </c>
      <c r="FW514" t="str">
        <v>IMPACT Initiatives (REACH)</v>
      </c>
      <c r="FX514" t="str">
        <v>Institute of Natural and Cultural Heritage (IPANC)</v>
      </c>
      <c r="FY514" t="str">
        <v>Instituto de Democracia y Derechos Humanos</v>
      </c>
      <c r="FZ514" t="str">
        <v>Instituto de maná</v>
      </c>
      <c r="GA514" t="str">
        <v>Instituto de Promoción del Desarrollo Solidario</v>
      </c>
      <c r="GB514" t="str">
        <v>Instituto Dominicano de Desarrollo Integral</v>
      </c>
      <c r="GC514" t="str">
        <v>Instituto Félix Guattari</v>
      </c>
      <c r="GD514" t="str">
        <v>Instituto Nice</v>
      </c>
      <c r="GE514" t="str">
        <v>Instituto para las Migraciones y Derechos Humanos (IMDH)</v>
      </c>
      <c r="GF514" t="str">
        <v>Instituto Pirilampos - Grupo de visitas y acciones voluntarias en Roraima</v>
      </c>
      <c r="GG514" t="str">
        <v>INTERSOS</v>
      </c>
      <c r="GH514" t="str">
        <v>IPANC</v>
      </c>
      <c r="GI514" t="str">
        <v>Kimirina Coorporation</v>
      </c>
      <c r="GJ514" t="str">
        <v>La Bolsa del Samaritano</v>
      </c>
      <c r="GK514" t="str">
        <v>Lutheran World Relief</v>
      </c>
      <c r="GL514" t="str">
        <v>Malteser International</v>
      </c>
      <c r="GM514" t="str">
        <v>Más Igualdad Perú</v>
      </c>
      <c r="GN514" t="str">
        <v>MedGlobal</v>
      </c>
      <c r="GO514" t="str">
        <v>Medical Teams International</v>
      </c>
      <c r="GP514" t="str">
        <v>Médicos del Mundo</v>
      </c>
      <c r="GQ514" t="str">
        <v>Mercy Corps</v>
      </c>
      <c r="GR514" t="str">
        <v>Migrantes, Refugiados y Argentinos Emprendedores Sociales (MIRARES)</v>
      </c>
      <c r="GS514" t="str">
        <v>Mision Scalabriniana - Ecuador</v>
      </c>
      <c r="GT514" t="str">
        <v>Missão Paz</v>
      </c>
      <c r="GU514" t="str">
        <v>Movimiento de Mujeres de El Oro</v>
      </c>
      <c r="GV514" t="str">
        <v>Movimiento LGBT+ Brasil</v>
      </c>
      <c r="GW514" t="str">
        <v>Museu A CASA</v>
      </c>
      <c r="GX514" t="str">
        <v>Nueva organización</v>
      </c>
      <c r="GY514" t="str">
        <v>Oficina de la Coordinadora Residente UN</v>
      </c>
      <c r="GZ514" t="str">
        <v>Oficina de las Naciones Unidas de Servicios para Proyectos (UNOPS)</v>
      </c>
      <c r="HA514" t="str">
        <v>Oficina de Naciones Unidas contra la Droga y el Delito (ONUDD)</v>
      </c>
      <c r="HB514" t="str">
        <v>Oficina de Naciones Unidas para la Coordinación de Asuntos Humanitarios</v>
      </c>
      <c r="HC514" t="str">
        <v>Oficina del Alto Comisionado de las Naciones Unidas para los Derechos Humanos (ACNUDH)</v>
      </c>
      <c r="HD514" t="str">
        <v>ONU voluntarios</v>
      </c>
      <c r="HE514" t="str">
        <v>Opportunity International/AGAPE</v>
      </c>
      <c r="HF514" t="str">
        <v>Organización de Estados Iberoamericanos para la Educación, la Ciencia y la Cultura (OEI)</v>
      </c>
      <c r="HG514" t="str">
        <v>Organización de las Naciones Unidas para la Alimentación y la Agricultura (FAO)</v>
      </c>
      <c r="HH514" t="str">
        <v>Organización de las Naciones Unidas para la Educación, la Ciencia y la Cultura (UNESCO)</v>
      </c>
      <c r="HI514" t="str">
        <v>Organización Fuerza Internacional de Capellanía DDHH y DIH OFICA ICC</v>
      </c>
      <c r="HJ514" t="str">
        <v>Organización Internacional del Trabajo (OIT)</v>
      </c>
      <c r="HK514" t="str">
        <v>Organización Internacional para las Migraciones (OIM)</v>
      </c>
      <c r="HL514" t="str">
        <v>Organización Panamericana de la Salud/Organización Mundial de la Salud (OPS/OMS)</v>
      </c>
      <c r="HM514" t="str">
        <v>OXFAM</v>
      </c>
      <c r="HN514" t="str">
        <v>Parroquia Eclesiástica San Francisco</v>
      </c>
      <c r="HO514" t="str">
        <v>Parroquia Ntra Sra Asunción y Madre de los Migrantes</v>
      </c>
      <c r="HP514" t="str">
        <v>Pastoral de Movilidad Humana - Conferencia Episcopal Peruana</v>
      </c>
      <c r="HQ514" t="str">
        <v>Pastoral Social Cáritas</v>
      </c>
      <c r="HR514" t="str">
        <v>Patronato de Amparo Social de Tulcán</v>
      </c>
      <c r="HS514" t="str">
        <v>Peace for Development</v>
      </c>
      <c r="HT514" t="str">
        <v>Plan Internacional</v>
      </c>
      <c r="HU514" t="str">
        <v>Première Urgence Internationale</v>
      </c>
      <c r="HV514" t="str">
        <v>PROBONO Colombia</v>
      </c>
      <c r="HW514" t="str">
        <v>Progetto mondo mlal</v>
      </c>
      <c r="HX514" t="str">
        <v>Programa Conjunto de las Naciones Unidas sobre el VIH/SIDA (ONUSIDA)</v>
      </c>
      <c r="HY514" t="str">
        <v>Programa de las Naciones Unidas para el Desarrollo (PNUD)</v>
      </c>
      <c r="HZ514" t="str">
        <v>Programa de las Naciones Unidas para los Asentamientos Humanos (UN Habitat)</v>
      </c>
      <c r="IA514" t="str">
        <v>Programa de Soporte a la autoayuda de personas seropositivas</v>
      </c>
      <c r="IB514" t="str">
        <v>Programa Mundial de Alimentos (PMA)</v>
      </c>
      <c r="IC514" t="str">
        <v>Purik Huasi</v>
      </c>
      <c r="ID514" t="str">
        <v>Red con Migrantes y Refugiados</v>
      </c>
      <c r="IE514" t="str">
        <v>Red de Investigaciones Orientadas a la Solución de Problemas en Derechos Humanos</v>
      </c>
      <c r="IF514" t="str">
        <v>Red Internacional de Migración Scalabrini</v>
      </c>
      <c r="IG514" t="str">
        <v>Red Latinoamericana de Organizaciones no Gubernamentales de Personas con Discapacidad y sus Familias (RIADIS)</v>
      </c>
      <c r="IH514" t="str">
        <v>Red regioanal LGTBI+</v>
      </c>
      <c r="II514" t="str">
        <v>Renacer</v>
      </c>
      <c r="IJ514" t="str">
        <v>RET Internacional</v>
      </c>
      <c r="IK514" t="str">
        <v>Save the Children (SCI)</v>
      </c>
      <c r="IL514" t="str">
        <v>Sección Peruana de Amnistía Internacional</v>
      </c>
      <c r="IM514" t="str">
        <v>Semillas para la Democracia</v>
      </c>
      <c r="IN514" t="str">
        <v>Servicio Ecuménico para la Dignidad Humana</v>
      </c>
      <c r="IO514" t="str">
        <v>Servicio Jesuita a Migrantes (SJM)</v>
      </c>
      <c r="IP514" t="str">
        <v>Servicio Jesuita a Migrantes y Refugiados (SJMR)</v>
      </c>
      <c r="IQ514" t="str">
        <v>Servicio Jesuita a Refugiados (SJR)</v>
      </c>
      <c r="IR514" t="str">
        <v>Servicio Pastoral de Migrantes Nacional</v>
      </c>
      <c r="IS514" t="str">
        <v>Serviço Pastoral dos Migrantes do Nordeste</v>
      </c>
      <c r="IT514" t="str">
        <v>Sesame Workshop</v>
      </c>
      <c r="IU514" t="str">
        <v>Sociedad Bolivariana de Curaçao</v>
      </c>
      <c r="IV514" t="str">
        <v>Solidarites International/Premiere Urgence Internationale (Consorcio de SI y PUI)</v>
      </c>
      <c r="IW514" t="str">
        <v>Sparkassenstiftung für internationale Kooperation</v>
      </c>
      <c r="IX514" t="str">
        <v>Stichting Slachtofferhulp Curaçao</v>
      </c>
      <c r="IY514" t="str">
        <v>Swisscontact</v>
      </c>
      <c r="IZ514" t="str">
        <v>Tearfund</v>
      </c>
      <c r="JA514" t="str">
        <v>TECHO</v>
      </c>
      <c r="JB514" t="str">
        <v>Terre des Hommes Italy</v>
      </c>
      <c r="JC514" t="str">
        <v>Terre des Hommes Lausanne</v>
      </c>
      <c r="JD514" t="str">
        <v>Terre des Hommes Suisse</v>
      </c>
      <c r="JE514" t="str">
        <v>Universidad Católica del Uruguay (UCU)</v>
      </c>
      <c r="JF514" t="str">
        <v>Universidad de Buenos Aires (UBA)</v>
      </c>
      <c r="JG514" t="str">
        <v>UruVene</v>
      </c>
      <c r="JH514" t="str">
        <v>VenAruba Solidaria</v>
      </c>
      <c r="JI514" t="str">
        <v>VenEuropa</v>
      </c>
      <c r="JJ514" t="str">
        <v>Venezolanos en San Cristóbal</v>
      </c>
      <c r="JK514" t="str">
        <v>Vicaría de Pastoral Social Caritas</v>
      </c>
      <c r="JL514" t="str">
        <v>Vicariato apostólico de Esmeraldas – Nación de Paz (VAE)</v>
      </c>
      <c r="JM514" t="str">
        <v>Visión Mundial</v>
      </c>
      <c r="JN514" t="str">
        <v>War Child</v>
      </c>
      <c r="JO514" t="str">
        <v>We World GVC</v>
      </c>
      <c r="JP514" t="str">
        <v>World Council of Credit Unions</v>
      </c>
      <c r="JQ514" t="str">
        <v>ZOA</v>
      </c>
    </row>
    <row r="515" spans="9:277" x14ac:dyDescent="0.3">
      <c r="I515" t="str" cm="1">
        <f t="array" ref="I515:JQ515">TRANSPOSE(_xlfn._xlws.SORT(_xlfn._xlws.FILTER(Table3[Nombre],ISNUMBER(SEARCH(' Activity Sheet'!C516,Table3[Nombre])),"Not found"),,1))</f>
        <v>100% Diversidad y Derechos</v>
      </c>
      <c r="J515" t="str">
        <v>ABV - Asociación del Bien con la Vida</v>
      </c>
      <c r="K515" t="str">
        <v>ACAPS</v>
      </c>
      <c r="L515" t="str">
        <v>Acción contra el Hambre</v>
      </c>
      <c r="M515" t="str">
        <v>ACT Alianza</v>
      </c>
      <c r="N515" t="str">
        <v>ACTED</v>
      </c>
      <c r="O515" t="str">
        <v>Agencia Adventista de Desarollo y Recursos Asistenciales (ADRA)</v>
      </c>
      <c r="P515" t="str">
        <v>Agencia de Cooperación Alemana para el Desarrollo GIZ</v>
      </c>
      <c r="Q515" t="str">
        <v>AID FOR AIDS</v>
      </c>
      <c r="R515" t="str">
        <v>AIDS Healthcare Foundation</v>
      </c>
      <c r="S515" t="str">
        <v>Aldeas Infantiles SOS</v>
      </c>
      <c r="T515" t="str">
        <v>Alianza por la Solidaridad</v>
      </c>
      <c r="U515" t="str">
        <v>Alianza por Venezuela</v>
      </c>
      <c r="V515" t="str">
        <v>Alto Comisionado de las Naciones Unidas para los Refugiados (ACNUR)</v>
      </c>
      <c r="W515" t="str">
        <v>Asociación Aves</v>
      </c>
      <c r="X515" t="str">
        <v>Asociación Caritativa y Cultural Amigos do Noivo</v>
      </c>
      <c r="Y515" t="str">
        <v>Asociación Churún Merú</v>
      </c>
      <c r="Z515" t="str">
        <v>Asociación Civil de Chamos Venezolanos</v>
      </c>
      <c r="AA515" t="str">
        <v>Asociación Civil El Paso</v>
      </c>
      <c r="AB515" t="str">
        <v>Asociación Civil Venezolana en Paraguay</v>
      </c>
      <c r="AC515" t="str">
        <v>Asociación Construyendo Caminos de Esperanza Frente a la Injusticia, el Rechazo y el Olvido (CCEFIRO)</v>
      </c>
      <c r="AD515" t="str">
        <v>Asociación de Apoyo al Desarrollo - APOYAR</v>
      </c>
      <c r="AE515" t="str">
        <v>Asociacion de Jubilados y Pensionados Venezolanos en Argentina</v>
      </c>
      <c r="AF515" t="str">
        <v>Asociación de Psicólogos Venezolanos en Argentina</v>
      </c>
      <c r="AG515" t="str">
        <v>Asociación de venezolanos en la República argentina (ASOVEN)</v>
      </c>
      <c r="AH515" t="str">
        <v>Asociación educativa y caritativa Vale da Benção (AEBVB)</v>
      </c>
      <c r="AI515" t="str">
        <v>Asociación Idas y Vueltas</v>
      </c>
      <c r="AJ515" t="str">
        <v>Asociación ILLARI-AMANECER</v>
      </c>
      <c r="AK515" t="str">
        <v>Asociación Inmigrante Feliz</v>
      </c>
      <c r="AL515" t="str">
        <v>Asociación Manos Veneguayas</v>
      </c>
      <c r="AM515" t="str">
        <v>AsociacIón Misioneros de San Carlos Scalabrinianos</v>
      </c>
      <c r="AN515" t="str">
        <v>Asociación Mutual Israelita Argentina</v>
      </c>
      <c r="AO515" t="str">
        <v>Asociación Profamilia</v>
      </c>
      <c r="AP515" t="str">
        <v>Asociación Quinta Ola</v>
      </c>
      <c r="AQ515" t="str">
        <v>Asociación Solidaridad y Acción</v>
      </c>
      <c r="AR515" t="str">
        <v>Asociación Venezolana en Chile</v>
      </c>
      <c r="AS515" t="str">
        <v>Associação Hermanitos</v>
      </c>
      <c r="AT515" t="str">
        <v>Ayuda en Acción</v>
      </c>
      <c r="AU515" t="str">
        <v>Bethany Christian Services</v>
      </c>
      <c r="AV515" t="str">
        <v>Blumont</v>
      </c>
      <c r="AW515" t="str">
        <v>Capellanía de migrantes venezolanos de la diócesis de Lurín</v>
      </c>
      <c r="AX515" t="str">
        <v>CARE</v>
      </c>
      <c r="AY515" t="str">
        <v>Cáritas Alemania</v>
      </c>
      <c r="AZ515" t="str">
        <v>Cáritas Aruba</v>
      </c>
      <c r="BA515" t="str">
        <v>Cáritas Bolivia</v>
      </c>
      <c r="BB515" t="str">
        <v>Cáritas Brasil</v>
      </c>
      <c r="BC515" t="str">
        <v>Caritas Ecuador</v>
      </c>
      <c r="BD515" t="str">
        <v>Caritas Manaus</v>
      </c>
      <c r="BE515" t="str">
        <v>Caritas Parana</v>
      </c>
      <c r="BF515" t="str">
        <v>Cáritas Perú</v>
      </c>
      <c r="BG515" t="str">
        <v>Cáritas Rio de Janeiro</v>
      </c>
      <c r="BH515" t="str">
        <v>Cáritas São Paulo</v>
      </c>
      <c r="BI515" t="str">
        <v>Cáritas Suiza</v>
      </c>
      <c r="BJ515" t="str">
        <v>Cáritas Willemstad</v>
      </c>
      <c r="BK515" t="str">
        <v>Casa Cemisol</v>
      </c>
      <c r="BL515" t="str">
        <v>Casa Hogar San José</v>
      </c>
      <c r="BM515" t="str">
        <v>Casa Violeta</v>
      </c>
      <c r="BN515" t="str">
        <v>Centro de Atencion alMigrante (CAM)</v>
      </c>
      <c r="BO515" t="str">
        <v>Centro de Atencion Psicosocial (CAPS)</v>
      </c>
      <c r="BP515" t="str">
        <v>Centro de Defensa de los Derechos Humanos de Guarulhos (CCDH)</v>
      </c>
      <c r="BQ515" t="str">
        <v>Centro de Desarrollo y Autogestión</v>
      </c>
      <c r="BR515" t="str">
        <v>Centro de Estudios y Programas Integrados para el Desarrollo Sostenible (CIEDS)</v>
      </c>
      <c r="BS515" t="str">
        <v>Centro de Estudios y Solidaridad con América Latina (CESAL)</v>
      </c>
      <c r="BT515" t="str">
        <v>Centro de Migración y Derechos Humanos de la Diócesis de Roraima</v>
      </c>
      <c r="BU515" t="str">
        <v>Centro Familiar Familias Sin Fronteras – Fundación Familia Sin Fronteras</v>
      </c>
      <c r="BV515" t="str">
        <v>CESVI-Cooperazione e Sviluppo</v>
      </c>
      <c r="BW515" t="str">
        <v>ChildFund Internacional</v>
      </c>
      <c r="BX515" t="str">
        <v>CHS Alternativo</v>
      </c>
      <c r="BY515" t="str">
        <v>CIR - Conselho Indígena de Roraima</v>
      </c>
      <c r="BZ515" t="str">
        <v>Coletivo MOSAICO - Asociación del Movimiento Social, Ambiental, Interactivo, Cultural y Organizacional</v>
      </c>
      <c r="CA515" t="str">
        <v>COLVENZ</v>
      </c>
      <c r="CB515" t="str">
        <v>Comisión Argentina para Refugiados y Migrantes (CAREF)</v>
      </c>
      <c r="CC515" t="str">
        <v>Comité Internacional de la Cruz Roja</v>
      </c>
      <c r="CD515" t="str">
        <v>Comité Internacional de Rescate (IRC)</v>
      </c>
      <c r="CE515" t="str">
        <v>Comité Internacional para el Desarrollo de los Pueblos (CISP)</v>
      </c>
      <c r="CF515" t="str">
        <v>Comite permanente por la defensa de los derechos humanos (CDH)</v>
      </c>
      <c r="CG515" t="str">
        <v>Compasión internacional</v>
      </c>
      <c r="CH515" t="str">
        <v>Compassiva</v>
      </c>
      <c r="CI515" t="str">
        <v>Conozco mis derechos</v>
      </c>
      <c r="CJ515" t="str">
        <v>ConQuito</v>
      </c>
      <c r="CK515" t="str">
        <v>Consejo Danés para los Refugiados (DRC)</v>
      </c>
      <c r="CL515" t="str">
        <v>Consejo Interreligioso del Perú - Religiones por la Paz</v>
      </c>
      <c r="CM515" t="str">
        <v>Consejo Noruego para los Refugiados (NRC)</v>
      </c>
      <c r="CN515" t="str">
        <v>Consorcio de Org. Privadas de promoción al desarrollo de la micro y pequeña empresa</v>
      </c>
      <c r="CO515" t="str">
        <v>COOPI - Cooperación Internacional</v>
      </c>
      <c r="CP515" t="str">
        <v>Corporacion Minuto de Dios</v>
      </c>
      <c r="CQ515" t="str">
        <v>Corporación Opción Legal</v>
      </c>
      <c r="CR515" t="str">
        <v>Corporación para el Desarrollo de Emprendimiento y la Innovación Social</v>
      </c>
      <c r="CS515" t="str">
        <v>Cruz Roja Argentina</v>
      </c>
      <c r="CT515" t="str">
        <v>Cruz Roja Colombia</v>
      </c>
      <c r="CU515" t="str">
        <v>Cruz Roja Ecuador</v>
      </c>
      <c r="CV515" t="str">
        <v>Cruz Roja Española</v>
      </c>
      <c r="CW515" t="str">
        <v>Cruz Roja Panamá</v>
      </c>
      <c r="CX515" t="str">
        <v>Cruz Roja Paraguay</v>
      </c>
      <c r="CY515" t="str">
        <v>Cruz Roja Perú</v>
      </c>
      <c r="CZ515" t="str">
        <v>Cruz Roja Uruguay</v>
      </c>
      <c r="DA515" t="str">
        <v>Cuso Internacional</v>
      </c>
      <c r="DB515" t="str">
        <v>DCF (Danielle’s Children Fund)</v>
      </c>
      <c r="DC515" t="str">
        <v>Desarrollo Cooperativo Agrícola Internacional / Voluntarios en Asistencia Cooperativa en el Extranjero</v>
      </c>
      <c r="DD515" t="str">
        <v>Diakonie Katastrophenhilfe</v>
      </c>
      <c r="DE515" t="str">
        <v>Diálogo Diverso</v>
      </c>
      <c r="DF515" t="str">
        <v>Diáspora Venezolana en República Dominicana</v>
      </c>
      <c r="DG515" t="str">
        <v>Duendes y Ángeles Vinotinto República Dominicana</v>
      </c>
      <c r="DH515" t="str">
        <v>Embajadores internacionales de Canarinhos da Amazonia por la paz</v>
      </c>
      <c r="DI515" t="str">
        <v>Encuentros SJS (Servicio Jesuita de la Solidaridad)</v>
      </c>
      <c r="DJ515" t="str">
        <v>Ending Violence Against Migrants</v>
      </c>
      <c r="DK515" t="str">
        <v>Entidad de las Naciones Unidas para la Igualdad de Género y el Empoderamiento de las Mujeres</v>
      </c>
      <c r="DL515" t="str">
        <v>Famia Planea</v>
      </c>
      <c r="DM515" t="str">
        <v>Family Planning Association of Trinidad and Tobago</v>
      </c>
      <c r="DN515" t="str">
        <v>Federación de Mujeres de Sucumbíos</v>
      </c>
      <c r="DO515" t="str">
        <v>Federación Internacional de la Cruz Roja (FIRC)</v>
      </c>
      <c r="DP515" t="str">
        <v>Federación internacional humanitaria</v>
      </c>
      <c r="DQ515" t="str">
        <v>Federación Luterana Mundial</v>
      </c>
      <c r="DR515" t="str">
        <v>Fondo de las Naciones Unidas para la Infancia (UNICEF)</v>
      </c>
      <c r="DS515" t="str">
        <v>Fondo de Población de las Naciones Unidas (UNFPA)</v>
      </c>
      <c r="DT515" t="str">
        <v>Fondo Ecuatoriano Populorum Progressio</v>
      </c>
      <c r="DU515" t="str">
        <v>Foro de Israel para la Ayuda Humanitaria Internacional (IsraAID)</v>
      </c>
      <c r="DV515" t="str">
        <v>Foro de la Sociedad Civil en Salud (ForoSalud)</v>
      </c>
      <c r="DW515" t="str">
        <v>Foro Salud Callao</v>
      </c>
      <c r="DX515" t="str">
        <v>Fraternidade Sem Fronteiras</v>
      </c>
      <c r="DY515" t="str">
        <v>Fundación “Project Hope of Colombia”</v>
      </c>
      <c r="DZ515" t="str">
        <v>Fundación Alas de Colibrí</v>
      </c>
      <c r="EA515" t="str">
        <v>Fundación Americares</v>
      </c>
      <c r="EB515" t="str">
        <v>Fundación AVSI</v>
      </c>
      <c r="EC515" t="str">
        <v>Fundación Baylor Colombia</v>
      </c>
      <c r="ED515" t="str">
        <v>Fundación Casa de Refugio Matilde</v>
      </c>
      <c r="EE515" t="str">
        <v>Fundación Colonia de Venezuela en República Dominicana (FUNCOVERD)</v>
      </c>
      <c r="EF515" t="str">
        <v>Fundación Comisión Católica Argentina de Migraciones (FCCAM)</v>
      </c>
      <c r="EG515" t="str">
        <v>Fundación CRISFE</v>
      </c>
      <c r="EH515" t="str">
        <v>Fundación de Ayuda Social de Las Iglesias Cristianas</v>
      </c>
      <c r="EI515" t="str">
        <v>Fundación de Ayuda Social de las Iglesias Cristianas (FASIC)</v>
      </c>
      <c r="EJ515" t="str">
        <v>Fundación de Emigrantes Venezolanos (FEV)</v>
      </c>
      <c r="EK515" t="str">
        <v>Fundación de las Americas (FUDELA)</v>
      </c>
      <c r="EL515" t="str">
        <v>Fundación Educativa Rada</v>
      </c>
      <c r="EM515" t="str">
        <v>Fundación Equidad</v>
      </c>
      <c r="EN515" t="str">
        <v>Fundación Halü Bienestar Humano (HALU)</v>
      </c>
      <c r="EO515" t="str">
        <v>Fundación Huésped</v>
      </c>
      <c r="EP515" t="str">
        <v>Fundación Human Rights Caribbean (HRC)</v>
      </c>
      <c r="EQ515" t="str">
        <v>Fundación Las Golondrinas</v>
      </c>
      <c r="ER515" t="str">
        <v>Fundación Manos Abiertas</v>
      </c>
      <c r="ES515" t="str">
        <v>Fundación Mi Sangre</v>
      </c>
      <c r="ET515" t="str">
        <v>Fundación Nuestros Jóvenes</v>
      </c>
      <c r="EU515" t="str">
        <v>Fundacion pa Hende Muhe den Dificultad (FHMD)</v>
      </c>
      <c r="EV515" t="str">
        <v>Fundación Pan de Vida</v>
      </c>
      <c r="EW515" t="str">
        <v>Fundación Panamericana de Desarrollo</v>
      </c>
      <c r="EX515" t="str">
        <v>Fundación Panamericana para el Desarrollo (FUPAD)</v>
      </c>
      <c r="EY515" t="str">
        <v>Fundación para Asistencia a las Víctimas</v>
      </c>
      <c r="EZ515" t="str">
        <v>Fundación para la Integración y el Desarrollo de América Latina (FIDAL)</v>
      </c>
      <c r="FA515" t="str">
        <v>Fundación Salú pa Tur</v>
      </c>
      <c r="FB515" t="str">
        <v>Fundación Scalabrini Bolivia</v>
      </c>
      <c r="FC515" t="str">
        <v>Fundacion Scalabrini Chile</v>
      </c>
      <c r="FD515" t="str">
        <v>Fundación SES</v>
      </c>
      <c r="FE515" t="str">
        <v>Fundación Solidaria Trabajo para un Hermano</v>
      </c>
      <c r="FF515" t="str">
        <v>Fundación Stima</v>
      </c>
      <c r="FG515" t="str">
        <v>Fundación Takuna</v>
      </c>
      <c r="FH515" t="str">
        <v>Fundación Tarabita</v>
      </c>
      <c r="FI515" t="str">
        <v>Fundación Venex Curacao</v>
      </c>
      <c r="FJ515" t="str">
        <v>Globalizate Radio</v>
      </c>
      <c r="FK515" t="str">
        <v>GOAL</v>
      </c>
      <c r="FL515" t="str">
        <v>Heartland Alliance International (HAI)</v>
      </c>
      <c r="FM515" t="str">
        <v>HELVETAS Swiss Intercooperation</v>
      </c>
      <c r="FN515" t="str">
        <v>Hermanos Salesianas</v>
      </c>
      <c r="FO515" t="str">
        <v>HIAS</v>
      </c>
      <c r="FP515" t="str">
        <v>Hogar de Cristo</v>
      </c>
      <c r="FQ515" t="str">
        <v>Hogar de Nazareth</v>
      </c>
      <c r="FR515" t="str">
        <v>Human Rights Defence Curaçao</v>
      </c>
      <c r="FS515" t="str">
        <v>Humanity &amp; Inclusion</v>
      </c>
      <c r="FT515" t="str">
        <v>Humans Analytic</v>
      </c>
      <c r="FU515" t="str">
        <v>IEB - Instituto Internacional de Educação do Brasil</v>
      </c>
      <c r="FV515" t="str">
        <v>iMMAP</v>
      </c>
      <c r="FW515" t="str">
        <v>IMPACT Initiatives (REACH)</v>
      </c>
      <c r="FX515" t="str">
        <v>Institute of Natural and Cultural Heritage (IPANC)</v>
      </c>
      <c r="FY515" t="str">
        <v>Instituto de Democracia y Derechos Humanos</v>
      </c>
      <c r="FZ515" t="str">
        <v>Instituto de maná</v>
      </c>
      <c r="GA515" t="str">
        <v>Instituto de Promoción del Desarrollo Solidario</v>
      </c>
      <c r="GB515" t="str">
        <v>Instituto Dominicano de Desarrollo Integral</v>
      </c>
      <c r="GC515" t="str">
        <v>Instituto Félix Guattari</v>
      </c>
      <c r="GD515" t="str">
        <v>Instituto Nice</v>
      </c>
      <c r="GE515" t="str">
        <v>Instituto para las Migraciones y Derechos Humanos (IMDH)</v>
      </c>
      <c r="GF515" t="str">
        <v>Instituto Pirilampos - Grupo de visitas y acciones voluntarias en Roraima</v>
      </c>
      <c r="GG515" t="str">
        <v>INTERSOS</v>
      </c>
      <c r="GH515" t="str">
        <v>IPANC</v>
      </c>
      <c r="GI515" t="str">
        <v>Kimirina Coorporation</v>
      </c>
      <c r="GJ515" t="str">
        <v>La Bolsa del Samaritano</v>
      </c>
      <c r="GK515" t="str">
        <v>Lutheran World Relief</v>
      </c>
      <c r="GL515" t="str">
        <v>Malteser International</v>
      </c>
      <c r="GM515" t="str">
        <v>Más Igualdad Perú</v>
      </c>
      <c r="GN515" t="str">
        <v>MedGlobal</v>
      </c>
      <c r="GO515" t="str">
        <v>Medical Teams International</v>
      </c>
      <c r="GP515" t="str">
        <v>Médicos del Mundo</v>
      </c>
      <c r="GQ515" t="str">
        <v>Mercy Corps</v>
      </c>
      <c r="GR515" t="str">
        <v>Migrantes, Refugiados y Argentinos Emprendedores Sociales (MIRARES)</v>
      </c>
      <c r="GS515" t="str">
        <v>Mision Scalabriniana - Ecuador</v>
      </c>
      <c r="GT515" t="str">
        <v>Missão Paz</v>
      </c>
      <c r="GU515" t="str">
        <v>Movimiento de Mujeres de El Oro</v>
      </c>
      <c r="GV515" t="str">
        <v>Movimiento LGBT+ Brasil</v>
      </c>
      <c r="GW515" t="str">
        <v>Museu A CASA</v>
      </c>
      <c r="GX515" t="str">
        <v>Nueva organización</v>
      </c>
      <c r="GY515" t="str">
        <v>Oficina de la Coordinadora Residente UN</v>
      </c>
      <c r="GZ515" t="str">
        <v>Oficina de las Naciones Unidas de Servicios para Proyectos (UNOPS)</v>
      </c>
      <c r="HA515" t="str">
        <v>Oficina de Naciones Unidas contra la Droga y el Delito (ONUDD)</v>
      </c>
      <c r="HB515" t="str">
        <v>Oficina de Naciones Unidas para la Coordinación de Asuntos Humanitarios</v>
      </c>
      <c r="HC515" t="str">
        <v>Oficina del Alto Comisionado de las Naciones Unidas para los Derechos Humanos (ACNUDH)</v>
      </c>
      <c r="HD515" t="str">
        <v>ONU voluntarios</v>
      </c>
      <c r="HE515" t="str">
        <v>Opportunity International/AGAPE</v>
      </c>
      <c r="HF515" t="str">
        <v>Organización de Estados Iberoamericanos para la Educación, la Ciencia y la Cultura (OEI)</v>
      </c>
      <c r="HG515" t="str">
        <v>Organización de las Naciones Unidas para la Alimentación y la Agricultura (FAO)</v>
      </c>
      <c r="HH515" t="str">
        <v>Organización de las Naciones Unidas para la Educación, la Ciencia y la Cultura (UNESCO)</v>
      </c>
      <c r="HI515" t="str">
        <v>Organización Fuerza Internacional de Capellanía DDHH y DIH OFICA ICC</v>
      </c>
      <c r="HJ515" t="str">
        <v>Organización Internacional del Trabajo (OIT)</v>
      </c>
      <c r="HK515" t="str">
        <v>Organización Internacional para las Migraciones (OIM)</v>
      </c>
      <c r="HL515" t="str">
        <v>Organización Panamericana de la Salud/Organización Mundial de la Salud (OPS/OMS)</v>
      </c>
      <c r="HM515" t="str">
        <v>OXFAM</v>
      </c>
      <c r="HN515" t="str">
        <v>Parroquia Eclesiástica San Francisco</v>
      </c>
      <c r="HO515" t="str">
        <v>Parroquia Ntra Sra Asunción y Madre de los Migrantes</v>
      </c>
      <c r="HP515" t="str">
        <v>Pastoral de Movilidad Humana - Conferencia Episcopal Peruana</v>
      </c>
      <c r="HQ515" t="str">
        <v>Pastoral Social Cáritas</v>
      </c>
      <c r="HR515" t="str">
        <v>Patronato de Amparo Social de Tulcán</v>
      </c>
      <c r="HS515" t="str">
        <v>Peace for Development</v>
      </c>
      <c r="HT515" t="str">
        <v>Plan Internacional</v>
      </c>
      <c r="HU515" t="str">
        <v>Première Urgence Internationale</v>
      </c>
      <c r="HV515" t="str">
        <v>PROBONO Colombia</v>
      </c>
      <c r="HW515" t="str">
        <v>Progetto mondo mlal</v>
      </c>
      <c r="HX515" t="str">
        <v>Programa Conjunto de las Naciones Unidas sobre el VIH/SIDA (ONUSIDA)</v>
      </c>
      <c r="HY515" t="str">
        <v>Programa de las Naciones Unidas para el Desarrollo (PNUD)</v>
      </c>
      <c r="HZ515" t="str">
        <v>Programa de las Naciones Unidas para los Asentamientos Humanos (UN Habitat)</v>
      </c>
      <c r="IA515" t="str">
        <v>Programa de Soporte a la autoayuda de personas seropositivas</v>
      </c>
      <c r="IB515" t="str">
        <v>Programa Mundial de Alimentos (PMA)</v>
      </c>
      <c r="IC515" t="str">
        <v>Purik Huasi</v>
      </c>
      <c r="ID515" t="str">
        <v>Red con Migrantes y Refugiados</v>
      </c>
      <c r="IE515" t="str">
        <v>Red de Investigaciones Orientadas a la Solución de Problemas en Derechos Humanos</v>
      </c>
      <c r="IF515" t="str">
        <v>Red Internacional de Migración Scalabrini</v>
      </c>
      <c r="IG515" t="str">
        <v>Red Latinoamericana de Organizaciones no Gubernamentales de Personas con Discapacidad y sus Familias (RIADIS)</v>
      </c>
      <c r="IH515" t="str">
        <v>Red regioanal LGTBI+</v>
      </c>
      <c r="II515" t="str">
        <v>Renacer</v>
      </c>
      <c r="IJ515" t="str">
        <v>RET Internacional</v>
      </c>
      <c r="IK515" t="str">
        <v>Save the Children (SCI)</v>
      </c>
      <c r="IL515" t="str">
        <v>Sección Peruana de Amnistía Internacional</v>
      </c>
      <c r="IM515" t="str">
        <v>Semillas para la Democracia</v>
      </c>
      <c r="IN515" t="str">
        <v>Servicio Ecuménico para la Dignidad Humana</v>
      </c>
      <c r="IO515" t="str">
        <v>Servicio Jesuita a Migrantes (SJM)</v>
      </c>
      <c r="IP515" t="str">
        <v>Servicio Jesuita a Migrantes y Refugiados (SJMR)</v>
      </c>
      <c r="IQ515" t="str">
        <v>Servicio Jesuita a Refugiados (SJR)</v>
      </c>
      <c r="IR515" t="str">
        <v>Servicio Pastoral de Migrantes Nacional</v>
      </c>
      <c r="IS515" t="str">
        <v>Serviço Pastoral dos Migrantes do Nordeste</v>
      </c>
      <c r="IT515" t="str">
        <v>Sesame Workshop</v>
      </c>
      <c r="IU515" t="str">
        <v>Sociedad Bolivariana de Curaçao</v>
      </c>
      <c r="IV515" t="str">
        <v>Solidarites International/Premiere Urgence Internationale (Consorcio de SI y PUI)</v>
      </c>
      <c r="IW515" t="str">
        <v>Sparkassenstiftung für internationale Kooperation</v>
      </c>
      <c r="IX515" t="str">
        <v>Stichting Slachtofferhulp Curaçao</v>
      </c>
      <c r="IY515" t="str">
        <v>Swisscontact</v>
      </c>
      <c r="IZ515" t="str">
        <v>Tearfund</v>
      </c>
      <c r="JA515" t="str">
        <v>TECHO</v>
      </c>
      <c r="JB515" t="str">
        <v>Terre des Hommes Italy</v>
      </c>
      <c r="JC515" t="str">
        <v>Terre des Hommes Lausanne</v>
      </c>
      <c r="JD515" t="str">
        <v>Terre des Hommes Suisse</v>
      </c>
      <c r="JE515" t="str">
        <v>Universidad Católica del Uruguay (UCU)</v>
      </c>
      <c r="JF515" t="str">
        <v>Universidad de Buenos Aires (UBA)</v>
      </c>
      <c r="JG515" t="str">
        <v>UruVene</v>
      </c>
      <c r="JH515" t="str">
        <v>VenAruba Solidaria</v>
      </c>
      <c r="JI515" t="str">
        <v>VenEuropa</v>
      </c>
      <c r="JJ515" t="str">
        <v>Venezolanos en San Cristóbal</v>
      </c>
      <c r="JK515" t="str">
        <v>Vicaría de Pastoral Social Caritas</v>
      </c>
      <c r="JL515" t="str">
        <v>Vicariato apostólico de Esmeraldas – Nación de Paz (VAE)</v>
      </c>
      <c r="JM515" t="str">
        <v>Visión Mundial</v>
      </c>
      <c r="JN515" t="str">
        <v>War Child</v>
      </c>
      <c r="JO515" t="str">
        <v>We World GVC</v>
      </c>
      <c r="JP515" t="str">
        <v>World Council of Credit Unions</v>
      </c>
      <c r="JQ515" t="str">
        <v>ZOA</v>
      </c>
    </row>
    <row r="516" spans="9:277" x14ac:dyDescent="0.3">
      <c r="I516" t="str" cm="1">
        <f t="array" ref="I516:JQ516">TRANSPOSE(_xlfn._xlws.SORT(_xlfn._xlws.FILTER(Table3[Nombre],ISNUMBER(SEARCH(' Activity Sheet'!C517,Table3[Nombre])),"Not found"),,1))</f>
        <v>100% Diversidad y Derechos</v>
      </c>
      <c r="J516" t="str">
        <v>ABV - Asociación del Bien con la Vida</v>
      </c>
      <c r="K516" t="str">
        <v>ACAPS</v>
      </c>
      <c r="L516" t="str">
        <v>Acción contra el Hambre</v>
      </c>
      <c r="M516" t="str">
        <v>ACT Alianza</v>
      </c>
      <c r="N516" t="str">
        <v>ACTED</v>
      </c>
      <c r="O516" t="str">
        <v>Agencia Adventista de Desarollo y Recursos Asistenciales (ADRA)</v>
      </c>
      <c r="P516" t="str">
        <v>Agencia de Cooperación Alemana para el Desarrollo GIZ</v>
      </c>
      <c r="Q516" t="str">
        <v>AID FOR AIDS</v>
      </c>
      <c r="R516" t="str">
        <v>AIDS Healthcare Foundation</v>
      </c>
      <c r="S516" t="str">
        <v>Aldeas Infantiles SOS</v>
      </c>
      <c r="T516" t="str">
        <v>Alianza por la Solidaridad</v>
      </c>
      <c r="U516" t="str">
        <v>Alianza por Venezuela</v>
      </c>
      <c r="V516" t="str">
        <v>Alto Comisionado de las Naciones Unidas para los Refugiados (ACNUR)</v>
      </c>
      <c r="W516" t="str">
        <v>Asociación Aves</v>
      </c>
      <c r="X516" t="str">
        <v>Asociación Caritativa y Cultural Amigos do Noivo</v>
      </c>
      <c r="Y516" t="str">
        <v>Asociación Churún Merú</v>
      </c>
      <c r="Z516" t="str">
        <v>Asociación Civil de Chamos Venezolanos</v>
      </c>
      <c r="AA516" t="str">
        <v>Asociación Civil El Paso</v>
      </c>
      <c r="AB516" t="str">
        <v>Asociación Civil Venezolana en Paraguay</v>
      </c>
      <c r="AC516" t="str">
        <v>Asociación Construyendo Caminos de Esperanza Frente a la Injusticia, el Rechazo y el Olvido (CCEFIRO)</v>
      </c>
      <c r="AD516" t="str">
        <v>Asociación de Apoyo al Desarrollo - APOYAR</v>
      </c>
      <c r="AE516" t="str">
        <v>Asociacion de Jubilados y Pensionados Venezolanos en Argentina</v>
      </c>
      <c r="AF516" t="str">
        <v>Asociación de Psicólogos Venezolanos en Argentina</v>
      </c>
      <c r="AG516" t="str">
        <v>Asociación de venezolanos en la República argentina (ASOVEN)</v>
      </c>
      <c r="AH516" t="str">
        <v>Asociación educativa y caritativa Vale da Benção (AEBVB)</v>
      </c>
      <c r="AI516" t="str">
        <v>Asociación Idas y Vueltas</v>
      </c>
      <c r="AJ516" t="str">
        <v>Asociación ILLARI-AMANECER</v>
      </c>
      <c r="AK516" t="str">
        <v>Asociación Inmigrante Feliz</v>
      </c>
      <c r="AL516" t="str">
        <v>Asociación Manos Veneguayas</v>
      </c>
      <c r="AM516" t="str">
        <v>AsociacIón Misioneros de San Carlos Scalabrinianos</v>
      </c>
      <c r="AN516" t="str">
        <v>Asociación Mutual Israelita Argentina</v>
      </c>
      <c r="AO516" t="str">
        <v>Asociación Profamilia</v>
      </c>
      <c r="AP516" t="str">
        <v>Asociación Quinta Ola</v>
      </c>
      <c r="AQ516" t="str">
        <v>Asociación Solidaridad y Acción</v>
      </c>
      <c r="AR516" t="str">
        <v>Asociación Venezolana en Chile</v>
      </c>
      <c r="AS516" t="str">
        <v>Associação Hermanitos</v>
      </c>
      <c r="AT516" t="str">
        <v>Ayuda en Acción</v>
      </c>
      <c r="AU516" t="str">
        <v>Bethany Christian Services</v>
      </c>
      <c r="AV516" t="str">
        <v>Blumont</v>
      </c>
      <c r="AW516" t="str">
        <v>Capellanía de migrantes venezolanos de la diócesis de Lurín</v>
      </c>
      <c r="AX516" t="str">
        <v>CARE</v>
      </c>
      <c r="AY516" t="str">
        <v>Cáritas Alemania</v>
      </c>
      <c r="AZ516" t="str">
        <v>Cáritas Aruba</v>
      </c>
      <c r="BA516" t="str">
        <v>Cáritas Bolivia</v>
      </c>
      <c r="BB516" t="str">
        <v>Cáritas Brasil</v>
      </c>
      <c r="BC516" t="str">
        <v>Caritas Ecuador</v>
      </c>
      <c r="BD516" t="str">
        <v>Caritas Manaus</v>
      </c>
      <c r="BE516" t="str">
        <v>Caritas Parana</v>
      </c>
      <c r="BF516" t="str">
        <v>Cáritas Perú</v>
      </c>
      <c r="BG516" t="str">
        <v>Cáritas Rio de Janeiro</v>
      </c>
      <c r="BH516" t="str">
        <v>Cáritas São Paulo</v>
      </c>
      <c r="BI516" t="str">
        <v>Cáritas Suiza</v>
      </c>
      <c r="BJ516" t="str">
        <v>Cáritas Willemstad</v>
      </c>
      <c r="BK516" t="str">
        <v>Casa Cemisol</v>
      </c>
      <c r="BL516" t="str">
        <v>Casa Hogar San José</v>
      </c>
      <c r="BM516" t="str">
        <v>Casa Violeta</v>
      </c>
      <c r="BN516" t="str">
        <v>Centro de Atencion alMigrante (CAM)</v>
      </c>
      <c r="BO516" t="str">
        <v>Centro de Atencion Psicosocial (CAPS)</v>
      </c>
      <c r="BP516" t="str">
        <v>Centro de Defensa de los Derechos Humanos de Guarulhos (CCDH)</v>
      </c>
      <c r="BQ516" t="str">
        <v>Centro de Desarrollo y Autogestión</v>
      </c>
      <c r="BR516" t="str">
        <v>Centro de Estudios y Programas Integrados para el Desarrollo Sostenible (CIEDS)</v>
      </c>
      <c r="BS516" t="str">
        <v>Centro de Estudios y Solidaridad con América Latina (CESAL)</v>
      </c>
      <c r="BT516" t="str">
        <v>Centro de Migración y Derechos Humanos de la Diócesis de Roraima</v>
      </c>
      <c r="BU516" t="str">
        <v>Centro Familiar Familias Sin Fronteras – Fundación Familia Sin Fronteras</v>
      </c>
      <c r="BV516" t="str">
        <v>CESVI-Cooperazione e Sviluppo</v>
      </c>
      <c r="BW516" t="str">
        <v>ChildFund Internacional</v>
      </c>
      <c r="BX516" t="str">
        <v>CHS Alternativo</v>
      </c>
      <c r="BY516" t="str">
        <v>CIR - Conselho Indígena de Roraima</v>
      </c>
      <c r="BZ516" t="str">
        <v>Coletivo MOSAICO - Asociación del Movimiento Social, Ambiental, Interactivo, Cultural y Organizacional</v>
      </c>
      <c r="CA516" t="str">
        <v>COLVENZ</v>
      </c>
      <c r="CB516" t="str">
        <v>Comisión Argentina para Refugiados y Migrantes (CAREF)</v>
      </c>
      <c r="CC516" t="str">
        <v>Comité Internacional de la Cruz Roja</v>
      </c>
      <c r="CD516" t="str">
        <v>Comité Internacional de Rescate (IRC)</v>
      </c>
      <c r="CE516" t="str">
        <v>Comité Internacional para el Desarrollo de los Pueblos (CISP)</v>
      </c>
      <c r="CF516" t="str">
        <v>Comite permanente por la defensa de los derechos humanos (CDH)</v>
      </c>
      <c r="CG516" t="str">
        <v>Compasión internacional</v>
      </c>
      <c r="CH516" t="str">
        <v>Compassiva</v>
      </c>
      <c r="CI516" t="str">
        <v>Conozco mis derechos</v>
      </c>
      <c r="CJ516" t="str">
        <v>ConQuito</v>
      </c>
      <c r="CK516" t="str">
        <v>Consejo Danés para los Refugiados (DRC)</v>
      </c>
      <c r="CL516" t="str">
        <v>Consejo Interreligioso del Perú - Religiones por la Paz</v>
      </c>
      <c r="CM516" t="str">
        <v>Consejo Noruego para los Refugiados (NRC)</v>
      </c>
      <c r="CN516" t="str">
        <v>Consorcio de Org. Privadas de promoción al desarrollo de la micro y pequeña empresa</v>
      </c>
      <c r="CO516" t="str">
        <v>COOPI - Cooperación Internacional</v>
      </c>
      <c r="CP516" t="str">
        <v>Corporacion Minuto de Dios</v>
      </c>
      <c r="CQ516" t="str">
        <v>Corporación Opción Legal</v>
      </c>
      <c r="CR516" t="str">
        <v>Corporación para el Desarrollo de Emprendimiento y la Innovación Social</v>
      </c>
      <c r="CS516" t="str">
        <v>Cruz Roja Argentina</v>
      </c>
      <c r="CT516" t="str">
        <v>Cruz Roja Colombia</v>
      </c>
      <c r="CU516" t="str">
        <v>Cruz Roja Ecuador</v>
      </c>
      <c r="CV516" t="str">
        <v>Cruz Roja Española</v>
      </c>
      <c r="CW516" t="str">
        <v>Cruz Roja Panamá</v>
      </c>
      <c r="CX516" t="str">
        <v>Cruz Roja Paraguay</v>
      </c>
      <c r="CY516" t="str">
        <v>Cruz Roja Perú</v>
      </c>
      <c r="CZ516" t="str">
        <v>Cruz Roja Uruguay</v>
      </c>
      <c r="DA516" t="str">
        <v>Cuso Internacional</v>
      </c>
      <c r="DB516" t="str">
        <v>DCF (Danielle’s Children Fund)</v>
      </c>
      <c r="DC516" t="str">
        <v>Desarrollo Cooperativo Agrícola Internacional / Voluntarios en Asistencia Cooperativa en el Extranjero</v>
      </c>
      <c r="DD516" t="str">
        <v>Diakonie Katastrophenhilfe</v>
      </c>
      <c r="DE516" t="str">
        <v>Diálogo Diverso</v>
      </c>
      <c r="DF516" t="str">
        <v>Diáspora Venezolana en República Dominicana</v>
      </c>
      <c r="DG516" t="str">
        <v>Duendes y Ángeles Vinotinto República Dominicana</v>
      </c>
      <c r="DH516" t="str">
        <v>Embajadores internacionales de Canarinhos da Amazonia por la paz</v>
      </c>
      <c r="DI516" t="str">
        <v>Encuentros SJS (Servicio Jesuita de la Solidaridad)</v>
      </c>
      <c r="DJ516" t="str">
        <v>Ending Violence Against Migrants</v>
      </c>
      <c r="DK516" t="str">
        <v>Entidad de las Naciones Unidas para la Igualdad de Género y el Empoderamiento de las Mujeres</v>
      </c>
      <c r="DL516" t="str">
        <v>Famia Planea</v>
      </c>
      <c r="DM516" t="str">
        <v>Family Planning Association of Trinidad and Tobago</v>
      </c>
      <c r="DN516" t="str">
        <v>Federación de Mujeres de Sucumbíos</v>
      </c>
      <c r="DO516" t="str">
        <v>Federación Internacional de la Cruz Roja (FIRC)</v>
      </c>
      <c r="DP516" t="str">
        <v>Federación internacional humanitaria</v>
      </c>
      <c r="DQ516" t="str">
        <v>Federación Luterana Mundial</v>
      </c>
      <c r="DR516" t="str">
        <v>Fondo de las Naciones Unidas para la Infancia (UNICEF)</v>
      </c>
      <c r="DS516" t="str">
        <v>Fondo de Población de las Naciones Unidas (UNFPA)</v>
      </c>
      <c r="DT516" t="str">
        <v>Fondo Ecuatoriano Populorum Progressio</v>
      </c>
      <c r="DU516" t="str">
        <v>Foro de Israel para la Ayuda Humanitaria Internacional (IsraAID)</v>
      </c>
      <c r="DV516" t="str">
        <v>Foro de la Sociedad Civil en Salud (ForoSalud)</v>
      </c>
      <c r="DW516" t="str">
        <v>Foro Salud Callao</v>
      </c>
      <c r="DX516" t="str">
        <v>Fraternidade Sem Fronteiras</v>
      </c>
      <c r="DY516" t="str">
        <v>Fundación “Project Hope of Colombia”</v>
      </c>
      <c r="DZ516" t="str">
        <v>Fundación Alas de Colibrí</v>
      </c>
      <c r="EA516" t="str">
        <v>Fundación Americares</v>
      </c>
      <c r="EB516" t="str">
        <v>Fundación AVSI</v>
      </c>
      <c r="EC516" t="str">
        <v>Fundación Baylor Colombia</v>
      </c>
      <c r="ED516" t="str">
        <v>Fundación Casa de Refugio Matilde</v>
      </c>
      <c r="EE516" t="str">
        <v>Fundación Colonia de Venezuela en República Dominicana (FUNCOVERD)</v>
      </c>
      <c r="EF516" t="str">
        <v>Fundación Comisión Católica Argentina de Migraciones (FCCAM)</v>
      </c>
      <c r="EG516" t="str">
        <v>Fundación CRISFE</v>
      </c>
      <c r="EH516" t="str">
        <v>Fundación de Ayuda Social de Las Iglesias Cristianas</v>
      </c>
      <c r="EI516" t="str">
        <v>Fundación de Ayuda Social de las Iglesias Cristianas (FASIC)</v>
      </c>
      <c r="EJ516" t="str">
        <v>Fundación de Emigrantes Venezolanos (FEV)</v>
      </c>
      <c r="EK516" t="str">
        <v>Fundación de las Americas (FUDELA)</v>
      </c>
      <c r="EL516" t="str">
        <v>Fundación Educativa Rada</v>
      </c>
      <c r="EM516" t="str">
        <v>Fundación Equidad</v>
      </c>
      <c r="EN516" t="str">
        <v>Fundación Halü Bienestar Humano (HALU)</v>
      </c>
      <c r="EO516" t="str">
        <v>Fundación Huésped</v>
      </c>
      <c r="EP516" t="str">
        <v>Fundación Human Rights Caribbean (HRC)</v>
      </c>
      <c r="EQ516" t="str">
        <v>Fundación Las Golondrinas</v>
      </c>
      <c r="ER516" t="str">
        <v>Fundación Manos Abiertas</v>
      </c>
      <c r="ES516" t="str">
        <v>Fundación Mi Sangre</v>
      </c>
      <c r="ET516" t="str">
        <v>Fundación Nuestros Jóvenes</v>
      </c>
      <c r="EU516" t="str">
        <v>Fundacion pa Hende Muhe den Dificultad (FHMD)</v>
      </c>
      <c r="EV516" t="str">
        <v>Fundación Pan de Vida</v>
      </c>
      <c r="EW516" t="str">
        <v>Fundación Panamericana de Desarrollo</v>
      </c>
      <c r="EX516" t="str">
        <v>Fundación Panamericana para el Desarrollo (FUPAD)</v>
      </c>
      <c r="EY516" t="str">
        <v>Fundación para Asistencia a las Víctimas</v>
      </c>
      <c r="EZ516" t="str">
        <v>Fundación para la Integración y el Desarrollo de América Latina (FIDAL)</v>
      </c>
      <c r="FA516" t="str">
        <v>Fundación Salú pa Tur</v>
      </c>
      <c r="FB516" t="str">
        <v>Fundación Scalabrini Bolivia</v>
      </c>
      <c r="FC516" t="str">
        <v>Fundacion Scalabrini Chile</v>
      </c>
      <c r="FD516" t="str">
        <v>Fundación SES</v>
      </c>
      <c r="FE516" t="str">
        <v>Fundación Solidaria Trabajo para un Hermano</v>
      </c>
      <c r="FF516" t="str">
        <v>Fundación Stima</v>
      </c>
      <c r="FG516" t="str">
        <v>Fundación Takuna</v>
      </c>
      <c r="FH516" t="str">
        <v>Fundación Tarabita</v>
      </c>
      <c r="FI516" t="str">
        <v>Fundación Venex Curacao</v>
      </c>
      <c r="FJ516" t="str">
        <v>Globalizate Radio</v>
      </c>
      <c r="FK516" t="str">
        <v>GOAL</v>
      </c>
      <c r="FL516" t="str">
        <v>Heartland Alliance International (HAI)</v>
      </c>
      <c r="FM516" t="str">
        <v>HELVETAS Swiss Intercooperation</v>
      </c>
      <c r="FN516" t="str">
        <v>Hermanos Salesianas</v>
      </c>
      <c r="FO516" t="str">
        <v>HIAS</v>
      </c>
      <c r="FP516" t="str">
        <v>Hogar de Cristo</v>
      </c>
      <c r="FQ516" t="str">
        <v>Hogar de Nazareth</v>
      </c>
      <c r="FR516" t="str">
        <v>Human Rights Defence Curaçao</v>
      </c>
      <c r="FS516" t="str">
        <v>Humanity &amp; Inclusion</v>
      </c>
      <c r="FT516" t="str">
        <v>Humans Analytic</v>
      </c>
      <c r="FU516" t="str">
        <v>IEB - Instituto Internacional de Educação do Brasil</v>
      </c>
      <c r="FV516" t="str">
        <v>iMMAP</v>
      </c>
      <c r="FW516" t="str">
        <v>IMPACT Initiatives (REACH)</v>
      </c>
      <c r="FX516" t="str">
        <v>Institute of Natural and Cultural Heritage (IPANC)</v>
      </c>
      <c r="FY516" t="str">
        <v>Instituto de Democracia y Derechos Humanos</v>
      </c>
      <c r="FZ516" t="str">
        <v>Instituto de maná</v>
      </c>
      <c r="GA516" t="str">
        <v>Instituto de Promoción del Desarrollo Solidario</v>
      </c>
      <c r="GB516" t="str">
        <v>Instituto Dominicano de Desarrollo Integral</v>
      </c>
      <c r="GC516" t="str">
        <v>Instituto Félix Guattari</v>
      </c>
      <c r="GD516" t="str">
        <v>Instituto Nice</v>
      </c>
      <c r="GE516" t="str">
        <v>Instituto para las Migraciones y Derechos Humanos (IMDH)</v>
      </c>
      <c r="GF516" t="str">
        <v>Instituto Pirilampos - Grupo de visitas y acciones voluntarias en Roraima</v>
      </c>
      <c r="GG516" t="str">
        <v>INTERSOS</v>
      </c>
      <c r="GH516" t="str">
        <v>IPANC</v>
      </c>
      <c r="GI516" t="str">
        <v>Kimirina Coorporation</v>
      </c>
      <c r="GJ516" t="str">
        <v>La Bolsa del Samaritano</v>
      </c>
      <c r="GK516" t="str">
        <v>Lutheran World Relief</v>
      </c>
      <c r="GL516" t="str">
        <v>Malteser International</v>
      </c>
      <c r="GM516" t="str">
        <v>Más Igualdad Perú</v>
      </c>
      <c r="GN516" t="str">
        <v>MedGlobal</v>
      </c>
      <c r="GO516" t="str">
        <v>Medical Teams International</v>
      </c>
      <c r="GP516" t="str">
        <v>Médicos del Mundo</v>
      </c>
      <c r="GQ516" t="str">
        <v>Mercy Corps</v>
      </c>
      <c r="GR516" t="str">
        <v>Migrantes, Refugiados y Argentinos Emprendedores Sociales (MIRARES)</v>
      </c>
      <c r="GS516" t="str">
        <v>Mision Scalabriniana - Ecuador</v>
      </c>
      <c r="GT516" t="str">
        <v>Missão Paz</v>
      </c>
      <c r="GU516" t="str">
        <v>Movimiento de Mujeres de El Oro</v>
      </c>
      <c r="GV516" t="str">
        <v>Movimiento LGBT+ Brasil</v>
      </c>
      <c r="GW516" t="str">
        <v>Museu A CASA</v>
      </c>
      <c r="GX516" t="str">
        <v>Nueva organización</v>
      </c>
      <c r="GY516" t="str">
        <v>Oficina de la Coordinadora Residente UN</v>
      </c>
      <c r="GZ516" t="str">
        <v>Oficina de las Naciones Unidas de Servicios para Proyectos (UNOPS)</v>
      </c>
      <c r="HA516" t="str">
        <v>Oficina de Naciones Unidas contra la Droga y el Delito (ONUDD)</v>
      </c>
      <c r="HB516" t="str">
        <v>Oficina de Naciones Unidas para la Coordinación de Asuntos Humanitarios</v>
      </c>
      <c r="HC516" t="str">
        <v>Oficina del Alto Comisionado de las Naciones Unidas para los Derechos Humanos (ACNUDH)</v>
      </c>
      <c r="HD516" t="str">
        <v>ONU voluntarios</v>
      </c>
      <c r="HE516" t="str">
        <v>Opportunity International/AGAPE</v>
      </c>
      <c r="HF516" t="str">
        <v>Organización de Estados Iberoamericanos para la Educación, la Ciencia y la Cultura (OEI)</v>
      </c>
      <c r="HG516" t="str">
        <v>Organización de las Naciones Unidas para la Alimentación y la Agricultura (FAO)</v>
      </c>
      <c r="HH516" t="str">
        <v>Organización de las Naciones Unidas para la Educación, la Ciencia y la Cultura (UNESCO)</v>
      </c>
      <c r="HI516" t="str">
        <v>Organización Fuerza Internacional de Capellanía DDHH y DIH OFICA ICC</v>
      </c>
      <c r="HJ516" t="str">
        <v>Organización Internacional del Trabajo (OIT)</v>
      </c>
      <c r="HK516" t="str">
        <v>Organización Internacional para las Migraciones (OIM)</v>
      </c>
      <c r="HL516" t="str">
        <v>Organización Panamericana de la Salud/Organización Mundial de la Salud (OPS/OMS)</v>
      </c>
      <c r="HM516" t="str">
        <v>OXFAM</v>
      </c>
      <c r="HN516" t="str">
        <v>Parroquia Eclesiástica San Francisco</v>
      </c>
      <c r="HO516" t="str">
        <v>Parroquia Ntra Sra Asunción y Madre de los Migrantes</v>
      </c>
      <c r="HP516" t="str">
        <v>Pastoral de Movilidad Humana - Conferencia Episcopal Peruana</v>
      </c>
      <c r="HQ516" t="str">
        <v>Pastoral Social Cáritas</v>
      </c>
      <c r="HR516" t="str">
        <v>Patronato de Amparo Social de Tulcán</v>
      </c>
      <c r="HS516" t="str">
        <v>Peace for Development</v>
      </c>
      <c r="HT516" t="str">
        <v>Plan Internacional</v>
      </c>
      <c r="HU516" t="str">
        <v>Première Urgence Internationale</v>
      </c>
      <c r="HV516" t="str">
        <v>PROBONO Colombia</v>
      </c>
      <c r="HW516" t="str">
        <v>Progetto mondo mlal</v>
      </c>
      <c r="HX516" t="str">
        <v>Programa Conjunto de las Naciones Unidas sobre el VIH/SIDA (ONUSIDA)</v>
      </c>
      <c r="HY516" t="str">
        <v>Programa de las Naciones Unidas para el Desarrollo (PNUD)</v>
      </c>
      <c r="HZ516" t="str">
        <v>Programa de las Naciones Unidas para los Asentamientos Humanos (UN Habitat)</v>
      </c>
      <c r="IA516" t="str">
        <v>Programa de Soporte a la autoayuda de personas seropositivas</v>
      </c>
      <c r="IB516" t="str">
        <v>Programa Mundial de Alimentos (PMA)</v>
      </c>
      <c r="IC516" t="str">
        <v>Purik Huasi</v>
      </c>
      <c r="ID516" t="str">
        <v>Red con Migrantes y Refugiados</v>
      </c>
      <c r="IE516" t="str">
        <v>Red de Investigaciones Orientadas a la Solución de Problemas en Derechos Humanos</v>
      </c>
      <c r="IF516" t="str">
        <v>Red Internacional de Migración Scalabrini</v>
      </c>
      <c r="IG516" t="str">
        <v>Red Latinoamericana de Organizaciones no Gubernamentales de Personas con Discapacidad y sus Familias (RIADIS)</v>
      </c>
      <c r="IH516" t="str">
        <v>Red regioanal LGTBI+</v>
      </c>
      <c r="II516" t="str">
        <v>Renacer</v>
      </c>
      <c r="IJ516" t="str">
        <v>RET Internacional</v>
      </c>
      <c r="IK516" t="str">
        <v>Save the Children (SCI)</v>
      </c>
      <c r="IL516" t="str">
        <v>Sección Peruana de Amnistía Internacional</v>
      </c>
      <c r="IM516" t="str">
        <v>Semillas para la Democracia</v>
      </c>
      <c r="IN516" t="str">
        <v>Servicio Ecuménico para la Dignidad Humana</v>
      </c>
      <c r="IO516" t="str">
        <v>Servicio Jesuita a Migrantes (SJM)</v>
      </c>
      <c r="IP516" t="str">
        <v>Servicio Jesuita a Migrantes y Refugiados (SJMR)</v>
      </c>
      <c r="IQ516" t="str">
        <v>Servicio Jesuita a Refugiados (SJR)</v>
      </c>
      <c r="IR516" t="str">
        <v>Servicio Pastoral de Migrantes Nacional</v>
      </c>
      <c r="IS516" t="str">
        <v>Serviço Pastoral dos Migrantes do Nordeste</v>
      </c>
      <c r="IT516" t="str">
        <v>Sesame Workshop</v>
      </c>
      <c r="IU516" t="str">
        <v>Sociedad Bolivariana de Curaçao</v>
      </c>
      <c r="IV516" t="str">
        <v>Solidarites International/Premiere Urgence Internationale (Consorcio de SI y PUI)</v>
      </c>
      <c r="IW516" t="str">
        <v>Sparkassenstiftung für internationale Kooperation</v>
      </c>
      <c r="IX516" t="str">
        <v>Stichting Slachtofferhulp Curaçao</v>
      </c>
      <c r="IY516" t="str">
        <v>Swisscontact</v>
      </c>
      <c r="IZ516" t="str">
        <v>Tearfund</v>
      </c>
      <c r="JA516" t="str">
        <v>TECHO</v>
      </c>
      <c r="JB516" t="str">
        <v>Terre des Hommes Italy</v>
      </c>
      <c r="JC516" t="str">
        <v>Terre des Hommes Lausanne</v>
      </c>
      <c r="JD516" t="str">
        <v>Terre des Hommes Suisse</v>
      </c>
      <c r="JE516" t="str">
        <v>Universidad Católica del Uruguay (UCU)</v>
      </c>
      <c r="JF516" t="str">
        <v>Universidad de Buenos Aires (UBA)</v>
      </c>
      <c r="JG516" t="str">
        <v>UruVene</v>
      </c>
      <c r="JH516" t="str">
        <v>VenAruba Solidaria</v>
      </c>
      <c r="JI516" t="str">
        <v>VenEuropa</v>
      </c>
      <c r="JJ516" t="str">
        <v>Venezolanos en San Cristóbal</v>
      </c>
      <c r="JK516" t="str">
        <v>Vicaría de Pastoral Social Caritas</v>
      </c>
      <c r="JL516" t="str">
        <v>Vicariato apostólico de Esmeraldas – Nación de Paz (VAE)</v>
      </c>
      <c r="JM516" t="str">
        <v>Visión Mundial</v>
      </c>
      <c r="JN516" t="str">
        <v>War Child</v>
      </c>
      <c r="JO516" t="str">
        <v>We World GVC</v>
      </c>
      <c r="JP516" t="str">
        <v>World Council of Credit Unions</v>
      </c>
      <c r="JQ516" t="str">
        <v>ZOA</v>
      </c>
    </row>
    <row r="517" spans="9:277" x14ac:dyDescent="0.3">
      <c r="I517" t="str" cm="1">
        <f t="array" ref="I517:JQ517">TRANSPOSE(_xlfn._xlws.SORT(_xlfn._xlws.FILTER(Table3[Nombre],ISNUMBER(SEARCH(' Activity Sheet'!C518,Table3[Nombre])),"Not found"),,1))</f>
        <v>100% Diversidad y Derechos</v>
      </c>
      <c r="J517" t="str">
        <v>ABV - Asociación del Bien con la Vida</v>
      </c>
      <c r="K517" t="str">
        <v>ACAPS</v>
      </c>
      <c r="L517" t="str">
        <v>Acción contra el Hambre</v>
      </c>
      <c r="M517" t="str">
        <v>ACT Alianza</v>
      </c>
      <c r="N517" t="str">
        <v>ACTED</v>
      </c>
      <c r="O517" t="str">
        <v>Agencia Adventista de Desarollo y Recursos Asistenciales (ADRA)</v>
      </c>
      <c r="P517" t="str">
        <v>Agencia de Cooperación Alemana para el Desarrollo GIZ</v>
      </c>
      <c r="Q517" t="str">
        <v>AID FOR AIDS</v>
      </c>
      <c r="R517" t="str">
        <v>AIDS Healthcare Foundation</v>
      </c>
      <c r="S517" t="str">
        <v>Aldeas Infantiles SOS</v>
      </c>
      <c r="T517" t="str">
        <v>Alianza por la Solidaridad</v>
      </c>
      <c r="U517" t="str">
        <v>Alianza por Venezuela</v>
      </c>
      <c r="V517" t="str">
        <v>Alto Comisionado de las Naciones Unidas para los Refugiados (ACNUR)</v>
      </c>
      <c r="W517" t="str">
        <v>Asociación Aves</v>
      </c>
      <c r="X517" t="str">
        <v>Asociación Caritativa y Cultural Amigos do Noivo</v>
      </c>
      <c r="Y517" t="str">
        <v>Asociación Churún Merú</v>
      </c>
      <c r="Z517" t="str">
        <v>Asociación Civil de Chamos Venezolanos</v>
      </c>
      <c r="AA517" t="str">
        <v>Asociación Civil El Paso</v>
      </c>
      <c r="AB517" t="str">
        <v>Asociación Civil Venezolana en Paraguay</v>
      </c>
      <c r="AC517" t="str">
        <v>Asociación Construyendo Caminos de Esperanza Frente a la Injusticia, el Rechazo y el Olvido (CCEFIRO)</v>
      </c>
      <c r="AD517" t="str">
        <v>Asociación de Apoyo al Desarrollo - APOYAR</v>
      </c>
      <c r="AE517" t="str">
        <v>Asociacion de Jubilados y Pensionados Venezolanos en Argentina</v>
      </c>
      <c r="AF517" t="str">
        <v>Asociación de Psicólogos Venezolanos en Argentina</v>
      </c>
      <c r="AG517" t="str">
        <v>Asociación de venezolanos en la República argentina (ASOVEN)</v>
      </c>
      <c r="AH517" t="str">
        <v>Asociación educativa y caritativa Vale da Benção (AEBVB)</v>
      </c>
      <c r="AI517" t="str">
        <v>Asociación Idas y Vueltas</v>
      </c>
      <c r="AJ517" t="str">
        <v>Asociación ILLARI-AMANECER</v>
      </c>
      <c r="AK517" t="str">
        <v>Asociación Inmigrante Feliz</v>
      </c>
      <c r="AL517" t="str">
        <v>Asociación Manos Veneguayas</v>
      </c>
      <c r="AM517" t="str">
        <v>AsociacIón Misioneros de San Carlos Scalabrinianos</v>
      </c>
      <c r="AN517" t="str">
        <v>Asociación Mutual Israelita Argentina</v>
      </c>
      <c r="AO517" t="str">
        <v>Asociación Profamilia</v>
      </c>
      <c r="AP517" t="str">
        <v>Asociación Quinta Ola</v>
      </c>
      <c r="AQ517" t="str">
        <v>Asociación Solidaridad y Acción</v>
      </c>
      <c r="AR517" t="str">
        <v>Asociación Venezolana en Chile</v>
      </c>
      <c r="AS517" t="str">
        <v>Associação Hermanitos</v>
      </c>
      <c r="AT517" t="str">
        <v>Ayuda en Acción</v>
      </c>
      <c r="AU517" t="str">
        <v>Bethany Christian Services</v>
      </c>
      <c r="AV517" t="str">
        <v>Blumont</v>
      </c>
      <c r="AW517" t="str">
        <v>Capellanía de migrantes venezolanos de la diócesis de Lurín</v>
      </c>
      <c r="AX517" t="str">
        <v>CARE</v>
      </c>
      <c r="AY517" t="str">
        <v>Cáritas Alemania</v>
      </c>
      <c r="AZ517" t="str">
        <v>Cáritas Aruba</v>
      </c>
      <c r="BA517" t="str">
        <v>Cáritas Bolivia</v>
      </c>
      <c r="BB517" t="str">
        <v>Cáritas Brasil</v>
      </c>
      <c r="BC517" t="str">
        <v>Caritas Ecuador</v>
      </c>
      <c r="BD517" t="str">
        <v>Caritas Manaus</v>
      </c>
      <c r="BE517" t="str">
        <v>Caritas Parana</v>
      </c>
      <c r="BF517" t="str">
        <v>Cáritas Perú</v>
      </c>
      <c r="BG517" t="str">
        <v>Cáritas Rio de Janeiro</v>
      </c>
      <c r="BH517" t="str">
        <v>Cáritas São Paulo</v>
      </c>
      <c r="BI517" t="str">
        <v>Cáritas Suiza</v>
      </c>
      <c r="BJ517" t="str">
        <v>Cáritas Willemstad</v>
      </c>
      <c r="BK517" t="str">
        <v>Casa Cemisol</v>
      </c>
      <c r="BL517" t="str">
        <v>Casa Hogar San José</v>
      </c>
      <c r="BM517" t="str">
        <v>Casa Violeta</v>
      </c>
      <c r="BN517" t="str">
        <v>Centro de Atencion alMigrante (CAM)</v>
      </c>
      <c r="BO517" t="str">
        <v>Centro de Atencion Psicosocial (CAPS)</v>
      </c>
      <c r="BP517" t="str">
        <v>Centro de Defensa de los Derechos Humanos de Guarulhos (CCDH)</v>
      </c>
      <c r="BQ517" t="str">
        <v>Centro de Desarrollo y Autogestión</v>
      </c>
      <c r="BR517" t="str">
        <v>Centro de Estudios y Programas Integrados para el Desarrollo Sostenible (CIEDS)</v>
      </c>
      <c r="BS517" t="str">
        <v>Centro de Estudios y Solidaridad con América Latina (CESAL)</v>
      </c>
      <c r="BT517" t="str">
        <v>Centro de Migración y Derechos Humanos de la Diócesis de Roraima</v>
      </c>
      <c r="BU517" t="str">
        <v>Centro Familiar Familias Sin Fronteras – Fundación Familia Sin Fronteras</v>
      </c>
      <c r="BV517" t="str">
        <v>CESVI-Cooperazione e Sviluppo</v>
      </c>
      <c r="BW517" t="str">
        <v>ChildFund Internacional</v>
      </c>
      <c r="BX517" t="str">
        <v>CHS Alternativo</v>
      </c>
      <c r="BY517" t="str">
        <v>CIR - Conselho Indígena de Roraima</v>
      </c>
      <c r="BZ517" t="str">
        <v>Coletivo MOSAICO - Asociación del Movimiento Social, Ambiental, Interactivo, Cultural y Organizacional</v>
      </c>
      <c r="CA517" t="str">
        <v>COLVENZ</v>
      </c>
      <c r="CB517" t="str">
        <v>Comisión Argentina para Refugiados y Migrantes (CAREF)</v>
      </c>
      <c r="CC517" t="str">
        <v>Comité Internacional de la Cruz Roja</v>
      </c>
      <c r="CD517" t="str">
        <v>Comité Internacional de Rescate (IRC)</v>
      </c>
      <c r="CE517" t="str">
        <v>Comité Internacional para el Desarrollo de los Pueblos (CISP)</v>
      </c>
      <c r="CF517" t="str">
        <v>Comite permanente por la defensa de los derechos humanos (CDH)</v>
      </c>
      <c r="CG517" t="str">
        <v>Compasión internacional</v>
      </c>
      <c r="CH517" t="str">
        <v>Compassiva</v>
      </c>
      <c r="CI517" t="str">
        <v>Conozco mis derechos</v>
      </c>
      <c r="CJ517" t="str">
        <v>ConQuito</v>
      </c>
      <c r="CK517" t="str">
        <v>Consejo Danés para los Refugiados (DRC)</v>
      </c>
      <c r="CL517" t="str">
        <v>Consejo Interreligioso del Perú - Religiones por la Paz</v>
      </c>
      <c r="CM517" t="str">
        <v>Consejo Noruego para los Refugiados (NRC)</v>
      </c>
      <c r="CN517" t="str">
        <v>Consorcio de Org. Privadas de promoción al desarrollo de la micro y pequeña empresa</v>
      </c>
      <c r="CO517" t="str">
        <v>COOPI - Cooperación Internacional</v>
      </c>
      <c r="CP517" t="str">
        <v>Corporacion Minuto de Dios</v>
      </c>
      <c r="CQ517" t="str">
        <v>Corporación Opción Legal</v>
      </c>
      <c r="CR517" t="str">
        <v>Corporación para el Desarrollo de Emprendimiento y la Innovación Social</v>
      </c>
      <c r="CS517" t="str">
        <v>Cruz Roja Argentina</v>
      </c>
      <c r="CT517" t="str">
        <v>Cruz Roja Colombia</v>
      </c>
      <c r="CU517" t="str">
        <v>Cruz Roja Ecuador</v>
      </c>
      <c r="CV517" t="str">
        <v>Cruz Roja Española</v>
      </c>
      <c r="CW517" t="str">
        <v>Cruz Roja Panamá</v>
      </c>
      <c r="CX517" t="str">
        <v>Cruz Roja Paraguay</v>
      </c>
      <c r="CY517" t="str">
        <v>Cruz Roja Perú</v>
      </c>
      <c r="CZ517" t="str">
        <v>Cruz Roja Uruguay</v>
      </c>
      <c r="DA517" t="str">
        <v>Cuso Internacional</v>
      </c>
      <c r="DB517" t="str">
        <v>DCF (Danielle’s Children Fund)</v>
      </c>
      <c r="DC517" t="str">
        <v>Desarrollo Cooperativo Agrícola Internacional / Voluntarios en Asistencia Cooperativa en el Extranjero</v>
      </c>
      <c r="DD517" t="str">
        <v>Diakonie Katastrophenhilfe</v>
      </c>
      <c r="DE517" t="str">
        <v>Diálogo Diverso</v>
      </c>
      <c r="DF517" t="str">
        <v>Diáspora Venezolana en República Dominicana</v>
      </c>
      <c r="DG517" t="str">
        <v>Duendes y Ángeles Vinotinto República Dominicana</v>
      </c>
      <c r="DH517" t="str">
        <v>Embajadores internacionales de Canarinhos da Amazonia por la paz</v>
      </c>
      <c r="DI517" t="str">
        <v>Encuentros SJS (Servicio Jesuita de la Solidaridad)</v>
      </c>
      <c r="DJ517" t="str">
        <v>Ending Violence Against Migrants</v>
      </c>
      <c r="DK517" t="str">
        <v>Entidad de las Naciones Unidas para la Igualdad de Género y el Empoderamiento de las Mujeres</v>
      </c>
      <c r="DL517" t="str">
        <v>Famia Planea</v>
      </c>
      <c r="DM517" t="str">
        <v>Family Planning Association of Trinidad and Tobago</v>
      </c>
      <c r="DN517" t="str">
        <v>Federación de Mujeres de Sucumbíos</v>
      </c>
      <c r="DO517" t="str">
        <v>Federación Internacional de la Cruz Roja (FIRC)</v>
      </c>
      <c r="DP517" t="str">
        <v>Federación internacional humanitaria</v>
      </c>
      <c r="DQ517" t="str">
        <v>Federación Luterana Mundial</v>
      </c>
      <c r="DR517" t="str">
        <v>Fondo de las Naciones Unidas para la Infancia (UNICEF)</v>
      </c>
      <c r="DS517" t="str">
        <v>Fondo de Población de las Naciones Unidas (UNFPA)</v>
      </c>
      <c r="DT517" t="str">
        <v>Fondo Ecuatoriano Populorum Progressio</v>
      </c>
      <c r="DU517" t="str">
        <v>Foro de Israel para la Ayuda Humanitaria Internacional (IsraAID)</v>
      </c>
      <c r="DV517" t="str">
        <v>Foro de la Sociedad Civil en Salud (ForoSalud)</v>
      </c>
      <c r="DW517" t="str">
        <v>Foro Salud Callao</v>
      </c>
      <c r="DX517" t="str">
        <v>Fraternidade Sem Fronteiras</v>
      </c>
      <c r="DY517" t="str">
        <v>Fundación “Project Hope of Colombia”</v>
      </c>
      <c r="DZ517" t="str">
        <v>Fundación Alas de Colibrí</v>
      </c>
      <c r="EA517" t="str">
        <v>Fundación Americares</v>
      </c>
      <c r="EB517" t="str">
        <v>Fundación AVSI</v>
      </c>
      <c r="EC517" t="str">
        <v>Fundación Baylor Colombia</v>
      </c>
      <c r="ED517" t="str">
        <v>Fundación Casa de Refugio Matilde</v>
      </c>
      <c r="EE517" t="str">
        <v>Fundación Colonia de Venezuela en República Dominicana (FUNCOVERD)</v>
      </c>
      <c r="EF517" t="str">
        <v>Fundación Comisión Católica Argentina de Migraciones (FCCAM)</v>
      </c>
      <c r="EG517" t="str">
        <v>Fundación CRISFE</v>
      </c>
      <c r="EH517" t="str">
        <v>Fundación de Ayuda Social de Las Iglesias Cristianas</v>
      </c>
      <c r="EI517" t="str">
        <v>Fundación de Ayuda Social de las Iglesias Cristianas (FASIC)</v>
      </c>
      <c r="EJ517" t="str">
        <v>Fundación de Emigrantes Venezolanos (FEV)</v>
      </c>
      <c r="EK517" t="str">
        <v>Fundación de las Americas (FUDELA)</v>
      </c>
      <c r="EL517" t="str">
        <v>Fundación Educativa Rada</v>
      </c>
      <c r="EM517" t="str">
        <v>Fundación Equidad</v>
      </c>
      <c r="EN517" t="str">
        <v>Fundación Halü Bienestar Humano (HALU)</v>
      </c>
      <c r="EO517" t="str">
        <v>Fundación Huésped</v>
      </c>
      <c r="EP517" t="str">
        <v>Fundación Human Rights Caribbean (HRC)</v>
      </c>
      <c r="EQ517" t="str">
        <v>Fundación Las Golondrinas</v>
      </c>
      <c r="ER517" t="str">
        <v>Fundación Manos Abiertas</v>
      </c>
      <c r="ES517" t="str">
        <v>Fundación Mi Sangre</v>
      </c>
      <c r="ET517" t="str">
        <v>Fundación Nuestros Jóvenes</v>
      </c>
      <c r="EU517" t="str">
        <v>Fundacion pa Hende Muhe den Dificultad (FHMD)</v>
      </c>
      <c r="EV517" t="str">
        <v>Fundación Pan de Vida</v>
      </c>
      <c r="EW517" t="str">
        <v>Fundación Panamericana de Desarrollo</v>
      </c>
      <c r="EX517" t="str">
        <v>Fundación Panamericana para el Desarrollo (FUPAD)</v>
      </c>
      <c r="EY517" t="str">
        <v>Fundación para Asistencia a las Víctimas</v>
      </c>
      <c r="EZ517" t="str">
        <v>Fundación para la Integración y el Desarrollo de América Latina (FIDAL)</v>
      </c>
      <c r="FA517" t="str">
        <v>Fundación Salú pa Tur</v>
      </c>
      <c r="FB517" t="str">
        <v>Fundación Scalabrini Bolivia</v>
      </c>
      <c r="FC517" t="str">
        <v>Fundacion Scalabrini Chile</v>
      </c>
      <c r="FD517" t="str">
        <v>Fundación SES</v>
      </c>
      <c r="FE517" t="str">
        <v>Fundación Solidaria Trabajo para un Hermano</v>
      </c>
      <c r="FF517" t="str">
        <v>Fundación Stima</v>
      </c>
      <c r="FG517" t="str">
        <v>Fundación Takuna</v>
      </c>
      <c r="FH517" t="str">
        <v>Fundación Tarabita</v>
      </c>
      <c r="FI517" t="str">
        <v>Fundación Venex Curacao</v>
      </c>
      <c r="FJ517" t="str">
        <v>Globalizate Radio</v>
      </c>
      <c r="FK517" t="str">
        <v>GOAL</v>
      </c>
      <c r="FL517" t="str">
        <v>Heartland Alliance International (HAI)</v>
      </c>
      <c r="FM517" t="str">
        <v>HELVETAS Swiss Intercooperation</v>
      </c>
      <c r="FN517" t="str">
        <v>Hermanos Salesianas</v>
      </c>
      <c r="FO517" t="str">
        <v>HIAS</v>
      </c>
      <c r="FP517" t="str">
        <v>Hogar de Cristo</v>
      </c>
      <c r="FQ517" t="str">
        <v>Hogar de Nazareth</v>
      </c>
      <c r="FR517" t="str">
        <v>Human Rights Defence Curaçao</v>
      </c>
      <c r="FS517" t="str">
        <v>Humanity &amp; Inclusion</v>
      </c>
      <c r="FT517" t="str">
        <v>Humans Analytic</v>
      </c>
      <c r="FU517" t="str">
        <v>IEB - Instituto Internacional de Educação do Brasil</v>
      </c>
      <c r="FV517" t="str">
        <v>iMMAP</v>
      </c>
      <c r="FW517" t="str">
        <v>IMPACT Initiatives (REACH)</v>
      </c>
      <c r="FX517" t="str">
        <v>Institute of Natural and Cultural Heritage (IPANC)</v>
      </c>
      <c r="FY517" t="str">
        <v>Instituto de Democracia y Derechos Humanos</v>
      </c>
      <c r="FZ517" t="str">
        <v>Instituto de maná</v>
      </c>
      <c r="GA517" t="str">
        <v>Instituto de Promoción del Desarrollo Solidario</v>
      </c>
      <c r="GB517" t="str">
        <v>Instituto Dominicano de Desarrollo Integral</v>
      </c>
      <c r="GC517" t="str">
        <v>Instituto Félix Guattari</v>
      </c>
      <c r="GD517" t="str">
        <v>Instituto Nice</v>
      </c>
      <c r="GE517" t="str">
        <v>Instituto para las Migraciones y Derechos Humanos (IMDH)</v>
      </c>
      <c r="GF517" t="str">
        <v>Instituto Pirilampos - Grupo de visitas y acciones voluntarias en Roraima</v>
      </c>
      <c r="GG517" t="str">
        <v>INTERSOS</v>
      </c>
      <c r="GH517" t="str">
        <v>IPANC</v>
      </c>
      <c r="GI517" t="str">
        <v>Kimirina Coorporation</v>
      </c>
      <c r="GJ517" t="str">
        <v>La Bolsa del Samaritano</v>
      </c>
      <c r="GK517" t="str">
        <v>Lutheran World Relief</v>
      </c>
      <c r="GL517" t="str">
        <v>Malteser International</v>
      </c>
      <c r="GM517" t="str">
        <v>Más Igualdad Perú</v>
      </c>
      <c r="GN517" t="str">
        <v>MedGlobal</v>
      </c>
      <c r="GO517" t="str">
        <v>Medical Teams International</v>
      </c>
      <c r="GP517" t="str">
        <v>Médicos del Mundo</v>
      </c>
      <c r="GQ517" t="str">
        <v>Mercy Corps</v>
      </c>
      <c r="GR517" t="str">
        <v>Migrantes, Refugiados y Argentinos Emprendedores Sociales (MIRARES)</v>
      </c>
      <c r="GS517" t="str">
        <v>Mision Scalabriniana - Ecuador</v>
      </c>
      <c r="GT517" t="str">
        <v>Missão Paz</v>
      </c>
      <c r="GU517" t="str">
        <v>Movimiento de Mujeres de El Oro</v>
      </c>
      <c r="GV517" t="str">
        <v>Movimiento LGBT+ Brasil</v>
      </c>
      <c r="GW517" t="str">
        <v>Museu A CASA</v>
      </c>
      <c r="GX517" t="str">
        <v>Nueva organización</v>
      </c>
      <c r="GY517" t="str">
        <v>Oficina de la Coordinadora Residente UN</v>
      </c>
      <c r="GZ517" t="str">
        <v>Oficina de las Naciones Unidas de Servicios para Proyectos (UNOPS)</v>
      </c>
      <c r="HA517" t="str">
        <v>Oficina de Naciones Unidas contra la Droga y el Delito (ONUDD)</v>
      </c>
      <c r="HB517" t="str">
        <v>Oficina de Naciones Unidas para la Coordinación de Asuntos Humanitarios</v>
      </c>
      <c r="HC517" t="str">
        <v>Oficina del Alto Comisionado de las Naciones Unidas para los Derechos Humanos (ACNUDH)</v>
      </c>
      <c r="HD517" t="str">
        <v>ONU voluntarios</v>
      </c>
      <c r="HE517" t="str">
        <v>Opportunity International/AGAPE</v>
      </c>
      <c r="HF517" t="str">
        <v>Organización de Estados Iberoamericanos para la Educación, la Ciencia y la Cultura (OEI)</v>
      </c>
      <c r="HG517" t="str">
        <v>Organización de las Naciones Unidas para la Alimentación y la Agricultura (FAO)</v>
      </c>
      <c r="HH517" t="str">
        <v>Organización de las Naciones Unidas para la Educación, la Ciencia y la Cultura (UNESCO)</v>
      </c>
      <c r="HI517" t="str">
        <v>Organización Fuerza Internacional de Capellanía DDHH y DIH OFICA ICC</v>
      </c>
      <c r="HJ517" t="str">
        <v>Organización Internacional del Trabajo (OIT)</v>
      </c>
      <c r="HK517" t="str">
        <v>Organización Internacional para las Migraciones (OIM)</v>
      </c>
      <c r="HL517" t="str">
        <v>Organización Panamericana de la Salud/Organización Mundial de la Salud (OPS/OMS)</v>
      </c>
      <c r="HM517" t="str">
        <v>OXFAM</v>
      </c>
      <c r="HN517" t="str">
        <v>Parroquia Eclesiástica San Francisco</v>
      </c>
      <c r="HO517" t="str">
        <v>Parroquia Ntra Sra Asunción y Madre de los Migrantes</v>
      </c>
      <c r="HP517" t="str">
        <v>Pastoral de Movilidad Humana - Conferencia Episcopal Peruana</v>
      </c>
      <c r="HQ517" t="str">
        <v>Pastoral Social Cáritas</v>
      </c>
      <c r="HR517" t="str">
        <v>Patronato de Amparo Social de Tulcán</v>
      </c>
      <c r="HS517" t="str">
        <v>Peace for Development</v>
      </c>
      <c r="HT517" t="str">
        <v>Plan Internacional</v>
      </c>
      <c r="HU517" t="str">
        <v>Première Urgence Internationale</v>
      </c>
      <c r="HV517" t="str">
        <v>PROBONO Colombia</v>
      </c>
      <c r="HW517" t="str">
        <v>Progetto mondo mlal</v>
      </c>
      <c r="HX517" t="str">
        <v>Programa Conjunto de las Naciones Unidas sobre el VIH/SIDA (ONUSIDA)</v>
      </c>
      <c r="HY517" t="str">
        <v>Programa de las Naciones Unidas para el Desarrollo (PNUD)</v>
      </c>
      <c r="HZ517" t="str">
        <v>Programa de las Naciones Unidas para los Asentamientos Humanos (UN Habitat)</v>
      </c>
      <c r="IA517" t="str">
        <v>Programa de Soporte a la autoayuda de personas seropositivas</v>
      </c>
      <c r="IB517" t="str">
        <v>Programa Mundial de Alimentos (PMA)</v>
      </c>
      <c r="IC517" t="str">
        <v>Purik Huasi</v>
      </c>
      <c r="ID517" t="str">
        <v>Red con Migrantes y Refugiados</v>
      </c>
      <c r="IE517" t="str">
        <v>Red de Investigaciones Orientadas a la Solución de Problemas en Derechos Humanos</v>
      </c>
      <c r="IF517" t="str">
        <v>Red Internacional de Migración Scalabrini</v>
      </c>
      <c r="IG517" t="str">
        <v>Red Latinoamericana de Organizaciones no Gubernamentales de Personas con Discapacidad y sus Familias (RIADIS)</v>
      </c>
      <c r="IH517" t="str">
        <v>Red regioanal LGTBI+</v>
      </c>
      <c r="II517" t="str">
        <v>Renacer</v>
      </c>
      <c r="IJ517" t="str">
        <v>RET Internacional</v>
      </c>
      <c r="IK517" t="str">
        <v>Save the Children (SCI)</v>
      </c>
      <c r="IL517" t="str">
        <v>Sección Peruana de Amnistía Internacional</v>
      </c>
      <c r="IM517" t="str">
        <v>Semillas para la Democracia</v>
      </c>
      <c r="IN517" t="str">
        <v>Servicio Ecuménico para la Dignidad Humana</v>
      </c>
      <c r="IO517" t="str">
        <v>Servicio Jesuita a Migrantes (SJM)</v>
      </c>
      <c r="IP517" t="str">
        <v>Servicio Jesuita a Migrantes y Refugiados (SJMR)</v>
      </c>
      <c r="IQ517" t="str">
        <v>Servicio Jesuita a Refugiados (SJR)</v>
      </c>
      <c r="IR517" t="str">
        <v>Servicio Pastoral de Migrantes Nacional</v>
      </c>
      <c r="IS517" t="str">
        <v>Serviço Pastoral dos Migrantes do Nordeste</v>
      </c>
      <c r="IT517" t="str">
        <v>Sesame Workshop</v>
      </c>
      <c r="IU517" t="str">
        <v>Sociedad Bolivariana de Curaçao</v>
      </c>
      <c r="IV517" t="str">
        <v>Solidarites International/Premiere Urgence Internationale (Consorcio de SI y PUI)</v>
      </c>
      <c r="IW517" t="str">
        <v>Sparkassenstiftung für internationale Kooperation</v>
      </c>
      <c r="IX517" t="str">
        <v>Stichting Slachtofferhulp Curaçao</v>
      </c>
      <c r="IY517" t="str">
        <v>Swisscontact</v>
      </c>
      <c r="IZ517" t="str">
        <v>Tearfund</v>
      </c>
      <c r="JA517" t="str">
        <v>TECHO</v>
      </c>
      <c r="JB517" t="str">
        <v>Terre des Hommes Italy</v>
      </c>
      <c r="JC517" t="str">
        <v>Terre des Hommes Lausanne</v>
      </c>
      <c r="JD517" t="str">
        <v>Terre des Hommes Suisse</v>
      </c>
      <c r="JE517" t="str">
        <v>Universidad Católica del Uruguay (UCU)</v>
      </c>
      <c r="JF517" t="str">
        <v>Universidad de Buenos Aires (UBA)</v>
      </c>
      <c r="JG517" t="str">
        <v>UruVene</v>
      </c>
      <c r="JH517" t="str">
        <v>VenAruba Solidaria</v>
      </c>
      <c r="JI517" t="str">
        <v>VenEuropa</v>
      </c>
      <c r="JJ517" t="str">
        <v>Venezolanos en San Cristóbal</v>
      </c>
      <c r="JK517" t="str">
        <v>Vicaría de Pastoral Social Caritas</v>
      </c>
      <c r="JL517" t="str">
        <v>Vicariato apostólico de Esmeraldas – Nación de Paz (VAE)</v>
      </c>
      <c r="JM517" t="str">
        <v>Visión Mundial</v>
      </c>
      <c r="JN517" t="str">
        <v>War Child</v>
      </c>
      <c r="JO517" t="str">
        <v>We World GVC</v>
      </c>
      <c r="JP517" t="str">
        <v>World Council of Credit Unions</v>
      </c>
      <c r="JQ517" t="str">
        <v>ZOA</v>
      </c>
    </row>
    <row r="518" spans="9:277" x14ac:dyDescent="0.3">
      <c r="I518" t="str" cm="1">
        <f t="array" ref="I518:JQ518">TRANSPOSE(_xlfn._xlws.SORT(_xlfn._xlws.FILTER(Table3[Nombre],ISNUMBER(SEARCH(' Activity Sheet'!C519,Table3[Nombre])),"Not found"),,1))</f>
        <v>100% Diversidad y Derechos</v>
      </c>
      <c r="J518" t="str">
        <v>ABV - Asociación del Bien con la Vida</v>
      </c>
      <c r="K518" t="str">
        <v>ACAPS</v>
      </c>
      <c r="L518" t="str">
        <v>Acción contra el Hambre</v>
      </c>
      <c r="M518" t="str">
        <v>ACT Alianza</v>
      </c>
      <c r="N518" t="str">
        <v>ACTED</v>
      </c>
      <c r="O518" t="str">
        <v>Agencia Adventista de Desarollo y Recursos Asistenciales (ADRA)</v>
      </c>
      <c r="P518" t="str">
        <v>Agencia de Cooperación Alemana para el Desarrollo GIZ</v>
      </c>
      <c r="Q518" t="str">
        <v>AID FOR AIDS</v>
      </c>
      <c r="R518" t="str">
        <v>AIDS Healthcare Foundation</v>
      </c>
      <c r="S518" t="str">
        <v>Aldeas Infantiles SOS</v>
      </c>
      <c r="T518" t="str">
        <v>Alianza por la Solidaridad</v>
      </c>
      <c r="U518" t="str">
        <v>Alianza por Venezuela</v>
      </c>
      <c r="V518" t="str">
        <v>Alto Comisionado de las Naciones Unidas para los Refugiados (ACNUR)</v>
      </c>
      <c r="W518" t="str">
        <v>Asociación Aves</v>
      </c>
      <c r="X518" t="str">
        <v>Asociación Caritativa y Cultural Amigos do Noivo</v>
      </c>
      <c r="Y518" t="str">
        <v>Asociación Churún Merú</v>
      </c>
      <c r="Z518" t="str">
        <v>Asociación Civil de Chamos Venezolanos</v>
      </c>
      <c r="AA518" t="str">
        <v>Asociación Civil El Paso</v>
      </c>
      <c r="AB518" t="str">
        <v>Asociación Civil Venezolana en Paraguay</v>
      </c>
      <c r="AC518" t="str">
        <v>Asociación Construyendo Caminos de Esperanza Frente a la Injusticia, el Rechazo y el Olvido (CCEFIRO)</v>
      </c>
      <c r="AD518" t="str">
        <v>Asociación de Apoyo al Desarrollo - APOYAR</v>
      </c>
      <c r="AE518" t="str">
        <v>Asociacion de Jubilados y Pensionados Venezolanos en Argentina</v>
      </c>
      <c r="AF518" t="str">
        <v>Asociación de Psicólogos Venezolanos en Argentina</v>
      </c>
      <c r="AG518" t="str">
        <v>Asociación de venezolanos en la República argentina (ASOVEN)</v>
      </c>
      <c r="AH518" t="str">
        <v>Asociación educativa y caritativa Vale da Benção (AEBVB)</v>
      </c>
      <c r="AI518" t="str">
        <v>Asociación Idas y Vueltas</v>
      </c>
      <c r="AJ518" t="str">
        <v>Asociación ILLARI-AMANECER</v>
      </c>
      <c r="AK518" t="str">
        <v>Asociación Inmigrante Feliz</v>
      </c>
      <c r="AL518" t="str">
        <v>Asociación Manos Veneguayas</v>
      </c>
      <c r="AM518" t="str">
        <v>AsociacIón Misioneros de San Carlos Scalabrinianos</v>
      </c>
      <c r="AN518" t="str">
        <v>Asociación Mutual Israelita Argentina</v>
      </c>
      <c r="AO518" t="str">
        <v>Asociación Profamilia</v>
      </c>
      <c r="AP518" t="str">
        <v>Asociación Quinta Ola</v>
      </c>
      <c r="AQ518" t="str">
        <v>Asociación Solidaridad y Acción</v>
      </c>
      <c r="AR518" t="str">
        <v>Asociación Venezolana en Chile</v>
      </c>
      <c r="AS518" t="str">
        <v>Associação Hermanitos</v>
      </c>
      <c r="AT518" t="str">
        <v>Ayuda en Acción</v>
      </c>
      <c r="AU518" t="str">
        <v>Bethany Christian Services</v>
      </c>
      <c r="AV518" t="str">
        <v>Blumont</v>
      </c>
      <c r="AW518" t="str">
        <v>Capellanía de migrantes venezolanos de la diócesis de Lurín</v>
      </c>
      <c r="AX518" t="str">
        <v>CARE</v>
      </c>
      <c r="AY518" t="str">
        <v>Cáritas Alemania</v>
      </c>
      <c r="AZ518" t="str">
        <v>Cáritas Aruba</v>
      </c>
      <c r="BA518" t="str">
        <v>Cáritas Bolivia</v>
      </c>
      <c r="BB518" t="str">
        <v>Cáritas Brasil</v>
      </c>
      <c r="BC518" t="str">
        <v>Caritas Ecuador</v>
      </c>
      <c r="BD518" t="str">
        <v>Caritas Manaus</v>
      </c>
      <c r="BE518" t="str">
        <v>Caritas Parana</v>
      </c>
      <c r="BF518" t="str">
        <v>Cáritas Perú</v>
      </c>
      <c r="BG518" t="str">
        <v>Cáritas Rio de Janeiro</v>
      </c>
      <c r="BH518" t="str">
        <v>Cáritas São Paulo</v>
      </c>
      <c r="BI518" t="str">
        <v>Cáritas Suiza</v>
      </c>
      <c r="BJ518" t="str">
        <v>Cáritas Willemstad</v>
      </c>
      <c r="BK518" t="str">
        <v>Casa Cemisol</v>
      </c>
      <c r="BL518" t="str">
        <v>Casa Hogar San José</v>
      </c>
      <c r="BM518" t="str">
        <v>Casa Violeta</v>
      </c>
      <c r="BN518" t="str">
        <v>Centro de Atencion alMigrante (CAM)</v>
      </c>
      <c r="BO518" t="str">
        <v>Centro de Atencion Psicosocial (CAPS)</v>
      </c>
      <c r="BP518" t="str">
        <v>Centro de Defensa de los Derechos Humanos de Guarulhos (CCDH)</v>
      </c>
      <c r="BQ518" t="str">
        <v>Centro de Desarrollo y Autogestión</v>
      </c>
      <c r="BR518" t="str">
        <v>Centro de Estudios y Programas Integrados para el Desarrollo Sostenible (CIEDS)</v>
      </c>
      <c r="BS518" t="str">
        <v>Centro de Estudios y Solidaridad con América Latina (CESAL)</v>
      </c>
      <c r="BT518" t="str">
        <v>Centro de Migración y Derechos Humanos de la Diócesis de Roraima</v>
      </c>
      <c r="BU518" t="str">
        <v>Centro Familiar Familias Sin Fronteras – Fundación Familia Sin Fronteras</v>
      </c>
      <c r="BV518" t="str">
        <v>CESVI-Cooperazione e Sviluppo</v>
      </c>
      <c r="BW518" t="str">
        <v>ChildFund Internacional</v>
      </c>
      <c r="BX518" t="str">
        <v>CHS Alternativo</v>
      </c>
      <c r="BY518" t="str">
        <v>CIR - Conselho Indígena de Roraima</v>
      </c>
      <c r="BZ518" t="str">
        <v>Coletivo MOSAICO - Asociación del Movimiento Social, Ambiental, Interactivo, Cultural y Organizacional</v>
      </c>
      <c r="CA518" t="str">
        <v>COLVENZ</v>
      </c>
      <c r="CB518" t="str">
        <v>Comisión Argentina para Refugiados y Migrantes (CAREF)</v>
      </c>
      <c r="CC518" t="str">
        <v>Comité Internacional de la Cruz Roja</v>
      </c>
      <c r="CD518" t="str">
        <v>Comité Internacional de Rescate (IRC)</v>
      </c>
      <c r="CE518" t="str">
        <v>Comité Internacional para el Desarrollo de los Pueblos (CISP)</v>
      </c>
      <c r="CF518" t="str">
        <v>Comite permanente por la defensa de los derechos humanos (CDH)</v>
      </c>
      <c r="CG518" t="str">
        <v>Compasión internacional</v>
      </c>
      <c r="CH518" t="str">
        <v>Compassiva</v>
      </c>
      <c r="CI518" t="str">
        <v>Conozco mis derechos</v>
      </c>
      <c r="CJ518" t="str">
        <v>ConQuito</v>
      </c>
      <c r="CK518" t="str">
        <v>Consejo Danés para los Refugiados (DRC)</v>
      </c>
      <c r="CL518" t="str">
        <v>Consejo Interreligioso del Perú - Religiones por la Paz</v>
      </c>
      <c r="CM518" t="str">
        <v>Consejo Noruego para los Refugiados (NRC)</v>
      </c>
      <c r="CN518" t="str">
        <v>Consorcio de Org. Privadas de promoción al desarrollo de la micro y pequeña empresa</v>
      </c>
      <c r="CO518" t="str">
        <v>COOPI - Cooperación Internacional</v>
      </c>
      <c r="CP518" t="str">
        <v>Corporacion Minuto de Dios</v>
      </c>
      <c r="CQ518" t="str">
        <v>Corporación Opción Legal</v>
      </c>
      <c r="CR518" t="str">
        <v>Corporación para el Desarrollo de Emprendimiento y la Innovación Social</v>
      </c>
      <c r="CS518" t="str">
        <v>Cruz Roja Argentina</v>
      </c>
      <c r="CT518" t="str">
        <v>Cruz Roja Colombia</v>
      </c>
      <c r="CU518" t="str">
        <v>Cruz Roja Ecuador</v>
      </c>
      <c r="CV518" t="str">
        <v>Cruz Roja Española</v>
      </c>
      <c r="CW518" t="str">
        <v>Cruz Roja Panamá</v>
      </c>
      <c r="CX518" t="str">
        <v>Cruz Roja Paraguay</v>
      </c>
      <c r="CY518" t="str">
        <v>Cruz Roja Perú</v>
      </c>
      <c r="CZ518" t="str">
        <v>Cruz Roja Uruguay</v>
      </c>
      <c r="DA518" t="str">
        <v>Cuso Internacional</v>
      </c>
      <c r="DB518" t="str">
        <v>DCF (Danielle’s Children Fund)</v>
      </c>
      <c r="DC518" t="str">
        <v>Desarrollo Cooperativo Agrícola Internacional / Voluntarios en Asistencia Cooperativa en el Extranjero</v>
      </c>
      <c r="DD518" t="str">
        <v>Diakonie Katastrophenhilfe</v>
      </c>
      <c r="DE518" t="str">
        <v>Diálogo Diverso</v>
      </c>
      <c r="DF518" t="str">
        <v>Diáspora Venezolana en República Dominicana</v>
      </c>
      <c r="DG518" t="str">
        <v>Duendes y Ángeles Vinotinto República Dominicana</v>
      </c>
      <c r="DH518" t="str">
        <v>Embajadores internacionales de Canarinhos da Amazonia por la paz</v>
      </c>
      <c r="DI518" t="str">
        <v>Encuentros SJS (Servicio Jesuita de la Solidaridad)</v>
      </c>
      <c r="DJ518" t="str">
        <v>Ending Violence Against Migrants</v>
      </c>
      <c r="DK518" t="str">
        <v>Entidad de las Naciones Unidas para la Igualdad de Género y el Empoderamiento de las Mujeres</v>
      </c>
      <c r="DL518" t="str">
        <v>Famia Planea</v>
      </c>
      <c r="DM518" t="str">
        <v>Family Planning Association of Trinidad and Tobago</v>
      </c>
      <c r="DN518" t="str">
        <v>Federación de Mujeres de Sucumbíos</v>
      </c>
      <c r="DO518" t="str">
        <v>Federación Internacional de la Cruz Roja (FIRC)</v>
      </c>
      <c r="DP518" t="str">
        <v>Federación internacional humanitaria</v>
      </c>
      <c r="DQ518" t="str">
        <v>Federación Luterana Mundial</v>
      </c>
      <c r="DR518" t="str">
        <v>Fondo de las Naciones Unidas para la Infancia (UNICEF)</v>
      </c>
      <c r="DS518" t="str">
        <v>Fondo de Población de las Naciones Unidas (UNFPA)</v>
      </c>
      <c r="DT518" t="str">
        <v>Fondo Ecuatoriano Populorum Progressio</v>
      </c>
      <c r="DU518" t="str">
        <v>Foro de Israel para la Ayuda Humanitaria Internacional (IsraAID)</v>
      </c>
      <c r="DV518" t="str">
        <v>Foro de la Sociedad Civil en Salud (ForoSalud)</v>
      </c>
      <c r="DW518" t="str">
        <v>Foro Salud Callao</v>
      </c>
      <c r="DX518" t="str">
        <v>Fraternidade Sem Fronteiras</v>
      </c>
      <c r="DY518" t="str">
        <v>Fundación “Project Hope of Colombia”</v>
      </c>
      <c r="DZ518" t="str">
        <v>Fundación Alas de Colibrí</v>
      </c>
      <c r="EA518" t="str">
        <v>Fundación Americares</v>
      </c>
      <c r="EB518" t="str">
        <v>Fundación AVSI</v>
      </c>
      <c r="EC518" t="str">
        <v>Fundación Baylor Colombia</v>
      </c>
      <c r="ED518" t="str">
        <v>Fundación Casa de Refugio Matilde</v>
      </c>
      <c r="EE518" t="str">
        <v>Fundación Colonia de Venezuela en República Dominicana (FUNCOVERD)</v>
      </c>
      <c r="EF518" t="str">
        <v>Fundación Comisión Católica Argentina de Migraciones (FCCAM)</v>
      </c>
      <c r="EG518" t="str">
        <v>Fundación CRISFE</v>
      </c>
      <c r="EH518" t="str">
        <v>Fundación de Ayuda Social de Las Iglesias Cristianas</v>
      </c>
      <c r="EI518" t="str">
        <v>Fundación de Ayuda Social de las Iglesias Cristianas (FASIC)</v>
      </c>
      <c r="EJ518" t="str">
        <v>Fundación de Emigrantes Venezolanos (FEV)</v>
      </c>
      <c r="EK518" t="str">
        <v>Fundación de las Americas (FUDELA)</v>
      </c>
      <c r="EL518" t="str">
        <v>Fundación Educativa Rada</v>
      </c>
      <c r="EM518" t="str">
        <v>Fundación Equidad</v>
      </c>
      <c r="EN518" t="str">
        <v>Fundación Halü Bienestar Humano (HALU)</v>
      </c>
      <c r="EO518" t="str">
        <v>Fundación Huésped</v>
      </c>
      <c r="EP518" t="str">
        <v>Fundación Human Rights Caribbean (HRC)</v>
      </c>
      <c r="EQ518" t="str">
        <v>Fundación Las Golondrinas</v>
      </c>
      <c r="ER518" t="str">
        <v>Fundación Manos Abiertas</v>
      </c>
      <c r="ES518" t="str">
        <v>Fundación Mi Sangre</v>
      </c>
      <c r="ET518" t="str">
        <v>Fundación Nuestros Jóvenes</v>
      </c>
      <c r="EU518" t="str">
        <v>Fundacion pa Hende Muhe den Dificultad (FHMD)</v>
      </c>
      <c r="EV518" t="str">
        <v>Fundación Pan de Vida</v>
      </c>
      <c r="EW518" t="str">
        <v>Fundación Panamericana de Desarrollo</v>
      </c>
      <c r="EX518" t="str">
        <v>Fundación Panamericana para el Desarrollo (FUPAD)</v>
      </c>
      <c r="EY518" t="str">
        <v>Fundación para Asistencia a las Víctimas</v>
      </c>
      <c r="EZ518" t="str">
        <v>Fundación para la Integración y el Desarrollo de América Latina (FIDAL)</v>
      </c>
      <c r="FA518" t="str">
        <v>Fundación Salú pa Tur</v>
      </c>
      <c r="FB518" t="str">
        <v>Fundación Scalabrini Bolivia</v>
      </c>
      <c r="FC518" t="str">
        <v>Fundacion Scalabrini Chile</v>
      </c>
      <c r="FD518" t="str">
        <v>Fundación SES</v>
      </c>
      <c r="FE518" t="str">
        <v>Fundación Solidaria Trabajo para un Hermano</v>
      </c>
      <c r="FF518" t="str">
        <v>Fundación Stima</v>
      </c>
      <c r="FG518" t="str">
        <v>Fundación Takuna</v>
      </c>
      <c r="FH518" t="str">
        <v>Fundación Tarabita</v>
      </c>
      <c r="FI518" t="str">
        <v>Fundación Venex Curacao</v>
      </c>
      <c r="FJ518" t="str">
        <v>Globalizate Radio</v>
      </c>
      <c r="FK518" t="str">
        <v>GOAL</v>
      </c>
      <c r="FL518" t="str">
        <v>Heartland Alliance International (HAI)</v>
      </c>
      <c r="FM518" t="str">
        <v>HELVETAS Swiss Intercooperation</v>
      </c>
      <c r="FN518" t="str">
        <v>Hermanos Salesianas</v>
      </c>
      <c r="FO518" t="str">
        <v>HIAS</v>
      </c>
      <c r="FP518" t="str">
        <v>Hogar de Cristo</v>
      </c>
      <c r="FQ518" t="str">
        <v>Hogar de Nazareth</v>
      </c>
      <c r="FR518" t="str">
        <v>Human Rights Defence Curaçao</v>
      </c>
      <c r="FS518" t="str">
        <v>Humanity &amp; Inclusion</v>
      </c>
      <c r="FT518" t="str">
        <v>Humans Analytic</v>
      </c>
      <c r="FU518" t="str">
        <v>IEB - Instituto Internacional de Educação do Brasil</v>
      </c>
      <c r="FV518" t="str">
        <v>iMMAP</v>
      </c>
      <c r="FW518" t="str">
        <v>IMPACT Initiatives (REACH)</v>
      </c>
      <c r="FX518" t="str">
        <v>Institute of Natural and Cultural Heritage (IPANC)</v>
      </c>
      <c r="FY518" t="str">
        <v>Instituto de Democracia y Derechos Humanos</v>
      </c>
      <c r="FZ518" t="str">
        <v>Instituto de maná</v>
      </c>
      <c r="GA518" t="str">
        <v>Instituto de Promoción del Desarrollo Solidario</v>
      </c>
      <c r="GB518" t="str">
        <v>Instituto Dominicano de Desarrollo Integral</v>
      </c>
      <c r="GC518" t="str">
        <v>Instituto Félix Guattari</v>
      </c>
      <c r="GD518" t="str">
        <v>Instituto Nice</v>
      </c>
      <c r="GE518" t="str">
        <v>Instituto para las Migraciones y Derechos Humanos (IMDH)</v>
      </c>
      <c r="GF518" t="str">
        <v>Instituto Pirilampos - Grupo de visitas y acciones voluntarias en Roraima</v>
      </c>
      <c r="GG518" t="str">
        <v>INTERSOS</v>
      </c>
      <c r="GH518" t="str">
        <v>IPANC</v>
      </c>
      <c r="GI518" t="str">
        <v>Kimirina Coorporation</v>
      </c>
      <c r="GJ518" t="str">
        <v>La Bolsa del Samaritano</v>
      </c>
      <c r="GK518" t="str">
        <v>Lutheran World Relief</v>
      </c>
      <c r="GL518" t="str">
        <v>Malteser International</v>
      </c>
      <c r="GM518" t="str">
        <v>Más Igualdad Perú</v>
      </c>
      <c r="GN518" t="str">
        <v>MedGlobal</v>
      </c>
      <c r="GO518" t="str">
        <v>Medical Teams International</v>
      </c>
      <c r="GP518" t="str">
        <v>Médicos del Mundo</v>
      </c>
      <c r="GQ518" t="str">
        <v>Mercy Corps</v>
      </c>
      <c r="GR518" t="str">
        <v>Migrantes, Refugiados y Argentinos Emprendedores Sociales (MIRARES)</v>
      </c>
      <c r="GS518" t="str">
        <v>Mision Scalabriniana - Ecuador</v>
      </c>
      <c r="GT518" t="str">
        <v>Missão Paz</v>
      </c>
      <c r="GU518" t="str">
        <v>Movimiento de Mujeres de El Oro</v>
      </c>
      <c r="GV518" t="str">
        <v>Movimiento LGBT+ Brasil</v>
      </c>
      <c r="GW518" t="str">
        <v>Museu A CASA</v>
      </c>
      <c r="GX518" t="str">
        <v>Nueva organización</v>
      </c>
      <c r="GY518" t="str">
        <v>Oficina de la Coordinadora Residente UN</v>
      </c>
      <c r="GZ518" t="str">
        <v>Oficina de las Naciones Unidas de Servicios para Proyectos (UNOPS)</v>
      </c>
      <c r="HA518" t="str">
        <v>Oficina de Naciones Unidas contra la Droga y el Delito (ONUDD)</v>
      </c>
      <c r="HB518" t="str">
        <v>Oficina de Naciones Unidas para la Coordinación de Asuntos Humanitarios</v>
      </c>
      <c r="HC518" t="str">
        <v>Oficina del Alto Comisionado de las Naciones Unidas para los Derechos Humanos (ACNUDH)</v>
      </c>
      <c r="HD518" t="str">
        <v>ONU voluntarios</v>
      </c>
      <c r="HE518" t="str">
        <v>Opportunity International/AGAPE</v>
      </c>
      <c r="HF518" t="str">
        <v>Organización de Estados Iberoamericanos para la Educación, la Ciencia y la Cultura (OEI)</v>
      </c>
      <c r="HG518" t="str">
        <v>Organización de las Naciones Unidas para la Alimentación y la Agricultura (FAO)</v>
      </c>
      <c r="HH518" t="str">
        <v>Organización de las Naciones Unidas para la Educación, la Ciencia y la Cultura (UNESCO)</v>
      </c>
      <c r="HI518" t="str">
        <v>Organización Fuerza Internacional de Capellanía DDHH y DIH OFICA ICC</v>
      </c>
      <c r="HJ518" t="str">
        <v>Organización Internacional del Trabajo (OIT)</v>
      </c>
      <c r="HK518" t="str">
        <v>Organización Internacional para las Migraciones (OIM)</v>
      </c>
      <c r="HL518" t="str">
        <v>Organización Panamericana de la Salud/Organización Mundial de la Salud (OPS/OMS)</v>
      </c>
      <c r="HM518" t="str">
        <v>OXFAM</v>
      </c>
      <c r="HN518" t="str">
        <v>Parroquia Eclesiástica San Francisco</v>
      </c>
      <c r="HO518" t="str">
        <v>Parroquia Ntra Sra Asunción y Madre de los Migrantes</v>
      </c>
      <c r="HP518" t="str">
        <v>Pastoral de Movilidad Humana - Conferencia Episcopal Peruana</v>
      </c>
      <c r="HQ518" t="str">
        <v>Pastoral Social Cáritas</v>
      </c>
      <c r="HR518" t="str">
        <v>Patronato de Amparo Social de Tulcán</v>
      </c>
      <c r="HS518" t="str">
        <v>Peace for Development</v>
      </c>
      <c r="HT518" t="str">
        <v>Plan Internacional</v>
      </c>
      <c r="HU518" t="str">
        <v>Première Urgence Internationale</v>
      </c>
      <c r="HV518" t="str">
        <v>PROBONO Colombia</v>
      </c>
      <c r="HW518" t="str">
        <v>Progetto mondo mlal</v>
      </c>
      <c r="HX518" t="str">
        <v>Programa Conjunto de las Naciones Unidas sobre el VIH/SIDA (ONUSIDA)</v>
      </c>
      <c r="HY518" t="str">
        <v>Programa de las Naciones Unidas para el Desarrollo (PNUD)</v>
      </c>
      <c r="HZ518" t="str">
        <v>Programa de las Naciones Unidas para los Asentamientos Humanos (UN Habitat)</v>
      </c>
      <c r="IA518" t="str">
        <v>Programa de Soporte a la autoayuda de personas seropositivas</v>
      </c>
      <c r="IB518" t="str">
        <v>Programa Mundial de Alimentos (PMA)</v>
      </c>
      <c r="IC518" t="str">
        <v>Purik Huasi</v>
      </c>
      <c r="ID518" t="str">
        <v>Red con Migrantes y Refugiados</v>
      </c>
      <c r="IE518" t="str">
        <v>Red de Investigaciones Orientadas a la Solución de Problemas en Derechos Humanos</v>
      </c>
      <c r="IF518" t="str">
        <v>Red Internacional de Migración Scalabrini</v>
      </c>
      <c r="IG518" t="str">
        <v>Red Latinoamericana de Organizaciones no Gubernamentales de Personas con Discapacidad y sus Familias (RIADIS)</v>
      </c>
      <c r="IH518" t="str">
        <v>Red regioanal LGTBI+</v>
      </c>
      <c r="II518" t="str">
        <v>Renacer</v>
      </c>
      <c r="IJ518" t="str">
        <v>RET Internacional</v>
      </c>
      <c r="IK518" t="str">
        <v>Save the Children (SCI)</v>
      </c>
      <c r="IL518" t="str">
        <v>Sección Peruana de Amnistía Internacional</v>
      </c>
      <c r="IM518" t="str">
        <v>Semillas para la Democracia</v>
      </c>
      <c r="IN518" t="str">
        <v>Servicio Ecuménico para la Dignidad Humana</v>
      </c>
      <c r="IO518" t="str">
        <v>Servicio Jesuita a Migrantes (SJM)</v>
      </c>
      <c r="IP518" t="str">
        <v>Servicio Jesuita a Migrantes y Refugiados (SJMR)</v>
      </c>
      <c r="IQ518" t="str">
        <v>Servicio Jesuita a Refugiados (SJR)</v>
      </c>
      <c r="IR518" t="str">
        <v>Servicio Pastoral de Migrantes Nacional</v>
      </c>
      <c r="IS518" t="str">
        <v>Serviço Pastoral dos Migrantes do Nordeste</v>
      </c>
      <c r="IT518" t="str">
        <v>Sesame Workshop</v>
      </c>
      <c r="IU518" t="str">
        <v>Sociedad Bolivariana de Curaçao</v>
      </c>
      <c r="IV518" t="str">
        <v>Solidarites International/Premiere Urgence Internationale (Consorcio de SI y PUI)</v>
      </c>
      <c r="IW518" t="str">
        <v>Sparkassenstiftung für internationale Kooperation</v>
      </c>
      <c r="IX518" t="str">
        <v>Stichting Slachtofferhulp Curaçao</v>
      </c>
      <c r="IY518" t="str">
        <v>Swisscontact</v>
      </c>
      <c r="IZ518" t="str">
        <v>Tearfund</v>
      </c>
      <c r="JA518" t="str">
        <v>TECHO</v>
      </c>
      <c r="JB518" t="str">
        <v>Terre des Hommes Italy</v>
      </c>
      <c r="JC518" t="str">
        <v>Terre des Hommes Lausanne</v>
      </c>
      <c r="JD518" t="str">
        <v>Terre des Hommes Suisse</v>
      </c>
      <c r="JE518" t="str">
        <v>Universidad Católica del Uruguay (UCU)</v>
      </c>
      <c r="JF518" t="str">
        <v>Universidad de Buenos Aires (UBA)</v>
      </c>
      <c r="JG518" t="str">
        <v>UruVene</v>
      </c>
      <c r="JH518" t="str">
        <v>VenAruba Solidaria</v>
      </c>
      <c r="JI518" t="str">
        <v>VenEuropa</v>
      </c>
      <c r="JJ518" t="str">
        <v>Venezolanos en San Cristóbal</v>
      </c>
      <c r="JK518" t="str">
        <v>Vicaría de Pastoral Social Caritas</v>
      </c>
      <c r="JL518" t="str">
        <v>Vicariato apostólico de Esmeraldas – Nación de Paz (VAE)</v>
      </c>
      <c r="JM518" t="str">
        <v>Visión Mundial</v>
      </c>
      <c r="JN518" t="str">
        <v>War Child</v>
      </c>
      <c r="JO518" t="str">
        <v>We World GVC</v>
      </c>
      <c r="JP518" t="str">
        <v>World Council of Credit Unions</v>
      </c>
      <c r="JQ518" t="str">
        <v>ZOA</v>
      </c>
    </row>
    <row r="519" spans="9:277" x14ac:dyDescent="0.3">
      <c r="I519" t="str" cm="1">
        <f t="array" ref="I519:JQ519">TRANSPOSE(_xlfn._xlws.SORT(_xlfn._xlws.FILTER(Table3[Nombre],ISNUMBER(SEARCH(' Activity Sheet'!C520,Table3[Nombre])),"Not found"),,1))</f>
        <v>100% Diversidad y Derechos</v>
      </c>
      <c r="J519" t="str">
        <v>ABV - Asociación del Bien con la Vida</v>
      </c>
      <c r="K519" t="str">
        <v>ACAPS</v>
      </c>
      <c r="L519" t="str">
        <v>Acción contra el Hambre</v>
      </c>
      <c r="M519" t="str">
        <v>ACT Alianza</v>
      </c>
      <c r="N519" t="str">
        <v>ACTED</v>
      </c>
      <c r="O519" t="str">
        <v>Agencia Adventista de Desarollo y Recursos Asistenciales (ADRA)</v>
      </c>
      <c r="P519" t="str">
        <v>Agencia de Cooperación Alemana para el Desarrollo GIZ</v>
      </c>
      <c r="Q519" t="str">
        <v>AID FOR AIDS</v>
      </c>
      <c r="R519" t="str">
        <v>AIDS Healthcare Foundation</v>
      </c>
      <c r="S519" t="str">
        <v>Aldeas Infantiles SOS</v>
      </c>
      <c r="T519" t="str">
        <v>Alianza por la Solidaridad</v>
      </c>
      <c r="U519" t="str">
        <v>Alianza por Venezuela</v>
      </c>
      <c r="V519" t="str">
        <v>Alto Comisionado de las Naciones Unidas para los Refugiados (ACNUR)</v>
      </c>
      <c r="W519" t="str">
        <v>Asociación Aves</v>
      </c>
      <c r="X519" t="str">
        <v>Asociación Caritativa y Cultural Amigos do Noivo</v>
      </c>
      <c r="Y519" t="str">
        <v>Asociación Churún Merú</v>
      </c>
      <c r="Z519" t="str">
        <v>Asociación Civil de Chamos Venezolanos</v>
      </c>
      <c r="AA519" t="str">
        <v>Asociación Civil El Paso</v>
      </c>
      <c r="AB519" t="str">
        <v>Asociación Civil Venezolana en Paraguay</v>
      </c>
      <c r="AC519" t="str">
        <v>Asociación Construyendo Caminos de Esperanza Frente a la Injusticia, el Rechazo y el Olvido (CCEFIRO)</v>
      </c>
      <c r="AD519" t="str">
        <v>Asociación de Apoyo al Desarrollo - APOYAR</v>
      </c>
      <c r="AE519" t="str">
        <v>Asociacion de Jubilados y Pensionados Venezolanos en Argentina</v>
      </c>
      <c r="AF519" t="str">
        <v>Asociación de Psicólogos Venezolanos en Argentina</v>
      </c>
      <c r="AG519" t="str">
        <v>Asociación de venezolanos en la República argentina (ASOVEN)</v>
      </c>
      <c r="AH519" t="str">
        <v>Asociación educativa y caritativa Vale da Benção (AEBVB)</v>
      </c>
      <c r="AI519" t="str">
        <v>Asociación Idas y Vueltas</v>
      </c>
      <c r="AJ519" t="str">
        <v>Asociación ILLARI-AMANECER</v>
      </c>
      <c r="AK519" t="str">
        <v>Asociación Inmigrante Feliz</v>
      </c>
      <c r="AL519" t="str">
        <v>Asociación Manos Veneguayas</v>
      </c>
      <c r="AM519" t="str">
        <v>AsociacIón Misioneros de San Carlos Scalabrinianos</v>
      </c>
      <c r="AN519" t="str">
        <v>Asociación Mutual Israelita Argentina</v>
      </c>
      <c r="AO519" t="str">
        <v>Asociación Profamilia</v>
      </c>
      <c r="AP519" t="str">
        <v>Asociación Quinta Ola</v>
      </c>
      <c r="AQ519" t="str">
        <v>Asociación Solidaridad y Acción</v>
      </c>
      <c r="AR519" t="str">
        <v>Asociación Venezolana en Chile</v>
      </c>
      <c r="AS519" t="str">
        <v>Associação Hermanitos</v>
      </c>
      <c r="AT519" t="str">
        <v>Ayuda en Acción</v>
      </c>
      <c r="AU519" t="str">
        <v>Bethany Christian Services</v>
      </c>
      <c r="AV519" t="str">
        <v>Blumont</v>
      </c>
      <c r="AW519" t="str">
        <v>Capellanía de migrantes venezolanos de la diócesis de Lurín</v>
      </c>
      <c r="AX519" t="str">
        <v>CARE</v>
      </c>
      <c r="AY519" t="str">
        <v>Cáritas Alemania</v>
      </c>
      <c r="AZ519" t="str">
        <v>Cáritas Aruba</v>
      </c>
      <c r="BA519" t="str">
        <v>Cáritas Bolivia</v>
      </c>
      <c r="BB519" t="str">
        <v>Cáritas Brasil</v>
      </c>
      <c r="BC519" t="str">
        <v>Caritas Ecuador</v>
      </c>
      <c r="BD519" t="str">
        <v>Caritas Manaus</v>
      </c>
      <c r="BE519" t="str">
        <v>Caritas Parana</v>
      </c>
      <c r="BF519" t="str">
        <v>Cáritas Perú</v>
      </c>
      <c r="BG519" t="str">
        <v>Cáritas Rio de Janeiro</v>
      </c>
      <c r="BH519" t="str">
        <v>Cáritas São Paulo</v>
      </c>
      <c r="BI519" t="str">
        <v>Cáritas Suiza</v>
      </c>
      <c r="BJ519" t="str">
        <v>Cáritas Willemstad</v>
      </c>
      <c r="BK519" t="str">
        <v>Casa Cemisol</v>
      </c>
      <c r="BL519" t="str">
        <v>Casa Hogar San José</v>
      </c>
      <c r="BM519" t="str">
        <v>Casa Violeta</v>
      </c>
      <c r="BN519" t="str">
        <v>Centro de Atencion alMigrante (CAM)</v>
      </c>
      <c r="BO519" t="str">
        <v>Centro de Atencion Psicosocial (CAPS)</v>
      </c>
      <c r="BP519" t="str">
        <v>Centro de Defensa de los Derechos Humanos de Guarulhos (CCDH)</v>
      </c>
      <c r="BQ519" t="str">
        <v>Centro de Desarrollo y Autogestión</v>
      </c>
      <c r="BR519" t="str">
        <v>Centro de Estudios y Programas Integrados para el Desarrollo Sostenible (CIEDS)</v>
      </c>
      <c r="BS519" t="str">
        <v>Centro de Estudios y Solidaridad con América Latina (CESAL)</v>
      </c>
      <c r="BT519" t="str">
        <v>Centro de Migración y Derechos Humanos de la Diócesis de Roraima</v>
      </c>
      <c r="BU519" t="str">
        <v>Centro Familiar Familias Sin Fronteras – Fundación Familia Sin Fronteras</v>
      </c>
      <c r="BV519" t="str">
        <v>CESVI-Cooperazione e Sviluppo</v>
      </c>
      <c r="BW519" t="str">
        <v>ChildFund Internacional</v>
      </c>
      <c r="BX519" t="str">
        <v>CHS Alternativo</v>
      </c>
      <c r="BY519" t="str">
        <v>CIR - Conselho Indígena de Roraima</v>
      </c>
      <c r="BZ519" t="str">
        <v>Coletivo MOSAICO - Asociación del Movimiento Social, Ambiental, Interactivo, Cultural y Organizacional</v>
      </c>
      <c r="CA519" t="str">
        <v>COLVENZ</v>
      </c>
      <c r="CB519" t="str">
        <v>Comisión Argentina para Refugiados y Migrantes (CAREF)</v>
      </c>
      <c r="CC519" t="str">
        <v>Comité Internacional de la Cruz Roja</v>
      </c>
      <c r="CD519" t="str">
        <v>Comité Internacional de Rescate (IRC)</v>
      </c>
      <c r="CE519" t="str">
        <v>Comité Internacional para el Desarrollo de los Pueblos (CISP)</v>
      </c>
      <c r="CF519" t="str">
        <v>Comite permanente por la defensa de los derechos humanos (CDH)</v>
      </c>
      <c r="CG519" t="str">
        <v>Compasión internacional</v>
      </c>
      <c r="CH519" t="str">
        <v>Compassiva</v>
      </c>
      <c r="CI519" t="str">
        <v>Conozco mis derechos</v>
      </c>
      <c r="CJ519" t="str">
        <v>ConQuito</v>
      </c>
      <c r="CK519" t="str">
        <v>Consejo Danés para los Refugiados (DRC)</v>
      </c>
      <c r="CL519" t="str">
        <v>Consejo Interreligioso del Perú - Religiones por la Paz</v>
      </c>
      <c r="CM519" t="str">
        <v>Consejo Noruego para los Refugiados (NRC)</v>
      </c>
      <c r="CN519" t="str">
        <v>Consorcio de Org. Privadas de promoción al desarrollo de la micro y pequeña empresa</v>
      </c>
      <c r="CO519" t="str">
        <v>COOPI - Cooperación Internacional</v>
      </c>
      <c r="CP519" t="str">
        <v>Corporacion Minuto de Dios</v>
      </c>
      <c r="CQ519" t="str">
        <v>Corporación Opción Legal</v>
      </c>
      <c r="CR519" t="str">
        <v>Corporación para el Desarrollo de Emprendimiento y la Innovación Social</v>
      </c>
      <c r="CS519" t="str">
        <v>Cruz Roja Argentina</v>
      </c>
      <c r="CT519" t="str">
        <v>Cruz Roja Colombia</v>
      </c>
      <c r="CU519" t="str">
        <v>Cruz Roja Ecuador</v>
      </c>
      <c r="CV519" t="str">
        <v>Cruz Roja Española</v>
      </c>
      <c r="CW519" t="str">
        <v>Cruz Roja Panamá</v>
      </c>
      <c r="CX519" t="str">
        <v>Cruz Roja Paraguay</v>
      </c>
      <c r="CY519" t="str">
        <v>Cruz Roja Perú</v>
      </c>
      <c r="CZ519" t="str">
        <v>Cruz Roja Uruguay</v>
      </c>
      <c r="DA519" t="str">
        <v>Cuso Internacional</v>
      </c>
      <c r="DB519" t="str">
        <v>DCF (Danielle’s Children Fund)</v>
      </c>
      <c r="DC519" t="str">
        <v>Desarrollo Cooperativo Agrícola Internacional / Voluntarios en Asistencia Cooperativa en el Extranjero</v>
      </c>
      <c r="DD519" t="str">
        <v>Diakonie Katastrophenhilfe</v>
      </c>
      <c r="DE519" t="str">
        <v>Diálogo Diverso</v>
      </c>
      <c r="DF519" t="str">
        <v>Diáspora Venezolana en República Dominicana</v>
      </c>
      <c r="DG519" t="str">
        <v>Duendes y Ángeles Vinotinto República Dominicana</v>
      </c>
      <c r="DH519" t="str">
        <v>Embajadores internacionales de Canarinhos da Amazonia por la paz</v>
      </c>
      <c r="DI519" t="str">
        <v>Encuentros SJS (Servicio Jesuita de la Solidaridad)</v>
      </c>
      <c r="DJ519" t="str">
        <v>Ending Violence Against Migrants</v>
      </c>
      <c r="DK519" t="str">
        <v>Entidad de las Naciones Unidas para la Igualdad de Género y el Empoderamiento de las Mujeres</v>
      </c>
      <c r="DL519" t="str">
        <v>Famia Planea</v>
      </c>
      <c r="DM519" t="str">
        <v>Family Planning Association of Trinidad and Tobago</v>
      </c>
      <c r="DN519" t="str">
        <v>Federación de Mujeres de Sucumbíos</v>
      </c>
      <c r="DO519" t="str">
        <v>Federación Internacional de la Cruz Roja (FIRC)</v>
      </c>
      <c r="DP519" t="str">
        <v>Federación internacional humanitaria</v>
      </c>
      <c r="DQ519" t="str">
        <v>Federación Luterana Mundial</v>
      </c>
      <c r="DR519" t="str">
        <v>Fondo de las Naciones Unidas para la Infancia (UNICEF)</v>
      </c>
      <c r="DS519" t="str">
        <v>Fondo de Población de las Naciones Unidas (UNFPA)</v>
      </c>
      <c r="DT519" t="str">
        <v>Fondo Ecuatoriano Populorum Progressio</v>
      </c>
      <c r="DU519" t="str">
        <v>Foro de Israel para la Ayuda Humanitaria Internacional (IsraAID)</v>
      </c>
      <c r="DV519" t="str">
        <v>Foro de la Sociedad Civil en Salud (ForoSalud)</v>
      </c>
      <c r="DW519" t="str">
        <v>Foro Salud Callao</v>
      </c>
      <c r="DX519" t="str">
        <v>Fraternidade Sem Fronteiras</v>
      </c>
      <c r="DY519" t="str">
        <v>Fundación “Project Hope of Colombia”</v>
      </c>
      <c r="DZ519" t="str">
        <v>Fundación Alas de Colibrí</v>
      </c>
      <c r="EA519" t="str">
        <v>Fundación Americares</v>
      </c>
      <c r="EB519" t="str">
        <v>Fundación AVSI</v>
      </c>
      <c r="EC519" t="str">
        <v>Fundación Baylor Colombia</v>
      </c>
      <c r="ED519" t="str">
        <v>Fundación Casa de Refugio Matilde</v>
      </c>
      <c r="EE519" t="str">
        <v>Fundación Colonia de Venezuela en República Dominicana (FUNCOVERD)</v>
      </c>
      <c r="EF519" t="str">
        <v>Fundación Comisión Católica Argentina de Migraciones (FCCAM)</v>
      </c>
      <c r="EG519" t="str">
        <v>Fundación CRISFE</v>
      </c>
      <c r="EH519" t="str">
        <v>Fundación de Ayuda Social de Las Iglesias Cristianas</v>
      </c>
      <c r="EI519" t="str">
        <v>Fundación de Ayuda Social de las Iglesias Cristianas (FASIC)</v>
      </c>
      <c r="EJ519" t="str">
        <v>Fundación de Emigrantes Venezolanos (FEV)</v>
      </c>
      <c r="EK519" t="str">
        <v>Fundación de las Americas (FUDELA)</v>
      </c>
      <c r="EL519" t="str">
        <v>Fundación Educativa Rada</v>
      </c>
      <c r="EM519" t="str">
        <v>Fundación Equidad</v>
      </c>
      <c r="EN519" t="str">
        <v>Fundación Halü Bienestar Humano (HALU)</v>
      </c>
      <c r="EO519" t="str">
        <v>Fundación Huésped</v>
      </c>
      <c r="EP519" t="str">
        <v>Fundación Human Rights Caribbean (HRC)</v>
      </c>
      <c r="EQ519" t="str">
        <v>Fundación Las Golondrinas</v>
      </c>
      <c r="ER519" t="str">
        <v>Fundación Manos Abiertas</v>
      </c>
      <c r="ES519" t="str">
        <v>Fundación Mi Sangre</v>
      </c>
      <c r="ET519" t="str">
        <v>Fundación Nuestros Jóvenes</v>
      </c>
      <c r="EU519" t="str">
        <v>Fundacion pa Hende Muhe den Dificultad (FHMD)</v>
      </c>
      <c r="EV519" t="str">
        <v>Fundación Pan de Vida</v>
      </c>
      <c r="EW519" t="str">
        <v>Fundación Panamericana de Desarrollo</v>
      </c>
      <c r="EX519" t="str">
        <v>Fundación Panamericana para el Desarrollo (FUPAD)</v>
      </c>
      <c r="EY519" t="str">
        <v>Fundación para Asistencia a las Víctimas</v>
      </c>
      <c r="EZ519" t="str">
        <v>Fundación para la Integración y el Desarrollo de América Latina (FIDAL)</v>
      </c>
      <c r="FA519" t="str">
        <v>Fundación Salú pa Tur</v>
      </c>
      <c r="FB519" t="str">
        <v>Fundación Scalabrini Bolivia</v>
      </c>
      <c r="FC519" t="str">
        <v>Fundacion Scalabrini Chile</v>
      </c>
      <c r="FD519" t="str">
        <v>Fundación SES</v>
      </c>
      <c r="FE519" t="str">
        <v>Fundación Solidaria Trabajo para un Hermano</v>
      </c>
      <c r="FF519" t="str">
        <v>Fundación Stima</v>
      </c>
      <c r="FG519" t="str">
        <v>Fundación Takuna</v>
      </c>
      <c r="FH519" t="str">
        <v>Fundación Tarabita</v>
      </c>
      <c r="FI519" t="str">
        <v>Fundación Venex Curacao</v>
      </c>
      <c r="FJ519" t="str">
        <v>Globalizate Radio</v>
      </c>
      <c r="FK519" t="str">
        <v>GOAL</v>
      </c>
      <c r="FL519" t="str">
        <v>Heartland Alliance International (HAI)</v>
      </c>
      <c r="FM519" t="str">
        <v>HELVETAS Swiss Intercooperation</v>
      </c>
      <c r="FN519" t="str">
        <v>Hermanos Salesianas</v>
      </c>
      <c r="FO519" t="str">
        <v>HIAS</v>
      </c>
      <c r="FP519" t="str">
        <v>Hogar de Cristo</v>
      </c>
      <c r="FQ519" t="str">
        <v>Hogar de Nazareth</v>
      </c>
      <c r="FR519" t="str">
        <v>Human Rights Defence Curaçao</v>
      </c>
      <c r="FS519" t="str">
        <v>Humanity &amp; Inclusion</v>
      </c>
      <c r="FT519" t="str">
        <v>Humans Analytic</v>
      </c>
      <c r="FU519" t="str">
        <v>IEB - Instituto Internacional de Educação do Brasil</v>
      </c>
      <c r="FV519" t="str">
        <v>iMMAP</v>
      </c>
      <c r="FW519" t="str">
        <v>IMPACT Initiatives (REACH)</v>
      </c>
      <c r="FX519" t="str">
        <v>Institute of Natural and Cultural Heritage (IPANC)</v>
      </c>
      <c r="FY519" t="str">
        <v>Instituto de Democracia y Derechos Humanos</v>
      </c>
      <c r="FZ519" t="str">
        <v>Instituto de maná</v>
      </c>
      <c r="GA519" t="str">
        <v>Instituto de Promoción del Desarrollo Solidario</v>
      </c>
      <c r="GB519" t="str">
        <v>Instituto Dominicano de Desarrollo Integral</v>
      </c>
      <c r="GC519" t="str">
        <v>Instituto Félix Guattari</v>
      </c>
      <c r="GD519" t="str">
        <v>Instituto Nice</v>
      </c>
      <c r="GE519" t="str">
        <v>Instituto para las Migraciones y Derechos Humanos (IMDH)</v>
      </c>
      <c r="GF519" t="str">
        <v>Instituto Pirilampos - Grupo de visitas y acciones voluntarias en Roraima</v>
      </c>
      <c r="GG519" t="str">
        <v>INTERSOS</v>
      </c>
      <c r="GH519" t="str">
        <v>IPANC</v>
      </c>
      <c r="GI519" t="str">
        <v>Kimirina Coorporation</v>
      </c>
      <c r="GJ519" t="str">
        <v>La Bolsa del Samaritano</v>
      </c>
      <c r="GK519" t="str">
        <v>Lutheran World Relief</v>
      </c>
      <c r="GL519" t="str">
        <v>Malteser International</v>
      </c>
      <c r="GM519" t="str">
        <v>Más Igualdad Perú</v>
      </c>
      <c r="GN519" t="str">
        <v>MedGlobal</v>
      </c>
      <c r="GO519" t="str">
        <v>Medical Teams International</v>
      </c>
      <c r="GP519" t="str">
        <v>Médicos del Mundo</v>
      </c>
      <c r="GQ519" t="str">
        <v>Mercy Corps</v>
      </c>
      <c r="GR519" t="str">
        <v>Migrantes, Refugiados y Argentinos Emprendedores Sociales (MIRARES)</v>
      </c>
      <c r="GS519" t="str">
        <v>Mision Scalabriniana - Ecuador</v>
      </c>
      <c r="GT519" t="str">
        <v>Missão Paz</v>
      </c>
      <c r="GU519" t="str">
        <v>Movimiento de Mujeres de El Oro</v>
      </c>
      <c r="GV519" t="str">
        <v>Movimiento LGBT+ Brasil</v>
      </c>
      <c r="GW519" t="str">
        <v>Museu A CASA</v>
      </c>
      <c r="GX519" t="str">
        <v>Nueva organización</v>
      </c>
      <c r="GY519" t="str">
        <v>Oficina de la Coordinadora Residente UN</v>
      </c>
      <c r="GZ519" t="str">
        <v>Oficina de las Naciones Unidas de Servicios para Proyectos (UNOPS)</v>
      </c>
      <c r="HA519" t="str">
        <v>Oficina de Naciones Unidas contra la Droga y el Delito (ONUDD)</v>
      </c>
      <c r="HB519" t="str">
        <v>Oficina de Naciones Unidas para la Coordinación de Asuntos Humanitarios</v>
      </c>
      <c r="HC519" t="str">
        <v>Oficina del Alto Comisionado de las Naciones Unidas para los Derechos Humanos (ACNUDH)</v>
      </c>
      <c r="HD519" t="str">
        <v>ONU voluntarios</v>
      </c>
      <c r="HE519" t="str">
        <v>Opportunity International/AGAPE</v>
      </c>
      <c r="HF519" t="str">
        <v>Organización de Estados Iberoamericanos para la Educación, la Ciencia y la Cultura (OEI)</v>
      </c>
      <c r="HG519" t="str">
        <v>Organización de las Naciones Unidas para la Alimentación y la Agricultura (FAO)</v>
      </c>
      <c r="HH519" t="str">
        <v>Organización de las Naciones Unidas para la Educación, la Ciencia y la Cultura (UNESCO)</v>
      </c>
      <c r="HI519" t="str">
        <v>Organización Fuerza Internacional de Capellanía DDHH y DIH OFICA ICC</v>
      </c>
      <c r="HJ519" t="str">
        <v>Organización Internacional del Trabajo (OIT)</v>
      </c>
      <c r="HK519" t="str">
        <v>Organización Internacional para las Migraciones (OIM)</v>
      </c>
      <c r="HL519" t="str">
        <v>Organización Panamericana de la Salud/Organización Mundial de la Salud (OPS/OMS)</v>
      </c>
      <c r="HM519" t="str">
        <v>OXFAM</v>
      </c>
      <c r="HN519" t="str">
        <v>Parroquia Eclesiástica San Francisco</v>
      </c>
      <c r="HO519" t="str">
        <v>Parroquia Ntra Sra Asunción y Madre de los Migrantes</v>
      </c>
      <c r="HP519" t="str">
        <v>Pastoral de Movilidad Humana - Conferencia Episcopal Peruana</v>
      </c>
      <c r="HQ519" t="str">
        <v>Pastoral Social Cáritas</v>
      </c>
      <c r="HR519" t="str">
        <v>Patronato de Amparo Social de Tulcán</v>
      </c>
      <c r="HS519" t="str">
        <v>Peace for Development</v>
      </c>
      <c r="HT519" t="str">
        <v>Plan Internacional</v>
      </c>
      <c r="HU519" t="str">
        <v>Première Urgence Internationale</v>
      </c>
      <c r="HV519" t="str">
        <v>PROBONO Colombia</v>
      </c>
      <c r="HW519" t="str">
        <v>Progetto mondo mlal</v>
      </c>
      <c r="HX519" t="str">
        <v>Programa Conjunto de las Naciones Unidas sobre el VIH/SIDA (ONUSIDA)</v>
      </c>
      <c r="HY519" t="str">
        <v>Programa de las Naciones Unidas para el Desarrollo (PNUD)</v>
      </c>
      <c r="HZ519" t="str">
        <v>Programa de las Naciones Unidas para los Asentamientos Humanos (UN Habitat)</v>
      </c>
      <c r="IA519" t="str">
        <v>Programa de Soporte a la autoayuda de personas seropositivas</v>
      </c>
      <c r="IB519" t="str">
        <v>Programa Mundial de Alimentos (PMA)</v>
      </c>
      <c r="IC519" t="str">
        <v>Purik Huasi</v>
      </c>
      <c r="ID519" t="str">
        <v>Red con Migrantes y Refugiados</v>
      </c>
      <c r="IE519" t="str">
        <v>Red de Investigaciones Orientadas a la Solución de Problemas en Derechos Humanos</v>
      </c>
      <c r="IF519" t="str">
        <v>Red Internacional de Migración Scalabrini</v>
      </c>
      <c r="IG519" t="str">
        <v>Red Latinoamericana de Organizaciones no Gubernamentales de Personas con Discapacidad y sus Familias (RIADIS)</v>
      </c>
      <c r="IH519" t="str">
        <v>Red regioanal LGTBI+</v>
      </c>
      <c r="II519" t="str">
        <v>Renacer</v>
      </c>
      <c r="IJ519" t="str">
        <v>RET Internacional</v>
      </c>
      <c r="IK519" t="str">
        <v>Save the Children (SCI)</v>
      </c>
      <c r="IL519" t="str">
        <v>Sección Peruana de Amnistía Internacional</v>
      </c>
      <c r="IM519" t="str">
        <v>Semillas para la Democracia</v>
      </c>
      <c r="IN519" t="str">
        <v>Servicio Ecuménico para la Dignidad Humana</v>
      </c>
      <c r="IO519" t="str">
        <v>Servicio Jesuita a Migrantes (SJM)</v>
      </c>
      <c r="IP519" t="str">
        <v>Servicio Jesuita a Migrantes y Refugiados (SJMR)</v>
      </c>
      <c r="IQ519" t="str">
        <v>Servicio Jesuita a Refugiados (SJR)</v>
      </c>
      <c r="IR519" t="str">
        <v>Servicio Pastoral de Migrantes Nacional</v>
      </c>
      <c r="IS519" t="str">
        <v>Serviço Pastoral dos Migrantes do Nordeste</v>
      </c>
      <c r="IT519" t="str">
        <v>Sesame Workshop</v>
      </c>
      <c r="IU519" t="str">
        <v>Sociedad Bolivariana de Curaçao</v>
      </c>
      <c r="IV519" t="str">
        <v>Solidarites International/Premiere Urgence Internationale (Consorcio de SI y PUI)</v>
      </c>
      <c r="IW519" t="str">
        <v>Sparkassenstiftung für internationale Kooperation</v>
      </c>
      <c r="IX519" t="str">
        <v>Stichting Slachtofferhulp Curaçao</v>
      </c>
      <c r="IY519" t="str">
        <v>Swisscontact</v>
      </c>
      <c r="IZ519" t="str">
        <v>Tearfund</v>
      </c>
      <c r="JA519" t="str">
        <v>TECHO</v>
      </c>
      <c r="JB519" t="str">
        <v>Terre des Hommes Italy</v>
      </c>
      <c r="JC519" t="str">
        <v>Terre des Hommes Lausanne</v>
      </c>
      <c r="JD519" t="str">
        <v>Terre des Hommes Suisse</v>
      </c>
      <c r="JE519" t="str">
        <v>Universidad Católica del Uruguay (UCU)</v>
      </c>
      <c r="JF519" t="str">
        <v>Universidad de Buenos Aires (UBA)</v>
      </c>
      <c r="JG519" t="str">
        <v>UruVene</v>
      </c>
      <c r="JH519" t="str">
        <v>VenAruba Solidaria</v>
      </c>
      <c r="JI519" t="str">
        <v>VenEuropa</v>
      </c>
      <c r="JJ519" t="str">
        <v>Venezolanos en San Cristóbal</v>
      </c>
      <c r="JK519" t="str">
        <v>Vicaría de Pastoral Social Caritas</v>
      </c>
      <c r="JL519" t="str">
        <v>Vicariato apostólico de Esmeraldas – Nación de Paz (VAE)</v>
      </c>
      <c r="JM519" t="str">
        <v>Visión Mundial</v>
      </c>
      <c r="JN519" t="str">
        <v>War Child</v>
      </c>
      <c r="JO519" t="str">
        <v>We World GVC</v>
      </c>
      <c r="JP519" t="str">
        <v>World Council of Credit Unions</v>
      </c>
      <c r="JQ519" t="str">
        <v>ZOA</v>
      </c>
    </row>
    <row r="520" spans="9:277" x14ac:dyDescent="0.3">
      <c r="I520" t="str" cm="1">
        <f t="array" ref="I520:JQ520">TRANSPOSE(_xlfn._xlws.SORT(_xlfn._xlws.FILTER(Table3[Nombre],ISNUMBER(SEARCH(' Activity Sheet'!C521,Table3[Nombre])),"Not found"),,1))</f>
        <v>100% Diversidad y Derechos</v>
      </c>
      <c r="J520" t="str">
        <v>ABV - Asociación del Bien con la Vida</v>
      </c>
      <c r="K520" t="str">
        <v>ACAPS</v>
      </c>
      <c r="L520" t="str">
        <v>Acción contra el Hambre</v>
      </c>
      <c r="M520" t="str">
        <v>ACT Alianza</v>
      </c>
      <c r="N520" t="str">
        <v>ACTED</v>
      </c>
      <c r="O520" t="str">
        <v>Agencia Adventista de Desarollo y Recursos Asistenciales (ADRA)</v>
      </c>
      <c r="P520" t="str">
        <v>Agencia de Cooperación Alemana para el Desarrollo GIZ</v>
      </c>
      <c r="Q520" t="str">
        <v>AID FOR AIDS</v>
      </c>
      <c r="R520" t="str">
        <v>AIDS Healthcare Foundation</v>
      </c>
      <c r="S520" t="str">
        <v>Aldeas Infantiles SOS</v>
      </c>
      <c r="T520" t="str">
        <v>Alianza por la Solidaridad</v>
      </c>
      <c r="U520" t="str">
        <v>Alianza por Venezuela</v>
      </c>
      <c r="V520" t="str">
        <v>Alto Comisionado de las Naciones Unidas para los Refugiados (ACNUR)</v>
      </c>
      <c r="W520" t="str">
        <v>Asociación Aves</v>
      </c>
      <c r="X520" t="str">
        <v>Asociación Caritativa y Cultural Amigos do Noivo</v>
      </c>
      <c r="Y520" t="str">
        <v>Asociación Churún Merú</v>
      </c>
      <c r="Z520" t="str">
        <v>Asociación Civil de Chamos Venezolanos</v>
      </c>
      <c r="AA520" t="str">
        <v>Asociación Civil El Paso</v>
      </c>
      <c r="AB520" t="str">
        <v>Asociación Civil Venezolana en Paraguay</v>
      </c>
      <c r="AC520" t="str">
        <v>Asociación Construyendo Caminos de Esperanza Frente a la Injusticia, el Rechazo y el Olvido (CCEFIRO)</v>
      </c>
      <c r="AD520" t="str">
        <v>Asociación de Apoyo al Desarrollo - APOYAR</v>
      </c>
      <c r="AE520" t="str">
        <v>Asociacion de Jubilados y Pensionados Venezolanos en Argentina</v>
      </c>
      <c r="AF520" t="str">
        <v>Asociación de Psicólogos Venezolanos en Argentina</v>
      </c>
      <c r="AG520" t="str">
        <v>Asociación de venezolanos en la República argentina (ASOVEN)</v>
      </c>
      <c r="AH520" t="str">
        <v>Asociación educativa y caritativa Vale da Benção (AEBVB)</v>
      </c>
      <c r="AI520" t="str">
        <v>Asociación Idas y Vueltas</v>
      </c>
      <c r="AJ520" t="str">
        <v>Asociación ILLARI-AMANECER</v>
      </c>
      <c r="AK520" t="str">
        <v>Asociación Inmigrante Feliz</v>
      </c>
      <c r="AL520" t="str">
        <v>Asociación Manos Veneguayas</v>
      </c>
      <c r="AM520" t="str">
        <v>AsociacIón Misioneros de San Carlos Scalabrinianos</v>
      </c>
      <c r="AN520" t="str">
        <v>Asociación Mutual Israelita Argentina</v>
      </c>
      <c r="AO520" t="str">
        <v>Asociación Profamilia</v>
      </c>
      <c r="AP520" t="str">
        <v>Asociación Quinta Ola</v>
      </c>
      <c r="AQ520" t="str">
        <v>Asociación Solidaridad y Acción</v>
      </c>
      <c r="AR520" t="str">
        <v>Asociación Venezolana en Chile</v>
      </c>
      <c r="AS520" t="str">
        <v>Associação Hermanitos</v>
      </c>
      <c r="AT520" t="str">
        <v>Ayuda en Acción</v>
      </c>
      <c r="AU520" t="str">
        <v>Bethany Christian Services</v>
      </c>
      <c r="AV520" t="str">
        <v>Blumont</v>
      </c>
      <c r="AW520" t="str">
        <v>Capellanía de migrantes venezolanos de la diócesis de Lurín</v>
      </c>
      <c r="AX520" t="str">
        <v>CARE</v>
      </c>
      <c r="AY520" t="str">
        <v>Cáritas Alemania</v>
      </c>
      <c r="AZ520" t="str">
        <v>Cáritas Aruba</v>
      </c>
      <c r="BA520" t="str">
        <v>Cáritas Bolivia</v>
      </c>
      <c r="BB520" t="str">
        <v>Cáritas Brasil</v>
      </c>
      <c r="BC520" t="str">
        <v>Caritas Ecuador</v>
      </c>
      <c r="BD520" t="str">
        <v>Caritas Manaus</v>
      </c>
      <c r="BE520" t="str">
        <v>Caritas Parana</v>
      </c>
      <c r="BF520" t="str">
        <v>Cáritas Perú</v>
      </c>
      <c r="BG520" t="str">
        <v>Cáritas Rio de Janeiro</v>
      </c>
      <c r="BH520" t="str">
        <v>Cáritas São Paulo</v>
      </c>
      <c r="BI520" t="str">
        <v>Cáritas Suiza</v>
      </c>
      <c r="BJ520" t="str">
        <v>Cáritas Willemstad</v>
      </c>
      <c r="BK520" t="str">
        <v>Casa Cemisol</v>
      </c>
      <c r="BL520" t="str">
        <v>Casa Hogar San José</v>
      </c>
      <c r="BM520" t="str">
        <v>Casa Violeta</v>
      </c>
      <c r="BN520" t="str">
        <v>Centro de Atencion alMigrante (CAM)</v>
      </c>
      <c r="BO520" t="str">
        <v>Centro de Atencion Psicosocial (CAPS)</v>
      </c>
      <c r="BP520" t="str">
        <v>Centro de Defensa de los Derechos Humanos de Guarulhos (CCDH)</v>
      </c>
      <c r="BQ520" t="str">
        <v>Centro de Desarrollo y Autogestión</v>
      </c>
      <c r="BR520" t="str">
        <v>Centro de Estudios y Programas Integrados para el Desarrollo Sostenible (CIEDS)</v>
      </c>
      <c r="BS520" t="str">
        <v>Centro de Estudios y Solidaridad con América Latina (CESAL)</v>
      </c>
      <c r="BT520" t="str">
        <v>Centro de Migración y Derechos Humanos de la Diócesis de Roraima</v>
      </c>
      <c r="BU520" t="str">
        <v>Centro Familiar Familias Sin Fronteras – Fundación Familia Sin Fronteras</v>
      </c>
      <c r="BV520" t="str">
        <v>CESVI-Cooperazione e Sviluppo</v>
      </c>
      <c r="BW520" t="str">
        <v>ChildFund Internacional</v>
      </c>
      <c r="BX520" t="str">
        <v>CHS Alternativo</v>
      </c>
      <c r="BY520" t="str">
        <v>CIR - Conselho Indígena de Roraima</v>
      </c>
      <c r="BZ520" t="str">
        <v>Coletivo MOSAICO - Asociación del Movimiento Social, Ambiental, Interactivo, Cultural y Organizacional</v>
      </c>
      <c r="CA520" t="str">
        <v>COLVENZ</v>
      </c>
      <c r="CB520" t="str">
        <v>Comisión Argentina para Refugiados y Migrantes (CAREF)</v>
      </c>
      <c r="CC520" t="str">
        <v>Comité Internacional de la Cruz Roja</v>
      </c>
      <c r="CD520" t="str">
        <v>Comité Internacional de Rescate (IRC)</v>
      </c>
      <c r="CE520" t="str">
        <v>Comité Internacional para el Desarrollo de los Pueblos (CISP)</v>
      </c>
      <c r="CF520" t="str">
        <v>Comite permanente por la defensa de los derechos humanos (CDH)</v>
      </c>
      <c r="CG520" t="str">
        <v>Compasión internacional</v>
      </c>
      <c r="CH520" t="str">
        <v>Compassiva</v>
      </c>
      <c r="CI520" t="str">
        <v>Conozco mis derechos</v>
      </c>
      <c r="CJ520" t="str">
        <v>ConQuito</v>
      </c>
      <c r="CK520" t="str">
        <v>Consejo Danés para los Refugiados (DRC)</v>
      </c>
      <c r="CL520" t="str">
        <v>Consejo Interreligioso del Perú - Religiones por la Paz</v>
      </c>
      <c r="CM520" t="str">
        <v>Consejo Noruego para los Refugiados (NRC)</v>
      </c>
      <c r="CN520" t="str">
        <v>Consorcio de Org. Privadas de promoción al desarrollo de la micro y pequeña empresa</v>
      </c>
      <c r="CO520" t="str">
        <v>COOPI - Cooperación Internacional</v>
      </c>
      <c r="CP520" t="str">
        <v>Corporacion Minuto de Dios</v>
      </c>
      <c r="CQ520" t="str">
        <v>Corporación Opción Legal</v>
      </c>
      <c r="CR520" t="str">
        <v>Corporación para el Desarrollo de Emprendimiento y la Innovación Social</v>
      </c>
      <c r="CS520" t="str">
        <v>Cruz Roja Argentina</v>
      </c>
      <c r="CT520" t="str">
        <v>Cruz Roja Colombia</v>
      </c>
      <c r="CU520" t="str">
        <v>Cruz Roja Ecuador</v>
      </c>
      <c r="CV520" t="str">
        <v>Cruz Roja Española</v>
      </c>
      <c r="CW520" t="str">
        <v>Cruz Roja Panamá</v>
      </c>
      <c r="CX520" t="str">
        <v>Cruz Roja Paraguay</v>
      </c>
      <c r="CY520" t="str">
        <v>Cruz Roja Perú</v>
      </c>
      <c r="CZ520" t="str">
        <v>Cruz Roja Uruguay</v>
      </c>
      <c r="DA520" t="str">
        <v>Cuso Internacional</v>
      </c>
      <c r="DB520" t="str">
        <v>DCF (Danielle’s Children Fund)</v>
      </c>
      <c r="DC520" t="str">
        <v>Desarrollo Cooperativo Agrícola Internacional / Voluntarios en Asistencia Cooperativa en el Extranjero</v>
      </c>
      <c r="DD520" t="str">
        <v>Diakonie Katastrophenhilfe</v>
      </c>
      <c r="DE520" t="str">
        <v>Diálogo Diverso</v>
      </c>
      <c r="DF520" t="str">
        <v>Diáspora Venezolana en República Dominicana</v>
      </c>
      <c r="DG520" t="str">
        <v>Duendes y Ángeles Vinotinto República Dominicana</v>
      </c>
      <c r="DH520" t="str">
        <v>Embajadores internacionales de Canarinhos da Amazonia por la paz</v>
      </c>
      <c r="DI520" t="str">
        <v>Encuentros SJS (Servicio Jesuita de la Solidaridad)</v>
      </c>
      <c r="DJ520" t="str">
        <v>Ending Violence Against Migrants</v>
      </c>
      <c r="DK520" t="str">
        <v>Entidad de las Naciones Unidas para la Igualdad de Género y el Empoderamiento de las Mujeres</v>
      </c>
      <c r="DL520" t="str">
        <v>Famia Planea</v>
      </c>
      <c r="DM520" t="str">
        <v>Family Planning Association of Trinidad and Tobago</v>
      </c>
      <c r="DN520" t="str">
        <v>Federación de Mujeres de Sucumbíos</v>
      </c>
      <c r="DO520" t="str">
        <v>Federación Internacional de la Cruz Roja (FIRC)</v>
      </c>
      <c r="DP520" t="str">
        <v>Federación internacional humanitaria</v>
      </c>
      <c r="DQ520" t="str">
        <v>Federación Luterana Mundial</v>
      </c>
      <c r="DR520" t="str">
        <v>Fondo de las Naciones Unidas para la Infancia (UNICEF)</v>
      </c>
      <c r="DS520" t="str">
        <v>Fondo de Población de las Naciones Unidas (UNFPA)</v>
      </c>
      <c r="DT520" t="str">
        <v>Fondo Ecuatoriano Populorum Progressio</v>
      </c>
      <c r="DU520" t="str">
        <v>Foro de Israel para la Ayuda Humanitaria Internacional (IsraAID)</v>
      </c>
      <c r="DV520" t="str">
        <v>Foro de la Sociedad Civil en Salud (ForoSalud)</v>
      </c>
      <c r="DW520" t="str">
        <v>Foro Salud Callao</v>
      </c>
      <c r="DX520" t="str">
        <v>Fraternidade Sem Fronteiras</v>
      </c>
      <c r="DY520" t="str">
        <v>Fundación “Project Hope of Colombia”</v>
      </c>
      <c r="DZ520" t="str">
        <v>Fundación Alas de Colibrí</v>
      </c>
      <c r="EA520" t="str">
        <v>Fundación Americares</v>
      </c>
      <c r="EB520" t="str">
        <v>Fundación AVSI</v>
      </c>
      <c r="EC520" t="str">
        <v>Fundación Baylor Colombia</v>
      </c>
      <c r="ED520" t="str">
        <v>Fundación Casa de Refugio Matilde</v>
      </c>
      <c r="EE520" t="str">
        <v>Fundación Colonia de Venezuela en República Dominicana (FUNCOVERD)</v>
      </c>
      <c r="EF520" t="str">
        <v>Fundación Comisión Católica Argentina de Migraciones (FCCAM)</v>
      </c>
      <c r="EG520" t="str">
        <v>Fundación CRISFE</v>
      </c>
      <c r="EH520" t="str">
        <v>Fundación de Ayuda Social de Las Iglesias Cristianas</v>
      </c>
      <c r="EI520" t="str">
        <v>Fundación de Ayuda Social de las Iglesias Cristianas (FASIC)</v>
      </c>
      <c r="EJ520" t="str">
        <v>Fundación de Emigrantes Venezolanos (FEV)</v>
      </c>
      <c r="EK520" t="str">
        <v>Fundación de las Americas (FUDELA)</v>
      </c>
      <c r="EL520" t="str">
        <v>Fundación Educativa Rada</v>
      </c>
      <c r="EM520" t="str">
        <v>Fundación Equidad</v>
      </c>
      <c r="EN520" t="str">
        <v>Fundación Halü Bienestar Humano (HALU)</v>
      </c>
      <c r="EO520" t="str">
        <v>Fundación Huésped</v>
      </c>
      <c r="EP520" t="str">
        <v>Fundación Human Rights Caribbean (HRC)</v>
      </c>
      <c r="EQ520" t="str">
        <v>Fundación Las Golondrinas</v>
      </c>
      <c r="ER520" t="str">
        <v>Fundación Manos Abiertas</v>
      </c>
      <c r="ES520" t="str">
        <v>Fundación Mi Sangre</v>
      </c>
      <c r="ET520" t="str">
        <v>Fundación Nuestros Jóvenes</v>
      </c>
      <c r="EU520" t="str">
        <v>Fundacion pa Hende Muhe den Dificultad (FHMD)</v>
      </c>
      <c r="EV520" t="str">
        <v>Fundación Pan de Vida</v>
      </c>
      <c r="EW520" t="str">
        <v>Fundación Panamericana de Desarrollo</v>
      </c>
      <c r="EX520" t="str">
        <v>Fundación Panamericana para el Desarrollo (FUPAD)</v>
      </c>
      <c r="EY520" t="str">
        <v>Fundación para Asistencia a las Víctimas</v>
      </c>
      <c r="EZ520" t="str">
        <v>Fundación para la Integración y el Desarrollo de América Latina (FIDAL)</v>
      </c>
      <c r="FA520" t="str">
        <v>Fundación Salú pa Tur</v>
      </c>
      <c r="FB520" t="str">
        <v>Fundación Scalabrini Bolivia</v>
      </c>
      <c r="FC520" t="str">
        <v>Fundacion Scalabrini Chile</v>
      </c>
      <c r="FD520" t="str">
        <v>Fundación SES</v>
      </c>
      <c r="FE520" t="str">
        <v>Fundación Solidaria Trabajo para un Hermano</v>
      </c>
      <c r="FF520" t="str">
        <v>Fundación Stima</v>
      </c>
      <c r="FG520" t="str">
        <v>Fundación Takuna</v>
      </c>
      <c r="FH520" t="str">
        <v>Fundación Tarabita</v>
      </c>
      <c r="FI520" t="str">
        <v>Fundación Venex Curacao</v>
      </c>
      <c r="FJ520" t="str">
        <v>Globalizate Radio</v>
      </c>
      <c r="FK520" t="str">
        <v>GOAL</v>
      </c>
      <c r="FL520" t="str">
        <v>Heartland Alliance International (HAI)</v>
      </c>
      <c r="FM520" t="str">
        <v>HELVETAS Swiss Intercooperation</v>
      </c>
      <c r="FN520" t="str">
        <v>Hermanos Salesianas</v>
      </c>
      <c r="FO520" t="str">
        <v>HIAS</v>
      </c>
      <c r="FP520" t="str">
        <v>Hogar de Cristo</v>
      </c>
      <c r="FQ520" t="str">
        <v>Hogar de Nazareth</v>
      </c>
      <c r="FR520" t="str">
        <v>Human Rights Defence Curaçao</v>
      </c>
      <c r="FS520" t="str">
        <v>Humanity &amp; Inclusion</v>
      </c>
      <c r="FT520" t="str">
        <v>Humans Analytic</v>
      </c>
      <c r="FU520" t="str">
        <v>IEB - Instituto Internacional de Educação do Brasil</v>
      </c>
      <c r="FV520" t="str">
        <v>iMMAP</v>
      </c>
      <c r="FW520" t="str">
        <v>IMPACT Initiatives (REACH)</v>
      </c>
      <c r="FX520" t="str">
        <v>Institute of Natural and Cultural Heritage (IPANC)</v>
      </c>
      <c r="FY520" t="str">
        <v>Instituto de Democracia y Derechos Humanos</v>
      </c>
      <c r="FZ520" t="str">
        <v>Instituto de maná</v>
      </c>
      <c r="GA520" t="str">
        <v>Instituto de Promoción del Desarrollo Solidario</v>
      </c>
      <c r="GB520" t="str">
        <v>Instituto Dominicano de Desarrollo Integral</v>
      </c>
      <c r="GC520" t="str">
        <v>Instituto Félix Guattari</v>
      </c>
      <c r="GD520" t="str">
        <v>Instituto Nice</v>
      </c>
      <c r="GE520" t="str">
        <v>Instituto para las Migraciones y Derechos Humanos (IMDH)</v>
      </c>
      <c r="GF520" t="str">
        <v>Instituto Pirilampos - Grupo de visitas y acciones voluntarias en Roraima</v>
      </c>
      <c r="GG520" t="str">
        <v>INTERSOS</v>
      </c>
      <c r="GH520" t="str">
        <v>IPANC</v>
      </c>
      <c r="GI520" t="str">
        <v>Kimirina Coorporation</v>
      </c>
      <c r="GJ520" t="str">
        <v>La Bolsa del Samaritano</v>
      </c>
      <c r="GK520" t="str">
        <v>Lutheran World Relief</v>
      </c>
      <c r="GL520" t="str">
        <v>Malteser International</v>
      </c>
      <c r="GM520" t="str">
        <v>Más Igualdad Perú</v>
      </c>
      <c r="GN520" t="str">
        <v>MedGlobal</v>
      </c>
      <c r="GO520" t="str">
        <v>Medical Teams International</v>
      </c>
      <c r="GP520" t="str">
        <v>Médicos del Mundo</v>
      </c>
      <c r="GQ520" t="str">
        <v>Mercy Corps</v>
      </c>
      <c r="GR520" t="str">
        <v>Migrantes, Refugiados y Argentinos Emprendedores Sociales (MIRARES)</v>
      </c>
      <c r="GS520" t="str">
        <v>Mision Scalabriniana - Ecuador</v>
      </c>
      <c r="GT520" t="str">
        <v>Missão Paz</v>
      </c>
      <c r="GU520" t="str">
        <v>Movimiento de Mujeres de El Oro</v>
      </c>
      <c r="GV520" t="str">
        <v>Movimiento LGBT+ Brasil</v>
      </c>
      <c r="GW520" t="str">
        <v>Museu A CASA</v>
      </c>
      <c r="GX520" t="str">
        <v>Nueva organización</v>
      </c>
      <c r="GY520" t="str">
        <v>Oficina de la Coordinadora Residente UN</v>
      </c>
      <c r="GZ520" t="str">
        <v>Oficina de las Naciones Unidas de Servicios para Proyectos (UNOPS)</v>
      </c>
      <c r="HA520" t="str">
        <v>Oficina de Naciones Unidas contra la Droga y el Delito (ONUDD)</v>
      </c>
      <c r="HB520" t="str">
        <v>Oficina de Naciones Unidas para la Coordinación de Asuntos Humanitarios</v>
      </c>
      <c r="HC520" t="str">
        <v>Oficina del Alto Comisionado de las Naciones Unidas para los Derechos Humanos (ACNUDH)</v>
      </c>
      <c r="HD520" t="str">
        <v>ONU voluntarios</v>
      </c>
      <c r="HE520" t="str">
        <v>Opportunity International/AGAPE</v>
      </c>
      <c r="HF520" t="str">
        <v>Organización de Estados Iberoamericanos para la Educación, la Ciencia y la Cultura (OEI)</v>
      </c>
      <c r="HG520" t="str">
        <v>Organización de las Naciones Unidas para la Alimentación y la Agricultura (FAO)</v>
      </c>
      <c r="HH520" t="str">
        <v>Organización de las Naciones Unidas para la Educación, la Ciencia y la Cultura (UNESCO)</v>
      </c>
      <c r="HI520" t="str">
        <v>Organización Fuerza Internacional de Capellanía DDHH y DIH OFICA ICC</v>
      </c>
      <c r="HJ520" t="str">
        <v>Organización Internacional del Trabajo (OIT)</v>
      </c>
      <c r="HK520" t="str">
        <v>Organización Internacional para las Migraciones (OIM)</v>
      </c>
      <c r="HL520" t="str">
        <v>Organización Panamericana de la Salud/Organización Mundial de la Salud (OPS/OMS)</v>
      </c>
      <c r="HM520" t="str">
        <v>OXFAM</v>
      </c>
      <c r="HN520" t="str">
        <v>Parroquia Eclesiástica San Francisco</v>
      </c>
      <c r="HO520" t="str">
        <v>Parroquia Ntra Sra Asunción y Madre de los Migrantes</v>
      </c>
      <c r="HP520" t="str">
        <v>Pastoral de Movilidad Humana - Conferencia Episcopal Peruana</v>
      </c>
      <c r="HQ520" t="str">
        <v>Pastoral Social Cáritas</v>
      </c>
      <c r="HR520" t="str">
        <v>Patronato de Amparo Social de Tulcán</v>
      </c>
      <c r="HS520" t="str">
        <v>Peace for Development</v>
      </c>
      <c r="HT520" t="str">
        <v>Plan Internacional</v>
      </c>
      <c r="HU520" t="str">
        <v>Première Urgence Internationale</v>
      </c>
      <c r="HV520" t="str">
        <v>PROBONO Colombia</v>
      </c>
      <c r="HW520" t="str">
        <v>Progetto mondo mlal</v>
      </c>
      <c r="HX520" t="str">
        <v>Programa Conjunto de las Naciones Unidas sobre el VIH/SIDA (ONUSIDA)</v>
      </c>
      <c r="HY520" t="str">
        <v>Programa de las Naciones Unidas para el Desarrollo (PNUD)</v>
      </c>
      <c r="HZ520" t="str">
        <v>Programa de las Naciones Unidas para los Asentamientos Humanos (UN Habitat)</v>
      </c>
      <c r="IA520" t="str">
        <v>Programa de Soporte a la autoayuda de personas seropositivas</v>
      </c>
      <c r="IB520" t="str">
        <v>Programa Mundial de Alimentos (PMA)</v>
      </c>
      <c r="IC520" t="str">
        <v>Purik Huasi</v>
      </c>
      <c r="ID520" t="str">
        <v>Red con Migrantes y Refugiados</v>
      </c>
      <c r="IE520" t="str">
        <v>Red de Investigaciones Orientadas a la Solución de Problemas en Derechos Humanos</v>
      </c>
      <c r="IF520" t="str">
        <v>Red Internacional de Migración Scalabrini</v>
      </c>
      <c r="IG520" t="str">
        <v>Red Latinoamericana de Organizaciones no Gubernamentales de Personas con Discapacidad y sus Familias (RIADIS)</v>
      </c>
      <c r="IH520" t="str">
        <v>Red regioanal LGTBI+</v>
      </c>
      <c r="II520" t="str">
        <v>Renacer</v>
      </c>
      <c r="IJ520" t="str">
        <v>RET Internacional</v>
      </c>
      <c r="IK520" t="str">
        <v>Save the Children (SCI)</v>
      </c>
      <c r="IL520" t="str">
        <v>Sección Peruana de Amnistía Internacional</v>
      </c>
      <c r="IM520" t="str">
        <v>Semillas para la Democracia</v>
      </c>
      <c r="IN520" t="str">
        <v>Servicio Ecuménico para la Dignidad Humana</v>
      </c>
      <c r="IO520" t="str">
        <v>Servicio Jesuita a Migrantes (SJM)</v>
      </c>
      <c r="IP520" t="str">
        <v>Servicio Jesuita a Migrantes y Refugiados (SJMR)</v>
      </c>
      <c r="IQ520" t="str">
        <v>Servicio Jesuita a Refugiados (SJR)</v>
      </c>
      <c r="IR520" t="str">
        <v>Servicio Pastoral de Migrantes Nacional</v>
      </c>
      <c r="IS520" t="str">
        <v>Serviço Pastoral dos Migrantes do Nordeste</v>
      </c>
      <c r="IT520" t="str">
        <v>Sesame Workshop</v>
      </c>
      <c r="IU520" t="str">
        <v>Sociedad Bolivariana de Curaçao</v>
      </c>
      <c r="IV520" t="str">
        <v>Solidarites International/Premiere Urgence Internationale (Consorcio de SI y PUI)</v>
      </c>
      <c r="IW520" t="str">
        <v>Sparkassenstiftung für internationale Kooperation</v>
      </c>
      <c r="IX520" t="str">
        <v>Stichting Slachtofferhulp Curaçao</v>
      </c>
      <c r="IY520" t="str">
        <v>Swisscontact</v>
      </c>
      <c r="IZ520" t="str">
        <v>Tearfund</v>
      </c>
      <c r="JA520" t="str">
        <v>TECHO</v>
      </c>
      <c r="JB520" t="str">
        <v>Terre des Hommes Italy</v>
      </c>
      <c r="JC520" t="str">
        <v>Terre des Hommes Lausanne</v>
      </c>
      <c r="JD520" t="str">
        <v>Terre des Hommes Suisse</v>
      </c>
      <c r="JE520" t="str">
        <v>Universidad Católica del Uruguay (UCU)</v>
      </c>
      <c r="JF520" t="str">
        <v>Universidad de Buenos Aires (UBA)</v>
      </c>
      <c r="JG520" t="str">
        <v>UruVene</v>
      </c>
      <c r="JH520" t="str">
        <v>VenAruba Solidaria</v>
      </c>
      <c r="JI520" t="str">
        <v>VenEuropa</v>
      </c>
      <c r="JJ520" t="str">
        <v>Venezolanos en San Cristóbal</v>
      </c>
      <c r="JK520" t="str">
        <v>Vicaría de Pastoral Social Caritas</v>
      </c>
      <c r="JL520" t="str">
        <v>Vicariato apostólico de Esmeraldas – Nación de Paz (VAE)</v>
      </c>
      <c r="JM520" t="str">
        <v>Visión Mundial</v>
      </c>
      <c r="JN520" t="str">
        <v>War Child</v>
      </c>
      <c r="JO520" t="str">
        <v>We World GVC</v>
      </c>
      <c r="JP520" t="str">
        <v>World Council of Credit Unions</v>
      </c>
      <c r="JQ520" t="str">
        <v>ZOA</v>
      </c>
    </row>
    <row r="521" spans="9:277" x14ac:dyDescent="0.3">
      <c r="I521" t="str" cm="1">
        <f t="array" ref="I521:JQ521">TRANSPOSE(_xlfn._xlws.SORT(_xlfn._xlws.FILTER(Table3[Nombre],ISNUMBER(SEARCH(' Activity Sheet'!C522,Table3[Nombre])),"Not found"),,1))</f>
        <v>100% Diversidad y Derechos</v>
      </c>
      <c r="J521" t="str">
        <v>ABV - Asociación del Bien con la Vida</v>
      </c>
      <c r="K521" t="str">
        <v>ACAPS</v>
      </c>
      <c r="L521" t="str">
        <v>Acción contra el Hambre</v>
      </c>
      <c r="M521" t="str">
        <v>ACT Alianza</v>
      </c>
      <c r="N521" t="str">
        <v>ACTED</v>
      </c>
      <c r="O521" t="str">
        <v>Agencia Adventista de Desarollo y Recursos Asistenciales (ADRA)</v>
      </c>
      <c r="P521" t="str">
        <v>Agencia de Cooperación Alemana para el Desarrollo GIZ</v>
      </c>
      <c r="Q521" t="str">
        <v>AID FOR AIDS</v>
      </c>
      <c r="R521" t="str">
        <v>AIDS Healthcare Foundation</v>
      </c>
      <c r="S521" t="str">
        <v>Aldeas Infantiles SOS</v>
      </c>
      <c r="T521" t="str">
        <v>Alianza por la Solidaridad</v>
      </c>
      <c r="U521" t="str">
        <v>Alianza por Venezuela</v>
      </c>
      <c r="V521" t="str">
        <v>Alto Comisionado de las Naciones Unidas para los Refugiados (ACNUR)</v>
      </c>
      <c r="W521" t="str">
        <v>Asociación Aves</v>
      </c>
      <c r="X521" t="str">
        <v>Asociación Caritativa y Cultural Amigos do Noivo</v>
      </c>
      <c r="Y521" t="str">
        <v>Asociación Churún Merú</v>
      </c>
      <c r="Z521" t="str">
        <v>Asociación Civil de Chamos Venezolanos</v>
      </c>
      <c r="AA521" t="str">
        <v>Asociación Civil El Paso</v>
      </c>
      <c r="AB521" t="str">
        <v>Asociación Civil Venezolana en Paraguay</v>
      </c>
      <c r="AC521" t="str">
        <v>Asociación Construyendo Caminos de Esperanza Frente a la Injusticia, el Rechazo y el Olvido (CCEFIRO)</v>
      </c>
      <c r="AD521" t="str">
        <v>Asociación de Apoyo al Desarrollo - APOYAR</v>
      </c>
      <c r="AE521" t="str">
        <v>Asociacion de Jubilados y Pensionados Venezolanos en Argentina</v>
      </c>
      <c r="AF521" t="str">
        <v>Asociación de Psicólogos Venezolanos en Argentina</v>
      </c>
      <c r="AG521" t="str">
        <v>Asociación de venezolanos en la República argentina (ASOVEN)</v>
      </c>
      <c r="AH521" t="str">
        <v>Asociación educativa y caritativa Vale da Benção (AEBVB)</v>
      </c>
      <c r="AI521" t="str">
        <v>Asociación Idas y Vueltas</v>
      </c>
      <c r="AJ521" t="str">
        <v>Asociación ILLARI-AMANECER</v>
      </c>
      <c r="AK521" t="str">
        <v>Asociación Inmigrante Feliz</v>
      </c>
      <c r="AL521" t="str">
        <v>Asociación Manos Veneguayas</v>
      </c>
      <c r="AM521" t="str">
        <v>AsociacIón Misioneros de San Carlos Scalabrinianos</v>
      </c>
      <c r="AN521" t="str">
        <v>Asociación Mutual Israelita Argentina</v>
      </c>
      <c r="AO521" t="str">
        <v>Asociación Profamilia</v>
      </c>
      <c r="AP521" t="str">
        <v>Asociación Quinta Ola</v>
      </c>
      <c r="AQ521" t="str">
        <v>Asociación Solidaridad y Acción</v>
      </c>
      <c r="AR521" t="str">
        <v>Asociación Venezolana en Chile</v>
      </c>
      <c r="AS521" t="str">
        <v>Associação Hermanitos</v>
      </c>
      <c r="AT521" t="str">
        <v>Ayuda en Acción</v>
      </c>
      <c r="AU521" t="str">
        <v>Bethany Christian Services</v>
      </c>
      <c r="AV521" t="str">
        <v>Blumont</v>
      </c>
      <c r="AW521" t="str">
        <v>Capellanía de migrantes venezolanos de la diócesis de Lurín</v>
      </c>
      <c r="AX521" t="str">
        <v>CARE</v>
      </c>
      <c r="AY521" t="str">
        <v>Cáritas Alemania</v>
      </c>
      <c r="AZ521" t="str">
        <v>Cáritas Aruba</v>
      </c>
      <c r="BA521" t="str">
        <v>Cáritas Bolivia</v>
      </c>
      <c r="BB521" t="str">
        <v>Cáritas Brasil</v>
      </c>
      <c r="BC521" t="str">
        <v>Caritas Ecuador</v>
      </c>
      <c r="BD521" t="str">
        <v>Caritas Manaus</v>
      </c>
      <c r="BE521" t="str">
        <v>Caritas Parana</v>
      </c>
      <c r="BF521" t="str">
        <v>Cáritas Perú</v>
      </c>
      <c r="BG521" t="str">
        <v>Cáritas Rio de Janeiro</v>
      </c>
      <c r="BH521" t="str">
        <v>Cáritas São Paulo</v>
      </c>
      <c r="BI521" t="str">
        <v>Cáritas Suiza</v>
      </c>
      <c r="BJ521" t="str">
        <v>Cáritas Willemstad</v>
      </c>
      <c r="BK521" t="str">
        <v>Casa Cemisol</v>
      </c>
      <c r="BL521" t="str">
        <v>Casa Hogar San José</v>
      </c>
      <c r="BM521" t="str">
        <v>Casa Violeta</v>
      </c>
      <c r="BN521" t="str">
        <v>Centro de Atencion alMigrante (CAM)</v>
      </c>
      <c r="BO521" t="str">
        <v>Centro de Atencion Psicosocial (CAPS)</v>
      </c>
      <c r="BP521" t="str">
        <v>Centro de Defensa de los Derechos Humanos de Guarulhos (CCDH)</v>
      </c>
      <c r="BQ521" t="str">
        <v>Centro de Desarrollo y Autogestión</v>
      </c>
      <c r="BR521" t="str">
        <v>Centro de Estudios y Programas Integrados para el Desarrollo Sostenible (CIEDS)</v>
      </c>
      <c r="BS521" t="str">
        <v>Centro de Estudios y Solidaridad con América Latina (CESAL)</v>
      </c>
      <c r="BT521" t="str">
        <v>Centro de Migración y Derechos Humanos de la Diócesis de Roraima</v>
      </c>
      <c r="BU521" t="str">
        <v>Centro Familiar Familias Sin Fronteras – Fundación Familia Sin Fronteras</v>
      </c>
      <c r="BV521" t="str">
        <v>CESVI-Cooperazione e Sviluppo</v>
      </c>
      <c r="BW521" t="str">
        <v>ChildFund Internacional</v>
      </c>
      <c r="BX521" t="str">
        <v>CHS Alternativo</v>
      </c>
      <c r="BY521" t="str">
        <v>CIR - Conselho Indígena de Roraima</v>
      </c>
      <c r="BZ521" t="str">
        <v>Coletivo MOSAICO - Asociación del Movimiento Social, Ambiental, Interactivo, Cultural y Organizacional</v>
      </c>
      <c r="CA521" t="str">
        <v>COLVENZ</v>
      </c>
      <c r="CB521" t="str">
        <v>Comisión Argentina para Refugiados y Migrantes (CAREF)</v>
      </c>
      <c r="CC521" t="str">
        <v>Comité Internacional de la Cruz Roja</v>
      </c>
      <c r="CD521" t="str">
        <v>Comité Internacional de Rescate (IRC)</v>
      </c>
      <c r="CE521" t="str">
        <v>Comité Internacional para el Desarrollo de los Pueblos (CISP)</v>
      </c>
      <c r="CF521" t="str">
        <v>Comite permanente por la defensa de los derechos humanos (CDH)</v>
      </c>
      <c r="CG521" t="str">
        <v>Compasión internacional</v>
      </c>
      <c r="CH521" t="str">
        <v>Compassiva</v>
      </c>
      <c r="CI521" t="str">
        <v>Conozco mis derechos</v>
      </c>
      <c r="CJ521" t="str">
        <v>ConQuito</v>
      </c>
      <c r="CK521" t="str">
        <v>Consejo Danés para los Refugiados (DRC)</v>
      </c>
      <c r="CL521" t="str">
        <v>Consejo Interreligioso del Perú - Religiones por la Paz</v>
      </c>
      <c r="CM521" t="str">
        <v>Consejo Noruego para los Refugiados (NRC)</v>
      </c>
      <c r="CN521" t="str">
        <v>Consorcio de Org. Privadas de promoción al desarrollo de la micro y pequeña empresa</v>
      </c>
      <c r="CO521" t="str">
        <v>COOPI - Cooperación Internacional</v>
      </c>
      <c r="CP521" t="str">
        <v>Corporacion Minuto de Dios</v>
      </c>
      <c r="CQ521" t="str">
        <v>Corporación Opción Legal</v>
      </c>
      <c r="CR521" t="str">
        <v>Corporación para el Desarrollo de Emprendimiento y la Innovación Social</v>
      </c>
      <c r="CS521" t="str">
        <v>Cruz Roja Argentina</v>
      </c>
      <c r="CT521" t="str">
        <v>Cruz Roja Colombia</v>
      </c>
      <c r="CU521" t="str">
        <v>Cruz Roja Ecuador</v>
      </c>
      <c r="CV521" t="str">
        <v>Cruz Roja Española</v>
      </c>
      <c r="CW521" t="str">
        <v>Cruz Roja Panamá</v>
      </c>
      <c r="CX521" t="str">
        <v>Cruz Roja Paraguay</v>
      </c>
      <c r="CY521" t="str">
        <v>Cruz Roja Perú</v>
      </c>
      <c r="CZ521" t="str">
        <v>Cruz Roja Uruguay</v>
      </c>
      <c r="DA521" t="str">
        <v>Cuso Internacional</v>
      </c>
      <c r="DB521" t="str">
        <v>DCF (Danielle’s Children Fund)</v>
      </c>
      <c r="DC521" t="str">
        <v>Desarrollo Cooperativo Agrícola Internacional / Voluntarios en Asistencia Cooperativa en el Extranjero</v>
      </c>
      <c r="DD521" t="str">
        <v>Diakonie Katastrophenhilfe</v>
      </c>
      <c r="DE521" t="str">
        <v>Diálogo Diverso</v>
      </c>
      <c r="DF521" t="str">
        <v>Diáspora Venezolana en República Dominicana</v>
      </c>
      <c r="DG521" t="str">
        <v>Duendes y Ángeles Vinotinto República Dominicana</v>
      </c>
      <c r="DH521" t="str">
        <v>Embajadores internacionales de Canarinhos da Amazonia por la paz</v>
      </c>
      <c r="DI521" t="str">
        <v>Encuentros SJS (Servicio Jesuita de la Solidaridad)</v>
      </c>
      <c r="DJ521" t="str">
        <v>Ending Violence Against Migrants</v>
      </c>
      <c r="DK521" t="str">
        <v>Entidad de las Naciones Unidas para la Igualdad de Género y el Empoderamiento de las Mujeres</v>
      </c>
      <c r="DL521" t="str">
        <v>Famia Planea</v>
      </c>
      <c r="DM521" t="str">
        <v>Family Planning Association of Trinidad and Tobago</v>
      </c>
      <c r="DN521" t="str">
        <v>Federación de Mujeres de Sucumbíos</v>
      </c>
      <c r="DO521" t="str">
        <v>Federación Internacional de la Cruz Roja (FIRC)</v>
      </c>
      <c r="DP521" t="str">
        <v>Federación internacional humanitaria</v>
      </c>
      <c r="DQ521" t="str">
        <v>Federación Luterana Mundial</v>
      </c>
      <c r="DR521" t="str">
        <v>Fondo de las Naciones Unidas para la Infancia (UNICEF)</v>
      </c>
      <c r="DS521" t="str">
        <v>Fondo de Población de las Naciones Unidas (UNFPA)</v>
      </c>
      <c r="DT521" t="str">
        <v>Fondo Ecuatoriano Populorum Progressio</v>
      </c>
      <c r="DU521" t="str">
        <v>Foro de Israel para la Ayuda Humanitaria Internacional (IsraAID)</v>
      </c>
      <c r="DV521" t="str">
        <v>Foro de la Sociedad Civil en Salud (ForoSalud)</v>
      </c>
      <c r="DW521" t="str">
        <v>Foro Salud Callao</v>
      </c>
      <c r="DX521" t="str">
        <v>Fraternidade Sem Fronteiras</v>
      </c>
      <c r="DY521" t="str">
        <v>Fundación “Project Hope of Colombia”</v>
      </c>
      <c r="DZ521" t="str">
        <v>Fundación Alas de Colibrí</v>
      </c>
      <c r="EA521" t="str">
        <v>Fundación Americares</v>
      </c>
      <c r="EB521" t="str">
        <v>Fundación AVSI</v>
      </c>
      <c r="EC521" t="str">
        <v>Fundación Baylor Colombia</v>
      </c>
      <c r="ED521" t="str">
        <v>Fundación Casa de Refugio Matilde</v>
      </c>
      <c r="EE521" t="str">
        <v>Fundación Colonia de Venezuela en República Dominicana (FUNCOVERD)</v>
      </c>
      <c r="EF521" t="str">
        <v>Fundación Comisión Católica Argentina de Migraciones (FCCAM)</v>
      </c>
      <c r="EG521" t="str">
        <v>Fundación CRISFE</v>
      </c>
      <c r="EH521" t="str">
        <v>Fundación de Ayuda Social de Las Iglesias Cristianas</v>
      </c>
      <c r="EI521" t="str">
        <v>Fundación de Ayuda Social de las Iglesias Cristianas (FASIC)</v>
      </c>
      <c r="EJ521" t="str">
        <v>Fundación de Emigrantes Venezolanos (FEV)</v>
      </c>
      <c r="EK521" t="str">
        <v>Fundación de las Americas (FUDELA)</v>
      </c>
      <c r="EL521" t="str">
        <v>Fundación Educativa Rada</v>
      </c>
      <c r="EM521" t="str">
        <v>Fundación Equidad</v>
      </c>
      <c r="EN521" t="str">
        <v>Fundación Halü Bienestar Humano (HALU)</v>
      </c>
      <c r="EO521" t="str">
        <v>Fundación Huésped</v>
      </c>
      <c r="EP521" t="str">
        <v>Fundación Human Rights Caribbean (HRC)</v>
      </c>
      <c r="EQ521" t="str">
        <v>Fundación Las Golondrinas</v>
      </c>
      <c r="ER521" t="str">
        <v>Fundación Manos Abiertas</v>
      </c>
      <c r="ES521" t="str">
        <v>Fundación Mi Sangre</v>
      </c>
      <c r="ET521" t="str">
        <v>Fundación Nuestros Jóvenes</v>
      </c>
      <c r="EU521" t="str">
        <v>Fundacion pa Hende Muhe den Dificultad (FHMD)</v>
      </c>
      <c r="EV521" t="str">
        <v>Fundación Pan de Vida</v>
      </c>
      <c r="EW521" t="str">
        <v>Fundación Panamericana de Desarrollo</v>
      </c>
      <c r="EX521" t="str">
        <v>Fundación Panamericana para el Desarrollo (FUPAD)</v>
      </c>
      <c r="EY521" t="str">
        <v>Fundación para Asistencia a las Víctimas</v>
      </c>
      <c r="EZ521" t="str">
        <v>Fundación para la Integración y el Desarrollo de América Latina (FIDAL)</v>
      </c>
      <c r="FA521" t="str">
        <v>Fundación Salú pa Tur</v>
      </c>
      <c r="FB521" t="str">
        <v>Fundación Scalabrini Bolivia</v>
      </c>
      <c r="FC521" t="str">
        <v>Fundacion Scalabrini Chile</v>
      </c>
      <c r="FD521" t="str">
        <v>Fundación SES</v>
      </c>
      <c r="FE521" t="str">
        <v>Fundación Solidaria Trabajo para un Hermano</v>
      </c>
      <c r="FF521" t="str">
        <v>Fundación Stima</v>
      </c>
      <c r="FG521" t="str">
        <v>Fundación Takuna</v>
      </c>
      <c r="FH521" t="str">
        <v>Fundación Tarabita</v>
      </c>
      <c r="FI521" t="str">
        <v>Fundación Venex Curacao</v>
      </c>
      <c r="FJ521" t="str">
        <v>Globalizate Radio</v>
      </c>
      <c r="FK521" t="str">
        <v>GOAL</v>
      </c>
      <c r="FL521" t="str">
        <v>Heartland Alliance International (HAI)</v>
      </c>
      <c r="FM521" t="str">
        <v>HELVETAS Swiss Intercooperation</v>
      </c>
      <c r="FN521" t="str">
        <v>Hermanos Salesianas</v>
      </c>
      <c r="FO521" t="str">
        <v>HIAS</v>
      </c>
      <c r="FP521" t="str">
        <v>Hogar de Cristo</v>
      </c>
      <c r="FQ521" t="str">
        <v>Hogar de Nazareth</v>
      </c>
      <c r="FR521" t="str">
        <v>Human Rights Defence Curaçao</v>
      </c>
      <c r="FS521" t="str">
        <v>Humanity &amp; Inclusion</v>
      </c>
      <c r="FT521" t="str">
        <v>Humans Analytic</v>
      </c>
      <c r="FU521" t="str">
        <v>IEB - Instituto Internacional de Educação do Brasil</v>
      </c>
      <c r="FV521" t="str">
        <v>iMMAP</v>
      </c>
      <c r="FW521" t="str">
        <v>IMPACT Initiatives (REACH)</v>
      </c>
      <c r="FX521" t="str">
        <v>Institute of Natural and Cultural Heritage (IPANC)</v>
      </c>
      <c r="FY521" t="str">
        <v>Instituto de Democracia y Derechos Humanos</v>
      </c>
      <c r="FZ521" t="str">
        <v>Instituto de maná</v>
      </c>
      <c r="GA521" t="str">
        <v>Instituto de Promoción del Desarrollo Solidario</v>
      </c>
      <c r="GB521" t="str">
        <v>Instituto Dominicano de Desarrollo Integral</v>
      </c>
      <c r="GC521" t="str">
        <v>Instituto Félix Guattari</v>
      </c>
      <c r="GD521" t="str">
        <v>Instituto Nice</v>
      </c>
      <c r="GE521" t="str">
        <v>Instituto para las Migraciones y Derechos Humanos (IMDH)</v>
      </c>
      <c r="GF521" t="str">
        <v>Instituto Pirilampos - Grupo de visitas y acciones voluntarias en Roraima</v>
      </c>
      <c r="GG521" t="str">
        <v>INTERSOS</v>
      </c>
      <c r="GH521" t="str">
        <v>IPANC</v>
      </c>
      <c r="GI521" t="str">
        <v>Kimirina Coorporation</v>
      </c>
      <c r="GJ521" t="str">
        <v>La Bolsa del Samaritano</v>
      </c>
      <c r="GK521" t="str">
        <v>Lutheran World Relief</v>
      </c>
      <c r="GL521" t="str">
        <v>Malteser International</v>
      </c>
      <c r="GM521" t="str">
        <v>Más Igualdad Perú</v>
      </c>
      <c r="GN521" t="str">
        <v>MedGlobal</v>
      </c>
      <c r="GO521" t="str">
        <v>Medical Teams International</v>
      </c>
      <c r="GP521" t="str">
        <v>Médicos del Mundo</v>
      </c>
      <c r="GQ521" t="str">
        <v>Mercy Corps</v>
      </c>
      <c r="GR521" t="str">
        <v>Migrantes, Refugiados y Argentinos Emprendedores Sociales (MIRARES)</v>
      </c>
      <c r="GS521" t="str">
        <v>Mision Scalabriniana - Ecuador</v>
      </c>
      <c r="GT521" t="str">
        <v>Missão Paz</v>
      </c>
      <c r="GU521" t="str">
        <v>Movimiento de Mujeres de El Oro</v>
      </c>
      <c r="GV521" t="str">
        <v>Movimiento LGBT+ Brasil</v>
      </c>
      <c r="GW521" t="str">
        <v>Museu A CASA</v>
      </c>
      <c r="GX521" t="str">
        <v>Nueva organización</v>
      </c>
      <c r="GY521" t="str">
        <v>Oficina de la Coordinadora Residente UN</v>
      </c>
      <c r="GZ521" t="str">
        <v>Oficina de las Naciones Unidas de Servicios para Proyectos (UNOPS)</v>
      </c>
      <c r="HA521" t="str">
        <v>Oficina de Naciones Unidas contra la Droga y el Delito (ONUDD)</v>
      </c>
      <c r="HB521" t="str">
        <v>Oficina de Naciones Unidas para la Coordinación de Asuntos Humanitarios</v>
      </c>
      <c r="HC521" t="str">
        <v>Oficina del Alto Comisionado de las Naciones Unidas para los Derechos Humanos (ACNUDH)</v>
      </c>
      <c r="HD521" t="str">
        <v>ONU voluntarios</v>
      </c>
      <c r="HE521" t="str">
        <v>Opportunity International/AGAPE</v>
      </c>
      <c r="HF521" t="str">
        <v>Organización de Estados Iberoamericanos para la Educación, la Ciencia y la Cultura (OEI)</v>
      </c>
      <c r="HG521" t="str">
        <v>Organización de las Naciones Unidas para la Alimentación y la Agricultura (FAO)</v>
      </c>
      <c r="HH521" t="str">
        <v>Organización de las Naciones Unidas para la Educación, la Ciencia y la Cultura (UNESCO)</v>
      </c>
      <c r="HI521" t="str">
        <v>Organización Fuerza Internacional de Capellanía DDHH y DIH OFICA ICC</v>
      </c>
      <c r="HJ521" t="str">
        <v>Organización Internacional del Trabajo (OIT)</v>
      </c>
      <c r="HK521" t="str">
        <v>Organización Internacional para las Migraciones (OIM)</v>
      </c>
      <c r="HL521" t="str">
        <v>Organización Panamericana de la Salud/Organización Mundial de la Salud (OPS/OMS)</v>
      </c>
      <c r="HM521" t="str">
        <v>OXFAM</v>
      </c>
      <c r="HN521" t="str">
        <v>Parroquia Eclesiástica San Francisco</v>
      </c>
      <c r="HO521" t="str">
        <v>Parroquia Ntra Sra Asunción y Madre de los Migrantes</v>
      </c>
      <c r="HP521" t="str">
        <v>Pastoral de Movilidad Humana - Conferencia Episcopal Peruana</v>
      </c>
      <c r="HQ521" t="str">
        <v>Pastoral Social Cáritas</v>
      </c>
      <c r="HR521" t="str">
        <v>Patronato de Amparo Social de Tulcán</v>
      </c>
      <c r="HS521" t="str">
        <v>Peace for Development</v>
      </c>
      <c r="HT521" t="str">
        <v>Plan Internacional</v>
      </c>
      <c r="HU521" t="str">
        <v>Première Urgence Internationale</v>
      </c>
      <c r="HV521" t="str">
        <v>PROBONO Colombia</v>
      </c>
      <c r="HW521" t="str">
        <v>Progetto mondo mlal</v>
      </c>
      <c r="HX521" t="str">
        <v>Programa Conjunto de las Naciones Unidas sobre el VIH/SIDA (ONUSIDA)</v>
      </c>
      <c r="HY521" t="str">
        <v>Programa de las Naciones Unidas para el Desarrollo (PNUD)</v>
      </c>
      <c r="HZ521" t="str">
        <v>Programa de las Naciones Unidas para los Asentamientos Humanos (UN Habitat)</v>
      </c>
      <c r="IA521" t="str">
        <v>Programa de Soporte a la autoayuda de personas seropositivas</v>
      </c>
      <c r="IB521" t="str">
        <v>Programa Mundial de Alimentos (PMA)</v>
      </c>
      <c r="IC521" t="str">
        <v>Purik Huasi</v>
      </c>
      <c r="ID521" t="str">
        <v>Red con Migrantes y Refugiados</v>
      </c>
      <c r="IE521" t="str">
        <v>Red de Investigaciones Orientadas a la Solución de Problemas en Derechos Humanos</v>
      </c>
      <c r="IF521" t="str">
        <v>Red Internacional de Migración Scalabrini</v>
      </c>
      <c r="IG521" t="str">
        <v>Red Latinoamericana de Organizaciones no Gubernamentales de Personas con Discapacidad y sus Familias (RIADIS)</v>
      </c>
      <c r="IH521" t="str">
        <v>Red regioanal LGTBI+</v>
      </c>
      <c r="II521" t="str">
        <v>Renacer</v>
      </c>
      <c r="IJ521" t="str">
        <v>RET Internacional</v>
      </c>
      <c r="IK521" t="str">
        <v>Save the Children (SCI)</v>
      </c>
      <c r="IL521" t="str">
        <v>Sección Peruana de Amnistía Internacional</v>
      </c>
      <c r="IM521" t="str">
        <v>Semillas para la Democracia</v>
      </c>
      <c r="IN521" t="str">
        <v>Servicio Ecuménico para la Dignidad Humana</v>
      </c>
      <c r="IO521" t="str">
        <v>Servicio Jesuita a Migrantes (SJM)</v>
      </c>
      <c r="IP521" t="str">
        <v>Servicio Jesuita a Migrantes y Refugiados (SJMR)</v>
      </c>
      <c r="IQ521" t="str">
        <v>Servicio Jesuita a Refugiados (SJR)</v>
      </c>
      <c r="IR521" t="str">
        <v>Servicio Pastoral de Migrantes Nacional</v>
      </c>
      <c r="IS521" t="str">
        <v>Serviço Pastoral dos Migrantes do Nordeste</v>
      </c>
      <c r="IT521" t="str">
        <v>Sesame Workshop</v>
      </c>
      <c r="IU521" t="str">
        <v>Sociedad Bolivariana de Curaçao</v>
      </c>
      <c r="IV521" t="str">
        <v>Solidarites International/Premiere Urgence Internationale (Consorcio de SI y PUI)</v>
      </c>
      <c r="IW521" t="str">
        <v>Sparkassenstiftung für internationale Kooperation</v>
      </c>
      <c r="IX521" t="str">
        <v>Stichting Slachtofferhulp Curaçao</v>
      </c>
      <c r="IY521" t="str">
        <v>Swisscontact</v>
      </c>
      <c r="IZ521" t="str">
        <v>Tearfund</v>
      </c>
      <c r="JA521" t="str">
        <v>TECHO</v>
      </c>
      <c r="JB521" t="str">
        <v>Terre des Hommes Italy</v>
      </c>
      <c r="JC521" t="str">
        <v>Terre des Hommes Lausanne</v>
      </c>
      <c r="JD521" t="str">
        <v>Terre des Hommes Suisse</v>
      </c>
      <c r="JE521" t="str">
        <v>Universidad Católica del Uruguay (UCU)</v>
      </c>
      <c r="JF521" t="str">
        <v>Universidad de Buenos Aires (UBA)</v>
      </c>
      <c r="JG521" t="str">
        <v>UruVene</v>
      </c>
      <c r="JH521" t="str">
        <v>VenAruba Solidaria</v>
      </c>
      <c r="JI521" t="str">
        <v>VenEuropa</v>
      </c>
      <c r="JJ521" t="str">
        <v>Venezolanos en San Cristóbal</v>
      </c>
      <c r="JK521" t="str">
        <v>Vicaría de Pastoral Social Caritas</v>
      </c>
      <c r="JL521" t="str">
        <v>Vicariato apostólico de Esmeraldas – Nación de Paz (VAE)</v>
      </c>
      <c r="JM521" t="str">
        <v>Visión Mundial</v>
      </c>
      <c r="JN521" t="str">
        <v>War Child</v>
      </c>
      <c r="JO521" t="str">
        <v>We World GVC</v>
      </c>
      <c r="JP521" t="str">
        <v>World Council of Credit Unions</v>
      </c>
      <c r="JQ521" t="str">
        <v>ZOA</v>
      </c>
    </row>
    <row r="522" spans="9:277" x14ac:dyDescent="0.3">
      <c r="I522" t="str" cm="1">
        <f t="array" ref="I522:JQ522">TRANSPOSE(_xlfn._xlws.SORT(_xlfn._xlws.FILTER(Table3[Nombre],ISNUMBER(SEARCH(' Activity Sheet'!C523,Table3[Nombre])),"Not found"),,1))</f>
        <v>100% Diversidad y Derechos</v>
      </c>
      <c r="J522" t="str">
        <v>ABV - Asociación del Bien con la Vida</v>
      </c>
      <c r="K522" t="str">
        <v>ACAPS</v>
      </c>
      <c r="L522" t="str">
        <v>Acción contra el Hambre</v>
      </c>
      <c r="M522" t="str">
        <v>ACT Alianza</v>
      </c>
      <c r="N522" t="str">
        <v>ACTED</v>
      </c>
      <c r="O522" t="str">
        <v>Agencia Adventista de Desarollo y Recursos Asistenciales (ADRA)</v>
      </c>
      <c r="P522" t="str">
        <v>Agencia de Cooperación Alemana para el Desarrollo GIZ</v>
      </c>
      <c r="Q522" t="str">
        <v>AID FOR AIDS</v>
      </c>
      <c r="R522" t="str">
        <v>AIDS Healthcare Foundation</v>
      </c>
      <c r="S522" t="str">
        <v>Aldeas Infantiles SOS</v>
      </c>
      <c r="T522" t="str">
        <v>Alianza por la Solidaridad</v>
      </c>
      <c r="U522" t="str">
        <v>Alianza por Venezuela</v>
      </c>
      <c r="V522" t="str">
        <v>Alto Comisionado de las Naciones Unidas para los Refugiados (ACNUR)</v>
      </c>
      <c r="W522" t="str">
        <v>Asociación Aves</v>
      </c>
      <c r="X522" t="str">
        <v>Asociación Caritativa y Cultural Amigos do Noivo</v>
      </c>
      <c r="Y522" t="str">
        <v>Asociación Churún Merú</v>
      </c>
      <c r="Z522" t="str">
        <v>Asociación Civil de Chamos Venezolanos</v>
      </c>
      <c r="AA522" t="str">
        <v>Asociación Civil El Paso</v>
      </c>
      <c r="AB522" t="str">
        <v>Asociación Civil Venezolana en Paraguay</v>
      </c>
      <c r="AC522" t="str">
        <v>Asociación Construyendo Caminos de Esperanza Frente a la Injusticia, el Rechazo y el Olvido (CCEFIRO)</v>
      </c>
      <c r="AD522" t="str">
        <v>Asociación de Apoyo al Desarrollo - APOYAR</v>
      </c>
      <c r="AE522" t="str">
        <v>Asociacion de Jubilados y Pensionados Venezolanos en Argentina</v>
      </c>
      <c r="AF522" t="str">
        <v>Asociación de Psicólogos Venezolanos en Argentina</v>
      </c>
      <c r="AG522" t="str">
        <v>Asociación de venezolanos en la República argentina (ASOVEN)</v>
      </c>
      <c r="AH522" t="str">
        <v>Asociación educativa y caritativa Vale da Benção (AEBVB)</v>
      </c>
      <c r="AI522" t="str">
        <v>Asociación Idas y Vueltas</v>
      </c>
      <c r="AJ522" t="str">
        <v>Asociación ILLARI-AMANECER</v>
      </c>
      <c r="AK522" t="str">
        <v>Asociación Inmigrante Feliz</v>
      </c>
      <c r="AL522" t="str">
        <v>Asociación Manos Veneguayas</v>
      </c>
      <c r="AM522" t="str">
        <v>AsociacIón Misioneros de San Carlos Scalabrinianos</v>
      </c>
      <c r="AN522" t="str">
        <v>Asociación Mutual Israelita Argentina</v>
      </c>
      <c r="AO522" t="str">
        <v>Asociación Profamilia</v>
      </c>
      <c r="AP522" t="str">
        <v>Asociación Quinta Ola</v>
      </c>
      <c r="AQ522" t="str">
        <v>Asociación Solidaridad y Acción</v>
      </c>
      <c r="AR522" t="str">
        <v>Asociación Venezolana en Chile</v>
      </c>
      <c r="AS522" t="str">
        <v>Associação Hermanitos</v>
      </c>
      <c r="AT522" t="str">
        <v>Ayuda en Acción</v>
      </c>
      <c r="AU522" t="str">
        <v>Bethany Christian Services</v>
      </c>
      <c r="AV522" t="str">
        <v>Blumont</v>
      </c>
      <c r="AW522" t="str">
        <v>Capellanía de migrantes venezolanos de la diócesis de Lurín</v>
      </c>
      <c r="AX522" t="str">
        <v>CARE</v>
      </c>
      <c r="AY522" t="str">
        <v>Cáritas Alemania</v>
      </c>
      <c r="AZ522" t="str">
        <v>Cáritas Aruba</v>
      </c>
      <c r="BA522" t="str">
        <v>Cáritas Bolivia</v>
      </c>
      <c r="BB522" t="str">
        <v>Cáritas Brasil</v>
      </c>
      <c r="BC522" t="str">
        <v>Caritas Ecuador</v>
      </c>
      <c r="BD522" t="str">
        <v>Caritas Manaus</v>
      </c>
      <c r="BE522" t="str">
        <v>Caritas Parana</v>
      </c>
      <c r="BF522" t="str">
        <v>Cáritas Perú</v>
      </c>
      <c r="BG522" t="str">
        <v>Cáritas Rio de Janeiro</v>
      </c>
      <c r="BH522" t="str">
        <v>Cáritas São Paulo</v>
      </c>
      <c r="BI522" t="str">
        <v>Cáritas Suiza</v>
      </c>
      <c r="BJ522" t="str">
        <v>Cáritas Willemstad</v>
      </c>
      <c r="BK522" t="str">
        <v>Casa Cemisol</v>
      </c>
      <c r="BL522" t="str">
        <v>Casa Hogar San José</v>
      </c>
      <c r="BM522" t="str">
        <v>Casa Violeta</v>
      </c>
      <c r="BN522" t="str">
        <v>Centro de Atencion alMigrante (CAM)</v>
      </c>
      <c r="BO522" t="str">
        <v>Centro de Atencion Psicosocial (CAPS)</v>
      </c>
      <c r="BP522" t="str">
        <v>Centro de Defensa de los Derechos Humanos de Guarulhos (CCDH)</v>
      </c>
      <c r="BQ522" t="str">
        <v>Centro de Desarrollo y Autogestión</v>
      </c>
      <c r="BR522" t="str">
        <v>Centro de Estudios y Programas Integrados para el Desarrollo Sostenible (CIEDS)</v>
      </c>
      <c r="BS522" t="str">
        <v>Centro de Estudios y Solidaridad con América Latina (CESAL)</v>
      </c>
      <c r="BT522" t="str">
        <v>Centro de Migración y Derechos Humanos de la Diócesis de Roraima</v>
      </c>
      <c r="BU522" t="str">
        <v>Centro Familiar Familias Sin Fronteras – Fundación Familia Sin Fronteras</v>
      </c>
      <c r="BV522" t="str">
        <v>CESVI-Cooperazione e Sviluppo</v>
      </c>
      <c r="BW522" t="str">
        <v>ChildFund Internacional</v>
      </c>
      <c r="BX522" t="str">
        <v>CHS Alternativo</v>
      </c>
      <c r="BY522" t="str">
        <v>CIR - Conselho Indígena de Roraima</v>
      </c>
      <c r="BZ522" t="str">
        <v>Coletivo MOSAICO - Asociación del Movimiento Social, Ambiental, Interactivo, Cultural y Organizacional</v>
      </c>
      <c r="CA522" t="str">
        <v>COLVENZ</v>
      </c>
      <c r="CB522" t="str">
        <v>Comisión Argentina para Refugiados y Migrantes (CAREF)</v>
      </c>
      <c r="CC522" t="str">
        <v>Comité Internacional de la Cruz Roja</v>
      </c>
      <c r="CD522" t="str">
        <v>Comité Internacional de Rescate (IRC)</v>
      </c>
      <c r="CE522" t="str">
        <v>Comité Internacional para el Desarrollo de los Pueblos (CISP)</v>
      </c>
      <c r="CF522" t="str">
        <v>Comite permanente por la defensa de los derechos humanos (CDH)</v>
      </c>
      <c r="CG522" t="str">
        <v>Compasión internacional</v>
      </c>
      <c r="CH522" t="str">
        <v>Compassiva</v>
      </c>
      <c r="CI522" t="str">
        <v>Conozco mis derechos</v>
      </c>
      <c r="CJ522" t="str">
        <v>ConQuito</v>
      </c>
      <c r="CK522" t="str">
        <v>Consejo Danés para los Refugiados (DRC)</v>
      </c>
      <c r="CL522" t="str">
        <v>Consejo Interreligioso del Perú - Religiones por la Paz</v>
      </c>
      <c r="CM522" t="str">
        <v>Consejo Noruego para los Refugiados (NRC)</v>
      </c>
      <c r="CN522" t="str">
        <v>Consorcio de Org. Privadas de promoción al desarrollo de la micro y pequeña empresa</v>
      </c>
      <c r="CO522" t="str">
        <v>COOPI - Cooperación Internacional</v>
      </c>
      <c r="CP522" t="str">
        <v>Corporacion Minuto de Dios</v>
      </c>
      <c r="CQ522" t="str">
        <v>Corporación Opción Legal</v>
      </c>
      <c r="CR522" t="str">
        <v>Corporación para el Desarrollo de Emprendimiento y la Innovación Social</v>
      </c>
      <c r="CS522" t="str">
        <v>Cruz Roja Argentina</v>
      </c>
      <c r="CT522" t="str">
        <v>Cruz Roja Colombia</v>
      </c>
      <c r="CU522" t="str">
        <v>Cruz Roja Ecuador</v>
      </c>
      <c r="CV522" t="str">
        <v>Cruz Roja Española</v>
      </c>
      <c r="CW522" t="str">
        <v>Cruz Roja Panamá</v>
      </c>
      <c r="CX522" t="str">
        <v>Cruz Roja Paraguay</v>
      </c>
      <c r="CY522" t="str">
        <v>Cruz Roja Perú</v>
      </c>
      <c r="CZ522" t="str">
        <v>Cruz Roja Uruguay</v>
      </c>
      <c r="DA522" t="str">
        <v>Cuso Internacional</v>
      </c>
      <c r="DB522" t="str">
        <v>DCF (Danielle’s Children Fund)</v>
      </c>
      <c r="DC522" t="str">
        <v>Desarrollo Cooperativo Agrícola Internacional / Voluntarios en Asistencia Cooperativa en el Extranjero</v>
      </c>
      <c r="DD522" t="str">
        <v>Diakonie Katastrophenhilfe</v>
      </c>
      <c r="DE522" t="str">
        <v>Diálogo Diverso</v>
      </c>
      <c r="DF522" t="str">
        <v>Diáspora Venezolana en República Dominicana</v>
      </c>
      <c r="DG522" t="str">
        <v>Duendes y Ángeles Vinotinto República Dominicana</v>
      </c>
      <c r="DH522" t="str">
        <v>Embajadores internacionales de Canarinhos da Amazonia por la paz</v>
      </c>
      <c r="DI522" t="str">
        <v>Encuentros SJS (Servicio Jesuita de la Solidaridad)</v>
      </c>
      <c r="DJ522" t="str">
        <v>Ending Violence Against Migrants</v>
      </c>
      <c r="DK522" t="str">
        <v>Entidad de las Naciones Unidas para la Igualdad de Género y el Empoderamiento de las Mujeres</v>
      </c>
      <c r="DL522" t="str">
        <v>Famia Planea</v>
      </c>
      <c r="DM522" t="str">
        <v>Family Planning Association of Trinidad and Tobago</v>
      </c>
      <c r="DN522" t="str">
        <v>Federación de Mujeres de Sucumbíos</v>
      </c>
      <c r="DO522" t="str">
        <v>Federación Internacional de la Cruz Roja (FIRC)</v>
      </c>
      <c r="DP522" t="str">
        <v>Federación internacional humanitaria</v>
      </c>
      <c r="DQ522" t="str">
        <v>Federación Luterana Mundial</v>
      </c>
      <c r="DR522" t="str">
        <v>Fondo de las Naciones Unidas para la Infancia (UNICEF)</v>
      </c>
      <c r="DS522" t="str">
        <v>Fondo de Población de las Naciones Unidas (UNFPA)</v>
      </c>
      <c r="DT522" t="str">
        <v>Fondo Ecuatoriano Populorum Progressio</v>
      </c>
      <c r="DU522" t="str">
        <v>Foro de Israel para la Ayuda Humanitaria Internacional (IsraAID)</v>
      </c>
      <c r="DV522" t="str">
        <v>Foro de la Sociedad Civil en Salud (ForoSalud)</v>
      </c>
      <c r="DW522" t="str">
        <v>Foro Salud Callao</v>
      </c>
      <c r="DX522" t="str">
        <v>Fraternidade Sem Fronteiras</v>
      </c>
      <c r="DY522" t="str">
        <v>Fundación “Project Hope of Colombia”</v>
      </c>
      <c r="DZ522" t="str">
        <v>Fundación Alas de Colibrí</v>
      </c>
      <c r="EA522" t="str">
        <v>Fundación Americares</v>
      </c>
      <c r="EB522" t="str">
        <v>Fundación AVSI</v>
      </c>
      <c r="EC522" t="str">
        <v>Fundación Baylor Colombia</v>
      </c>
      <c r="ED522" t="str">
        <v>Fundación Casa de Refugio Matilde</v>
      </c>
      <c r="EE522" t="str">
        <v>Fundación Colonia de Venezuela en República Dominicana (FUNCOVERD)</v>
      </c>
      <c r="EF522" t="str">
        <v>Fundación Comisión Católica Argentina de Migraciones (FCCAM)</v>
      </c>
      <c r="EG522" t="str">
        <v>Fundación CRISFE</v>
      </c>
      <c r="EH522" t="str">
        <v>Fundación de Ayuda Social de Las Iglesias Cristianas</v>
      </c>
      <c r="EI522" t="str">
        <v>Fundación de Ayuda Social de las Iglesias Cristianas (FASIC)</v>
      </c>
      <c r="EJ522" t="str">
        <v>Fundación de Emigrantes Venezolanos (FEV)</v>
      </c>
      <c r="EK522" t="str">
        <v>Fundación de las Americas (FUDELA)</v>
      </c>
      <c r="EL522" t="str">
        <v>Fundación Educativa Rada</v>
      </c>
      <c r="EM522" t="str">
        <v>Fundación Equidad</v>
      </c>
      <c r="EN522" t="str">
        <v>Fundación Halü Bienestar Humano (HALU)</v>
      </c>
      <c r="EO522" t="str">
        <v>Fundación Huésped</v>
      </c>
      <c r="EP522" t="str">
        <v>Fundación Human Rights Caribbean (HRC)</v>
      </c>
      <c r="EQ522" t="str">
        <v>Fundación Las Golondrinas</v>
      </c>
      <c r="ER522" t="str">
        <v>Fundación Manos Abiertas</v>
      </c>
      <c r="ES522" t="str">
        <v>Fundación Mi Sangre</v>
      </c>
      <c r="ET522" t="str">
        <v>Fundación Nuestros Jóvenes</v>
      </c>
      <c r="EU522" t="str">
        <v>Fundacion pa Hende Muhe den Dificultad (FHMD)</v>
      </c>
      <c r="EV522" t="str">
        <v>Fundación Pan de Vida</v>
      </c>
      <c r="EW522" t="str">
        <v>Fundación Panamericana de Desarrollo</v>
      </c>
      <c r="EX522" t="str">
        <v>Fundación Panamericana para el Desarrollo (FUPAD)</v>
      </c>
      <c r="EY522" t="str">
        <v>Fundación para Asistencia a las Víctimas</v>
      </c>
      <c r="EZ522" t="str">
        <v>Fundación para la Integración y el Desarrollo de América Latina (FIDAL)</v>
      </c>
      <c r="FA522" t="str">
        <v>Fundación Salú pa Tur</v>
      </c>
      <c r="FB522" t="str">
        <v>Fundación Scalabrini Bolivia</v>
      </c>
      <c r="FC522" t="str">
        <v>Fundacion Scalabrini Chile</v>
      </c>
      <c r="FD522" t="str">
        <v>Fundación SES</v>
      </c>
      <c r="FE522" t="str">
        <v>Fundación Solidaria Trabajo para un Hermano</v>
      </c>
      <c r="FF522" t="str">
        <v>Fundación Stima</v>
      </c>
      <c r="FG522" t="str">
        <v>Fundación Takuna</v>
      </c>
      <c r="FH522" t="str">
        <v>Fundación Tarabita</v>
      </c>
      <c r="FI522" t="str">
        <v>Fundación Venex Curacao</v>
      </c>
      <c r="FJ522" t="str">
        <v>Globalizate Radio</v>
      </c>
      <c r="FK522" t="str">
        <v>GOAL</v>
      </c>
      <c r="FL522" t="str">
        <v>Heartland Alliance International (HAI)</v>
      </c>
      <c r="FM522" t="str">
        <v>HELVETAS Swiss Intercooperation</v>
      </c>
      <c r="FN522" t="str">
        <v>Hermanos Salesianas</v>
      </c>
      <c r="FO522" t="str">
        <v>HIAS</v>
      </c>
      <c r="FP522" t="str">
        <v>Hogar de Cristo</v>
      </c>
      <c r="FQ522" t="str">
        <v>Hogar de Nazareth</v>
      </c>
      <c r="FR522" t="str">
        <v>Human Rights Defence Curaçao</v>
      </c>
      <c r="FS522" t="str">
        <v>Humanity &amp; Inclusion</v>
      </c>
      <c r="FT522" t="str">
        <v>Humans Analytic</v>
      </c>
      <c r="FU522" t="str">
        <v>IEB - Instituto Internacional de Educação do Brasil</v>
      </c>
      <c r="FV522" t="str">
        <v>iMMAP</v>
      </c>
      <c r="FW522" t="str">
        <v>IMPACT Initiatives (REACH)</v>
      </c>
      <c r="FX522" t="str">
        <v>Institute of Natural and Cultural Heritage (IPANC)</v>
      </c>
      <c r="FY522" t="str">
        <v>Instituto de Democracia y Derechos Humanos</v>
      </c>
      <c r="FZ522" t="str">
        <v>Instituto de maná</v>
      </c>
      <c r="GA522" t="str">
        <v>Instituto de Promoción del Desarrollo Solidario</v>
      </c>
      <c r="GB522" t="str">
        <v>Instituto Dominicano de Desarrollo Integral</v>
      </c>
      <c r="GC522" t="str">
        <v>Instituto Félix Guattari</v>
      </c>
      <c r="GD522" t="str">
        <v>Instituto Nice</v>
      </c>
      <c r="GE522" t="str">
        <v>Instituto para las Migraciones y Derechos Humanos (IMDH)</v>
      </c>
      <c r="GF522" t="str">
        <v>Instituto Pirilampos - Grupo de visitas y acciones voluntarias en Roraima</v>
      </c>
      <c r="GG522" t="str">
        <v>INTERSOS</v>
      </c>
      <c r="GH522" t="str">
        <v>IPANC</v>
      </c>
      <c r="GI522" t="str">
        <v>Kimirina Coorporation</v>
      </c>
      <c r="GJ522" t="str">
        <v>La Bolsa del Samaritano</v>
      </c>
      <c r="GK522" t="str">
        <v>Lutheran World Relief</v>
      </c>
      <c r="GL522" t="str">
        <v>Malteser International</v>
      </c>
      <c r="GM522" t="str">
        <v>Más Igualdad Perú</v>
      </c>
      <c r="GN522" t="str">
        <v>MedGlobal</v>
      </c>
      <c r="GO522" t="str">
        <v>Medical Teams International</v>
      </c>
      <c r="GP522" t="str">
        <v>Médicos del Mundo</v>
      </c>
      <c r="GQ522" t="str">
        <v>Mercy Corps</v>
      </c>
      <c r="GR522" t="str">
        <v>Migrantes, Refugiados y Argentinos Emprendedores Sociales (MIRARES)</v>
      </c>
      <c r="GS522" t="str">
        <v>Mision Scalabriniana - Ecuador</v>
      </c>
      <c r="GT522" t="str">
        <v>Missão Paz</v>
      </c>
      <c r="GU522" t="str">
        <v>Movimiento de Mujeres de El Oro</v>
      </c>
      <c r="GV522" t="str">
        <v>Movimiento LGBT+ Brasil</v>
      </c>
      <c r="GW522" t="str">
        <v>Museu A CASA</v>
      </c>
      <c r="GX522" t="str">
        <v>Nueva organización</v>
      </c>
      <c r="GY522" t="str">
        <v>Oficina de la Coordinadora Residente UN</v>
      </c>
      <c r="GZ522" t="str">
        <v>Oficina de las Naciones Unidas de Servicios para Proyectos (UNOPS)</v>
      </c>
      <c r="HA522" t="str">
        <v>Oficina de Naciones Unidas contra la Droga y el Delito (ONUDD)</v>
      </c>
      <c r="HB522" t="str">
        <v>Oficina de Naciones Unidas para la Coordinación de Asuntos Humanitarios</v>
      </c>
      <c r="HC522" t="str">
        <v>Oficina del Alto Comisionado de las Naciones Unidas para los Derechos Humanos (ACNUDH)</v>
      </c>
      <c r="HD522" t="str">
        <v>ONU voluntarios</v>
      </c>
      <c r="HE522" t="str">
        <v>Opportunity International/AGAPE</v>
      </c>
      <c r="HF522" t="str">
        <v>Organización de Estados Iberoamericanos para la Educación, la Ciencia y la Cultura (OEI)</v>
      </c>
      <c r="HG522" t="str">
        <v>Organización de las Naciones Unidas para la Alimentación y la Agricultura (FAO)</v>
      </c>
      <c r="HH522" t="str">
        <v>Organización de las Naciones Unidas para la Educación, la Ciencia y la Cultura (UNESCO)</v>
      </c>
      <c r="HI522" t="str">
        <v>Organización Fuerza Internacional de Capellanía DDHH y DIH OFICA ICC</v>
      </c>
      <c r="HJ522" t="str">
        <v>Organización Internacional del Trabajo (OIT)</v>
      </c>
      <c r="HK522" t="str">
        <v>Organización Internacional para las Migraciones (OIM)</v>
      </c>
      <c r="HL522" t="str">
        <v>Organización Panamericana de la Salud/Organización Mundial de la Salud (OPS/OMS)</v>
      </c>
      <c r="HM522" t="str">
        <v>OXFAM</v>
      </c>
      <c r="HN522" t="str">
        <v>Parroquia Eclesiástica San Francisco</v>
      </c>
      <c r="HO522" t="str">
        <v>Parroquia Ntra Sra Asunción y Madre de los Migrantes</v>
      </c>
      <c r="HP522" t="str">
        <v>Pastoral de Movilidad Humana - Conferencia Episcopal Peruana</v>
      </c>
      <c r="HQ522" t="str">
        <v>Pastoral Social Cáritas</v>
      </c>
      <c r="HR522" t="str">
        <v>Patronato de Amparo Social de Tulcán</v>
      </c>
      <c r="HS522" t="str">
        <v>Peace for Development</v>
      </c>
      <c r="HT522" t="str">
        <v>Plan Internacional</v>
      </c>
      <c r="HU522" t="str">
        <v>Première Urgence Internationale</v>
      </c>
      <c r="HV522" t="str">
        <v>PROBONO Colombia</v>
      </c>
      <c r="HW522" t="str">
        <v>Progetto mondo mlal</v>
      </c>
      <c r="HX522" t="str">
        <v>Programa Conjunto de las Naciones Unidas sobre el VIH/SIDA (ONUSIDA)</v>
      </c>
      <c r="HY522" t="str">
        <v>Programa de las Naciones Unidas para el Desarrollo (PNUD)</v>
      </c>
      <c r="HZ522" t="str">
        <v>Programa de las Naciones Unidas para los Asentamientos Humanos (UN Habitat)</v>
      </c>
      <c r="IA522" t="str">
        <v>Programa de Soporte a la autoayuda de personas seropositivas</v>
      </c>
      <c r="IB522" t="str">
        <v>Programa Mundial de Alimentos (PMA)</v>
      </c>
      <c r="IC522" t="str">
        <v>Purik Huasi</v>
      </c>
      <c r="ID522" t="str">
        <v>Red con Migrantes y Refugiados</v>
      </c>
      <c r="IE522" t="str">
        <v>Red de Investigaciones Orientadas a la Solución de Problemas en Derechos Humanos</v>
      </c>
      <c r="IF522" t="str">
        <v>Red Internacional de Migración Scalabrini</v>
      </c>
      <c r="IG522" t="str">
        <v>Red Latinoamericana de Organizaciones no Gubernamentales de Personas con Discapacidad y sus Familias (RIADIS)</v>
      </c>
      <c r="IH522" t="str">
        <v>Red regioanal LGTBI+</v>
      </c>
      <c r="II522" t="str">
        <v>Renacer</v>
      </c>
      <c r="IJ522" t="str">
        <v>RET Internacional</v>
      </c>
      <c r="IK522" t="str">
        <v>Save the Children (SCI)</v>
      </c>
      <c r="IL522" t="str">
        <v>Sección Peruana de Amnistía Internacional</v>
      </c>
      <c r="IM522" t="str">
        <v>Semillas para la Democracia</v>
      </c>
      <c r="IN522" t="str">
        <v>Servicio Ecuménico para la Dignidad Humana</v>
      </c>
      <c r="IO522" t="str">
        <v>Servicio Jesuita a Migrantes (SJM)</v>
      </c>
      <c r="IP522" t="str">
        <v>Servicio Jesuita a Migrantes y Refugiados (SJMR)</v>
      </c>
      <c r="IQ522" t="str">
        <v>Servicio Jesuita a Refugiados (SJR)</v>
      </c>
      <c r="IR522" t="str">
        <v>Servicio Pastoral de Migrantes Nacional</v>
      </c>
      <c r="IS522" t="str">
        <v>Serviço Pastoral dos Migrantes do Nordeste</v>
      </c>
      <c r="IT522" t="str">
        <v>Sesame Workshop</v>
      </c>
      <c r="IU522" t="str">
        <v>Sociedad Bolivariana de Curaçao</v>
      </c>
      <c r="IV522" t="str">
        <v>Solidarites International/Premiere Urgence Internationale (Consorcio de SI y PUI)</v>
      </c>
      <c r="IW522" t="str">
        <v>Sparkassenstiftung für internationale Kooperation</v>
      </c>
      <c r="IX522" t="str">
        <v>Stichting Slachtofferhulp Curaçao</v>
      </c>
      <c r="IY522" t="str">
        <v>Swisscontact</v>
      </c>
      <c r="IZ522" t="str">
        <v>Tearfund</v>
      </c>
      <c r="JA522" t="str">
        <v>TECHO</v>
      </c>
      <c r="JB522" t="str">
        <v>Terre des Hommes Italy</v>
      </c>
      <c r="JC522" t="str">
        <v>Terre des Hommes Lausanne</v>
      </c>
      <c r="JD522" t="str">
        <v>Terre des Hommes Suisse</v>
      </c>
      <c r="JE522" t="str">
        <v>Universidad Católica del Uruguay (UCU)</v>
      </c>
      <c r="JF522" t="str">
        <v>Universidad de Buenos Aires (UBA)</v>
      </c>
      <c r="JG522" t="str">
        <v>UruVene</v>
      </c>
      <c r="JH522" t="str">
        <v>VenAruba Solidaria</v>
      </c>
      <c r="JI522" t="str">
        <v>VenEuropa</v>
      </c>
      <c r="JJ522" t="str">
        <v>Venezolanos en San Cristóbal</v>
      </c>
      <c r="JK522" t="str">
        <v>Vicaría de Pastoral Social Caritas</v>
      </c>
      <c r="JL522" t="str">
        <v>Vicariato apostólico de Esmeraldas – Nación de Paz (VAE)</v>
      </c>
      <c r="JM522" t="str">
        <v>Visión Mundial</v>
      </c>
      <c r="JN522" t="str">
        <v>War Child</v>
      </c>
      <c r="JO522" t="str">
        <v>We World GVC</v>
      </c>
      <c r="JP522" t="str">
        <v>World Council of Credit Unions</v>
      </c>
      <c r="JQ522" t="str">
        <v>ZOA</v>
      </c>
    </row>
    <row r="523" spans="9:277" x14ac:dyDescent="0.3">
      <c r="I523" t="str" cm="1">
        <f t="array" ref="I523:JQ523">TRANSPOSE(_xlfn._xlws.SORT(_xlfn._xlws.FILTER(Table3[Nombre],ISNUMBER(SEARCH(' Activity Sheet'!C524,Table3[Nombre])),"Not found"),,1))</f>
        <v>100% Diversidad y Derechos</v>
      </c>
      <c r="J523" t="str">
        <v>ABV - Asociación del Bien con la Vida</v>
      </c>
      <c r="K523" t="str">
        <v>ACAPS</v>
      </c>
      <c r="L523" t="str">
        <v>Acción contra el Hambre</v>
      </c>
      <c r="M523" t="str">
        <v>ACT Alianza</v>
      </c>
      <c r="N523" t="str">
        <v>ACTED</v>
      </c>
      <c r="O523" t="str">
        <v>Agencia Adventista de Desarollo y Recursos Asistenciales (ADRA)</v>
      </c>
      <c r="P523" t="str">
        <v>Agencia de Cooperación Alemana para el Desarrollo GIZ</v>
      </c>
      <c r="Q523" t="str">
        <v>AID FOR AIDS</v>
      </c>
      <c r="R523" t="str">
        <v>AIDS Healthcare Foundation</v>
      </c>
      <c r="S523" t="str">
        <v>Aldeas Infantiles SOS</v>
      </c>
      <c r="T523" t="str">
        <v>Alianza por la Solidaridad</v>
      </c>
      <c r="U523" t="str">
        <v>Alianza por Venezuela</v>
      </c>
      <c r="V523" t="str">
        <v>Alto Comisionado de las Naciones Unidas para los Refugiados (ACNUR)</v>
      </c>
      <c r="W523" t="str">
        <v>Asociación Aves</v>
      </c>
      <c r="X523" t="str">
        <v>Asociación Caritativa y Cultural Amigos do Noivo</v>
      </c>
      <c r="Y523" t="str">
        <v>Asociación Churún Merú</v>
      </c>
      <c r="Z523" t="str">
        <v>Asociación Civil de Chamos Venezolanos</v>
      </c>
      <c r="AA523" t="str">
        <v>Asociación Civil El Paso</v>
      </c>
      <c r="AB523" t="str">
        <v>Asociación Civil Venezolana en Paraguay</v>
      </c>
      <c r="AC523" t="str">
        <v>Asociación Construyendo Caminos de Esperanza Frente a la Injusticia, el Rechazo y el Olvido (CCEFIRO)</v>
      </c>
      <c r="AD523" t="str">
        <v>Asociación de Apoyo al Desarrollo - APOYAR</v>
      </c>
      <c r="AE523" t="str">
        <v>Asociacion de Jubilados y Pensionados Venezolanos en Argentina</v>
      </c>
      <c r="AF523" t="str">
        <v>Asociación de Psicólogos Venezolanos en Argentina</v>
      </c>
      <c r="AG523" t="str">
        <v>Asociación de venezolanos en la República argentina (ASOVEN)</v>
      </c>
      <c r="AH523" t="str">
        <v>Asociación educativa y caritativa Vale da Benção (AEBVB)</v>
      </c>
      <c r="AI523" t="str">
        <v>Asociación Idas y Vueltas</v>
      </c>
      <c r="AJ523" t="str">
        <v>Asociación ILLARI-AMANECER</v>
      </c>
      <c r="AK523" t="str">
        <v>Asociación Inmigrante Feliz</v>
      </c>
      <c r="AL523" t="str">
        <v>Asociación Manos Veneguayas</v>
      </c>
      <c r="AM523" t="str">
        <v>AsociacIón Misioneros de San Carlos Scalabrinianos</v>
      </c>
      <c r="AN523" t="str">
        <v>Asociación Mutual Israelita Argentina</v>
      </c>
      <c r="AO523" t="str">
        <v>Asociación Profamilia</v>
      </c>
      <c r="AP523" t="str">
        <v>Asociación Quinta Ola</v>
      </c>
      <c r="AQ523" t="str">
        <v>Asociación Solidaridad y Acción</v>
      </c>
      <c r="AR523" t="str">
        <v>Asociación Venezolana en Chile</v>
      </c>
      <c r="AS523" t="str">
        <v>Associação Hermanitos</v>
      </c>
      <c r="AT523" t="str">
        <v>Ayuda en Acción</v>
      </c>
      <c r="AU523" t="str">
        <v>Bethany Christian Services</v>
      </c>
      <c r="AV523" t="str">
        <v>Blumont</v>
      </c>
      <c r="AW523" t="str">
        <v>Capellanía de migrantes venezolanos de la diócesis de Lurín</v>
      </c>
      <c r="AX523" t="str">
        <v>CARE</v>
      </c>
      <c r="AY523" t="str">
        <v>Cáritas Alemania</v>
      </c>
      <c r="AZ523" t="str">
        <v>Cáritas Aruba</v>
      </c>
      <c r="BA523" t="str">
        <v>Cáritas Bolivia</v>
      </c>
      <c r="BB523" t="str">
        <v>Cáritas Brasil</v>
      </c>
      <c r="BC523" t="str">
        <v>Caritas Ecuador</v>
      </c>
      <c r="BD523" t="str">
        <v>Caritas Manaus</v>
      </c>
      <c r="BE523" t="str">
        <v>Caritas Parana</v>
      </c>
      <c r="BF523" t="str">
        <v>Cáritas Perú</v>
      </c>
      <c r="BG523" t="str">
        <v>Cáritas Rio de Janeiro</v>
      </c>
      <c r="BH523" t="str">
        <v>Cáritas São Paulo</v>
      </c>
      <c r="BI523" t="str">
        <v>Cáritas Suiza</v>
      </c>
      <c r="BJ523" t="str">
        <v>Cáritas Willemstad</v>
      </c>
      <c r="BK523" t="str">
        <v>Casa Cemisol</v>
      </c>
      <c r="BL523" t="str">
        <v>Casa Hogar San José</v>
      </c>
      <c r="BM523" t="str">
        <v>Casa Violeta</v>
      </c>
      <c r="BN523" t="str">
        <v>Centro de Atencion alMigrante (CAM)</v>
      </c>
      <c r="BO523" t="str">
        <v>Centro de Atencion Psicosocial (CAPS)</v>
      </c>
      <c r="BP523" t="str">
        <v>Centro de Defensa de los Derechos Humanos de Guarulhos (CCDH)</v>
      </c>
      <c r="BQ523" t="str">
        <v>Centro de Desarrollo y Autogestión</v>
      </c>
      <c r="BR523" t="str">
        <v>Centro de Estudios y Programas Integrados para el Desarrollo Sostenible (CIEDS)</v>
      </c>
      <c r="BS523" t="str">
        <v>Centro de Estudios y Solidaridad con América Latina (CESAL)</v>
      </c>
      <c r="BT523" t="str">
        <v>Centro de Migración y Derechos Humanos de la Diócesis de Roraima</v>
      </c>
      <c r="BU523" t="str">
        <v>Centro Familiar Familias Sin Fronteras – Fundación Familia Sin Fronteras</v>
      </c>
      <c r="BV523" t="str">
        <v>CESVI-Cooperazione e Sviluppo</v>
      </c>
      <c r="BW523" t="str">
        <v>ChildFund Internacional</v>
      </c>
      <c r="BX523" t="str">
        <v>CHS Alternativo</v>
      </c>
      <c r="BY523" t="str">
        <v>CIR - Conselho Indígena de Roraima</v>
      </c>
      <c r="BZ523" t="str">
        <v>Coletivo MOSAICO - Asociación del Movimiento Social, Ambiental, Interactivo, Cultural y Organizacional</v>
      </c>
      <c r="CA523" t="str">
        <v>COLVENZ</v>
      </c>
      <c r="CB523" t="str">
        <v>Comisión Argentina para Refugiados y Migrantes (CAREF)</v>
      </c>
      <c r="CC523" t="str">
        <v>Comité Internacional de la Cruz Roja</v>
      </c>
      <c r="CD523" t="str">
        <v>Comité Internacional de Rescate (IRC)</v>
      </c>
      <c r="CE523" t="str">
        <v>Comité Internacional para el Desarrollo de los Pueblos (CISP)</v>
      </c>
      <c r="CF523" t="str">
        <v>Comite permanente por la defensa de los derechos humanos (CDH)</v>
      </c>
      <c r="CG523" t="str">
        <v>Compasión internacional</v>
      </c>
      <c r="CH523" t="str">
        <v>Compassiva</v>
      </c>
      <c r="CI523" t="str">
        <v>Conozco mis derechos</v>
      </c>
      <c r="CJ523" t="str">
        <v>ConQuito</v>
      </c>
      <c r="CK523" t="str">
        <v>Consejo Danés para los Refugiados (DRC)</v>
      </c>
      <c r="CL523" t="str">
        <v>Consejo Interreligioso del Perú - Religiones por la Paz</v>
      </c>
      <c r="CM523" t="str">
        <v>Consejo Noruego para los Refugiados (NRC)</v>
      </c>
      <c r="CN523" t="str">
        <v>Consorcio de Org. Privadas de promoción al desarrollo de la micro y pequeña empresa</v>
      </c>
      <c r="CO523" t="str">
        <v>COOPI - Cooperación Internacional</v>
      </c>
      <c r="CP523" t="str">
        <v>Corporacion Minuto de Dios</v>
      </c>
      <c r="CQ523" t="str">
        <v>Corporación Opción Legal</v>
      </c>
      <c r="CR523" t="str">
        <v>Corporación para el Desarrollo de Emprendimiento y la Innovación Social</v>
      </c>
      <c r="CS523" t="str">
        <v>Cruz Roja Argentina</v>
      </c>
      <c r="CT523" t="str">
        <v>Cruz Roja Colombia</v>
      </c>
      <c r="CU523" t="str">
        <v>Cruz Roja Ecuador</v>
      </c>
      <c r="CV523" t="str">
        <v>Cruz Roja Española</v>
      </c>
      <c r="CW523" t="str">
        <v>Cruz Roja Panamá</v>
      </c>
      <c r="CX523" t="str">
        <v>Cruz Roja Paraguay</v>
      </c>
      <c r="CY523" t="str">
        <v>Cruz Roja Perú</v>
      </c>
      <c r="CZ523" t="str">
        <v>Cruz Roja Uruguay</v>
      </c>
      <c r="DA523" t="str">
        <v>Cuso Internacional</v>
      </c>
      <c r="DB523" t="str">
        <v>DCF (Danielle’s Children Fund)</v>
      </c>
      <c r="DC523" t="str">
        <v>Desarrollo Cooperativo Agrícola Internacional / Voluntarios en Asistencia Cooperativa en el Extranjero</v>
      </c>
      <c r="DD523" t="str">
        <v>Diakonie Katastrophenhilfe</v>
      </c>
      <c r="DE523" t="str">
        <v>Diálogo Diverso</v>
      </c>
      <c r="DF523" t="str">
        <v>Diáspora Venezolana en República Dominicana</v>
      </c>
      <c r="DG523" t="str">
        <v>Duendes y Ángeles Vinotinto República Dominicana</v>
      </c>
      <c r="DH523" t="str">
        <v>Embajadores internacionales de Canarinhos da Amazonia por la paz</v>
      </c>
      <c r="DI523" t="str">
        <v>Encuentros SJS (Servicio Jesuita de la Solidaridad)</v>
      </c>
      <c r="DJ523" t="str">
        <v>Ending Violence Against Migrants</v>
      </c>
      <c r="DK523" t="str">
        <v>Entidad de las Naciones Unidas para la Igualdad de Género y el Empoderamiento de las Mujeres</v>
      </c>
      <c r="DL523" t="str">
        <v>Famia Planea</v>
      </c>
      <c r="DM523" t="str">
        <v>Family Planning Association of Trinidad and Tobago</v>
      </c>
      <c r="DN523" t="str">
        <v>Federación de Mujeres de Sucumbíos</v>
      </c>
      <c r="DO523" t="str">
        <v>Federación Internacional de la Cruz Roja (FIRC)</v>
      </c>
      <c r="DP523" t="str">
        <v>Federación internacional humanitaria</v>
      </c>
      <c r="DQ523" t="str">
        <v>Federación Luterana Mundial</v>
      </c>
      <c r="DR523" t="str">
        <v>Fondo de las Naciones Unidas para la Infancia (UNICEF)</v>
      </c>
      <c r="DS523" t="str">
        <v>Fondo de Población de las Naciones Unidas (UNFPA)</v>
      </c>
      <c r="DT523" t="str">
        <v>Fondo Ecuatoriano Populorum Progressio</v>
      </c>
      <c r="DU523" t="str">
        <v>Foro de Israel para la Ayuda Humanitaria Internacional (IsraAID)</v>
      </c>
      <c r="DV523" t="str">
        <v>Foro de la Sociedad Civil en Salud (ForoSalud)</v>
      </c>
      <c r="DW523" t="str">
        <v>Foro Salud Callao</v>
      </c>
      <c r="DX523" t="str">
        <v>Fraternidade Sem Fronteiras</v>
      </c>
      <c r="DY523" t="str">
        <v>Fundación “Project Hope of Colombia”</v>
      </c>
      <c r="DZ523" t="str">
        <v>Fundación Alas de Colibrí</v>
      </c>
      <c r="EA523" t="str">
        <v>Fundación Americares</v>
      </c>
      <c r="EB523" t="str">
        <v>Fundación AVSI</v>
      </c>
      <c r="EC523" t="str">
        <v>Fundación Baylor Colombia</v>
      </c>
      <c r="ED523" t="str">
        <v>Fundación Casa de Refugio Matilde</v>
      </c>
      <c r="EE523" t="str">
        <v>Fundación Colonia de Venezuela en República Dominicana (FUNCOVERD)</v>
      </c>
      <c r="EF523" t="str">
        <v>Fundación Comisión Católica Argentina de Migraciones (FCCAM)</v>
      </c>
      <c r="EG523" t="str">
        <v>Fundación CRISFE</v>
      </c>
      <c r="EH523" t="str">
        <v>Fundación de Ayuda Social de Las Iglesias Cristianas</v>
      </c>
      <c r="EI523" t="str">
        <v>Fundación de Ayuda Social de las Iglesias Cristianas (FASIC)</v>
      </c>
      <c r="EJ523" t="str">
        <v>Fundación de Emigrantes Venezolanos (FEV)</v>
      </c>
      <c r="EK523" t="str">
        <v>Fundación de las Americas (FUDELA)</v>
      </c>
      <c r="EL523" t="str">
        <v>Fundación Educativa Rada</v>
      </c>
      <c r="EM523" t="str">
        <v>Fundación Equidad</v>
      </c>
      <c r="EN523" t="str">
        <v>Fundación Halü Bienestar Humano (HALU)</v>
      </c>
      <c r="EO523" t="str">
        <v>Fundación Huésped</v>
      </c>
      <c r="EP523" t="str">
        <v>Fundación Human Rights Caribbean (HRC)</v>
      </c>
      <c r="EQ523" t="str">
        <v>Fundación Las Golondrinas</v>
      </c>
      <c r="ER523" t="str">
        <v>Fundación Manos Abiertas</v>
      </c>
      <c r="ES523" t="str">
        <v>Fundación Mi Sangre</v>
      </c>
      <c r="ET523" t="str">
        <v>Fundación Nuestros Jóvenes</v>
      </c>
      <c r="EU523" t="str">
        <v>Fundacion pa Hende Muhe den Dificultad (FHMD)</v>
      </c>
      <c r="EV523" t="str">
        <v>Fundación Pan de Vida</v>
      </c>
      <c r="EW523" t="str">
        <v>Fundación Panamericana de Desarrollo</v>
      </c>
      <c r="EX523" t="str">
        <v>Fundación Panamericana para el Desarrollo (FUPAD)</v>
      </c>
      <c r="EY523" t="str">
        <v>Fundación para Asistencia a las Víctimas</v>
      </c>
      <c r="EZ523" t="str">
        <v>Fundación para la Integración y el Desarrollo de América Latina (FIDAL)</v>
      </c>
      <c r="FA523" t="str">
        <v>Fundación Salú pa Tur</v>
      </c>
      <c r="FB523" t="str">
        <v>Fundación Scalabrini Bolivia</v>
      </c>
      <c r="FC523" t="str">
        <v>Fundacion Scalabrini Chile</v>
      </c>
      <c r="FD523" t="str">
        <v>Fundación SES</v>
      </c>
      <c r="FE523" t="str">
        <v>Fundación Solidaria Trabajo para un Hermano</v>
      </c>
      <c r="FF523" t="str">
        <v>Fundación Stima</v>
      </c>
      <c r="FG523" t="str">
        <v>Fundación Takuna</v>
      </c>
      <c r="FH523" t="str">
        <v>Fundación Tarabita</v>
      </c>
      <c r="FI523" t="str">
        <v>Fundación Venex Curacao</v>
      </c>
      <c r="FJ523" t="str">
        <v>Globalizate Radio</v>
      </c>
      <c r="FK523" t="str">
        <v>GOAL</v>
      </c>
      <c r="FL523" t="str">
        <v>Heartland Alliance International (HAI)</v>
      </c>
      <c r="FM523" t="str">
        <v>HELVETAS Swiss Intercooperation</v>
      </c>
      <c r="FN523" t="str">
        <v>Hermanos Salesianas</v>
      </c>
      <c r="FO523" t="str">
        <v>HIAS</v>
      </c>
      <c r="FP523" t="str">
        <v>Hogar de Cristo</v>
      </c>
      <c r="FQ523" t="str">
        <v>Hogar de Nazareth</v>
      </c>
      <c r="FR523" t="str">
        <v>Human Rights Defence Curaçao</v>
      </c>
      <c r="FS523" t="str">
        <v>Humanity &amp; Inclusion</v>
      </c>
      <c r="FT523" t="str">
        <v>Humans Analytic</v>
      </c>
      <c r="FU523" t="str">
        <v>IEB - Instituto Internacional de Educação do Brasil</v>
      </c>
      <c r="FV523" t="str">
        <v>iMMAP</v>
      </c>
      <c r="FW523" t="str">
        <v>IMPACT Initiatives (REACH)</v>
      </c>
      <c r="FX523" t="str">
        <v>Institute of Natural and Cultural Heritage (IPANC)</v>
      </c>
      <c r="FY523" t="str">
        <v>Instituto de Democracia y Derechos Humanos</v>
      </c>
      <c r="FZ523" t="str">
        <v>Instituto de maná</v>
      </c>
      <c r="GA523" t="str">
        <v>Instituto de Promoción del Desarrollo Solidario</v>
      </c>
      <c r="GB523" t="str">
        <v>Instituto Dominicano de Desarrollo Integral</v>
      </c>
      <c r="GC523" t="str">
        <v>Instituto Félix Guattari</v>
      </c>
      <c r="GD523" t="str">
        <v>Instituto Nice</v>
      </c>
      <c r="GE523" t="str">
        <v>Instituto para las Migraciones y Derechos Humanos (IMDH)</v>
      </c>
      <c r="GF523" t="str">
        <v>Instituto Pirilampos - Grupo de visitas y acciones voluntarias en Roraima</v>
      </c>
      <c r="GG523" t="str">
        <v>INTERSOS</v>
      </c>
      <c r="GH523" t="str">
        <v>IPANC</v>
      </c>
      <c r="GI523" t="str">
        <v>Kimirina Coorporation</v>
      </c>
      <c r="GJ523" t="str">
        <v>La Bolsa del Samaritano</v>
      </c>
      <c r="GK523" t="str">
        <v>Lutheran World Relief</v>
      </c>
      <c r="GL523" t="str">
        <v>Malteser International</v>
      </c>
      <c r="GM523" t="str">
        <v>Más Igualdad Perú</v>
      </c>
      <c r="GN523" t="str">
        <v>MedGlobal</v>
      </c>
      <c r="GO523" t="str">
        <v>Medical Teams International</v>
      </c>
      <c r="GP523" t="str">
        <v>Médicos del Mundo</v>
      </c>
      <c r="GQ523" t="str">
        <v>Mercy Corps</v>
      </c>
      <c r="GR523" t="str">
        <v>Migrantes, Refugiados y Argentinos Emprendedores Sociales (MIRARES)</v>
      </c>
      <c r="GS523" t="str">
        <v>Mision Scalabriniana - Ecuador</v>
      </c>
      <c r="GT523" t="str">
        <v>Missão Paz</v>
      </c>
      <c r="GU523" t="str">
        <v>Movimiento de Mujeres de El Oro</v>
      </c>
      <c r="GV523" t="str">
        <v>Movimiento LGBT+ Brasil</v>
      </c>
      <c r="GW523" t="str">
        <v>Museu A CASA</v>
      </c>
      <c r="GX523" t="str">
        <v>Nueva organización</v>
      </c>
      <c r="GY523" t="str">
        <v>Oficina de la Coordinadora Residente UN</v>
      </c>
      <c r="GZ523" t="str">
        <v>Oficina de las Naciones Unidas de Servicios para Proyectos (UNOPS)</v>
      </c>
      <c r="HA523" t="str">
        <v>Oficina de Naciones Unidas contra la Droga y el Delito (ONUDD)</v>
      </c>
      <c r="HB523" t="str">
        <v>Oficina de Naciones Unidas para la Coordinación de Asuntos Humanitarios</v>
      </c>
      <c r="HC523" t="str">
        <v>Oficina del Alto Comisionado de las Naciones Unidas para los Derechos Humanos (ACNUDH)</v>
      </c>
      <c r="HD523" t="str">
        <v>ONU voluntarios</v>
      </c>
      <c r="HE523" t="str">
        <v>Opportunity International/AGAPE</v>
      </c>
      <c r="HF523" t="str">
        <v>Organización de Estados Iberoamericanos para la Educación, la Ciencia y la Cultura (OEI)</v>
      </c>
      <c r="HG523" t="str">
        <v>Organización de las Naciones Unidas para la Alimentación y la Agricultura (FAO)</v>
      </c>
      <c r="HH523" t="str">
        <v>Organización de las Naciones Unidas para la Educación, la Ciencia y la Cultura (UNESCO)</v>
      </c>
      <c r="HI523" t="str">
        <v>Organización Fuerza Internacional de Capellanía DDHH y DIH OFICA ICC</v>
      </c>
      <c r="HJ523" t="str">
        <v>Organización Internacional del Trabajo (OIT)</v>
      </c>
      <c r="HK523" t="str">
        <v>Organización Internacional para las Migraciones (OIM)</v>
      </c>
      <c r="HL523" t="str">
        <v>Organización Panamericana de la Salud/Organización Mundial de la Salud (OPS/OMS)</v>
      </c>
      <c r="HM523" t="str">
        <v>OXFAM</v>
      </c>
      <c r="HN523" t="str">
        <v>Parroquia Eclesiástica San Francisco</v>
      </c>
      <c r="HO523" t="str">
        <v>Parroquia Ntra Sra Asunción y Madre de los Migrantes</v>
      </c>
      <c r="HP523" t="str">
        <v>Pastoral de Movilidad Humana - Conferencia Episcopal Peruana</v>
      </c>
      <c r="HQ523" t="str">
        <v>Pastoral Social Cáritas</v>
      </c>
      <c r="HR523" t="str">
        <v>Patronato de Amparo Social de Tulcán</v>
      </c>
      <c r="HS523" t="str">
        <v>Peace for Development</v>
      </c>
      <c r="HT523" t="str">
        <v>Plan Internacional</v>
      </c>
      <c r="HU523" t="str">
        <v>Première Urgence Internationale</v>
      </c>
      <c r="HV523" t="str">
        <v>PROBONO Colombia</v>
      </c>
      <c r="HW523" t="str">
        <v>Progetto mondo mlal</v>
      </c>
      <c r="HX523" t="str">
        <v>Programa Conjunto de las Naciones Unidas sobre el VIH/SIDA (ONUSIDA)</v>
      </c>
      <c r="HY523" t="str">
        <v>Programa de las Naciones Unidas para el Desarrollo (PNUD)</v>
      </c>
      <c r="HZ523" t="str">
        <v>Programa de las Naciones Unidas para los Asentamientos Humanos (UN Habitat)</v>
      </c>
      <c r="IA523" t="str">
        <v>Programa de Soporte a la autoayuda de personas seropositivas</v>
      </c>
      <c r="IB523" t="str">
        <v>Programa Mundial de Alimentos (PMA)</v>
      </c>
      <c r="IC523" t="str">
        <v>Purik Huasi</v>
      </c>
      <c r="ID523" t="str">
        <v>Red con Migrantes y Refugiados</v>
      </c>
      <c r="IE523" t="str">
        <v>Red de Investigaciones Orientadas a la Solución de Problemas en Derechos Humanos</v>
      </c>
      <c r="IF523" t="str">
        <v>Red Internacional de Migración Scalabrini</v>
      </c>
      <c r="IG523" t="str">
        <v>Red Latinoamericana de Organizaciones no Gubernamentales de Personas con Discapacidad y sus Familias (RIADIS)</v>
      </c>
      <c r="IH523" t="str">
        <v>Red regioanal LGTBI+</v>
      </c>
      <c r="II523" t="str">
        <v>Renacer</v>
      </c>
      <c r="IJ523" t="str">
        <v>RET Internacional</v>
      </c>
      <c r="IK523" t="str">
        <v>Save the Children (SCI)</v>
      </c>
      <c r="IL523" t="str">
        <v>Sección Peruana de Amnistía Internacional</v>
      </c>
      <c r="IM523" t="str">
        <v>Semillas para la Democracia</v>
      </c>
      <c r="IN523" t="str">
        <v>Servicio Ecuménico para la Dignidad Humana</v>
      </c>
      <c r="IO523" t="str">
        <v>Servicio Jesuita a Migrantes (SJM)</v>
      </c>
      <c r="IP523" t="str">
        <v>Servicio Jesuita a Migrantes y Refugiados (SJMR)</v>
      </c>
      <c r="IQ523" t="str">
        <v>Servicio Jesuita a Refugiados (SJR)</v>
      </c>
      <c r="IR523" t="str">
        <v>Servicio Pastoral de Migrantes Nacional</v>
      </c>
      <c r="IS523" t="str">
        <v>Serviço Pastoral dos Migrantes do Nordeste</v>
      </c>
      <c r="IT523" t="str">
        <v>Sesame Workshop</v>
      </c>
      <c r="IU523" t="str">
        <v>Sociedad Bolivariana de Curaçao</v>
      </c>
      <c r="IV523" t="str">
        <v>Solidarites International/Premiere Urgence Internationale (Consorcio de SI y PUI)</v>
      </c>
      <c r="IW523" t="str">
        <v>Sparkassenstiftung für internationale Kooperation</v>
      </c>
      <c r="IX523" t="str">
        <v>Stichting Slachtofferhulp Curaçao</v>
      </c>
      <c r="IY523" t="str">
        <v>Swisscontact</v>
      </c>
      <c r="IZ523" t="str">
        <v>Tearfund</v>
      </c>
      <c r="JA523" t="str">
        <v>TECHO</v>
      </c>
      <c r="JB523" t="str">
        <v>Terre des Hommes Italy</v>
      </c>
      <c r="JC523" t="str">
        <v>Terre des Hommes Lausanne</v>
      </c>
      <c r="JD523" t="str">
        <v>Terre des Hommes Suisse</v>
      </c>
      <c r="JE523" t="str">
        <v>Universidad Católica del Uruguay (UCU)</v>
      </c>
      <c r="JF523" t="str">
        <v>Universidad de Buenos Aires (UBA)</v>
      </c>
      <c r="JG523" t="str">
        <v>UruVene</v>
      </c>
      <c r="JH523" t="str">
        <v>VenAruba Solidaria</v>
      </c>
      <c r="JI523" t="str">
        <v>VenEuropa</v>
      </c>
      <c r="JJ523" t="str">
        <v>Venezolanos en San Cristóbal</v>
      </c>
      <c r="JK523" t="str">
        <v>Vicaría de Pastoral Social Caritas</v>
      </c>
      <c r="JL523" t="str">
        <v>Vicariato apostólico de Esmeraldas – Nación de Paz (VAE)</v>
      </c>
      <c r="JM523" t="str">
        <v>Visión Mundial</v>
      </c>
      <c r="JN523" t="str">
        <v>War Child</v>
      </c>
      <c r="JO523" t="str">
        <v>We World GVC</v>
      </c>
      <c r="JP523" t="str">
        <v>World Council of Credit Unions</v>
      </c>
      <c r="JQ523" t="str">
        <v>ZOA</v>
      </c>
    </row>
    <row r="524" spans="9:277" x14ac:dyDescent="0.3">
      <c r="I524" t="str" cm="1">
        <f t="array" ref="I524:JQ524">TRANSPOSE(_xlfn._xlws.SORT(_xlfn._xlws.FILTER(Table3[Nombre],ISNUMBER(SEARCH(' Activity Sheet'!C525,Table3[Nombre])),"Not found"),,1))</f>
        <v>100% Diversidad y Derechos</v>
      </c>
      <c r="J524" t="str">
        <v>ABV - Asociación del Bien con la Vida</v>
      </c>
      <c r="K524" t="str">
        <v>ACAPS</v>
      </c>
      <c r="L524" t="str">
        <v>Acción contra el Hambre</v>
      </c>
      <c r="M524" t="str">
        <v>ACT Alianza</v>
      </c>
      <c r="N524" t="str">
        <v>ACTED</v>
      </c>
      <c r="O524" t="str">
        <v>Agencia Adventista de Desarollo y Recursos Asistenciales (ADRA)</v>
      </c>
      <c r="P524" t="str">
        <v>Agencia de Cooperación Alemana para el Desarrollo GIZ</v>
      </c>
      <c r="Q524" t="str">
        <v>AID FOR AIDS</v>
      </c>
      <c r="R524" t="str">
        <v>AIDS Healthcare Foundation</v>
      </c>
      <c r="S524" t="str">
        <v>Aldeas Infantiles SOS</v>
      </c>
      <c r="T524" t="str">
        <v>Alianza por la Solidaridad</v>
      </c>
      <c r="U524" t="str">
        <v>Alianza por Venezuela</v>
      </c>
      <c r="V524" t="str">
        <v>Alto Comisionado de las Naciones Unidas para los Refugiados (ACNUR)</v>
      </c>
      <c r="W524" t="str">
        <v>Asociación Aves</v>
      </c>
      <c r="X524" t="str">
        <v>Asociación Caritativa y Cultural Amigos do Noivo</v>
      </c>
      <c r="Y524" t="str">
        <v>Asociación Churún Merú</v>
      </c>
      <c r="Z524" t="str">
        <v>Asociación Civil de Chamos Venezolanos</v>
      </c>
      <c r="AA524" t="str">
        <v>Asociación Civil El Paso</v>
      </c>
      <c r="AB524" t="str">
        <v>Asociación Civil Venezolana en Paraguay</v>
      </c>
      <c r="AC524" t="str">
        <v>Asociación Construyendo Caminos de Esperanza Frente a la Injusticia, el Rechazo y el Olvido (CCEFIRO)</v>
      </c>
      <c r="AD524" t="str">
        <v>Asociación de Apoyo al Desarrollo - APOYAR</v>
      </c>
      <c r="AE524" t="str">
        <v>Asociacion de Jubilados y Pensionados Venezolanos en Argentina</v>
      </c>
      <c r="AF524" t="str">
        <v>Asociación de Psicólogos Venezolanos en Argentina</v>
      </c>
      <c r="AG524" t="str">
        <v>Asociación de venezolanos en la República argentina (ASOVEN)</v>
      </c>
      <c r="AH524" t="str">
        <v>Asociación educativa y caritativa Vale da Benção (AEBVB)</v>
      </c>
      <c r="AI524" t="str">
        <v>Asociación Idas y Vueltas</v>
      </c>
      <c r="AJ524" t="str">
        <v>Asociación ILLARI-AMANECER</v>
      </c>
      <c r="AK524" t="str">
        <v>Asociación Inmigrante Feliz</v>
      </c>
      <c r="AL524" t="str">
        <v>Asociación Manos Veneguayas</v>
      </c>
      <c r="AM524" t="str">
        <v>AsociacIón Misioneros de San Carlos Scalabrinianos</v>
      </c>
      <c r="AN524" t="str">
        <v>Asociación Mutual Israelita Argentina</v>
      </c>
      <c r="AO524" t="str">
        <v>Asociación Profamilia</v>
      </c>
      <c r="AP524" t="str">
        <v>Asociación Quinta Ola</v>
      </c>
      <c r="AQ524" t="str">
        <v>Asociación Solidaridad y Acción</v>
      </c>
      <c r="AR524" t="str">
        <v>Asociación Venezolana en Chile</v>
      </c>
      <c r="AS524" t="str">
        <v>Associação Hermanitos</v>
      </c>
      <c r="AT524" t="str">
        <v>Ayuda en Acción</v>
      </c>
      <c r="AU524" t="str">
        <v>Bethany Christian Services</v>
      </c>
      <c r="AV524" t="str">
        <v>Blumont</v>
      </c>
      <c r="AW524" t="str">
        <v>Capellanía de migrantes venezolanos de la diócesis de Lurín</v>
      </c>
      <c r="AX524" t="str">
        <v>CARE</v>
      </c>
      <c r="AY524" t="str">
        <v>Cáritas Alemania</v>
      </c>
      <c r="AZ524" t="str">
        <v>Cáritas Aruba</v>
      </c>
      <c r="BA524" t="str">
        <v>Cáritas Bolivia</v>
      </c>
      <c r="BB524" t="str">
        <v>Cáritas Brasil</v>
      </c>
      <c r="BC524" t="str">
        <v>Caritas Ecuador</v>
      </c>
      <c r="BD524" t="str">
        <v>Caritas Manaus</v>
      </c>
      <c r="BE524" t="str">
        <v>Caritas Parana</v>
      </c>
      <c r="BF524" t="str">
        <v>Cáritas Perú</v>
      </c>
      <c r="BG524" t="str">
        <v>Cáritas Rio de Janeiro</v>
      </c>
      <c r="BH524" t="str">
        <v>Cáritas São Paulo</v>
      </c>
      <c r="BI524" t="str">
        <v>Cáritas Suiza</v>
      </c>
      <c r="BJ524" t="str">
        <v>Cáritas Willemstad</v>
      </c>
      <c r="BK524" t="str">
        <v>Casa Cemisol</v>
      </c>
      <c r="BL524" t="str">
        <v>Casa Hogar San José</v>
      </c>
      <c r="BM524" t="str">
        <v>Casa Violeta</v>
      </c>
      <c r="BN524" t="str">
        <v>Centro de Atencion alMigrante (CAM)</v>
      </c>
      <c r="BO524" t="str">
        <v>Centro de Atencion Psicosocial (CAPS)</v>
      </c>
      <c r="BP524" t="str">
        <v>Centro de Defensa de los Derechos Humanos de Guarulhos (CCDH)</v>
      </c>
      <c r="BQ524" t="str">
        <v>Centro de Desarrollo y Autogestión</v>
      </c>
      <c r="BR524" t="str">
        <v>Centro de Estudios y Programas Integrados para el Desarrollo Sostenible (CIEDS)</v>
      </c>
      <c r="BS524" t="str">
        <v>Centro de Estudios y Solidaridad con América Latina (CESAL)</v>
      </c>
      <c r="BT524" t="str">
        <v>Centro de Migración y Derechos Humanos de la Diócesis de Roraima</v>
      </c>
      <c r="BU524" t="str">
        <v>Centro Familiar Familias Sin Fronteras – Fundación Familia Sin Fronteras</v>
      </c>
      <c r="BV524" t="str">
        <v>CESVI-Cooperazione e Sviluppo</v>
      </c>
      <c r="BW524" t="str">
        <v>ChildFund Internacional</v>
      </c>
      <c r="BX524" t="str">
        <v>CHS Alternativo</v>
      </c>
      <c r="BY524" t="str">
        <v>CIR - Conselho Indígena de Roraima</v>
      </c>
      <c r="BZ524" t="str">
        <v>Coletivo MOSAICO - Asociación del Movimiento Social, Ambiental, Interactivo, Cultural y Organizacional</v>
      </c>
      <c r="CA524" t="str">
        <v>COLVENZ</v>
      </c>
      <c r="CB524" t="str">
        <v>Comisión Argentina para Refugiados y Migrantes (CAREF)</v>
      </c>
      <c r="CC524" t="str">
        <v>Comité Internacional de la Cruz Roja</v>
      </c>
      <c r="CD524" t="str">
        <v>Comité Internacional de Rescate (IRC)</v>
      </c>
      <c r="CE524" t="str">
        <v>Comité Internacional para el Desarrollo de los Pueblos (CISP)</v>
      </c>
      <c r="CF524" t="str">
        <v>Comite permanente por la defensa de los derechos humanos (CDH)</v>
      </c>
      <c r="CG524" t="str">
        <v>Compasión internacional</v>
      </c>
      <c r="CH524" t="str">
        <v>Compassiva</v>
      </c>
      <c r="CI524" t="str">
        <v>Conozco mis derechos</v>
      </c>
      <c r="CJ524" t="str">
        <v>ConQuito</v>
      </c>
      <c r="CK524" t="str">
        <v>Consejo Danés para los Refugiados (DRC)</v>
      </c>
      <c r="CL524" t="str">
        <v>Consejo Interreligioso del Perú - Religiones por la Paz</v>
      </c>
      <c r="CM524" t="str">
        <v>Consejo Noruego para los Refugiados (NRC)</v>
      </c>
      <c r="CN524" t="str">
        <v>Consorcio de Org. Privadas de promoción al desarrollo de la micro y pequeña empresa</v>
      </c>
      <c r="CO524" t="str">
        <v>COOPI - Cooperación Internacional</v>
      </c>
      <c r="CP524" t="str">
        <v>Corporacion Minuto de Dios</v>
      </c>
      <c r="CQ524" t="str">
        <v>Corporación Opción Legal</v>
      </c>
      <c r="CR524" t="str">
        <v>Corporación para el Desarrollo de Emprendimiento y la Innovación Social</v>
      </c>
      <c r="CS524" t="str">
        <v>Cruz Roja Argentina</v>
      </c>
      <c r="CT524" t="str">
        <v>Cruz Roja Colombia</v>
      </c>
      <c r="CU524" t="str">
        <v>Cruz Roja Ecuador</v>
      </c>
      <c r="CV524" t="str">
        <v>Cruz Roja Española</v>
      </c>
      <c r="CW524" t="str">
        <v>Cruz Roja Panamá</v>
      </c>
      <c r="CX524" t="str">
        <v>Cruz Roja Paraguay</v>
      </c>
      <c r="CY524" t="str">
        <v>Cruz Roja Perú</v>
      </c>
      <c r="CZ524" t="str">
        <v>Cruz Roja Uruguay</v>
      </c>
      <c r="DA524" t="str">
        <v>Cuso Internacional</v>
      </c>
      <c r="DB524" t="str">
        <v>DCF (Danielle’s Children Fund)</v>
      </c>
      <c r="DC524" t="str">
        <v>Desarrollo Cooperativo Agrícola Internacional / Voluntarios en Asistencia Cooperativa en el Extranjero</v>
      </c>
      <c r="DD524" t="str">
        <v>Diakonie Katastrophenhilfe</v>
      </c>
      <c r="DE524" t="str">
        <v>Diálogo Diverso</v>
      </c>
      <c r="DF524" t="str">
        <v>Diáspora Venezolana en República Dominicana</v>
      </c>
      <c r="DG524" t="str">
        <v>Duendes y Ángeles Vinotinto República Dominicana</v>
      </c>
      <c r="DH524" t="str">
        <v>Embajadores internacionales de Canarinhos da Amazonia por la paz</v>
      </c>
      <c r="DI524" t="str">
        <v>Encuentros SJS (Servicio Jesuita de la Solidaridad)</v>
      </c>
      <c r="DJ524" t="str">
        <v>Ending Violence Against Migrants</v>
      </c>
      <c r="DK524" t="str">
        <v>Entidad de las Naciones Unidas para la Igualdad de Género y el Empoderamiento de las Mujeres</v>
      </c>
      <c r="DL524" t="str">
        <v>Famia Planea</v>
      </c>
      <c r="DM524" t="str">
        <v>Family Planning Association of Trinidad and Tobago</v>
      </c>
      <c r="DN524" t="str">
        <v>Federación de Mujeres de Sucumbíos</v>
      </c>
      <c r="DO524" t="str">
        <v>Federación Internacional de la Cruz Roja (FIRC)</v>
      </c>
      <c r="DP524" t="str">
        <v>Federación internacional humanitaria</v>
      </c>
      <c r="DQ524" t="str">
        <v>Federación Luterana Mundial</v>
      </c>
      <c r="DR524" t="str">
        <v>Fondo de las Naciones Unidas para la Infancia (UNICEF)</v>
      </c>
      <c r="DS524" t="str">
        <v>Fondo de Población de las Naciones Unidas (UNFPA)</v>
      </c>
      <c r="DT524" t="str">
        <v>Fondo Ecuatoriano Populorum Progressio</v>
      </c>
      <c r="DU524" t="str">
        <v>Foro de Israel para la Ayuda Humanitaria Internacional (IsraAID)</v>
      </c>
      <c r="DV524" t="str">
        <v>Foro de la Sociedad Civil en Salud (ForoSalud)</v>
      </c>
      <c r="DW524" t="str">
        <v>Foro Salud Callao</v>
      </c>
      <c r="DX524" t="str">
        <v>Fraternidade Sem Fronteiras</v>
      </c>
      <c r="DY524" t="str">
        <v>Fundación “Project Hope of Colombia”</v>
      </c>
      <c r="DZ524" t="str">
        <v>Fundación Alas de Colibrí</v>
      </c>
      <c r="EA524" t="str">
        <v>Fundación Americares</v>
      </c>
      <c r="EB524" t="str">
        <v>Fundación AVSI</v>
      </c>
      <c r="EC524" t="str">
        <v>Fundación Baylor Colombia</v>
      </c>
      <c r="ED524" t="str">
        <v>Fundación Casa de Refugio Matilde</v>
      </c>
      <c r="EE524" t="str">
        <v>Fundación Colonia de Venezuela en República Dominicana (FUNCOVERD)</v>
      </c>
      <c r="EF524" t="str">
        <v>Fundación Comisión Católica Argentina de Migraciones (FCCAM)</v>
      </c>
      <c r="EG524" t="str">
        <v>Fundación CRISFE</v>
      </c>
      <c r="EH524" t="str">
        <v>Fundación de Ayuda Social de Las Iglesias Cristianas</v>
      </c>
      <c r="EI524" t="str">
        <v>Fundación de Ayuda Social de las Iglesias Cristianas (FASIC)</v>
      </c>
      <c r="EJ524" t="str">
        <v>Fundación de Emigrantes Venezolanos (FEV)</v>
      </c>
      <c r="EK524" t="str">
        <v>Fundación de las Americas (FUDELA)</v>
      </c>
      <c r="EL524" t="str">
        <v>Fundación Educativa Rada</v>
      </c>
      <c r="EM524" t="str">
        <v>Fundación Equidad</v>
      </c>
      <c r="EN524" t="str">
        <v>Fundación Halü Bienestar Humano (HALU)</v>
      </c>
      <c r="EO524" t="str">
        <v>Fundación Huésped</v>
      </c>
      <c r="EP524" t="str">
        <v>Fundación Human Rights Caribbean (HRC)</v>
      </c>
      <c r="EQ524" t="str">
        <v>Fundación Las Golondrinas</v>
      </c>
      <c r="ER524" t="str">
        <v>Fundación Manos Abiertas</v>
      </c>
      <c r="ES524" t="str">
        <v>Fundación Mi Sangre</v>
      </c>
      <c r="ET524" t="str">
        <v>Fundación Nuestros Jóvenes</v>
      </c>
      <c r="EU524" t="str">
        <v>Fundacion pa Hende Muhe den Dificultad (FHMD)</v>
      </c>
      <c r="EV524" t="str">
        <v>Fundación Pan de Vida</v>
      </c>
      <c r="EW524" t="str">
        <v>Fundación Panamericana de Desarrollo</v>
      </c>
      <c r="EX524" t="str">
        <v>Fundación Panamericana para el Desarrollo (FUPAD)</v>
      </c>
      <c r="EY524" t="str">
        <v>Fundación para Asistencia a las Víctimas</v>
      </c>
      <c r="EZ524" t="str">
        <v>Fundación para la Integración y el Desarrollo de América Latina (FIDAL)</v>
      </c>
      <c r="FA524" t="str">
        <v>Fundación Salú pa Tur</v>
      </c>
      <c r="FB524" t="str">
        <v>Fundación Scalabrini Bolivia</v>
      </c>
      <c r="FC524" t="str">
        <v>Fundacion Scalabrini Chile</v>
      </c>
      <c r="FD524" t="str">
        <v>Fundación SES</v>
      </c>
      <c r="FE524" t="str">
        <v>Fundación Solidaria Trabajo para un Hermano</v>
      </c>
      <c r="FF524" t="str">
        <v>Fundación Stima</v>
      </c>
      <c r="FG524" t="str">
        <v>Fundación Takuna</v>
      </c>
      <c r="FH524" t="str">
        <v>Fundación Tarabita</v>
      </c>
      <c r="FI524" t="str">
        <v>Fundación Venex Curacao</v>
      </c>
      <c r="FJ524" t="str">
        <v>Globalizate Radio</v>
      </c>
      <c r="FK524" t="str">
        <v>GOAL</v>
      </c>
      <c r="FL524" t="str">
        <v>Heartland Alliance International (HAI)</v>
      </c>
      <c r="FM524" t="str">
        <v>HELVETAS Swiss Intercooperation</v>
      </c>
      <c r="FN524" t="str">
        <v>Hermanos Salesianas</v>
      </c>
      <c r="FO524" t="str">
        <v>HIAS</v>
      </c>
      <c r="FP524" t="str">
        <v>Hogar de Cristo</v>
      </c>
      <c r="FQ524" t="str">
        <v>Hogar de Nazareth</v>
      </c>
      <c r="FR524" t="str">
        <v>Human Rights Defence Curaçao</v>
      </c>
      <c r="FS524" t="str">
        <v>Humanity &amp; Inclusion</v>
      </c>
      <c r="FT524" t="str">
        <v>Humans Analytic</v>
      </c>
      <c r="FU524" t="str">
        <v>IEB - Instituto Internacional de Educação do Brasil</v>
      </c>
      <c r="FV524" t="str">
        <v>iMMAP</v>
      </c>
      <c r="FW524" t="str">
        <v>IMPACT Initiatives (REACH)</v>
      </c>
      <c r="FX524" t="str">
        <v>Institute of Natural and Cultural Heritage (IPANC)</v>
      </c>
      <c r="FY524" t="str">
        <v>Instituto de Democracia y Derechos Humanos</v>
      </c>
      <c r="FZ524" t="str">
        <v>Instituto de maná</v>
      </c>
      <c r="GA524" t="str">
        <v>Instituto de Promoción del Desarrollo Solidario</v>
      </c>
      <c r="GB524" t="str">
        <v>Instituto Dominicano de Desarrollo Integral</v>
      </c>
      <c r="GC524" t="str">
        <v>Instituto Félix Guattari</v>
      </c>
      <c r="GD524" t="str">
        <v>Instituto Nice</v>
      </c>
      <c r="GE524" t="str">
        <v>Instituto para las Migraciones y Derechos Humanos (IMDH)</v>
      </c>
      <c r="GF524" t="str">
        <v>Instituto Pirilampos - Grupo de visitas y acciones voluntarias en Roraima</v>
      </c>
      <c r="GG524" t="str">
        <v>INTERSOS</v>
      </c>
      <c r="GH524" t="str">
        <v>IPANC</v>
      </c>
      <c r="GI524" t="str">
        <v>Kimirina Coorporation</v>
      </c>
      <c r="GJ524" t="str">
        <v>La Bolsa del Samaritano</v>
      </c>
      <c r="GK524" t="str">
        <v>Lutheran World Relief</v>
      </c>
      <c r="GL524" t="str">
        <v>Malteser International</v>
      </c>
      <c r="GM524" t="str">
        <v>Más Igualdad Perú</v>
      </c>
      <c r="GN524" t="str">
        <v>MedGlobal</v>
      </c>
      <c r="GO524" t="str">
        <v>Medical Teams International</v>
      </c>
      <c r="GP524" t="str">
        <v>Médicos del Mundo</v>
      </c>
      <c r="GQ524" t="str">
        <v>Mercy Corps</v>
      </c>
      <c r="GR524" t="str">
        <v>Migrantes, Refugiados y Argentinos Emprendedores Sociales (MIRARES)</v>
      </c>
      <c r="GS524" t="str">
        <v>Mision Scalabriniana - Ecuador</v>
      </c>
      <c r="GT524" t="str">
        <v>Missão Paz</v>
      </c>
      <c r="GU524" t="str">
        <v>Movimiento de Mujeres de El Oro</v>
      </c>
      <c r="GV524" t="str">
        <v>Movimiento LGBT+ Brasil</v>
      </c>
      <c r="GW524" t="str">
        <v>Museu A CASA</v>
      </c>
      <c r="GX524" t="str">
        <v>Nueva organización</v>
      </c>
      <c r="GY524" t="str">
        <v>Oficina de la Coordinadora Residente UN</v>
      </c>
      <c r="GZ524" t="str">
        <v>Oficina de las Naciones Unidas de Servicios para Proyectos (UNOPS)</v>
      </c>
      <c r="HA524" t="str">
        <v>Oficina de Naciones Unidas contra la Droga y el Delito (ONUDD)</v>
      </c>
      <c r="HB524" t="str">
        <v>Oficina de Naciones Unidas para la Coordinación de Asuntos Humanitarios</v>
      </c>
      <c r="HC524" t="str">
        <v>Oficina del Alto Comisionado de las Naciones Unidas para los Derechos Humanos (ACNUDH)</v>
      </c>
      <c r="HD524" t="str">
        <v>ONU voluntarios</v>
      </c>
      <c r="HE524" t="str">
        <v>Opportunity International/AGAPE</v>
      </c>
      <c r="HF524" t="str">
        <v>Organización de Estados Iberoamericanos para la Educación, la Ciencia y la Cultura (OEI)</v>
      </c>
      <c r="HG524" t="str">
        <v>Organización de las Naciones Unidas para la Alimentación y la Agricultura (FAO)</v>
      </c>
      <c r="HH524" t="str">
        <v>Organización de las Naciones Unidas para la Educación, la Ciencia y la Cultura (UNESCO)</v>
      </c>
      <c r="HI524" t="str">
        <v>Organización Fuerza Internacional de Capellanía DDHH y DIH OFICA ICC</v>
      </c>
      <c r="HJ524" t="str">
        <v>Organización Internacional del Trabajo (OIT)</v>
      </c>
      <c r="HK524" t="str">
        <v>Organización Internacional para las Migraciones (OIM)</v>
      </c>
      <c r="HL524" t="str">
        <v>Organización Panamericana de la Salud/Organización Mundial de la Salud (OPS/OMS)</v>
      </c>
      <c r="HM524" t="str">
        <v>OXFAM</v>
      </c>
      <c r="HN524" t="str">
        <v>Parroquia Eclesiástica San Francisco</v>
      </c>
      <c r="HO524" t="str">
        <v>Parroquia Ntra Sra Asunción y Madre de los Migrantes</v>
      </c>
      <c r="HP524" t="str">
        <v>Pastoral de Movilidad Humana - Conferencia Episcopal Peruana</v>
      </c>
      <c r="HQ524" t="str">
        <v>Pastoral Social Cáritas</v>
      </c>
      <c r="HR524" t="str">
        <v>Patronato de Amparo Social de Tulcán</v>
      </c>
      <c r="HS524" t="str">
        <v>Peace for Development</v>
      </c>
      <c r="HT524" t="str">
        <v>Plan Internacional</v>
      </c>
      <c r="HU524" t="str">
        <v>Première Urgence Internationale</v>
      </c>
      <c r="HV524" t="str">
        <v>PROBONO Colombia</v>
      </c>
      <c r="HW524" t="str">
        <v>Progetto mondo mlal</v>
      </c>
      <c r="HX524" t="str">
        <v>Programa Conjunto de las Naciones Unidas sobre el VIH/SIDA (ONUSIDA)</v>
      </c>
      <c r="HY524" t="str">
        <v>Programa de las Naciones Unidas para el Desarrollo (PNUD)</v>
      </c>
      <c r="HZ524" t="str">
        <v>Programa de las Naciones Unidas para los Asentamientos Humanos (UN Habitat)</v>
      </c>
      <c r="IA524" t="str">
        <v>Programa de Soporte a la autoayuda de personas seropositivas</v>
      </c>
      <c r="IB524" t="str">
        <v>Programa Mundial de Alimentos (PMA)</v>
      </c>
      <c r="IC524" t="str">
        <v>Purik Huasi</v>
      </c>
      <c r="ID524" t="str">
        <v>Red con Migrantes y Refugiados</v>
      </c>
      <c r="IE524" t="str">
        <v>Red de Investigaciones Orientadas a la Solución de Problemas en Derechos Humanos</v>
      </c>
      <c r="IF524" t="str">
        <v>Red Internacional de Migración Scalabrini</v>
      </c>
      <c r="IG524" t="str">
        <v>Red Latinoamericana de Organizaciones no Gubernamentales de Personas con Discapacidad y sus Familias (RIADIS)</v>
      </c>
      <c r="IH524" t="str">
        <v>Red regioanal LGTBI+</v>
      </c>
      <c r="II524" t="str">
        <v>Renacer</v>
      </c>
      <c r="IJ524" t="str">
        <v>RET Internacional</v>
      </c>
      <c r="IK524" t="str">
        <v>Save the Children (SCI)</v>
      </c>
      <c r="IL524" t="str">
        <v>Sección Peruana de Amnistía Internacional</v>
      </c>
      <c r="IM524" t="str">
        <v>Semillas para la Democracia</v>
      </c>
      <c r="IN524" t="str">
        <v>Servicio Ecuménico para la Dignidad Humana</v>
      </c>
      <c r="IO524" t="str">
        <v>Servicio Jesuita a Migrantes (SJM)</v>
      </c>
      <c r="IP524" t="str">
        <v>Servicio Jesuita a Migrantes y Refugiados (SJMR)</v>
      </c>
      <c r="IQ524" t="str">
        <v>Servicio Jesuita a Refugiados (SJR)</v>
      </c>
      <c r="IR524" t="str">
        <v>Servicio Pastoral de Migrantes Nacional</v>
      </c>
      <c r="IS524" t="str">
        <v>Serviço Pastoral dos Migrantes do Nordeste</v>
      </c>
      <c r="IT524" t="str">
        <v>Sesame Workshop</v>
      </c>
      <c r="IU524" t="str">
        <v>Sociedad Bolivariana de Curaçao</v>
      </c>
      <c r="IV524" t="str">
        <v>Solidarites International/Premiere Urgence Internationale (Consorcio de SI y PUI)</v>
      </c>
      <c r="IW524" t="str">
        <v>Sparkassenstiftung für internationale Kooperation</v>
      </c>
      <c r="IX524" t="str">
        <v>Stichting Slachtofferhulp Curaçao</v>
      </c>
      <c r="IY524" t="str">
        <v>Swisscontact</v>
      </c>
      <c r="IZ524" t="str">
        <v>Tearfund</v>
      </c>
      <c r="JA524" t="str">
        <v>TECHO</v>
      </c>
      <c r="JB524" t="str">
        <v>Terre des Hommes Italy</v>
      </c>
      <c r="JC524" t="str">
        <v>Terre des Hommes Lausanne</v>
      </c>
      <c r="JD524" t="str">
        <v>Terre des Hommes Suisse</v>
      </c>
      <c r="JE524" t="str">
        <v>Universidad Católica del Uruguay (UCU)</v>
      </c>
      <c r="JF524" t="str">
        <v>Universidad de Buenos Aires (UBA)</v>
      </c>
      <c r="JG524" t="str">
        <v>UruVene</v>
      </c>
      <c r="JH524" t="str">
        <v>VenAruba Solidaria</v>
      </c>
      <c r="JI524" t="str">
        <v>VenEuropa</v>
      </c>
      <c r="JJ524" t="str">
        <v>Venezolanos en San Cristóbal</v>
      </c>
      <c r="JK524" t="str">
        <v>Vicaría de Pastoral Social Caritas</v>
      </c>
      <c r="JL524" t="str">
        <v>Vicariato apostólico de Esmeraldas – Nación de Paz (VAE)</v>
      </c>
      <c r="JM524" t="str">
        <v>Visión Mundial</v>
      </c>
      <c r="JN524" t="str">
        <v>War Child</v>
      </c>
      <c r="JO524" t="str">
        <v>We World GVC</v>
      </c>
      <c r="JP524" t="str">
        <v>World Council of Credit Unions</v>
      </c>
      <c r="JQ524" t="str">
        <v>ZOA</v>
      </c>
    </row>
    <row r="525" spans="9:277" x14ac:dyDescent="0.3">
      <c r="I525" t="str" cm="1">
        <f t="array" ref="I525:JQ525">TRANSPOSE(_xlfn._xlws.SORT(_xlfn._xlws.FILTER(Table3[Nombre],ISNUMBER(SEARCH(' Activity Sheet'!C526,Table3[Nombre])),"Not found"),,1))</f>
        <v>100% Diversidad y Derechos</v>
      </c>
      <c r="J525" t="str">
        <v>ABV - Asociación del Bien con la Vida</v>
      </c>
      <c r="K525" t="str">
        <v>ACAPS</v>
      </c>
      <c r="L525" t="str">
        <v>Acción contra el Hambre</v>
      </c>
      <c r="M525" t="str">
        <v>ACT Alianza</v>
      </c>
      <c r="N525" t="str">
        <v>ACTED</v>
      </c>
      <c r="O525" t="str">
        <v>Agencia Adventista de Desarollo y Recursos Asistenciales (ADRA)</v>
      </c>
      <c r="P525" t="str">
        <v>Agencia de Cooperación Alemana para el Desarrollo GIZ</v>
      </c>
      <c r="Q525" t="str">
        <v>AID FOR AIDS</v>
      </c>
      <c r="R525" t="str">
        <v>AIDS Healthcare Foundation</v>
      </c>
      <c r="S525" t="str">
        <v>Aldeas Infantiles SOS</v>
      </c>
      <c r="T525" t="str">
        <v>Alianza por la Solidaridad</v>
      </c>
      <c r="U525" t="str">
        <v>Alianza por Venezuela</v>
      </c>
      <c r="V525" t="str">
        <v>Alto Comisionado de las Naciones Unidas para los Refugiados (ACNUR)</v>
      </c>
      <c r="W525" t="str">
        <v>Asociación Aves</v>
      </c>
      <c r="X525" t="str">
        <v>Asociación Caritativa y Cultural Amigos do Noivo</v>
      </c>
      <c r="Y525" t="str">
        <v>Asociación Churún Merú</v>
      </c>
      <c r="Z525" t="str">
        <v>Asociación Civil de Chamos Venezolanos</v>
      </c>
      <c r="AA525" t="str">
        <v>Asociación Civil El Paso</v>
      </c>
      <c r="AB525" t="str">
        <v>Asociación Civil Venezolana en Paraguay</v>
      </c>
      <c r="AC525" t="str">
        <v>Asociación Construyendo Caminos de Esperanza Frente a la Injusticia, el Rechazo y el Olvido (CCEFIRO)</v>
      </c>
      <c r="AD525" t="str">
        <v>Asociación de Apoyo al Desarrollo - APOYAR</v>
      </c>
      <c r="AE525" t="str">
        <v>Asociacion de Jubilados y Pensionados Venezolanos en Argentina</v>
      </c>
      <c r="AF525" t="str">
        <v>Asociación de Psicólogos Venezolanos en Argentina</v>
      </c>
      <c r="AG525" t="str">
        <v>Asociación de venezolanos en la República argentina (ASOVEN)</v>
      </c>
      <c r="AH525" t="str">
        <v>Asociación educativa y caritativa Vale da Benção (AEBVB)</v>
      </c>
      <c r="AI525" t="str">
        <v>Asociación Idas y Vueltas</v>
      </c>
      <c r="AJ525" t="str">
        <v>Asociación ILLARI-AMANECER</v>
      </c>
      <c r="AK525" t="str">
        <v>Asociación Inmigrante Feliz</v>
      </c>
      <c r="AL525" t="str">
        <v>Asociación Manos Veneguayas</v>
      </c>
      <c r="AM525" t="str">
        <v>AsociacIón Misioneros de San Carlos Scalabrinianos</v>
      </c>
      <c r="AN525" t="str">
        <v>Asociación Mutual Israelita Argentina</v>
      </c>
      <c r="AO525" t="str">
        <v>Asociación Profamilia</v>
      </c>
      <c r="AP525" t="str">
        <v>Asociación Quinta Ola</v>
      </c>
      <c r="AQ525" t="str">
        <v>Asociación Solidaridad y Acción</v>
      </c>
      <c r="AR525" t="str">
        <v>Asociación Venezolana en Chile</v>
      </c>
      <c r="AS525" t="str">
        <v>Associação Hermanitos</v>
      </c>
      <c r="AT525" t="str">
        <v>Ayuda en Acción</v>
      </c>
      <c r="AU525" t="str">
        <v>Bethany Christian Services</v>
      </c>
      <c r="AV525" t="str">
        <v>Blumont</v>
      </c>
      <c r="AW525" t="str">
        <v>Capellanía de migrantes venezolanos de la diócesis de Lurín</v>
      </c>
      <c r="AX525" t="str">
        <v>CARE</v>
      </c>
      <c r="AY525" t="str">
        <v>Cáritas Alemania</v>
      </c>
      <c r="AZ525" t="str">
        <v>Cáritas Aruba</v>
      </c>
      <c r="BA525" t="str">
        <v>Cáritas Bolivia</v>
      </c>
      <c r="BB525" t="str">
        <v>Cáritas Brasil</v>
      </c>
      <c r="BC525" t="str">
        <v>Caritas Ecuador</v>
      </c>
      <c r="BD525" t="str">
        <v>Caritas Manaus</v>
      </c>
      <c r="BE525" t="str">
        <v>Caritas Parana</v>
      </c>
      <c r="BF525" t="str">
        <v>Cáritas Perú</v>
      </c>
      <c r="BG525" t="str">
        <v>Cáritas Rio de Janeiro</v>
      </c>
      <c r="BH525" t="str">
        <v>Cáritas São Paulo</v>
      </c>
      <c r="BI525" t="str">
        <v>Cáritas Suiza</v>
      </c>
      <c r="BJ525" t="str">
        <v>Cáritas Willemstad</v>
      </c>
      <c r="BK525" t="str">
        <v>Casa Cemisol</v>
      </c>
      <c r="BL525" t="str">
        <v>Casa Hogar San José</v>
      </c>
      <c r="BM525" t="str">
        <v>Casa Violeta</v>
      </c>
      <c r="BN525" t="str">
        <v>Centro de Atencion alMigrante (CAM)</v>
      </c>
      <c r="BO525" t="str">
        <v>Centro de Atencion Psicosocial (CAPS)</v>
      </c>
      <c r="BP525" t="str">
        <v>Centro de Defensa de los Derechos Humanos de Guarulhos (CCDH)</v>
      </c>
      <c r="BQ525" t="str">
        <v>Centro de Desarrollo y Autogestión</v>
      </c>
      <c r="BR525" t="str">
        <v>Centro de Estudios y Programas Integrados para el Desarrollo Sostenible (CIEDS)</v>
      </c>
      <c r="BS525" t="str">
        <v>Centro de Estudios y Solidaridad con América Latina (CESAL)</v>
      </c>
      <c r="BT525" t="str">
        <v>Centro de Migración y Derechos Humanos de la Diócesis de Roraima</v>
      </c>
      <c r="BU525" t="str">
        <v>Centro Familiar Familias Sin Fronteras – Fundación Familia Sin Fronteras</v>
      </c>
      <c r="BV525" t="str">
        <v>CESVI-Cooperazione e Sviluppo</v>
      </c>
      <c r="BW525" t="str">
        <v>ChildFund Internacional</v>
      </c>
      <c r="BX525" t="str">
        <v>CHS Alternativo</v>
      </c>
      <c r="BY525" t="str">
        <v>CIR - Conselho Indígena de Roraima</v>
      </c>
      <c r="BZ525" t="str">
        <v>Coletivo MOSAICO - Asociación del Movimiento Social, Ambiental, Interactivo, Cultural y Organizacional</v>
      </c>
      <c r="CA525" t="str">
        <v>COLVENZ</v>
      </c>
      <c r="CB525" t="str">
        <v>Comisión Argentina para Refugiados y Migrantes (CAREF)</v>
      </c>
      <c r="CC525" t="str">
        <v>Comité Internacional de la Cruz Roja</v>
      </c>
      <c r="CD525" t="str">
        <v>Comité Internacional de Rescate (IRC)</v>
      </c>
      <c r="CE525" t="str">
        <v>Comité Internacional para el Desarrollo de los Pueblos (CISP)</v>
      </c>
      <c r="CF525" t="str">
        <v>Comite permanente por la defensa de los derechos humanos (CDH)</v>
      </c>
      <c r="CG525" t="str">
        <v>Compasión internacional</v>
      </c>
      <c r="CH525" t="str">
        <v>Compassiva</v>
      </c>
      <c r="CI525" t="str">
        <v>Conozco mis derechos</v>
      </c>
      <c r="CJ525" t="str">
        <v>ConQuito</v>
      </c>
      <c r="CK525" t="str">
        <v>Consejo Danés para los Refugiados (DRC)</v>
      </c>
      <c r="CL525" t="str">
        <v>Consejo Interreligioso del Perú - Religiones por la Paz</v>
      </c>
      <c r="CM525" t="str">
        <v>Consejo Noruego para los Refugiados (NRC)</v>
      </c>
      <c r="CN525" t="str">
        <v>Consorcio de Org. Privadas de promoción al desarrollo de la micro y pequeña empresa</v>
      </c>
      <c r="CO525" t="str">
        <v>COOPI - Cooperación Internacional</v>
      </c>
      <c r="CP525" t="str">
        <v>Corporacion Minuto de Dios</v>
      </c>
      <c r="CQ525" t="str">
        <v>Corporación Opción Legal</v>
      </c>
      <c r="CR525" t="str">
        <v>Corporación para el Desarrollo de Emprendimiento y la Innovación Social</v>
      </c>
      <c r="CS525" t="str">
        <v>Cruz Roja Argentina</v>
      </c>
      <c r="CT525" t="str">
        <v>Cruz Roja Colombia</v>
      </c>
      <c r="CU525" t="str">
        <v>Cruz Roja Ecuador</v>
      </c>
      <c r="CV525" t="str">
        <v>Cruz Roja Española</v>
      </c>
      <c r="CW525" t="str">
        <v>Cruz Roja Panamá</v>
      </c>
      <c r="CX525" t="str">
        <v>Cruz Roja Paraguay</v>
      </c>
      <c r="CY525" t="str">
        <v>Cruz Roja Perú</v>
      </c>
      <c r="CZ525" t="str">
        <v>Cruz Roja Uruguay</v>
      </c>
      <c r="DA525" t="str">
        <v>Cuso Internacional</v>
      </c>
      <c r="DB525" t="str">
        <v>DCF (Danielle’s Children Fund)</v>
      </c>
      <c r="DC525" t="str">
        <v>Desarrollo Cooperativo Agrícola Internacional / Voluntarios en Asistencia Cooperativa en el Extranjero</v>
      </c>
      <c r="DD525" t="str">
        <v>Diakonie Katastrophenhilfe</v>
      </c>
      <c r="DE525" t="str">
        <v>Diálogo Diverso</v>
      </c>
      <c r="DF525" t="str">
        <v>Diáspora Venezolana en República Dominicana</v>
      </c>
      <c r="DG525" t="str">
        <v>Duendes y Ángeles Vinotinto República Dominicana</v>
      </c>
      <c r="DH525" t="str">
        <v>Embajadores internacionales de Canarinhos da Amazonia por la paz</v>
      </c>
      <c r="DI525" t="str">
        <v>Encuentros SJS (Servicio Jesuita de la Solidaridad)</v>
      </c>
      <c r="DJ525" t="str">
        <v>Ending Violence Against Migrants</v>
      </c>
      <c r="DK525" t="str">
        <v>Entidad de las Naciones Unidas para la Igualdad de Género y el Empoderamiento de las Mujeres</v>
      </c>
      <c r="DL525" t="str">
        <v>Famia Planea</v>
      </c>
      <c r="DM525" t="str">
        <v>Family Planning Association of Trinidad and Tobago</v>
      </c>
      <c r="DN525" t="str">
        <v>Federación de Mujeres de Sucumbíos</v>
      </c>
      <c r="DO525" t="str">
        <v>Federación Internacional de la Cruz Roja (FIRC)</v>
      </c>
      <c r="DP525" t="str">
        <v>Federación internacional humanitaria</v>
      </c>
      <c r="DQ525" t="str">
        <v>Federación Luterana Mundial</v>
      </c>
      <c r="DR525" t="str">
        <v>Fondo de las Naciones Unidas para la Infancia (UNICEF)</v>
      </c>
      <c r="DS525" t="str">
        <v>Fondo de Población de las Naciones Unidas (UNFPA)</v>
      </c>
      <c r="DT525" t="str">
        <v>Fondo Ecuatoriano Populorum Progressio</v>
      </c>
      <c r="DU525" t="str">
        <v>Foro de Israel para la Ayuda Humanitaria Internacional (IsraAID)</v>
      </c>
      <c r="DV525" t="str">
        <v>Foro de la Sociedad Civil en Salud (ForoSalud)</v>
      </c>
      <c r="DW525" t="str">
        <v>Foro Salud Callao</v>
      </c>
      <c r="DX525" t="str">
        <v>Fraternidade Sem Fronteiras</v>
      </c>
      <c r="DY525" t="str">
        <v>Fundación “Project Hope of Colombia”</v>
      </c>
      <c r="DZ525" t="str">
        <v>Fundación Alas de Colibrí</v>
      </c>
      <c r="EA525" t="str">
        <v>Fundación Americares</v>
      </c>
      <c r="EB525" t="str">
        <v>Fundación AVSI</v>
      </c>
      <c r="EC525" t="str">
        <v>Fundación Baylor Colombia</v>
      </c>
      <c r="ED525" t="str">
        <v>Fundación Casa de Refugio Matilde</v>
      </c>
      <c r="EE525" t="str">
        <v>Fundación Colonia de Venezuela en República Dominicana (FUNCOVERD)</v>
      </c>
      <c r="EF525" t="str">
        <v>Fundación Comisión Católica Argentina de Migraciones (FCCAM)</v>
      </c>
      <c r="EG525" t="str">
        <v>Fundación CRISFE</v>
      </c>
      <c r="EH525" t="str">
        <v>Fundación de Ayuda Social de Las Iglesias Cristianas</v>
      </c>
      <c r="EI525" t="str">
        <v>Fundación de Ayuda Social de las Iglesias Cristianas (FASIC)</v>
      </c>
      <c r="EJ525" t="str">
        <v>Fundación de Emigrantes Venezolanos (FEV)</v>
      </c>
      <c r="EK525" t="str">
        <v>Fundación de las Americas (FUDELA)</v>
      </c>
      <c r="EL525" t="str">
        <v>Fundación Educativa Rada</v>
      </c>
      <c r="EM525" t="str">
        <v>Fundación Equidad</v>
      </c>
      <c r="EN525" t="str">
        <v>Fundación Halü Bienestar Humano (HALU)</v>
      </c>
      <c r="EO525" t="str">
        <v>Fundación Huésped</v>
      </c>
      <c r="EP525" t="str">
        <v>Fundación Human Rights Caribbean (HRC)</v>
      </c>
      <c r="EQ525" t="str">
        <v>Fundación Las Golondrinas</v>
      </c>
      <c r="ER525" t="str">
        <v>Fundación Manos Abiertas</v>
      </c>
      <c r="ES525" t="str">
        <v>Fundación Mi Sangre</v>
      </c>
      <c r="ET525" t="str">
        <v>Fundación Nuestros Jóvenes</v>
      </c>
      <c r="EU525" t="str">
        <v>Fundacion pa Hende Muhe den Dificultad (FHMD)</v>
      </c>
      <c r="EV525" t="str">
        <v>Fundación Pan de Vida</v>
      </c>
      <c r="EW525" t="str">
        <v>Fundación Panamericana de Desarrollo</v>
      </c>
      <c r="EX525" t="str">
        <v>Fundación Panamericana para el Desarrollo (FUPAD)</v>
      </c>
      <c r="EY525" t="str">
        <v>Fundación para Asistencia a las Víctimas</v>
      </c>
      <c r="EZ525" t="str">
        <v>Fundación para la Integración y el Desarrollo de América Latina (FIDAL)</v>
      </c>
      <c r="FA525" t="str">
        <v>Fundación Salú pa Tur</v>
      </c>
      <c r="FB525" t="str">
        <v>Fundación Scalabrini Bolivia</v>
      </c>
      <c r="FC525" t="str">
        <v>Fundacion Scalabrini Chile</v>
      </c>
      <c r="FD525" t="str">
        <v>Fundación SES</v>
      </c>
      <c r="FE525" t="str">
        <v>Fundación Solidaria Trabajo para un Hermano</v>
      </c>
      <c r="FF525" t="str">
        <v>Fundación Stima</v>
      </c>
      <c r="FG525" t="str">
        <v>Fundación Takuna</v>
      </c>
      <c r="FH525" t="str">
        <v>Fundación Tarabita</v>
      </c>
      <c r="FI525" t="str">
        <v>Fundación Venex Curacao</v>
      </c>
      <c r="FJ525" t="str">
        <v>Globalizate Radio</v>
      </c>
      <c r="FK525" t="str">
        <v>GOAL</v>
      </c>
      <c r="FL525" t="str">
        <v>Heartland Alliance International (HAI)</v>
      </c>
      <c r="FM525" t="str">
        <v>HELVETAS Swiss Intercooperation</v>
      </c>
      <c r="FN525" t="str">
        <v>Hermanos Salesianas</v>
      </c>
      <c r="FO525" t="str">
        <v>HIAS</v>
      </c>
      <c r="FP525" t="str">
        <v>Hogar de Cristo</v>
      </c>
      <c r="FQ525" t="str">
        <v>Hogar de Nazareth</v>
      </c>
      <c r="FR525" t="str">
        <v>Human Rights Defence Curaçao</v>
      </c>
      <c r="FS525" t="str">
        <v>Humanity &amp; Inclusion</v>
      </c>
      <c r="FT525" t="str">
        <v>Humans Analytic</v>
      </c>
      <c r="FU525" t="str">
        <v>IEB - Instituto Internacional de Educação do Brasil</v>
      </c>
      <c r="FV525" t="str">
        <v>iMMAP</v>
      </c>
      <c r="FW525" t="str">
        <v>IMPACT Initiatives (REACH)</v>
      </c>
      <c r="FX525" t="str">
        <v>Institute of Natural and Cultural Heritage (IPANC)</v>
      </c>
      <c r="FY525" t="str">
        <v>Instituto de Democracia y Derechos Humanos</v>
      </c>
      <c r="FZ525" t="str">
        <v>Instituto de maná</v>
      </c>
      <c r="GA525" t="str">
        <v>Instituto de Promoción del Desarrollo Solidario</v>
      </c>
      <c r="GB525" t="str">
        <v>Instituto Dominicano de Desarrollo Integral</v>
      </c>
      <c r="GC525" t="str">
        <v>Instituto Félix Guattari</v>
      </c>
      <c r="GD525" t="str">
        <v>Instituto Nice</v>
      </c>
      <c r="GE525" t="str">
        <v>Instituto para las Migraciones y Derechos Humanos (IMDH)</v>
      </c>
      <c r="GF525" t="str">
        <v>Instituto Pirilampos - Grupo de visitas y acciones voluntarias en Roraima</v>
      </c>
      <c r="GG525" t="str">
        <v>INTERSOS</v>
      </c>
      <c r="GH525" t="str">
        <v>IPANC</v>
      </c>
      <c r="GI525" t="str">
        <v>Kimirina Coorporation</v>
      </c>
      <c r="GJ525" t="str">
        <v>La Bolsa del Samaritano</v>
      </c>
      <c r="GK525" t="str">
        <v>Lutheran World Relief</v>
      </c>
      <c r="GL525" t="str">
        <v>Malteser International</v>
      </c>
      <c r="GM525" t="str">
        <v>Más Igualdad Perú</v>
      </c>
      <c r="GN525" t="str">
        <v>MedGlobal</v>
      </c>
      <c r="GO525" t="str">
        <v>Medical Teams International</v>
      </c>
      <c r="GP525" t="str">
        <v>Médicos del Mundo</v>
      </c>
      <c r="GQ525" t="str">
        <v>Mercy Corps</v>
      </c>
      <c r="GR525" t="str">
        <v>Migrantes, Refugiados y Argentinos Emprendedores Sociales (MIRARES)</v>
      </c>
      <c r="GS525" t="str">
        <v>Mision Scalabriniana - Ecuador</v>
      </c>
      <c r="GT525" t="str">
        <v>Missão Paz</v>
      </c>
      <c r="GU525" t="str">
        <v>Movimiento de Mujeres de El Oro</v>
      </c>
      <c r="GV525" t="str">
        <v>Movimiento LGBT+ Brasil</v>
      </c>
      <c r="GW525" t="str">
        <v>Museu A CASA</v>
      </c>
      <c r="GX525" t="str">
        <v>Nueva organización</v>
      </c>
      <c r="GY525" t="str">
        <v>Oficina de la Coordinadora Residente UN</v>
      </c>
      <c r="GZ525" t="str">
        <v>Oficina de las Naciones Unidas de Servicios para Proyectos (UNOPS)</v>
      </c>
      <c r="HA525" t="str">
        <v>Oficina de Naciones Unidas contra la Droga y el Delito (ONUDD)</v>
      </c>
      <c r="HB525" t="str">
        <v>Oficina de Naciones Unidas para la Coordinación de Asuntos Humanitarios</v>
      </c>
      <c r="HC525" t="str">
        <v>Oficina del Alto Comisionado de las Naciones Unidas para los Derechos Humanos (ACNUDH)</v>
      </c>
      <c r="HD525" t="str">
        <v>ONU voluntarios</v>
      </c>
      <c r="HE525" t="str">
        <v>Opportunity International/AGAPE</v>
      </c>
      <c r="HF525" t="str">
        <v>Organización de Estados Iberoamericanos para la Educación, la Ciencia y la Cultura (OEI)</v>
      </c>
      <c r="HG525" t="str">
        <v>Organización de las Naciones Unidas para la Alimentación y la Agricultura (FAO)</v>
      </c>
      <c r="HH525" t="str">
        <v>Organización de las Naciones Unidas para la Educación, la Ciencia y la Cultura (UNESCO)</v>
      </c>
      <c r="HI525" t="str">
        <v>Organización Fuerza Internacional de Capellanía DDHH y DIH OFICA ICC</v>
      </c>
      <c r="HJ525" t="str">
        <v>Organización Internacional del Trabajo (OIT)</v>
      </c>
      <c r="HK525" t="str">
        <v>Organización Internacional para las Migraciones (OIM)</v>
      </c>
      <c r="HL525" t="str">
        <v>Organización Panamericana de la Salud/Organización Mundial de la Salud (OPS/OMS)</v>
      </c>
      <c r="HM525" t="str">
        <v>OXFAM</v>
      </c>
      <c r="HN525" t="str">
        <v>Parroquia Eclesiástica San Francisco</v>
      </c>
      <c r="HO525" t="str">
        <v>Parroquia Ntra Sra Asunción y Madre de los Migrantes</v>
      </c>
      <c r="HP525" t="str">
        <v>Pastoral de Movilidad Humana - Conferencia Episcopal Peruana</v>
      </c>
      <c r="HQ525" t="str">
        <v>Pastoral Social Cáritas</v>
      </c>
      <c r="HR525" t="str">
        <v>Patronato de Amparo Social de Tulcán</v>
      </c>
      <c r="HS525" t="str">
        <v>Peace for Development</v>
      </c>
      <c r="HT525" t="str">
        <v>Plan Internacional</v>
      </c>
      <c r="HU525" t="str">
        <v>Première Urgence Internationale</v>
      </c>
      <c r="HV525" t="str">
        <v>PROBONO Colombia</v>
      </c>
      <c r="HW525" t="str">
        <v>Progetto mondo mlal</v>
      </c>
      <c r="HX525" t="str">
        <v>Programa Conjunto de las Naciones Unidas sobre el VIH/SIDA (ONUSIDA)</v>
      </c>
      <c r="HY525" t="str">
        <v>Programa de las Naciones Unidas para el Desarrollo (PNUD)</v>
      </c>
      <c r="HZ525" t="str">
        <v>Programa de las Naciones Unidas para los Asentamientos Humanos (UN Habitat)</v>
      </c>
      <c r="IA525" t="str">
        <v>Programa de Soporte a la autoayuda de personas seropositivas</v>
      </c>
      <c r="IB525" t="str">
        <v>Programa Mundial de Alimentos (PMA)</v>
      </c>
      <c r="IC525" t="str">
        <v>Purik Huasi</v>
      </c>
      <c r="ID525" t="str">
        <v>Red con Migrantes y Refugiados</v>
      </c>
      <c r="IE525" t="str">
        <v>Red de Investigaciones Orientadas a la Solución de Problemas en Derechos Humanos</v>
      </c>
      <c r="IF525" t="str">
        <v>Red Internacional de Migración Scalabrini</v>
      </c>
      <c r="IG525" t="str">
        <v>Red Latinoamericana de Organizaciones no Gubernamentales de Personas con Discapacidad y sus Familias (RIADIS)</v>
      </c>
      <c r="IH525" t="str">
        <v>Red regioanal LGTBI+</v>
      </c>
      <c r="II525" t="str">
        <v>Renacer</v>
      </c>
      <c r="IJ525" t="str">
        <v>RET Internacional</v>
      </c>
      <c r="IK525" t="str">
        <v>Save the Children (SCI)</v>
      </c>
      <c r="IL525" t="str">
        <v>Sección Peruana de Amnistía Internacional</v>
      </c>
      <c r="IM525" t="str">
        <v>Semillas para la Democracia</v>
      </c>
      <c r="IN525" t="str">
        <v>Servicio Ecuménico para la Dignidad Humana</v>
      </c>
      <c r="IO525" t="str">
        <v>Servicio Jesuita a Migrantes (SJM)</v>
      </c>
      <c r="IP525" t="str">
        <v>Servicio Jesuita a Migrantes y Refugiados (SJMR)</v>
      </c>
      <c r="IQ525" t="str">
        <v>Servicio Jesuita a Refugiados (SJR)</v>
      </c>
      <c r="IR525" t="str">
        <v>Servicio Pastoral de Migrantes Nacional</v>
      </c>
      <c r="IS525" t="str">
        <v>Serviço Pastoral dos Migrantes do Nordeste</v>
      </c>
      <c r="IT525" t="str">
        <v>Sesame Workshop</v>
      </c>
      <c r="IU525" t="str">
        <v>Sociedad Bolivariana de Curaçao</v>
      </c>
      <c r="IV525" t="str">
        <v>Solidarites International/Premiere Urgence Internationale (Consorcio de SI y PUI)</v>
      </c>
      <c r="IW525" t="str">
        <v>Sparkassenstiftung für internationale Kooperation</v>
      </c>
      <c r="IX525" t="str">
        <v>Stichting Slachtofferhulp Curaçao</v>
      </c>
      <c r="IY525" t="str">
        <v>Swisscontact</v>
      </c>
      <c r="IZ525" t="str">
        <v>Tearfund</v>
      </c>
      <c r="JA525" t="str">
        <v>TECHO</v>
      </c>
      <c r="JB525" t="str">
        <v>Terre des Hommes Italy</v>
      </c>
      <c r="JC525" t="str">
        <v>Terre des Hommes Lausanne</v>
      </c>
      <c r="JD525" t="str">
        <v>Terre des Hommes Suisse</v>
      </c>
      <c r="JE525" t="str">
        <v>Universidad Católica del Uruguay (UCU)</v>
      </c>
      <c r="JF525" t="str">
        <v>Universidad de Buenos Aires (UBA)</v>
      </c>
      <c r="JG525" t="str">
        <v>UruVene</v>
      </c>
      <c r="JH525" t="str">
        <v>VenAruba Solidaria</v>
      </c>
      <c r="JI525" t="str">
        <v>VenEuropa</v>
      </c>
      <c r="JJ525" t="str">
        <v>Venezolanos en San Cristóbal</v>
      </c>
      <c r="JK525" t="str">
        <v>Vicaría de Pastoral Social Caritas</v>
      </c>
      <c r="JL525" t="str">
        <v>Vicariato apostólico de Esmeraldas – Nación de Paz (VAE)</v>
      </c>
      <c r="JM525" t="str">
        <v>Visión Mundial</v>
      </c>
      <c r="JN525" t="str">
        <v>War Child</v>
      </c>
      <c r="JO525" t="str">
        <v>We World GVC</v>
      </c>
      <c r="JP525" t="str">
        <v>World Council of Credit Unions</v>
      </c>
      <c r="JQ525" t="str">
        <v>ZOA</v>
      </c>
    </row>
    <row r="526" spans="9:277" x14ac:dyDescent="0.3">
      <c r="I526" t="str" cm="1">
        <f t="array" ref="I526:JQ526">TRANSPOSE(_xlfn._xlws.SORT(_xlfn._xlws.FILTER(Table3[Nombre],ISNUMBER(SEARCH(' Activity Sheet'!C527,Table3[Nombre])),"Not found"),,1))</f>
        <v>100% Diversidad y Derechos</v>
      </c>
      <c r="J526" t="str">
        <v>ABV - Asociación del Bien con la Vida</v>
      </c>
      <c r="K526" t="str">
        <v>ACAPS</v>
      </c>
      <c r="L526" t="str">
        <v>Acción contra el Hambre</v>
      </c>
      <c r="M526" t="str">
        <v>ACT Alianza</v>
      </c>
      <c r="N526" t="str">
        <v>ACTED</v>
      </c>
      <c r="O526" t="str">
        <v>Agencia Adventista de Desarollo y Recursos Asistenciales (ADRA)</v>
      </c>
      <c r="P526" t="str">
        <v>Agencia de Cooperación Alemana para el Desarrollo GIZ</v>
      </c>
      <c r="Q526" t="str">
        <v>AID FOR AIDS</v>
      </c>
      <c r="R526" t="str">
        <v>AIDS Healthcare Foundation</v>
      </c>
      <c r="S526" t="str">
        <v>Aldeas Infantiles SOS</v>
      </c>
      <c r="T526" t="str">
        <v>Alianza por la Solidaridad</v>
      </c>
      <c r="U526" t="str">
        <v>Alianza por Venezuela</v>
      </c>
      <c r="V526" t="str">
        <v>Alto Comisionado de las Naciones Unidas para los Refugiados (ACNUR)</v>
      </c>
      <c r="W526" t="str">
        <v>Asociación Aves</v>
      </c>
      <c r="X526" t="str">
        <v>Asociación Caritativa y Cultural Amigos do Noivo</v>
      </c>
      <c r="Y526" t="str">
        <v>Asociación Churún Merú</v>
      </c>
      <c r="Z526" t="str">
        <v>Asociación Civil de Chamos Venezolanos</v>
      </c>
      <c r="AA526" t="str">
        <v>Asociación Civil El Paso</v>
      </c>
      <c r="AB526" t="str">
        <v>Asociación Civil Venezolana en Paraguay</v>
      </c>
      <c r="AC526" t="str">
        <v>Asociación Construyendo Caminos de Esperanza Frente a la Injusticia, el Rechazo y el Olvido (CCEFIRO)</v>
      </c>
      <c r="AD526" t="str">
        <v>Asociación de Apoyo al Desarrollo - APOYAR</v>
      </c>
      <c r="AE526" t="str">
        <v>Asociacion de Jubilados y Pensionados Venezolanos en Argentina</v>
      </c>
      <c r="AF526" t="str">
        <v>Asociación de Psicólogos Venezolanos en Argentina</v>
      </c>
      <c r="AG526" t="str">
        <v>Asociación de venezolanos en la República argentina (ASOVEN)</v>
      </c>
      <c r="AH526" t="str">
        <v>Asociación educativa y caritativa Vale da Benção (AEBVB)</v>
      </c>
      <c r="AI526" t="str">
        <v>Asociación Idas y Vueltas</v>
      </c>
      <c r="AJ526" t="str">
        <v>Asociación ILLARI-AMANECER</v>
      </c>
      <c r="AK526" t="str">
        <v>Asociación Inmigrante Feliz</v>
      </c>
      <c r="AL526" t="str">
        <v>Asociación Manos Veneguayas</v>
      </c>
      <c r="AM526" t="str">
        <v>AsociacIón Misioneros de San Carlos Scalabrinianos</v>
      </c>
      <c r="AN526" t="str">
        <v>Asociación Mutual Israelita Argentina</v>
      </c>
      <c r="AO526" t="str">
        <v>Asociación Profamilia</v>
      </c>
      <c r="AP526" t="str">
        <v>Asociación Quinta Ola</v>
      </c>
      <c r="AQ526" t="str">
        <v>Asociación Solidaridad y Acción</v>
      </c>
      <c r="AR526" t="str">
        <v>Asociación Venezolana en Chile</v>
      </c>
      <c r="AS526" t="str">
        <v>Associação Hermanitos</v>
      </c>
      <c r="AT526" t="str">
        <v>Ayuda en Acción</v>
      </c>
      <c r="AU526" t="str">
        <v>Bethany Christian Services</v>
      </c>
      <c r="AV526" t="str">
        <v>Blumont</v>
      </c>
      <c r="AW526" t="str">
        <v>Capellanía de migrantes venezolanos de la diócesis de Lurín</v>
      </c>
      <c r="AX526" t="str">
        <v>CARE</v>
      </c>
      <c r="AY526" t="str">
        <v>Cáritas Alemania</v>
      </c>
      <c r="AZ526" t="str">
        <v>Cáritas Aruba</v>
      </c>
      <c r="BA526" t="str">
        <v>Cáritas Bolivia</v>
      </c>
      <c r="BB526" t="str">
        <v>Cáritas Brasil</v>
      </c>
      <c r="BC526" t="str">
        <v>Caritas Ecuador</v>
      </c>
      <c r="BD526" t="str">
        <v>Caritas Manaus</v>
      </c>
      <c r="BE526" t="str">
        <v>Caritas Parana</v>
      </c>
      <c r="BF526" t="str">
        <v>Cáritas Perú</v>
      </c>
      <c r="BG526" t="str">
        <v>Cáritas Rio de Janeiro</v>
      </c>
      <c r="BH526" t="str">
        <v>Cáritas São Paulo</v>
      </c>
      <c r="BI526" t="str">
        <v>Cáritas Suiza</v>
      </c>
      <c r="BJ526" t="str">
        <v>Cáritas Willemstad</v>
      </c>
      <c r="BK526" t="str">
        <v>Casa Cemisol</v>
      </c>
      <c r="BL526" t="str">
        <v>Casa Hogar San José</v>
      </c>
      <c r="BM526" t="str">
        <v>Casa Violeta</v>
      </c>
      <c r="BN526" t="str">
        <v>Centro de Atencion alMigrante (CAM)</v>
      </c>
      <c r="BO526" t="str">
        <v>Centro de Atencion Psicosocial (CAPS)</v>
      </c>
      <c r="BP526" t="str">
        <v>Centro de Defensa de los Derechos Humanos de Guarulhos (CCDH)</v>
      </c>
      <c r="BQ526" t="str">
        <v>Centro de Desarrollo y Autogestión</v>
      </c>
      <c r="BR526" t="str">
        <v>Centro de Estudios y Programas Integrados para el Desarrollo Sostenible (CIEDS)</v>
      </c>
      <c r="BS526" t="str">
        <v>Centro de Estudios y Solidaridad con América Latina (CESAL)</v>
      </c>
      <c r="BT526" t="str">
        <v>Centro de Migración y Derechos Humanos de la Diócesis de Roraima</v>
      </c>
      <c r="BU526" t="str">
        <v>Centro Familiar Familias Sin Fronteras – Fundación Familia Sin Fronteras</v>
      </c>
      <c r="BV526" t="str">
        <v>CESVI-Cooperazione e Sviluppo</v>
      </c>
      <c r="BW526" t="str">
        <v>ChildFund Internacional</v>
      </c>
      <c r="BX526" t="str">
        <v>CHS Alternativo</v>
      </c>
      <c r="BY526" t="str">
        <v>CIR - Conselho Indígena de Roraima</v>
      </c>
      <c r="BZ526" t="str">
        <v>Coletivo MOSAICO - Asociación del Movimiento Social, Ambiental, Interactivo, Cultural y Organizacional</v>
      </c>
      <c r="CA526" t="str">
        <v>COLVENZ</v>
      </c>
      <c r="CB526" t="str">
        <v>Comisión Argentina para Refugiados y Migrantes (CAREF)</v>
      </c>
      <c r="CC526" t="str">
        <v>Comité Internacional de la Cruz Roja</v>
      </c>
      <c r="CD526" t="str">
        <v>Comité Internacional de Rescate (IRC)</v>
      </c>
      <c r="CE526" t="str">
        <v>Comité Internacional para el Desarrollo de los Pueblos (CISP)</v>
      </c>
      <c r="CF526" t="str">
        <v>Comite permanente por la defensa de los derechos humanos (CDH)</v>
      </c>
      <c r="CG526" t="str">
        <v>Compasión internacional</v>
      </c>
      <c r="CH526" t="str">
        <v>Compassiva</v>
      </c>
      <c r="CI526" t="str">
        <v>Conozco mis derechos</v>
      </c>
      <c r="CJ526" t="str">
        <v>ConQuito</v>
      </c>
      <c r="CK526" t="str">
        <v>Consejo Danés para los Refugiados (DRC)</v>
      </c>
      <c r="CL526" t="str">
        <v>Consejo Interreligioso del Perú - Religiones por la Paz</v>
      </c>
      <c r="CM526" t="str">
        <v>Consejo Noruego para los Refugiados (NRC)</v>
      </c>
      <c r="CN526" t="str">
        <v>Consorcio de Org. Privadas de promoción al desarrollo de la micro y pequeña empresa</v>
      </c>
      <c r="CO526" t="str">
        <v>COOPI - Cooperación Internacional</v>
      </c>
      <c r="CP526" t="str">
        <v>Corporacion Minuto de Dios</v>
      </c>
      <c r="CQ526" t="str">
        <v>Corporación Opción Legal</v>
      </c>
      <c r="CR526" t="str">
        <v>Corporación para el Desarrollo de Emprendimiento y la Innovación Social</v>
      </c>
      <c r="CS526" t="str">
        <v>Cruz Roja Argentina</v>
      </c>
      <c r="CT526" t="str">
        <v>Cruz Roja Colombia</v>
      </c>
      <c r="CU526" t="str">
        <v>Cruz Roja Ecuador</v>
      </c>
      <c r="CV526" t="str">
        <v>Cruz Roja Española</v>
      </c>
      <c r="CW526" t="str">
        <v>Cruz Roja Panamá</v>
      </c>
      <c r="CX526" t="str">
        <v>Cruz Roja Paraguay</v>
      </c>
      <c r="CY526" t="str">
        <v>Cruz Roja Perú</v>
      </c>
      <c r="CZ526" t="str">
        <v>Cruz Roja Uruguay</v>
      </c>
      <c r="DA526" t="str">
        <v>Cuso Internacional</v>
      </c>
      <c r="DB526" t="str">
        <v>DCF (Danielle’s Children Fund)</v>
      </c>
      <c r="DC526" t="str">
        <v>Desarrollo Cooperativo Agrícola Internacional / Voluntarios en Asistencia Cooperativa en el Extranjero</v>
      </c>
      <c r="DD526" t="str">
        <v>Diakonie Katastrophenhilfe</v>
      </c>
      <c r="DE526" t="str">
        <v>Diálogo Diverso</v>
      </c>
      <c r="DF526" t="str">
        <v>Diáspora Venezolana en República Dominicana</v>
      </c>
      <c r="DG526" t="str">
        <v>Duendes y Ángeles Vinotinto República Dominicana</v>
      </c>
      <c r="DH526" t="str">
        <v>Embajadores internacionales de Canarinhos da Amazonia por la paz</v>
      </c>
      <c r="DI526" t="str">
        <v>Encuentros SJS (Servicio Jesuita de la Solidaridad)</v>
      </c>
      <c r="DJ526" t="str">
        <v>Ending Violence Against Migrants</v>
      </c>
      <c r="DK526" t="str">
        <v>Entidad de las Naciones Unidas para la Igualdad de Género y el Empoderamiento de las Mujeres</v>
      </c>
      <c r="DL526" t="str">
        <v>Famia Planea</v>
      </c>
      <c r="DM526" t="str">
        <v>Family Planning Association of Trinidad and Tobago</v>
      </c>
      <c r="DN526" t="str">
        <v>Federación de Mujeres de Sucumbíos</v>
      </c>
      <c r="DO526" t="str">
        <v>Federación Internacional de la Cruz Roja (FIRC)</v>
      </c>
      <c r="DP526" t="str">
        <v>Federación internacional humanitaria</v>
      </c>
      <c r="DQ526" t="str">
        <v>Federación Luterana Mundial</v>
      </c>
      <c r="DR526" t="str">
        <v>Fondo de las Naciones Unidas para la Infancia (UNICEF)</v>
      </c>
      <c r="DS526" t="str">
        <v>Fondo de Población de las Naciones Unidas (UNFPA)</v>
      </c>
      <c r="DT526" t="str">
        <v>Fondo Ecuatoriano Populorum Progressio</v>
      </c>
      <c r="DU526" t="str">
        <v>Foro de Israel para la Ayuda Humanitaria Internacional (IsraAID)</v>
      </c>
      <c r="DV526" t="str">
        <v>Foro de la Sociedad Civil en Salud (ForoSalud)</v>
      </c>
      <c r="DW526" t="str">
        <v>Foro Salud Callao</v>
      </c>
      <c r="DX526" t="str">
        <v>Fraternidade Sem Fronteiras</v>
      </c>
      <c r="DY526" t="str">
        <v>Fundación “Project Hope of Colombia”</v>
      </c>
      <c r="DZ526" t="str">
        <v>Fundación Alas de Colibrí</v>
      </c>
      <c r="EA526" t="str">
        <v>Fundación Americares</v>
      </c>
      <c r="EB526" t="str">
        <v>Fundación AVSI</v>
      </c>
      <c r="EC526" t="str">
        <v>Fundación Baylor Colombia</v>
      </c>
      <c r="ED526" t="str">
        <v>Fundación Casa de Refugio Matilde</v>
      </c>
      <c r="EE526" t="str">
        <v>Fundación Colonia de Venezuela en República Dominicana (FUNCOVERD)</v>
      </c>
      <c r="EF526" t="str">
        <v>Fundación Comisión Católica Argentina de Migraciones (FCCAM)</v>
      </c>
      <c r="EG526" t="str">
        <v>Fundación CRISFE</v>
      </c>
      <c r="EH526" t="str">
        <v>Fundación de Ayuda Social de Las Iglesias Cristianas</v>
      </c>
      <c r="EI526" t="str">
        <v>Fundación de Ayuda Social de las Iglesias Cristianas (FASIC)</v>
      </c>
      <c r="EJ526" t="str">
        <v>Fundación de Emigrantes Venezolanos (FEV)</v>
      </c>
      <c r="EK526" t="str">
        <v>Fundación de las Americas (FUDELA)</v>
      </c>
      <c r="EL526" t="str">
        <v>Fundación Educativa Rada</v>
      </c>
      <c r="EM526" t="str">
        <v>Fundación Equidad</v>
      </c>
      <c r="EN526" t="str">
        <v>Fundación Halü Bienestar Humano (HALU)</v>
      </c>
      <c r="EO526" t="str">
        <v>Fundación Huésped</v>
      </c>
      <c r="EP526" t="str">
        <v>Fundación Human Rights Caribbean (HRC)</v>
      </c>
      <c r="EQ526" t="str">
        <v>Fundación Las Golondrinas</v>
      </c>
      <c r="ER526" t="str">
        <v>Fundación Manos Abiertas</v>
      </c>
      <c r="ES526" t="str">
        <v>Fundación Mi Sangre</v>
      </c>
      <c r="ET526" t="str">
        <v>Fundación Nuestros Jóvenes</v>
      </c>
      <c r="EU526" t="str">
        <v>Fundacion pa Hende Muhe den Dificultad (FHMD)</v>
      </c>
      <c r="EV526" t="str">
        <v>Fundación Pan de Vida</v>
      </c>
      <c r="EW526" t="str">
        <v>Fundación Panamericana de Desarrollo</v>
      </c>
      <c r="EX526" t="str">
        <v>Fundación Panamericana para el Desarrollo (FUPAD)</v>
      </c>
      <c r="EY526" t="str">
        <v>Fundación para Asistencia a las Víctimas</v>
      </c>
      <c r="EZ526" t="str">
        <v>Fundación para la Integración y el Desarrollo de América Latina (FIDAL)</v>
      </c>
      <c r="FA526" t="str">
        <v>Fundación Salú pa Tur</v>
      </c>
      <c r="FB526" t="str">
        <v>Fundación Scalabrini Bolivia</v>
      </c>
      <c r="FC526" t="str">
        <v>Fundacion Scalabrini Chile</v>
      </c>
      <c r="FD526" t="str">
        <v>Fundación SES</v>
      </c>
      <c r="FE526" t="str">
        <v>Fundación Solidaria Trabajo para un Hermano</v>
      </c>
      <c r="FF526" t="str">
        <v>Fundación Stima</v>
      </c>
      <c r="FG526" t="str">
        <v>Fundación Takuna</v>
      </c>
      <c r="FH526" t="str">
        <v>Fundación Tarabita</v>
      </c>
      <c r="FI526" t="str">
        <v>Fundación Venex Curacao</v>
      </c>
      <c r="FJ526" t="str">
        <v>Globalizate Radio</v>
      </c>
      <c r="FK526" t="str">
        <v>GOAL</v>
      </c>
      <c r="FL526" t="str">
        <v>Heartland Alliance International (HAI)</v>
      </c>
      <c r="FM526" t="str">
        <v>HELVETAS Swiss Intercooperation</v>
      </c>
      <c r="FN526" t="str">
        <v>Hermanos Salesianas</v>
      </c>
      <c r="FO526" t="str">
        <v>HIAS</v>
      </c>
      <c r="FP526" t="str">
        <v>Hogar de Cristo</v>
      </c>
      <c r="FQ526" t="str">
        <v>Hogar de Nazareth</v>
      </c>
      <c r="FR526" t="str">
        <v>Human Rights Defence Curaçao</v>
      </c>
      <c r="FS526" t="str">
        <v>Humanity &amp; Inclusion</v>
      </c>
      <c r="FT526" t="str">
        <v>Humans Analytic</v>
      </c>
      <c r="FU526" t="str">
        <v>IEB - Instituto Internacional de Educação do Brasil</v>
      </c>
      <c r="FV526" t="str">
        <v>iMMAP</v>
      </c>
      <c r="FW526" t="str">
        <v>IMPACT Initiatives (REACH)</v>
      </c>
      <c r="FX526" t="str">
        <v>Institute of Natural and Cultural Heritage (IPANC)</v>
      </c>
      <c r="FY526" t="str">
        <v>Instituto de Democracia y Derechos Humanos</v>
      </c>
      <c r="FZ526" t="str">
        <v>Instituto de maná</v>
      </c>
      <c r="GA526" t="str">
        <v>Instituto de Promoción del Desarrollo Solidario</v>
      </c>
      <c r="GB526" t="str">
        <v>Instituto Dominicano de Desarrollo Integral</v>
      </c>
      <c r="GC526" t="str">
        <v>Instituto Félix Guattari</v>
      </c>
      <c r="GD526" t="str">
        <v>Instituto Nice</v>
      </c>
      <c r="GE526" t="str">
        <v>Instituto para las Migraciones y Derechos Humanos (IMDH)</v>
      </c>
      <c r="GF526" t="str">
        <v>Instituto Pirilampos - Grupo de visitas y acciones voluntarias en Roraima</v>
      </c>
      <c r="GG526" t="str">
        <v>INTERSOS</v>
      </c>
      <c r="GH526" t="str">
        <v>IPANC</v>
      </c>
      <c r="GI526" t="str">
        <v>Kimirina Coorporation</v>
      </c>
      <c r="GJ526" t="str">
        <v>La Bolsa del Samaritano</v>
      </c>
      <c r="GK526" t="str">
        <v>Lutheran World Relief</v>
      </c>
      <c r="GL526" t="str">
        <v>Malteser International</v>
      </c>
      <c r="GM526" t="str">
        <v>Más Igualdad Perú</v>
      </c>
      <c r="GN526" t="str">
        <v>MedGlobal</v>
      </c>
      <c r="GO526" t="str">
        <v>Medical Teams International</v>
      </c>
      <c r="GP526" t="str">
        <v>Médicos del Mundo</v>
      </c>
      <c r="GQ526" t="str">
        <v>Mercy Corps</v>
      </c>
      <c r="GR526" t="str">
        <v>Migrantes, Refugiados y Argentinos Emprendedores Sociales (MIRARES)</v>
      </c>
      <c r="GS526" t="str">
        <v>Mision Scalabriniana - Ecuador</v>
      </c>
      <c r="GT526" t="str">
        <v>Missão Paz</v>
      </c>
      <c r="GU526" t="str">
        <v>Movimiento de Mujeres de El Oro</v>
      </c>
      <c r="GV526" t="str">
        <v>Movimiento LGBT+ Brasil</v>
      </c>
      <c r="GW526" t="str">
        <v>Museu A CASA</v>
      </c>
      <c r="GX526" t="str">
        <v>Nueva organización</v>
      </c>
      <c r="GY526" t="str">
        <v>Oficina de la Coordinadora Residente UN</v>
      </c>
      <c r="GZ526" t="str">
        <v>Oficina de las Naciones Unidas de Servicios para Proyectos (UNOPS)</v>
      </c>
      <c r="HA526" t="str">
        <v>Oficina de Naciones Unidas contra la Droga y el Delito (ONUDD)</v>
      </c>
      <c r="HB526" t="str">
        <v>Oficina de Naciones Unidas para la Coordinación de Asuntos Humanitarios</v>
      </c>
      <c r="HC526" t="str">
        <v>Oficina del Alto Comisionado de las Naciones Unidas para los Derechos Humanos (ACNUDH)</v>
      </c>
      <c r="HD526" t="str">
        <v>ONU voluntarios</v>
      </c>
      <c r="HE526" t="str">
        <v>Opportunity International/AGAPE</v>
      </c>
      <c r="HF526" t="str">
        <v>Organización de Estados Iberoamericanos para la Educación, la Ciencia y la Cultura (OEI)</v>
      </c>
      <c r="HG526" t="str">
        <v>Organización de las Naciones Unidas para la Alimentación y la Agricultura (FAO)</v>
      </c>
      <c r="HH526" t="str">
        <v>Organización de las Naciones Unidas para la Educación, la Ciencia y la Cultura (UNESCO)</v>
      </c>
      <c r="HI526" t="str">
        <v>Organización Fuerza Internacional de Capellanía DDHH y DIH OFICA ICC</v>
      </c>
      <c r="HJ526" t="str">
        <v>Organización Internacional del Trabajo (OIT)</v>
      </c>
      <c r="HK526" t="str">
        <v>Organización Internacional para las Migraciones (OIM)</v>
      </c>
      <c r="HL526" t="str">
        <v>Organización Panamericana de la Salud/Organización Mundial de la Salud (OPS/OMS)</v>
      </c>
      <c r="HM526" t="str">
        <v>OXFAM</v>
      </c>
      <c r="HN526" t="str">
        <v>Parroquia Eclesiástica San Francisco</v>
      </c>
      <c r="HO526" t="str">
        <v>Parroquia Ntra Sra Asunción y Madre de los Migrantes</v>
      </c>
      <c r="HP526" t="str">
        <v>Pastoral de Movilidad Humana - Conferencia Episcopal Peruana</v>
      </c>
      <c r="HQ526" t="str">
        <v>Pastoral Social Cáritas</v>
      </c>
      <c r="HR526" t="str">
        <v>Patronato de Amparo Social de Tulcán</v>
      </c>
      <c r="HS526" t="str">
        <v>Peace for Development</v>
      </c>
      <c r="HT526" t="str">
        <v>Plan Internacional</v>
      </c>
      <c r="HU526" t="str">
        <v>Première Urgence Internationale</v>
      </c>
      <c r="HV526" t="str">
        <v>PROBONO Colombia</v>
      </c>
      <c r="HW526" t="str">
        <v>Progetto mondo mlal</v>
      </c>
      <c r="HX526" t="str">
        <v>Programa Conjunto de las Naciones Unidas sobre el VIH/SIDA (ONUSIDA)</v>
      </c>
      <c r="HY526" t="str">
        <v>Programa de las Naciones Unidas para el Desarrollo (PNUD)</v>
      </c>
      <c r="HZ526" t="str">
        <v>Programa de las Naciones Unidas para los Asentamientos Humanos (UN Habitat)</v>
      </c>
      <c r="IA526" t="str">
        <v>Programa de Soporte a la autoayuda de personas seropositivas</v>
      </c>
      <c r="IB526" t="str">
        <v>Programa Mundial de Alimentos (PMA)</v>
      </c>
      <c r="IC526" t="str">
        <v>Purik Huasi</v>
      </c>
      <c r="ID526" t="str">
        <v>Red con Migrantes y Refugiados</v>
      </c>
      <c r="IE526" t="str">
        <v>Red de Investigaciones Orientadas a la Solución de Problemas en Derechos Humanos</v>
      </c>
      <c r="IF526" t="str">
        <v>Red Internacional de Migración Scalabrini</v>
      </c>
      <c r="IG526" t="str">
        <v>Red Latinoamericana de Organizaciones no Gubernamentales de Personas con Discapacidad y sus Familias (RIADIS)</v>
      </c>
      <c r="IH526" t="str">
        <v>Red regioanal LGTBI+</v>
      </c>
      <c r="II526" t="str">
        <v>Renacer</v>
      </c>
      <c r="IJ526" t="str">
        <v>RET Internacional</v>
      </c>
      <c r="IK526" t="str">
        <v>Save the Children (SCI)</v>
      </c>
      <c r="IL526" t="str">
        <v>Sección Peruana de Amnistía Internacional</v>
      </c>
      <c r="IM526" t="str">
        <v>Semillas para la Democracia</v>
      </c>
      <c r="IN526" t="str">
        <v>Servicio Ecuménico para la Dignidad Humana</v>
      </c>
      <c r="IO526" t="str">
        <v>Servicio Jesuita a Migrantes (SJM)</v>
      </c>
      <c r="IP526" t="str">
        <v>Servicio Jesuita a Migrantes y Refugiados (SJMR)</v>
      </c>
      <c r="IQ526" t="str">
        <v>Servicio Jesuita a Refugiados (SJR)</v>
      </c>
      <c r="IR526" t="str">
        <v>Servicio Pastoral de Migrantes Nacional</v>
      </c>
      <c r="IS526" t="str">
        <v>Serviço Pastoral dos Migrantes do Nordeste</v>
      </c>
      <c r="IT526" t="str">
        <v>Sesame Workshop</v>
      </c>
      <c r="IU526" t="str">
        <v>Sociedad Bolivariana de Curaçao</v>
      </c>
      <c r="IV526" t="str">
        <v>Solidarites International/Premiere Urgence Internationale (Consorcio de SI y PUI)</v>
      </c>
      <c r="IW526" t="str">
        <v>Sparkassenstiftung für internationale Kooperation</v>
      </c>
      <c r="IX526" t="str">
        <v>Stichting Slachtofferhulp Curaçao</v>
      </c>
      <c r="IY526" t="str">
        <v>Swisscontact</v>
      </c>
      <c r="IZ526" t="str">
        <v>Tearfund</v>
      </c>
      <c r="JA526" t="str">
        <v>TECHO</v>
      </c>
      <c r="JB526" t="str">
        <v>Terre des Hommes Italy</v>
      </c>
      <c r="JC526" t="str">
        <v>Terre des Hommes Lausanne</v>
      </c>
      <c r="JD526" t="str">
        <v>Terre des Hommes Suisse</v>
      </c>
      <c r="JE526" t="str">
        <v>Universidad Católica del Uruguay (UCU)</v>
      </c>
      <c r="JF526" t="str">
        <v>Universidad de Buenos Aires (UBA)</v>
      </c>
      <c r="JG526" t="str">
        <v>UruVene</v>
      </c>
      <c r="JH526" t="str">
        <v>VenAruba Solidaria</v>
      </c>
      <c r="JI526" t="str">
        <v>VenEuropa</v>
      </c>
      <c r="JJ526" t="str">
        <v>Venezolanos en San Cristóbal</v>
      </c>
      <c r="JK526" t="str">
        <v>Vicaría de Pastoral Social Caritas</v>
      </c>
      <c r="JL526" t="str">
        <v>Vicariato apostólico de Esmeraldas – Nación de Paz (VAE)</v>
      </c>
      <c r="JM526" t="str">
        <v>Visión Mundial</v>
      </c>
      <c r="JN526" t="str">
        <v>War Child</v>
      </c>
      <c r="JO526" t="str">
        <v>We World GVC</v>
      </c>
      <c r="JP526" t="str">
        <v>World Council of Credit Unions</v>
      </c>
      <c r="JQ526" t="str">
        <v>ZOA</v>
      </c>
    </row>
    <row r="527" spans="9:277" x14ac:dyDescent="0.3">
      <c r="I527" t="str" cm="1">
        <f t="array" ref="I527:JQ527">TRANSPOSE(_xlfn._xlws.SORT(_xlfn._xlws.FILTER(Table3[Nombre],ISNUMBER(SEARCH(' Activity Sheet'!C528,Table3[Nombre])),"Not found"),,1))</f>
        <v>100% Diversidad y Derechos</v>
      </c>
      <c r="J527" t="str">
        <v>ABV - Asociación del Bien con la Vida</v>
      </c>
      <c r="K527" t="str">
        <v>ACAPS</v>
      </c>
      <c r="L527" t="str">
        <v>Acción contra el Hambre</v>
      </c>
      <c r="M527" t="str">
        <v>ACT Alianza</v>
      </c>
      <c r="N527" t="str">
        <v>ACTED</v>
      </c>
      <c r="O527" t="str">
        <v>Agencia Adventista de Desarollo y Recursos Asistenciales (ADRA)</v>
      </c>
      <c r="P527" t="str">
        <v>Agencia de Cooperación Alemana para el Desarrollo GIZ</v>
      </c>
      <c r="Q527" t="str">
        <v>AID FOR AIDS</v>
      </c>
      <c r="R527" t="str">
        <v>AIDS Healthcare Foundation</v>
      </c>
      <c r="S527" t="str">
        <v>Aldeas Infantiles SOS</v>
      </c>
      <c r="T527" t="str">
        <v>Alianza por la Solidaridad</v>
      </c>
      <c r="U527" t="str">
        <v>Alianza por Venezuela</v>
      </c>
      <c r="V527" t="str">
        <v>Alto Comisionado de las Naciones Unidas para los Refugiados (ACNUR)</v>
      </c>
      <c r="W527" t="str">
        <v>Asociación Aves</v>
      </c>
      <c r="X527" t="str">
        <v>Asociación Caritativa y Cultural Amigos do Noivo</v>
      </c>
      <c r="Y527" t="str">
        <v>Asociación Churún Merú</v>
      </c>
      <c r="Z527" t="str">
        <v>Asociación Civil de Chamos Venezolanos</v>
      </c>
      <c r="AA527" t="str">
        <v>Asociación Civil El Paso</v>
      </c>
      <c r="AB527" t="str">
        <v>Asociación Civil Venezolana en Paraguay</v>
      </c>
      <c r="AC527" t="str">
        <v>Asociación Construyendo Caminos de Esperanza Frente a la Injusticia, el Rechazo y el Olvido (CCEFIRO)</v>
      </c>
      <c r="AD527" t="str">
        <v>Asociación de Apoyo al Desarrollo - APOYAR</v>
      </c>
      <c r="AE527" t="str">
        <v>Asociacion de Jubilados y Pensionados Venezolanos en Argentina</v>
      </c>
      <c r="AF527" t="str">
        <v>Asociación de Psicólogos Venezolanos en Argentina</v>
      </c>
      <c r="AG527" t="str">
        <v>Asociación de venezolanos en la República argentina (ASOVEN)</v>
      </c>
      <c r="AH527" t="str">
        <v>Asociación educativa y caritativa Vale da Benção (AEBVB)</v>
      </c>
      <c r="AI527" t="str">
        <v>Asociación Idas y Vueltas</v>
      </c>
      <c r="AJ527" t="str">
        <v>Asociación ILLARI-AMANECER</v>
      </c>
      <c r="AK527" t="str">
        <v>Asociación Inmigrante Feliz</v>
      </c>
      <c r="AL527" t="str">
        <v>Asociación Manos Veneguayas</v>
      </c>
      <c r="AM527" t="str">
        <v>AsociacIón Misioneros de San Carlos Scalabrinianos</v>
      </c>
      <c r="AN527" t="str">
        <v>Asociación Mutual Israelita Argentina</v>
      </c>
      <c r="AO527" t="str">
        <v>Asociación Profamilia</v>
      </c>
      <c r="AP527" t="str">
        <v>Asociación Quinta Ola</v>
      </c>
      <c r="AQ527" t="str">
        <v>Asociación Solidaridad y Acción</v>
      </c>
      <c r="AR527" t="str">
        <v>Asociación Venezolana en Chile</v>
      </c>
      <c r="AS527" t="str">
        <v>Associação Hermanitos</v>
      </c>
      <c r="AT527" t="str">
        <v>Ayuda en Acción</v>
      </c>
      <c r="AU527" t="str">
        <v>Bethany Christian Services</v>
      </c>
      <c r="AV527" t="str">
        <v>Blumont</v>
      </c>
      <c r="AW527" t="str">
        <v>Capellanía de migrantes venezolanos de la diócesis de Lurín</v>
      </c>
      <c r="AX527" t="str">
        <v>CARE</v>
      </c>
      <c r="AY527" t="str">
        <v>Cáritas Alemania</v>
      </c>
      <c r="AZ527" t="str">
        <v>Cáritas Aruba</v>
      </c>
      <c r="BA527" t="str">
        <v>Cáritas Bolivia</v>
      </c>
      <c r="BB527" t="str">
        <v>Cáritas Brasil</v>
      </c>
      <c r="BC527" t="str">
        <v>Caritas Ecuador</v>
      </c>
      <c r="BD527" t="str">
        <v>Caritas Manaus</v>
      </c>
      <c r="BE527" t="str">
        <v>Caritas Parana</v>
      </c>
      <c r="BF527" t="str">
        <v>Cáritas Perú</v>
      </c>
      <c r="BG527" t="str">
        <v>Cáritas Rio de Janeiro</v>
      </c>
      <c r="BH527" t="str">
        <v>Cáritas São Paulo</v>
      </c>
      <c r="BI527" t="str">
        <v>Cáritas Suiza</v>
      </c>
      <c r="BJ527" t="str">
        <v>Cáritas Willemstad</v>
      </c>
      <c r="BK527" t="str">
        <v>Casa Cemisol</v>
      </c>
      <c r="BL527" t="str">
        <v>Casa Hogar San José</v>
      </c>
      <c r="BM527" t="str">
        <v>Casa Violeta</v>
      </c>
      <c r="BN527" t="str">
        <v>Centro de Atencion alMigrante (CAM)</v>
      </c>
      <c r="BO527" t="str">
        <v>Centro de Atencion Psicosocial (CAPS)</v>
      </c>
      <c r="BP527" t="str">
        <v>Centro de Defensa de los Derechos Humanos de Guarulhos (CCDH)</v>
      </c>
      <c r="BQ527" t="str">
        <v>Centro de Desarrollo y Autogestión</v>
      </c>
      <c r="BR527" t="str">
        <v>Centro de Estudios y Programas Integrados para el Desarrollo Sostenible (CIEDS)</v>
      </c>
      <c r="BS527" t="str">
        <v>Centro de Estudios y Solidaridad con América Latina (CESAL)</v>
      </c>
      <c r="BT527" t="str">
        <v>Centro de Migración y Derechos Humanos de la Diócesis de Roraima</v>
      </c>
      <c r="BU527" t="str">
        <v>Centro Familiar Familias Sin Fronteras – Fundación Familia Sin Fronteras</v>
      </c>
      <c r="BV527" t="str">
        <v>CESVI-Cooperazione e Sviluppo</v>
      </c>
      <c r="BW527" t="str">
        <v>ChildFund Internacional</v>
      </c>
      <c r="BX527" t="str">
        <v>CHS Alternativo</v>
      </c>
      <c r="BY527" t="str">
        <v>CIR - Conselho Indígena de Roraima</v>
      </c>
      <c r="BZ527" t="str">
        <v>Coletivo MOSAICO - Asociación del Movimiento Social, Ambiental, Interactivo, Cultural y Organizacional</v>
      </c>
      <c r="CA527" t="str">
        <v>COLVENZ</v>
      </c>
      <c r="CB527" t="str">
        <v>Comisión Argentina para Refugiados y Migrantes (CAREF)</v>
      </c>
      <c r="CC527" t="str">
        <v>Comité Internacional de la Cruz Roja</v>
      </c>
      <c r="CD527" t="str">
        <v>Comité Internacional de Rescate (IRC)</v>
      </c>
      <c r="CE527" t="str">
        <v>Comité Internacional para el Desarrollo de los Pueblos (CISP)</v>
      </c>
      <c r="CF527" t="str">
        <v>Comite permanente por la defensa de los derechos humanos (CDH)</v>
      </c>
      <c r="CG527" t="str">
        <v>Compasión internacional</v>
      </c>
      <c r="CH527" t="str">
        <v>Compassiva</v>
      </c>
      <c r="CI527" t="str">
        <v>Conozco mis derechos</v>
      </c>
      <c r="CJ527" t="str">
        <v>ConQuito</v>
      </c>
      <c r="CK527" t="str">
        <v>Consejo Danés para los Refugiados (DRC)</v>
      </c>
      <c r="CL527" t="str">
        <v>Consejo Interreligioso del Perú - Religiones por la Paz</v>
      </c>
      <c r="CM527" t="str">
        <v>Consejo Noruego para los Refugiados (NRC)</v>
      </c>
      <c r="CN527" t="str">
        <v>Consorcio de Org. Privadas de promoción al desarrollo de la micro y pequeña empresa</v>
      </c>
      <c r="CO527" t="str">
        <v>COOPI - Cooperación Internacional</v>
      </c>
      <c r="CP527" t="str">
        <v>Corporacion Minuto de Dios</v>
      </c>
      <c r="CQ527" t="str">
        <v>Corporación Opción Legal</v>
      </c>
      <c r="CR527" t="str">
        <v>Corporación para el Desarrollo de Emprendimiento y la Innovación Social</v>
      </c>
      <c r="CS527" t="str">
        <v>Cruz Roja Argentina</v>
      </c>
      <c r="CT527" t="str">
        <v>Cruz Roja Colombia</v>
      </c>
      <c r="CU527" t="str">
        <v>Cruz Roja Ecuador</v>
      </c>
      <c r="CV527" t="str">
        <v>Cruz Roja Española</v>
      </c>
      <c r="CW527" t="str">
        <v>Cruz Roja Panamá</v>
      </c>
      <c r="CX527" t="str">
        <v>Cruz Roja Paraguay</v>
      </c>
      <c r="CY527" t="str">
        <v>Cruz Roja Perú</v>
      </c>
      <c r="CZ527" t="str">
        <v>Cruz Roja Uruguay</v>
      </c>
      <c r="DA527" t="str">
        <v>Cuso Internacional</v>
      </c>
      <c r="DB527" t="str">
        <v>DCF (Danielle’s Children Fund)</v>
      </c>
      <c r="DC527" t="str">
        <v>Desarrollo Cooperativo Agrícola Internacional / Voluntarios en Asistencia Cooperativa en el Extranjero</v>
      </c>
      <c r="DD527" t="str">
        <v>Diakonie Katastrophenhilfe</v>
      </c>
      <c r="DE527" t="str">
        <v>Diálogo Diverso</v>
      </c>
      <c r="DF527" t="str">
        <v>Diáspora Venezolana en República Dominicana</v>
      </c>
      <c r="DG527" t="str">
        <v>Duendes y Ángeles Vinotinto República Dominicana</v>
      </c>
      <c r="DH527" t="str">
        <v>Embajadores internacionales de Canarinhos da Amazonia por la paz</v>
      </c>
      <c r="DI527" t="str">
        <v>Encuentros SJS (Servicio Jesuita de la Solidaridad)</v>
      </c>
      <c r="DJ527" t="str">
        <v>Ending Violence Against Migrants</v>
      </c>
      <c r="DK527" t="str">
        <v>Entidad de las Naciones Unidas para la Igualdad de Género y el Empoderamiento de las Mujeres</v>
      </c>
      <c r="DL527" t="str">
        <v>Famia Planea</v>
      </c>
      <c r="DM527" t="str">
        <v>Family Planning Association of Trinidad and Tobago</v>
      </c>
      <c r="DN527" t="str">
        <v>Federación de Mujeres de Sucumbíos</v>
      </c>
      <c r="DO527" t="str">
        <v>Federación Internacional de la Cruz Roja (FIRC)</v>
      </c>
      <c r="DP527" t="str">
        <v>Federación internacional humanitaria</v>
      </c>
      <c r="DQ527" t="str">
        <v>Federación Luterana Mundial</v>
      </c>
      <c r="DR527" t="str">
        <v>Fondo de las Naciones Unidas para la Infancia (UNICEF)</v>
      </c>
      <c r="DS527" t="str">
        <v>Fondo de Población de las Naciones Unidas (UNFPA)</v>
      </c>
      <c r="DT527" t="str">
        <v>Fondo Ecuatoriano Populorum Progressio</v>
      </c>
      <c r="DU527" t="str">
        <v>Foro de Israel para la Ayuda Humanitaria Internacional (IsraAID)</v>
      </c>
      <c r="DV527" t="str">
        <v>Foro de la Sociedad Civil en Salud (ForoSalud)</v>
      </c>
      <c r="DW527" t="str">
        <v>Foro Salud Callao</v>
      </c>
      <c r="DX527" t="str">
        <v>Fraternidade Sem Fronteiras</v>
      </c>
      <c r="DY527" t="str">
        <v>Fundación “Project Hope of Colombia”</v>
      </c>
      <c r="DZ527" t="str">
        <v>Fundación Alas de Colibrí</v>
      </c>
      <c r="EA527" t="str">
        <v>Fundación Americares</v>
      </c>
      <c r="EB527" t="str">
        <v>Fundación AVSI</v>
      </c>
      <c r="EC527" t="str">
        <v>Fundación Baylor Colombia</v>
      </c>
      <c r="ED527" t="str">
        <v>Fundación Casa de Refugio Matilde</v>
      </c>
      <c r="EE527" t="str">
        <v>Fundación Colonia de Venezuela en República Dominicana (FUNCOVERD)</v>
      </c>
      <c r="EF527" t="str">
        <v>Fundación Comisión Católica Argentina de Migraciones (FCCAM)</v>
      </c>
      <c r="EG527" t="str">
        <v>Fundación CRISFE</v>
      </c>
      <c r="EH527" t="str">
        <v>Fundación de Ayuda Social de Las Iglesias Cristianas</v>
      </c>
      <c r="EI527" t="str">
        <v>Fundación de Ayuda Social de las Iglesias Cristianas (FASIC)</v>
      </c>
      <c r="EJ527" t="str">
        <v>Fundación de Emigrantes Venezolanos (FEV)</v>
      </c>
      <c r="EK527" t="str">
        <v>Fundación de las Americas (FUDELA)</v>
      </c>
      <c r="EL527" t="str">
        <v>Fundación Educativa Rada</v>
      </c>
      <c r="EM527" t="str">
        <v>Fundación Equidad</v>
      </c>
      <c r="EN527" t="str">
        <v>Fundación Halü Bienestar Humano (HALU)</v>
      </c>
      <c r="EO527" t="str">
        <v>Fundación Huésped</v>
      </c>
      <c r="EP527" t="str">
        <v>Fundación Human Rights Caribbean (HRC)</v>
      </c>
      <c r="EQ527" t="str">
        <v>Fundación Las Golondrinas</v>
      </c>
      <c r="ER527" t="str">
        <v>Fundación Manos Abiertas</v>
      </c>
      <c r="ES527" t="str">
        <v>Fundación Mi Sangre</v>
      </c>
      <c r="ET527" t="str">
        <v>Fundación Nuestros Jóvenes</v>
      </c>
      <c r="EU527" t="str">
        <v>Fundacion pa Hende Muhe den Dificultad (FHMD)</v>
      </c>
      <c r="EV527" t="str">
        <v>Fundación Pan de Vida</v>
      </c>
      <c r="EW527" t="str">
        <v>Fundación Panamericana de Desarrollo</v>
      </c>
      <c r="EX527" t="str">
        <v>Fundación Panamericana para el Desarrollo (FUPAD)</v>
      </c>
      <c r="EY527" t="str">
        <v>Fundación para Asistencia a las Víctimas</v>
      </c>
      <c r="EZ527" t="str">
        <v>Fundación para la Integración y el Desarrollo de América Latina (FIDAL)</v>
      </c>
      <c r="FA527" t="str">
        <v>Fundación Salú pa Tur</v>
      </c>
      <c r="FB527" t="str">
        <v>Fundación Scalabrini Bolivia</v>
      </c>
      <c r="FC527" t="str">
        <v>Fundacion Scalabrini Chile</v>
      </c>
      <c r="FD527" t="str">
        <v>Fundación SES</v>
      </c>
      <c r="FE527" t="str">
        <v>Fundación Solidaria Trabajo para un Hermano</v>
      </c>
      <c r="FF527" t="str">
        <v>Fundación Stima</v>
      </c>
      <c r="FG527" t="str">
        <v>Fundación Takuna</v>
      </c>
      <c r="FH527" t="str">
        <v>Fundación Tarabita</v>
      </c>
      <c r="FI527" t="str">
        <v>Fundación Venex Curacao</v>
      </c>
      <c r="FJ527" t="str">
        <v>Globalizate Radio</v>
      </c>
      <c r="FK527" t="str">
        <v>GOAL</v>
      </c>
      <c r="FL527" t="str">
        <v>Heartland Alliance International (HAI)</v>
      </c>
      <c r="FM527" t="str">
        <v>HELVETAS Swiss Intercooperation</v>
      </c>
      <c r="FN527" t="str">
        <v>Hermanos Salesianas</v>
      </c>
      <c r="FO527" t="str">
        <v>HIAS</v>
      </c>
      <c r="FP527" t="str">
        <v>Hogar de Cristo</v>
      </c>
      <c r="FQ527" t="str">
        <v>Hogar de Nazareth</v>
      </c>
      <c r="FR527" t="str">
        <v>Human Rights Defence Curaçao</v>
      </c>
      <c r="FS527" t="str">
        <v>Humanity &amp; Inclusion</v>
      </c>
      <c r="FT527" t="str">
        <v>Humans Analytic</v>
      </c>
      <c r="FU527" t="str">
        <v>IEB - Instituto Internacional de Educação do Brasil</v>
      </c>
      <c r="FV527" t="str">
        <v>iMMAP</v>
      </c>
      <c r="FW527" t="str">
        <v>IMPACT Initiatives (REACH)</v>
      </c>
      <c r="FX527" t="str">
        <v>Institute of Natural and Cultural Heritage (IPANC)</v>
      </c>
      <c r="FY527" t="str">
        <v>Instituto de Democracia y Derechos Humanos</v>
      </c>
      <c r="FZ527" t="str">
        <v>Instituto de maná</v>
      </c>
      <c r="GA527" t="str">
        <v>Instituto de Promoción del Desarrollo Solidario</v>
      </c>
      <c r="GB527" t="str">
        <v>Instituto Dominicano de Desarrollo Integral</v>
      </c>
      <c r="GC527" t="str">
        <v>Instituto Félix Guattari</v>
      </c>
      <c r="GD527" t="str">
        <v>Instituto Nice</v>
      </c>
      <c r="GE527" t="str">
        <v>Instituto para las Migraciones y Derechos Humanos (IMDH)</v>
      </c>
      <c r="GF527" t="str">
        <v>Instituto Pirilampos - Grupo de visitas y acciones voluntarias en Roraima</v>
      </c>
      <c r="GG527" t="str">
        <v>INTERSOS</v>
      </c>
      <c r="GH527" t="str">
        <v>IPANC</v>
      </c>
      <c r="GI527" t="str">
        <v>Kimirina Coorporation</v>
      </c>
      <c r="GJ527" t="str">
        <v>La Bolsa del Samaritano</v>
      </c>
      <c r="GK527" t="str">
        <v>Lutheran World Relief</v>
      </c>
      <c r="GL527" t="str">
        <v>Malteser International</v>
      </c>
      <c r="GM527" t="str">
        <v>Más Igualdad Perú</v>
      </c>
      <c r="GN527" t="str">
        <v>MedGlobal</v>
      </c>
      <c r="GO527" t="str">
        <v>Medical Teams International</v>
      </c>
      <c r="GP527" t="str">
        <v>Médicos del Mundo</v>
      </c>
      <c r="GQ527" t="str">
        <v>Mercy Corps</v>
      </c>
      <c r="GR527" t="str">
        <v>Migrantes, Refugiados y Argentinos Emprendedores Sociales (MIRARES)</v>
      </c>
      <c r="GS527" t="str">
        <v>Mision Scalabriniana - Ecuador</v>
      </c>
      <c r="GT527" t="str">
        <v>Missão Paz</v>
      </c>
      <c r="GU527" t="str">
        <v>Movimiento de Mujeres de El Oro</v>
      </c>
      <c r="GV527" t="str">
        <v>Movimiento LGBT+ Brasil</v>
      </c>
      <c r="GW527" t="str">
        <v>Museu A CASA</v>
      </c>
      <c r="GX527" t="str">
        <v>Nueva organización</v>
      </c>
      <c r="GY527" t="str">
        <v>Oficina de la Coordinadora Residente UN</v>
      </c>
      <c r="GZ527" t="str">
        <v>Oficina de las Naciones Unidas de Servicios para Proyectos (UNOPS)</v>
      </c>
      <c r="HA527" t="str">
        <v>Oficina de Naciones Unidas contra la Droga y el Delito (ONUDD)</v>
      </c>
      <c r="HB527" t="str">
        <v>Oficina de Naciones Unidas para la Coordinación de Asuntos Humanitarios</v>
      </c>
      <c r="HC527" t="str">
        <v>Oficina del Alto Comisionado de las Naciones Unidas para los Derechos Humanos (ACNUDH)</v>
      </c>
      <c r="HD527" t="str">
        <v>ONU voluntarios</v>
      </c>
      <c r="HE527" t="str">
        <v>Opportunity International/AGAPE</v>
      </c>
      <c r="HF527" t="str">
        <v>Organización de Estados Iberoamericanos para la Educación, la Ciencia y la Cultura (OEI)</v>
      </c>
      <c r="HG527" t="str">
        <v>Organización de las Naciones Unidas para la Alimentación y la Agricultura (FAO)</v>
      </c>
      <c r="HH527" t="str">
        <v>Organización de las Naciones Unidas para la Educación, la Ciencia y la Cultura (UNESCO)</v>
      </c>
      <c r="HI527" t="str">
        <v>Organización Fuerza Internacional de Capellanía DDHH y DIH OFICA ICC</v>
      </c>
      <c r="HJ527" t="str">
        <v>Organización Internacional del Trabajo (OIT)</v>
      </c>
      <c r="HK527" t="str">
        <v>Organización Internacional para las Migraciones (OIM)</v>
      </c>
      <c r="HL527" t="str">
        <v>Organización Panamericana de la Salud/Organización Mundial de la Salud (OPS/OMS)</v>
      </c>
      <c r="HM527" t="str">
        <v>OXFAM</v>
      </c>
      <c r="HN527" t="str">
        <v>Parroquia Eclesiástica San Francisco</v>
      </c>
      <c r="HO527" t="str">
        <v>Parroquia Ntra Sra Asunción y Madre de los Migrantes</v>
      </c>
      <c r="HP527" t="str">
        <v>Pastoral de Movilidad Humana - Conferencia Episcopal Peruana</v>
      </c>
      <c r="HQ527" t="str">
        <v>Pastoral Social Cáritas</v>
      </c>
      <c r="HR527" t="str">
        <v>Patronato de Amparo Social de Tulcán</v>
      </c>
      <c r="HS527" t="str">
        <v>Peace for Development</v>
      </c>
      <c r="HT527" t="str">
        <v>Plan Internacional</v>
      </c>
      <c r="HU527" t="str">
        <v>Première Urgence Internationale</v>
      </c>
      <c r="HV527" t="str">
        <v>PROBONO Colombia</v>
      </c>
      <c r="HW527" t="str">
        <v>Progetto mondo mlal</v>
      </c>
      <c r="HX527" t="str">
        <v>Programa Conjunto de las Naciones Unidas sobre el VIH/SIDA (ONUSIDA)</v>
      </c>
      <c r="HY527" t="str">
        <v>Programa de las Naciones Unidas para el Desarrollo (PNUD)</v>
      </c>
      <c r="HZ527" t="str">
        <v>Programa de las Naciones Unidas para los Asentamientos Humanos (UN Habitat)</v>
      </c>
      <c r="IA527" t="str">
        <v>Programa de Soporte a la autoayuda de personas seropositivas</v>
      </c>
      <c r="IB527" t="str">
        <v>Programa Mundial de Alimentos (PMA)</v>
      </c>
      <c r="IC527" t="str">
        <v>Purik Huasi</v>
      </c>
      <c r="ID527" t="str">
        <v>Red con Migrantes y Refugiados</v>
      </c>
      <c r="IE527" t="str">
        <v>Red de Investigaciones Orientadas a la Solución de Problemas en Derechos Humanos</v>
      </c>
      <c r="IF527" t="str">
        <v>Red Internacional de Migración Scalabrini</v>
      </c>
      <c r="IG527" t="str">
        <v>Red Latinoamericana de Organizaciones no Gubernamentales de Personas con Discapacidad y sus Familias (RIADIS)</v>
      </c>
      <c r="IH527" t="str">
        <v>Red regioanal LGTBI+</v>
      </c>
      <c r="II527" t="str">
        <v>Renacer</v>
      </c>
      <c r="IJ527" t="str">
        <v>RET Internacional</v>
      </c>
      <c r="IK527" t="str">
        <v>Save the Children (SCI)</v>
      </c>
      <c r="IL527" t="str">
        <v>Sección Peruana de Amnistía Internacional</v>
      </c>
      <c r="IM527" t="str">
        <v>Semillas para la Democracia</v>
      </c>
      <c r="IN527" t="str">
        <v>Servicio Ecuménico para la Dignidad Humana</v>
      </c>
      <c r="IO527" t="str">
        <v>Servicio Jesuita a Migrantes (SJM)</v>
      </c>
      <c r="IP527" t="str">
        <v>Servicio Jesuita a Migrantes y Refugiados (SJMR)</v>
      </c>
      <c r="IQ527" t="str">
        <v>Servicio Jesuita a Refugiados (SJR)</v>
      </c>
      <c r="IR527" t="str">
        <v>Servicio Pastoral de Migrantes Nacional</v>
      </c>
      <c r="IS527" t="str">
        <v>Serviço Pastoral dos Migrantes do Nordeste</v>
      </c>
      <c r="IT527" t="str">
        <v>Sesame Workshop</v>
      </c>
      <c r="IU527" t="str">
        <v>Sociedad Bolivariana de Curaçao</v>
      </c>
      <c r="IV527" t="str">
        <v>Solidarites International/Premiere Urgence Internationale (Consorcio de SI y PUI)</v>
      </c>
      <c r="IW527" t="str">
        <v>Sparkassenstiftung für internationale Kooperation</v>
      </c>
      <c r="IX527" t="str">
        <v>Stichting Slachtofferhulp Curaçao</v>
      </c>
      <c r="IY527" t="str">
        <v>Swisscontact</v>
      </c>
      <c r="IZ527" t="str">
        <v>Tearfund</v>
      </c>
      <c r="JA527" t="str">
        <v>TECHO</v>
      </c>
      <c r="JB527" t="str">
        <v>Terre des Hommes Italy</v>
      </c>
      <c r="JC527" t="str">
        <v>Terre des Hommes Lausanne</v>
      </c>
      <c r="JD527" t="str">
        <v>Terre des Hommes Suisse</v>
      </c>
      <c r="JE527" t="str">
        <v>Universidad Católica del Uruguay (UCU)</v>
      </c>
      <c r="JF527" t="str">
        <v>Universidad de Buenos Aires (UBA)</v>
      </c>
      <c r="JG527" t="str">
        <v>UruVene</v>
      </c>
      <c r="JH527" t="str">
        <v>VenAruba Solidaria</v>
      </c>
      <c r="JI527" t="str">
        <v>VenEuropa</v>
      </c>
      <c r="JJ527" t="str">
        <v>Venezolanos en San Cristóbal</v>
      </c>
      <c r="JK527" t="str">
        <v>Vicaría de Pastoral Social Caritas</v>
      </c>
      <c r="JL527" t="str">
        <v>Vicariato apostólico de Esmeraldas – Nación de Paz (VAE)</v>
      </c>
      <c r="JM527" t="str">
        <v>Visión Mundial</v>
      </c>
      <c r="JN527" t="str">
        <v>War Child</v>
      </c>
      <c r="JO527" t="str">
        <v>We World GVC</v>
      </c>
      <c r="JP527" t="str">
        <v>World Council of Credit Unions</v>
      </c>
      <c r="JQ527" t="str">
        <v>ZOA</v>
      </c>
    </row>
    <row r="528" spans="9:277" x14ac:dyDescent="0.3">
      <c r="I528" t="str" cm="1">
        <f t="array" ref="I528:JQ528">TRANSPOSE(_xlfn._xlws.SORT(_xlfn._xlws.FILTER(Table3[Nombre],ISNUMBER(SEARCH(' Activity Sheet'!C529,Table3[Nombre])),"Not found"),,1))</f>
        <v>100% Diversidad y Derechos</v>
      </c>
      <c r="J528" t="str">
        <v>ABV - Asociación del Bien con la Vida</v>
      </c>
      <c r="K528" t="str">
        <v>ACAPS</v>
      </c>
      <c r="L528" t="str">
        <v>Acción contra el Hambre</v>
      </c>
      <c r="M528" t="str">
        <v>ACT Alianza</v>
      </c>
      <c r="N528" t="str">
        <v>ACTED</v>
      </c>
      <c r="O528" t="str">
        <v>Agencia Adventista de Desarollo y Recursos Asistenciales (ADRA)</v>
      </c>
      <c r="P528" t="str">
        <v>Agencia de Cooperación Alemana para el Desarrollo GIZ</v>
      </c>
      <c r="Q528" t="str">
        <v>AID FOR AIDS</v>
      </c>
      <c r="R528" t="str">
        <v>AIDS Healthcare Foundation</v>
      </c>
      <c r="S528" t="str">
        <v>Aldeas Infantiles SOS</v>
      </c>
      <c r="T528" t="str">
        <v>Alianza por la Solidaridad</v>
      </c>
      <c r="U528" t="str">
        <v>Alianza por Venezuela</v>
      </c>
      <c r="V528" t="str">
        <v>Alto Comisionado de las Naciones Unidas para los Refugiados (ACNUR)</v>
      </c>
      <c r="W528" t="str">
        <v>Asociación Aves</v>
      </c>
      <c r="X528" t="str">
        <v>Asociación Caritativa y Cultural Amigos do Noivo</v>
      </c>
      <c r="Y528" t="str">
        <v>Asociación Churún Merú</v>
      </c>
      <c r="Z528" t="str">
        <v>Asociación Civil de Chamos Venezolanos</v>
      </c>
      <c r="AA528" t="str">
        <v>Asociación Civil El Paso</v>
      </c>
      <c r="AB528" t="str">
        <v>Asociación Civil Venezolana en Paraguay</v>
      </c>
      <c r="AC528" t="str">
        <v>Asociación Construyendo Caminos de Esperanza Frente a la Injusticia, el Rechazo y el Olvido (CCEFIRO)</v>
      </c>
      <c r="AD528" t="str">
        <v>Asociación de Apoyo al Desarrollo - APOYAR</v>
      </c>
      <c r="AE528" t="str">
        <v>Asociacion de Jubilados y Pensionados Venezolanos en Argentina</v>
      </c>
      <c r="AF528" t="str">
        <v>Asociación de Psicólogos Venezolanos en Argentina</v>
      </c>
      <c r="AG528" t="str">
        <v>Asociación de venezolanos en la República argentina (ASOVEN)</v>
      </c>
      <c r="AH528" t="str">
        <v>Asociación educativa y caritativa Vale da Benção (AEBVB)</v>
      </c>
      <c r="AI528" t="str">
        <v>Asociación Idas y Vueltas</v>
      </c>
      <c r="AJ528" t="str">
        <v>Asociación ILLARI-AMANECER</v>
      </c>
      <c r="AK528" t="str">
        <v>Asociación Inmigrante Feliz</v>
      </c>
      <c r="AL528" t="str">
        <v>Asociación Manos Veneguayas</v>
      </c>
      <c r="AM528" t="str">
        <v>AsociacIón Misioneros de San Carlos Scalabrinianos</v>
      </c>
      <c r="AN528" t="str">
        <v>Asociación Mutual Israelita Argentina</v>
      </c>
      <c r="AO528" t="str">
        <v>Asociación Profamilia</v>
      </c>
      <c r="AP528" t="str">
        <v>Asociación Quinta Ola</v>
      </c>
      <c r="AQ528" t="str">
        <v>Asociación Solidaridad y Acción</v>
      </c>
      <c r="AR528" t="str">
        <v>Asociación Venezolana en Chile</v>
      </c>
      <c r="AS528" t="str">
        <v>Associação Hermanitos</v>
      </c>
      <c r="AT528" t="str">
        <v>Ayuda en Acción</v>
      </c>
      <c r="AU528" t="str">
        <v>Bethany Christian Services</v>
      </c>
      <c r="AV528" t="str">
        <v>Blumont</v>
      </c>
      <c r="AW528" t="str">
        <v>Capellanía de migrantes venezolanos de la diócesis de Lurín</v>
      </c>
      <c r="AX528" t="str">
        <v>CARE</v>
      </c>
      <c r="AY528" t="str">
        <v>Cáritas Alemania</v>
      </c>
      <c r="AZ528" t="str">
        <v>Cáritas Aruba</v>
      </c>
      <c r="BA528" t="str">
        <v>Cáritas Bolivia</v>
      </c>
      <c r="BB528" t="str">
        <v>Cáritas Brasil</v>
      </c>
      <c r="BC528" t="str">
        <v>Caritas Ecuador</v>
      </c>
      <c r="BD528" t="str">
        <v>Caritas Manaus</v>
      </c>
      <c r="BE528" t="str">
        <v>Caritas Parana</v>
      </c>
      <c r="BF528" t="str">
        <v>Cáritas Perú</v>
      </c>
      <c r="BG528" t="str">
        <v>Cáritas Rio de Janeiro</v>
      </c>
      <c r="BH528" t="str">
        <v>Cáritas São Paulo</v>
      </c>
      <c r="BI528" t="str">
        <v>Cáritas Suiza</v>
      </c>
      <c r="BJ528" t="str">
        <v>Cáritas Willemstad</v>
      </c>
      <c r="BK528" t="str">
        <v>Casa Cemisol</v>
      </c>
      <c r="BL528" t="str">
        <v>Casa Hogar San José</v>
      </c>
      <c r="BM528" t="str">
        <v>Casa Violeta</v>
      </c>
      <c r="BN528" t="str">
        <v>Centro de Atencion alMigrante (CAM)</v>
      </c>
      <c r="BO528" t="str">
        <v>Centro de Atencion Psicosocial (CAPS)</v>
      </c>
      <c r="BP528" t="str">
        <v>Centro de Defensa de los Derechos Humanos de Guarulhos (CCDH)</v>
      </c>
      <c r="BQ528" t="str">
        <v>Centro de Desarrollo y Autogestión</v>
      </c>
      <c r="BR528" t="str">
        <v>Centro de Estudios y Programas Integrados para el Desarrollo Sostenible (CIEDS)</v>
      </c>
      <c r="BS528" t="str">
        <v>Centro de Estudios y Solidaridad con América Latina (CESAL)</v>
      </c>
      <c r="BT528" t="str">
        <v>Centro de Migración y Derechos Humanos de la Diócesis de Roraima</v>
      </c>
      <c r="BU528" t="str">
        <v>Centro Familiar Familias Sin Fronteras – Fundación Familia Sin Fronteras</v>
      </c>
      <c r="BV528" t="str">
        <v>CESVI-Cooperazione e Sviluppo</v>
      </c>
      <c r="BW528" t="str">
        <v>ChildFund Internacional</v>
      </c>
      <c r="BX528" t="str">
        <v>CHS Alternativo</v>
      </c>
      <c r="BY528" t="str">
        <v>CIR - Conselho Indígena de Roraima</v>
      </c>
      <c r="BZ528" t="str">
        <v>Coletivo MOSAICO - Asociación del Movimiento Social, Ambiental, Interactivo, Cultural y Organizacional</v>
      </c>
      <c r="CA528" t="str">
        <v>COLVENZ</v>
      </c>
      <c r="CB528" t="str">
        <v>Comisión Argentina para Refugiados y Migrantes (CAREF)</v>
      </c>
      <c r="CC528" t="str">
        <v>Comité Internacional de la Cruz Roja</v>
      </c>
      <c r="CD528" t="str">
        <v>Comité Internacional de Rescate (IRC)</v>
      </c>
      <c r="CE528" t="str">
        <v>Comité Internacional para el Desarrollo de los Pueblos (CISP)</v>
      </c>
      <c r="CF528" t="str">
        <v>Comite permanente por la defensa de los derechos humanos (CDH)</v>
      </c>
      <c r="CG528" t="str">
        <v>Compasión internacional</v>
      </c>
      <c r="CH528" t="str">
        <v>Compassiva</v>
      </c>
      <c r="CI528" t="str">
        <v>Conozco mis derechos</v>
      </c>
      <c r="CJ528" t="str">
        <v>ConQuito</v>
      </c>
      <c r="CK528" t="str">
        <v>Consejo Danés para los Refugiados (DRC)</v>
      </c>
      <c r="CL528" t="str">
        <v>Consejo Interreligioso del Perú - Religiones por la Paz</v>
      </c>
      <c r="CM528" t="str">
        <v>Consejo Noruego para los Refugiados (NRC)</v>
      </c>
      <c r="CN528" t="str">
        <v>Consorcio de Org. Privadas de promoción al desarrollo de la micro y pequeña empresa</v>
      </c>
      <c r="CO528" t="str">
        <v>COOPI - Cooperación Internacional</v>
      </c>
      <c r="CP528" t="str">
        <v>Corporacion Minuto de Dios</v>
      </c>
      <c r="CQ528" t="str">
        <v>Corporación Opción Legal</v>
      </c>
      <c r="CR528" t="str">
        <v>Corporación para el Desarrollo de Emprendimiento y la Innovación Social</v>
      </c>
      <c r="CS528" t="str">
        <v>Cruz Roja Argentina</v>
      </c>
      <c r="CT528" t="str">
        <v>Cruz Roja Colombia</v>
      </c>
      <c r="CU528" t="str">
        <v>Cruz Roja Ecuador</v>
      </c>
      <c r="CV528" t="str">
        <v>Cruz Roja Española</v>
      </c>
      <c r="CW528" t="str">
        <v>Cruz Roja Panamá</v>
      </c>
      <c r="CX528" t="str">
        <v>Cruz Roja Paraguay</v>
      </c>
      <c r="CY528" t="str">
        <v>Cruz Roja Perú</v>
      </c>
      <c r="CZ528" t="str">
        <v>Cruz Roja Uruguay</v>
      </c>
      <c r="DA528" t="str">
        <v>Cuso Internacional</v>
      </c>
      <c r="DB528" t="str">
        <v>DCF (Danielle’s Children Fund)</v>
      </c>
      <c r="DC528" t="str">
        <v>Desarrollo Cooperativo Agrícola Internacional / Voluntarios en Asistencia Cooperativa en el Extranjero</v>
      </c>
      <c r="DD528" t="str">
        <v>Diakonie Katastrophenhilfe</v>
      </c>
      <c r="DE528" t="str">
        <v>Diálogo Diverso</v>
      </c>
      <c r="DF528" t="str">
        <v>Diáspora Venezolana en República Dominicana</v>
      </c>
      <c r="DG528" t="str">
        <v>Duendes y Ángeles Vinotinto República Dominicana</v>
      </c>
      <c r="DH528" t="str">
        <v>Embajadores internacionales de Canarinhos da Amazonia por la paz</v>
      </c>
      <c r="DI528" t="str">
        <v>Encuentros SJS (Servicio Jesuita de la Solidaridad)</v>
      </c>
      <c r="DJ528" t="str">
        <v>Ending Violence Against Migrants</v>
      </c>
      <c r="DK528" t="str">
        <v>Entidad de las Naciones Unidas para la Igualdad de Género y el Empoderamiento de las Mujeres</v>
      </c>
      <c r="DL528" t="str">
        <v>Famia Planea</v>
      </c>
      <c r="DM528" t="str">
        <v>Family Planning Association of Trinidad and Tobago</v>
      </c>
      <c r="DN528" t="str">
        <v>Federación de Mujeres de Sucumbíos</v>
      </c>
      <c r="DO528" t="str">
        <v>Federación Internacional de la Cruz Roja (FIRC)</v>
      </c>
      <c r="DP528" t="str">
        <v>Federación internacional humanitaria</v>
      </c>
      <c r="DQ528" t="str">
        <v>Federación Luterana Mundial</v>
      </c>
      <c r="DR528" t="str">
        <v>Fondo de las Naciones Unidas para la Infancia (UNICEF)</v>
      </c>
      <c r="DS528" t="str">
        <v>Fondo de Población de las Naciones Unidas (UNFPA)</v>
      </c>
      <c r="DT528" t="str">
        <v>Fondo Ecuatoriano Populorum Progressio</v>
      </c>
      <c r="DU528" t="str">
        <v>Foro de Israel para la Ayuda Humanitaria Internacional (IsraAID)</v>
      </c>
      <c r="DV528" t="str">
        <v>Foro de la Sociedad Civil en Salud (ForoSalud)</v>
      </c>
      <c r="DW528" t="str">
        <v>Foro Salud Callao</v>
      </c>
      <c r="DX528" t="str">
        <v>Fraternidade Sem Fronteiras</v>
      </c>
      <c r="DY528" t="str">
        <v>Fundación “Project Hope of Colombia”</v>
      </c>
      <c r="DZ528" t="str">
        <v>Fundación Alas de Colibrí</v>
      </c>
      <c r="EA528" t="str">
        <v>Fundación Americares</v>
      </c>
      <c r="EB528" t="str">
        <v>Fundación AVSI</v>
      </c>
      <c r="EC528" t="str">
        <v>Fundación Baylor Colombia</v>
      </c>
      <c r="ED528" t="str">
        <v>Fundación Casa de Refugio Matilde</v>
      </c>
      <c r="EE528" t="str">
        <v>Fundación Colonia de Venezuela en República Dominicana (FUNCOVERD)</v>
      </c>
      <c r="EF528" t="str">
        <v>Fundación Comisión Católica Argentina de Migraciones (FCCAM)</v>
      </c>
      <c r="EG528" t="str">
        <v>Fundación CRISFE</v>
      </c>
      <c r="EH528" t="str">
        <v>Fundación de Ayuda Social de Las Iglesias Cristianas</v>
      </c>
      <c r="EI528" t="str">
        <v>Fundación de Ayuda Social de las Iglesias Cristianas (FASIC)</v>
      </c>
      <c r="EJ528" t="str">
        <v>Fundación de Emigrantes Venezolanos (FEV)</v>
      </c>
      <c r="EK528" t="str">
        <v>Fundación de las Americas (FUDELA)</v>
      </c>
      <c r="EL528" t="str">
        <v>Fundación Educativa Rada</v>
      </c>
      <c r="EM528" t="str">
        <v>Fundación Equidad</v>
      </c>
      <c r="EN528" t="str">
        <v>Fundación Halü Bienestar Humano (HALU)</v>
      </c>
      <c r="EO528" t="str">
        <v>Fundación Huésped</v>
      </c>
      <c r="EP528" t="str">
        <v>Fundación Human Rights Caribbean (HRC)</v>
      </c>
      <c r="EQ528" t="str">
        <v>Fundación Las Golondrinas</v>
      </c>
      <c r="ER528" t="str">
        <v>Fundación Manos Abiertas</v>
      </c>
      <c r="ES528" t="str">
        <v>Fundación Mi Sangre</v>
      </c>
      <c r="ET528" t="str">
        <v>Fundación Nuestros Jóvenes</v>
      </c>
      <c r="EU528" t="str">
        <v>Fundacion pa Hende Muhe den Dificultad (FHMD)</v>
      </c>
      <c r="EV528" t="str">
        <v>Fundación Pan de Vida</v>
      </c>
      <c r="EW528" t="str">
        <v>Fundación Panamericana de Desarrollo</v>
      </c>
      <c r="EX528" t="str">
        <v>Fundación Panamericana para el Desarrollo (FUPAD)</v>
      </c>
      <c r="EY528" t="str">
        <v>Fundación para Asistencia a las Víctimas</v>
      </c>
      <c r="EZ528" t="str">
        <v>Fundación para la Integración y el Desarrollo de América Latina (FIDAL)</v>
      </c>
      <c r="FA528" t="str">
        <v>Fundación Salú pa Tur</v>
      </c>
      <c r="FB528" t="str">
        <v>Fundación Scalabrini Bolivia</v>
      </c>
      <c r="FC528" t="str">
        <v>Fundacion Scalabrini Chile</v>
      </c>
      <c r="FD528" t="str">
        <v>Fundación SES</v>
      </c>
      <c r="FE528" t="str">
        <v>Fundación Solidaria Trabajo para un Hermano</v>
      </c>
      <c r="FF528" t="str">
        <v>Fundación Stima</v>
      </c>
      <c r="FG528" t="str">
        <v>Fundación Takuna</v>
      </c>
      <c r="FH528" t="str">
        <v>Fundación Tarabita</v>
      </c>
      <c r="FI528" t="str">
        <v>Fundación Venex Curacao</v>
      </c>
      <c r="FJ528" t="str">
        <v>Globalizate Radio</v>
      </c>
      <c r="FK528" t="str">
        <v>GOAL</v>
      </c>
      <c r="FL528" t="str">
        <v>Heartland Alliance International (HAI)</v>
      </c>
      <c r="FM528" t="str">
        <v>HELVETAS Swiss Intercooperation</v>
      </c>
      <c r="FN528" t="str">
        <v>Hermanos Salesianas</v>
      </c>
      <c r="FO528" t="str">
        <v>HIAS</v>
      </c>
      <c r="FP528" t="str">
        <v>Hogar de Cristo</v>
      </c>
      <c r="FQ528" t="str">
        <v>Hogar de Nazareth</v>
      </c>
      <c r="FR528" t="str">
        <v>Human Rights Defence Curaçao</v>
      </c>
      <c r="FS528" t="str">
        <v>Humanity &amp; Inclusion</v>
      </c>
      <c r="FT528" t="str">
        <v>Humans Analytic</v>
      </c>
      <c r="FU528" t="str">
        <v>IEB - Instituto Internacional de Educação do Brasil</v>
      </c>
      <c r="FV528" t="str">
        <v>iMMAP</v>
      </c>
      <c r="FW528" t="str">
        <v>IMPACT Initiatives (REACH)</v>
      </c>
      <c r="FX528" t="str">
        <v>Institute of Natural and Cultural Heritage (IPANC)</v>
      </c>
      <c r="FY528" t="str">
        <v>Instituto de Democracia y Derechos Humanos</v>
      </c>
      <c r="FZ528" t="str">
        <v>Instituto de maná</v>
      </c>
      <c r="GA528" t="str">
        <v>Instituto de Promoción del Desarrollo Solidario</v>
      </c>
      <c r="GB528" t="str">
        <v>Instituto Dominicano de Desarrollo Integral</v>
      </c>
      <c r="GC528" t="str">
        <v>Instituto Félix Guattari</v>
      </c>
      <c r="GD528" t="str">
        <v>Instituto Nice</v>
      </c>
      <c r="GE528" t="str">
        <v>Instituto para las Migraciones y Derechos Humanos (IMDH)</v>
      </c>
      <c r="GF528" t="str">
        <v>Instituto Pirilampos - Grupo de visitas y acciones voluntarias en Roraima</v>
      </c>
      <c r="GG528" t="str">
        <v>INTERSOS</v>
      </c>
      <c r="GH528" t="str">
        <v>IPANC</v>
      </c>
      <c r="GI528" t="str">
        <v>Kimirina Coorporation</v>
      </c>
      <c r="GJ528" t="str">
        <v>La Bolsa del Samaritano</v>
      </c>
      <c r="GK528" t="str">
        <v>Lutheran World Relief</v>
      </c>
      <c r="GL528" t="str">
        <v>Malteser International</v>
      </c>
      <c r="GM528" t="str">
        <v>Más Igualdad Perú</v>
      </c>
      <c r="GN528" t="str">
        <v>MedGlobal</v>
      </c>
      <c r="GO528" t="str">
        <v>Medical Teams International</v>
      </c>
      <c r="GP528" t="str">
        <v>Médicos del Mundo</v>
      </c>
      <c r="GQ528" t="str">
        <v>Mercy Corps</v>
      </c>
      <c r="GR528" t="str">
        <v>Migrantes, Refugiados y Argentinos Emprendedores Sociales (MIRARES)</v>
      </c>
      <c r="GS528" t="str">
        <v>Mision Scalabriniana - Ecuador</v>
      </c>
      <c r="GT528" t="str">
        <v>Missão Paz</v>
      </c>
      <c r="GU528" t="str">
        <v>Movimiento de Mujeres de El Oro</v>
      </c>
      <c r="GV528" t="str">
        <v>Movimiento LGBT+ Brasil</v>
      </c>
      <c r="GW528" t="str">
        <v>Museu A CASA</v>
      </c>
      <c r="GX528" t="str">
        <v>Nueva organización</v>
      </c>
      <c r="GY528" t="str">
        <v>Oficina de la Coordinadora Residente UN</v>
      </c>
      <c r="GZ528" t="str">
        <v>Oficina de las Naciones Unidas de Servicios para Proyectos (UNOPS)</v>
      </c>
      <c r="HA528" t="str">
        <v>Oficina de Naciones Unidas contra la Droga y el Delito (ONUDD)</v>
      </c>
      <c r="HB528" t="str">
        <v>Oficina de Naciones Unidas para la Coordinación de Asuntos Humanitarios</v>
      </c>
      <c r="HC528" t="str">
        <v>Oficina del Alto Comisionado de las Naciones Unidas para los Derechos Humanos (ACNUDH)</v>
      </c>
      <c r="HD528" t="str">
        <v>ONU voluntarios</v>
      </c>
      <c r="HE528" t="str">
        <v>Opportunity International/AGAPE</v>
      </c>
      <c r="HF528" t="str">
        <v>Organización de Estados Iberoamericanos para la Educación, la Ciencia y la Cultura (OEI)</v>
      </c>
      <c r="HG528" t="str">
        <v>Organización de las Naciones Unidas para la Alimentación y la Agricultura (FAO)</v>
      </c>
      <c r="HH528" t="str">
        <v>Organización de las Naciones Unidas para la Educación, la Ciencia y la Cultura (UNESCO)</v>
      </c>
      <c r="HI528" t="str">
        <v>Organización Fuerza Internacional de Capellanía DDHH y DIH OFICA ICC</v>
      </c>
      <c r="HJ528" t="str">
        <v>Organización Internacional del Trabajo (OIT)</v>
      </c>
      <c r="HK528" t="str">
        <v>Organización Internacional para las Migraciones (OIM)</v>
      </c>
      <c r="HL528" t="str">
        <v>Organización Panamericana de la Salud/Organización Mundial de la Salud (OPS/OMS)</v>
      </c>
      <c r="HM528" t="str">
        <v>OXFAM</v>
      </c>
      <c r="HN528" t="str">
        <v>Parroquia Eclesiástica San Francisco</v>
      </c>
      <c r="HO528" t="str">
        <v>Parroquia Ntra Sra Asunción y Madre de los Migrantes</v>
      </c>
      <c r="HP528" t="str">
        <v>Pastoral de Movilidad Humana - Conferencia Episcopal Peruana</v>
      </c>
      <c r="HQ528" t="str">
        <v>Pastoral Social Cáritas</v>
      </c>
      <c r="HR528" t="str">
        <v>Patronato de Amparo Social de Tulcán</v>
      </c>
      <c r="HS528" t="str">
        <v>Peace for Development</v>
      </c>
      <c r="HT528" t="str">
        <v>Plan Internacional</v>
      </c>
      <c r="HU528" t="str">
        <v>Première Urgence Internationale</v>
      </c>
      <c r="HV528" t="str">
        <v>PROBONO Colombia</v>
      </c>
      <c r="HW528" t="str">
        <v>Progetto mondo mlal</v>
      </c>
      <c r="HX528" t="str">
        <v>Programa Conjunto de las Naciones Unidas sobre el VIH/SIDA (ONUSIDA)</v>
      </c>
      <c r="HY528" t="str">
        <v>Programa de las Naciones Unidas para el Desarrollo (PNUD)</v>
      </c>
      <c r="HZ528" t="str">
        <v>Programa de las Naciones Unidas para los Asentamientos Humanos (UN Habitat)</v>
      </c>
      <c r="IA528" t="str">
        <v>Programa de Soporte a la autoayuda de personas seropositivas</v>
      </c>
      <c r="IB528" t="str">
        <v>Programa Mundial de Alimentos (PMA)</v>
      </c>
      <c r="IC528" t="str">
        <v>Purik Huasi</v>
      </c>
      <c r="ID528" t="str">
        <v>Red con Migrantes y Refugiados</v>
      </c>
      <c r="IE528" t="str">
        <v>Red de Investigaciones Orientadas a la Solución de Problemas en Derechos Humanos</v>
      </c>
      <c r="IF528" t="str">
        <v>Red Internacional de Migración Scalabrini</v>
      </c>
      <c r="IG528" t="str">
        <v>Red Latinoamericana de Organizaciones no Gubernamentales de Personas con Discapacidad y sus Familias (RIADIS)</v>
      </c>
      <c r="IH528" t="str">
        <v>Red regioanal LGTBI+</v>
      </c>
      <c r="II528" t="str">
        <v>Renacer</v>
      </c>
      <c r="IJ528" t="str">
        <v>RET Internacional</v>
      </c>
      <c r="IK528" t="str">
        <v>Save the Children (SCI)</v>
      </c>
      <c r="IL528" t="str">
        <v>Sección Peruana de Amnistía Internacional</v>
      </c>
      <c r="IM528" t="str">
        <v>Semillas para la Democracia</v>
      </c>
      <c r="IN528" t="str">
        <v>Servicio Ecuménico para la Dignidad Humana</v>
      </c>
      <c r="IO528" t="str">
        <v>Servicio Jesuita a Migrantes (SJM)</v>
      </c>
      <c r="IP528" t="str">
        <v>Servicio Jesuita a Migrantes y Refugiados (SJMR)</v>
      </c>
      <c r="IQ528" t="str">
        <v>Servicio Jesuita a Refugiados (SJR)</v>
      </c>
      <c r="IR528" t="str">
        <v>Servicio Pastoral de Migrantes Nacional</v>
      </c>
      <c r="IS528" t="str">
        <v>Serviço Pastoral dos Migrantes do Nordeste</v>
      </c>
      <c r="IT528" t="str">
        <v>Sesame Workshop</v>
      </c>
      <c r="IU528" t="str">
        <v>Sociedad Bolivariana de Curaçao</v>
      </c>
      <c r="IV528" t="str">
        <v>Solidarites International/Premiere Urgence Internationale (Consorcio de SI y PUI)</v>
      </c>
      <c r="IW528" t="str">
        <v>Sparkassenstiftung für internationale Kooperation</v>
      </c>
      <c r="IX528" t="str">
        <v>Stichting Slachtofferhulp Curaçao</v>
      </c>
      <c r="IY528" t="str">
        <v>Swisscontact</v>
      </c>
      <c r="IZ528" t="str">
        <v>Tearfund</v>
      </c>
      <c r="JA528" t="str">
        <v>TECHO</v>
      </c>
      <c r="JB528" t="str">
        <v>Terre des Hommes Italy</v>
      </c>
      <c r="JC528" t="str">
        <v>Terre des Hommes Lausanne</v>
      </c>
      <c r="JD528" t="str">
        <v>Terre des Hommes Suisse</v>
      </c>
      <c r="JE528" t="str">
        <v>Universidad Católica del Uruguay (UCU)</v>
      </c>
      <c r="JF528" t="str">
        <v>Universidad de Buenos Aires (UBA)</v>
      </c>
      <c r="JG528" t="str">
        <v>UruVene</v>
      </c>
      <c r="JH528" t="str">
        <v>VenAruba Solidaria</v>
      </c>
      <c r="JI528" t="str">
        <v>VenEuropa</v>
      </c>
      <c r="JJ528" t="str">
        <v>Venezolanos en San Cristóbal</v>
      </c>
      <c r="JK528" t="str">
        <v>Vicaría de Pastoral Social Caritas</v>
      </c>
      <c r="JL528" t="str">
        <v>Vicariato apostólico de Esmeraldas – Nación de Paz (VAE)</v>
      </c>
      <c r="JM528" t="str">
        <v>Visión Mundial</v>
      </c>
      <c r="JN528" t="str">
        <v>War Child</v>
      </c>
      <c r="JO528" t="str">
        <v>We World GVC</v>
      </c>
      <c r="JP528" t="str">
        <v>World Council of Credit Unions</v>
      </c>
      <c r="JQ528" t="str">
        <v>ZOA</v>
      </c>
    </row>
    <row r="529" spans="9:277" x14ac:dyDescent="0.3">
      <c r="I529" t="str" cm="1">
        <f t="array" ref="I529:JQ529">TRANSPOSE(_xlfn._xlws.SORT(_xlfn._xlws.FILTER(Table3[Nombre],ISNUMBER(SEARCH(' Activity Sheet'!C530,Table3[Nombre])),"Not found"),,1))</f>
        <v>100% Diversidad y Derechos</v>
      </c>
      <c r="J529" t="str">
        <v>ABV - Asociación del Bien con la Vida</v>
      </c>
      <c r="K529" t="str">
        <v>ACAPS</v>
      </c>
      <c r="L529" t="str">
        <v>Acción contra el Hambre</v>
      </c>
      <c r="M529" t="str">
        <v>ACT Alianza</v>
      </c>
      <c r="N529" t="str">
        <v>ACTED</v>
      </c>
      <c r="O529" t="str">
        <v>Agencia Adventista de Desarollo y Recursos Asistenciales (ADRA)</v>
      </c>
      <c r="P529" t="str">
        <v>Agencia de Cooperación Alemana para el Desarrollo GIZ</v>
      </c>
      <c r="Q529" t="str">
        <v>AID FOR AIDS</v>
      </c>
      <c r="R529" t="str">
        <v>AIDS Healthcare Foundation</v>
      </c>
      <c r="S529" t="str">
        <v>Aldeas Infantiles SOS</v>
      </c>
      <c r="T529" t="str">
        <v>Alianza por la Solidaridad</v>
      </c>
      <c r="U529" t="str">
        <v>Alianza por Venezuela</v>
      </c>
      <c r="V529" t="str">
        <v>Alto Comisionado de las Naciones Unidas para los Refugiados (ACNUR)</v>
      </c>
      <c r="W529" t="str">
        <v>Asociación Aves</v>
      </c>
      <c r="X529" t="str">
        <v>Asociación Caritativa y Cultural Amigos do Noivo</v>
      </c>
      <c r="Y529" t="str">
        <v>Asociación Churún Merú</v>
      </c>
      <c r="Z529" t="str">
        <v>Asociación Civil de Chamos Venezolanos</v>
      </c>
      <c r="AA529" t="str">
        <v>Asociación Civil El Paso</v>
      </c>
      <c r="AB529" t="str">
        <v>Asociación Civil Venezolana en Paraguay</v>
      </c>
      <c r="AC529" t="str">
        <v>Asociación Construyendo Caminos de Esperanza Frente a la Injusticia, el Rechazo y el Olvido (CCEFIRO)</v>
      </c>
      <c r="AD529" t="str">
        <v>Asociación de Apoyo al Desarrollo - APOYAR</v>
      </c>
      <c r="AE529" t="str">
        <v>Asociacion de Jubilados y Pensionados Venezolanos en Argentina</v>
      </c>
      <c r="AF529" t="str">
        <v>Asociación de Psicólogos Venezolanos en Argentina</v>
      </c>
      <c r="AG529" t="str">
        <v>Asociación de venezolanos en la República argentina (ASOVEN)</v>
      </c>
      <c r="AH529" t="str">
        <v>Asociación educativa y caritativa Vale da Benção (AEBVB)</v>
      </c>
      <c r="AI529" t="str">
        <v>Asociación Idas y Vueltas</v>
      </c>
      <c r="AJ529" t="str">
        <v>Asociación ILLARI-AMANECER</v>
      </c>
      <c r="AK529" t="str">
        <v>Asociación Inmigrante Feliz</v>
      </c>
      <c r="AL529" t="str">
        <v>Asociación Manos Veneguayas</v>
      </c>
      <c r="AM529" t="str">
        <v>AsociacIón Misioneros de San Carlos Scalabrinianos</v>
      </c>
      <c r="AN529" t="str">
        <v>Asociación Mutual Israelita Argentina</v>
      </c>
      <c r="AO529" t="str">
        <v>Asociación Profamilia</v>
      </c>
      <c r="AP529" t="str">
        <v>Asociación Quinta Ola</v>
      </c>
      <c r="AQ529" t="str">
        <v>Asociación Solidaridad y Acción</v>
      </c>
      <c r="AR529" t="str">
        <v>Asociación Venezolana en Chile</v>
      </c>
      <c r="AS529" t="str">
        <v>Associação Hermanitos</v>
      </c>
      <c r="AT529" t="str">
        <v>Ayuda en Acción</v>
      </c>
      <c r="AU529" t="str">
        <v>Bethany Christian Services</v>
      </c>
      <c r="AV529" t="str">
        <v>Blumont</v>
      </c>
      <c r="AW529" t="str">
        <v>Capellanía de migrantes venezolanos de la diócesis de Lurín</v>
      </c>
      <c r="AX529" t="str">
        <v>CARE</v>
      </c>
      <c r="AY529" t="str">
        <v>Cáritas Alemania</v>
      </c>
      <c r="AZ529" t="str">
        <v>Cáritas Aruba</v>
      </c>
      <c r="BA529" t="str">
        <v>Cáritas Bolivia</v>
      </c>
      <c r="BB529" t="str">
        <v>Cáritas Brasil</v>
      </c>
      <c r="BC529" t="str">
        <v>Caritas Ecuador</v>
      </c>
      <c r="BD529" t="str">
        <v>Caritas Manaus</v>
      </c>
      <c r="BE529" t="str">
        <v>Caritas Parana</v>
      </c>
      <c r="BF529" t="str">
        <v>Cáritas Perú</v>
      </c>
      <c r="BG529" t="str">
        <v>Cáritas Rio de Janeiro</v>
      </c>
      <c r="BH529" t="str">
        <v>Cáritas São Paulo</v>
      </c>
      <c r="BI529" t="str">
        <v>Cáritas Suiza</v>
      </c>
      <c r="BJ529" t="str">
        <v>Cáritas Willemstad</v>
      </c>
      <c r="BK529" t="str">
        <v>Casa Cemisol</v>
      </c>
      <c r="BL529" t="str">
        <v>Casa Hogar San José</v>
      </c>
      <c r="BM529" t="str">
        <v>Casa Violeta</v>
      </c>
      <c r="BN529" t="str">
        <v>Centro de Atencion alMigrante (CAM)</v>
      </c>
      <c r="BO529" t="str">
        <v>Centro de Atencion Psicosocial (CAPS)</v>
      </c>
      <c r="BP529" t="str">
        <v>Centro de Defensa de los Derechos Humanos de Guarulhos (CCDH)</v>
      </c>
      <c r="BQ529" t="str">
        <v>Centro de Desarrollo y Autogestión</v>
      </c>
      <c r="BR529" t="str">
        <v>Centro de Estudios y Programas Integrados para el Desarrollo Sostenible (CIEDS)</v>
      </c>
      <c r="BS529" t="str">
        <v>Centro de Estudios y Solidaridad con América Latina (CESAL)</v>
      </c>
      <c r="BT529" t="str">
        <v>Centro de Migración y Derechos Humanos de la Diócesis de Roraima</v>
      </c>
      <c r="BU529" t="str">
        <v>Centro Familiar Familias Sin Fronteras – Fundación Familia Sin Fronteras</v>
      </c>
      <c r="BV529" t="str">
        <v>CESVI-Cooperazione e Sviluppo</v>
      </c>
      <c r="BW529" t="str">
        <v>ChildFund Internacional</v>
      </c>
      <c r="BX529" t="str">
        <v>CHS Alternativo</v>
      </c>
      <c r="BY529" t="str">
        <v>CIR - Conselho Indígena de Roraima</v>
      </c>
      <c r="BZ529" t="str">
        <v>Coletivo MOSAICO - Asociación del Movimiento Social, Ambiental, Interactivo, Cultural y Organizacional</v>
      </c>
      <c r="CA529" t="str">
        <v>COLVENZ</v>
      </c>
      <c r="CB529" t="str">
        <v>Comisión Argentina para Refugiados y Migrantes (CAREF)</v>
      </c>
      <c r="CC529" t="str">
        <v>Comité Internacional de la Cruz Roja</v>
      </c>
      <c r="CD529" t="str">
        <v>Comité Internacional de Rescate (IRC)</v>
      </c>
      <c r="CE529" t="str">
        <v>Comité Internacional para el Desarrollo de los Pueblos (CISP)</v>
      </c>
      <c r="CF529" t="str">
        <v>Comite permanente por la defensa de los derechos humanos (CDH)</v>
      </c>
      <c r="CG529" t="str">
        <v>Compasión internacional</v>
      </c>
      <c r="CH529" t="str">
        <v>Compassiva</v>
      </c>
      <c r="CI529" t="str">
        <v>Conozco mis derechos</v>
      </c>
      <c r="CJ529" t="str">
        <v>ConQuito</v>
      </c>
      <c r="CK529" t="str">
        <v>Consejo Danés para los Refugiados (DRC)</v>
      </c>
      <c r="CL529" t="str">
        <v>Consejo Interreligioso del Perú - Religiones por la Paz</v>
      </c>
      <c r="CM529" t="str">
        <v>Consejo Noruego para los Refugiados (NRC)</v>
      </c>
      <c r="CN529" t="str">
        <v>Consorcio de Org. Privadas de promoción al desarrollo de la micro y pequeña empresa</v>
      </c>
      <c r="CO529" t="str">
        <v>COOPI - Cooperación Internacional</v>
      </c>
      <c r="CP529" t="str">
        <v>Corporacion Minuto de Dios</v>
      </c>
      <c r="CQ529" t="str">
        <v>Corporación Opción Legal</v>
      </c>
      <c r="CR529" t="str">
        <v>Corporación para el Desarrollo de Emprendimiento y la Innovación Social</v>
      </c>
      <c r="CS529" t="str">
        <v>Cruz Roja Argentina</v>
      </c>
      <c r="CT529" t="str">
        <v>Cruz Roja Colombia</v>
      </c>
      <c r="CU529" t="str">
        <v>Cruz Roja Ecuador</v>
      </c>
      <c r="CV529" t="str">
        <v>Cruz Roja Española</v>
      </c>
      <c r="CW529" t="str">
        <v>Cruz Roja Panamá</v>
      </c>
      <c r="CX529" t="str">
        <v>Cruz Roja Paraguay</v>
      </c>
      <c r="CY529" t="str">
        <v>Cruz Roja Perú</v>
      </c>
      <c r="CZ529" t="str">
        <v>Cruz Roja Uruguay</v>
      </c>
      <c r="DA529" t="str">
        <v>Cuso Internacional</v>
      </c>
      <c r="DB529" t="str">
        <v>DCF (Danielle’s Children Fund)</v>
      </c>
      <c r="DC529" t="str">
        <v>Desarrollo Cooperativo Agrícola Internacional / Voluntarios en Asistencia Cooperativa en el Extranjero</v>
      </c>
      <c r="DD529" t="str">
        <v>Diakonie Katastrophenhilfe</v>
      </c>
      <c r="DE529" t="str">
        <v>Diálogo Diverso</v>
      </c>
      <c r="DF529" t="str">
        <v>Diáspora Venezolana en República Dominicana</v>
      </c>
      <c r="DG529" t="str">
        <v>Duendes y Ángeles Vinotinto República Dominicana</v>
      </c>
      <c r="DH529" t="str">
        <v>Embajadores internacionales de Canarinhos da Amazonia por la paz</v>
      </c>
      <c r="DI529" t="str">
        <v>Encuentros SJS (Servicio Jesuita de la Solidaridad)</v>
      </c>
      <c r="DJ529" t="str">
        <v>Ending Violence Against Migrants</v>
      </c>
      <c r="DK529" t="str">
        <v>Entidad de las Naciones Unidas para la Igualdad de Género y el Empoderamiento de las Mujeres</v>
      </c>
      <c r="DL529" t="str">
        <v>Famia Planea</v>
      </c>
      <c r="DM529" t="str">
        <v>Family Planning Association of Trinidad and Tobago</v>
      </c>
      <c r="DN529" t="str">
        <v>Federación de Mujeres de Sucumbíos</v>
      </c>
      <c r="DO529" t="str">
        <v>Federación Internacional de la Cruz Roja (FIRC)</v>
      </c>
      <c r="DP529" t="str">
        <v>Federación internacional humanitaria</v>
      </c>
      <c r="DQ529" t="str">
        <v>Federación Luterana Mundial</v>
      </c>
      <c r="DR529" t="str">
        <v>Fondo de las Naciones Unidas para la Infancia (UNICEF)</v>
      </c>
      <c r="DS529" t="str">
        <v>Fondo de Población de las Naciones Unidas (UNFPA)</v>
      </c>
      <c r="DT529" t="str">
        <v>Fondo Ecuatoriano Populorum Progressio</v>
      </c>
      <c r="DU529" t="str">
        <v>Foro de Israel para la Ayuda Humanitaria Internacional (IsraAID)</v>
      </c>
      <c r="DV529" t="str">
        <v>Foro de la Sociedad Civil en Salud (ForoSalud)</v>
      </c>
      <c r="DW529" t="str">
        <v>Foro Salud Callao</v>
      </c>
      <c r="DX529" t="str">
        <v>Fraternidade Sem Fronteiras</v>
      </c>
      <c r="DY529" t="str">
        <v>Fundación “Project Hope of Colombia”</v>
      </c>
      <c r="DZ529" t="str">
        <v>Fundación Alas de Colibrí</v>
      </c>
      <c r="EA529" t="str">
        <v>Fundación Americares</v>
      </c>
      <c r="EB529" t="str">
        <v>Fundación AVSI</v>
      </c>
      <c r="EC529" t="str">
        <v>Fundación Baylor Colombia</v>
      </c>
      <c r="ED529" t="str">
        <v>Fundación Casa de Refugio Matilde</v>
      </c>
      <c r="EE529" t="str">
        <v>Fundación Colonia de Venezuela en República Dominicana (FUNCOVERD)</v>
      </c>
      <c r="EF529" t="str">
        <v>Fundación Comisión Católica Argentina de Migraciones (FCCAM)</v>
      </c>
      <c r="EG529" t="str">
        <v>Fundación CRISFE</v>
      </c>
      <c r="EH529" t="str">
        <v>Fundación de Ayuda Social de Las Iglesias Cristianas</v>
      </c>
      <c r="EI529" t="str">
        <v>Fundación de Ayuda Social de las Iglesias Cristianas (FASIC)</v>
      </c>
      <c r="EJ529" t="str">
        <v>Fundación de Emigrantes Venezolanos (FEV)</v>
      </c>
      <c r="EK529" t="str">
        <v>Fundación de las Americas (FUDELA)</v>
      </c>
      <c r="EL529" t="str">
        <v>Fundación Educativa Rada</v>
      </c>
      <c r="EM529" t="str">
        <v>Fundación Equidad</v>
      </c>
      <c r="EN529" t="str">
        <v>Fundación Halü Bienestar Humano (HALU)</v>
      </c>
      <c r="EO529" t="str">
        <v>Fundación Huésped</v>
      </c>
      <c r="EP529" t="str">
        <v>Fundación Human Rights Caribbean (HRC)</v>
      </c>
      <c r="EQ529" t="str">
        <v>Fundación Las Golondrinas</v>
      </c>
      <c r="ER529" t="str">
        <v>Fundación Manos Abiertas</v>
      </c>
      <c r="ES529" t="str">
        <v>Fundación Mi Sangre</v>
      </c>
      <c r="ET529" t="str">
        <v>Fundación Nuestros Jóvenes</v>
      </c>
      <c r="EU529" t="str">
        <v>Fundacion pa Hende Muhe den Dificultad (FHMD)</v>
      </c>
      <c r="EV529" t="str">
        <v>Fundación Pan de Vida</v>
      </c>
      <c r="EW529" t="str">
        <v>Fundación Panamericana de Desarrollo</v>
      </c>
      <c r="EX529" t="str">
        <v>Fundación Panamericana para el Desarrollo (FUPAD)</v>
      </c>
      <c r="EY529" t="str">
        <v>Fundación para Asistencia a las Víctimas</v>
      </c>
      <c r="EZ529" t="str">
        <v>Fundación para la Integración y el Desarrollo de América Latina (FIDAL)</v>
      </c>
      <c r="FA529" t="str">
        <v>Fundación Salú pa Tur</v>
      </c>
      <c r="FB529" t="str">
        <v>Fundación Scalabrini Bolivia</v>
      </c>
      <c r="FC529" t="str">
        <v>Fundacion Scalabrini Chile</v>
      </c>
      <c r="FD529" t="str">
        <v>Fundación SES</v>
      </c>
      <c r="FE529" t="str">
        <v>Fundación Solidaria Trabajo para un Hermano</v>
      </c>
      <c r="FF529" t="str">
        <v>Fundación Stima</v>
      </c>
      <c r="FG529" t="str">
        <v>Fundación Takuna</v>
      </c>
      <c r="FH529" t="str">
        <v>Fundación Tarabita</v>
      </c>
      <c r="FI529" t="str">
        <v>Fundación Venex Curacao</v>
      </c>
      <c r="FJ529" t="str">
        <v>Globalizate Radio</v>
      </c>
      <c r="FK529" t="str">
        <v>GOAL</v>
      </c>
      <c r="FL529" t="str">
        <v>Heartland Alliance International (HAI)</v>
      </c>
      <c r="FM529" t="str">
        <v>HELVETAS Swiss Intercooperation</v>
      </c>
      <c r="FN529" t="str">
        <v>Hermanos Salesianas</v>
      </c>
      <c r="FO529" t="str">
        <v>HIAS</v>
      </c>
      <c r="FP529" t="str">
        <v>Hogar de Cristo</v>
      </c>
      <c r="FQ529" t="str">
        <v>Hogar de Nazareth</v>
      </c>
      <c r="FR529" t="str">
        <v>Human Rights Defence Curaçao</v>
      </c>
      <c r="FS529" t="str">
        <v>Humanity &amp; Inclusion</v>
      </c>
      <c r="FT529" t="str">
        <v>Humans Analytic</v>
      </c>
      <c r="FU529" t="str">
        <v>IEB - Instituto Internacional de Educação do Brasil</v>
      </c>
      <c r="FV529" t="str">
        <v>iMMAP</v>
      </c>
      <c r="FW529" t="str">
        <v>IMPACT Initiatives (REACH)</v>
      </c>
      <c r="FX529" t="str">
        <v>Institute of Natural and Cultural Heritage (IPANC)</v>
      </c>
      <c r="FY529" t="str">
        <v>Instituto de Democracia y Derechos Humanos</v>
      </c>
      <c r="FZ529" t="str">
        <v>Instituto de maná</v>
      </c>
      <c r="GA529" t="str">
        <v>Instituto de Promoción del Desarrollo Solidario</v>
      </c>
      <c r="GB529" t="str">
        <v>Instituto Dominicano de Desarrollo Integral</v>
      </c>
      <c r="GC529" t="str">
        <v>Instituto Félix Guattari</v>
      </c>
      <c r="GD529" t="str">
        <v>Instituto Nice</v>
      </c>
      <c r="GE529" t="str">
        <v>Instituto para las Migraciones y Derechos Humanos (IMDH)</v>
      </c>
      <c r="GF529" t="str">
        <v>Instituto Pirilampos - Grupo de visitas y acciones voluntarias en Roraima</v>
      </c>
      <c r="GG529" t="str">
        <v>INTERSOS</v>
      </c>
      <c r="GH529" t="str">
        <v>IPANC</v>
      </c>
      <c r="GI529" t="str">
        <v>Kimirina Coorporation</v>
      </c>
      <c r="GJ529" t="str">
        <v>La Bolsa del Samaritano</v>
      </c>
      <c r="GK529" t="str">
        <v>Lutheran World Relief</v>
      </c>
      <c r="GL529" t="str">
        <v>Malteser International</v>
      </c>
      <c r="GM529" t="str">
        <v>Más Igualdad Perú</v>
      </c>
      <c r="GN529" t="str">
        <v>MedGlobal</v>
      </c>
      <c r="GO529" t="str">
        <v>Medical Teams International</v>
      </c>
      <c r="GP529" t="str">
        <v>Médicos del Mundo</v>
      </c>
      <c r="GQ529" t="str">
        <v>Mercy Corps</v>
      </c>
      <c r="GR529" t="str">
        <v>Migrantes, Refugiados y Argentinos Emprendedores Sociales (MIRARES)</v>
      </c>
      <c r="GS529" t="str">
        <v>Mision Scalabriniana - Ecuador</v>
      </c>
      <c r="GT529" t="str">
        <v>Missão Paz</v>
      </c>
      <c r="GU529" t="str">
        <v>Movimiento de Mujeres de El Oro</v>
      </c>
      <c r="GV529" t="str">
        <v>Movimiento LGBT+ Brasil</v>
      </c>
      <c r="GW529" t="str">
        <v>Museu A CASA</v>
      </c>
      <c r="GX529" t="str">
        <v>Nueva organización</v>
      </c>
      <c r="GY529" t="str">
        <v>Oficina de la Coordinadora Residente UN</v>
      </c>
      <c r="GZ529" t="str">
        <v>Oficina de las Naciones Unidas de Servicios para Proyectos (UNOPS)</v>
      </c>
      <c r="HA529" t="str">
        <v>Oficina de Naciones Unidas contra la Droga y el Delito (ONUDD)</v>
      </c>
      <c r="HB529" t="str">
        <v>Oficina de Naciones Unidas para la Coordinación de Asuntos Humanitarios</v>
      </c>
      <c r="HC529" t="str">
        <v>Oficina del Alto Comisionado de las Naciones Unidas para los Derechos Humanos (ACNUDH)</v>
      </c>
      <c r="HD529" t="str">
        <v>ONU voluntarios</v>
      </c>
      <c r="HE529" t="str">
        <v>Opportunity International/AGAPE</v>
      </c>
      <c r="HF529" t="str">
        <v>Organización de Estados Iberoamericanos para la Educación, la Ciencia y la Cultura (OEI)</v>
      </c>
      <c r="HG529" t="str">
        <v>Organización de las Naciones Unidas para la Alimentación y la Agricultura (FAO)</v>
      </c>
      <c r="HH529" t="str">
        <v>Organización de las Naciones Unidas para la Educación, la Ciencia y la Cultura (UNESCO)</v>
      </c>
      <c r="HI529" t="str">
        <v>Organización Fuerza Internacional de Capellanía DDHH y DIH OFICA ICC</v>
      </c>
      <c r="HJ529" t="str">
        <v>Organización Internacional del Trabajo (OIT)</v>
      </c>
      <c r="HK529" t="str">
        <v>Organización Internacional para las Migraciones (OIM)</v>
      </c>
      <c r="HL529" t="str">
        <v>Organización Panamericana de la Salud/Organización Mundial de la Salud (OPS/OMS)</v>
      </c>
      <c r="HM529" t="str">
        <v>OXFAM</v>
      </c>
      <c r="HN529" t="str">
        <v>Parroquia Eclesiástica San Francisco</v>
      </c>
      <c r="HO529" t="str">
        <v>Parroquia Ntra Sra Asunción y Madre de los Migrantes</v>
      </c>
      <c r="HP529" t="str">
        <v>Pastoral de Movilidad Humana - Conferencia Episcopal Peruana</v>
      </c>
      <c r="HQ529" t="str">
        <v>Pastoral Social Cáritas</v>
      </c>
      <c r="HR529" t="str">
        <v>Patronato de Amparo Social de Tulcán</v>
      </c>
      <c r="HS529" t="str">
        <v>Peace for Development</v>
      </c>
      <c r="HT529" t="str">
        <v>Plan Internacional</v>
      </c>
      <c r="HU529" t="str">
        <v>Première Urgence Internationale</v>
      </c>
      <c r="HV529" t="str">
        <v>PROBONO Colombia</v>
      </c>
      <c r="HW529" t="str">
        <v>Progetto mondo mlal</v>
      </c>
      <c r="HX529" t="str">
        <v>Programa Conjunto de las Naciones Unidas sobre el VIH/SIDA (ONUSIDA)</v>
      </c>
      <c r="HY529" t="str">
        <v>Programa de las Naciones Unidas para el Desarrollo (PNUD)</v>
      </c>
      <c r="HZ529" t="str">
        <v>Programa de las Naciones Unidas para los Asentamientos Humanos (UN Habitat)</v>
      </c>
      <c r="IA529" t="str">
        <v>Programa de Soporte a la autoayuda de personas seropositivas</v>
      </c>
      <c r="IB529" t="str">
        <v>Programa Mundial de Alimentos (PMA)</v>
      </c>
      <c r="IC529" t="str">
        <v>Purik Huasi</v>
      </c>
      <c r="ID529" t="str">
        <v>Red con Migrantes y Refugiados</v>
      </c>
      <c r="IE529" t="str">
        <v>Red de Investigaciones Orientadas a la Solución de Problemas en Derechos Humanos</v>
      </c>
      <c r="IF529" t="str">
        <v>Red Internacional de Migración Scalabrini</v>
      </c>
      <c r="IG529" t="str">
        <v>Red Latinoamericana de Organizaciones no Gubernamentales de Personas con Discapacidad y sus Familias (RIADIS)</v>
      </c>
      <c r="IH529" t="str">
        <v>Red regioanal LGTBI+</v>
      </c>
      <c r="II529" t="str">
        <v>Renacer</v>
      </c>
      <c r="IJ529" t="str">
        <v>RET Internacional</v>
      </c>
      <c r="IK529" t="str">
        <v>Save the Children (SCI)</v>
      </c>
      <c r="IL529" t="str">
        <v>Sección Peruana de Amnistía Internacional</v>
      </c>
      <c r="IM529" t="str">
        <v>Semillas para la Democracia</v>
      </c>
      <c r="IN529" t="str">
        <v>Servicio Ecuménico para la Dignidad Humana</v>
      </c>
      <c r="IO529" t="str">
        <v>Servicio Jesuita a Migrantes (SJM)</v>
      </c>
      <c r="IP529" t="str">
        <v>Servicio Jesuita a Migrantes y Refugiados (SJMR)</v>
      </c>
      <c r="IQ529" t="str">
        <v>Servicio Jesuita a Refugiados (SJR)</v>
      </c>
      <c r="IR529" t="str">
        <v>Servicio Pastoral de Migrantes Nacional</v>
      </c>
      <c r="IS529" t="str">
        <v>Serviço Pastoral dos Migrantes do Nordeste</v>
      </c>
      <c r="IT529" t="str">
        <v>Sesame Workshop</v>
      </c>
      <c r="IU529" t="str">
        <v>Sociedad Bolivariana de Curaçao</v>
      </c>
      <c r="IV529" t="str">
        <v>Solidarites International/Premiere Urgence Internationale (Consorcio de SI y PUI)</v>
      </c>
      <c r="IW529" t="str">
        <v>Sparkassenstiftung für internationale Kooperation</v>
      </c>
      <c r="IX529" t="str">
        <v>Stichting Slachtofferhulp Curaçao</v>
      </c>
      <c r="IY529" t="str">
        <v>Swisscontact</v>
      </c>
      <c r="IZ529" t="str">
        <v>Tearfund</v>
      </c>
      <c r="JA529" t="str">
        <v>TECHO</v>
      </c>
      <c r="JB529" t="str">
        <v>Terre des Hommes Italy</v>
      </c>
      <c r="JC529" t="str">
        <v>Terre des Hommes Lausanne</v>
      </c>
      <c r="JD529" t="str">
        <v>Terre des Hommes Suisse</v>
      </c>
      <c r="JE529" t="str">
        <v>Universidad Católica del Uruguay (UCU)</v>
      </c>
      <c r="JF529" t="str">
        <v>Universidad de Buenos Aires (UBA)</v>
      </c>
      <c r="JG529" t="str">
        <v>UruVene</v>
      </c>
      <c r="JH529" t="str">
        <v>VenAruba Solidaria</v>
      </c>
      <c r="JI529" t="str">
        <v>VenEuropa</v>
      </c>
      <c r="JJ529" t="str">
        <v>Venezolanos en San Cristóbal</v>
      </c>
      <c r="JK529" t="str">
        <v>Vicaría de Pastoral Social Caritas</v>
      </c>
      <c r="JL529" t="str">
        <v>Vicariato apostólico de Esmeraldas – Nación de Paz (VAE)</v>
      </c>
      <c r="JM529" t="str">
        <v>Visión Mundial</v>
      </c>
      <c r="JN529" t="str">
        <v>War Child</v>
      </c>
      <c r="JO529" t="str">
        <v>We World GVC</v>
      </c>
      <c r="JP529" t="str">
        <v>World Council of Credit Unions</v>
      </c>
      <c r="JQ529" t="str">
        <v>ZOA</v>
      </c>
    </row>
    <row r="530" spans="9:277" x14ac:dyDescent="0.3">
      <c r="I530" t="str" cm="1">
        <f t="array" ref="I530:JQ530">TRANSPOSE(_xlfn._xlws.SORT(_xlfn._xlws.FILTER(Table3[Nombre],ISNUMBER(SEARCH(' Activity Sheet'!C531,Table3[Nombre])),"Not found"),,1))</f>
        <v>100% Diversidad y Derechos</v>
      </c>
      <c r="J530" t="str">
        <v>ABV - Asociación del Bien con la Vida</v>
      </c>
      <c r="K530" t="str">
        <v>ACAPS</v>
      </c>
      <c r="L530" t="str">
        <v>Acción contra el Hambre</v>
      </c>
      <c r="M530" t="str">
        <v>ACT Alianza</v>
      </c>
      <c r="N530" t="str">
        <v>ACTED</v>
      </c>
      <c r="O530" t="str">
        <v>Agencia Adventista de Desarollo y Recursos Asistenciales (ADRA)</v>
      </c>
      <c r="P530" t="str">
        <v>Agencia de Cooperación Alemana para el Desarrollo GIZ</v>
      </c>
      <c r="Q530" t="str">
        <v>AID FOR AIDS</v>
      </c>
      <c r="R530" t="str">
        <v>AIDS Healthcare Foundation</v>
      </c>
      <c r="S530" t="str">
        <v>Aldeas Infantiles SOS</v>
      </c>
      <c r="T530" t="str">
        <v>Alianza por la Solidaridad</v>
      </c>
      <c r="U530" t="str">
        <v>Alianza por Venezuela</v>
      </c>
      <c r="V530" t="str">
        <v>Alto Comisionado de las Naciones Unidas para los Refugiados (ACNUR)</v>
      </c>
      <c r="W530" t="str">
        <v>Asociación Aves</v>
      </c>
      <c r="X530" t="str">
        <v>Asociación Caritativa y Cultural Amigos do Noivo</v>
      </c>
      <c r="Y530" t="str">
        <v>Asociación Churún Merú</v>
      </c>
      <c r="Z530" t="str">
        <v>Asociación Civil de Chamos Venezolanos</v>
      </c>
      <c r="AA530" t="str">
        <v>Asociación Civil El Paso</v>
      </c>
      <c r="AB530" t="str">
        <v>Asociación Civil Venezolana en Paraguay</v>
      </c>
      <c r="AC530" t="str">
        <v>Asociación Construyendo Caminos de Esperanza Frente a la Injusticia, el Rechazo y el Olvido (CCEFIRO)</v>
      </c>
      <c r="AD530" t="str">
        <v>Asociación de Apoyo al Desarrollo - APOYAR</v>
      </c>
      <c r="AE530" t="str">
        <v>Asociacion de Jubilados y Pensionados Venezolanos en Argentina</v>
      </c>
      <c r="AF530" t="str">
        <v>Asociación de Psicólogos Venezolanos en Argentina</v>
      </c>
      <c r="AG530" t="str">
        <v>Asociación de venezolanos en la República argentina (ASOVEN)</v>
      </c>
      <c r="AH530" t="str">
        <v>Asociación educativa y caritativa Vale da Benção (AEBVB)</v>
      </c>
      <c r="AI530" t="str">
        <v>Asociación Idas y Vueltas</v>
      </c>
      <c r="AJ530" t="str">
        <v>Asociación ILLARI-AMANECER</v>
      </c>
      <c r="AK530" t="str">
        <v>Asociación Inmigrante Feliz</v>
      </c>
      <c r="AL530" t="str">
        <v>Asociación Manos Veneguayas</v>
      </c>
      <c r="AM530" t="str">
        <v>AsociacIón Misioneros de San Carlos Scalabrinianos</v>
      </c>
      <c r="AN530" t="str">
        <v>Asociación Mutual Israelita Argentina</v>
      </c>
      <c r="AO530" t="str">
        <v>Asociación Profamilia</v>
      </c>
      <c r="AP530" t="str">
        <v>Asociación Quinta Ola</v>
      </c>
      <c r="AQ530" t="str">
        <v>Asociación Solidaridad y Acción</v>
      </c>
      <c r="AR530" t="str">
        <v>Asociación Venezolana en Chile</v>
      </c>
      <c r="AS530" t="str">
        <v>Associação Hermanitos</v>
      </c>
      <c r="AT530" t="str">
        <v>Ayuda en Acción</v>
      </c>
      <c r="AU530" t="str">
        <v>Bethany Christian Services</v>
      </c>
      <c r="AV530" t="str">
        <v>Blumont</v>
      </c>
      <c r="AW530" t="str">
        <v>Capellanía de migrantes venezolanos de la diócesis de Lurín</v>
      </c>
      <c r="AX530" t="str">
        <v>CARE</v>
      </c>
      <c r="AY530" t="str">
        <v>Cáritas Alemania</v>
      </c>
      <c r="AZ530" t="str">
        <v>Cáritas Aruba</v>
      </c>
      <c r="BA530" t="str">
        <v>Cáritas Bolivia</v>
      </c>
      <c r="BB530" t="str">
        <v>Cáritas Brasil</v>
      </c>
      <c r="BC530" t="str">
        <v>Caritas Ecuador</v>
      </c>
      <c r="BD530" t="str">
        <v>Caritas Manaus</v>
      </c>
      <c r="BE530" t="str">
        <v>Caritas Parana</v>
      </c>
      <c r="BF530" t="str">
        <v>Cáritas Perú</v>
      </c>
      <c r="BG530" t="str">
        <v>Cáritas Rio de Janeiro</v>
      </c>
      <c r="BH530" t="str">
        <v>Cáritas São Paulo</v>
      </c>
      <c r="BI530" t="str">
        <v>Cáritas Suiza</v>
      </c>
      <c r="BJ530" t="str">
        <v>Cáritas Willemstad</v>
      </c>
      <c r="BK530" t="str">
        <v>Casa Cemisol</v>
      </c>
      <c r="BL530" t="str">
        <v>Casa Hogar San José</v>
      </c>
      <c r="BM530" t="str">
        <v>Casa Violeta</v>
      </c>
      <c r="BN530" t="str">
        <v>Centro de Atencion alMigrante (CAM)</v>
      </c>
      <c r="BO530" t="str">
        <v>Centro de Atencion Psicosocial (CAPS)</v>
      </c>
      <c r="BP530" t="str">
        <v>Centro de Defensa de los Derechos Humanos de Guarulhos (CCDH)</v>
      </c>
      <c r="BQ530" t="str">
        <v>Centro de Desarrollo y Autogestión</v>
      </c>
      <c r="BR530" t="str">
        <v>Centro de Estudios y Programas Integrados para el Desarrollo Sostenible (CIEDS)</v>
      </c>
      <c r="BS530" t="str">
        <v>Centro de Estudios y Solidaridad con América Latina (CESAL)</v>
      </c>
      <c r="BT530" t="str">
        <v>Centro de Migración y Derechos Humanos de la Diócesis de Roraima</v>
      </c>
      <c r="BU530" t="str">
        <v>Centro Familiar Familias Sin Fronteras – Fundación Familia Sin Fronteras</v>
      </c>
      <c r="BV530" t="str">
        <v>CESVI-Cooperazione e Sviluppo</v>
      </c>
      <c r="BW530" t="str">
        <v>ChildFund Internacional</v>
      </c>
      <c r="BX530" t="str">
        <v>CHS Alternativo</v>
      </c>
      <c r="BY530" t="str">
        <v>CIR - Conselho Indígena de Roraima</v>
      </c>
      <c r="BZ530" t="str">
        <v>Coletivo MOSAICO - Asociación del Movimiento Social, Ambiental, Interactivo, Cultural y Organizacional</v>
      </c>
      <c r="CA530" t="str">
        <v>COLVENZ</v>
      </c>
      <c r="CB530" t="str">
        <v>Comisión Argentina para Refugiados y Migrantes (CAREF)</v>
      </c>
      <c r="CC530" t="str">
        <v>Comité Internacional de la Cruz Roja</v>
      </c>
      <c r="CD530" t="str">
        <v>Comité Internacional de Rescate (IRC)</v>
      </c>
      <c r="CE530" t="str">
        <v>Comité Internacional para el Desarrollo de los Pueblos (CISP)</v>
      </c>
      <c r="CF530" t="str">
        <v>Comite permanente por la defensa de los derechos humanos (CDH)</v>
      </c>
      <c r="CG530" t="str">
        <v>Compasión internacional</v>
      </c>
      <c r="CH530" t="str">
        <v>Compassiva</v>
      </c>
      <c r="CI530" t="str">
        <v>Conozco mis derechos</v>
      </c>
      <c r="CJ530" t="str">
        <v>ConQuito</v>
      </c>
      <c r="CK530" t="str">
        <v>Consejo Danés para los Refugiados (DRC)</v>
      </c>
      <c r="CL530" t="str">
        <v>Consejo Interreligioso del Perú - Religiones por la Paz</v>
      </c>
      <c r="CM530" t="str">
        <v>Consejo Noruego para los Refugiados (NRC)</v>
      </c>
      <c r="CN530" t="str">
        <v>Consorcio de Org. Privadas de promoción al desarrollo de la micro y pequeña empresa</v>
      </c>
      <c r="CO530" t="str">
        <v>COOPI - Cooperación Internacional</v>
      </c>
      <c r="CP530" t="str">
        <v>Corporacion Minuto de Dios</v>
      </c>
      <c r="CQ530" t="str">
        <v>Corporación Opción Legal</v>
      </c>
      <c r="CR530" t="str">
        <v>Corporación para el Desarrollo de Emprendimiento y la Innovación Social</v>
      </c>
      <c r="CS530" t="str">
        <v>Cruz Roja Argentina</v>
      </c>
      <c r="CT530" t="str">
        <v>Cruz Roja Colombia</v>
      </c>
      <c r="CU530" t="str">
        <v>Cruz Roja Ecuador</v>
      </c>
      <c r="CV530" t="str">
        <v>Cruz Roja Española</v>
      </c>
      <c r="CW530" t="str">
        <v>Cruz Roja Panamá</v>
      </c>
      <c r="CX530" t="str">
        <v>Cruz Roja Paraguay</v>
      </c>
      <c r="CY530" t="str">
        <v>Cruz Roja Perú</v>
      </c>
      <c r="CZ530" t="str">
        <v>Cruz Roja Uruguay</v>
      </c>
      <c r="DA530" t="str">
        <v>Cuso Internacional</v>
      </c>
      <c r="DB530" t="str">
        <v>DCF (Danielle’s Children Fund)</v>
      </c>
      <c r="DC530" t="str">
        <v>Desarrollo Cooperativo Agrícola Internacional / Voluntarios en Asistencia Cooperativa en el Extranjero</v>
      </c>
      <c r="DD530" t="str">
        <v>Diakonie Katastrophenhilfe</v>
      </c>
      <c r="DE530" t="str">
        <v>Diálogo Diverso</v>
      </c>
      <c r="DF530" t="str">
        <v>Diáspora Venezolana en República Dominicana</v>
      </c>
      <c r="DG530" t="str">
        <v>Duendes y Ángeles Vinotinto República Dominicana</v>
      </c>
      <c r="DH530" t="str">
        <v>Embajadores internacionales de Canarinhos da Amazonia por la paz</v>
      </c>
      <c r="DI530" t="str">
        <v>Encuentros SJS (Servicio Jesuita de la Solidaridad)</v>
      </c>
      <c r="DJ530" t="str">
        <v>Ending Violence Against Migrants</v>
      </c>
      <c r="DK530" t="str">
        <v>Entidad de las Naciones Unidas para la Igualdad de Género y el Empoderamiento de las Mujeres</v>
      </c>
      <c r="DL530" t="str">
        <v>Famia Planea</v>
      </c>
      <c r="DM530" t="str">
        <v>Family Planning Association of Trinidad and Tobago</v>
      </c>
      <c r="DN530" t="str">
        <v>Federación de Mujeres de Sucumbíos</v>
      </c>
      <c r="DO530" t="str">
        <v>Federación Internacional de la Cruz Roja (FIRC)</v>
      </c>
      <c r="DP530" t="str">
        <v>Federación internacional humanitaria</v>
      </c>
      <c r="DQ530" t="str">
        <v>Federación Luterana Mundial</v>
      </c>
      <c r="DR530" t="str">
        <v>Fondo de las Naciones Unidas para la Infancia (UNICEF)</v>
      </c>
      <c r="DS530" t="str">
        <v>Fondo de Población de las Naciones Unidas (UNFPA)</v>
      </c>
      <c r="DT530" t="str">
        <v>Fondo Ecuatoriano Populorum Progressio</v>
      </c>
      <c r="DU530" t="str">
        <v>Foro de Israel para la Ayuda Humanitaria Internacional (IsraAID)</v>
      </c>
      <c r="DV530" t="str">
        <v>Foro de la Sociedad Civil en Salud (ForoSalud)</v>
      </c>
      <c r="DW530" t="str">
        <v>Foro Salud Callao</v>
      </c>
      <c r="DX530" t="str">
        <v>Fraternidade Sem Fronteiras</v>
      </c>
      <c r="DY530" t="str">
        <v>Fundación “Project Hope of Colombia”</v>
      </c>
      <c r="DZ530" t="str">
        <v>Fundación Alas de Colibrí</v>
      </c>
      <c r="EA530" t="str">
        <v>Fundación Americares</v>
      </c>
      <c r="EB530" t="str">
        <v>Fundación AVSI</v>
      </c>
      <c r="EC530" t="str">
        <v>Fundación Baylor Colombia</v>
      </c>
      <c r="ED530" t="str">
        <v>Fundación Casa de Refugio Matilde</v>
      </c>
      <c r="EE530" t="str">
        <v>Fundación Colonia de Venezuela en República Dominicana (FUNCOVERD)</v>
      </c>
      <c r="EF530" t="str">
        <v>Fundación Comisión Católica Argentina de Migraciones (FCCAM)</v>
      </c>
      <c r="EG530" t="str">
        <v>Fundación CRISFE</v>
      </c>
      <c r="EH530" t="str">
        <v>Fundación de Ayuda Social de Las Iglesias Cristianas</v>
      </c>
      <c r="EI530" t="str">
        <v>Fundación de Ayuda Social de las Iglesias Cristianas (FASIC)</v>
      </c>
      <c r="EJ530" t="str">
        <v>Fundación de Emigrantes Venezolanos (FEV)</v>
      </c>
      <c r="EK530" t="str">
        <v>Fundación de las Americas (FUDELA)</v>
      </c>
      <c r="EL530" t="str">
        <v>Fundación Educativa Rada</v>
      </c>
      <c r="EM530" t="str">
        <v>Fundación Equidad</v>
      </c>
      <c r="EN530" t="str">
        <v>Fundación Halü Bienestar Humano (HALU)</v>
      </c>
      <c r="EO530" t="str">
        <v>Fundación Huésped</v>
      </c>
      <c r="EP530" t="str">
        <v>Fundación Human Rights Caribbean (HRC)</v>
      </c>
      <c r="EQ530" t="str">
        <v>Fundación Las Golondrinas</v>
      </c>
      <c r="ER530" t="str">
        <v>Fundación Manos Abiertas</v>
      </c>
      <c r="ES530" t="str">
        <v>Fundación Mi Sangre</v>
      </c>
      <c r="ET530" t="str">
        <v>Fundación Nuestros Jóvenes</v>
      </c>
      <c r="EU530" t="str">
        <v>Fundacion pa Hende Muhe den Dificultad (FHMD)</v>
      </c>
      <c r="EV530" t="str">
        <v>Fundación Pan de Vida</v>
      </c>
      <c r="EW530" t="str">
        <v>Fundación Panamericana de Desarrollo</v>
      </c>
      <c r="EX530" t="str">
        <v>Fundación Panamericana para el Desarrollo (FUPAD)</v>
      </c>
      <c r="EY530" t="str">
        <v>Fundación para Asistencia a las Víctimas</v>
      </c>
      <c r="EZ530" t="str">
        <v>Fundación para la Integración y el Desarrollo de América Latina (FIDAL)</v>
      </c>
      <c r="FA530" t="str">
        <v>Fundación Salú pa Tur</v>
      </c>
      <c r="FB530" t="str">
        <v>Fundación Scalabrini Bolivia</v>
      </c>
      <c r="FC530" t="str">
        <v>Fundacion Scalabrini Chile</v>
      </c>
      <c r="FD530" t="str">
        <v>Fundación SES</v>
      </c>
      <c r="FE530" t="str">
        <v>Fundación Solidaria Trabajo para un Hermano</v>
      </c>
      <c r="FF530" t="str">
        <v>Fundación Stima</v>
      </c>
      <c r="FG530" t="str">
        <v>Fundación Takuna</v>
      </c>
      <c r="FH530" t="str">
        <v>Fundación Tarabita</v>
      </c>
      <c r="FI530" t="str">
        <v>Fundación Venex Curacao</v>
      </c>
      <c r="FJ530" t="str">
        <v>Globalizate Radio</v>
      </c>
      <c r="FK530" t="str">
        <v>GOAL</v>
      </c>
      <c r="FL530" t="str">
        <v>Heartland Alliance International (HAI)</v>
      </c>
      <c r="FM530" t="str">
        <v>HELVETAS Swiss Intercooperation</v>
      </c>
      <c r="FN530" t="str">
        <v>Hermanos Salesianas</v>
      </c>
      <c r="FO530" t="str">
        <v>HIAS</v>
      </c>
      <c r="FP530" t="str">
        <v>Hogar de Cristo</v>
      </c>
      <c r="FQ530" t="str">
        <v>Hogar de Nazareth</v>
      </c>
      <c r="FR530" t="str">
        <v>Human Rights Defence Curaçao</v>
      </c>
      <c r="FS530" t="str">
        <v>Humanity &amp; Inclusion</v>
      </c>
      <c r="FT530" t="str">
        <v>Humans Analytic</v>
      </c>
      <c r="FU530" t="str">
        <v>IEB - Instituto Internacional de Educação do Brasil</v>
      </c>
      <c r="FV530" t="str">
        <v>iMMAP</v>
      </c>
      <c r="FW530" t="str">
        <v>IMPACT Initiatives (REACH)</v>
      </c>
      <c r="FX530" t="str">
        <v>Institute of Natural and Cultural Heritage (IPANC)</v>
      </c>
      <c r="FY530" t="str">
        <v>Instituto de Democracia y Derechos Humanos</v>
      </c>
      <c r="FZ530" t="str">
        <v>Instituto de maná</v>
      </c>
      <c r="GA530" t="str">
        <v>Instituto de Promoción del Desarrollo Solidario</v>
      </c>
      <c r="GB530" t="str">
        <v>Instituto Dominicano de Desarrollo Integral</v>
      </c>
      <c r="GC530" t="str">
        <v>Instituto Félix Guattari</v>
      </c>
      <c r="GD530" t="str">
        <v>Instituto Nice</v>
      </c>
      <c r="GE530" t="str">
        <v>Instituto para las Migraciones y Derechos Humanos (IMDH)</v>
      </c>
      <c r="GF530" t="str">
        <v>Instituto Pirilampos - Grupo de visitas y acciones voluntarias en Roraima</v>
      </c>
      <c r="GG530" t="str">
        <v>INTERSOS</v>
      </c>
      <c r="GH530" t="str">
        <v>IPANC</v>
      </c>
      <c r="GI530" t="str">
        <v>Kimirina Coorporation</v>
      </c>
      <c r="GJ530" t="str">
        <v>La Bolsa del Samaritano</v>
      </c>
      <c r="GK530" t="str">
        <v>Lutheran World Relief</v>
      </c>
      <c r="GL530" t="str">
        <v>Malteser International</v>
      </c>
      <c r="GM530" t="str">
        <v>Más Igualdad Perú</v>
      </c>
      <c r="GN530" t="str">
        <v>MedGlobal</v>
      </c>
      <c r="GO530" t="str">
        <v>Medical Teams International</v>
      </c>
      <c r="GP530" t="str">
        <v>Médicos del Mundo</v>
      </c>
      <c r="GQ530" t="str">
        <v>Mercy Corps</v>
      </c>
      <c r="GR530" t="str">
        <v>Migrantes, Refugiados y Argentinos Emprendedores Sociales (MIRARES)</v>
      </c>
      <c r="GS530" t="str">
        <v>Mision Scalabriniana - Ecuador</v>
      </c>
      <c r="GT530" t="str">
        <v>Missão Paz</v>
      </c>
      <c r="GU530" t="str">
        <v>Movimiento de Mujeres de El Oro</v>
      </c>
      <c r="GV530" t="str">
        <v>Movimiento LGBT+ Brasil</v>
      </c>
      <c r="GW530" t="str">
        <v>Museu A CASA</v>
      </c>
      <c r="GX530" t="str">
        <v>Nueva organización</v>
      </c>
      <c r="GY530" t="str">
        <v>Oficina de la Coordinadora Residente UN</v>
      </c>
      <c r="GZ530" t="str">
        <v>Oficina de las Naciones Unidas de Servicios para Proyectos (UNOPS)</v>
      </c>
      <c r="HA530" t="str">
        <v>Oficina de Naciones Unidas contra la Droga y el Delito (ONUDD)</v>
      </c>
      <c r="HB530" t="str">
        <v>Oficina de Naciones Unidas para la Coordinación de Asuntos Humanitarios</v>
      </c>
      <c r="HC530" t="str">
        <v>Oficina del Alto Comisionado de las Naciones Unidas para los Derechos Humanos (ACNUDH)</v>
      </c>
      <c r="HD530" t="str">
        <v>ONU voluntarios</v>
      </c>
      <c r="HE530" t="str">
        <v>Opportunity International/AGAPE</v>
      </c>
      <c r="HF530" t="str">
        <v>Organización de Estados Iberoamericanos para la Educación, la Ciencia y la Cultura (OEI)</v>
      </c>
      <c r="HG530" t="str">
        <v>Organización de las Naciones Unidas para la Alimentación y la Agricultura (FAO)</v>
      </c>
      <c r="HH530" t="str">
        <v>Organización de las Naciones Unidas para la Educación, la Ciencia y la Cultura (UNESCO)</v>
      </c>
      <c r="HI530" t="str">
        <v>Organización Fuerza Internacional de Capellanía DDHH y DIH OFICA ICC</v>
      </c>
      <c r="HJ530" t="str">
        <v>Organización Internacional del Trabajo (OIT)</v>
      </c>
      <c r="HK530" t="str">
        <v>Organización Internacional para las Migraciones (OIM)</v>
      </c>
      <c r="HL530" t="str">
        <v>Organización Panamericana de la Salud/Organización Mundial de la Salud (OPS/OMS)</v>
      </c>
      <c r="HM530" t="str">
        <v>OXFAM</v>
      </c>
      <c r="HN530" t="str">
        <v>Parroquia Eclesiástica San Francisco</v>
      </c>
      <c r="HO530" t="str">
        <v>Parroquia Ntra Sra Asunción y Madre de los Migrantes</v>
      </c>
      <c r="HP530" t="str">
        <v>Pastoral de Movilidad Humana - Conferencia Episcopal Peruana</v>
      </c>
      <c r="HQ530" t="str">
        <v>Pastoral Social Cáritas</v>
      </c>
      <c r="HR530" t="str">
        <v>Patronato de Amparo Social de Tulcán</v>
      </c>
      <c r="HS530" t="str">
        <v>Peace for Development</v>
      </c>
      <c r="HT530" t="str">
        <v>Plan Internacional</v>
      </c>
      <c r="HU530" t="str">
        <v>Première Urgence Internationale</v>
      </c>
      <c r="HV530" t="str">
        <v>PROBONO Colombia</v>
      </c>
      <c r="HW530" t="str">
        <v>Progetto mondo mlal</v>
      </c>
      <c r="HX530" t="str">
        <v>Programa Conjunto de las Naciones Unidas sobre el VIH/SIDA (ONUSIDA)</v>
      </c>
      <c r="HY530" t="str">
        <v>Programa de las Naciones Unidas para el Desarrollo (PNUD)</v>
      </c>
      <c r="HZ530" t="str">
        <v>Programa de las Naciones Unidas para los Asentamientos Humanos (UN Habitat)</v>
      </c>
      <c r="IA530" t="str">
        <v>Programa de Soporte a la autoayuda de personas seropositivas</v>
      </c>
      <c r="IB530" t="str">
        <v>Programa Mundial de Alimentos (PMA)</v>
      </c>
      <c r="IC530" t="str">
        <v>Purik Huasi</v>
      </c>
      <c r="ID530" t="str">
        <v>Red con Migrantes y Refugiados</v>
      </c>
      <c r="IE530" t="str">
        <v>Red de Investigaciones Orientadas a la Solución de Problemas en Derechos Humanos</v>
      </c>
      <c r="IF530" t="str">
        <v>Red Internacional de Migración Scalabrini</v>
      </c>
      <c r="IG530" t="str">
        <v>Red Latinoamericana de Organizaciones no Gubernamentales de Personas con Discapacidad y sus Familias (RIADIS)</v>
      </c>
      <c r="IH530" t="str">
        <v>Red regioanal LGTBI+</v>
      </c>
      <c r="II530" t="str">
        <v>Renacer</v>
      </c>
      <c r="IJ530" t="str">
        <v>RET Internacional</v>
      </c>
      <c r="IK530" t="str">
        <v>Save the Children (SCI)</v>
      </c>
      <c r="IL530" t="str">
        <v>Sección Peruana de Amnistía Internacional</v>
      </c>
      <c r="IM530" t="str">
        <v>Semillas para la Democracia</v>
      </c>
      <c r="IN530" t="str">
        <v>Servicio Ecuménico para la Dignidad Humana</v>
      </c>
      <c r="IO530" t="str">
        <v>Servicio Jesuita a Migrantes (SJM)</v>
      </c>
      <c r="IP530" t="str">
        <v>Servicio Jesuita a Migrantes y Refugiados (SJMR)</v>
      </c>
      <c r="IQ530" t="str">
        <v>Servicio Jesuita a Refugiados (SJR)</v>
      </c>
      <c r="IR530" t="str">
        <v>Servicio Pastoral de Migrantes Nacional</v>
      </c>
      <c r="IS530" t="str">
        <v>Serviço Pastoral dos Migrantes do Nordeste</v>
      </c>
      <c r="IT530" t="str">
        <v>Sesame Workshop</v>
      </c>
      <c r="IU530" t="str">
        <v>Sociedad Bolivariana de Curaçao</v>
      </c>
      <c r="IV530" t="str">
        <v>Solidarites International/Premiere Urgence Internationale (Consorcio de SI y PUI)</v>
      </c>
      <c r="IW530" t="str">
        <v>Sparkassenstiftung für internationale Kooperation</v>
      </c>
      <c r="IX530" t="str">
        <v>Stichting Slachtofferhulp Curaçao</v>
      </c>
      <c r="IY530" t="str">
        <v>Swisscontact</v>
      </c>
      <c r="IZ530" t="str">
        <v>Tearfund</v>
      </c>
      <c r="JA530" t="str">
        <v>TECHO</v>
      </c>
      <c r="JB530" t="str">
        <v>Terre des Hommes Italy</v>
      </c>
      <c r="JC530" t="str">
        <v>Terre des Hommes Lausanne</v>
      </c>
      <c r="JD530" t="str">
        <v>Terre des Hommes Suisse</v>
      </c>
      <c r="JE530" t="str">
        <v>Universidad Católica del Uruguay (UCU)</v>
      </c>
      <c r="JF530" t="str">
        <v>Universidad de Buenos Aires (UBA)</v>
      </c>
      <c r="JG530" t="str">
        <v>UruVene</v>
      </c>
      <c r="JH530" t="str">
        <v>VenAruba Solidaria</v>
      </c>
      <c r="JI530" t="str">
        <v>VenEuropa</v>
      </c>
      <c r="JJ530" t="str">
        <v>Venezolanos en San Cristóbal</v>
      </c>
      <c r="JK530" t="str">
        <v>Vicaría de Pastoral Social Caritas</v>
      </c>
      <c r="JL530" t="str">
        <v>Vicariato apostólico de Esmeraldas – Nación de Paz (VAE)</v>
      </c>
      <c r="JM530" t="str">
        <v>Visión Mundial</v>
      </c>
      <c r="JN530" t="str">
        <v>War Child</v>
      </c>
      <c r="JO530" t="str">
        <v>We World GVC</v>
      </c>
      <c r="JP530" t="str">
        <v>World Council of Credit Unions</v>
      </c>
      <c r="JQ530" t="str">
        <v>ZOA</v>
      </c>
    </row>
    <row r="531" spans="9:277" x14ac:dyDescent="0.3">
      <c r="I531" t="str" cm="1">
        <f t="array" ref="I531:JQ531">TRANSPOSE(_xlfn._xlws.SORT(_xlfn._xlws.FILTER(Table3[Nombre],ISNUMBER(SEARCH(' Activity Sheet'!C532,Table3[Nombre])),"Not found"),,1))</f>
        <v>100% Diversidad y Derechos</v>
      </c>
      <c r="J531" t="str">
        <v>ABV - Asociación del Bien con la Vida</v>
      </c>
      <c r="K531" t="str">
        <v>ACAPS</v>
      </c>
      <c r="L531" t="str">
        <v>Acción contra el Hambre</v>
      </c>
      <c r="M531" t="str">
        <v>ACT Alianza</v>
      </c>
      <c r="N531" t="str">
        <v>ACTED</v>
      </c>
      <c r="O531" t="str">
        <v>Agencia Adventista de Desarollo y Recursos Asistenciales (ADRA)</v>
      </c>
      <c r="P531" t="str">
        <v>Agencia de Cooperación Alemana para el Desarrollo GIZ</v>
      </c>
      <c r="Q531" t="str">
        <v>AID FOR AIDS</v>
      </c>
      <c r="R531" t="str">
        <v>AIDS Healthcare Foundation</v>
      </c>
      <c r="S531" t="str">
        <v>Aldeas Infantiles SOS</v>
      </c>
      <c r="T531" t="str">
        <v>Alianza por la Solidaridad</v>
      </c>
      <c r="U531" t="str">
        <v>Alianza por Venezuela</v>
      </c>
      <c r="V531" t="str">
        <v>Alto Comisionado de las Naciones Unidas para los Refugiados (ACNUR)</v>
      </c>
      <c r="W531" t="str">
        <v>Asociación Aves</v>
      </c>
      <c r="X531" t="str">
        <v>Asociación Caritativa y Cultural Amigos do Noivo</v>
      </c>
      <c r="Y531" t="str">
        <v>Asociación Churún Merú</v>
      </c>
      <c r="Z531" t="str">
        <v>Asociación Civil de Chamos Venezolanos</v>
      </c>
      <c r="AA531" t="str">
        <v>Asociación Civil El Paso</v>
      </c>
      <c r="AB531" t="str">
        <v>Asociación Civil Venezolana en Paraguay</v>
      </c>
      <c r="AC531" t="str">
        <v>Asociación Construyendo Caminos de Esperanza Frente a la Injusticia, el Rechazo y el Olvido (CCEFIRO)</v>
      </c>
      <c r="AD531" t="str">
        <v>Asociación de Apoyo al Desarrollo - APOYAR</v>
      </c>
      <c r="AE531" t="str">
        <v>Asociacion de Jubilados y Pensionados Venezolanos en Argentina</v>
      </c>
      <c r="AF531" t="str">
        <v>Asociación de Psicólogos Venezolanos en Argentina</v>
      </c>
      <c r="AG531" t="str">
        <v>Asociación de venezolanos en la República argentina (ASOVEN)</v>
      </c>
      <c r="AH531" t="str">
        <v>Asociación educativa y caritativa Vale da Benção (AEBVB)</v>
      </c>
      <c r="AI531" t="str">
        <v>Asociación Idas y Vueltas</v>
      </c>
      <c r="AJ531" t="str">
        <v>Asociación ILLARI-AMANECER</v>
      </c>
      <c r="AK531" t="str">
        <v>Asociación Inmigrante Feliz</v>
      </c>
      <c r="AL531" t="str">
        <v>Asociación Manos Veneguayas</v>
      </c>
      <c r="AM531" t="str">
        <v>AsociacIón Misioneros de San Carlos Scalabrinianos</v>
      </c>
      <c r="AN531" t="str">
        <v>Asociación Mutual Israelita Argentina</v>
      </c>
      <c r="AO531" t="str">
        <v>Asociación Profamilia</v>
      </c>
      <c r="AP531" t="str">
        <v>Asociación Quinta Ola</v>
      </c>
      <c r="AQ531" t="str">
        <v>Asociación Solidaridad y Acción</v>
      </c>
      <c r="AR531" t="str">
        <v>Asociación Venezolana en Chile</v>
      </c>
      <c r="AS531" t="str">
        <v>Associação Hermanitos</v>
      </c>
      <c r="AT531" t="str">
        <v>Ayuda en Acción</v>
      </c>
      <c r="AU531" t="str">
        <v>Bethany Christian Services</v>
      </c>
      <c r="AV531" t="str">
        <v>Blumont</v>
      </c>
      <c r="AW531" t="str">
        <v>Capellanía de migrantes venezolanos de la diócesis de Lurín</v>
      </c>
      <c r="AX531" t="str">
        <v>CARE</v>
      </c>
      <c r="AY531" t="str">
        <v>Cáritas Alemania</v>
      </c>
      <c r="AZ531" t="str">
        <v>Cáritas Aruba</v>
      </c>
      <c r="BA531" t="str">
        <v>Cáritas Bolivia</v>
      </c>
      <c r="BB531" t="str">
        <v>Cáritas Brasil</v>
      </c>
      <c r="BC531" t="str">
        <v>Caritas Ecuador</v>
      </c>
      <c r="BD531" t="str">
        <v>Caritas Manaus</v>
      </c>
      <c r="BE531" t="str">
        <v>Caritas Parana</v>
      </c>
      <c r="BF531" t="str">
        <v>Cáritas Perú</v>
      </c>
      <c r="BG531" t="str">
        <v>Cáritas Rio de Janeiro</v>
      </c>
      <c r="BH531" t="str">
        <v>Cáritas São Paulo</v>
      </c>
      <c r="BI531" t="str">
        <v>Cáritas Suiza</v>
      </c>
      <c r="BJ531" t="str">
        <v>Cáritas Willemstad</v>
      </c>
      <c r="BK531" t="str">
        <v>Casa Cemisol</v>
      </c>
      <c r="BL531" t="str">
        <v>Casa Hogar San José</v>
      </c>
      <c r="BM531" t="str">
        <v>Casa Violeta</v>
      </c>
      <c r="BN531" t="str">
        <v>Centro de Atencion alMigrante (CAM)</v>
      </c>
      <c r="BO531" t="str">
        <v>Centro de Atencion Psicosocial (CAPS)</v>
      </c>
      <c r="BP531" t="str">
        <v>Centro de Defensa de los Derechos Humanos de Guarulhos (CCDH)</v>
      </c>
      <c r="BQ531" t="str">
        <v>Centro de Desarrollo y Autogestión</v>
      </c>
      <c r="BR531" t="str">
        <v>Centro de Estudios y Programas Integrados para el Desarrollo Sostenible (CIEDS)</v>
      </c>
      <c r="BS531" t="str">
        <v>Centro de Estudios y Solidaridad con América Latina (CESAL)</v>
      </c>
      <c r="BT531" t="str">
        <v>Centro de Migración y Derechos Humanos de la Diócesis de Roraima</v>
      </c>
      <c r="BU531" t="str">
        <v>Centro Familiar Familias Sin Fronteras – Fundación Familia Sin Fronteras</v>
      </c>
      <c r="BV531" t="str">
        <v>CESVI-Cooperazione e Sviluppo</v>
      </c>
      <c r="BW531" t="str">
        <v>ChildFund Internacional</v>
      </c>
      <c r="BX531" t="str">
        <v>CHS Alternativo</v>
      </c>
      <c r="BY531" t="str">
        <v>CIR - Conselho Indígena de Roraima</v>
      </c>
      <c r="BZ531" t="str">
        <v>Coletivo MOSAICO - Asociación del Movimiento Social, Ambiental, Interactivo, Cultural y Organizacional</v>
      </c>
      <c r="CA531" t="str">
        <v>COLVENZ</v>
      </c>
      <c r="CB531" t="str">
        <v>Comisión Argentina para Refugiados y Migrantes (CAREF)</v>
      </c>
      <c r="CC531" t="str">
        <v>Comité Internacional de la Cruz Roja</v>
      </c>
      <c r="CD531" t="str">
        <v>Comité Internacional de Rescate (IRC)</v>
      </c>
      <c r="CE531" t="str">
        <v>Comité Internacional para el Desarrollo de los Pueblos (CISP)</v>
      </c>
      <c r="CF531" t="str">
        <v>Comite permanente por la defensa de los derechos humanos (CDH)</v>
      </c>
      <c r="CG531" t="str">
        <v>Compasión internacional</v>
      </c>
      <c r="CH531" t="str">
        <v>Compassiva</v>
      </c>
      <c r="CI531" t="str">
        <v>Conozco mis derechos</v>
      </c>
      <c r="CJ531" t="str">
        <v>ConQuito</v>
      </c>
      <c r="CK531" t="str">
        <v>Consejo Danés para los Refugiados (DRC)</v>
      </c>
      <c r="CL531" t="str">
        <v>Consejo Interreligioso del Perú - Religiones por la Paz</v>
      </c>
      <c r="CM531" t="str">
        <v>Consejo Noruego para los Refugiados (NRC)</v>
      </c>
      <c r="CN531" t="str">
        <v>Consorcio de Org. Privadas de promoción al desarrollo de la micro y pequeña empresa</v>
      </c>
      <c r="CO531" t="str">
        <v>COOPI - Cooperación Internacional</v>
      </c>
      <c r="CP531" t="str">
        <v>Corporacion Minuto de Dios</v>
      </c>
      <c r="CQ531" t="str">
        <v>Corporación Opción Legal</v>
      </c>
      <c r="CR531" t="str">
        <v>Corporación para el Desarrollo de Emprendimiento y la Innovación Social</v>
      </c>
      <c r="CS531" t="str">
        <v>Cruz Roja Argentina</v>
      </c>
      <c r="CT531" t="str">
        <v>Cruz Roja Colombia</v>
      </c>
      <c r="CU531" t="str">
        <v>Cruz Roja Ecuador</v>
      </c>
      <c r="CV531" t="str">
        <v>Cruz Roja Española</v>
      </c>
      <c r="CW531" t="str">
        <v>Cruz Roja Panamá</v>
      </c>
      <c r="CX531" t="str">
        <v>Cruz Roja Paraguay</v>
      </c>
      <c r="CY531" t="str">
        <v>Cruz Roja Perú</v>
      </c>
      <c r="CZ531" t="str">
        <v>Cruz Roja Uruguay</v>
      </c>
      <c r="DA531" t="str">
        <v>Cuso Internacional</v>
      </c>
      <c r="DB531" t="str">
        <v>DCF (Danielle’s Children Fund)</v>
      </c>
      <c r="DC531" t="str">
        <v>Desarrollo Cooperativo Agrícola Internacional / Voluntarios en Asistencia Cooperativa en el Extranjero</v>
      </c>
      <c r="DD531" t="str">
        <v>Diakonie Katastrophenhilfe</v>
      </c>
      <c r="DE531" t="str">
        <v>Diálogo Diverso</v>
      </c>
      <c r="DF531" t="str">
        <v>Diáspora Venezolana en República Dominicana</v>
      </c>
      <c r="DG531" t="str">
        <v>Duendes y Ángeles Vinotinto República Dominicana</v>
      </c>
      <c r="DH531" t="str">
        <v>Embajadores internacionales de Canarinhos da Amazonia por la paz</v>
      </c>
      <c r="DI531" t="str">
        <v>Encuentros SJS (Servicio Jesuita de la Solidaridad)</v>
      </c>
      <c r="DJ531" t="str">
        <v>Ending Violence Against Migrants</v>
      </c>
      <c r="DK531" t="str">
        <v>Entidad de las Naciones Unidas para la Igualdad de Género y el Empoderamiento de las Mujeres</v>
      </c>
      <c r="DL531" t="str">
        <v>Famia Planea</v>
      </c>
      <c r="DM531" t="str">
        <v>Family Planning Association of Trinidad and Tobago</v>
      </c>
      <c r="DN531" t="str">
        <v>Federación de Mujeres de Sucumbíos</v>
      </c>
      <c r="DO531" t="str">
        <v>Federación Internacional de la Cruz Roja (FIRC)</v>
      </c>
      <c r="DP531" t="str">
        <v>Federación internacional humanitaria</v>
      </c>
      <c r="DQ531" t="str">
        <v>Federación Luterana Mundial</v>
      </c>
      <c r="DR531" t="str">
        <v>Fondo de las Naciones Unidas para la Infancia (UNICEF)</v>
      </c>
      <c r="DS531" t="str">
        <v>Fondo de Población de las Naciones Unidas (UNFPA)</v>
      </c>
      <c r="DT531" t="str">
        <v>Fondo Ecuatoriano Populorum Progressio</v>
      </c>
      <c r="DU531" t="str">
        <v>Foro de Israel para la Ayuda Humanitaria Internacional (IsraAID)</v>
      </c>
      <c r="DV531" t="str">
        <v>Foro de la Sociedad Civil en Salud (ForoSalud)</v>
      </c>
      <c r="DW531" t="str">
        <v>Foro Salud Callao</v>
      </c>
      <c r="DX531" t="str">
        <v>Fraternidade Sem Fronteiras</v>
      </c>
      <c r="DY531" t="str">
        <v>Fundación “Project Hope of Colombia”</v>
      </c>
      <c r="DZ531" t="str">
        <v>Fundación Alas de Colibrí</v>
      </c>
      <c r="EA531" t="str">
        <v>Fundación Americares</v>
      </c>
      <c r="EB531" t="str">
        <v>Fundación AVSI</v>
      </c>
      <c r="EC531" t="str">
        <v>Fundación Baylor Colombia</v>
      </c>
      <c r="ED531" t="str">
        <v>Fundación Casa de Refugio Matilde</v>
      </c>
      <c r="EE531" t="str">
        <v>Fundación Colonia de Venezuela en República Dominicana (FUNCOVERD)</v>
      </c>
      <c r="EF531" t="str">
        <v>Fundación Comisión Católica Argentina de Migraciones (FCCAM)</v>
      </c>
      <c r="EG531" t="str">
        <v>Fundación CRISFE</v>
      </c>
      <c r="EH531" t="str">
        <v>Fundación de Ayuda Social de Las Iglesias Cristianas</v>
      </c>
      <c r="EI531" t="str">
        <v>Fundación de Ayuda Social de las Iglesias Cristianas (FASIC)</v>
      </c>
      <c r="EJ531" t="str">
        <v>Fundación de Emigrantes Venezolanos (FEV)</v>
      </c>
      <c r="EK531" t="str">
        <v>Fundación de las Americas (FUDELA)</v>
      </c>
      <c r="EL531" t="str">
        <v>Fundación Educativa Rada</v>
      </c>
      <c r="EM531" t="str">
        <v>Fundación Equidad</v>
      </c>
      <c r="EN531" t="str">
        <v>Fundación Halü Bienestar Humano (HALU)</v>
      </c>
      <c r="EO531" t="str">
        <v>Fundación Huésped</v>
      </c>
      <c r="EP531" t="str">
        <v>Fundación Human Rights Caribbean (HRC)</v>
      </c>
      <c r="EQ531" t="str">
        <v>Fundación Las Golondrinas</v>
      </c>
      <c r="ER531" t="str">
        <v>Fundación Manos Abiertas</v>
      </c>
      <c r="ES531" t="str">
        <v>Fundación Mi Sangre</v>
      </c>
      <c r="ET531" t="str">
        <v>Fundación Nuestros Jóvenes</v>
      </c>
      <c r="EU531" t="str">
        <v>Fundacion pa Hende Muhe den Dificultad (FHMD)</v>
      </c>
      <c r="EV531" t="str">
        <v>Fundación Pan de Vida</v>
      </c>
      <c r="EW531" t="str">
        <v>Fundación Panamericana de Desarrollo</v>
      </c>
      <c r="EX531" t="str">
        <v>Fundación Panamericana para el Desarrollo (FUPAD)</v>
      </c>
      <c r="EY531" t="str">
        <v>Fundación para Asistencia a las Víctimas</v>
      </c>
      <c r="EZ531" t="str">
        <v>Fundación para la Integración y el Desarrollo de América Latina (FIDAL)</v>
      </c>
      <c r="FA531" t="str">
        <v>Fundación Salú pa Tur</v>
      </c>
      <c r="FB531" t="str">
        <v>Fundación Scalabrini Bolivia</v>
      </c>
      <c r="FC531" t="str">
        <v>Fundacion Scalabrini Chile</v>
      </c>
      <c r="FD531" t="str">
        <v>Fundación SES</v>
      </c>
      <c r="FE531" t="str">
        <v>Fundación Solidaria Trabajo para un Hermano</v>
      </c>
      <c r="FF531" t="str">
        <v>Fundación Stima</v>
      </c>
      <c r="FG531" t="str">
        <v>Fundación Takuna</v>
      </c>
      <c r="FH531" t="str">
        <v>Fundación Tarabita</v>
      </c>
      <c r="FI531" t="str">
        <v>Fundación Venex Curacao</v>
      </c>
      <c r="FJ531" t="str">
        <v>Globalizate Radio</v>
      </c>
      <c r="FK531" t="str">
        <v>GOAL</v>
      </c>
      <c r="FL531" t="str">
        <v>Heartland Alliance International (HAI)</v>
      </c>
      <c r="FM531" t="str">
        <v>HELVETAS Swiss Intercooperation</v>
      </c>
      <c r="FN531" t="str">
        <v>Hermanos Salesianas</v>
      </c>
      <c r="FO531" t="str">
        <v>HIAS</v>
      </c>
      <c r="FP531" t="str">
        <v>Hogar de Cristo</v>
      </c>
      <c r="FQ531" t="str">
        <v>Hogar de Nazareth</v>
      </c>
      <c r="FR531" t="str">
        <v>Human Rights Defence Curaçao</v>
      </c>
      <c r="FS531" t="str">
        <v>Humanity &amp; Inclusion</v>
      </c>
      <c r="FT531" t="str">
        <v>Humans Analytic</v>
      </c>
      <c r="FU531" t="str">
        <v>IEB - Instituto Internacional de Educação do Brasil</v>
      </c>
      <c r="FV531" t="str">
        <v>iMMAP</v>
      </c>
      <c r="FW531" t="str">
        <v>IMPACT Initiatives (REACH)</v>
      </c>
      <c r="FX531" t="str">
        <v>Institute of Natural and Cultural Heritage (IPANC)</v>
      </c>
      <c r="FY531" t="str">
        <v>Instituto de Democracia y Derechos Humanos</v>
      </c>
      <c r="FZ531" t="str">
        <v>Instituto de maná</v>
      </c>
      <c r="GA531" t="str">
        <v>Instituto de Promoción del Desarrollo Solidario</v>
      </c>
      <c r="GB531" t="str">
        <v>Instituto Dominicano de Desarrollo Integral</v>
      </c>
      <c r="GC531" t="str">
        <v>Instituto Félix Guattari</v>
      </c>
      <c r="GD531" t="str">
        <v>Instituto Nice</v>
      </c>
      <c r="GE531" t="str">
        <v>Instituto para las Migraciones y Derechos Humanos (IMDH)</v>
      </c>
      <c r="GF531" t="str">
        <v>Instituto Pirilampos - Grupo de visitas y acciones voluntarias en Roraima</v>
      </c>
      <c r="GG531" t="str">
        <v>INTERSOS</v>
      </c>
      <c r="GH531" t="str">
        <v>IPANC</v>
      </c>
      <c r="GI531" t="str">
        <v>Kimirina Coorporation</v>
      </c>
      <c r="GJ531" t="str">
        <v>La Bolsa del Samaritano</v>
      </c>
      <c r="GK531" t="str">
        <v>Lutheran World Relief</v>
      </c>
      <c r="GL531" t="str">
        <v>Malteser International</v>
      </c>
      <c r="GM531" t="str">
        <v>Más Igualdad Perú</v>
      </c>
      <c r="GN531" t="str">
        <v>MedGlobal</v>
      </c>
      <c r="GO531" t="str">
        <v>Medical Teams International</v>
      </c>
      <c r="GP531" t="str">
        <v>Médicos del Mundo</v>
      </c>
      <c r="GQ531" t="str">
        <v>Mercy Corps</v>
      </c>
      <c r="GR531" t="str">
        <v>Migrantes, Refugiados y Argentinos Emprendedores Sociales (MIRARES)</v>
      </c>
      <c r="GS531" t="str">
        <v>Mision Scalabriniana - Ecuador</v>
      </c>
      <c r="GT531" t="str">
        <v>Missão Paz</v>
      </c>
      <c r="GU531" t="str">
        <v>Movimiento de Mujeres de El Oro</v>
      </c>
      <c r="GV531" t="str">
        <v>Movimiento LGBT+ Brasil</v>
      </c>
      <c r="GW531" t="str">
        <v>Museu A CASA</v>
      </c>
      <c r="GX531" t="str">
        <v>Nueva organización</v>
      </c>
      <c r="GY531" t="str">
        <v>Oficina de la Coordinadora Residente UN</v>
      </c>
      <c r="GZ531" t="str">
        <v>Oficina de las Naciones Unidas de Servicios para Proyectos (UNOPS)</v>
      </c>
      <c r="HA531" t="str">
        <v>Oficina de Naciones Unidas contra la Droga y el Delito (ONUDD)</v>
      </c>
      <c r="HB531" t="str">
        <v>Oficina de Naciones Unidas para la Coordinación de Asuntos Humanitarios</v>
      </c>
      <c r="HC531" t="str">
        <v>Oficina del Alto Comisionado de las Naciones Unidas para los Derechos Humanos (ACNUDH)</v>
      </c>
      <c r="HD531" t="str">
        <v>ONU voluntarios</v>
      </c>
      <c r="HE531" t="str">
        <v>Opportunity International/AGAPE</v>
      </c>
      <c r="HF531" t="str">
        <v>Organización de Estados Iberoamericanos para la Educación, la Ciencia y la Cultura (OEI)</v>
      </c>
      <c r="HG531" t="str">
        <v>Organización de las Naciones Unidas para la Alimentación y la Agricultura (FAO)</v>
      </c>
      <c r="HH531" t="str">
        <v>Organización de las Naciones Unidas para la Educación, la Ciencia y la Cultura (UNESCO)</v>
      </c>
      <c r="HI531" t="str">
        <v>Organización Fuerza Internacional de Capellanía DDHH y DIH OFICA ICC</v>
      </c>
      <c r="HJ531" t="str">
        <v>Organización Internacional del Trabajo (OIT)</v>
      </c>
      <c r="HK531" t="str">
        <v>Organización Internacional para las Migraciones (OIM)</v>
      </c>
      <c r="HL531" t="str">
        <v>Organización Panamericana de la Salud/Organización Mundial de la Salud (OPS/OMS)</v>
      </c>
      <c r="HM531" t="str">
        <v>OXFAM</v>
      </c>
      <c r="HN531" t="str">
        <v>Parroquia Eclesiástica San Francisco</v>
      </c>
      <c r="HO531" t="str">
        <v>Parroquia Ntra Sra Asunción y Madre de los Migrantes</v>
      </c>
      <c r="HP531" t="str">
        <v>Pastoral de Movilidad Humana - Conferencia Episcopal Peruana</v>
      </c>
      <c r="HQ531" t="str">
        <v>Pastoral Social Cáritas</v>
      </c>
      <c r="HR531" t="str">
        <v>Patronato de Amparo Social de Tulcán</v>
      </c>
      <c r="HS531" t="str">
        <v>Peace for Development</v>
      </c>
      <c r="HT531" t="str">
        <v>Plan Internacional</v>
      </c>
      <c r="HU531" t="str">
        <v>Première Urgence Internationale</v>
      </c>
      <c r="HV531" t="str">
        <v>PROBONO Colombia</v>
      </c>
      <c r="HW531" t="str">
        <v>Progetto mondo mlal</v>
      </c>
      <c r="HX531" t="str">
        <v>Programa Conjunto de las Naciones Unidas sobre el VIH/SIDA (ONUSIDA)</v>
      </c>
      <c r="HY531" t="str">
        <v>Programa de las Naciones Unidas para el Desarrollo (PNUD)</v>
      </c>
      <c r="HZ531" t="str">
        <v>Programa de las Naciones Unidas para los Asentamientos Humanos (UN Habitat)</v>
      </c>
      <c r="IA531" t="str">
        <v>Programa de Soporte a la autoayuda de personas seropositivas</v>
      </c>
      <c r="IB531" t="str">
        <v>Programa Mundial de Alimentos (PMA)</v>
      </c>
      <c r="IC531" t="str">
        <v>Purik Huasi</v>
      </c>
      <c r="ID531" t="str">
        <v>Red con Migrantes y Refugiados</v>
      </c>
      <c r="IE531" t="str">
        <v>Red de Investigaciones Orientadas a la Solución de Problemas en Derechos Humanos</v>
      </c>
      <c r="IF531" t="str">
        <v>Red Internacional de Migración Scalabrini</v>
      </c>
      <c r="IG531" t="str">
        <v>Red Latinoamericana de Organizaciones no Gubernamentales de Personas con Discapacidad y sus Familias (RIADIS)</v>
      </c>
      <c r="IH531" t="str">
        <v>Red regioanal LGTBI+</v>
      </c>
      <c r="II531" t="str">
        <v>Renacer</v>
      </c>
      <c r="IJ531" t="str">
        <v>RET Internacional</v>
      </c>
      <c r="IK531" t="str">
        <v>Save the Children (SCI)</v>
      </c>
      <c r="IL531" t="str">
        <v>Sección Peruana de Amnistía Internacional</v>
      </c>
      <c r="IM531" t="str">
        <v>Semillas para la Democracia</v>
      </c>
      <c r="IN531" t="str">
        <v>Servicio Ecuménico para la Dignidad Humana</v>
      </c>
      <c r="IO531" t="str">
        <v>Servicio Jesuita a Migrantes (SJM)</v>
      </c>
      <c r="IP531" t="str">
        <v>Servicio Jesuita a Migrantes y Refugiados (SJMR)</v>
      </c>
      <c r="IQ531" t="str">
        <v>Servicio Jesuita a Refugiados (SJR)</v>
      </c>
      <c r="IR531" t="str">
        <v>Servicio Pastoral de Migrantes Nacional</v>
      </c>
      <c r="IS531" t="str">
        <v>Serviço Pastoral dos Migrantes do Nordeste</v>
      </c>
      <c r="IT531" t="str">
        <v>Sesame Workshop</v>
      </c>
      <c r="IU531" t="str">
        <v>Sociedad Bolivariana de Curaçao</v>
      </c>
      <c r="IV531" t="str">
        <v>Solidarites International/Premiere Urgence Internationale (Consorcio de SI y PUI)</v>
      </c>
      <c r="IW531" t="str">
        <v>Sparkassenstiftung für internationale Kooperation</v>
      </c>
      <c r="IX531" t="str">
        <v>Stichting Slachtofferhulp Curaçao</v>
      </c>
      <c r="IY531" t="str">
        <v>Swisscontact</v>
      </c>
      <c r="IZ531" t="str">
        <v>Tearfund</v>
      </c>
      <c r="JA531" t="str">
        <v>TECHO</v>
      </c>
      <c r="JB531" t="str">
        <v>Terre des Hommes Italy</v>
      </c>
      <c r="JC531" t="str">
        <v>Terre des Hommes Lausanne</v>
      </c>
      <c r="JD531" t="str">
        <v>Terre des Hommes Suisse</v>
      </c>
      <c r="JE531" t="str">
        <v>Universidad Católica del Uruguay (UCU)</v>
      </c>
      <c r="JF531" t="str">
        <v>Universidad de Buenos Aires (UBA)</v>
      </c>
      <c r="JG531" t="str">
        <v>UruVene</v>
      </c>
      <c r="JH531" t="str">
        <v>VenAruba Solidaria</v>
      </c>
      <c r="JI531" t="str">
        <v>VenEuropa</v>
      </c>
      <c r="JJ531" t="str">
        <v>Venezolanos en San Cristóbal</v>
      </c>
      <c r="JK531" t="str">
        <v>Vicaría de Pastoral Social Caritas</v>
      </c>
      <c r="JL531" t="str">
        <v>Vicariato apostólico de Esmeraldas – Nación de Paz (VAE)</v>
      </c>
      <c r="JM531" t="str">
        <v>Visión Mundial</v>
      </c>
      <c r="JN531" t="str">
        <v>War Child</v>
      </c>
      <c r="JO531" t="str">
        <v>We World GVC</v>
      </c>
      <c r="JP531" t="str">
        <v>World Council of Credit Unions</v>
      </c>
      <c r="JQ531" t="str">
        <v>ZOA</v>
      </c>
    </row>
    <row r="532" spans="9:277" x14ac:dyDescent="0.3">
      <c r="I532" t="str" cm="1">
        <f t="array" ref="I532:JQ532">TRANSPOSE(_xlfn._xlws.SORT(_xlfn._xlws.FILTER(Table3[Nombre],ISNUMBER(SEARCH(' Activity Sheet'!C533,Table3[Nombre])),"Not found"),,1))</f>
        <v>100% Diversidad y Derechos</v>
      </c>
      <c r="J532" t="str">
        <v>ABV - Asociación del Bien con la Vida</v>
      </c>
      <c r="K532" t="str">
        <v>ACAPS</v>
      </c>
      <c r="L532" t="str">
        <v>Acción contra el Hambre</v>
      </c>
      <c r="M532" t="str">
        <v>ACT Alianza</v>
      </c>
      <c r="N532" t="str">
        <v>ACTED</v>
      </c>
      <c r="O532" t="str">
        <v>Agencia Adventista de Desarollo y Recursos Asistenciales (ADRA)</v>
      </c>
      <c r="P532" t="str">
        <v>Agencia de Cooperación Alemana para el Desarrollo GIZ</v>
      </c>
      <c r="Q532" t="str">
        <v>AID FOR AIDS</v>
      </c>
      <c r="R532" t="str">
        <v>AIDS Healthcare Foundation</v>
      </c>
      <c r="S532" t="str">
        <v>Aldeas Infantiles SOS</v>
      </c>
      <c r="T532" t="str">
        <v>Alianza por la Solidaridad</v>
      </c>
      <c r="U532" t="str">
        <v>Alianza por Venezuela</v>
      </c>
      <c r="V532" t="str">
        <v>Alto Comisionado de las Naciones Unidas para los Refugiados (ACNUR)</v>
      </c>
      <c r="W532" t="str">
        <v>Asociación Aves</v>
      </c>
      <c r="X532" t="str">
        <v>Asociación Caritativa y Cultural Amigos do Noivo</v>
      </c>
      <c r="Y532" t="str">
        <v>Asociación Churún Merú</v>
      </c>
      <c r="Z532" t="str">
        <v>Asociación Civil de Chamos Venezolanos</v>
      </c>
      <c r="AA532" t="str">
        <v>Asociación Civil El Paso</v>
      </c>
      <c r="AB532" t="str">
        <v>Asociación Civil Venezolana en Paraguay</v>
      </c>
      <c r="AC532" t="str">
        <v>Asociación Construyendo Caminos de Esperanza Frente a la Injusticia, el Rechazo y el Olvido (CCEFIRO)</v>
      </c>
      <c r="AD532" t="str">
        <v>Asociación de Apoyo al Desarrollo - APOYAR</v>
      </c>
      <c r="AE532" t="str">
        <v>Asociacion de Jubilados y Pensionados Venezolanos en Argentina</v>
      </c>
      <c r="AF532" t="str">
        <v>Asociación de Psicólogos Venezolanos en Argentina</v>
      </c>
      <c r="AG532" t="str">
        <v>Asociación de venezolanos en la República argentina (ASOVEN)</v>
      </c>
      <c r="AH532" t="str">
        <v>Asociación educativa y caritativa Vale da Benção (AEBVB)</v>
      </c>
      <c r="AI532" t="str">
        <v>Asociación Idas y Vueltas</v>
      </c>
      <c r="AJ532" t="str">
        <v>Asociación ILLARI-AMANECER</v>
      </c>
      <c r="AK532" t="str">
        <v>Asociación Inmigrante Feliz</v>
      </c>
      <c r="AL532" t="str">
        <v>Asociación Manos Veneguayas</v>
      </c>
      <c r="AM532" t="str">
        <v>AsociacIón Misioneros de San Carlos Scalabrinianos</v>
      </c>
      <c r="AN532" t="str">
        <v>Asociación Mutual Israelita Argentina</v>
      </c>
      <c r="AO532" t="str">
        <v>Asociación Profamilia</v>
      </c>
      <c r="AP532" t="str">
        <v>Asociación Quinta Ola</v>
      </c>
      <c r="AQ532" t="str">
        <v>Asociación Solidaridad y Acción</v>
      </c>
      <c r="AR532" t="str">
        <v>Asociación Venezolana en Chile</v>
      </c>
      <c r="AS532" t="str">
        <v>Associação Hermanitos</v>
      </c>
      <c r="AT532" t="str">
        <v>Ayuda en Acción</v>
      </c>
      <c r="AU532" t="str">
        <v>Bethany Christian Services</v>
      </c>
      <c r="AV532" t="str">
        <v>Blumont</v>
      </c>
      <c r="AW532" t="str">
        <v>Capellanía de migrantes venezolanos de la diócesis de Lurín</v>
      </c>
      <c r="AX532" t="str">
        <v>CARE</v>
      </c>
      <c r="AY532" t="str">
        <v>Cáritas Alemania</v>
      </c>
      <c r="AZ532" t="str">
        <v>Cáritas Aruba</v>
      </c>
      <c r="BA532" t="str">
        <v>Cáritas Bolivia</v>
      </c>
      <c r="BB532" t="str">
        <v>Cáritas Brasil</v>
      </c>
      <c r="BC532" t="str">
        <v>Caritas Ecuador</v>
      </c>
      <c r="BD532" t="str">
        <v>Caritas Manaus</v>
      </c>
      <c r="BE532" t="str">
        <v>Caritas Parana</v>
      </c>
      <c r="BF532" t="str">
        <v>Cáritas Perú</v>
      </c>
      <c r="BG532" t="str">
        <v>Cáritas Rio de Janeiro</v>
      </c>
      <c r="BH532" t="str">
        <v>Cáritas São Paulo</v>
      </c>
      <c r="BI532" t="str">
        <v>Cáritas Suiza</v>
      </c>
      <c r="BJ532" t="str">
        <v>Cáritas Willemstad</v>
      </c>
      <c r="BK532" t="str">
        <v>Casa Cemisol</v>
      </c>
      <c r="BL532" t="str">
        <v>Casa Hogar San José</v>
      </c>
      <c r="BM532" t="str">
        <v>Casa Violeta</v>
      </c>
      <c r="BN532" t="str">
        <v>Centro de Atencion alMigrante (CAM)</v>
      </c>
      <c r="BO532" t="str">
        <v>Centro de Atencion Psicosocial (CAPS)</v>
      </c>
      <c r="BP532" t="str">
        <v>Centro de Defensa de los Derechos Humanos de Guarulhos (CCDH)</v>
      </c>
      <c r="BQ532" t="str">
        <v>Centro de Desarrollo y Autogestión</v>
      </c>
      <c r="BR532" t="str">
        <v>Centro de Estudios y Programas Integrados para el Desarrollo Sostenible (CIEDS)</v>
      </c>
      <c r="BS532" t="str">
        <v>Centro de Estudios y Solidaridad con América Latina (CESAL)</v>
      </c>
      <c r="BT532" t="str">
        <v>Centro de Migración y Derechos Humanos de la Diócesis de Roraima</v>
      </c>
      <c r="BU532" t="str">
        <v>Centro Familiar Familias Sin Fronteras – Fundación Familia Sin Fronteras</v>
      </c>
      <c r="BV532" t="str">
        <v>CESVI-Cooperazione e Sviluppo</v>
      </c>
      <c r="BW532" t="str">
        <v>ChildFund Internacional</v>
      </c>
      <c r="BX532" t="str">
        <v>CHS Alternativo</v>
      </c>
      <c r="BY532" t="str">
        <v>CIR - Conselho Indígena de Roraima</v>
      </c>
      <c r="BZ532" t="str">
        <v>Coletivo MOSAICO - Asociación del Movimiento Social, Ambiental, Interactivo, Cultural y Organizacional</v>
      </c>
      <c r="CA532" t="str">
        <v>COLVENZ</v>
      </c>
      <c r="CB532" t="str">
        <v>Comisión Argentina para Refugiados y Migrantes (CAREF)</v>
      </c>
      <c r="CC532" t="str">
        <v>Comité Internacional de la Cruz Roja</v>
      </c>
      <c r="CD532" t="str">
        <v>Comité Internacional de Rescate (IRC)</v>
      </c>
      <c r="CE532" t="str">
        <v>Comité Internacional para el Desarrollo de los Pueblos (CISP)</v>
      </c>
      <c r="CF532" t="str">
        <v>Comite permanente por la defensa de los derechos humanos (CDH)</v>
      </c>
      <c r="CG532" t="str">
        <v>Compasión internacional</v>
      </c>
      <c r="CH532" t="str">
        <v>Compassiva</v>
      </c>
      <c r="CI532" t="str">
        <v>Conozco mis derechos</v>
      </c>
      <c r="CJ532" t="str">
        <v>ConQuito</v>
      </c>
      <c r="CK532" t="str">
        <v>Consejo Danés para los Refugiados (DRC)</v>
      </c>
      <c r="CL532" t="str">
        <v>Consejo Interreligioso del Perú - Religiones por la Paz</v>
      </c>
      <c r="CM532" t="str">
        <v>Consejo Noruego para los Refugiados (NRC)</v>
      </c>
      <c r="CN532" t="str">
        <v>Consorcio de Org. Privadas de promoción al desarrollo de la micro y pequeña empresa</v>
      </c>
      <c r="CO532" t="str">
        <v>COOPI - Cooperación Internacional</v>
      </c>
      <c r="CP532" t="str">
        <v>Corporacion Minuto de Dios</v>
      </c>
      <c r="CQ532" t="str">
        <v>Corporación Opción Legal</v>
      </c>
      <c r="CR532" t="str">
        <v>Corporación para el Desarrollo de Emprendimiento y la Innovación Social</v>
      </c>
      <c r="CS532" t="str">
        <v>Cruz Roja Argentina</v>
      </c>
      <c r="CT532" t="str">
        <v>Cruz Roja Colombia</v>
      </c>
      <c r="CU532" t="str">
        <v>Cruz Roja Ecuador</v>
      </c>
      <c r="CV532" t="str">
        <v>Cruz Roja Española</v>
      </c>
      <c r="CW532" t="str">
        <v>Cruz Roja Panamá</v>
      </c>
      <c r="CX532" t="str">
        <v>Cruz Roja Paraguay</v>
      </c>
      <c r="CY532" t="str">
        <v>Cruz Roja Perú</v>
      </c>
      <c r="CZ532" t="str">
        <v>Cruz Roja Uruguay</v>
      </c>
      <c r="DA532" t="str">
        <v>Cuso Internacional</v>
      </c>
      <c r="DB532" t="str">
        <v>DCF (Danielle’s Children Fund)</v>
      </c>
      <c r="DC532" t="str">
        <v>Desarrollo Cooperativo Agrícola Internacional / Voluntarios en Asistencia Cooperativa en el Extranjero</v>
      </c>
      <c r="DD532" t="str">
        <v>Diakonie Katastrophenhilfe</v>
      </c>
      <c r="DE532" t="str">
        <v>Diálogo Diverso</v>
      </c>
      <c r="DF532" t="str">
        <v>Diáspora Venezolana en República Dominicana</v>
      </c>
      <c r="DG532" t="str">
        <v>Duendes y Ángeles Vinotinto República Dominicana</v>
      </c>
      <c r="DH532" t="str">
        <v>Embajadores internacionales de Canarinhos da Amazonia por la paz</v>
      </c>
      <c r="DI532" t="str">
        <v>Encuentros SJS (Servicio Jesuita de la Solidaridad)</v>
      </c>
      <c r="DJ532" t="str">
        <v>Ending Violence Against Migrants</v>
      </c>
      <c r="DK532" t="str">
        <v>Entidad de las Naciones Unidas para la Igualdad de Género y el Empoderamiento de las Mujeres</v>
      </c>
      <c r="DL532" t="str">
        <v>Famia Planea</v>
      </c>
      <c r="DM532" t="str">
        <v>Family Planning Association of Trinidad and Tobago</v>
      </c>
      <c r="DN532" t="str">
        <v>Federación de Mujeres de Sucumbíos</v>
      </c>
      <c r="DO532" t="str">
        <v>Federación Internacional de la Cruz Roja (FIRC)</v>
      </c>
      <c r="DP532" t="str">
        <v>Federación internacional humanitaria</v>
      </c>
      <c r="DQ532" t="str">
        <v>Federación Luterana Mundial</v>
      </c>
      <c r="DR532" t="str">
        <v>Fondo de las Naciones Unidas para la Infancia (UNICEF)</v>
      </c>
      <c r="DS532" t="str">
        <v>Fondo de Población de las Naciones Unidas (UNFPA)</v>
      </c>
      <c r="DT532" t="str">
        <v>Fondo Ecuatoriano Populorum Progressio</v>
      </c>
      <c r="DU532" t="str">
        <v>Foro de Israel para la Ayuda Humanitaria Internacional (IsraAID)</v>
      </c>
      <c r="DV532" t="str">
        <v>Foro de la Sociedad Civil en Salud (ForoSalud)</v>
      </c>
      <c r="DW532" t="str">
        <v>Foro Salud Callao</v>
      </c>
      <c r="DX532" t="str">
        <v>Fraternidade Sem Fronteiras</v>
      </c>
      <c r="DY532" t="str">
        <v>Fundación “Project Hope of Colombia”</v>
      </c>
      <c r="DZ532" t="str">
        <v>Fundación Alas de Colibrí</v>
      </c>
      <c r="EA532" t="str">
        <v>Fundación Americares</v>
      </c>
      <c r="EB532" t="str">
        <v>Fundación AVSI</v>
      </c>
      <c r="EC532" t="str">
        <v>Fundación Baylor Colombia</v>
      </c>
      <c r="ED532" t="str">
        <v>Fundación Casa de Refugio Matilde</v>
      </c>
      <c r="EE532" t="str">
        <v>Fundación Colonia de Venezuela en República Dominicana (FUNCOVERD)</v>
      </c>
      <c r="EF532" t="str">
        <v>Fundación Comisión Católica Argentina de Migraciones (FCCAM)</v>
      </c>
      <c r="EG532" t="str">
        <v>Fundación CRISFE</v>
      </c>
      <c r="EH532" t="str">
        <v>Fundación de Ayuda Social de Las Iglesias Cristianas</v>
      </c>
      <c r="EI532" t="str">
        <v>Fundación de Ayuda Social de las Iglesias Cristianas (FASIC)</v>
      </c>
      <c r="EJ532" t="str">
        <v>Fundación de Emigrantes Venezolanos (FEV)</v>
      </c>
      <c r="EK532" t="str">
        <v>Fundación de las Americas (FUDELA)</v>
      </c>
      <c r="EL532" t="str">
        <v>Fundación Educativa Rada</v>
      </c>
      <c r="EM532" t="str">
        <v>Fundación Equidad</v>
      </c>
      <c r="EN532" t="str">
        <v>Fundación Halü Bienestar Humano (HALU)</v>
      </c>
      <c r="EO532" t="str">
        <v>Fundación Huésped</v>
      </c>
      <c r="EP532" t="str">
        <v>Fundación Human Rights Caribbean (HRC)</v>
      </c>
      <c r="EQ532" t="str">
        <v>Fundación Las Golondrinas</v>
      </c>
      <c r="ER532" t="str">
        <v>Fundación Manos Abiertas</v>
      </c>
      <c r="ES532" t="str">
        <v>Fundación Mi Sangre</v>
      </c>
      <c r="ET532" t="str">
        <v>Fundación Nuestros Jóvenes</v>
      </c>
      <c r="EU532" t="str">
        <v>Fundacion pa Hende Muhe den Dificultad (FHMD)</v>
      </c>
      <c r="EV532" t="str">
        <v>Fundación Pan de Vida</v>
      </c>
      <c r="EW532" t="str">
        <v>Fundación Panamericana de Desarrollo</v>
      </c>
      <c r="EX532" t="str">
        <v>Fundación Panamericana para el Desarrollo (FUPAD)</v>
      </c>
      <c r="EY532" t="str">
        <v>Fundación para Asistencia a las Víctimas</v>
      </c>
      <c r="EZ532" t="str">
        <v>Fundación para la Integración y el Desarrollo de América Latina (FIDAL)</v>
      </c>
      <c r="FA532" t="str">
        <v>Fundación Salú pa Tur</v>
      </c>
      <c r="FB532" t="str">
        <v>Fundación Scalabrini Bolivia</v>
      </c>
      <c r="FC532" t="str">
        <v>Fundacion Scalabrini Chile</v>
      </c>
      <c r="FD532" t="str">
        <v>Fundación SES</v>
      </c>
      <c r="FE532" t="str">
        <v>Fundación Solidaria Trabajo para un Hermano</v>
      </c>
      <c r="FF532" t="str">
        <v>Fundación Stima</v>
      </c>
      <c r="FG532" t="str">
        <v>Fundación Takuna</v>
      </c>
      <c r="FH532" t="str">
        <v>Fundación Tarabita</v>
      </c>
      <c r="FI532" t="str">
        <v>Fundación Venex Curacao</v>
      </c>
      <c r="FJ532" t="str">
        <v>Globalizate Radio</v>
      </c>
      <c r="FK532" t="str">
        <v>GOAL</v>
      </c>
      <c r="FL532" t="str">
        <v>Heartland Alliance International (HAI)</v>
      </c>
      <c r="FM532" t="str">
        <v>HELVETAS Swiss Intercooperation</v>
      </c>
      <c r="FN532" t="str">
        <v>Hermanos Salesianas</v>
      </c>
      <c r="FO532" t="str">
        <v>HIAS</v>
      </c>
      <c r="FP532" t="str">
        <v>Hogar de Cristo</v>
      </c>
      <c r="FQ532" t="str">
        <v>Hogar de Nazareth</v>
      </c>
      <c r="FR532" t="str">
        <v>Human Rights Defence Curaçao</v>
      </c>
      <c r="FS532" t="str">
        <v>Humanity &amp; Inclusion</v>
      </c>
      <c r="FT532" t="str">
        <v>Humans Analytic</v>
      </c>
      <c r="FU532" t="str">
        <v>IEB - Instituto Internacional de Educação do Brasil</v>
      </c>
      <c r="FV532" t="str">
        <v>iMMAP</v>
      </c>
      <c r="FW532" t="str">
        <v>IMPACT Initiatives (REACH)</v>
      </c>
      <c r="FX532" t="str">
        <v>Institute of Natural and Cultural Heritage (IPANC)</v>
      </c>
      <c r="FY532" t="str">
        <v>Instituto de Democracia y Derechos Humanos</v>
      </c>
      <c r="FZ532" t="str">
        <v>Instituto de maná</v>
      </c>
      <c r="GA532" t="str">
        <v>Instituto de Promoción del Desarrollo Solidario</v>
      </c>
      <c r="GB532" t="str">
        <v>Instituto Dominicano de Desarrollo Integral</v>
      </c>
      <c r="GC532" t="str">
        <v>Instituto Félix Guattari</v>
      </c>
      <c r="GD532" t="str">
        <v>Instituto Nice</v>
      </c>
      <c r="GE532" t="str">
        <v>Instituto para las Migraciones y Derechos Humanos (IMDH)</v>
      </c>
      <c r="GF532" t="str">
        <v>Instituto Pirilampos - Grupo de visitas y acciones voluntarias en Roraima</v>
      </c>
      <c r="GG532" t="str">
        <v>INTERSOS</v>
      </c>
      <c r="GH532" t="str">
        <v>IPANC</v>
      </c>
      <c r="GI532" t="str">
        <v>Kimirina Coorporation</v>
      </c>
      <c r="GJ532" t="str">
        <v>La Bolsa del Samaritano</v>
      </c>
      <c r="GK532" t="str">
        <v>Lutheran World Relief</v>
      </c>
      <c r="GL532" t="str">
        <v>Malteser International</v>
      </c>
      <c r="GM532" t="str">
        <v>Más Igualdad Perú</v>
      </c>
      <c r="GN532" t="str">
        <v>MedGlobal</v>
      </c>
      <c r="GO532" t="str">
        <v>Medical Teams International</v>
      </c>
      <c r="GP532" t="str">
        <v>Médicos del Mundo</v>
      </c>
      <c r="GQ532" t="str">
        <v>Mercy Corps</v>
      </c>
      <c r="GR532" t="str">
        <v>Migrantes, Refugiados y Argentinos Emprendedores Sociales (MIRARES)</v>
      </c>
      <c r="GS532" t="str">
        <v>Mision Scalabriniana - Ecuador</v>
      </c>
      <c r="GT532" t="str">
        <v>Missão Paz</v>
      </c>
      <c r="GU532" t="str">
        <v>Movimiento de Mujeres de El Oro</v>
      </c>
      <c r="GV532" t="str">
        <v>Movimiento LGBT+ Brasil</v>
      </c>
      <c r="GW532" t="str">
        <v>Museu A CASA</v>
      </c>
      <c r="GX532" t="str">
        <v>Nueva organización</v>
      </c>
      <c r="GY532" t="str">
        <v>Oficina de la Coordinadora Residente UN</v>
      </c>
      <c r="GZ532" t="str">
        <v>Oficina de las Naciones Unidas de Servicios para Proyectos (UNOPS)</v>
      </c>
      <c r="HA532" t="str">
        <v>Oficina de Naciones Unidas contra la Droga y el Delito (ONUDD)</v>
      </c>
      <c r="HB532" t="str">
        <v>Oficina de Naciones Unidas para la Coordinación de Asuntos Humanitarios</v>
      </c>
      <c r="HC532" t="str">
        <v>Oficina del Alto Comisionado de las Naciones Unidas para los Derechos Humanos (ACNUDH)</v>
      </c>
      <c r="HD532" t="str">
        <v>ONU voluntarios</v>
      </c>
      <c r="HE532" t="str">
        <v>Opportunity International/AGAPE</v>
      </c>
      <c r="HF532" t="str">
        <v>Organización de Estados Iberoamericanos para la Educación, la Ciencia y la Cultura (OEI)</v>
      </c>
      <c r="HG532" t="str">
        <v>Organización de las Naciones Unidas para la Alimentación y la Agricultura (FAO)</v>
      </c>
      <c r="HH532" t="str">
        <v>Organización de las Naciones Unidas para la Educación, la Ciencia y la Cultura (UNESCO)</v>
      </c>
      <c r="HI532" t="str">
        <v>Organización Fuerza Internacional de Capellanía DDHH y DIH OFICA ICC</v>
      </c>
      <c r="HJ532" t="str">
        <v>Organización Internacional del Trabajo (OIT)</v>
      </c>
      <c r="HK532" t="str">
        <v>Organización Internacional para las Migraciones (OIM)</v>
      </c>
      <c r="HL532" t="str">
        <v>Organización Panamericana de la Salud/Organización Mundial de la Salud (OPS/OMS)</v>
      </c>
      <c r="HM532" t="str">
        <v>OXFAM</v>
      </c>
      <c r="HN532" t="str">
        <v>Parroquia Eclesiástica San Francisco</v>
      </c>
      <c r="HO532" t="str">
        <v>Parroquia Ntra Sra Asunción y Madre de los Migrantes</v>
      </c>
      <c r="HP532" t="str">
        <v>Pastoral de Movilidad Humana - Conferencia Episcopal Peruana</v>
      </c>
      <c r="HQ532" t="str">
        <v>Pastoral Social Cáritas</v>
      </c>
      <c r="HR532" t="str">
        <v>Patronato de Amparo Social de Tulcán</v>
      </c>
      <c r="HS532" t="str">
        <v>Peace for Development</v>
      </c>
      <c r="HT532" t="str">
        <v>Plan Internacional</v>
      </c>
      <c r="HU532" t="str">
        <v>Première Urgence Internationale</v>
      </c>
      <c r="HV532" t="str">
        <v>PROBONO Colombia</v>
      </c>
      <c r="HW532" t="str">
        <v>Progetto mondo mlal</v>
      </c>
      <c r="HX532" t="str">
        <v>Programa Conjunto de las Naciones Unidas sobre el VIH/SIDA (ONUSIDA)</v>
      </c>
      <c r="HY532" t="str">
        <v>Programa de las Naciones Unidas para el Desarrollo (PNUD)</v>
      </c>
      <c r="HZ532" t="str">
        <v>Programa de las Naciones Unidas para los Asentamientos Humanos (UN Habitat)</v>
      </c>
      <c r="IA532" t="str">
        <v>Programa de Soporte a la autoayuda de personas seropositivas</v>
      </c>
      <c r="IB532" t="str">
        <v>Programa Mundial de Alimentos (PMA)</v>
      </c>
      <c r="IC532" t="str">
        <v>Purik Huasi</v>
      </c>
      <c r="ID532" t="str">
        <v>Red con Migrantes y Refugiados</v>
      </c>
      <c r="IE532" t="str">
        <v>Red de Investigaciones Orientadas a la Solución de Problemas en Derechos Humanos</v>
      </c>
      <c r="IF532" t="str">
        <v>Red Internacional de Migración Scalabrini</v>
      </c>
      <c r="IG532" t="str">
        <v>Red Latinoamericana de Organizaciones no Gubernamentales de Personas con Discapacidad y sus Familias (RIADIS)</v>
      </c>
      <c r="IH532" t="str">
        <v>Red regioanal LGTBI+</v>
      </c>
      <c r="II532" t="str">
        <v>Renacer</v>
      </c>
      <c r="IJ532" t="str">
        <v>RET Internacional</v>
      </c>
      <c r="IK532" t="str">
        <v>Save the Children (SCI)</v>
      </c>
      <c r="IL532" t="str">
        <v>Sección Peruana de Amnistía Internacional</v>
      </c>
      <c r="IM532" t="str">
        <v>Semillas para la Democracia</v>
      </c>
      <c r="IN532" t="str">
        <v>Servicio Ecuménico para la Dignidad Humana</v>
      </c>
      <c r="IO532" t="str">
        <v>Servicio Jesuita a Migrantes (SJM)</v>
      </c>
      <c r="IP532" t="str">
        <v>Servicio Jesuita a Migrantes y Refugiados (SJMR)</v>
      </c>
      <c r="IQ532" t="str">
        <v>Servicio Jesuita a Refugiados (SJR)</v>
      </c>
      <c r="IR532" t="str">
        <v>Servicio Pastoral de Migrantes Nacional</v>
      </c>
      <c r="IS532" t="str">
        <v>Serviço Pastoral dos Migrantes do Nordeste</v>
      </c>
      <c r="IT532" t="str">
        <v>Sesame Workshop</v>
      </c>
      <c r="IU532" t="str">
        <v>Sociedad Bolivariana de Curaçao</v>
      </c>
      <c r="IV532" t="str">
        <v>Solidarites International/Premiere Urgence Internationale (Consorcio de SI y PUI)</v>
      </c>
      <c r="IW532" t="str">
        <v>Sparkassenstiftung für internationale Kooperation</v>
      </c>
      <c r="IX532" t="str">
        <v>Stichting Slachtofferhulp Curaçao</v>
      </c>
      <c r="IY532" t="str">
        <v>Swisscontact</v>
      </c>
      <c r="IZ532" t="str">
        <v>Tearfund</v>
      </c>
      <c r="JA532" t="str">
        <v>TECHO</v>
      </c>
      <c r="JB532" t="str">
        <v>Terre des Hommes Italy</v>
      </c>
      <c r="JC532" t="str">
        <v>Terre des Hommes Lausanne</v>
      </c>
      <c r="JD532" t="str">
        <v>Terre des Hommes Suisse</v>
      </c>
      <c r="JE532" t="str">
        <v>Universidad Católica del Uruguay (UCU)</v>
      </c>
      <c r="JF532" t="str">
        <v>Universidad de Buenos Aires (UBA)</v>
      </c>
      <c r="JG532" t="str">
        <v>UruVene</v>
      </c>
      <c r="JH532" t="str">
        <v>VenAruba Solidaria</v>
      </c>
      <c r="JI532" t="str">
        <v>VenEuropa</v>
      </c>
      <c r="JJ532" t="str">
        <v>Venezolanos en San Cristóbal</v>
      </c>
      <c r="JK532" t="str">
        <v>Vicaría de Pastoral Social Caritas</v>
      </c>
      <c r="JL532" t="str">
        <v>Vicariato apostólico de Esmeraldas – Nación de Paz (VAE)</v>
      </c>
      <c r="JM532" t="str">
        <v>Visión Mundial</v>
      </c>
      <c r="JN532" t="str">
        <v>War Child</v>
      </c>
      <c r="JO532" t="str">
        <v>We World GVC</v>
      </c>
      <c r="JP532" t="str">
        <v>World Council of Credit Unions</v>
      </c>
      <c r="JQ532" t="str">
        <v>ZOA</v>
      </c>
    </row>
    <row r="533" spans="9:277" x14ac:dyDescent="0.3">
      <c r="I533" t="str" cm="1">
        <f t="array" ref="I533:JQ533">TRANSPOSE(_xlfn._xlws.SORT(_xlfn._xlws.FILTER(Table3[Nombre],ISNUMBER(SEARCH(' Activity Sheet'!C534,Table3[Nombre])),"Not found"),,1))</f>
        <v>100% Diversidad y Derechos</v>
      </c>
      <c r="J533" t="str">
        <v>ABV - Asociación del Bien con la Vida</v>
      </c>
      <c r="K533" t="str">
        <v>ACAPS</v>
      </c>
      <c r="L533" t="str">
        <v>Acción contra el Hambre</v>
      </c>
      <c r="M533" t="str">
        <v>ACT Alianza</v>
      </c>
      <c r="N533" t="str">
        <v>ACTED</v>
      </c>
      <c r="O533" t="str">
        <v>Agencia Adventista de Desarollo y Recursos Asistenciales (ADRA)</v>
      </c>
      <c r="P533" t="str">
        <v>Agencia de Cooperación Alemana para el Desarrollo GIZ</v>
      </c>
      <c r="Q533" t="str">
        <v>AID FOR AIDS</v>
      </c>
      <c r="R533" t="str">
        <v>AIDS Healthcare Foundation</v>
      </c>
      <c r="S533" t="str">
        <v>Aldeas Infantiles SOS</v>
      </c>
      <c r="T533" t="str">
        <v>Alianza por la Solidaridad</v>
      </c>
      <c r="U533" t="str">
        <v>Alianza por Venezuela</v>
      </c>
      <c r="V533" t="str">
        <v>Alto Comisionado de las Naciones Unidas para los Refugiados (ACNUR)</v>
      </c>
      <c r="W533" t="str">
        <v>Asociación Aves</v>
      </c>
      <c r="X533" t="str">
        <v>Asociación Caritativa y Cultural Amigos do Noivo</v>
      </c>
      <c r="Y533" t="str">
        <v>Asociación Churún Merú</v>
      </c>
      <c r="Z533" t="str">
        <v>Asociación Civil de Chamos Venezolanos</v>
      </c>
      <c r="AA533" t="str">
        <v>Asociación Civil El Paso</v>
      </c>
      <c r="AB533" t="str">
        <v>Asociación Civil Venezolana en Paraguay</v>
      </c>
      <c r="AC533" t="str">
        <v>Asociación Construyendo Caminos de Esperanza Frente a la Injusticia, el Rechazo y el Olvido (CCEFIRO)</v>
      </c>
      <c r="AD533" t="str">
        <v>Asociación de Apoyo al Desarrollo - APOYAR</v>
      </c>
      <c r="AE533" t="str">
        <v>Asociacion de Jubilados y Pensionados Venezolanos en Argentina</v>
      </c>
      <c r="AF533" t="str">
        <v>Asociación de Psicólogos Venezolanos en Argentina</v>
      </c>
      <c r="AG533" t="str">
        <v>Asociación de venezolanos en la República argentina (ASOVEN)</v>
      </c>
      <c r="AH533" t="str">
        <v>Asociación educativa y caritativa Vale da Benção (AEBVB)</v>
      </c>
      <c r="AI533" t="str">
        <v>Asociación Idas y Vueltas</v>
      </c>
      <c r="AJ533" t="str">
        <v>Asociación ILLARI-AMANECER</v>
      </c>
      <c r="AK533" t="str">
        <v>Asociación Inmigrante Feliz</v>
      </c>
      <c r="AL533" t="str">
        <v>Asociación Manos Veneguayas</v>
      </c>
      <c r="AM533" t="str">
        <v>AsociacIón Misioneros de San Carlos Scalabrinianos</v>
      </c>
      <c r="AN533" t="str">
        <v>Asociación Mutual Israelita Argentina</v>
      </c>
      <c r="AO533" t="str">
        <v>Asociación Profamilia</v>
      </c>
      <c r="AP533" t="str">
        <v>Asociación Quinta Ola</v>
      </c>
      <c r="AQ533" t="str">
        <v>Asociación Solidaridad y Acción</v>
      </c>
      <c r="AR533" t="str">
        <v>Asociación Venezolana en Chile</v>
      </c>
      <c r="AS533" t="str">
        <v>Associação Hermanitos</v>
      </c>
      <c r="AT533" t="str">
        <v>Ayuda en Acción</v>
      </c>
      <c r="AU533" t="str">
        <v>Bethany Christian Services</v>
      </c>
      <c r="AV533" t="str">
        <v>Blumont</v>
      </c>
      <c r="AW533" t="str">
        <v>Capellanía de migrantes venezolanos de la diócesis de Lurín</v>
      </c>
      <c r="AX533" t="str">
        <v>CARE</v>
      </c>
      <c r="AY533" t="str">
        <v>Cáritas Alemania</v>
      </c>
      <c r="AZ533" t="str">
        <v>Cáritas Aruba</v>
      </c>
      <c r="BA533" t="str">
        <v>Cáritas Bolivia</v>
      </c>
      <c r="BB533" t="str">
        <v>Cáritas Brasil</v>
      </c>
      <c r="BC533" t="str">
        <v>Caritas Ecuador</v>
      </c>
      <c r="BD533" t="str">
        <v>Caritas Manaus</v>
      </c>
      <c r="BE533" t="str">
        <v>Caritas Parana</v>
      </c>
      <c r="BF533" t="str">
        <v>Cáritas Perú</v>
      </c>
      <c r="BG533" t="str">
        <v>Cáritas Rio de Janeiro</v>
      </c>
      <c r="BH533" t="str">
        <v>Cáritas São Paulo</v>
      </c>
      <c r="BI533" t="str">
        <v>Cáritas Suiza</v>
      </c>
      <c r="BJ533" t="str">
        <v>Cáritas Willemstad</v>
      </c>
      <c r="BK533" t="str">
        <v>Casa Cemisol</v>
      </c>
      <c r="BL533" t="str">
        <v>Casa Hogar San José</v>
      </c>
      <c r="BM533" t="str">
        <v>Casa Violeta</v>
      </c>
      <c r="BN533" t="str">
        <v>Centro de Atencion alMigrante (CAM)</v>
      </c>
      <c r="BO533" t="str">
        <v>Centro de Atencion Psicosocial (CAPS)</v>
      </c>
      <c r="BP533" t="str">
        <v>Centro de Defensa de los Derechos Humanos de Guarulhos (CCDH)</v>
      </c>
      <c r="BQ533" t="str">
        <v>Centro de Desarrollo y Autogestión</v>
      </c>
      <c r="BR533" t="str">
        <v>Centro de Estudios y Programas Integrados para el Desarrollo Sostenible (CIEDS)</v>
      </c>
      <c r="BS533" t="str">
        <v>Centro de Estudios y Solidaridad con América Latina (CESAL)</v>
      </c>
      <c r="BT533" t="str">
        <v>Centro de Migración y Derechos Humanos de la Diócesis de Roraima</v>
      </c>
      <c r="BU533" t="str">
        <v>Centro Familiar Familias Sin Fronteras – Fundación Familia Sin Fronteras</v>
      </c>
      <c r="BV533" t="str">
        <v>CESVI-Cooperazione e Sviluppo</v>
      </c>
      <c r="BW533" t="str">
        <v>ChildFund Internacional</v>
      </c>
      <c r="BX533" t="str">
        <v>CHS Alternativo</v>
      </c>
      <c r="BY533" t="str">
        <v>CIR - Conselho Indígena de Roraima</v>
      </c>
      <c r="BZ533" t="str">
        <v>Coletivo MOSAICO - Asociación del Movimiento Social, Ambiental, Interactivo, Cultural y Organizacional</v>
      </c>
      <c r="CA533" t="str">
        <v>COLVENZ</v>
      </c>
      <c r="CB533" t="str">
        <v>Comisión Argentina para Refugiados y Migrantes (CAREF)</v>
      </c>
      <c r="CC533" t="str">
        <v>Comité Internacional de la Cruz Roja</v>
      </c>
      <c r="CD533" t="str">
        <v>Comité Internacional de Rescate (IRC)</v>
      </c>
      <c r="CE533" t="str">
        <v>Comité Internacional para el Desarrollo de los Pueblos (CISP)</v>
      </c>
      <c r="CF533" t="str">
        <v>Comite permanente por la defensa de los derechos humanos (CDH)</v>
      </c>
      <c r="CG533" t="str">
        <v>Compasión internacional</v>
      </c>
      <c r="CH533" t="str">
        <v>Compassiva</v>
      </c>
      <c r="CI533" t="str">
        <v>Conozco mis derechos</v>
      </c>
      <c r="CJ533" t="str">
        <v>ConQuito</v>
      </c>
      <c r="CK533" t="str">
        <v>Consejo Danés para los Refugiados (DRC)</v>
      </c>
      <c r="CL533" t="str">
        <v>Consejo Interreligioso del Perú - Religiones por la Paz</v>
      </c>
      <c r="CM533" t="str">
        <v>Consejo Noruego para los Refugiados (NRC)</v>
      </c>
      <c r="CN533" t="str">
        <v>Consorcio de Org. Privadas de promoción al desarrollo de la micro y pequeña empresa</v>
      </c>
      <c r="CO533" t="str">
        <v>COOPI - Cooperación Internacional</v>
      </c>
      <c r="CP533" t="str">
        <v>Corporacion Minuto de Dios</v>
      </c>
      <c r="CQ533" t="str">
        <v>Corporación Opción Legal</v>
      </c>
      <c r="CR533" t="str">
        <v>Corporación para el Desarrollo de Emprendimiento y la Innovación Social</v>
      </c>
      <c r="CS533" t="str">
        <v>Cruz Roja Argentina</v>
      </c>
      <c r="CT533" t="str">
        <v>Cruz Roja Colombia</v>
      </c>
      <c r="CU533" t="str">
        <v>Cruz Roja Ecuador</v>
      </c>
      <c r="CV533" t="str">
        <v>Cruz Roja Española</v>
      </c>
      <c r="CW533" t="str">
        <v>Cruz Roja Panamá</v>
      </c>
      <c r="CX533" t="str">
        <v>Cruz Roja Paraguay</v>
      </c>
      <c r="CY533" t="str">
        <v>Cruz Roja Perú</v>
      </c>
      <c r="CZ533" t="str">
        <v>Cruz Roja Uruguay</v>
      </c>
      <c r="DA533" t="str">
        <v>Cuso Internacional</v>
      </c>
      <c r="DB533" t="str">
        <v>DCF (Danielle’s Children Fund)</v>
      </c>
      <c r="DC533" t="str">
        <v>Desarrollo Cooperativo Agrícola Internacional / Voluntarios en Asistencia Cooperativa en el Extranjero</v>
      </c>
      <c r="DD533" t="str">
        <v>Diakonie Katastrophenhilfe</v>
      </c>
      <c r="DE533" t="str">
        <v>Diálogo Diverso</v>
      </c>
      <c r="DF533" t="str">
        <v>Diáspora Venezolana en República Dominicana</v>
      </c>
      <c r="DG533" t="str">
        <v>Duendes y Ángeles Vinotinto República Dominicana</v>
      </c>
      <c r="DH533" t="str">
        <v>Embajadores internacionales de Canarinhos da Amazonia por la paz</v>
      </c>
      <c r="DI533" t="str">
        <v>Encuentros SJS (Servicio Jesuita de la Solidaridad)</v>
      </c>
      <c r="DJ533" t="str">
        <v>Ending Violence Against Migrants</v>
      </c>
      <c r="DK533" t="str">
        <v>Entidad de las Naciones Unidas para la Igualdad de Género y el Empoderamiento de las Mujeres</v>
      </c>
      <c r="DL533" t="str">
        <v>Famia Planea</v>
      </c>
      <c r="DM533" t="str">
        <v>Family Planning Association of Trinidad and Tobago</v>
      </c>
      <c r="DN533" t="str">
        <v>Federación de Mujeres de Sucumbíos</v>
      </c>
      <c r="DO533" t="str">
        <v>Federación Internacional de la Cruz Roja (FIRC)</v>
      </c>
      <c r="DP533" t="str">
        <v>Federación internacional humanitaria</v>
      </c>
      <c r="DQ533" t="str">
        <v>Federación Luterana Mundial</v>
      </c>
      <c r="DR533" t="str">
        <v>Fondo de las Naciones Unidas para la Infancia (UNICEF)</v>
      </c>
      <c r="DS533" t="str">
        <v>Fondo de Población de las Naciones Unidas (UNFPA)</v>
      </c>
      <c r="DT533" t="str">
        <v>Fondo Ecuatoriano Populorum Progressio</v>
      </c>
      <c r="DU533" t="str">
        <v>Foro de Israel para la Ayuda Humanitaria Internacional (IsraAID)</v>
      </c>
      <c r="DV533" t="str">
        <v>Foro de la Sociedad Civil en Salud (ForoSalud)</v>
      </c>
      <c r="DW533" t="str">
        <v>Foro Salud Callao</v>
      </c>
      <c r="DX533" t="str">
        <v>Fraternidade Sem Fronteiras</v>
      </c>
      <c r="DY533" t="str">
        <v>Fundación “Project Hope of Colombia”</v>
      </c>
      <c r="DZ533" t="str">
        <v>Fundación Alas de Colibrí</v>
      </c>
      <c r="EA533" t="str">
        <v>Fundación Americares</v>
      </c>
      <c r="EB533" t="str">
        <v>Fundación AVSI</v>
      </c>
      <c r="EC533" t="str">
        <v>Fundación Baylor Colombia</v>
      </c>
      <c r="ED533" t="str">
        <v>Fundación Casa de Refugio Matilde</v>
      </c>
      <c r="EE533" t="str">
        <v>Fundación Colonia de Venezuela en República Dominicana (FUNCOVERD)</v>
      </c>
      <c r="EF533" t="str">
        <v>Fundación Comisión Católica Argentina de Migraciones (FCCAM)</v>
      </c>
      <c r="EG533" t="str">
        <v>Fundación CRISFE</v>
      </c>
      <c r="EH533" t="str">
        <v>Fundación de Ayuda Social de Las Iglesias Cristianas</v>
      </c>
      <c r="EI533" t="str">
        <v>Fundación de Ayuda Social de las Iglesias Cristianas (FASIC)</v>
      </c>
      <c r="EJ533" t="str">
        <v>Fundación de Emigrantes Venezolanos (FEV)</v>
      </c>
      <c r="EK533" t="str">
        <v>Fundación de las Americas (FUDELA)</v>
      </c>
      <c r="EL533" t="str">
        <v>Fundación Educativa Rada</v>
      </c>
      <c r="EM533" t="str">
        <v>Fundación Equidad</v>
      </c>
      <c r="EN533" t="str">
        <v>Fundación Halü Bienestar Humano (HALU)</v>
      </c>
      <c r="EO533" t="str">
        <v>Fundación Huésped</v>
      </c>
      <c r="EP533" t="str">
        <v>Fundación Human Rights Caribbean (HRC)</v>
      </c>
      <c r="EQ533" t="str">
        <v>Fundación Las Golondrinas</v>
      </c>
      <c r="ER533" t="str">
        <v>Fundación Manos Abiertas</v>
      </c>
      <c r="ES533" t="str">
        <v>Fundación Mi Sangre</v>
      </c>
      <c r="ET533" t="str">
        <v>Fundación Nuestros Jóvenes</v>
      </c>
      <c r="EU533" t="str">
        <v>Fundacion pa Hende Muhe den Dificultad (FHMD)</v>
      </c>
      <c r="EV533" t="str">
        <v>Fundación Pan de Vida</v>
      </c>
      <c r="EW533" t="str">
        <v>Fundación Panamericana de Desarrollo</v>
      </c>
      <c r="EX533" t="str">
        <v>Fundación Panamericana para el Desarrollo (FUPAD)</v>
      </c>
      <c r="EY533" t="str">
        <v>Fundación para Asistencia a las Víctimas</v>
      </c>
      <c r="EZ533" t="str">
        <v>Fundación para la Integración y el Desarrollo de América Latina (FIDAL)</v>
      </c>
      <c r="FA533" t="str">
        <v>Fundación Salú pa Tur</v>
      </c>
      <c r="FB533" t="str">
        <v>Fundación Scalabrini Bolivia</v>
      </c>
      <c r="FC533" t="str">
        <v>Fundacion Scalabrini Chile</v>
      </c>
      <c r="FD533" t="str">
        <v>Fundación SES</v>
      </c>
      <c r="FE533" t="str">
        <v>Fundación Solidaria Trabajo para un Hermano</v>
      </c>
      <c r="FF533" t="str">
        <v>Fundación Stima</v>
      </c>
      <c r="FG533" t="str">
        <v>Fundación Takuna</v>
      </c>
      <c r="FH533" t="str">
        <v>Fundación Tarabita</v>
      </c>
      <c r="FI533" t="str">
        <v>Fundación Venex Curacao</v>
      </c>
      <c r="FJ533" t="str">
        <v>Globalizate Radio</v>
      </c>
      <c r="FK533" t="str">
        <v>GOAL</v>
      </c>
      <c r="FL533" t="str">
        <v>Heartland Alliance International (HAI)</v>
      </c>
      <c r="FM533" t="str">
        <v>HELVETAS Swiss Intercooperation</v>
      </c>
      <c r="FN533" t="str">
        <v>Hermanos Salesianas</v>
      </c>
      <c r="FO533" t="str">
        <v>HIAS</v>
      </c>
      <c r="FP533" t="str">
        <v>Hogar de Cristo</v>
      </c>
      <c r="FQ533" t="str">
        <v>Hogar de Nazareth</v>
      </c>
      <c r="FR533" t="str">
        <v>Human Rights Defence Curaçao</v>
      </c>
      <c r="FS533" t="str">
        <v>Humanity &amp; Inclusion</v>
      </c>
      <c r="FT533" t="str">
        <v>Humans Analytic</v>
      </c>
      <c r="FU533" t="str">
        <v>IEB - Instituto Internacional de Educação do Brasil</v>
      </c>
      <c r="FV533" t="str">
        <v>iMMAP</v>
      </c>
      <c r="FW533" t="str">
        <v>IMPACT Initiatives (REACH)</v>
      </c>
      <c r="FX533" t="str">
        <v>Institute of Natural and Cultural Heritage (IPANC)</v>
      </c>
      <c r="FY533" t="str">
        <v>Instituto de Democracia y Derechos Humanos</v>
      </c>
      <c r="FZ533" t="str">
        <v>Instituto de maná</v>
      </c>
      <c r="GA533" t="str">
        <v>Instituto de Promoción del Desarrollo Solidario</v>
      </c>
      <c r="GB533" t="str">
        <v>Instituto Dominicano de Desarrollo Integral</v>
      </c>
      <c r="GC533" t="str">
        <v>Instituto Félix Guattari</v>
      </c>
      <c r="GD533" t="str">
        <v>Instituto Nice</v>
      </c>
      <c r="GE533" t="str">
        <v>Instituto para las Migraciones y Derechos Humanos (IMDH)</v>
      </c>
      <c r="GF533" t="str">
        <v>Instituto Pirilampos - Grupo de visitas y acciones voluntarias en Roraima</v>
      </c>
      <c r="GG533" t="str">
        <v>INTERSOS</v>
      </c>
      <c r="GH533" t="str">
        <v>IPANC</v>
      </c>
      <c r="GI533" t="str">
        <v>Kimirina Coorporation</v>
      </c>
      <c r="GJ533" t="str">
        <v>La Bolsa del Samaritano</v>
      </c>
      <c r="GK533" t="str">
        <v>Lutheran World Relief</v>
      </c>
      <c r="GL533" t="str">
        <v>Malteser International</v>
      </c>
      <c r="GM533" t="str">
        <v>Más Igualdad Perú</v>
      </c>
      <c r="GN533" t="str">
        <v>MedGlobal</v>
      </c>
      <c r="GO533" t="str">
        <v>Medical Teams International</v>
      </c>
      <c r="GP533" t="str">
        <v>Médicos del Mundo</v>
      </c>
      <c r="GQ533" t="str">
        <v>Mercy Corps</v>
      </c>
      <c r="GR533" t="str">
        <v>Migrantes, Refugiados y Argentinos Emprendedores Sociales (MIRARES)</v>
      </c>
      <c r="GS533" t="str">
        <v>Mision Scalabriniana - Ecuador</v>
      </c>
      <c r="GT533" t="str">
        <v>Missão Paz</v>
      </c>
      <c r="GU533" t="str">
        <v>Movimiento de Mujeres de El Oro</v>
      </c>
      <c r="GV533" t="str">
        <v>Movimiento LGBT+ Brasil</v>
      </c>
      <c r="GW533" t="str">
        <v>Museu A CASA</v>
      </c>
      <c r="GX533" t="str">
        <v>Nueva organización</v>
      </c>
      <c r="GY533" t="str">
        <v>Oficina de la Coordinadora Residente UN</v>
      </c>
      <c r="GZ533" t="str">
        <v>Oficina de las Naciones Unidas de Servicios para Proyectos (UNOPS)</v>
      </c>
      <c r="HA533" t="str">
        <v>Oficina de Naciones Unidas contra la Droga y el Delito (ONUDD)</v>
      </c>
      <c r="HB533" t="str">
        <v>Oficina de Naciones Unidas para la Coordinación de Asuntos Humanitarios</v>
      </c>
      <c r="HC533" t="str">
        <v>Oficina del Alto Comisionado de las Naciones Unidas para los Derechos Humanos (ACNUDH)</v>
      </c>
      <c r="HD533" t="str">
        <v>ONU voluntarios</v>
      </c>
      <c r="HE533" t="str">
        <v>Opportunity International/AGAPE</v>
      </c>
      <c r="HF533" t="str">
        <v>Organización de Estados Iberoamericanos para la Educación, la Ciencia y la Cultura (OEI)</v>
      </c>
      <c r="HG533" t="str">
        <v>Organización de las Naciones Unidas para la Alimentación y la Agricultura (FAO)</v>
      </c>
      <c r="HH533" t="str">
        <v>Organización de las Naciones Unidas para la Educación, la Ciencia y la Cultura (UNESCO)</v>
      </c>
      <c r="HI533" t="str">
        <v>Organización Fuerza Internacional de Capellanía DDHH y DIH OFICA ICC</v>
      </c>
      <c r="HJ533" t="str">
        <v>Organización Internacional del Trabajo (OIT)</v>
      </c>
      <c r="HK533" t="str">
        <v>Organización Internacional para las Migraciones (OIM)</v>
      </c>
      <c r="HL533" t="str">
        <v>Organización Panamericana de la Salud/Organización Mundial de la Salud (OPS/OMS)</v>
      </c>
      <c r="HM533" t="str">
        <v>OXFAM</v>
      </c>
      <c r="HN533" t="str">
        <v>Parroquia Eclesiástica San Francisco</v>
      </c>
      <c r="HO533" t="str">
        <v>Parroquia Ntra Sra Asunción y Madre de los Migrantes</v>
      </c>
      <c r="HP533" t="str">
        <v>Pastoral de Movilidad Humana - Conferencia Episcopal Peruana</v>
      </c>
      <c r="HQ533" t="str">
        <v>Pastoral Social Cáritas</v>
      </c>
      <c r="HR533" t="str">
        <v>Patronato de Amparo Social de Tulcán</v>
      </c>
      <c r="HS533" t="str">
        <v>Peace for Development</v>
      </c>
      <c r="HT533" t="str">
        <v>Plan Internacional</v>
      </c>
      <c r="HU533" t="str">
        <v>Première Urgence Internationale</v>
      </c>
      <c r="HV533" t="str">
        <v>PROBONO Colombia</v>
      </c>
      <c r="HW533" t="str">
        <v>Progetto mondo mlal</v>
      </c>
      <c r="HX533" t="str">
        <v>Programa Conjunto de las Naciones Unidas sobre el VIH/SIDA (ONUSIDA)</v>
      </c>
      <c r="HY533" t="str">
        <v>Programa de las Naciones Unidas para el Desarrollo (PNUD)</v>
      </c>
      <c r="HZ533" t="str">
        <v>Programa de las Naciones Unidas para los Asentamientos Humanos (UN Habitat)</v>
      </c>
      <c r="IA533" t="str">
        <v>Programa de Soporte a la autoayuda de personas seropositivas</v>
      </c>
      <c r="IB533" t="str">
        <v>Programa Mundial de Alimentos (PMA)</v>
      </c>
      <c r="IC533" t="str">
        <v>Purik Huasi</v>
      </c>
      <c r="ID533" t="str">
        <v>Red con Migrantes y Refugiados</v>
      </c>
      <c r="IE533" t="str">
        <v>Red de Investigaciones Orientadas a la Solución de Problemas en Derechos Humanos</v>
      </c>
      <c r="IF533" t="str">
        <v>Red Internacional de Migración Scalabrini</v>
      </c>
      <c r="IG533" t="str">
        <v>Red Latinoamericana de Organizaciones no Gubernamentales de Personas con Discapacidad y sus Familias (RIADIS)</v>
      </c>
      <c r="IH533" t="str">
        <v>Red regioanal LGTBI+</v>
      </c>
      <c r="II533" t="str">
        <v>Renacer</v>
      </c>
      <c r="IJ533" t="str">
        <v>RET Internacional</v>
      </c>
      <c r="IK533" t="str">
        <v>Save the Children (SCI)</v>
      </c>
      <c r="IL533" t="str">
        <v>Sección Peruana de Amnistía Internacional</v>
      </c>
      <c r="IM533" t="str">
        <v>Semillas para la Democracia</v>
      </c>
      <c r="IN533" t="str">
        <v>Servicio Ecuménico para la Dignidad Humana</v>
      </c>
      <c r="IO533" t="str">
        <v>Servicio Jesuita a Migrantes (SJM)</v>
      </c>
      <c r="IP533" t="str">
        <v>Servicio Jesuita a Migrantes y Refugiados (SJMR)</v>
      </c>
      <c r="IQ533" t="str">
        <v>Servicio Jesuita a Refugiados (SJR)</v>
      </c>
      <c r="IR533" t="str">
        <v>Servicio Pastoral de Migrantes Nacional</v>
      </c>
      <c r="IS533" t="str">
        <v>Serviço Pastoral dos Migrantes do Nordeste</v>
      </c>
      <c r="IT533" t="str">
        <v>Sesame Workshop</v>
      </c>
      <c r="IU533" t="str">
        <v>Sociedad Bolivariana de Curaçao</v>
      </c>
      <c r="IV533" t="str">
        <v>Solidarites International/Premiere Urgence Internationale (Consorcio de SI y PUI)</v>
      </c>
      <c r="IW533" t="str">
        <v>Sparkassenstiftung für internationale Kooperation</v>
      </c>
      <c r="IX533" t="str">
        <v>Stichting Slachtofferhulp Curaçao</v>
      </c>
      <c r="IY533" t="str">
        <v>Swisscontact</v>
      </c>
      <c r="IZ533" t="str">
        <v>Tearfund</v>
      </c>
      <c r="JA533" t="str">
        <v>TECHO</v>
      </c>
      <c r="JB533" t="str">
        <v>Terre des Hommes Italy</v>
      </c>
      <c r="JC533" t="str">
        <v>Terre des Hommes Lausanne</v>
      </c>
      <c r="JD533" t="str">
        <v>Terre des Hommes Suisse</v>
      </c>
      <c r="JE533" t="str">
        <v>Universidad Católica del Uruguay (UCU)</v>
      </c>
      <c r="JF533" t="str">
        <v>Universidad de Buenos Aires (UBA)</v>
      </c>
      <c r="JG533" t="str">
        <v>UruVene</v>
      </c>
      <c r="JH533" t="str">
        <v>VenAruba Solidaria</v>
      </c>
      <c r="JI533" t="str">
        <v>VenEuropa</v>
      </c>
      <c r="JJ533" t="str">
        <v>Venezolanos en San Cristóbal</v>
      </c>
      <c r="JK533" t="str">
        <v>Vicaría de Pastoral Social Caritas</v>
      </c>
      <c r="JL533" t="str">
        <v>Vicariato apostólico de Esmeraldas – Nación de Paz (VAE)</v>
      </c>
      <c r="JM533" t="str">
        <v>Visión Mundial</v>
      </c>
      <c r="JN533" t="str">
        <v>War Child</v>
      </c>
      <c r="JO533" t="str">
        <v>We World GVC</v>
      </c>
      <c r="JP533" t="str">
        <v>World Council of Credit Unions</v>
      </c>
      <c r="JQ533" t="str">
        <v>ZOA</v>
      </c>
    </row>
    <row r="534" spans="9:277" x14ac:dyDescent="0.3">
      <c r="I534" t="str" cm="1">
        <f t="array" ref="I534:JQ534">TRANSPOSE(_xlfn._xlws.SORT(_xlfn._xlws.FILTER(Table3[Nombre],ISNUMBER(SEARCH(' Activity Sheet'!C535,Table3[Nombre])),"Not found"),,1))</f>
        <v>100% Diversidad y Derechos</v>
      </c>
      <c r="J534" t="str">
        <v>ABV - Asociación del Bien con la Vida</v>
      </c>
      <c r="K534" t="str">
        <v>ACAPS</v>
      </c>
      <c r="L534" t="str">
        <v>Acción contra el Hambre</v>
      </c>
      <c r="M534" t="str">
        <v>ACT Alianza</v>
      </c>
      <c r="N534" t="str">
        <v>ACTED</v>
      </c>
      <c r="O534" t="str">
        <v>Agencia Adventista de Desarollo y Recursos Asistenciales (ADRA)</v>
      </c>
      <c r="P534" t="str">
        <v>Agencia de Cooperación Alemana para el Desarrollo GIZ</v>
      </c>
      <c r="Q534" t="str">
        <v>AID FOR AIDS</v>
      </c>
      <c r="R534" t="str">
        <v>AIDS Healthcare Foundation</v>
      </c>
      <c r="S534" t="str">
        <v>Aldeas Infantiles SOS</v>
      </c>
      <c r="T534" t="str">
        <v>Alianza por la Solidaridad</v>
      </c>
      <c r="U534" t="str">
        <v>Alianza por Venezuela</v>
      </c>
      <c r="V534" t="str">
        <v>Alto Comisionado de las Naciones Unidas para los Refugiados (ACNUR)</v>
      </c>
      <c r="W534" t="str">
        <v>Asociación Aves</v>
      </c>
      <c r="X534" t="str">
        <v>Asociación Caritativa y Cultural Amigos do Noivo</v>
      </c>
      <c r="Y534" t="str">
        <v>Asociación Churún Merú</v>
      </c>
      <c r="Z534" t="str">
        <v>Asociación Civil de Chamos Venezolanos</v>
      </c>
      <c r="AA534" t="str">
        <v>Asociación Civil El Paso</v>
      </c>
      <c r="AB534" t="str">
        <v>Asociación Civil Venezolana en Paraguay</v>
      </c>
      <c r="AC534" t="str">
        <v>Asociación Construyendo Caminos de Esperanza Frente a la Injusticia, el Rechazo y el Olvido (CCEFIRO)</v>
      </c>
      <c r="AD534" t="str">
        <v>Asociación de Apoyo al Desarrollo - APOYAR</v>
      </c>
      <c r="AE534" t="str">
        <v>Asociacion de Jubilados y Pensionados Venezolanos en Argentina</v>
      </c>
      <c r="AF534" t="str">
        <v>Asociación de Psicólogos Venezolanos en Argentina</v>
      </c>
      <c r="AG534" t="str">
        <v>Asociación de venezolanos en la República argentina (ASOVEN)</v>
      </c>
      <c r="AH534" t="str">
        <v>Asociación educativa y caritativa Vale da Benção (AEBVB)</v>
      </c>
      <c r="AI534" t="str">
        <v>Asociación Idas y Vueltas</v>
      </c>
      <c r="AJ534" t="str">
        <v>Asociación ILLARI-AMANECER</v>
      </c>
      <c r="AK534" t="str">
        <v>Asociación Inmigrante Feliz</v>
      </c>
      <c r="AL534" t="str">
        <v>Asociación Manos Veneguayas</v>
      </c>
      <c r="AM534" t="str">
        <v>AsociacIón Misioneros de San Carlos Scalabrinianos</v>
      </c>
      <c r="AN534" t="str">
        <v>Asociación Mutual Israelita Argentina</v>
      </c>
      <c r="AO534" t="str">
        <v>Asociación Profamilia</v>
      </c>
      <c r="AP534" t="str">
        <v>Asociación Quinta Ola</v>
      </c>
      <c r="AQ534" t="str">
        <v>Asociación Solidaridad y Acción</v>
      </c>
      <c r="AR534" t="str">
        <v>Asociación Venezolana en Chile</v>
      </c>
      <c r="AS534" t="str">
        <v>Associação Hermanitos</v>
      </c>
      <c r="AT534" t="str">
        <v>Ayuda en Acción</v>
      </c>
      <c r="AU534" t="str">
        <v>Bethany Christian Services</v>
      </c>
      <c r="AV534" t="str">
        <v>Blumont</v>
      </c>
      <c r="AW534" t="str">
        <v>Capellanía de migrantes venezolanos de la diócesis de Lurín</v>
      </c>
      <c r="AX534" t="str">
        <v>CARE</v>
      </c>
      <c r="AY534" t="str">
        <v>Cáritas Alemania</v>
      </c>
      <c r="AZ534" t="str">
        <v>Cáritas Aruba</v>
      </c>
      <c r="BA534" t="str">
        <v>Cáritas Bolivia</v>
      </c>
      <c r="BB534" t="str">
        <v>Cáritas Brasil</v>
      </c>
      <c r="BC534" t="str">
        <v>Caritas Ecuador</v>
      </c>
      <c r="BD534" t="str">
        <v>Caritas Manaus</v>
      </c>
      <c r="BE534" t="str">
        <v>Caritas Parana</v>
      </c>
      <c r="BF534" t="str">
        <v>Cáritas Perú</v>
      </c>
      <c r="BG534" t="str">
        <v>Cáritas Rio de Janeiro</v>
      </c>
      <c r="BH534" t="str">
        <v>Cáritas São Paulo</v>
      </c>
      <c r="BI534" t="str">
        <v>Cáritas Suiza</v>
      </c>
      <c r="BJ534" t="str">
        <v>Cáritas Willemstad</v>
      </c>
      <c r="BK534" t="str">
        <v>Casa Cemisol</v>
      </c>
      <c r="BL534" t="str">
        <v>Casa Hogar San José</v>
      </c>
      <c r="BM534" t="str">
        <v>Casa Violeta</v>
      </c>
      <c r="BN534" t="str">
        <v>Centro de Atencion alMigrante (CAM)</v>
      </c>
      <c r="BO534" t="str">
        <v>Centro de Atencion Psicosocial (CAPS)</v>
      </c>
      <c r="BP534" t="str">
        <v>Centro de Defensa de los Derechos Humanos de Guarulhos (CCDH)</v>
      </c>
      <c r="BQ534" t="str">
        <v>Centro de Desarrollo y Autogestión</v>
      </c>
      <c r="BR534" t="str">
        <v>Centro de Estudios y Programas Integrados para el Desarrollo Sostenible (CIEDS)</v>
      </c>
      <c r="BS534" t="str">
        <v>Centro de Estudios y Solidaridad con América Latina (CESAL)</v>
      </c>
      <c r="BT534" t="str">
        <v>Centro de Migración y Derechos Humanos de la Diócesis de Roraima</v>
      </c>
      <c r="BU534" t="str">
        <v>Centro Familiar Familias Sin Fronteras – Fundación Familia Sin Fronteras</v>
      </c>
      <c r="BV534" t="str">
        <v>CESVI-Cooperazione e Sviluppo</v>
      </c>
      <c r="BW534" t="str">
        <v>ChildFund Internacional</v>
      </c>
      <c r="BX534" t="str">
        <v>CHS Alternativo</v>
      </c>
      <c r="BY534" t="str">
        <v>CIR - Conselho Indígena de Roraima</v>
      </c>
      <c r="BZ534" t="str">
        <v>Coletivo MOSAICO - Asociación del Movimiento Social, Ambiental, Interactivo, Cultural y Organizacional</v>
      </c>
      <c r="CA534" t="str">
        <v>COLVENZ</v>
      </c>
      <c r="CB534" t="str">
        <v>Comisión Argentina para Refugiados y Migrantes (CAREF)</v>
      </c>
      <c r="CC534" t="str">
        <v>Comité Internacional de la Cruz Roja</v>
      </c>
      <c r="CD534" t="str">
        <v>Comité Internacional de Rescate (IRC)</v>
      </c>
      <c r="CE534" t="str">
        <v>Comité Internacional para el Desarrollo de los Pueblos (CISP)</v>
      </c>
      <c r="CF534" t="str">
        <v>Comite permanente por la defensa de los derechos humanos (CDH)</v>
      </c>
      <c r="CG534" t="str">
        <v>Compasión internacional</v>
      </c>
      <c r="CH534" t="str">
        <v>Compassiva</v>
      </c>
      <c r="CI534" t="str">
        <v>Conozco mis derechos</v>
      </c>
      <c r="CJ534" t="str">
        <v>ConQuito</v>
      </c>
      <c r="CK534" t="str">
        <v>Consejo Danés para los Refugiados (DRC)</v>
      </c>
      <c r="CL534" t="str">
        <v>Consejo Interreligioso del Perú - Religiones por la Paz</v>
      </c>
      <c r="CM534" t="str">
        <v>Consejo Noruego para los Refugiados (NRC)</v>
      </c>
      <c r="CN534" t="str">
        <v>Consorcio de Org. Privadas de promoción al desarrollo de la micro y pequeña empresa</v>
      </c>
      <c r="CO534" t="str">
        <v>COOPI - Cooperación Internacional</v>
      </c>
      <c r="CP534" t="str">
        <v>Corporacion Minuto de Dios</v>
      </c>
      <c r="CQ534" t="str">
        <v>Corporación Opción Legal</v>
      </c>
      <c r="CR534" t="str">
        <v>Corporación para el Desarrollo de Emprendimiento y la Innovación Social</v>
      </c>
      <c r="CS534" t="str">
        <v>Cruz Roja Argentina</v>
      </c>
      <c r="CT534" t="str">
        <v>Cruz Roja Colombia</v>
      </c>
      <c r="CU534" t="str">
        <v>Cruz Roja Ecuador</v>
      </c>
      <c r="CV534" t="str">
        <v>Cruz Roja Española</v>
      </c>
      <c r="CW534" t="str">
        <v>Cruz Roja Panamá</v>
      </c>
      <c r="CX534" t="str">
        <v>Cruz Roja Paraguay</v>
      </c>
      <c r="CY534" t="str">
        <v>Cruz Roja Perú</v>
      </c>
      <c r="CZ534" t="str">
        <v>Cruz Roja Uruguay</v>
      </c>
      <c r="DA534" t="str">
        <v>Cuso Internacional</v>
      </c>
      <c r="DB534" t="str">
        <v>DCF (Danielle’s Children Fund)</v>
      </c>
      <c r="DC534" t="str">
        <v>Desarrollo Cooperativo Agrícola Internacional / Voluntarios en Asistencia Cooperativa en el Extranjero</v>
      </c>
      <c r="DD534" t="str">
        <v>Diakonie Katastrophenhilfe</v>
      </c>
      <c r="DE534" t="str">
        <v>Diálogo Diverso</v>
      </c>
      <c r="DF534" t="str">
        <v>Diáspora Venezolana en República Dominicana</v>
      </c>
      <c r="DG534" t="str">
        <v>Duendes y Ángeles Vinotinto República Dominicana</v>
      </c>
      <c r="DH534" t="str">
        <v>Embajadores internacionales de Canarinhos da Amazonia por la paz</v>
      </c>
      <c r="DI534" t="str">
        <v>Encuentros SJS (Servicio Jesuita de la Solidaridad)</v>
      </c>
      <c r="DJ534" t="str">
        <v>Ending Violence Against Migrants</v>
      </c>
      <c r="DK534" t="str">
        <v>Entidad de las Naciones Unidas para la Igualdad de Género y el Empoderamiento de las Mujeres</v>
      </c>
      <c r="DL534" t="str">
        <v>Famia Planea</v>
      </c>
      <c r="DM534" t="str">
        <v>Family Planning Association of Trinidad and Tobago</v>
      </c>
      <c r="DN534" t="str">
        <v>Federación de Mujeres de Sucumbíos</v>
      </c>
      <c r="DO534" t="str">
        <v>Federación Internacional de la Cruz Roja (FIRC)</v>
      </c>
      <c r="DP534" t="str">
        <v>Federación internacional humanitaria</v>
      </c>
      <c r="DQ534" t="str">
        <v>Federación Luterana Mundial</v>
      </c>
      <c r="DR534" t="str">
        <v>Fondo de las Naciones Unidas para la Infancia (UNICEF)</v>
      </c>
      <c r="DS534" t="str">
        <v>Fondo de Población de las Naciones Unidas (UNFPA)</v>
      </c>
      <c r="DT534" t="str">
        <v>Fondo Ecuatoriano Populorum Progressio</v>
      </c>
      <c r="DU534" t="str">
        <v>Foro de Israel para la Ayuda Humanitaria Internacional (IsraAID)</v>
      </c>
      <c r="DV534" t="str">
        <v>Foro de la Sociedad Civil en Salud (ForoSalud)</v>
      </c>
      <c r="DW534" t="str">
        <v>Foro Salud Callao</v>
      </c>
      <c r="DX534" t="str">
        <v>Fraternidade Sem Fronteiras</v>
      </c>
      <c r="DY534" t="str">
        <v>Fundación “Project Hope of Colombia”</v>
      </c>
      <c r="DZ534" t="str">
        <v>Fundación Alas de Colibrí</v>
      </c>
      <c r="EA534" t="str">
        <v>Fundación Americares</v>
      </c>
      <c r="EB534" t="str">
        <v>Fundación AVSI</v>
      </c>
      <c r="EC534" t="str">
        <v>Fundación Baylor Colombia</v>
      </c>
      <c r="ED534" t="str">
        <v>Fundación Casa de Refugio Matilde</v>
      </c>
      <c r="EE534" t="str">
        <v>Fundación Colonia de Venezuela en República Dominicana (FUNCOVERD)</v>
      </c>
      <c r="EF534" t="str">
        <v>Fundación Comisión Católica Argentina de Migraciones (FCCAM)</v>
      </c>
      <c r="EG534" t="str">
        <v>Fundación CRISFE</v>
      </c>
      <c r="EH534" t="str">
        <v>Fundación de Ayuda Social de Las Iglesias Cristianas</v>
      </c>
      <c r="EI534" t="str">
        <v>Fundación de Ayuda Social de las Iglesias Cristianas (FASIC)</v>
      </c>
      <c r="EJ534" t="str">
        <v>Fundación de Emigrantes Venezolanos (FEV)</v>
      </c>
      <c r="EK534" t="str">
        <v>Fundación de las Americas (FUDELA)</v>
      </c>
      <c r="EL534" t="str">
        <v>Fundación Educativa Rada</v>
      </c>
      <c r="EM534" t="str">
        <v>Fundación Equidad</v>
      </c>
      <c r="EN534" t="str">
        <v>Fundación Halü Bienestar Humano (HALU)</v>
      </c>
      <c r="EO534" t="str">
        <v>Fundación Huésped</v>
      </c>
      <c r="EP534" t="str">
        <v>Fundación Human Rights Caribbean (HRC)</v>
      </c>
      <c r="EQ534" t="str">
        <v>Fundación Las Golondrinas</v>
      </c>
      <c r="ER534" t="str">
        <v>Fundación Manos Abiertas</v>
      </c>
      <c r="ES534" t="str">
        <v>Fundación Mi Sangre</v>
      </c>
      <c r="ET534" t="str">
        <v>Fundación Nuestros Jóvenes</v>
      </c>
      <c r="EU534" t="str">
        <v>Fundacion pa Hende Muhe den Dificultad (FHMD)</v>
      </c>
      <c r="EV534" t="str">
        <v>Fundación Pan de Vida</v>
      </c>
      <c r="EW534" t="str">
        <v>Fundación Panamericana de Desarrollo</v>
      </c>
      <c r="EX534" t="str">
        <v>Fundación Panamericana para el Desarrollo (FUPAD)</v>
      </c>
      <c r="EY534" t="str">
        <v>Fundación para Asistencia a las Víctimas</v>
      </c>
      <c r="EZ534" t="str">
        <v>Fundación para la Integración y el Desarrollo de América Latina (FIDAL)</v>
      </c>
      <c r="FA534" t="str">
        <v>Fundación Salú pa Tur</v>
      </c>
      <c r="FB534" t="str">
        <v>Fundación Scalabrini Bolivia</v>
      </c>
      <c r="FC534" t="str">
        <v>Fundacion Scalabrini Chile</v>
      </c>
      <c r="FD534" t="str">
        <v>Fundación SES</v>
      </c>
      <c r="FE534" t="str">
        <v>Fundación Solidaria Trabajo para un Hermano</v>
      </c>
      <c r="FF534" t="str">
        <v>Fundación Stima</v>
      </c>
      <c r="FG534" t="str">
        <v>Fundación Takuna</v>
      </c>
      <c r="FH534" t="str">
        <v>Fundación Tarabita</v>
      </c>
      <c r="FI534" t="str">
        <v>Fundación Venex Curacao</v>
      </c>
      <c r="FJ534" t="str">
        <v>Globalizate Radio</v>
      </c>
      <c r="FK534" t="str">
        <v>GOAL</v>
      </c>
      <c r="FL534" t="str">
        <v>Heartland Alliance International (HAI)</v>
      </c>
      <c r="FM534" t="str">
        <v>HELVETAS Swiss Intercooperation</v>
      </c>
      <c r="FN534" t="str">
        <v>Hermanos Salesianas</v>
      </c>
      <c r="FO534" t="str">
        <v>HIAS</v>
      </c>
      <c r="FP534" t="str">
        <v>Hogar de Cristo</v>
      </c>
      <c r="FQ534" t="str">
        <v>Hogar de Nazareth</v>
      </c>
      <c r="FR534" t="str">
        <v>Human Rights Defence Curaçao</v>
      </c>
      <c r="FS534" t="str">
        <v>Humanity &amp; Inclusion</v>
      </c>
      <c r="FT534" t="str">
        <v>Humans Analytic</v>
      </c>
      <c r="FU534" t="str">
        <v>IEB - Instituto Internacional de Educação do Brasil</v>
      </c>
      <c r="FV534" t="str">
        <v>iMMAP</v>
      </c>
      <c r="FW534" t="str">
        <v>IMPACT Initiatives (REACH)</v>
      </c>
      <c r="FX534" t="str">
        <v>Institute of Natural and Cultural Heritage (IPANC)</v>
      </c>
      <c r="FY534" t="str">
        <v>Instituto de Democracia y Derechos Humanos</v>
      </c>
      <c r="FZ534" t="str">
        <v>Instituto de maná</v>
      </c>
      <c r="GA534" t="str">
        <v>Instituto de Promoción del Desarrollo Solidario</v>
      </c>
      <c r="GB534" t="str">
        <v>Instituto Dominicano de Desarrollo Integral</v>
      </c>
      <c r="GC534" t="str">
        <v>Instituto Félix Guattari</v>
      </c>
      <c r="GD534" t="str">
        <v>Instituto Nice</v>
      </c>
      <c r="GE534" t="str">
        <v>Instituto para las Migraciones y Derechos Humanos (IMDH)</v>
      </c>
      <c r="GF534" t="str">
        <v>Instituto Pirilampos - Grupo de visitas y acciones voluntarias en Roraima</v>
      </c>
      <c r="GG534" t="str">
        <v>INTERSOS</v>
      </c>
      <c r="GH534" t="str">
        <v>IPANC</v>
      </c>
      <c r="GI534" t="str">
        <v>Kimirina Coorporation</v>
      </c>
      <c r="GJ534" t="str">
        <v>La Bolsa del Samaritano</v>
      </c>
      <c r="GK534" t="str">
        <v>Lutheran World Relief</v>
      </c>
      <c r="GL534" t="str">
        <v>Malteser International</v>
      </c>
      <c r="GM534" t="str">
        <v>Más Igualdad Perú</v>
      </c>
      <c r="GN534" t="str">
        <v>MedGlobal</v>
      </c>
      <c r="GO534" t="str">
        <v>Medical Teams International</v>
      </c>
      <c r="GP534" t="str">
        <v>Médicos del Mundo</v>
      </c>
      <c r="GQ534" t="str">
        <v>Mercy Corps</v>
      </c>
      <c r="GR534" t="str">
        <v>Migrantes, Refugiados y Argentinos Emprendedores Sociales (MIRARES)</v>
      </c>
      <c r="GS534" t="str">
        <v>Mision Scalabriniana - Ecuador</v>
      </c>
      <c r="GT534" t="str">
        <v>Missão Paz</v>
      </c>
      <c r="GU534" t="str">
        <v>Movimiento de Mujeres de El Oro</v>
      </c>
      <c r="GV534" t="str">
        <v>Movimiento LGBT+ Brasil</v>
      </c>
      <c r="GW534" t="str">
        <v>Museu A CASA</v>
      </c>
      <c r="GX534" t="str">
        <v>Nueva organización</v>
      </c>
      <c r="GY534" t="str">
        <v>Oficina de la Coordinadora Residente UN</v>
      </c>
      <c r="GZ534" t="str">
        <v>Oficina de las Naciones Unidas de Servicios para Proyectos (UNOPS)</v>
      </c>
      <c r="HA534" t="str">
        <v>Oficina de Naciones Unidas contra la Droga y el Delito (ONUDD)</v>
      </c>
      <c r="HB534" t="str">
        <v>Oficina de Naciones Unidas para la Coordinación de Asuntos Humanitarios</v>
      </c>
      <c r="HC534" t="str">
        <v>Oficina del Alto Comisionado de las Naciones Unidas para los Derechos Humanos (ACNUDH)</v>
      </c>
      <c r="HD534" t="str">
        <v>ONU voluntarios</v>
      </c>
      <c r="HE534" t="str">
        <v>Opportunity International/AGAPE</v>
      </c>
      <c r="HF534" t="str">
        <v>Organización de Estados Iberoamericanos para la Educación, la Ciencia y la Cultura (OEI)</v>
      </c>
      <c r="HG534" t="str">
        <v>Organización de las Naciones Unidas para la Alimentación y la Agricultura (FAO)</v>
      </c>
      <c r="HH534" t="str">
        <v>Organización de las Naciones Unidas para la Educación, la Ciencia y la Cultura (UNESCO)</v>
      </c>
      <c r="HI534" t="str">
        <v>Organización Fuerza Internacional de Capellanía DDHH y DIH OFICA ICC</v>
      </c>
      <c r="HJ534" t="str">
        <v>Organización Internacional del Trabajo (OIT)</v>
      </c>
      <c r="HK534" t="str">
        <v>Organización Internacional para las Migraciones (OIM)</v>
      </c>
      <c r="HL534" t="str">
        <v>Organización Panamericana de la Salud/Organización Mundial de la Salud (OPS/OMS)</v>
      </c>
      <c r="HM534" t="str">
        <v>OXFAM</v>
      </c>
      <c r="HN534" t="str">
        <v>Parroquia Eclesiástica San Francisco</v>
      </c>
      <c r="HO534" t="str">
        <v>Parroquia Ntra Sra Asunción y Madre de los Migrantes</v>
      </c>
      <c r="HP534" t="str">
        <v>Pastoral de Movilidad Humana - Conferencia Episcopal Peruana</v>
      </c>
      <c r="HQ534" t="str">
        <v>Pastoral Social Cáritas</v>
      </c>
      <c r="HR534" t="str">
        <v>Patronato de Amparo Social de Tulcán</v>
      </c>
      <c r="HS534" t="str">
        <v>Peace for Development</v>
      </c>
      <c r="HT534" t="str">
        <v>Plan Internacional</v>
      </c>
      <c r="HU534" t="str">
        <v>Première Urgence Internationale</v>
      </c>
      <c r="HV534" t="str">
        <v>PROBONO Colombia</v>
      </c>
      <c r="HW534" t="str">
        <v>Progetto mondo mlal</v>
      </c>
      <c r="HX534" t="str">
        <v>Programa Conjunto de las Naciones Unidas sobre el VIH/SIDA (ONUSIDA)</v>
      </c>
      <c r="HY534" t="str">
        <v>Programa de las Naciones Unidas para el Desarrollo (PNUD)</v>
      </c>
      <c r="HZ534" t="str">
        <v>Programa de las Naciones Unidas para los Asentamientos Humanos (UN Habitat)</v>
      </c>
      <c r="IA534" t="str">
        <v>Programa de Soporte a la autoayuda de personas seropositivas</v>
      </c>
      <c r="IB534" t="str">
        <v>Programa Mundial de Alimentos (PMA)</v>
      </c>
      <c r="IC534" t="str">
        <v>Purik Huasi</v>
      </c>
      <c r="ID534" t="str">
        <v>Red con Migrantes y Refugiados</v>
      </c>
      <c r="IE534" t="str">
        <v>Red de Investigaciones Orientadas a la Solución de Problemas en Derechos Humanos</v>
      </c>
      <c r="IF534" t="str">
        <v>Red Internacional de Migración Scalabrini</v>
      </c>
      <c r="IG534" t="str">
        <v>Red Latinoamericana de Organizaciones no Gubernamentales de Personas con Discapacidad y sus Familias (RIADIS)</v>
      </c>
      <c r="IH534" t="str">
        <v>Red regioanal LGTBI+</v>
      </c>
      <c r="II534" t="str">
        <v>Renacer</v>
      </c>
      <c r="IJ534" t="str">
        <v>RET Internacional</v>
      </c>
      <c r="IK534" t="str">
        <v>Save the Children (SCI)</v>
      </c>
      <c r="IL534" t="str">
        <v>Sección Peruana de Amnistía Internacional</v>
      </c>
      <c r="IM534" t="str">
        <v>Semillas para la Democracia</v>
      </c>
      <c r="IN534" t="str">
        <v>Servicio Ecuménico para la Dignidad Humana</v>
      </c>
      <c r="IO534" t="str">
        <v>Servicio Jesuita a Migrantes (SJM)</v>
      </c>
      <c r="IP534" t="str">
        <v>Servicio Jesuita a Migrantes y Refugiados (SJMR)</v>
      </c>
      <c r="IQ534" t="str">
        <v>Servicio Jesuita a Refugiados (SJR)</v>
      </c>
      <c r="IR534" t="str">
        <v>Servicio Pastoral de Migrantes Nacional</v>
      </c>
      <c r="IS534" t="str">
        <v>Serviço Pastoral dos Migrantes do Nordeste</v>
      </c>
      <c r="IT534" t="str">
        <v>Sesame Workshop</v>
      </c>
      <c r="IU534" t="str">
        <v>Sociedad Bolivariana de Curaçao</v>
      </c>
      <c r="IV534" t="str">
        <v>Solidarites International/Premiere Urgence Internationale (Consorcio de SI y PUI)</v>
      </c>
      <c r="IW534" t="str">
        <v>Sparkassenstiftung für internationale Kooperation</v>
      </c>
      <c r="IX534" t="str">
        <v>Stichting Slachtofferhulp Curaçao</v>
      </c>
      <c r="IY534" t="str">
        <v>Swisscontact</v>
      </c>
      <c r="IZ534" t="str">
        <v>Tearfund</v>
      </c>
      <c r="JA534" t="str">
        <v>TECHO</v>
      </c>
      <c r="JB534" t="str">
        <v>Terre des Hommes Italy</v>
      </c>
      <c r="JC534" t="str">
        <v>Terre des Hommes Lausanne</v>
      </c>
      <c r="JD534" t="str">
        <v>Terre des Hommes Suisse</v>
      </c>
      <c r="JE534" t="str">
        <v>Universidad Católica del Uruguay (UCU)</v>
      </c>
      <c r="JF534" t="str">
        <v>Universidad de Buenos Aires (UBA)</v>
      </c>
      <c r="JG534" t="str">
        <v>UruVene</v>
      </c>
      <c r="JH534" t="str">
        <v>VenAruba Solidaria</v>
      </c>
      <c r="JI534" t="str">
        <v>VenEuropa</v>
      </c>
      <c r="JJ534" t="str">
        <v>Venezolanos en San Cristóbal</v>
      </c>
      <c r="JK534" t="str">
        <v>Vicaría de Pastoral Social Caritas</v>
      </c>
      <c r="JL534" t="str">
        <v>Vicariato apostólico de Esmeraldas – Nación de Paz (VAE)</v>
      </c>
      <c r="JM534" t="str">
        <v>Visión Mundial</v>
      </c>
      <c r="JN534" t="str">
        <v>War Child</v>
      </c>
      <c r="JO534" t="str">
        <v>We World GVC</v>
      </c>
      <c r="JP534" t="str">
        <v>World Council of Credit Unions</v>
      </c>
      <c r="JQ534" t="str">
        <v>ZOA</v>
      </c>
    </row>
    <row r="535" spans="9:277" x14ac:dyDescent="0.3">
      <c r="I535" t="str" cm="1">
        <f t="array" ref="I535:JQ535">TRANSPOSE(_xlfn._xlws.SORT(_xlfn._xlws.FILTER(Table3[Nombre],ISNUMBER(SEARCH(' Activity Sheet'!C536,Table3[Nombre])),"Not found"),,1))</f>
        <v>100% Diversidad y Derechos</v>
      </c>
      <c r="J535" t="str">
        <v>ABV - Asociación del Bien con la Vida</v>
      </c>
      <c r="K535" t="str">
        <v>ACAPS</v>
      </c>
      <c r="L535" t="str">
        <v>Acción contra el Hambre</v>
      </c>
      <c r="M535" t="str">
        <v>ACT Alianza</v>
      </c>
      <c r="N535" t="str">
        <v>ACTED</v>
      </c>
      <c r="O535" t="str">
        <v>Agencia Adventista de Desarollo y Recursos Asistenciales (ADRA)</v>
      </c>
      <c r="P535" t="str">
        <v>Agencia de Cooperación Alemana para el Desarrollo GIZ</v>
      </c>
      <c r="Q535" t="str">
        <v>AID FOR AIDS</v>
      </c>
      <c r="R535" t="str">
        <v>AIDS Healthcare Foundation</v>
      </c>
      <c r="S535" t="str">
        <v>Aldeas Infantiles SOS</v>
      </c>
      <c r="T535" t="str">
        <v>Alianza por la Solidaridad</v>
      </c>
      <c r="U535" t="str">
        <v>Alianza por Venezuela</v>
      </c>
      <c r="V535" t="str">
        <v>Alto Comisionado de las Naciones Unidas para los Refugiados (ACNUR)</v>
      </c>
      <c r="W535" t="str">
        <v>Asociación Aves</v>
      </c>
      <c r="X535" t="str">
        <v>Asociación Caritativa y Cultural Amigos do Noivo</v>
      </c>
      <c r="Y535" t="str">
        <v>Asociación Churún Merú</v>
      </c>
      <c r="Z535" t="str">
        <v>Asociación Civil de Chamos Venezolanos</v>
      </c>
      <c r="AA535" t="str">
        <v>Asociación Civil El Paso</v>
      </c>
      <c r="AB535" t="str">
        <v>Asociación Civil Venezolana en Paraguay</v>
      </c>
      <c r="AC535" t="str">
        <v>Asociación Construyendo Caminos de Esperanza Frente a la Injusticia, el Rechazo y el Olvido (CCEFIRO)</v>
      </c>
      <c r="AD535" t="str">
        <v>Asociación de Apoyo al Desarrollo - APOYAR</v>
      </c>
      <c r="AE535" t="str">
        <v>Asociacion de Jubilados y Pensionados Venezolanos en Argentina</v>
      </c>
      <c r="AF535" t="str">
        <v>Asociación de Psicólogos Venezolanos en Argentina</v>
      </c>
      <c r="AG535" t="str">
        <v>Asociación de venezolanos en la República argentina (ASOVEN)</v>
      </c>
      <c r="AH535" t="str">
        <v>Asociación educativa y caritativa Vale da Benção (AEBVB)</v>
      </c>
      <c r="AI535" t="str">
        <v>Asociación Idas y Vueltas</v>
      </c>
      <c r="AJ535" t="str">
        <v>Asociación ILLARI-AMANECER</v>
      </c>
      <c r="AK535" t="str">
        <v>Asociación Inmigrante Feliz</v>
      </c>
      <c r="AL535" t="str">
        <v>Asociación Manos Veneguayas</v>
      </c>
      <c r="AM535" t="str">
        <v>AsociacIón Misioneros de San Carlos Scalabrinianos</v>
      </c>
      <c r="AN535" t="str">
        <v>Asociación Mutual Israelita Argentina</v>
      </c>
      <c r="AO535" t="str">
        <v>Asociación Profamilia</v>
      </c>
      <c r="AP535" t="str">
        <v>Asociación Quinta Ola</v>
      </c>
      <c r="AQ535" t="str">
        <v>Asociación Solidaridad y Acción</v>
      </c>
      <c r="AR535" t="str">
        <v>Asociación Venezolana en Chile</v>
      </c>
      <c r="AS535" t="str">
        <v>Associação Hermanitos</v>
      </c>
      <c r="AT535" t="str">
        <v>Ayuda en Acción</v>
      </c>
      <c r="AU535" t="str">
        <v>Bethany Christian Services</v>
      </c>
      <c r="AV535" t="str">
        <v>Blumont</v>
      </c>
      <c r="AW535" t="str">
        <v>Capellanía de migrantes venezolanos de la diócesis de Lurín</v>
      </c>
      <c r="AX535" t="str">
        <v>CARE</v>
      </c>
      <c r="AY535" t="str">
        <v>Cáritas Alemania</v>
      </c>
      <c r="AZ535" t="str">
        <v>Cáritas Aruba</v>
      </c>
      <c r="BA535" t="str">
        <v>Cáritas Bolivia</v>
      </c>
      <c r="BB535" t="str">
        <v>Cáritas Brasil</v>
      </c>
      <c r="BC535" t="str">
        <v>Caritas Ecuador</v>
      </c>
      <c r="BD535" t="str">
        <v>Caritas Manaus</v>
      </c>
      <c r="BE535" t="str">
        <v>Caritas Parana</v>
      </c>
      <c r="BF535" t="str">
        <v>Cáritas Perú</v>
      </c>
      <c r="BG535" t="str">
        <v>Cáritas Rio de Janeiro</v>
      </c>
      <c r="BH535" t="str">
        <v>Cáritas São Paulo</v>
      </c>
      <c r="BI535" t="str">
        <v>Cáritas Suiza</v>
      </c>
      <c r="BJ535" t="str">
        <v>Cáritas Willemstad</v>
      </c>
      <c r="BK535" t="str">
        <v>Casa Cemisol</v>
      </c>
      <c r="BL535" t="str">
        <v>Casa Hogar San José</v>
      </c>
      <c r="BM535" t="str">
        <v>Casa Violeta</v>
      </c>
      <c r="BN535" t="str">
        <v>Centro de Atencion alMigrante (CAM)</v>
      </c>
      <c r="BO535" t="str">
        <v>Centro de Atencion Psicosocial (CAPS)</v>
      </c>
      <c r="BP535" t="str">
        <v>Centro de Defensa de los Derechos Humanos de Guarulhos (CCDH)</v>
      </c>
      <c r="BQ535" t="str">
        <v>Centro de Desarrollo y Autogestión</v>
      </c>
      <c r="BR535" t="str">
        <v>Centro de Estudios y Programas Integrados para el Desarrollo Sostenible (CIEDS)</v>
      </c>
      <c r="BS535" t="str">
        <v>Centro de Estudios y Solidaridad con América Latina (CESAL)</v>
      </c>
      <c r="BT535" t="str">
        <v>Centro de Migración y Derechos Humanos de la Diócesis de Roraima</v>
      </c>
      <c r="BU535" t="str">
        <v>Centro Familiar Familias Sin Fronteras – Fundación Familia Sin Fronteras</v>
      </c>
      <c r="BV535" t="str">
        <v>CESVI-Cooperazione e Sviluppo</v>
      </c>
      <c r="BW535" t="str">
        <v>ChildFund Internacional</v>
      </c>
      <c r="BX535" t="str">
        <v>CHS Alternativo</v>
      </c>
      <c r="BY535" t="str">
        <v>CIR - Conselho Indígena de Roraima</v>
      </c>
      <c r="BZ535" t="str">
        <v>Coletivo MOSAICO - Asociación del Movimiento Social, Ambiental, Interactivo, Cultural y Organizacional</v>
      </c>
      <c r="CA535" t="str">
        <v>COLVENZ</v>
      </c>
      <c r="CB535" t="str">
        <v>Comisión Argentina para Refugiados y Migrantes (CAREF)</v>
      </c>
      <c r="CC535" t="str">
        <v>Comité Internacional de la Cruz Roja</v>
      </c>
      <c r="CD535" t="str">
        <v>Comité Internacional de Rescate (IRC)</v>
      </c>
      <c r="CE535" t="str">
        <v>Comité Internacional para el Desarrollo de los Pueblos (CISP)</v>
      </c>
      <c r="CF535" t="str">
        <v>Comite permanente por la defensa de los derechos humanos (CDH)</v>
      </c>
      <c r="CG535" t="str">
        <v>Compasión internacional</v>
      </c>
      <c r="CH535" t="str">
        <v>Compassiva</v>
      </c>
      <c r="CI535" t="str">
        <v>Conozco mis derechos</v>
      </c>
      <c r="CJ535" t="str">
        <v>ConQuito</v>
      </c>
      <c r="CK535" t="str">
        <v>Consejo Danés para los Refugiados (DRC)</v>
      </c>
      <c r="CL535" t="str">
        <v>Consejo Interreligioso del Perú - Religiones por la Paz</v>
      </c>
      <c r="CM535" t="str">
        <v>Consejo Noruego para los Refugiados (NRC)</v>
      </c>
      <c r="CN535" t="str">
        <v>Consorcio de Org. Privadas de promoción al desarrollo de la micro y pequeña empresa</v>
      </c>
      <c r="CO535" t="str">
        <v>COOPI - Cooperación Internacional</v>
      </c>
      <c r="CP535" t="str">
        <v>Corporacion Minuto de Dios</v>
      </c>
      <c r="CQ535" t="str">
        <v>Corporación Opción Legal</v>
      </c>
      <c r="CR535" t="str">
        <v>Corporación para el Desarrollo de Emprendimiento y la Innovación Social</v>
      </c>
      <c r="CS535" t="str">
        <v>Cruz Roja Argentina</v>
      </c>
      <c r="CT535" t="str">
        <v>Cruz Roja Colombia</v>
      </c>
      <c r="CU535" t="str">
        <v>Cruz Roja Ecuador</v>
      </c>
      <c r="CV535" t="str">
        <v>Cruz Roja Española</v>
      </c>
      <c r="CW535" t="str">
        <v>Cruz Roja Panamá</v>
      </c>
      <c r="CX535" t="str">
        <v>Cruz Roja Paraguay</v>
      </c>
      <c r="CY535" t="str">
        <v>Cruz Roja Perú</v>
      </c>
      <c r="CZ535" t="str">
        <v>Cruz Roja Uruguay</v>
      </c>
      <c r="DA535" t="str">
        <v>Cuso Internacional</v>
      </c>
      <c r="DB535" t="str">
        <v>DCF (Danielle’s Children Fund)</v>
      </c>
      <c r="DC535" t="str">
        <v>Desarrollo Cooperativo Agrícola Internacional / Voluntarios en Asistencia Cooperativa en el Extranjero</v>
      </c>
      <c r="DD535" t="str">
        <v>Diakonie Katastrophenhilfe</v>
      </c>
      <c r="DE535" t="str">
        <v>Diálogo Diverso</v>
      </c>
      <c r="DF535" t="str">
        <v>Diáspora Venezolana en República Dominicana</v>
      </c>
      <c r="DG535" t="str">
        <v>Duendes y Ángeles Vinotinto República Dominicana</v>
      </c>
      <c r="DH535" t="str">
        <v>Embajadores internacionales de Canarinhos da Amazonia por la paz</v>
      </c>
      <c r="DI535" t="str">
        <v>Encuentros SJS (Servicio Jesuita de la Solidaridad)</v>
      </c>
      <c r="DJ535" t="str">
        <v>Ending Violence Against Migrants</v>
      </c>
      <c r="DK535" t="str">
        <v>Entidad de las Naciones Unidas para la Igualdad de Género y el Empoderamiento de las Mujeres</v>
      </c>
      <c r="DL535" t="str">
        <v>Famia Planea</v>
      </c>
      <c r="DM535" t="str">
        <v>Family Planning Association of Trinidad and Tobago</v>
      </c>
      <c r="DN535" t="str">
        <v>Federación de Mujeres de Sucumbíos</v>
      </c>
      <c r="DO535" t="str">
        <v>Federación Internacional de la Cruz Roja (FIRC)</v>
      </c>
      <c r="DP535" t="str">
        <v>Federación internacional humanitaria</v>
      </c>
      <c r="DQ535" t="str">
        <v>Federación Luterana Mundial</v>
      </c>
      <c r="DR535" t="str">
        <v>Fondo de las Naciones Unidas para la Infancia (UNICEF)</v>
      </c>
      <c r="DS535" t="str">
        <v>Fondo de Población de las Naciones Unidas (UNFPA)</v>
      </c>
      <c r="DT535" t="str">
        <v>Fondo Ecuatoriano Populorum Progressio</v>
      </c>
      <c r="DU535" t="str">
        <v>Foro de Israel para la Ayuda Humanitaria Internacional (IsraAID)</v>
      </c>
      <c r="DV535" t="str">
        <v>Foro de la Sociedad Civil en Salud (ForoSalud)</v>
      </c>
      <c r="DW535" t="str">
        <v>Foro Salud Callao</v>
      </c>
      <c r="DX535" t="str">
        <v>Fraternidade Sem Fronteiras</v>
      </c>
      <c r="DY535" t="str">
        <v>Fundación “Project Hope of Colombia”</v>
      </c>
      <c r="DZ535" t="str">
        <v>Fundación Alas de Colibrí</v>
      </c>
      <c r="EA535" t="str">
        <v>Fundación Americares</v>
      </c>
      <c r="EB535" t="str">
        <v>Fundación AVSI</v>
      </c>
      <c r="EC535" t="str">
        <v>Fundación Baylor Colombia</v>
      </c>
      <c r="ED535" t="str">
        <v>Fundación Casa de Refugio Matilde</v>
      </c>
      <c r="EE535" t="str">
        <v>Fundación Colonia de Venezuela en República Dominicana (FUNCOVERD)</v>
      </c>
      <c r="EF535" t="str">
        <v>Fundación Comisión Católica Argentina de Migraciones (FCCAM)</v>
      </c>
      <c r="EG535" t="str">
        <v>Fundación CRISFE</v>
      </c>
      <c r="EH535" t="str">
        <v>Fundación de Ayuda Social de Las Iglesias Cristianas</v>
      </c>
      <c r="EI535" t="str">
        <v>Fundación de Ayuda Social de las Iglesias Cristianas (FASIC)</v>
      </c>
      <c r="EJ535" t="str">
        <v>Fundación de Emigrantes Venezolanos (FEV)</v>
      </c>
      <c r="EK535" t="str">
        <v>Fundación de las Americas (FUDELA)</v>
      </c>
      <c r="EL535" t="str">
        <v>Fundación Educativa Rada</v>
      </c>
      <c r="EM535" t="str">
        <v>Fundación Equidad</v>
      </c>
      <c r="EN535" t="str">
        <v>Fundación Halü Bienestar Humano (HALU)</v>
      </c>
      <c r="EO535" t="str">
        <v>Fundación Huésped</v>
      </c>
      <c r="EP535" t="str">
        <v>Fundación Human Rights Caribbean (HRC)</v>
      </c>
      <c r="EQ535" t="str">
        <v>Fundación Las Golondrinas</v>
      </c>
      <c r="ER535" t="str">
        <v>Fundación Manos Abiertas</v>
      </c>
      <c r="ES535" t="str">
        <v>Fundación Mi Sangre</v>
      </c>
      <c r="ET535" t="str">
        <v>Fundación Nuestros Jóvenes</v>
      </c>
      <c r="EU535" t="str">
        <v>Fundacion pa Hende Muhe den Dificultad (FHMD)</v>
      </c>
      <c r="EV535" t="str">
        <v>Fundación Pan de Vida</v>
      </c>
      <c r="EW535" t="str">
        <v>Fundación Panamericana de Desarrollo</v>
      </c>
      <c r="EX535" t="str">
        <v>Fundación Panamericana para el Desarrollo (FUPAD)</v>
      </c>
      <c r="EY535" t="str">
        <v>Fundación para Asistencia a las Víctimas</v>
      </c>
      <c r="EZ535" t="str">
        <v>Fundación para la Integración y el Desarrollo de América Latina (FIDAL)</v>
      </c>
      <c r="FA535" t="str">
        <v>Fundación Salú pa Tur</v>
      </c>
      <c r="FB535" t="str">
        <v>Fundación Scalabrini Bolivia</v>
      </c>
      <c r="FC535" t="str">
        <v>Fundacion Scalabrini Chile</v>
      </c>
      <c r="FD535" t="str">
        <v>Fundación SES</v>
      </c>
      <c r="FE535" t="str">
        <v>Fundación Solidaria Trabajo para un Hermano</v>
      </c>
      <c r="FF535" t="str">
        <v>Fundación Stima</v>
      </c>
      <c r="FG535" t="str">
        <v>Fundación Takuna</v>
      </c>
      <c r="FH535" t="str">
        <v>Fundación Tarabita</v>
      </c>
      <c r="FI535" t="str">
        <v>Fundación Venex Curacao</v>
      </c>
      <c r="FJ535" t="str">
        <v>Globalizate Radio</v>
      </c>
      <c r="FK535" t="str">
        <v>GOAL</v>
      </c>
      <c r="FL535" t="str">
        <v>Heartland Alliance International (HAI)</v>
      </c>
      <c r="FM535" t="str">
        <v>HELVETAS Swiss Intercooperation</v>
      </c>
      <c r="FN535" t="str">
        <v>Hermanos Salesianas</v>
      </c>
      <c r="FO535" t="str">
        <v>HIAS</v>
      </c>
      <c r="FP535" t="str">
        <v>Hogar de Cristo</v>
      </c>
      <c r="FQ535" t="str">
        <v>Hogar de Nazareth</v>
      </c>
      <c r="FR535" t="str">
        <v>Human Rights Defence Curaçao</v>
      </c>
      <c r="FS535" t="str">
        <v>Humanity &amp; Inclusion</v>
      </c>
      <c r="FT535" t="str">
        <v>Humans Analytic</v>
      </c>
      <c r="FU535" t="str">
        <v>IEB - Instituto Internacional de Educação do Brasil</v>
      </c>
      <c r="FV535" t="str">
        <v>iMMAP</v>
      </c>
      <c r="FW535" t="str">
        <v>IMPACT Initiatives (REACH)</v>
      </c>
      <c r="FX535" t="str">
        <v>Institute of Natural and Cultural Heritage (IPANC)</v>
      </c>
      <c r="FY535" t="str">
        <v>Instituto de Democracia y Derechos Humanos</v>
      </c>
      <c r="FZ535" t="str">
        <v>Instituto de maná</v>
      </c>
      <c r="GA535" t="str">
        <v>Instituto de Promoción del Desarrollo Solidario</v>
      </c>
      <c r="GB535" t="str">
        <v>Instituto Dominicano de Desarrollo Integral</v>
      </c>
      <c r="GC535" t="str">
        <v>Instituto Félix Guattari</v>
      </c>
      <c r="GD535" t="str">
        <v>Instituto Nice</v>
      </c>
      <c r="GE535" t="str">
        <v>Instituto para las Migraciones y Derechos Humanos (IMDH)</v>
      </c>
      <c r="GF535" t="str">
        <v>Instituto Pirilampos - Grupo de visitas y acciones voluntarias en Roraima</v>
      </c>
      <c r="GG535" t="str">
        <v>INTERSOS</v>
      </c>
      <c r="GH535" t="str">
        <v>IPANC</v>
      </c>
      <c r="GI535" t="str">
        <v>Kimirina Coorporation</v>
      </c>
      <c r="GJ535" t="str">
        <v>La Bolsa del Samaritano</v>
      </c>
      <c r="GK535" t="str">
        <v>Lutheran World Relief</v>
      </c>
      <c r="GL535" t="str">
        <v>Malteser International</v>
      </c>
      <c r="GM535" t="str">
        <v>Más Igualdad Perú</v>
      </c>
      <c r="GN535" t="str">
        <v>MedGlobal</v>
      </c>
      <c r="GO535" t="str">
        <v>Medical Teams International</v>
      </c>
      <c r="GP535" t="str">
        <v>Médicos del Mundo</v>
      </c>
      <c r="GQ535" t="str">
        <v>Mercy Corps</v>
      </c>
      <c r="GR535" t="str">
        <v>Migrantes, Refugiados y Argentinos Emprendedores Sociales (MIRARES)</v>
      </c>
      <c r="GS535" t="str">
        <v>Mision Scalabriniana - Ecuador</v>
      </c>
      <c r="GT535" t="str">
        <v>Missão Paz</v>
      </c>
      <c r="GU535" t="str">
        <v>Movimiento de Mujeres de El Oro</v>
      </c>
      <c r="GV535" t="str">
        <v>Movimiento LGBT+ Brasil</v>
      </c>
      <c r="GW535" t="str">
        <v>Museu A CASA</v>
      </c>
      <c r="GX535" t="str">
        <v>Nueva organización</v>
      </c>
      <c r="GY535" t="str">
        <v>Oficina de la Coordinadora Residente UN</v>
      </c>
      <c r="GZ535" t="str">
        <v>Oficina de las Naciones Unidas de Servicios para Proyectos (UNOPS)</v>
      </c>
      <c r="HA535" t="str">
        <v>Oficina de Naciones Unidas contra la Droga y el Delito (ONUDD)</v>
      </c>
      <c r="HB535" t="str">
        <v>Oficina de Naciones Unidas para la Coordinación de Asuntos Humanitarios</v>
      </c>
      <c r="HC535" t="str">
        <v>Oficina del Alto Comisionado de las Naciones Unidas para los Derechos Humanos (ACNUDH)</v>
      </c>
      <c r="HD535" t="str">
        <v>ONU voluntarios</v>
      </c>
      <c r="HE535" t="str">
        <v>Opportunity International/AGAPE</v>
      </c>
      <c r="HF535" t="str">
        <v>Organización de Estados Iberoamericanos para la Educación, la Ciencia y la Cultura (OEI)</v>
      </c>
      <c r="HG535" t="str">
        <v>Organización de las Naciones Unidas para la Alimentación y la Agricultura (FAO)</v>
      </c>
      <c r="HH535" t="str">
        <v>Organización de las Naciones Unidas para la Educación, la Ciencia y la Cultura (UNESCO)</v>
      </c>
      <c r="HI535" t="str">
        <v>Organización Fuerza Internacional de Capellanía DDHH y DIH OFICA ICC</v>
      </c>
      <c r="HJ535" t="str">
        <v>Organización Internacional del Trabajo (OIT)</v>
      </c>
      <c r="HK535" t="str">
        <v>Organización Internacional para las Migraciones (OIM)</v>
      </c>
      <c r="HL535" t="str">
        <v>Organización Panamericana de la Salud/Organización Mundial de la Salud (OPS/OMS)</v>
      </c>
      <c r="HM535" t="str">
        <v>OXFAM</v>
      </c>
      <c r="HN535" t="str">
        <v>Parroquia Eclesiástica San Francisco</v>
      </c>
      <c r="HO535" t="str">
        <v>Parroquia Ntra Sra Asunción y Madre de los Migrantes</v>
      </c>
      <c r="HP535" t="str">
        <v>Pastoral de Movilidad Humana - Conferencia Episcopal Peruana</v>
      </c>
      <c r="HQ535" t="str">
        <v>Pastoral Social Cáritas</v>
      </c>
      <c r="HR535" t="str">
        <v>Patronato de Amparo Social de Tulcán</v>
      </c>
      <c r="HS535" t="str">
        <v>Peace for Development</v>
      </c>
      <c r="HT535" t="str">
        <v>Plan Internacional</v>
      </c>
      <c r="HU535" t="str">
        <v>Première Urgence Internationale</v>
      </c>
      <c r="HV535" t="str">
        <v>PROBONO Colombia</v>
      </c>
      <c r="HW535" t="str">
        <v>Progetto mondo mlal</v>
      </c>
      <c r="HX535" t="str">
        <v>Programa Conjunto de las Naciones Unidas sobre el VIH/SIDA (ONUSIDA)</v>
      </c>
      <c r="HY535" t="str">
        <v>Programa de las Naciones Unidas para el Desarrollo (PNUD)</v>
      </c>
      <c r="HZ535" t="str">
        <v>Programa de las Naciones Unidas para los Asentamientos Humanos (UN Habitat)</v>
      </c>
      <c r="IA535" t="str">
        <v>Programa de Soporte a la autoayuda de personas seropositivas</v>
      </c>
      <c r="IB535" t="str">
        <v>Programa Mundial de Alimentos (PMA)</v>
      </c>
      <c r="IC535" t="str">
        <v>Purik Huasi</v>
      </c>
      <c r="ID535" t="str">
        <v>Red con Migrantes y Refugiados</v>
      </c>
      <c r="IE535" t="str">
        <v>Red de Investigaciones Orientadas a la Solución de Problemas en Derechos Humanos</v>
      </c>
      <c r="IF535" t="str">
        <v>Red Internacional de Migración Scalabrini</v>
      </c>
      <c r="IG535" t="str">
        <v>Red Latinoamericana de Organizaciones no Gubernamentales de Personas con Discapacidad y sus Familias (RIADIS)</v>
      </c>
      <c r="IH535" t="str">
        <v>Red regioanal LGTBI+</v>
      </c>
      <c r="II535" t="str">
        <v>Renacer</v>
      </c>
      <c r="IJ535" t="str">
        <v>RET Internacional</v>
      </c>
      <c r="IK535" t="str">
        <v>Save the Children (SCI)</v>
      </c>
      <c r="IL535" t="str">
        <v>Sección Peruana de Amnistía Internacional</v>
      </c>
      <c r="IM535" t="str">
        <v>Semillas para la Democracia</v>
      </c>
      <c r="IN535" t="str">
        <v>Servicio Ecuménico para la Dignidad Humana</v>
      </c>
      <c r="IO535" t="str">
        <v>Servicio Jesuita a Migrantes (SJM)</v>
      </c>
      <c r="IP535" t="str">
        <v>Servicio Jesuita a Migrantes y Refugiados (SJMR)</v>
      </c>
      <c r="IQ535" t="str">
        <v>Servicio Jesuita a Refugiados (SJR)</v>
      </c>
      <c r="IR535" t="str">
        <v>Servicio Pastoral de Migrantes Nacional</v>
      </c>
      <c r="IS535" t="str">
        <v>Serviço Pastoral dos Migrantes do Nordeste</v>
      </c>
      <c r="IT535" t="str">
        <v>Sesame Workshop</v>
      </c>
      <c r="IU535" t="str">
        <v>Sociedad Bolivariana de Curaçao</v>
      </c>
      <c r="IV535" t="str">
        <v>Solidarites International/Premiere Urgence Internationale (Consorcio de SI y PUI)</v>
      </c>
      <c r="IW535" t="str">
        <v>Sparkassenstiftung für internationale Kooperation</v>
      </c>
      <c r="IX535" t="str">
        <v>Stichting Slachtofferhulp Curaçao</v>
      </c>
      <c r="IY535" t="str">
        <v>Swisscontact</v>
      </c>
      <c r="IZ535" t="str">
        <v>Tearfund</v>
      </c>
      <c r="JA535" t="str">
        <v>TECHO</v>
      </c>
      <c r="JB535" t="str">
        <v>Terre des Hommes Italy</v>
      </c>
      <c r="JC535" t="str">
        <v>Terre des Hommes Lausanne</v>
      </c>
      <c r="JD535" t="str">
        <v>Terre des Hommes Suisse</v>
      </c>
      <c r="JE535" t="str">
        <v>Universidad Católica del Uruguay (UCU)</v>
      </c>
      <c r="JF535" t="str">
        <v>Universidad de Buenos Aires (UBA)</v>
      </c>
      <c r="JG535" t="str">
        <v>UruVene</v>
      </c>
      <c r="JH535" t="str">
        <v>VenAruba Solidaria</v>
      </c>
      <c r="JI535" t="str">
        <v>VenEuropa</v>
      </c>
      <c r="JJ535" t="str">
        <v>Venezolanos en San Cristóbal</v>
      </c>
      <c r="JK535" t="str">
        <v>Vicaría de Pastoral Social Caritas</v>
      </c>
      <c r="JL535" t="str">
        <v>Vicariato apostólico de Esmeraldas – Nación de Paz (VAE)</v>
      </c>
      <c r="JM535" t="str">
        <v>Visión Mundial</v>
      </c>
      <c r="JN535" t="str">
        <v>War Child</v>
      </c>
      <c r="JO535" t="str">
        <v>We World GVC</v>
      </c>
      <c r="JP535" t="str">
        <v>World Council of Credit Unions</v>
      </c>
      <c r="JQ535" t="str">
        <v>ZOA</v>
      </c>
    </row>
    <row r="536" spans="9:277" x14ac:dyDescent="0.3">
      <c r="I536" t="str" cm="1">
        <f t="array" ref="I536:JQ536">TRANSPOSE(_xlfn._xlws.SORT(_xlfn._xlws.FILTER(Table3[Nombre],ISNUMBER(SEARCH(' Activity Sheet'!C537,Table3[Nombre])),"Not found"),,1))</f>
        <v>100% Diversidad y Derechos</v>
      </c>
      <c r="J536" t="str">
        <v>ABV - Asociación del Bien con la Vida</v>
      </c>
      <c r="K536" t="str">
        <v>ACAPS</v>
      </c>
      <c r="L536" t="str">
        <v>Acción contra el Hambre</v>
      </c>
      <c r="M536" t="str">
        <v>ACT Alianza</v>
      </c>
      <c r="N536" t="str">
        <v>ACTED</v>
      </c>
      <c r="O536" t="str">
        <v>Agencia Adventista de Desarollo y Recursos Asistenciales (ADRA)</v>
      </c>
      <c r="P536" t="str">
        <v>Agencia de Cooperación Alemana para el Desarrollo GIZ</v>
      </c>
      <c r="Q536" t="str">
        <v>AID FOR AIDS</v>
      </c>
      <c r="R536" t="str">
        <v>AIDS Healthcare Foundation</v>
      </c>
      <c r="S536" t="str">
        <v>Aldeas Infantiles SOS</v>
      </c>
      <c r="T536" t="str">
        <v>Alianza por la Solidaridad</v>
      </c>
      <c r="U536" t="str">
        <v>Alianza por Venezuela</v>
      </c>
      <c r="V536" t="str">
        <v>Alto Comisionado de las Naciones Unidas para los Refugiados (ACNUR)</v>
      </c>
      <c r="W536" t="str">
        <v>Asociación Aves</v>
      </c>
      <c r="X536" t="str">
        <v>Asociación Caritativa y Cultural Amigos do Noivo</v>
      </c>
      <c r="Y536" t="str">
        <v>Asociación Churún Merú</v>
      </c>
      <c r="Z536" t="str">
        <v>Asociación Civil de Chamos Venezolanos</v>
      </c>
      <c r="AA536" t="str">
        <v>Asociación Civil El Paso</v>
      </c>
      <c r="AB536" t="str">
        <v>Asociación Civil Venezolana en Paraguay</v>
      </c>
      <c r="AC536" t="str">
        <v>Asociación Construyendo Caminos de Esperanza Frente a la Injusticia, el Rechazo y el Olvido (CCEFIRO)</v>
      </c>
      <c r="AD536" t="str">
        <v>Asociación de Apoyo al Desarrollo - APOYAR</v>
      </c>
      <c r="AE536" t="str">
        <v>Asociacion de Jubilados y Pensionados Venezolanos en Argentina</v>
      </c>
      <c r="AF536" t="str">
        <v>Asociación de Psicólogos Venezolanos en Argentina</v>
      </c>
      <c r="AG536" t="str">
        <v>Asociación de venezolanos en la República argentina (ASOVEN)</v>
      </c>
      <c r="AH536" t="str">
        <v>Asociación educativa y caritativa Vale da Benção (AEBVB)</v>
      </c>
      <c r="AI536" t="str">
        <v>Asociación Idas y Vueltas</v>
      </c>
      <c r="AJ536" t="str">
        <v>Asociación ILLARI-AMANECER</v>
      </c>
      <c r="AK536" t="str">
        <v>Asociación Inmigrante Feliz</v>
      </c>
      <c r="AL536" t="str">
        <v>Asociación Manos Veneguayas</v>
      </c>
      <c r="AM536" t="str">
        <v>AsociacIón Misioneros de San Carlos Scalabrinianos</v>
      </c>
      <c r="AN536" t="str">
        <v>Asociación Mutual Israelita Argentina</v>
      </c>
      <c r="AO536" t="str">
        <v>Asociación Profamilia</v>
      </c>
      <c r="AP536" t="str">
        <v>Asociación Quinta Ola</v>
      </c>
      <c r="AQ536" t="str">
        <v>Asociación Solidaridad y Acción</v>
      </c>
      <c r="AR536" t="str">
        <v>Asociación Venezolana en Chile</v>
      </c>
      <c r="AS536" t="str">
        <v>Associação Hermanitos</v>
      </c>
      <c r="AT536" t="str">
        <v>Ayuda en Acción</v>
      </c>
      <c r="AU536" t="str">
        <v>Bethany Christian Services</v>
      </c>
      <c r="AV536" t="str">
        <v>Blumont</v>
      </c>
      <c r="AW536" t="str">
        <v>Capellanía de migrantes venezolanos de la diócesis de Lurín</v>
      </c>
      <c r="AX536" t="str">
        <v>CARE</v>
      </c>
      <c r="AY536" t="str">
        <v>Cáritas Alemania</v>
      </c>
      <c r="AZ536" t="str">
        <v>Cáritas Aruba</v>
      </c>
      <c r="BA536" t="str">
        <v>Cáritas Bolivia</v>
      </c>
      <c r="BB536" t="str">
        <v>Cáritas Brasil</v>
      </c>
      <c r="BC536" t="str">
        <v>Caritas Ecuador</v>
      </c>
      <c r="BD536" t="str">
        <v>Caritas Manaus</v>
      </c>
      <c r="BE536" t="str">
        <v>Caritas Parana</v>
      </c>
      <c r="BF536" t="str">
        <v>Cáritas Perú</v>
      </c>
      <c r="BG536" t="str">
        <v>Cáritas Rio de Janeiro</v>
      </c>
      <c r="BH536" t="str">
        <v>Cáritas São Paulo</v>
      </c>
      <c r="BI536" t="str">
        <v>Cáritas Suiza</v>
      </c>
      <c r="BJ536" t="str">
        <v>Cáritas Willemstad</v>
      </c>
      <c r="BK536" t="str">
        <v>Casa Cemisol</v>
      </c>
      <c r="BL536" t="str">
        <v>Casa Hogar San José</v>
      </c>
      <c r="BM536" t="str">
        <v>Casa Violeta</v>
      </c>
      <c r="BN536" t="str">
        <v>Centro de Atencion alMigrante (CAM)</v>
      </c>
      <c r="BO536" t="str">
        <v>Centro de Atencion Psicosocial (CAPS)</v>
      </c>
      <c r="BP536" t="str">
        <v>Centro de Defensa de los Derechos Humanos de Guarulhos (CCDH)</v>
      </c>
      <c r="BQ536" t="str">
        <v>Centro de Desarrollo y Autogestión</v>
      </c>
      <c r="BR536" t="str">
        <v>Centro de Estudios y Programas Integrados para el Desarrollo Sostenible (CIEDS)</v>
      </c>
      <c r="BS536" t="str">
        <v>Centro de Estudios y Solidaridad con América Latina (CESAL)</v>
      </c>
      <c r="BT536" t="str">
        <v>Centro de Migración y Derechos Humanos de la Diócesis de Roraima</v>
      </c>
      <c r="BU536" t="str">
        <v>Centro Familiar Familias Sin Fronteras – Fundación Familia Sin Fronteras</v>
      </c>
      <c r="BV536" t="str">
        <v>CESVI-Cooperazione e Sviluppo</v>
      </c>
      <c r="BW536" t="str">
        <v>ChildFund Internacional</v>
      </c>
      <c r="BX536" t="str">
        <v>CHS Alternativo</v>
      </c>
      <c r="BY536" t="str">
        <v>CIR - Conselho Indígena de Roraima</v>
      </c>
      <c r="BZ536" t="str">
        <v>Coletivo MOSAICO - Asociación del Movimiento Social, Ambiental, Interactivo, Cultural y Organizacional</v>
      </c>
      <c r="CA536" t="str">
        <v>COLVENZ</v>
      </c>
      <c r="CB536" t="str">
        <v>Comisión Argentina para Refugiados y Migrantes (CAREF)</v>
      </c>
      <c r="CC536" t="str">
        <v>Comité Internacional de la Cruz Roja</v>
      </c>
      <c r="CD536" t="str">
        <v>Comité Internacional de Rescate (IRC)</v>
      </c>
      <c r="CE536" t="str">
        <v>Comité Internacional para el Desarrollo de los Pueblos (CISP)</v>
      </c>
      <c r="CF536" t="str">
        <v>Comite permanente por la defensa de los derechos humanos (CDH)</v>
      </c>
      <c r="CG536" t="str">
        <v>Compasión internacional</v>
      </c>
      <c r="CH536" t="str">
        <v>Compassiva</v>
      </c>
      <c r="CI536" t="str">
        <v>Conozco mis derechos</v>
      </c>
      <c r="CJ536" t="str">
        <v>ConQuito</v>
      </c>
      <c r="CK536" t="str">
        <v>Consejo Danés para los Refugiados (DRC)</v>
      </c>
      <c r="CL536" t="str">
        <v>Consejo Interreligioso del Perú - Religiones por la Paz</v>
      </c>
      <c r="CM536" t="str">
        <v>Consejo Noruego para los Refugiados (NRC)</v>
      </c>
      <c r="CN536" t="str">
        <v>Consorcio de Org. Privadas de promoción al desarrollo de la micro y pequeña empresa</v>
      </c>
      <c r="CO536" t="str">
        <v>COOPI - Cooperación Internacional</v>
      </c>
      <c r="CP536" t="str">
        <v>Corporacion Minuto de Dios</v>
      </c>
      <c r="CQ536" t="str">
        <v>Corporación Opción Legal</v>
      </c>
      <c r="CR536" t="str">
        <v>Corporación para el Desarrollo de Emprendimiento y la Innovación Social</v>
      </c>
      <c r="CS536" t="str">
        <v>Cruz Roja Argentina</v>
      </c>
      <c r="CT536" t="str">
        <v>Cruz Roja Colombia</v>
      </c>
      <c r="CU536" t="str">
        <v>Cruz Roja Ecuador</v>
      </c>
      <c r="CV536" t="str">
        <v>Cruz Roja Española</v>
      </c>
      <c r="CW536" t="str">
        <v>Cruz Roja Panamá</v>
      </c>
      <c r="CX536" t="str">
        <v>Cruz Roja Paraguay</v>
      </c>
      <c r="CY536" t="str">
        <v>Cruz Roja Perú</v>
      </c>
      <c r="CZ536" t="str">
        <v>Cruz Roja Uruguay</v>
      </c>
      <c r="DA536" t="str">
        <v>Cuso Internacional</v>
      </c>
      <c r="DB536" t="str">
        <v>DCF (Danielle’s Children Fund)</v>
      </c>
      <c r="DC536" t="str">
        <v>Desarrollo Cooperativo Agrícola Internacional / Voluntarios en Asistencia Cooperativa en el Extranjero</v>
      </c>
      <c r="DD536" t="str">
        <v>Diakonie Katastrophenhilfe</v>
      </c>
      <c r="DE536" t="str">
        <v>Diálogo Diverso</v>
      </c>
      <c r="DF536" t="str">
        <v>Diáspora Venezolana en República Dominicana</v>
      </c>
      <c r="DG536" t="str">
        <v>Duendes y Ángeles Vinotinto República Dominicana</v>
      </c>
      <c r="DH536" t="str">
        <v>Embajadores internacionales de Canarinhos da Amazonia por la paz</v>
      </c>
      <c r="DI536" t="str">
        <v>Encuentros SJS (Servicio Jesuita de la Solidaridad)</v>
      </c>
      <c r="DJ536" t="str">
        <v>Ending Violence Against Migrants</v>
      </c>
      <c r="DK536" t="str">
        <v>Entidad de las Naciones Unidas para la Igualdad de Género y el Empoderamiento de las Mujeres</v>
      </c>
      <c r="DL536" t="str">
        <v>Famia Planea</v>
      </c>
      <c r="DM536" t="str">
        <v>Family Planning Association of Trinidad and Tobago</v>
      </c>
      <c r="DN536" t="str">
        <v>Federación de Mujeres de Sucumbíos</v>
      </c>
      <c r="DO536" t="str">
        <v>Federación Internacional de la Cruz Roja (FIRC)</v>
      </c>
      <c r="DP536" t="str">
        <v>Federación internacional humanitaria</v>
      </c>
      <c r="DQ536" t="str">
        <v>Federación Luterana Mundial</v>
      </c>
      <c r="DR536" t="str">
        <v>Fondo de las Naciones Unidas para la Infancia (UNICEF)</v>
      </c>
      <c r="DS536" t="str">
        <v>Fondo de Población de las Naciones Unidas (UNFPA)</v>
      </c>
      <c r="DT536" t="str">
        <v>Fondo Ecuatoriano Populorum Progressio</v>
      </c>
      <c r="DU536" t="str">
        <v>Foro de Israel para la Ayuda Humanitaria Internacional (IsraAID)</v>
      </c>
      <c r="DV536" t="str">
        <v>Foro de la Sociedad Civil en Salud (ForoSalud)</v>
      </c>
      <c r="DW536" t="str">
        <v>Foro Salud Callao</v>
      </c>
      <c r="DX536" t="str">
        <v>Fraternidade Sem Fronteiras</v>
      </c>
      <c r="DY536" t="str">
        <v>Fundación “Project Hope of Colombia”</v>
      </c>
      <c r="DZ536" t="str">
        <v>Fundación Alas de Colibrí</v>
      </c>
      <c r="EA536" t="str">
        <v>Fundación Americares</v>
      </c>
      <c r="EB536" t="str">
        <v>Fundación AVSI</v>
      </c>
      <c r="EC536" t="str">
        <v>Fundación Baylor Colombia</v>
      </c>
      <c r="ED536" t="str">
        <v>Fundación Casa de Refugio Matilde</v>
      </c>
      <c r="EE536" t="str">
        <v>Fundación Colonia de Venezuela en República Dominicana (FUNCOVERD)</v>
      </c>
      <c r="EF536" t="str">
        <v>Fundación Comisión Católica Argentina de Migraciones (FCCAM)</v>
      </c>
      <c r="EG536" t="str">
        <v>Fundación CRISFE</v>
      </c>
      <c r="EH536" t="str">
        <v>Fundación de Ayuda Social de Las Iglesias Cristianas</v>
      </c>
      <c r="EI536" t="str">
        <v>Fundación de Ayuda Social de las Iglesias Cristianas (FASIC)</v>
      </c>
      <c r="EJ536" t="str">
        <v>Fundación de Emigrantes Venezolanos (FEV)</v>
      </c>
      <c r="EK536" t="str">
        <v>Fundación de las Americas (FUDELA)</v>
      </c>
      <c r="EL536" t="str">
        <v>Fundación Educativa Rada</v>
      </c>
      <c r="EM536" t="str">
        <v>Fundación Equidad</v>
      </c>
      <c r="EN536" t="str">
        <v>Fundación Halü Bienestar Humano (HALU)</v>
      </c>
      <c r="EO536" t="str">
        <v>Fundación Huésped</v>
      </c>
      <c r="EP536" t="str">
        <v>Fundación Human Rights Caribbean (HRC)</v>
      </c>
      <c r="EQ536" t="str">
        <v>Fundación Las Golondrinas</v>
      </c>
      <c r="ER536" t="str">
        <v>Fundación Manos Abiertas</v>
      </c>
      <c r="ES536" t="str">
        <v>Fundación Mi Sangre</v>
      </c>
      <c r="ET536" t="str">
        <v>Fundación Nuestros Jóvenes</v>
      </c>
      <c r="EU536" t="str">
        <v>Fundacion pa Hende Muhe den Dificultad (FHMD)</v>
      </c>
      <c r="EV536" t="str">
        <v>Fundación Pan de Vida</v>
      </c>
      <c r="EW536" t="str">
        <v>Fundación Panamericana de Desarrollo</v>
      </c>
      <c r="EX536" t="str">
        <v>Fundación Panamericana para el Desarrollo (FUPAD)</v>
      </c>
      <c r="EY536" t="str">
        <v>Fundación para Asistencia a las Víctimas</v>
      </c>
      <c r="EZ536" t="str">
        <v>Fundación para la Integración y el Desarrollo de América Latina (FIDAL)</v>
      </c>
      <c r="FA536" t="str">
        <v>Fundación Salú pa Tur</v>
      </c>
      <c r="FB536" t="str">
        <v>Fundación Scalabrini Bolivia</v>
      </c>
      <c r="FC536" t="str">
        <v>Fundacion Scalabrini Chile</v>
      </c>
      <c r="FD536" t="str">
        <v>Fundación SES</v>
      </c>
      <c r="FE536" t="str">
        <v>Fundación Solidaria Trabajo para un Hermano</v>
      </c>
      <c r="FF536" t="str">
        <v>Fundación Stima</v>
      </c>
      <c r="FG536" t="str">
        <v>Fundación Takuna</v>
      </c>
      <c r="FH536" t="str">
        <v>Fundación Tarabita</v>
      </c>
      <c r="FI536" t="str">
        <v>Fundación Venex Curacao</v>
      </c>
      <c r="FJ536" t="str">
        <v>Globalizate Radio</v>
      </c>
      <c r="FK536" t="str">
        <v>GOAL</v>
      </c>
      <c r="FL536" t="str">
        <v>Heartland Alliance International (HAI)</v>
      </c>
      <c r="FM536" t="str">
        <v>HELVETAS Swiss Intercooperation</v>
      </c>
      <c r="FN536" t="str">
        <v>Hermanos Salesianas</v>
      </c>
      <c r="FO536" t="str">
        <v>HIAS</v>
      </c>
      <c r="FP536" t="str">
        <v>Hogar de Cristo</v>
      </c>
      <c r="FQ536" t="str">
        <v>Hogar de Nazareth</v>
      </c>
      <c r="FR536" t="str">
        <v>Human Rights Defence Curaçao</v>
      </c>
      <c r="FS536" t="str">
        <v>Humanity &amp; Inclusion</v>
      </c>
      <c r="FT536" t="str">
        <v>Humans Analytic</v>
      </c>
      <c r="FU536" t="str">
        <v>IEB - Instituto Internacional de Educação do Brasil</v>
      </c>
      <c r="FV536" t="str">
        <v>iMMAP</v>
      </c>
      <c r="FW536" t="str">
        <v>IMPACT Initiatives (REACH)</v>
      </c>
      <c r="FX536" t="str">
        <v>Institute of Natural and Cultural Heritage (IPANC)</v>
      </c>
      <c r="FY536" t="str">
        <v>Instituto de Democracia y Derechos Humanos</v>
      </c>
      <c r="FZ536" t="str">
        <v>Instituto de maná</v>
      </c>
      <c r="GA536" t="str">
        <v>Instituto de Promoción del Desarrollo Solidario</v>
      </c>
      <c r="GB536" t="str">
        <v>Instituto Dominicano de Desarrollo Integral</v>
      </c>
      <c r="GC536" t="str">
        <v>Instituto Félix Guattari</v>
      </c>
      <c r="GD536" t="str">
        <v>Instituto Nice</v>
      </c>
      <c r="GE536" t="str">
        <v>Instituto para las Migraciones y Derechos Humanos (IMDH)</v>
      </c>
      <c r="GF536" t="str">
        <v>Instituto Pirilampos - Grupo de visitas y acciones voluntarias en Roraima</v>
      </c>
      <c r="GG536" t="str">
        <v>INTERSOS</v>
      </c>
      <c r="GH536" t="str">
        <v>IPANC</v>
      </c>
      <c r="GI536" t="str">
        <v>Kimirina Coorporation</v>
      </c>
      <c r="GJ536" t="str">
        <v>La Bolsa del Samaritano</v>
      </c>
      <c r="GK536" t="str">
        <v>Lutheran World Relief</v>
      </c>
      <c r="GL536" t="str">
        <v>Malteser International</v>
      </c>
      <c r="GM536" t="str">
        <v>Más Igualdad Perú</v>
      </c>
      <c r="GN536" t="str">
        <v>MedGlobal</v>
      </c>
      <c r="GO536" t="str">
        <v>Medical Teams International</v>
      </c>
      <c r="GP536" t="str">
        <v>Médicos del Mundo</v>
      </c>
      <c r="GQ536" t="str">
        <v>Mercy Corps</v>
      </c>
      <c r="GR536" t="str">
        <v>Migrantes, Refugiados y Argentinos Emprendedores Sociales (MIRARES)</v>
      </c>
      <c r="GS536" t="str">
        <v>Mision Scalabriniana - Ecuador</v>
      </c>
      <c r="GT536" t="str">
        <v>Missão Paz</v>
      </c>
      <c r="GU536" t="str">
        <v>Movimiento de Mujeres de El Oro</v>
      </c>
      <c r="GV536" t="str">
        <v>Movimiento LGBT+ Brasil</v>
      </c>
      <c r="GW536" t="str">
        <v>Museu A CASA</v>
      </c>
      <c r="GX536" t="str">
        <v>Nueva organización</v>
      </c>
      <c r="GY536" t="str">
        <v>Oficina de la Coordinadora Residente UN</v>
      </c>
      <c r="GZ536" t="str">
        <v>Oficina de las Naciones Unidas de Servicios para Proyectos (UNOPS)</v>
      </c>
      <c r="HA536" t="str">
        <v>Oficina de Naciones Unidas contra la Droga y el Delito (ONUDD)</v>
      </c>
      <c r="HB536" t="str">
        <v>Oficina de Naciones Unidas para la Coordinación de Asuntos Humanitarios</v>
      </c>
      <c r="HC536" t="str">
        <v>Oficina del Alto Comisionado de las Naciones Unidas para los Derechos Humanos (ACNUDH)</v>
      </c>
      <c r="HD536" t="str">
        <v>ONU voluntarios</v>
      </c>
      <c r="HE536" t="str">
        <v>Opportunity International/AGAPE</v>
      </c>
      <c r="HF536" t="str">
        <v>Organización de Estados Iberoamericanos para la Educación, la Ciencia y la Cultura (OEI)</v>
      </c>
      <c r="HG536" t="str">
        <v>Organización de las Naciones Unidas para la Alimentación y la Agricultura (FAO)</v>
      </c>
      <c r="HH536" t="str">
        <v>Organización de las Naciones Unidas para la Educación, la Ciencia y la Cultura (UNESCO)</v>
      </c>
      <c r="HI536" t="str">
        <v>Organización Fuerza Internacional de Capellanía DDHH y DIH OFICA ICC</v>
      </c>
      <c r="HJ536" t="str">
        <v>Organización Internacional del Trabajo (OIT)</v>
      </c>
      <c r="HK536" t="str">
        <v>Organización Internacional para las Migraciones (OIM)</v>
      </c>
      <c r="HL536" t="str">
        <v>Organización Panamericana de la Salud/Organización Mundial de la Salud (OPS/OMS)</v>
      </c>
      <c r="HM536" t="str">
        <v>OXFAM</v>
      </c>
      <c r="HN536" t="str">
        <v>Parroquia Eclesiástica San Francisco</v>
      </c>
      <c r="HO536" t="str">
        <v>Parroquia Ntra Sra Asunción y Madre de los Migrantes</v>
      </c>
      <c r="HP536" t="str">
        <v>Pastoral de Movilidad Humana - Conferencia Episcopal Peruana</v>
      </c>
      <c r="HQ536" t="str">
        <v>Pastoral Social Cáritas</v>
      </c>
      <c r="HR536" t="str">
        <v>Patronato de Amparo Social de Tulcán</v>
      </c>
      <c r="HS536" t="str">
        <v>Peace for Development</v>
      </c>
      <c r="HT536" t="str">
        <v>Plan Internacional</v>
      </c>
      <c r="HU536" t="str">
        <v>Première Urgence Internationale</v>
      </c>
      <c r="HV536" t="str">
        <v>PROBONO Colombia</v>
      </c>
      <c r="HW536" t="str">
        <v>Progetto mondo mlal</v>
      </c>
      <c r="HX536" t="str">
        <v>Programa Conjunto de las Naciones Unidas sobre el VIH/SIDA (ONUSIDA)</v>
      </c>
      <c r="HY536" t="str">
        <v>Programa de las Naciones Unidas para el Desarrollo (PNUD)</v>
      </c>
      <c r="HZ536" t="str">
        <v>Programa de las Naciones Unidas para los Asentamientos Humanos (UN Habitat)</v>
      </c>
      <c r="IA536" t="str">
        <v>Programa de Soporte a la autoayuda de personas seropositivas</v>
      </c>
      <c r="IB536" t="str">
        <v>Programa Mundial de Alimentos (PMA)</v>
      </c>
      <c r="IC536" t="str">
        <v>Purik Huasi</v>
      </c>
      <c r="ID536" t="str">
        <v>Red con Migrantes y Refugiados</v>
      </c>
      <c r="IE536" t="str">
        <v>Red de Investigaciones Orientadas a la Solución de Problemas en Derechos Humanos</v>
      </c>
      <c r="IF536" t="str">
        <v>Red Internacional de Migración Scalabrini</v>
      </c>
      <c r="IG536" t="str">
        <v>Red Latinoamericana de Organizaciones no Gubernamentales de Personas con Discapacidad y sus Familias (RIADIS)</v>
      </c>
      <c r="IH536" t="str">
        <v>Red regioanal LGTBI+</v>
      </c>
      <c r="II536" t="str">
        <v>Renacer</v>
      </c>
      <c r="IJ536" t="str">
        <v>RET Internacional</v>
      </c>
      <c r="IK536" t="str">
        <v>Save the Children (SCI)</v>
      </c>
      <c r="IL536" t="str">
        <v>Sección Peruana de Amnistía Internacional</v>
      </c>
      <c r="IM536" t="str">
        <v>Semillas para la Democracia</v>
      </c>
      <c r="IN536" t="str">
        <v>Servicio Ecuménico para la Dignidad Humana</v>
      </c>
      <c r="IO536" t="str">
        <v>Servicio Jesuita a Migrantes (SJM)</v>
      </c>
      <c r="IP536" t="str">
        <v>Servicio Jesuita a Migrantes y Refugiados (SJMR)</v>
      </c>
      <c r="IQ536" t="str">
        <v>Servicio Jesuita a Refugiados (SJR)</v>
      </c>
      <c r="IR536" t="str">
        <v>Servicio Pastoral de Migrantes Nacional</v>
      </c>
      <c r="IS536" t="str">
        <v>Serviço Pastoral dos Migrantes do Nordeste</v>
      </c>
      <c r="IT536" t="str">
        <v>Sesame Workshop</v>
      </c>
      <c r="IU536" t="str">
        <v>Sociedad Bolivariana de Curaçao</v>
      </c>
      <c r="IV536" t="str">
        <v>Solidarites International/Premiere Urgence Internationale (Consorcio de SI y PUI)</v>
      </c>
      <c r="IW536" t="str">
        <v>Sparkassenstiftung für internationale Kooperation</v>
      </c>
      <c r="IX536" t="str">
        <v>Stichting Slachtofferhulp Curaçao</v>
      </c>
      <c r="IY536" t="str">
        <v>Swisscontact</v>
      </c>
      <c r="IZ536" t="str">
        <v>Tearfund</v>
      </c>
      <c r="JA536" t="str">
        <v>TECHO</v>
      </c>
      <c r="JB536" t="str">
        <v>Terre des Hommes Italy</v>
      </c>
      <c r="JC536" t="str">
        <v>Terre des Hommes Lausanne</v>
      </c>
      <c r="JD536" t="str">
        <v>Terre des Hommes Suisse</v>
      </c>
      <c r="JE536" t="str">
        <v>Universidad Católica del Uruguay (UCU)</v>
      </c>
      <c r="JF536" t="str">
        <v>Universidad de Buenos Aires (UBA)</v>
      </c>
      <c r="JG536" t="str">
        <v>UruVene</v>
      </c>
      <c r="JH536" t="str">
        <v>VenAruba Solidaria</v>
      </c>
      <c r="JI536" t="str">
        <v>VenEuropa</v>
      </c>
      <c r="JJ536" t="str">
        <v>Venezolanos en San Cristóbal</v>
      </c>
      <c r="JK536" t="str">
        <v>Vicaría de Pastoral Social Caritas</v>
      </c>
      <c r="JL536" t="str">
        <v>Vicariato apostólico de Esmeraldas – Nación de Paz (VAE)</v>
      </c>
      <c r="JM536" t="str">
        <v>Visión Mundial</v>
      </c>
      <c r="JN536" t="str">
        <v>War Child</v>
      </c>
      <c r="JO536" t="str">
        <v>We World GVC</v>
      </c>
      <c r="JP536" t="str">
        <v>World Council of Credit Unions</v>
      </c>
      <c r="JQ536" t="str">
        <v>ZOA</v>
      </c>
    </row>
    <row r="537" spans="9:277" x14ac:dyDescent="0.3">
      <c r="I537" t="str" cm="1">
        <f t="array" ref="I537:JQ537">TRANSPOSE(_xlfn._xlws.SORT(_xlfn._xlws.FILTER(Table3[Nombre],ISNUMBER(SEARCH(' Activity Sheet'!C538,Table3[Nombre])),"Not found"),,1))</f>
        <v>100% Diversidad y Derechos</v>
      </c>
      <c r="J537" t="str">
        <v>ABV - Asociación del Bien con la Vida</v>
      </c>
      <c r="K537" t="str">
        <v>ACAPS</v>
      </c>
      <c r="L537" t="str">
        <v>Acción contra el Hambre</v>
      </c>
      <c r="M537" t="str">
        <v>ACT Alianza</v>
      </c>
      <c r="N537" t="str">
        <v>ACTED</v>
      </c>
      <c r="O537" t="str">
        <v>Agencia Adventista de Desarollo y Recursos Asistenciales (ADRA)</v>
      </c>
      <c r="P537" t="str">
        <v>Agencia de Cooperación Alemana para el Desarrollo GIZ</v>
      </c>
      <c r="Q537" t="str">
        <v>AID FOR AIDS</v>
      </c>
      <c r="R537" t="str">
        <v>AIDS Healthcare Foundation</v>
      </c>
      <c r="S537" t="str">
        <v>Aldeas Infantiles SOS</v>
      </c>
      <c r="T537" t="str">
        <v>Alianza por la Solidaridad</v>
      </c>
      <c r="U537" t="str">
        <v>Alianza por Venezuela</v>
      </c>
      <c r="V537" t="str">
        <v>Alto Comisionado de las Naciones Unidas para los Refugiados (ACNUR)</v>
      </c>
      <c r="W537" t="str">
        <v>Asociación Aves</v>
      </c>
      <c r="X537" t="str">
        <v>Asociación Caritativa y Cultural Amigos do Noivo</v>
      </c>
      <c r="Y537" t="str">
        <v>Asociación Churún Merú</v>
      </c>
      <c r="Z537" t="str">
        <v>Asociación Civil de Chamos Venezolanos</v>
      </c>
      <c r="AA537" t="str">
        <v>Asociación Civil El Paso</v>
      </c>
      <c r="AB537" t="str">
        <v>Asociación Civil Venezolana en Paraguay</v>
      </c>
      <c r="AC537" t="str">
        <v>Asociación Construyendo Caminos de Esperanza Frente a la Injusticia, el Rechazo y el Olvido (CCEFIRO)</v>
      </c>
      <c r="AD537" t="str">
        <v>Asociación de Apoyo al Desarrollo - APOYAR</v>
      </c>
      <c r="AE537" t="str">
        <v>Asociacion de Jubilados y Pensionados Venezolanos en Argentina</v>
      </c>
      <c r="AF537" t="str">
        <v>Asociación de Psicólogos Venezolanos en Argentina</v>
      </c>
      <c r="AG537" t="str">
        <v>Asociación de venezolanos en la República argentina (ASOVEN)</v>
      </c>
      <c r="AH537" t="str">
        <v>Asociación educativa y caritativa Vale da Benção (AEBVB)</v>
      </c>
      <c r="AI537" t="str">
        <v>Asociación Idas y Vueltas</v>
      </c>
      <c r="AJ537" t="str">
        <v>Asociación ILLARI-AMANECER</v>
      </c>
      <c r="AK537" t="str">
        <v>Asociación Inmigrante Feliz</v>
      </c>
      <c r="AL537" t="str">
        <v>Asociación Manos Veneguayas</v>
      </c>
      <c r="AM537" t="str">
        <v>AsociacIón Misioneros de San Carlos Scalabrinianos</v>
      </c>
      <c r="AN537" t="str">
        <v>Asociación Mutual Israelita Argentina</v>
      </c>
      <c r="AO537" t="str">
        <v>Asociación Profamilia</v>
      </c>
      <c r="AP537" t="str">
        <v>Asociación Quinta Ola</v>
      </c>
      <c r="AQ537" t="str">
        <v>Asociación Solidaridad y Acción</v>
      </c>
      <c r="AR537" t="str">
        <v>Asociación Venezolana en Chile</v>
      </c>
      <c r="AS537" t="str">
        <v>Associação Hermanitos</v>
      </c>
      <c r="AT537" t="str">
        <v>Ayuda en Acción</v>
      </c>
      <c r="AU537" t="str">
        <v>Bethany Christian Services</v>
      </c>
      <c r="AV537" t="str">
        <v>Blumont</v>
      </c>
      <c r="AW537" t="str">
        <v>Capellanía de migrantes venezolanos de la diócesis de Lurín</v>
      </c>
      <c r="AX537" t="str">
        <v>CARE</v>
      </c>
      <c r="AY537" t="str">
        <v>Cáritas Alemania</v>
      </c>
      <c r="AZ537" t="str">
        <v>Cáritas Aruba</v>
      </c>
      <c r="BA537" t="str">
        <v>Cáritas Bolivia</v>
      </c>
      <c r="BB537" t="str">
        <v>Cáritas Brasil</v>
      </c>
      <c r="BC537" t="str">
        <v>Caritas Ecuador</v>
      </c>
      <c r="BD537" t="str">
        <v>Caritas Manaus</v>
      </c>
      <c r="BE537" t="str">
        <v>Caritas Parana</v>
      </c>
      <c r="BF537" t="str">
        <v>Cáritas Perú</v>
      </c>
      <c r="BG537" t="str">
        <v>Cáritas Rio de Janeiro</v>
      </c>
      <c r="BH537" t="str">
        <v>Cáritas São Paulo</v>
      </c>
      <c r="BI537" t="str">
        <v>Cáritas Suiza</v>
      </c>
      <c r="BJ537" t="str">
        <v>Cáritas Willemstad</v>
      </c>
      <c r="BK537" t="str">
        <v>Casa Cemisol</v>
      </c>
      <c r="BL537" t="str">
        <v>Casa Hogar San José</v>
      </c>
      <c r="BM537" t="str">
        <v>Casa Violeta</v>
      </c>
      <c r="BN537" t="str">
        <v>Centro de Atencion alMigrante (CAM)</v>
      </c>
      <c r="BO537" t="str">
        <v>Centro de Atencion Psicosocial (CAPS)</v>
      </c>
      <c r="BP537" t="str">
        <v>Centro de Defensa de los Derechos Humanos de Guarulhos (CCDH)</v>
      </c>
      <c r="BQ537" t="str">
        <v>Centro de Desarrollo y Autogestión</v>
      </c>
      <c r="BR537" t="str">
        <v>Centro de Estudios y Programas Integrados para el Desarrollo Sostenible (CIEDS)</v>
      </c>
      <c r="BS537" t="str">
        <v>Centro de Estudios y Solidaridad con América Latina (CESAL)</v>
      </c>
      <c r="BT537" t="str">
        <v>Centro de Migración y Derechos Humanos de la Diócesis de Roraima</v>
      </c>
      <c r="BU537" t="str">
        <v>Centro Familiar Familias Sin Fronteras – Fundación Familia Sin Fronteras</v>
      </c>
      <c r="BV537" t="str">
        <v>CESVI-Cooperazione e Sviluppo</v>
      </c>
      <c r="BW537" t="str">
        <v>ChildFund Internacional</v>
      </c>
      <c r="BX537" t="str">
        <v>CHS Alternativo</v>
      </c>
      <c r="BY537" t="str">
        <v>CIR - Conselho Indígena de Roraima</v>
      </c>
      <c r="BZ537" t="str">
        <v>Coletivo MOSAICO - Asociación del Movimiento Social, Ambiental, Interactivo, Cultural y Organizacional</v>
      </c>
      <c r="CA537" t="str">
        <v>COLVENZ</v>
      </c>
      <c r="CB537" t="str">
        <v>Comisión Argentina para Refugiados y Migrantes (CAREF)</v>
      </c>
      <c r="CC537" t="str">
        <v>Comité Internacional de la Cruz Roja</v>
      </c>
      <c r="CD537" t="str">
        <v>Comité Internacional de Rescate (IRC)</v>
      </c>
      <c r="CE537" t="str">
        <v>Comité Internacional para el Desarrollo de los Pueblos (CISP)</v>
      </c>
      <c r="CF537" t="str">
        <v>Comite permanente por la defensa de los derechos humanos (CDH)</v>
      </c>
      <c r="CG537" t="str">
        <v>Compasión internacional</v>
      </c>
      <c r="CH537" t="str">
        <v>Compassiva</v>
      </c>
      <c r="CI537" t="str">
        <v>Conozco mis derechos</v>
      </c>
      <c r="CJ537" t="str">
        <v>ConQuito</v>
      </c>
      <c r="CK537" t="str">
        <v>Consejo Danés para los Refugiados (DRC)</v>
      </c>
      <c r="CL537" t="str">
        <v>Consejo Interreligioso del Perú - Religiones por la Paz</v>
      </c>
      <c r="CM537" t="str">
        <v>Consejo Noruego para los Refugiados (NRC)</v>
      </c>
      <c r="CN537" t="str">
        <v>Consorcio de Org. Privadas de promoción al desarrollo de la micro y pequeña empresa</v>
      </c>
      <c r="CO537" t="str">
        <v>COOPI - Cooperación Internacional</v>
      </c>
      <c r="CP537" t="str">
        <v>Corporacion Minuto de Dios</v>
      </c>
      <c r="CQ537" t="str">
        <v>Corporación Opción Legal</v>
      </c>
      <c r="CR537" t="str">
        <v>Corporación para el Desarrollo de Emprendimiento y la Innovación Social</v>
      </c>
      <c r="CS537" t="str">
        <v>Cruz Roja Argentina</v>
      </c>
      <c r="CT537" t="str">
        <v>Cruz Roja Colombia</v>
      </c>
      <c r="CU537" t="str">
        <v>Cruz Roja Ecuador</v>
      </c>
      <c r="CV537" t="str">
        <v>Cruz Roja Española</v>
      </c>
      <c r="CW537" t="str">
        <v>Cruz Roja Panamá</v>
      </c>
      <c r="CX537" t="str">
        <v>Cruz Roja Paraguay</v>
      </c>
      <c r="CY537" t="str">
        <v>Cruz Roja Perú</v>
      </c>
      <c r="CZ537" t="str">
        <v>Cruz Roja Uruguay</v>
      </c>
      <c r="DA537" t="str">
        <v>Cuso Internacional</v>
      </c>
      <c r="DB537" t="str">
        <v>DCF (Danielle’s Children Fund)</v>
      </c>
      <c r="DC537" t="str">
        <v>Desarrollo Cooperativo Agrícola Internacional / Voluntarios en Asistencia Cooperativa en el Extranjero</v>
      </c>
      <c r="DD537" t="str">
        <v>Diakonie Katastrophenhilfe</v>
      </c>
      <c r="DE537" t="str">
        <v>Diálogo Diverso</v>
      </c>
      <c r="DF537" t="str">
        <v>Diáspora Venezolana en República Dominicana</v>
      </c>
      <c r="DG537" t="str">
        <v>Duendes y Ángeles Vinotinto República Dominicana</v>
      </c>
      <c r="DH537" t="str">
        <v>Embajadores internacionales de Canarinhos da Amazonia por la paz</v>
      </c>
      <c r="DI537" t="str">
        <v>Encuentros SJS (Servicio Jesuita de la Solidaridad)</v>
      </c>
      <c r="DJ537" t="str">
        <v>Ending Violence Against Migrants</v>
      </c>
      <c r="DK537" t="str">
        <v>Entidad de las Naciones Unidas para la Igualdad de Género y el Empoderamiento de las Mujeres</v>
      </c>
      <c r="DL537" t="str">
        <v>Famia Planea</v>
      </c>
      <c r="DM537" t="str">
        <v>Family Planning Association of Trinidad and Tobago</v>
      </c>
      <c r="DN537" t="str">
        <v>Federación de Mujeres de Sucumbíos</v>
      </c>
      <c r="DO537" t="str">
        <v>Federación Internacional de la Cruz Roja (FIRC)</v>
      </c>
      <c r="DP537" t="str">
        <v>Federación internacional humanitaria</v>
      </c>
      <c r="DQ537" t="str">
        <v>Federación Luterana Mundial</v>
      </c>
      <c r="DR537" t="str">
        <v>Fondo de las Naciones Unidas para la Infancia (UNICEF)</v>
      </c>
      <c r="DS537" t="str">
        <v>Fondo de Población de las Naciones Unidas (UNFPA)</v>
      </c>
      <c r="DT537" t="str">
        <v>Fondo Ecuatoriano Populorum Progressio</v>
      </c>
      <c r="DU537" t="str">
        <v>Foro de Israel para la Ayuda Humanitaria Internacional (IsraAID)</v>
      </c>
      <c r="DV537" t="str">
        <v>Foro de la Sociedad Civil en Salud (ForoSalud)</v>
      </c>
      <c r="DW537" t="str">
        <v>Foro Salud Callao</v>
      </c>
      <c r="DX537" t="str">
        <v>Fraternidade Sem Fronteiras</v>
      </c>
      <c r="DY537" t="str">
        <v>Fundación “Project Hope of Colombia”</v>
      </c>
      <c r="DZ537" t="str">
        <v>Fundación Alas de Colibrí</v>
      </c>
      <c r="EA537" t="str">
        <v>Fundación Americares</v>
      </c>
      <c r="EB537" t="str">
        <v>Fundación AVSI</v>
      </c>
      <c r="EC537" t="str">
        <v>Fundación Baylor Colombia</v>
      </c>
      <c r="ED537" t="str">
        <v>Fundación Casa de Refugio Matilde</v>
      </c>
      <c r="EE537" t="str">
        <v>Fundación Colonia de Venezuela en República Dominicana (FUNCOVERD)</v>
      </c>
      <c r="EF537" t="str">
        <v>Fundación Comisión Católica Argentina de Migraciones (FCCAM)</v>
      </c>
      <c r="EG537" t="str">
        <v>Fundación CRISFE</v>
      </c>
      <c r="EH537" t="str">
        <v>Fundación de Ayuda Social de Las Iglesias Cristianas</v>
      </c>
      <c r="EI537" t="str">
        <v>Fundación de Ayuda Social de las Iglesias Cristianas (FASIC)</v>
      </c>
      <c r="EJ537" t="str">
        <v>Fundación de Emigrantes Venezolanos (FEV)</v>
      </c>
      <c r="EK537" t="str">
        <v>Fundación de las Americas (FUDELA)</v>
      </c>
      <c r="EL537" t="str">
        <v>Fundación Educativa Rada</v>
      </c>
      <c r="EM537" t="str">
        <v>Fundación Equidad</v>
      </c>
      <c r="EN537" t="str">
        <v>Fundación Halü Bienestar Humano (HALU)</v>
      </c>
      <c r="EO537" t="str">
        <v>Fundación Huésped</v>
      </c>
      <c r="EP537" t="str">
        <v>Fundación Human Rights Caribbean (HRC)</v>
      </c>
      <c r="EQ537" t="str">
        <v>Fundación Las Golondrinas</v>
      </c>
      <c r="ER537" t="str">
        <v>Fundación Manos Abiertas</v>
      </c>
      <c r="ES537" t="str">
        <v>Fundación Mi Sangre</v>
      </c>
      <c r="ET537" t="str">
        <v>Fundación Nuestros Jóvenes</v>
      </c>
      <c r="EU537" t="str">
        <v>Fundacion pa Hende Muhe den Dificultad (FHMD)</v>
      </c>
      <c r="EV537" t="str">
        <v>Fundación Pan de Vida</v>
      </c>
      <c r="EW537" t="str">
        <v>Fundación Panamericana de Desarrollo</v>
      </c>
      <c r="EX537" t="str">
        <v>Fundación Panamericana para el Desarrollo (FUPAD)</v>
      </c>
      <c r="EY537" t="str">
        <v>Fundación para Asistencia a las Víctimas</v>
      </c>
      <c r="EZ537" t="str">
        <v>Fundación para la Integración y el Desarrollo de América Latina (FIDAL)</v>
      </c>
      <c r="FA537" t="str">
        <v>Fundación Salú pa Tur</v>
      </c>
      <c r="FB537" t="str">
        <v>Fundación Scalabrini Bolivia</v>
      </c>
      <c r="FC537" t="str">
        <v>Fundacion Scalabrini Chile</v>
      </c>
      <c r="FD537" t="str">
        <v>Fundación SES</v>
      </c>
      <c r="FE537" t="str">
        <v>Fundación Solidaria Trabajo para un Hermano</v>
      </c>
      <c r="FF537" t="str">
        <v>Fundación Stima</v>
      </c>
      <c r="FG537" t="str">
        <v>Fundación Takuna</v>
      </c>
      <c r="FH537" t="str">
        <v>Fundación Tarabita</v>
      </c>
      <c r="FI537" t="str">
        <v>Fundación Venex Curacao</v>
      </c>
      <c r="FJ537" t="str">
        <v>Globalizate Radio</v>
      </c>
      <c r="FK537" t="str">
        <v>GOAL</v>
      </c>
      <c r="FL537" t="str">
        <v>Heartland Alliance International (HAI)</v>
      </c>
      <c r="FM537" t="str">
        <v>HELVETAS Swiss Intercooperation</v>
      </c>
      <c r="FN537" t="str">
        <v>Hermanos Salesianas</v>
      </c>
      <c r="FO537" t="str">
        <v>HIAS</v>
      </c>
      <c r="FP537" t="str">
        <v>Hogar de Cristo</v>
      </c>
      <c r="FQ537" t="str">
        <v>Hogar de Nazareth</v>
      </c>
      <c r="FR537" t="str">
        <v>Human Rights Defence Curaçao</v>
      </c>
      <c r="FS537" t="str">
        <v>Humanity &amp; Inclusion</v>
      </c>
      <c r="FT537" t="str">
        <v>Humans Analytic</v>
      </c>
      <c r="FU537" t="str">
        <v>IEB - Instituto Internacional de Educação do Brasil</v>
      </c>
      <c r="FV537" t="str">
        <v>iMMAP</v>
      </c>
      <c r="FW537" t="str">
        <v>IMPACT Initiatives (REACH)</v>
      </c>
      <c r="FX537" t="str">
        <v>Institute of Natural and Cultural Heritage (IPANC)</v>
      </c>
      <c r="FY537" t="str">
        <v>Instituto de Democracia y Derechos Humanos</v>
      </c>
      <c r="FZ537" t="str">
        <v>Instituto de maná</v>
      </c>
      <c r="GA537" t="str">
        <v>Instituto de Promoción del Desarrollo Solidario</v>
      </c>
      <c r="GB537" t="str">
        <v>Instituto Dominicano de Desarrollo Integral</v>
      </c>
      <c r="GC537" t="str">
        <v>Instituto Félix Guattari</v>
      </c>
      <c r="GD537" t="str">
        <v>Instituto Nice</v>
      </c>
      <c r="GE537" t="str">
        <v>Instituto para las Migraciones y Derechos Humanos (IMDH)</v>
      </c>
      <c r="GF537" t="str">
        <v>Instituto Pirilampos - Grupo de visitas y acciones voluntarias en Roraima</v>
      </c>
      <c r="GG537" t="str">
        <v>INTERSOS</v>
      </c>
      <c r="GH537" t="str">
        <v>IPANC</v>
      </c>
      <c r="GI537" t="str">
        <v>Kimirina Coorporation</v>
      </c>
      <c r="GJ537" t="str">
        <v>La Bolsa del Samaritano</v>
      </c>
      <c r="GK537" t="str">
        <v>Lutheran World Relief</v>
      </c>
      <c r="GL537" t="str">
        <v>Malteser International</v>
      </c>
      <c r="GM537" t="str">
        <v>Más Igualdad Perú</v>
      </c>
      <c r="GN537" t="str">
        <v>MedGlobal</v>
      </c>
      <c r="GO537" t="str">
        <v>Medical Teams International</v>
      </c>
      <c r="GP537" t="str">
        <v>Médicos del Mundo</v>
      </c>
      <c r="GQ537" t="str">
        <v>Mercy Corps</v>
      </c>
      <c r="GR537" t="str">
        <v>Migrantes, Refugiados y Argentinos Emprendedores Sociales (MIRARES)</v>
      </c>
      <c r="GS537" t="str">
        <v>Mision Scalabriniana - Ecuador</v>
      </c>
      <c r="GT537" t="str">
        <v>Missão Paz</v>
      </c>
      <c r="GU537" t="str">
        <v>Movimiento de Mujeres de El Oro</v>
      </c>
      <c r="GV537" t="str">
        <v>Movimiento LGBT+ Brasil</v>
      </c>
      <c r="GW537" t="str">
        <v>Museu A CASA</v>
      </c>
      <c r="GX537" t="str">
        <v>Nueva organización</v>
      </c>
      <c r="GY537" t="str">
        <v>Oficina de la Coordinadora Residente UN</v>
      </c>
      <c r="GZ537" t="str">
        <v>Oficina de las Naciones Unidas de Servicios para Proyectos (UNOPS)</v>
      </c>
      <c r="HA537" t="str">
        <v>Oficina de Naciones Unidas contra la Droga y el Delito (ONUDD)</v>
      </c>
      <c r="HB537" t="str">
        <v>Oficina de Naciones Unidas para la Coordinación de Asuntos Humanitarios</v>
      </c>
      <c r="HC537" t="str">
        <v>Oficina del Alto Comisionado de las Naciones Unidas para los Derechos Humanos (ACNUDH)</v>
      </c>
      <c r="HD537" t="str">
        <v>ONU voluntarios</v>
      </c>
      <c r="HE537" t="str">
        <v>Opportunity International/AGAPE</v>
      </c>
      <c r="HF537" t="str">
        <v>Organización de Estados Iberoamericanos para la Educación, la Ciencia y la Cultura (OEI)</v>
      </c>
      <c r="HG537" t="str">
        <v>Organización de las Naciones Unidas para la Alimentación y la Agricultura (FAO)</v>
      </c>
      <c r="HH537" t="str">
        <v>Organización de las Naciones Unidas para la Educación, la Ciencia y la Cultura (UNESCO)</v>
      </c>
      <c r="HI537" t="str">
        <v>Organización Fuerza Internacional de Capellanía DDHH y DIH OFICA ICC</v>
      </c>
      <c r="HJ537" t="str">
        <v>Organización Internacional del Trabajo (OIT)</v>
      </c>
      <c r="HK537" t="str">
        <v>Organización Internacional para las Migraciones (OIM)</v>
      </c>
      <c r="HL537" t="str">
        <v>Organización Panamericana de la Salud/Organización Mundial de la Salud (OPS/OMS)</v>
      </c>
      <c r="HM537" t="str">
        <v>OXFAM</v>
      </c>
      <c r="HN537" t="str">
        <v>Parroquia Eclesiástica San Francisco</v>
      </c>
      <c r="HO537" t="str">
        <v>Parroquia Ntra Sra Asunción y Madre de los Migrantes</v>
      </c>
      <c r="HP537" t="str">
        <v>Pastoral de Movilidad Humana - Conferencia Episcopal Peruana</v>
      </c>
      <c r="HQ537" t="str">
        <v>Pastoral Social Cáritas</v>
      </c>
      <c r="HR537" t="str">
        <v>Patronato de Amparo Social de Tulcán</v>
      </c>
      <c r="HS537" t="str">
        <v>Peace for Development</v>
      </c>
      <c r="HT537" t="str">
        <v>Plan Internacional</v>
      </c>
      <c r="HU537" t="str">
        <v>Première Urgence Internationale</v>
      </c>
      <c r="HV537" t="str">
        <v>PROBONO Colombia</v>
      </c>
      <c r="HW537" t="str">
        <v>Progetto mondo mlal</v>
      </c>
      <c r="HX537" t="str">
        <v>Programa Conjunto de las Naciones Unidas sobre el VIH/SIDA (ONUSIDA)</v>
      </c>
      <c r="HY537" t="str">
        <v>Programa de las Naciones Unidas para el Desarrollo (PNUD)</v>
      </c>
      <c r="HZ537" t="str">
        <v>Programa de las Naciones Unidas para los Asentamientos Humanos (UN Habitat)</v>
      </c>
      <c r="IA537" t="str">
        <v>Programa de Soporte a la autoayuda de personas seropositivas</v>
      </c>
      <c r="IB537" t="str">
        <v>Programa Mundial de Alimentos (PMA)</v>
      </c>
      <c r="IC537" t="str">
        <v>Purik Huasi</v>
      </c>
      <c r="ID537" t="str">
        <v>Red con Migrantes y Refugiados</v>
      </c>
      <c r="IE537" t="str">
        <v>Red de Investigaciones Orientadas a la Solución de Problemas en Derechos Humanos</v>
      </c>
      <c r="IF537" t="str">
        <v>Red Internacional de Migración Scalabrini</v>
      </c>
      <c r="IG537" t="str">
        <v>Red Latinoamericana de Organizaciones no Gubernamentales de Personas con Discapacidad y sus Familias (RIADIS)</v>
      </c>
      <c r="IH537" t="str">
        <v>Red regioanal LGTBI+</v>
      </c>
      <c r="II537" t="str">
        <v>Renacer</v>
      </c>
      <c r="IJ537" t="str">
        <v>RET Internacional</v>
      </c>
      <c r="IK537" t="str">
        <v>Save the Children (SCI)</v>
      </c>
      <c r="IL537" t="str">
        <v>Sección Peruana de Amnistía Internacional</v>
      </c>
      <c r="IM537" t="str">
        <v>Semillas para la Democracia</v>
      </c>
      <c r="IN537" t="str">
        <v>Servicio Ecuménico para la Dignidad Humana</v>
      </c>
      <c r="IO537" t="str">
        <v>Servicio Jesuita a Migrantes (SJM)</v>
      </c>
      <c r="IP537" t="str">
        <v>Servicio Jesuita a Migrantes y Refugiados (SJMR)</v>
      </c>
      <c r="IQ537" t="str">
        <v>Servicio Jesuita a Refugiados (SJR)</v>
      </c>
      <c r="IR537" t="str">
        <v>Servicio Pastoral de Migrantes Nacional</v>
      </c>
      <c r="IS537" t="str">
        <v>Serviço Pastoral dos Migrantes do Nordeste</v>
      </c>
      <c r="IT537" t="str">
        <v>Sesame Workshop</v>
      </c>
      <c r="IU537" t="str">
        <v>Sociedad Bolivariana de Curaçao</v>
      </c>
      <c r="IV537" t="str">
        <v>Solidarites International/Premiere Urgence Internationale (Consorcio de SI y PUI)</v>
      </c>
      <c r="IW537" t="str">
        <v>Sparkassenstiftung für internationale Kooperation</v>
      </c>
      <c r="IX537" t="str">
        <v>Stichting Slachtofferhulp Curaçao</v>
      </c>
      <c r="IY537" t="str">
        <v>Swisscontact</v>
      </c>
      <c r="IZ537" t="str">
        <v>Tearfund</v>
      </c>
      <c r="JA537" t="str">
        <v>TECHO</v>
      </c>
      <c r="JB537" t="str">
        <v>Terre des Hommes Italy</v>
      </c>
      <c r="JC537" t="str">
        <v>Terre des Hommes Lausanne</v>
      </c>
      <c r="JD537" t="str">
        <v>Terre des Hommes Suisse</v>
      </c>
      <c r="JE537" t="str">
        <v>Universidad Católica del Uruguay (UCU)</v>
      </c>
      <c r="JF537" t="str">
        <v>Universidad de Buenos Aires (UBA)</v>
      </c>
      <c r="JG537" t="str">
        <v>UruVene</v>
      </c>
      <c r="JH537" t="str">
        <v>VenAruba Solidaria</v>
      </c>
      <c r="JI537" t="str">
        <v>VenEuropa</v>
      </c>
      <c r="JJ537" t="str">
        <v>Venezolanos en San Cristóbal</v>
      </c>
      <c r="JK537" t="str">
        <v>Vicaría de Pastoral Social Caritas</v>
      </c>
      <c r="JL537" t="str">
        <v>Vicariato apostólico de Esmeraldas – Nación de Paz (VAE)</v>
      </c>
      <c r="JM537" t="str">
        <v>Visión Mundial</v>
      </c>
      <c r="JN537" t="str">
        <v>War Child</v>
      </c>
      <c r="JO537" t="str">
        <v>We World GVC</v>
      </c>
      <c r="JP537" t="str">
        <v>World Council of Credit Unions</v>
      </c>
      <c r="JQ537" t="str">
        <v>ZOA</v>
      </c>
    </row>
    <row r="538" spans="9:277" x14ac:dyDescent="0.3">
      <c r="I538" t="str" cm="1">
        <f t="array" ref="I538:JQ538">TRANSPOSE(_xlfn._xlws.SORT(_xlfn._xlws.FILTER(Table3[Nombre],ISNUMBER(SEARCH(' Activity Sheet'!C539,Table3[Nombre])),"Not found"),,1))</f>
        <v>100% Diversidad y Derechos</v>
      </c>
      <c r="J538" t="str">
        <v>ABV - Asociación del Bien con la Vida</v>
      </c>
      <c r="K538" t="str">
        <v>ACAPS</v>
      </c>
      <c r="L538" t="str">
        <v>Acción contra el Hambre</v>
      </c>
      <c r="M538" t="str">
        <v>ACT Alianza</v>
      </c>
      <c r="N538" t="str">
        <v>ACTED</v>
      </c>
      <c r="O538" t="str">
        <v>Agencia Adventista de Desarollo y Recursos Asistenciales (ADRA)</v>
      </c>
      <c r="P538" t="str">
        <v>Agencia de Cooperación Alemana para el Desarrollo GIZ</v>
      </c>
      <c r="Q538" t="str">
        <v>AID FOR AIDS</v>
      </c>
      <c r="R538" t="str">
        <v>AIDS Healthcare Foundation</v>
      </c>
      <c r="S538" t="str">
        <v>Aldeas Infantiles SOS</v>
      </c>
      <c r="T538" t="str">
        <v>Alianza por la Solidaridad</v>
      </c>
      <c r="U538" t="str">
        <v>Alianza por Venezuela</v>
      </c>
      <c r="V538" t="str">
        <v>Alto Comisionado de las Naciones Unidas para los Refugiados (ACNUR)</v>
      </c>
      <c r="W538" t="str">
        <v>Asociación Aves</v>
      </c>
      <c r="X538" t="str">
        <v>Asociación Caritativa y Cultural Amigos do Noivo</v>
      </c>
      <c r="Y538" t="str">
        <v>Asociación Churún Merú</v>
      </c>
      <c r="Z538" t="str">
        <v>Asociación Civil de Chamos Venezolanos</v>
      </c>
      <c r="AA538" t="str">
        <v>Asociación Civil El Paso</v>
      </c>
      <c r="AB538" t="str">
        <v>Asociación Civil Venezolana en Paraguay</v>
      </c>
      <c r="AC538" t="str">
        <v>Asociación Construyendo Caminos de Esperanza Frente a la Injusticia, el Rechazo y el Olvido (CCEFIRO)</v>
      </c>
      <c r="AD538" t="str">
        <v>Asociación de Apoyo al Desarrollo - APOYAR</v>
      </c>
      <c r="AE538" t="str">
        <v>Asociacion de Jubilados y Pensionados Venezolanos en Argentina</v>
      </c>
      <c r="AF538" t="str">
        <v>Asociación de Psicólogos Venezolanos en Argentina</v>
      </c>
      <c r="AG538" t="str">
        <v>Asociación de venezolanos en la República argentina (ASOVEN)</v>
      </c>
      <c r="AH538" t="str">
        <v>Asociación educativa y caritativa Vale da Benção (AEBVB)</v>
      </c>
      <c r="AI538" t="str">
        <v>Asociación Idas y Vueltas</v>
      </c>
      <c r="AJ538" t="str">
        <v>Asociación ILLARI-AMANECER</v>
      </c>
      <c r="AK538" t="str">
        <v>Asociación Inmigrante Feliz</v>
      </c>
      <c r="AL538" t="str">
        <v>Asociación Manos Veneguayas</v>
      </c>
      <c r="AM538" t="str">
        <v>AsociacIón Misioneros de San Carlos Scalabrinianos</v>
      </c>
      <c r="AN538" t="str">
        <v>Asociación Mutual Israelita Argentina</v>
      </c>
      <c r="AO538" t="str">
        <v>Asociación Profamilia</v>
      </c>
      <c r="AP538" t="str">
        <v>Asociación Quinta Ola</v>
      </c>
      <c r="AQ538" t="str">
        <v>Asociación Solidaridad y Acción</v>
      </c>
      <c r="AR538" t="str">
        <v>Asociación Venezolana en Chile</v>
      </c>
      <c r="AS538" t="str">
        <v>Associação Hermanitos</v>
      </c>
      <c r="AT538" t="str">
        <v>Ayuda en Acción</v>
      </c>
      <c r="AU538" t="str">
        <v>Bethany Christian Services</v>
      </c>
      <c r="AV538" t="str">
        <v>Blumont</v>
      </c>
      <c r="AW538" t="str">
        <v>Capellanía de migrantes venezolanos de la diócesis de Lurín</v>
      </c>
      <c r="AX538" t="str">
        <v>CARE</v>
      </c>
      <c r="AY538" t="str">
        <v>Cáritas Alemania</v>
      </c>
      <c r="AZ538" t="str">
        <v>Cáritas Aruba</v>
      </c>
      <c r="BA538" t="str">
        <v>Cáritas Bolivia</v>
      </c>
      <c r="BB538" t="str">
        <v>Cáritas Brasil</v>
      </c>
      <c r="BC538" t="str">
        <v>Caritas Ecuador</v>
      </c>
      <c r="BD538" t="str">
        <v>Caritas Manaus</v>
      </c>
      <c r="BE538" t="str">
        <v>Caritas Parana</v>
      </c>
      <c r="BF538" t="str">
        <v>Cáritas Perú</v>
      </c>
      <c r="BG538" t="str">
        <v>Cáritas Rio de Janeiro</v>
      </c>
      <c r="BH538" t="str">
        <v>Cáritas São Paulo</v>
      </c>
      <c r="BI538" t="str">
        <v>Cáritas Suiza</v>
      </c>
      <c r="BJ538" t="str">
        <v>Cáritas Willemstad</v>
      </c>
      <c r="BK538" t="str">
        <v>Casa Cemisol</v>
      </c>
      <c r="BL538" t="str">
        <v>Casa Hogar San José</v>
      </c>
      <c r="BM538" t="str">
        <v>Casa Violeta</v>
      </c>
      <c r="BN538" t="str">
        <v>Centro de Atencion alMigrante (CAM)</v>
      </c>
      <c r="BO538" t="str">
        <v>Centro de Atencion Psicosocial (CAPS)</v>
      </c>
      <c r="BP538" t="str">
        <v>Centro de Defensa de los Derechos Humanos de Guarulhos (CCDH)</v>
      </c>
      <c r="BQ538" t="str">
        <v>Centro de Desarrollo y Autogestión</v>
      </c>
      <c r="BR538" t="str">
        <v>Centro de Estudios y Programas Integrados para el Desarrollo Sostenible (CIEDS)</v>
      </c>
      <c r="BS538" t="str">
        <v>Centro de Estudios y Solidaridad con América Latina (CESAL)</v>
      </c>
      <c r="BT538" t="str">
        <v>Centro de Migración y Derechos Humanos de la Diócesis de Roraima</v>
      </c>
      <c r="BU538" t="str">
        <v>Centro Familiar Familias Sin Fronteras – Fundación Familia Sin Fronteras</v>
      </c>
      <c r="BV538" t="str">
        <v>CESVI-Cooperazione e Sviluppo</v>
      </c>
      <c r="BW538" t="str">
        <v>ChildFund Internacional</v>
      </c>
      <c r="BX538" t="str">
        <v>CHS Alternativo</v>
      </c>
      <c r="BY538" t="str">
        <v>CIR - Conselho Indígena de Roraima</v>
      </c>
      <c r="BZ538" t="str">
        <v>Coletivo MOSAICO - Asociación del Movimiento Social, Ambiental, Interactivo, Cultural y Organizacional</v>
      </c>
      <c r="CA538" t="str">
        <v>COLVENZ</v>
      </c>
      <c r="CB538" t="str">
        <v>Comisión Argentina para Refugiados y Migrantes (CAREF)</v>
      </c>
      <c r="CC538" t="str">
        <v>Comité Internacional de la Cruz Roja</v>
      </c>
      <c r="CD538" t="str">
        <v>Comité Internacional de Rescate (IRC)</v>
      </c>
      <c r="CE538" t="str">
        <v>Comité Internacional para el Desarrollo de los Pueblos (CISP)</v>
      </c>
      <c r="CF538" t="str">
        <v>Comite permanente por la defensa de los derechos humanos (CDH)</v>
      </c>
      <c r="CG538" t="str">
        <v>Compasión internacional</v>
      </c>
      <c r="CH538" t="str">
        <v>Compassiva</v>
      </c>
      <c r="CI538" t="str">
        <v>Conozco mis derechos</v>
      </c>
      <c r="CJ538" t="str">
        <v>ConQuito</v>
      </c>
      <c r="CK538" t="str">
        <v>Consejo Danés para los Refugiados (DRC)</v>
      </c>
      <c r="CL538" t="str">
        <v>Consejo Interreligioso del Perú - Religiones por la Paz</v>
      </c>
      <c r="CM538" t="str">
        <v>Consejo Noruego para los Refugiados (NRC)</v>
      </c>
      <c r="CN538" t="str">
        <v>Consorcio de Org. Privadas de promoción al desarrollo de la micro y pequeña empresa</v>
      </c>
      <c r="CO538" t="str">
        <v>COOPI - Cooperación Internacional</v>
      </c>
      <c r="CP538" t="str">
        <v>Corporacion Minuto de Dios</v>
      </c>
      <c r="CQ538" t="str">
        <v>Corporación Opción Legal</v>
      </c>
      <c r="CR538" t="str">
        <v>Corporación para el Desarrollo de Emprendimiento y la Innovación Social</v>
      </c>
      <c r="CS538" t="str">
        <v>Cruz Roja Argentina</v>
      </c>
      <c r="CT538" t="str">
        <v>Cruz Roja Colombia</v>
      </c>
      <c r="CU538" t="str">
        <v>Cruz Roja Ecuador</v>
      </c>
      <c r="CV538" t="str">
        <v>Cruz Roja Española</v>
      </c>
      <c r="CW538" t="str">
        <v>Cruz Roja Panamá</v>
      </c>
      <c r="CX538" t="str">
        <v>Cruz Roja Paraguay</v>
      </c>
      <c r="CY538" t="str">
        <v>Cruz Roja Perú</v>
      </c>
      <c r="CZ538" t="str">
        <v>Cruz Roja Uruguay</v>
      </c>
      <c r="DA538" t="str">
        <v>Cuso Internacional</v>
      </c>
      <c r="DB538" t="str">
        <v>DCF (Danielle’s Children Fund)</v>
      </c>
      <c r="DC538" t="str">
        <v>Desarrollo Cooperativo Agrícola Internacional / Voluntarios en Asistencia Cooperativa en el Extranjero</v>
      </c>
      <c r="DD538" t="str">
        <v>Diakonie Katastrophenhilfe</v>
      </c>
      <c r="DE538" t="str">
        <v>Diálogo Diverso</v>
      </c>
      <c r="DF538" t="str">
        <v>Diáspora Venezolana en República Dominicana</v>
      </c>
      <c r="DG538" t="str">
        <v>Duendes y Ángeles Vinotinto República Dominicana</v>
      </c>
      <c r="DH538" t="str">
        <v>Embajadores internacionales de Canarinhos da Amazonia por la paz</v>
      </c>
      <c r="DI538" t="str">
        <v>Encuentros SJS (Servicio Jesuita de la Solidaridad)</v>
      </c>
      <c r="DJ538" t="str">
        <v>Ending Violence Against Migrants</v>
      </c>
      <c r="DK538" t="str">
        <v>Entidad de las Naciones Unidas para la Igualdad de Género y el Empoderamiento de las Mujeres</v>
      </c>
      <c r="DL538" t="str">
        <v>Famia Planea</v>
      </c>
      <c r="DM538" t="str">
        <v>Family Planning Association of Trinidad and Tobago</v>
      </c>
      <c r="DN538" t="str">
        <v>Federación de Mujeres de Sucumbíos</v>
      </c>
      <c r="DO538" t="str">
        <v>Federación Internacional de la Cruz Roja (FIRC)</v>
      </c>
      <c r="DP538" t="str">
        <v>Federación internacional humanitaria</v>
      </c>
      <c r="DQ538" t="str">
        <v>Federación Luterana Mundial</v>
      </c>
      <c r="DR538" t="str">
        <v>Fondo de las Naciones Unidas para la Infancia (UNICEF)</v>
      </c>
      <c r="DS538" t="str">
        <v>Fondo de Población de las Naciones Unidas (UNFPA)</v>
      </c>
      <c r="DT538" t="str">
        <v>Fondo Ecuatoriano Populorum Progressio</v>
      </c>
      <c r="DU538" t="str">
        <v>Foro de Israel para la Ayuda Humanitaria Internacional (IsraAID)</v>
      </c>
      <c r="DV538" t="str">
        <v>Foro de la Sociedad Civil en Salud (ForoSalud)</v>
      </c>
      <c r="DW538" t="str">
        <v>Foro Salud Callao</v>
      </c>
      <c r="DX538" t="str">
        <v>Fraternidade Sem Fronteiras</v>
      </c>
      <c r="DY538" t="str">
        <v>Fundación “Project Hope of Colombia”</v>
      </c>
      <c r="DZ538" t="str">
        <v>Fundación Alas de Colibrí</v>
      </c>
      <c r="EA538" t="str">
        <v>Fundación Americares</v>
      </c>
      <c r="EB538" t="str">
        <v>Fundación AVSI</v>
      </c>
      <c r="EC538" t="str">
        <v>Fundación Baylor Colombia</v>
      </c>
      <c r="ED538" t="str">
        <v>Fundación Casa de Refugio Matilde</v>
      </c>
      <c r="EE538" t="str">
        <v>Fundación Colonia de Venezuela en República Dominicana (FUNCOVERD)</v>
      </c>
      <c r="EF538" t="str">
        <v>Fundación Comisión Católica Argentina de Migraciones (FCCAM)</v>
      </c>
      <c r="EG538" t="str">
        <v>Fundación CRISFE</v>
      </c>
      <c r="EH538" t="str">
        <v>Fundación de Ayuda Social de Las Iglesias Cristianas</v>
      </c>
      <c r="EI538" t="str">
        <v>Fundación de Ayuda Social de las Iglesias Cristianas (FASIC)</v>
      </c>
      <c r="EJ538" t="str">
        <v>Fundación de Emigrantes Venezolanos (FEV)</v>
      </c>
      <c r="EK538" t="str">
        <v>Fundación de las Americas (FUDELA)</v>
      </c>
      <c r="EL538" t="str">
        <v>Fundación Educativa Rada</v>
      </c>
      <c r="EM538" t="str">
        <v>Fundación Equidad</v>
      </c>
      <c r="EN538" t="str">
        <v>Fundación Halü Bienestar Humano (HALU)</v>
      </c>
      <c r="EO538" t="str">
        <v>Fundación Huésped</v>
      </c>
      <c r="EP538" t="str">
        <v>Fundación Human Rights Caribbean (HRC)</v>
      </c>
      <c r="EQ538" t="str">
        <v>Fundación Las Golondrinas</v>
      </c>
      <c r="ER538" t="str">
        <v>Fundación Manos Abiertas</v>
      </c>
      <c r="ES538" t="str">
        <v>Fundación Mi Sangre</v>
      </c>
      <c r="ET538" t="str">
        <v>Fundación Nuestros Jóvenes</v>
      </c>
      <c r="EU538" t="str">
        <v>Fundacion pa Hende Muhe den Dificultad (FHMD)</v>
      </c>
      <c r="EV538" t="str">
        <v>Fundación Pan de Vida</v>
      </c>
      <c r="EW538" t="str">
        <v>Fundación Panamericana de Desarrollo</v>
      </c>
      <c r="EX538" t="str">
        <v>Fundación Panamericana para el Desarrollo (FUPAD)</v>
      </c>
      <c r="EY538" t="str">
        <v>Fundación para Asistencia a las Víctimas</v>
      </c>
      <c r="EZ538" t="str">
        <v>Fundación para la Integración y el Desarrollo de América Latina (FIDAL)</v>
      </c>
      <c r="FA538" t="str">
        <v>Fundación Salú pa Tur</v>
      </c>
      <c r="FB538" t="str">
        <v>Fundación Scalabrini Bolivia</v>
      </c>
      <c r="FC538" t="str">
        <v>Fundacion Scalabrini Chile</v>
      </c>
      <c r="FD538" t="str">
        <v>Fundación SES</v>
      </c>
      <c r="FE538" t="str">
        <v>Fundación Solidaria Trabajo para un Hermano</v>
      </c>
      <c r="FF538" t="str">
        <v>Fundación Stima</v>
      </c>
      <c r="FG538" t="str">
        <v>Fundación Takuna</v>
      </c>
      <c r="FH538" t="str">
        <v>Fundación Tarabita</v>
      </c>
      <c r="FI538" t="str">
        <v>Fundación Venex Curacao</v>
      </c>
      <c r="FJ538" t="str">
        <v>Globalizate Radio</v>
      </c>
      <c r="FK538" t="str">
        <v>GOAL</v>
      </c>
      <c r="FL538" t="str">
        <v>Heartland Alliance International (HAI)</v>
      </c>
      <c r="FM538" t="str">
        <v>HELVETAS Swiss Intercooperation</v>
      </c>
      <c r="FN538" t="str">
        <v>Hermanos Salesianas</v>
      </c>
      <c r="FO538" t="str">
        <v>HIAS</v>
      </c>
      <c r="FP538" t="str">
        <v>Hogar de Cristo</v>
      </c>
      <c r="FQ538" t="str">
        <v>Hogar de Nazareth</v>
      </c>
      <c r="FR538" t="str">
        <v>Human Rights Defence Curaçao</v>
      </c>
      <c r="FS538" t="str">
        <v>Humanity &amp; Inclusion</v>
      </c>
      <c r="FT538" t="str">
        <v>Humans Analytic</v>
      </c>
      <c r="FU538" t="str">
        <v>IEB - Instituto Internacional de Educação do Brasil</v>
      </c>
      <c r="FV538" t="str">
        <v>iMMAP</v>
      </c>
      <c r="FW538" t="str">
        <v>IMPACT Initiatives (REACH)</v>
      </c>
      <c r="FX538" t="str">
        <v>Institute of Natural and Cultural Heritage (IPANC)</v>
      </c>
      <c r="FY538" t="str">
        <v>Instituto de Democracia y Derechos Humanos</v>
      </c>
      <c r="FZ538" t="str">
        <v>Instituto de maná</v>
      </c>
      <c r="GA538" t="str">
        <v>Instituto de Promoción del Desarrollo Solidario</v>
      </c>
      <c r="GB538" t="str">
        <v>Instituto Dominicano de Desarrollo Integral</v>
      </c>
      <c r="GC538" t="str">
        <v>Instituto Félix Guattari</v>
      </c>
      <c r="GD538" t="str">
        <v>Instituto Nice</v>
      </c>
      <c r="GE538" t="str">
        <v>Instituto para las Migraciones y Derechos Humanos (IMDH)</v>
      </c>
      <c r="GF538" t="str">
        <v>Instituto Pirilampos - Grupo de visitas y acciones voluntarias en Roraima</v>
      </c>
      <c r="GG538" t="str">
        <v>INTERSOS</v>
      </c>
      <c r="GH538" t="str">
        <v>IPANC</v>
      </c>
      <c r="GI538" t="str">
        <v>Kimirina Coorporation</v>
      </c>
      <c r="GJ538" t="str">
        <v>La Bolsa del Samaritano</v>
      </c>
      <c r="GK538" t="str">
        <v>Lutheran World Relief</v>
      </c>
      <c r="GL538" t="str">
        <v>Malteser International</v>
      </c>
      <c r="GM538" t="str">
        <v>Más Igualdad Perú</v>
      </c>
      <c r="GN538" t="str">
        <v>MedGlobal</v>
      </c>
      <c r="GO538" t="str">
        <v>Medical Teams International</v>
      </c>
      <c r="GP538" t="str">
        <v>Médicos del Mundo</v>
      </c>
      <c r="GQ538" t="str">
        <v>Mercy Corps</v>
      </c>
      <c r="GR538" t="str">
        <v>Migrantes, Refugiados y Argentinos Emprendedores Sociales (MIRARES)</v>
      </c>
      <c r="GS538" t="str">
        <v>Mision Scalabriniana - Ecuador</v>
      </c>
      <c r="GT538" t="str">
        <v>Missão Paz</v>
      </c>
      <c r="GU538" t="str">
        <v>Movimiento de Mujeres de El Oro</v>
      </c>
      <c r="GV538" t="str">
        <v>Movimiento LGBT+ Brasil</v>
      </c>
      <c r="GW538" t="str">
        <v>Museu A CASA</v>
      </c>
      <c r="GX538" t="str">
        <v>Nueva organización</v>
      </c>
      <c r="GY538" t="str">
        <v>Oficina de la Coordinadora Residente UN</v>
      </c>
      <c r="GZ538" t="str">
        <v>Oficina de las Naciones Unidas de Servicios para Proyectos (UNOPS)</v>
      </c>
      <c r="HA538" t="str">
        <v>Oficina de Naciones Unidas contra la Droga y el Delito (ONUDD)</v>
      </c>
      <c r="HB538" t="str">
        <v>Oficina de Naciones Unidas para la Coordinación de Asuntos Humanitarios</v>
      </c>
      <c r="HC538" t="str">
        <v>Oficina del Alto Comisionado de las Naciones Unidas para los Derechos Humanos (ACNUDH)</v>
      </c>
      <c r="HD538" t="str">
        <v>ONU voluntarios</v>
      </c>
      <c r="HE538" t="str">
        <v>Opportunity International/AGAPE</v>
      </c>
      <c r="HF538" t="str">
        <v>Organización de Estados Iberoamericanos para la Educación, la Ciencia y la Cultura (OEI)</v>
      </c>
      <c r="HG538" t="str">
        <v>Organización de las Naciones Unidas para la Alimentación y la Agricultura (FAO)</v>
      </c>
      <c r="HH538" t="str">
        <v>Organización de las Naciones Unidas para la Educación, la Ciencia y la Cultura (UNESCO)</v>
      </c>
      <c r="HI538" t="str">
        <v>Organización Fuerza Internacional de Capellanía DDHH y DIH OFICA ICC</v>
      </c>
      <c r="HJ538" t="str">
        <v>Organización Internacional del Trabajo (OIT)</v>
      </c>
      <c r="HK538" t="str">
        <v>Organización Internacional para las Migraciones (OIM)</v>
      </c>
      <c r="HL538" t="str">
        <v>Organización Panamericana de la Salud/Organización Mundial de la Salud (OPS/OMS)</v>
      </c>
      <c r="HM538" t="str">
        <v>OXFAM</v>
      </c>
      <c r="HN538" t="str">
        <v>Parroquia Eclesiástica San Francisco</v>
      </c>
      <c r="HO538" t="str">
        <v>Parroquia Ntra Sra Asunción y Madre de los Migrantes</v>
      </c>
      <c r="HP538" t="str">
        <v>Pastoral de Movilidad Humana - Conferencia Episcopal Peruana</v>
      </c>
      <c r="HQ538" t="str">
        <v>Pastoral Social Cáritas</v>
      </c>
      <c r="HR538" t="str">
        <v>Patronato de Amparo Social de Tulcán</v>
      </c>
      <c r="HS538" t="str">
        <v>Peace for Development</v>
      </c>
      <c r="HT538" t="str">
        <v>Plan Internacional</v>
      </c>
      <c r="HU538" t="str">
        <v>Première Urgence Internationale</v>
      </c>
      <c r="HV538" t="str">
        <v>PROBONO Colombia</v>
      </c>
      <c r="HW538" t="str">
        <v>Progetto mondo mlal</v>
      </c>
      <c r="HX538" t="str">
        <v>Programa Conjunto de las Naciones Unidas sobre el VIH/SIDA (ONUSIDA)</v>
      </c>
      <c r="HY538" t="str">
        <v>Programa de las Naciones Unidas para el Desarrollo (PNUD)</v>
      </c>
      <c r="HZ538" t="str">
        <v>Programa de las Naciones Unidas para los Asentamientos Humanos (UN Habitat)</v>
      </c>
      <c r="IA538" t="str">
        <v>Programa de Soporte a la autoayuda de personas seropositivas</v>
      </c>
      <c r="IB538" t="str">
        <v>Programa Mundial de Alimentos (PMA)</v>
      </c>
      <c r="IC538" t="str">
        <v>Purik Huasi</v>
      </c>
      <c r="ID538" t="str">
        <v>Red con Migrantes y Refugiados</v>
      </c>
      <c r="IE538" t="str">
        <v>Red de Investigaciones Orientadas a la Solución de Problemas en Derechos Humanos</v>
      </c>
      <c r="IF538" t="str">
        <v>Red Internacional de Migración Scalabrini</v>
      </c>
      <c r="IG538" t="str">
        <v>Red Latinoamericana de Organizaciones no Gubernamentales de Personas con Discapacidad y sus Familias (RIADIS)</v>
      </c>
      <c r="IH538" t="str">
        <v>Red regioanal LGTBI+</v>
      </c>
      <c r="II538" t="str">
        <v>Renacer</v>
      </c>
      <c r="IJ538" t="str">
        <v>RET Internacional</v>
      </c>
      <c r="IK538" t="str">
        <v>Save the Children (SCI)</v>
      </c>
      <c r="IL538" t="str">
        <v>Sección Peruana de Amnistía Internacional</v>
      </c>
      <c r="IM538" t="str">
        <v>Semillas para la Democracia</v>
      </c>
      <c r="IN538" t="str">
        <v>Servicio Ecuménico para la Dignidad Humana</v>
      </c>
      <c r="IO538" t="str">
        <v>Servicio Jesuita a Migrantes (SJM)</v>
      </c>
      <c r="IP538" t="str">
        <v>Servicio Jesuita a Migrantes y Refugiados (SJMR)</v>
      </c>
      <c r="IQ538" t="str">
        <v>Servicio Jesuita a Refugiados (SJR)</v>
      </c>
      <c r="IR538" t="str">
        <v>Servicio Pastoral de Migrantes Nacional</v>
      </c>
      <c r="IS538" t="str">
        <v>Serviço Pastoral dos Migrantes do Nordeste</v>
      </c>
      <c r="IT538" t="str">
        <v>Sesame Workshop</v>
      </c>
      <c r="IU538" t="str">
        <v>Sociedad Bolivariana de Curaçao</v>
      </c>
      <c r="IV538" t="str">
        <v>Solidarites International/Premiere Urgence Internationale (Consorcio de SI y PUI)</v>
      </c>
      <c r="IW538" t="str">
        <v>Sparkassenstiftung für internationale Kooperation</v>
      </c>
      <c r="IX538" t="str">
        <v>Stichting Slachtofferhulp Curaçao</v>
      </c>
      <c r="IY538" t="str">
        <v>Swisscontact</v>
      </c>
      <c r="IZ538" t="str">
        <v>Tearfund</v>
      </c>
      <c r="JA538" t="str">
        <v>TECHO</v>
      </c>
      <c r="JB538" t="str">
        <v>Terre des Hommes Italy</v>
      </c>
      <c r="JC538" t="str">
        <v>Terre des Hommes Lausanne</v>
      </c>
      <c r="JD538" t="str">
        <v>Terre des Hommes Suisse</v>
      </c>
      <c r="JE538" t="str">
        <v>Universidad Católica del Uruguay (UCU)</v>
      </c>
      <c r="JF538" t="str">
        <v>Universidad de Buenos Aires (UBA)</v>
      </c>
      <c r="JG538" t="str">
        <v>UruVene</v>
      </c>
      <c r="JH538" t="str">
        <v>VenAruba Solidaria</v>
      </c>
      <c r="JI538" t="str">
        <v>VenEuropa</v>
      </c>
      <c r="JJ538" t="str">
        <v>Venezolanos en San Cristóbal</v>
      </c>
      <c r="JK538" t="str">
        <v>Vicaría de Pastoral Social Caritas</v>
      </c>
      <c r="JL538" t="str">
        <v>Vicariato apostólico de Esmeraldas – Nación de Paz (VAE)</v>
      </c>
      <c r="JM538" t="str">
        <v>Visión Mundial</v>
      </c>
      <c r="JN538" t="str">
        <v>War Child</v>
      </c>
      <c r="JO538" t="str">
        <v>We World GVC</v>
      </c>
      <c r="JP538" t="str">
        <v>World Council of Credit Unions</v>
      </c>
      <c r="JQ538" t="str">
        <v>ZOA</v>
      </c>
    </row>
    <row r="539" spans="9:277" x14ac:dyDescent="0.3">
      <c r="I539" t="str" cm="1">
        <f t="array" ref="I539:JQ539">TRANSPOSE(_xlfn._xlws.SORT(_xlfn._xlws.FILTER(Table3[Nombre],ISNUMBER(SEARCH(' Activity Sheet'!C540,Table3[Nombre])),"Not found"),,1))</f>
        <v>100% Diversidad y Derechos</v>
      </c>
      <c r="J539" t="str">
        <v>ABV - Asociación del Bien con la Vida</v>
      </c>
      <c r="K539" t="str">
        <v>ACAPS</v>
      </c>
      <c r="L539" t="str">
        <v>Acción contra el Hambre</v>
      </c>
      <c r="M539" t="str">
        <v>ACT Alianza</v>
      </c>
      <c r="N539" t="str">
        <v>ACTED</v>
      </c>
      <c r="O539" t="str">
        <v>Agencia Adventista de Desarollo y Recursos Asistenciales (ADRA)</v>
      </c>
      <c r="P539" t="str">
        <v>Agencia de Cooperación Alemana para el Desarrollo GIZ</v>
      </c>
      <c r="Q539" t="str">
        <v>AID FOR AIDS</v>
      </c>
      <c r="R539" t="str">
        <v>AIDS Healthcare Foundation</v>
      </c>
      <c r="S539" t="str">
        <v>Aldeas Infantiles SOS</v>
      </c>
      <c r="T539" t="str">
        <v>Alianza por la Solidaridad</v>
      </c>
      <c r="U539" t="str">
        <v>Alianza por Venezuela</v>
      </c>
      <c r="V539" t="str">
        <v>Alto Comisionado de las Naciones Unidas para los Refugiados (ACNUR)</v>
      </c>
      <c r="W539" t="str">
        <v>Asociación Aves</v>
      </c>
      <c r="X539" t="str">
        <v>Asociación Caritativa y Cultural Amigos do Noivo</v>
      </c>
      <c r="Y539" t="str">
        <v>Asociación Churún Merú</v>
      </c>
      <c r="Z539" t="str">
        <v>Asociación Civil de Chamos Venezolanos</v>
      </c>
      <c r="AA539" t="str">
        <v>Asociación Civil El Paso</v>
      </c>
      <c r="AB539" t="str">
        <v>Asociación Civil Venezolana en Paraguay</v>
      </c>
      <c r="AC539" t="str">
        <v>Asociación Construyendo Caminos de Esperanza Frente a la Injusticia, el Rechazo y el Olvido (CCEFIRO)</v>
      </c>
      <c r="AD539" t="str">
        <v>Asociación de Apoyo al Desarrollo - APOYAR</v>
      </c>
      <c r="AE539" t="str">
        <v>Asociacion de Jubilados y Pensionados Venezolanos en Argentina</v>
      </c>
      <c r="AF539" t="str">
        <v>Asociación de Psicólogos Venezolanos en Argentina</v>
      </c>
      <c r="AG539" t="str">
        <v>Asociación de venezolanos en la República argentina (ASOVEN)</v>
      </c>
      <c r="AH539" t="str">
        <v>Asociación educativa y caritativa Vale da Benção (AEBVB)</v>
      </c>
      <c r="AI539" t="str">
        <v>Asociación Idas y Vueltas</v>
      </c>
      <c r="AJ539" t="str">
        <v>Asociación ILLARI-AMANECER</v>
      </c>
      <c r="AK539" t="str">
        <v>Asociación Inmigrante Feliz</v>
      </c>
      <c r="AL539" t="str">
        <v>Asociación Manos Veneguayas</v>
      </c>
      <c r="AM539" t="str">
        <v>AsociacIón Misioneros de San Carlos Scalabrinianos</v>
      </c>
      <c r="AN539" t="str">
        <v>Asociación Mutual Israelita Argentina</v>
      </c>
      <c r="AO539" t="str">
        <v>Asociación Profamilia</v>
      </c>
      <c r="AP539" t="str">
        <v>Asociación Quinta Ola</v>
      </c>
      <c r="AQ539" t="str">
        <v>Asociación Solidaridad y Acción</v>
      </c>
      <c r="AR539" t="str">
        <v>Asociación Venezolana en Chile</v>
      </c>
      <c r="AS539" t="str">
        <v>Associação Hermanitos</v>
      </c>
      <c r="AT539" t="str">
        <v>Ayuda en Acción</v>
      </c>
      <c r="AU539" t="str">
        <v>Bethany Christian Services</v>
      </c>
      <c r="AV539" t="str">
        <v>Blumont</v>
      </c>
      <c r="AW539" t="str">
        <v>Capellanía de migrantes venezolanos de la diócesis de Lurín</v>
      </c>
      <c r="AX539" t="str">
        <v>CARE</v>
      </c>
      <c r="AY539" t="str">
        <v>Cáritas Alemania</v>
      </c>
      <c r="AZ539" t="str">
        <v>Cáritas Aruba</v>
      </c>
      <c r="BA539" t="str">
        <v>Cáritas Bolivia</v>
      </c>
      <c r="BB539" t="str">
        <v>Cáritas Brasil</v>
      </c>
      <c r="BC539" t="str">
        <v>Caritas Ecuador</v>
      </c>
      <c r="BD539" t="str">
        <v>Caritas Manaus</v>
      </c>
      <c r="BE539" t="str">
        <v>Caritas Parana</v>
      </c>
      <c r="BF539" t="str">
        <v>Cáritas Perú</v>
      </c>
      <c r="BG539" t="str">
        <v>Cáritas Rio de Janeiro</v>
      </c>
      <c r="BH539" t="str">
        <v>Cáritas São Paulo</v>
      </c>
      <c r="BI539" t="str">
        <v>Cáritas Suiza</v>
      </c>
      <c r="BJ539" t="str">
        <v>Cáritas Willemstad</v>
      </c>
      <c r="BK539" t="str">
        <v>Casa Cemisol</v>
      </c>
      <c r="BL539" t="str">
        <v>Casa Hogar San José</v>
      </c>
      <c r="BM539" t="str">
        <v>Casa Violeta</v>
      </c>
      <c r="BN539" t="str">
        <v>Centro de Atencion alMigrante (CAM)</v>
      </c>
      <c r="BO539" t="str">
        <v>Centro de Atencion Psicosocial (CAPS)</v>
      </c>
      <c r="BP539" t="str">
        <v>Centro de Defensa de los Derechos Humanos de Guarulhos (CCDH)</v>
      </c>
      <c r="BQ539" t="str">
        <v>Centro de Desarrollo y Autogestión</v>
      </c>
      <c r="BR539" t="str">
        <v>Centro de Estudios y Programas Integrados para el Desarrollo Sostenible (CIEDS)</v>
      </c>
      <c r="BS539" t="str">
        <v>Centro de Estudios y Solidaridad con América Latina (CESAL)</v>
      </c>
      <c r="BT539" t="str">
        <v>Centro de Migración y Derechos Humanos de la Diócesis de Roraima</v>
      </c>
      <c r="BU539" t="str">
        <v>Centro Familiar Familias Sin Fronteras – Fundación Familia Sin Fronteras</v>
      </c>
      <c r="BV539" t="str">
        <v>CESVI-Cooperazione e Sviluppo</v>
      </c>
      <c r="BW539" t="str">
        <v>ChildFund Internacional</v>
      </c>
      <c r="BX539" t="str">
        <v>CHS Alternativo</v>
      </c>
      <c r="BY539" t="str">
        <v>CIR - Conselho Indígena de Roraima</v>
      </c>
      <c r="BZ539" t="str">
        <v>Coletivo MOSAICO - Asociación del Movimiento Social, Ambiental, Interactivo, Cultural y Organizacional</v>
      </c>
      <c r="CA539" t="str">
        <v>COLVENZ</v>
      </c>
      <c r="CB539" t="str">
        <v>Comisión Argentina para Refugiados y Migrantes (CAREF)</v>
      </c>
      <c r="CC539" t="str">
        <v>Comité Internacional de la Cruz Roja</v>
      </c>
      <c r="CD539" t="str">
        <v>Comité Internacional de Rescate (IRC)</v>
      </c>
      <c r="CE539" t="str">
        <v>Comité Internacional para el Desarrollo de los Pueblos (CISP)</v>
      </c>
      <c r="CF539" t="str">
        <v>Comite permanente por la defensa de los derechos humanos (CDH)</v>
      </c>
      <c r="CG539" t="str">
        <v>Compasión internacional</v>
      </c>
      <c r="CH539" t="str">
        <v>Compassiva</v>
      </c>
      <c r="CI539" t="str">
        <v>Conozco mis derechos</v>
      </c>
      <c r="CJ539" t="str">
        <v>ConQuito</v>
      </c>
      <c r="CK539" t="str">
        <v>Consejo Danés para los Refugiados (DRC)</v>
      </c>
      <c r="CL539" t="str">
        <v>Consejo Interreligioso del Perú - Religiones por la Paz</v>
      </c>
      <c r="CM539" t="str">
        <v>Consejo Noruego para los Refugiados (NRC)</v>
      </c>
      <c r="CN539" t="str">
        <v>Consorcio de Org. Privadas de promoción al desarrollo de la micro y pequeña empresa</v>
      </c>
      <c r="CO539" t="str">
        <v>COOPI - Cooperación Internacional</v>
      </c>
      <c r="CP539" t="str">
        <v>Corporacion Minuto de Dios</v>
      </c>
      <c r="CQ539" t="str">
        <v>Corporación Opción Legal</v>
      </c>
      <c r="CR539" t="str">
        <v>Corporación para el Desarrollo de Emprendimiento y la Innovación Social</v>
      </c>
      <c r="CS539" t="str">
        <v>Cruz Roja Argentina</v>
      </c>
      <c r="CT539" t="str">
        <v>Cruz Roja Colombia</v>
      </c>
      <c r="CU539" t="str">
        <v>Cruz Roja Ecuador</v>
      </c>
      <c r="CV539" t="str">
        <v>Cruz Roja Española</v>
      </c>
      <c r="CW539" t="str">
        <v>Cruz Roja Panamá</v>
      </c>
      <c r="CX539" t="str">
        <v>Cruz Roja Paraguay</v>
      </c>
      <c r="CY539" t="str">
        <v>Cruz Roja Perú</v>
      </c>
      <c r="CZ539" t="str">
        <v>Cruz Roja Uruguay</v>
      </c>
      <c r="DA539" t="str">
        <v>Cuso Internacional</v>
      </c>
      <c r="DB539" t="str">
        <v>DCF (Danielle’s Children Fund)</v>
      </c>
      <c r="DC539" t="str">
        <v>Desarrollo Cooperativo Agrícola Internacional / Voluntarios en Asistencia Cooperativa en el Extranjero</v>
      </c>
      <c r="DD539" t="str">
        <v>Diakonie Katastrophenhilfe</v>
      </c>
      <c r="DE539" t="str">
        <v>Diálogo Diverso</v>
      </c>
      <c r="DF539" t="str">
        <v>Diáspora Venezolana en República Dominicana</v>
      </c>
      <c r="DG539" t="str">
        <v>Duendes y Ángeles Vinotinto República Dominicana</v>
      </c>
      <c r="DH539" t="str">
        <v>Embajadores internacionales de Canarinhos da Amazonia por la paz</v>
      </c>
      <c r="DI539" t="str">
        <v>Encuentros SJS (Servicio Jesuita de la Solidaridad)</v>
      </c>
      <c r="DJ539" t="str">
        <v>Ending Violence Against Migrants</v>
      </c>
      <c r="DK539" t="str">
        <v>Entidad de las Naciones Unidas para la Igualdad de Género y el Empoderamiento de las Mujeres</v>
      </c>
      <c r="DL539" t="str">
        <v>Famia Planea</v>
      </c>
      <c r="DM539" t="str">
        <v>Family Planning Association of Trinidad and Tobago</v>
      </c>
      <c r="DN539" t="str">
        <v>Federación de Mujeres de Sucumbíos</v>
      </c>
      <c r="DO539" t="str">
        <v>Federación Internacional de la Cruz Roja (FIRC)</v>
      </c>
      <c r="DP539" t="str">
        <v>Federación internacional humanitaria</v>
      </c>
      <c r="DQ539" t="str">
        <v>Federación Luterana Mundial</v>
      </c>
      <c r="DR539" t="str">
        <v>Fondo de las Naciones Unidas para la Infancia (UNICEF)</v>
      </c>
      <c r="DS539" t="str">
        <v>Fondo de Población de las Naciones Unidas (UNFPA)</v>
      </c>
      <c r="DT539" t="str">
        <v>Fondo Ecuatoriano Populorum Progressio</v>
      </c>
      <c r="DU539" t="str">
        <v>Foro de Israel para la Ayuda Humanitaria Internacional (IsraAID)</v>
      </c>
      <c r="DV539" t="str">
        <v>Foro de la Sociedad Civil en Salud (ForoSalud)</v>
      </c>
      <c r="DW539" t="str">
        <v>Foro Salud Callao</v>
      </c>
      <c r="DX539" t="str">
        <v>Fraternidade Sem Fronteiras</v>
      </c>
      <c r="DY539" t="str">
        <v>Fundación “Project Hope of Colombia”</v>
      </c>
      <c r="DZ539" t="str">
        <v>Fundación Alas de Colibrí</v>
      </c>
      <c r="EA539" t="str">
        <v>Fundación Americares</v>
      </c>
      <c r="EB539" t="str">
        <v>Fundación AVSI</v>
      </c>
      <c r="EC539" t="str">
        <v>Fundación Baylor Colombia</v>
      </c>
      <c r="ED539" t="str">
        <v>Fundación Casa de Refugio Matilde</v>
      </c>
      <c r="EE539" t="str">
        <v>Fundación Colonia de Venezuela en República Dominicana (FUNCOVERD)</v>
      </c>
      <c r="EF539" t="str">
        <v>Fundación Comisión Católica Argentina de Migraciones (FCCAM)</v>
      </c>
      <c r="EG539" t="str">
        <v>Fundación CRISFE</v>
      </c>
      <c r="EH539" t="str">
        <v>Fundación de Ayuda Social de Las Iglesias Cristianas</v>
      </c>
      <c r="EI539" t="str">
        <v>Fundación de Ayuda Social de las Iglesias Cristianas (FASIC)</v>
      </c>
      <c r="EJ539" t="str">
        <v>Fundación de Emigrantes Venezolanos (FEV)</v>
      </c>
      <c r="EK539" t="str">
        <v>Fundación de las Americas (FUDELA)</v>
      </c>
      <c r="EL539" t="str">
        <v>Fundación Educativa Rada</v>
      </c>
      <c r="EM539" t="str">
        <v>Fundación Equidad</v>
      </c>
      <c r="EN539" t="str">
        <v>Fundación Halü Bienestar Humano (HALU)</v>
      </c>
      <c r="EO539" t="str">
        <v>Fundación Huésped</v>
      </c>
      <c r="EP539" t="str">
        <v>Fundación Human Rights Caribbean (HRC)</v>
      </c>
      <c r="EQ539" t="str">
        <v>Fundación Las Golondrinas</v>
      </c>
      <c r="ER539" t="str">
        <v>Fundación Manos Abiertas</v>
      </c>
      <c r="ES539" t="str">
        <v>Fundación Mi Sangre</v>
      </c>
      <c r="ET539" t="str">
        <v>Fundación Nuestros Jóvenes</v>
      </c>
      <c r="EU539" t="str">
        <v>Fundacion pa Hende Muhe den Dificultad (FHMD)</v>
      </c>
      <c r="EV539" t="str">
        <v>Fundación Pan de Vida</v>
      </c>
      <c r="EW539" t="str">
        <v>Fundación Panamericana de Desarrollo</v>
      </c>
      <c r="EX539" t="str">
        <v>Fundación Panamericana para el Desarrollo (FUPAD)</v>
      </c>
      <c r="EY539" t="str">
        <v>Fundación para Asistencia a las Víctimas</v>
      </c>
      <c r="EZ539" t="str">
        <v>Fundación para la Integración y el Desarrollo de América Latina (FIDAL)</v>
      </c>
      <c r="FA539" t="str">
        <v>Fundación Salú pa Tur</v>
      </c>
      <c r="FB539" t="str">
        <v>Fundación Scalabrini Bolivia</v>
      </c>
      <c r="FC539" t="str">
        <v>Fundacion Scalabrini Chile</v>
      </c>
      <c r="FD539" t="str">
        <v>Fundación SES</v>
      </c>
      <c r="FE539" t="str">
        <v>Fundación Solidaria Trabajo para un Hermano</v>
      </c>
      <c r="FF539" t="str">
        <v>Fundación Stima</v>
      </c>
      <c r="FG539" t="str">
        <v>Fundación Takuna</v>
      </c>
      <c r="FH539" t="str">
        <v>Fundación Tarabita</v>
      </c>
      <c r="FI539" t="str">
        <v>Fundación Venex Curacao</v>
      </c>
      <c r="FJ539" t="str">
        <v>Globalizate Radio</v>
      </c>
      <c r="FK539" t="str">
        <v>GOAL</v>
      </c>
      <c r="FL539" t="str">
        <v>Heartland Alliance International (HAI)</v>
      </c>
      <c r="FM539" t="str">
        <v>HELVETAS Swiss Intercooperation</v>
      </c>
      <c r="FN539" t="str">
        <v>Hermanos Salesianas</v>
      </c>
      <c r="FO539" t="str">
        <v>HIAS</v>
      </c>
      <c r="FP539" t="str">
        <v>Hogar de Cristo</v>
      </c>
      <c r="FQ539" t="str">
        <v>Hogar de Nazareth</v>
      </c>
      <c r="FR539" t="str">
        <v>Human Rights Defence Curaçao</v>
      </c>
      <c r="FS539" t="str">
        <v>Humanity &amp; Inclusion</v>
      </c>
      <c r="FT539" t="str">
        <v>Humans Analytic</v>
      </c>
      <c r="FU539" t="str">
        <v>IEB - Instituto Internacional de Educação do Brasil</v>
      </c>
      <c r="FV539" t="str">
        <v>iMMAP</v>
      </c>
      <c r="FW539" t="str">
        <v>IMPACT Initiatives (REACH)</v>
      </c>
      <c r="FX539" t="str">
        <v>Institute of Natural and Cultural Heritage (IPANC)</v>
      </c>
      <c r="FY539" t="str">
        <v>Instituto de Democracia y Derechos Humanos</v>
      </c>
      <c r="FZ539" t="str">
        <v>Instituto de maná</v>
      </c>
      <c r="GA539" t="str">
        <v>Instituto de Promoción del Desarrollo Solidario</v>
      </c>
      <c r="GB539" t="str">
        <v>Instituto Dominicano de Desarrollo Integral</v>
      </c>
      <c r="GC539" t="str">
        <v>Instituto Félix Guattari</v>
      </c>
      <c r="GD539" t="str">
        <v>Instituto Nice</v>
      </c>
      <c r="GE539" t="str">
        <v>Instituto para las Migraciones y Derechos Humanos (IMDH)</v>
      </c>
      <c r="GF539" t="str">
        <v>Instituto Pirilampos - Grupo de visitas y acciones voluntarias en Roraima</v>
      </c>
      <c r="GG539" t="str">
        <v>INTERSOS</v>
      </c>
      <c r="GH539" t="str">
        <v>IPANC</v>
      </c>
      <c r="GI539" t="str">
        <v>Kimirina Coorporation</v>
      </c>
      <c r="GJ539" t="str">
        <v>La Bolsa del Samaritano</v>
      </c>
      <c r="GK539" t="str">
        <v>Lutheran World Relief</v>
      </c>
      <c r="GL539" t="str">
        <v>Malteser International</v>
      </c>
      <c r="GM539" t="str">
        <v>Más Igualdad Perú</v>
      </c>
      <c r="GN539" t="str">
        <v>MedGlobal</v>
      </c>
      <c r="GO539" t="str">
        <v>Medical Teams International</v>
      </c>
      <c r="GP539" t="str">
        <v>Médicos del Mundo</v>
      </c>
      <c r="GQ539" t="str">
        <v>Mercy Corps</v>
      </c>
      <c r="GR539" t="str">
        <v>Migrantes, Refugiados y Argentinos Emprendedores Sociales (MIRARES)</v>
      </c>
      <c r="GS539" t="str">
        <v>Mision Scalabriniana - Ecuador</v>
      </c>
      <c r="GT539" t="str">
        <v>Missão Paz</v>
      </c>
      <c r="GU539" t="str">
        <v>Movimiento de Mujeres de El Oro</v>
      </c>
      <c r="GV539" t="str">
        <v>Movimiento LGBT+ Brasil</v>
      </c>
      <c r="GW539" t="str">
        <v>Museu A CASA</v>
      </c>
      <c r="GX539" t="str">
        <v>Nueva organización</v>
      </c>
      <c r="GY539" t="str">
        <v>Oficina de la Coordinadora Residente UN</v>
      </c>
      <c r="GZ539" t="str">
        <v>Oficina de las Naciones Unidas de Servicios para Proyectos (UNOPS)</v>
      </c>
      <c r="HA539" t="str">
        <v>Oficina de Naciones Unidas contra la Droga y el Delito (ONUDD)</v>
      </c>
      <c r="HB539" t="str">
        <v>Oficina de Naciones Unidas para la Coordinación de Asuntos Humanitarios</v>
      </c>
      <c r="HC539" t="str">
        <v>Oficina del Alto Comisionado de las Naciones Unidas para los Derechos Humanos (ACNUDH)</v>
      </c>
      <c r="HD539" t="str">
        <v>ONU voluntarios</v>
      </c>
      <c r="HE539" t="str">
        <v>Opportunity International/AGAPE</v>
      </c>
      <c r="HF539" t="str">
        <v>Organización de Estados Iberoamericanos para la Educación, la Ciencia y la Cultura (OEI)</v>
      </c>
      <c r="HG539" t="str">
        <v>Organización de las Naciones Unidas para la Alimentación y la Agricultura (FAO)</v>
      </c>
      <c r="HH539" t="str">
        <v>Organización de las Naciones Unidas para la Educación, la Ciencia y la Cultura (UNESCO)</v>
      </c>
      <c r="HI539" t="str">
        <v>Organización Fuerza Internacional de Capellanía DDHH y DIH OFICA ICC</v>
      </c>
      <c r="HJ539" t="str">
        <v>Organización Internacional del Trabajo (OIT)</v>
      </c>
      <c r="HK539" t="str">
        <v>Organización Internacional para las Migraciones (OIM)</v>
      </c>
      <c r="HL539" t="str">
        <v>Organización Panamericana de la Salud/Organización Mundial de la Salud (OPS/OMS)</v>
      </c>
      <c r="HM539" t="str">
        <v>OXFAM</v>
      </c>
      <c r="HN539" t="str">
        <v>Parroquia Eclesiástica San Francisco</v>
      </c>
      <c r="HO539" t="str">
        <v>Parroquia Ntra Sra Asunción y Madre de los Migrantes</v>
      </c>
      <c r="HP539" t="str">
        <v>Pastoral de Movilidad Humana - Conferencia Episcopal Peruana</v>
      </c>
      <c r="HQ539" t="str">
        <v>Pastoral Social Cáritas</v>
      </c>
      <c r="HR539" t="str">
        <v>Patronato de Amparo Social de Tulcán</v>
      </c>
      <c r="HS539" t="str">
        <v>Peace for Development</v>
      </c>
      <c r="HT539" t="str">
        <v>Plan Internacional</v>
      </c>
      <c r="HU539" t="str">
        <v>Première Urgence Internationale</v>
      </c>
      <c r="HV539" t="str">
        <v>PROBONO Colombia</v>
      </c>
      <c r="HW539" t="str">
        <v>Progetto mondo mlal</v>
      </c>
      <c r="HX539" t="str">
        <v>Programa Conjunto de las Naciones Unidas sobre el VIH/SIDA (ONUSIDA)</v>
      </c>
      <c r="HY539" t="str">
        <v>Programa de las Naciones Unidas para el Desarrollo (PNUD)</v>
      </c>
      <c r="HZ539" t="str">
        <v>Programa de las Naciones Unidas para los Asentamientos Humanos (UN Habitat)</v>
      </c>
      <c r="IA539" t="str">
        <v>Programa de Soporte a la autoayuda de personas seropositivas</v>
      </c>
      <c r="IB539" t="str">
        <v>Programa Mundial de Alimentos (PMA)</v>
      </c>
      <c r="IC539" t="str">
        <v>Purik Huasi</v>
      </c>
      <c r="ID539" t="str">
        <v>Red con Migrantes y Refugiados</v>
      </c>
      <c r="IE539" t="str">
        <v>Red de Investigaciones Orientadas a la Solución de Problemas en Derechos Humanos</v>
      </c>
      <c r="IF539" t="str">
        <v>Red Internacional de Migración Scalabrini</v>
      </c>
      <c r="IG539" t="str">
        <v>Red Latinoamericana de Organizaciones no Gubernamentales de Personas con Discapacidad y sus Familias (RIADIS)</v>
      </c>
      <c r="IH539" t="str">
        <v>Red regioanal LGTBI+</v>
      </c>
      <c r="II539" t="str">
        <v>Renacer</v>
      </c>
      <c r="IJ539" t="str">
        <v>RET Internacional</v>
      </c>
      <c r="IK539" t="str">
        <v>Save the Children (SCI)</v>
      </c>
      <c r="IL539" t="str">
        <v>Sección Peruana de Amnistía Internacional</v>
      </c>
      <c r="IM539" t="str">
        <v>Semillas para la Democracia</v>
      </c>
      <c r="IN539" t="str">
        <v>Servicio Ecuménico para la Dignidad Humana</v>
      </c>
      <c r="IO539" t="str">
        <v>Servicio Jesuita a Migrantes (SJM)</v>
      </c>
      <c r="IP539" t="str">
        <v>Servicio Jesuita a Migrantes y Refugiados (SJMR)</v>
      </c>
      <c r="IQ539" t="str">
        <v>Servicio Jesuita a Refugiados (SJR)</v>
      </c>
      <c r="IR539" t="str">
        <v>Servicio Pastoral de Migrantes Nacional</v>
      </c>
      <c r="IS539" t="str">
        <v>Serviço Pastoral dos Migrantes do Nordeste</v>
      </c>
      <c r="IT539" t="str">
        <v>Sesame Workshop</v>
      </c>
      <c r="IU539" t="str">
        <v>Sociedad Bolivariana de Curaçao</v>
      </c>
      <c r="IV539" t="str">
        <v>Solidarites International/Premiere Urgence Internationale (Consorcio de SI y PUI)</v>
      </c>
      <c r="IW539" t="str">
        <v>Sparkassenstiftung für internationale Kooperation</v>
      </c>
      <c r="IX539" t="str">
        <v>Stichting Slachtofferhulp Curaçao</v>
      </c>
      <c r="IY539" t="str">
        <v>Swisscontact</v>
      </c>
      <c r="IZ539" t="str">
        <v>Tearfund</v>
      </c>
      <c r="JA539" t="str">
        <v>TECHO</v>
      </c>
      <c r="JB539" t="str">
        <v>Terre des Hommes Italy</v>
      </c>
      <c r="JC539" t="str">
        <v>Terre des Hommes Lausanne</v>
      </c>
      <c r="JD539" t="str">
        <v>Terre des Hommes Suisse</v>
      </c>
      <c r="JE539" t="str">
        <v>Universidad Católica del Uruguay (UCU)</v>
      </c>
      <c r="JF539" t="str">
        <v>Universidad de Buenos Aires (UBA)</v>
      </c>
      <c r="JG539" t="str">
        <v>UruVene</v>
      </c>
      <c r="JH539" t="str">
        <v>VenAruba Solidaria</v>
      </c>
      <c r="JI539" t="str">
        <v>VenEuropa</v>
      </c>
      <c r="JJ539" t="str">
        <v>Venezolanos en San Cristóbal</v>
      </c>
      <c r="JK539" t="str">
        <v>Vicaría de Pastoral Social Caritas</v>
      </c>
      <c r="JL539" t="str">
        <v>Vicariato apostólico de Esmeraldas – Nación de Paz (VAE)</v>
      </c>
      <c r="JM539" t="str">
        <v>Visión Mundial</v>
      </c>
      <c r="JN539" t="str">
        <v>War Child</v>
      </c>
      <c r="JO539" t="str">
        <v>We World GVC</v>
      </c>
      <c r="JP539" t="str">
        <v>World Council of Credit Unions</v>
      </c>
      <c r="JQ539" t="str">
        <v>ZOA</v>
      </c>
    </row>
    <row r="540" spans="9:277" x14ac:dyDescent="0.3">
      <c r="I540" t="str" cm="1">
        <f t="array" ref="I540:JQ540">TRANSPOSE(_xlfn._xlws.SORT(_xlfn._xlws.FILTER(Table3[Nombre],ISNUMBER(SEARCH(' Activity Sheet'!C541,Table3[Nombre])),"Not found"),,1))</f>
        <v>100% Diversidad y Derechos</v>
      </c>
      <c r="J540" t="str">
        <v>ABV - Asociación del Bien con la Vida</v>
      </c>
      <c r="K540" t="str">
        <v>ACAPS</v>
      </c>
      <c r="L540" t="str">
        <v>Acción contra el Hambre</v>
      </c>
      <c r="M540" t="str">
        <v>ACT Alianza</v>
      </c>
      <c r="N540" t="str">
        <v>ACTED</v>
      </c>
      <c r="O540" t="str">
        <v>Agencia Adventista de Desarollo y Recursos Asistenciales (ADRA)</v>
      </c>
      <c r="P540" t="str">
        <v>Agencia de Cooperación Alemana para el Desarrollo GIZ</v>
      </c>
      <c r="Q540" t="str">
        <v>AID FOR AIDS</v>
      </c>
      <c r="R540" t="str">
        <v>AIDS Healthcare Foundation</v>
      </c>
      <c r="S540" t="str">
        <v>Aldeas Infantiles SOS</v>
      </c>
      <c r="T540" t="str">
        <v>Alianza por la Solidaridad</v>
      </c>
      <c r="U540" t="str">
        <v>Alianza por Venezuela</v>
      </c>
      <c r="V540" t="str">
        <v>Alto Comisionado de las Naciones Unidas para los Refugiados (ACNUR)</v>
      </c>
      <c r="W540" t="str">
        <v>Asociación Aves</v>
      </c>
      <c r="X540" t="str">
        <v>Asociación Caritativa y Cultural Amigos do Noivo</v>
      </c>
      <c r="Y540" t="str">
        <v>Asociación Churún Merú</v>
      </c>
      <c r="Z540" t="str">
        <v>Asociación Civil de Chamos Venezolanos</v>
      </c>
      <c r="AA540" t="str">
        <v>Asociación Civil El Paso</v>
      </c>
      <c r="AB540" t="str">
        <v>Asociación Civil Venezolana en Paraguay</v>
      </c>
      <c r="AC540" t="str">
        <v>Asociación Construyendo Caminos de Esperanza Frente a la Injusticia, el Rechazo y el Olvido (CCEFIRO)</v>
      </c>
      <c r="AD540" t="str">
        <v>Asociación de Apoyo al Desarrollo - APOYAR</v>
      </c>
      <c r="AE540" t="str">
        <v>Asociacion de Jubilados y Pensionados Venezolanos en Argentina</v>
      </c>
      <c r="AF540" t="str">
        <v>Asociación de Psicólogos Venezolanos en Argentina</v>
      </c>
      <c r="AG540" t="str">
        <v>Asociación de venezolanos en la República argentina (ASOVEN)</v>
      </c>
      <c r="AH540" t="str">
        <v>Asociación educativa y caritativa Vale da Benção (AEBVB)</v>
      </c>
      <c r="AI540" t="str">
        <v>Asociación Idas y Vueltas</v>
      </c>
      <c r="AJ540" t="str">
        <v>Asociación ILLARI-AMANECER</v>
      </c>
      <c r="AK540" t="str">
        <v>Asociación Inmigrante Feliz</v>
      </c>
      <c r="AL540" t="str">
        <v>Asociación Manos Veneguayas</v>
      </c>
      <c r="AM540" t="str">
        <v>AsociacIón Misioneros de San Carlos Scalabrinianos</v>
      </c>
      <c r="AN540" t="str">
        <v>Asociación Mutual Israelita Argentina</v>
      </c>
      <c r="AO540" t="str">
        <v>Asociación Profamilia</v>
      </c>
      <c r="AP540" t="str">
        <v>Asociación Quinta Ola</v>
      </c>
      <c r="AQ540" t="str">
        <v>Asociación Solidaridad y Acción</v>
      </c>
      <c r="AR540" t="str">
        <v>Asociación Venezolana en Chile</v>
      </c>
      <c r="AS540" t="str">
        <v>Associação Hermanitos</v>
      </c>
      <c r="AT540" t="str">
        <v>Ayuda en Acción</v>
      </c>
      <c r="AU540" t="str">
        <v>Bethany Christian Services</v>
      </c>
      <c r="AV540" t="str">
        <v>Blumont</v>
      </c>
      <c r="AW540" t="str">
        <v>Capellanía de migrantes venezolanos de la diócesis de Lurín</v>
      </c>
      <c r="AX540" t="str">
        <v>CARE</v>
      </c>
      <c r="AY540" t="str">
        <v>Cáritas Alemania</v>
      </c>
      <c r="AZ540" t="str">
        <v>Cáritas Aruba</v>
      </c>
      <c r="BA540" t="str">
        <v>Cáritas Bolivia</v>
      </c>
      <c r="BB540" t="str">
        <v>Cáritas Brasil</v>
      </c>
      <c r="BC540" t="str">
        <v>Caritas Ecuador</v>
      </c>
      <c r="BD540" t="str">
        <v>Caritas Manaus</v>
      </c>
      <c r="BE540" t="str">
        <v>Caritas Parana</v>
      </c>
      <c r="BF540" t="str">
        <v>Cáritas Perú</v>
      </c>
      <c r="BG540" t="str">
        <v>Cáritas Rio de Janeiro</v>
      </c>
      <c r="BH540" t="str">
        <v>Cáritas São Paulo</v>
      </c>
      <c r="BI540" t="str">
        <v>Cáritas Suiza</v>
      </c>
      <c r="BJ540" t="str">
        <v>Cáritas Willemstad</v>
      </c>
      <c r="BK540" t="str">
        <v>Casa Cemisol</v>
      </c>
      <c r="BL540" t="str">
        <v>Casa Hogar San José</v>
      </c>
      <c r="BM540" t="str">
        <v>Casa Violeta</v>
      </c>
      <c r="BN540" t="str">
        <v>Centro de Atencion alMigrante (CAM)</v>
      </c>
      <c r="BO540" t="str">
        <v>Centro de Atencion Psicosocial (CAPS)</v>
      </c>
      <c r="BP540" t="str">
        <v>Centro de Defensa de los Derechos Humanos de Guarulhos (CCDH)</v>
      </c>
      <c r="BQ540" t="str">
        <v>Centro de Desarrollo y Autogestión</v>
      </c>
      <c r="BR540" t="str">
        <v>Centro de Estudios y Programas Integrados para el Desarrollo Sostenible (CIEDS)</v>
      </c>
      <c r="BS540" t="str">
        <v>Centro de Estudios y Solidaridad con América Latina (CESAL)</v>
      </c>
      <c r="BT540" t="str">
        <v>Centro de Migración y Derechos Humanos de la Diócesis de Roraima</v>
      </c>
      <c r="BU540" t="str">
        <v>Centro Familiar Familias Sin Fronteras – Fundación Familia Sin Fronteras</v>
      </c>
      <c r="BV540" t="str">
        <v>CESVI-Cooperazione e Sviluppo</v>
      </c>
      <c r="BW540" t="str">
        <v>ChildFund Internacional</v>
      </c>
      <c r="BX540" t="str">
        <v>CHS Alternativo</v>
      </c>
      <c r="BY540" t="str">
        <v>CIR - Conselho Indígena de Roraima</v>
      </c>
      <c r="BZ540" t="str">
        <v>Coletivo MOSAICO - Asociación del Movimiento Social, Ambiental, Interactivo, Cultural y Organizacional</v>
      </c>
      <c r="CA540" t="str">
        <v>COLVENZ</v>
      </c>
      <c r="CB540" t="str">
        <v>Comisión Argentina para Refugiados y Migrantes (CAREF)</v>
      </c>
      <c r="CC540" t="str">
        <v>Comité Internacional de la Cruz Roja</v>
      </c>
      <c r="CD540" t="str">
        <v>Comité Internacional de Rescate (IRC)</v>
      </c>
      <c r="CE540" t="str">
        <v>Comité Internacional para el Desarrollo de los Pueblos (CISP)</v>
      </c>
      <c r="CF540" t="str">
        <v>Comite permanente por la defensa de los derechos humanos (CDH)</v>
      </c>
      <c r="CG540" t="str">
        <v>Compasión internacional</v>
      </c>
      <c r="CH540" t="str">
        <v>Compassiva</v>
      </c>
      <c r="CI540" t="str">
        <v>Conozco mis derechos</v>
      </c>
      <c r="CJ540" t="str">
        <v>ConQuito</v>
      </c>
      <c r="CK540" t="str">
        <v>Consejo Danés para los Refugiados (DRC)</v>
      </c>
      <c r="CL540" t="str">
        <v>Consejo Interreligioso del Perú - Religiones por la Paz</v>
      </c>
      <c r="CM540" t="str">
        <v>Consejo Noruego para los Refugiados (NRC)</v>
      </c>
      <c r="CN540" t="str">
        <v>Consorcio de Org. Privadas de promoción al desarrollo de la micro y pequeña empresa</v>
      </c>
      <c r="CO540" t="str">
        <v>COOPI - Cooperación Internacional</v>
      </c>
      <c r="CP540" t="str">
        <v>Corporacion Minuto de Dios</v>
      </c>
      <c r="CQ540" t="str">
        <v>Corporación Opción Legal</v>
      </c>
      <c r="CR540" t="str">
        <v>Corporación para el Desarrollo de Emprendimiento y la Innovación Social</v>
      </c>
      <c r="CS540" t="str">
        <v>Cruz Roja Argentina</v>
      </c>
      <c r="CT540" t="str">
        <v>Cruz Roja Colombia</v>
      </c>
      <c r="CU540" t="str">
        <v>Cruz Roja Ecuador</v>
      </c>
      <c r="CV540" t="str">
        <v>Cruz Roja Española</v>
      </c>
      <c r="CW540" t="str">
        <v>Cruz Roja Panamá</v>
      </c>
      <c r="CX540" t="str">
        <v>Cruz Roja Paraguay</v>
      </c>
      <c r="CY540" t="str">
        <v>Cruz Roja Perú</v>
      </c>
      <c r="CZ540" t="str">
        <v>Cruz Roja Uruguay</v>
      </c>
      <c r="DA540" t="str">
        <v>Cuso Internacional</v>
      </c>
      <c r="DB540" t="str">
        <v>DCF (Danielle’s Children Fund)</v>
      </c>
      <c r="DC540" t="str">
        <v>Desarrollo Cooperativo Agrícola Internacional / Voluntarios en Asistencia Cooperativa en el Extranjero</v>
      </c>
      <c r="DD540" t="str">
        <v>Diakonie Katastrophenhilfe</v>
      </c>
      <c r="DE540" t="str">
        <v>Diálogo Diverso</v>
      </c>
      <c r="DF540" t="str">
        <v>Diáspora Venezolana en República Dominicana</v>
      </c>
      <c r="DG540" t="str">
        <v>Duendes y Ángeles Vinotinto República Dominicana</v>
      </c>
      <c r="DH540" t="str">
        <v>Embajadores internacionales de Canarinhos da Amazonia por la paz</v>
      </c>
      <c r="DI540" t="str">
        <v>Encuentros SJS (Servicio Jesuita de la Solidaridad)</v>
      </c>
      <c r="DJ540" t="str">
        <v>Ending Violence Against Migrants</v>
      </c>
      <c r="DK540" t="str">
        <v>Entidad de las Naciones Unidas para la Igualdad de Género y el Empoderamiento de las Mujeres</v>
      </c>
      <c r="DL540" t="str">
        <v>Famia Planea</v>
      </c>
      <c r="DM540" t="str">
        <v>Family Planning Association of Trinidad and Tobago</v>
      </c>
      <c r="DN540" t="str">
        <v>Federación de Mujeres de Sucumbíos</v>
      </c>
      <c r="DO540" t="str">
        <v>Federación Internacional de la Cruz Roja (FIRC)</v>
      </c>
      <c r="DP540" t="str">
        <v>Federación internacional humanitaria</v>
      </c>
      <c r="DQ540" t="str">
        <v>Federación Luterana Mundial</v>
      </c>
      <c r="DR540" t="str">
        <v>Fondo de las Naciones Unidas para la Infancia (UNICEF)</v>
      </c>
      <c r="DS540" t="str">
        <v>Fondo de Población de las Naciones Unidas (UNFPA)</v>
      </c>
      <c r="DT540" t="str">
        <v>Fondo Ecuatoriano Populorum Progressio</v>
      </c>
      <c r="DU540" t="str">
        <v>Foro de Israel para la Ayuda Humanitaria Internacional (IsraAID)</v>
      </c>
      <c r="DV540" t="str">
        <v>Foro de la Sociedad Civil en Salud (ForoSalud)</v>
      </c>
      <c r="DW540" t="str">
        <v>Foro Salud Callao</v>
      </c>
      <c r="DX540" t="str">
        <v>Fraternidade Sem Fronteiras</v>
      </c>
      <c r="DY540" t="str">
        <v>Fundación “Project Hope of Colombia”</v>
      </c>
      <c r="DZ540" t="str">
        <v>Fundación Alas de Colibrí</v>
      </c>
      <c r="EA540" t="str">
        <v>Fundación Americares</v>
      </c>
      <c r="EB540" t="str">
        <v>Fundación AVSI</v>
      </c>
      <c r="EC540" t="str">
        <v>Fundación Baylor Colombia</v>
      </c>
      <c r="ED540" t="str">
        <v>Fundación Casa de Refugio Matilde</v>
      </c>
      <c r="EE540" t="str">
        <v>Fundación Colonia de Venezuela en República Dominicana (FUNCOVERD)</v>
      </c>
      <c r="EF540" t="str">
        <v>Fundación Comisión Católica Argentina de Migraciones (FCCAM)</v>
      </c>
      <c r="EG540" t="str">
        <v>Fundación CRISFE</v>
      </c>
      <c r="EH540" t="str">
        <v>Fundación de Ayuda Social de Las Iglesias Cristianas</v>
      </c>
      <c r="EI540" t="str">
        <v>Fundación de Ayuda Social de las Iglesias Cristianas (FASIC)</v>
      </c>
      <c r="EJ540" t="str">
        <v>Fundación de Emigrantes Venezolanos (FEV)</v>
      </c>
      <c r="EK540" t="str">
        <v>Fundación de las Americas (FUDELA)</v>
      </c>
      <c r="EL540" t="str">
        <v>Fundación Educativa Rada</v>
      </c>
      <c r="EM540" t="str">
        <v>Fundación Equidad</v>
      </c>
      <c r="EN540" t="str">
        <v>Fundación Halü Bienestar Humano (HALU)</v>
      </c>
      <c r="EO540" t="str">
        <v>Fundación Huésped</v>
      </c>
      <c r="EP540" t="str">
        <v>Fundación Human Rights Caribbean (HRC)</v>
      </c>
      <c r="EQ540" t="str">
        <v>Fundación Las Golondrinas</v>
      </c>
      <c r="ER540" t="str">
        <v>Fundación Manos Abiertas</v>
      </c>
      <c r="ES540" t="str">
        <v>Fundación Mi Sangre</v>
      </c>
      <c r="ET540" t="str">
        <v>Fundación Nuestros Jóvenes</v>
      </c>
      <c r="EU540" t="str">
        <v>Fundacion pa Hende Muhe den Dificultad (FHMD)</v>
      </c>
      <c r="EV540" t="str">
        <v>Fundación Pan de Vida</v>
      </c>
      <c r="EW540" t="str">
        <v>Fundación Panamericana de Desarrollo</v>
      </c>
      <c r="EX540" t="str">
        <v>Fundación Panamericana para el Desarrollo (FUPAD)</v>
      </c>
      <c r="EY540" t="str">
        <v>Fundación para Asistencia a las Víctimas</v>
      </c>
      <c r="EZ540" t="str">
        <v>Fundación para la Integración y el Desarrollo de América Latina (FIDAL)</v>
      </c>
      <c r="FA540" t="str">
        <v>Fundación Salú pa Tur</v>
      </c>
      <c r="FB540" t="str">
        <v>Fundación Scalabrini Bolivia</v>
      </c>
      <c r="FC540" t="str">
        <v>Fundacion Scalabrini Chile</v>
      </c>
      <c r="FD540" t="str">
        <v>Fundación SES</v>
      </c>
      <c r="FE540" t="str">
        <v>Fundación Solidaria Trabajo para un Hermano</v>
      </c>
      <c r="FF540" t="str">
        <v>Fundación Stima</v>
      </c>
      <c r="FG540" t="str">
        <v>Fundación Takuna</v>
      </c>
      <c r="FH540" t="str">
        <v>Fundación Tarabita</v>
      </c>
      <c r="FI540" t="str">
        <v>Fundación Venex Curacao</v>
      </c>
      <c r="FJ540" t="str">
        <v>Globalizate Radio</v>
      </c>
      <c r="FK540" t="str">
        <v>GOAL</v>
      </c>
      <c r="FL540" t="str">
        <v>Heartland Alliance International (HAI)</v>
      </c>
      <c r="FM540" t="str">
        <v>HELVETAS Swiss Intercooperation</v>
      </c>
      <c r="FN540" t="str">
        <v>Hermanos Salesianas</v>
      </c>
      <c r="FO540" t="str">
        <v>HIAS</v>
      </c>
      <c r="FP540" t="str">
        <v>Hogar de Cristo</v>
      </c>
      <c r="FQ540" t="str">
        <v>Hogar de Nazareth</v>
      </c>
      <c r="FR540" t="str">
        <v>Human Rights Defence Curaçao</v>
      </c>
      <c r="FS540" t="str">
        <v>Humanity &amp; Inclusion</v>
      </c>
      <c r="FT540" t="str">
        <v>Humans Analytic</v>
      </c>
      <c r="FU540" t="str">
        <v>IEB - Instituto Internacional de Educação do Brasil</v>
      </c>
      <c r="FV540" t="str">
        <v>iMMAP</v>
      </c>
      <c r="FW540" t="str">
        <v>IMPACT Initiatives (REACH)</v>
      </c>
      <c r="FX540" t="str">
        <v>Institute of Natural and Cultural Heritage (IPANC)</v>
      </c>
      <c r="FY540" t="str">
        <v>Instituto de Democracia y Derechos Humanos</v>
      </c>
      <c r="FZ540" t="str">
        <v>Instituto de maná</v>
      </c>
      <c r="GA540" t="str">
        <v>Instituto de Promoción del Desarrollo Solidario</v>
      </c>
      <c r="GB540" t="str">
        <v>Instituto Dominicano de Desarrollo Integral</v>
      </c>
      <c r="GC540" t="str">
        <v>Instituto Félix Guattari</v>
      </c>
      <c r="GD540" t="str">
        <v>Instituto Nice</v>
      </c>
      <c r="GE540" t="str">
        <v>Instituto para las Migraciones y Derechos Humanos (IMDH)</v>
      </c>
      <c r="GF540" t="str">
        <v>Instituto Pirilampos - Grupo de visitas y acciones voluntarias en Roraima</v>
      </c>
      <c r="GG540" t="str">
        <v>INTERSOS</v>
      </c>
      <c r="GH540" t="str">
        <v>IPANC</v>
      </c>
      <c r="GI540" t="str">
        <v>Kimirina Coorporation</v>
      </c>
      <c r="GJ540" t="str">
        <v>La Bolsa del Samaritano</v>
      </c>
      <c r="GK540" t="str">
        <v>Lutheran World Relief</v>
      </c>
      <c r="GL540" t="str">
        <v>Malteser International</v>
      </c>
      <c r="GM540" t="str">
        <v>Más Igualdad Perú</v>
      </c>
      <c r="GN540" t="str">
        <v>MedGlobal</v>
      </c>
      <c r="GO540" t="str">
        <v>Medical Teams International</v>
      </c>
      <c r="GP540" t="str">
        <v>Médicos del Mundo</v>
      </c>
      <c r="GQ540" t="str">
        <v>Mercy Corps</v>
      </c>
      <c r="GR540" t="str">
        <v>Migrantes, Refugiados y Argentinos Emprendedores Sociales (MIRARES)</v>
      </c>
      <c r="GS540" t="str">
        <v>Mision Scalabriniana - Ecuador</v>
      </c>
      <c r="GT540" t="str">
        <v>Missão Paz</v>
      </c>
      <c r="GU540" t="str">
        <v>Movimiento de Mujeres de El Oro</v>
      </c>
      <c r="GV540" t="str">
        <v>Movimiento LGBT+ Brasil</v>
      </c>
      <c r="GW540" t="str">
        <v>Museu A CASA</v>
      </c>
      <c r="GX540" t="str">
        <v>Nueva organización</v>
      </c>
      <c r="GY540" t="str">
        <v>Oficina de la Coordinadora Residente UN</v>
      </c>
      <c r="GZ540" t="str">
        <v>Oficina de las Naciones Unidas de Servicios para Proyectos (UNOPS)</v>
      </c>
      <c r="HA540" t="str">
        <v>Oficina de Naciones Unidas contra la Droga y el Delito (ONUDD)</v>
      </c>
      <c r="HB540" t="str">
        <v>Oficina de Naciones Unidas para la Coordinación de Asuntos Humanitarios</v>
      </c>
      <c r="HC540" t="str">
        <v>Oficina del Alto Comisionado de las Naciones Unidas para los Derechos Humanos (ACNUDH)</v>
      </c>
      <c r="HD540" t="str">
        <v>ONU voluntarios</v>
      </c>
      <c r="HE540" t="str">
        <v>Opportunity International/AGAPE</v>
      </c>
      <c r="HF540" t="str">
        <v>Organización de Estados Iberoamericanos para la Educación, la Ciencia y la Cultura (OEI)</v>
      </c>
      <c r="HG540" t="str">
        <v>Organización de las Naciones Unidas para la Alimentación y la Agricultura (FAO)</v>
      </c>
      <c r="HH540" t="str">
        <v>Organización de las Naciones Unidas para la Educación, la Ciencia y la Cultura (UNESCO)</v>
      </c>
      <c r="HI540" t="str">
        <v>Organización Fuerza Internacional de Capellanía DDHH y DIH OFICA ICC</v>
      </c>
      <c r="HJ540" t="str">
        <v>Organización Internacional del Trabajo (OIT)</v>
      </c>
      <c r="HK540" t="str">
        <v>Organización Internacional para las Migraciones (OIM)</v>
      </c>
      <c r="HL540" t="str">
        <v>Organización Panamericana de la Salud/Organización Mundial de la Salud (OPS/OMS)</v>
      </c>
      <c r="HM540" t="str">
        <v>OXFAM</v>
      </c>
      <c r="HN540" t="str">
        <v>Parroquia Eclesiástica San Francisco</v>
      </c>
      <c r="HO540" t="str">
        <v>Parroquia Ntra Sra Asunción y Madre de los Migrantes</v>
      </c>
      <c r="HP540" t="str">
        <v>Pastoral de Movilidad Humana - Conferencia Episcopal Peruana</v>
      </c>
      <c r="HQ540" t="str">
        <v>Pastoral Social Cáritas</v>
      </c>
      <c r="HR540" t="str">
        <v>Patronato de Amparo Social de Tulcán</v>
      </c>
      <c r="HS540" t="str">
        <v>Peace for Development</v>
      </c>
      <c r="HT540" t="str">
        <v>Plan Internacional</v>
      </c>
      <c r="HU540" t="str">
        <v>Première Urgence Internationale</v>
      </c>
      <c r="HV540" t="str">
        <v>PROBONO Colombia</v>
      </c>
      <c r="HW540" t="str">
        <v>Progetto mondo mlal</v>
      </c>
      <c r="HX540" t="str">
        <v>Programa Conjunto de las Naciones Unidas sobre el VIH/SIDA (ONUSIDA)</v>
      </c>
      <c r="HY540" t="str">
        <v>Programa de las Naciones Unidas para el Desarrollo (PNUD)</v>
      </c>
      <c r="HZ540" t="str">
        <v>Programa de las Naciones Unidas para los Asentamientos Humanos (UN Habitat)</v>
      </c>
      <c r="IA540" t="str">
        <v>Programa de Soporte a la autoayuda de personas seropositivas</v>
      </c>
      <c r="IB540" t="str">
        <v>Programa Mundial de Alimentos (PMA)</v>
      </c>
      <c r="IC540" t="str">
        <v>Purik Huasi</v>
      </c>
      <c r="ID540" t="str">
        <v>Red con Migrantes y Refugiados</v>
      </c>
      <c r="IE540" t="str">
        <v>Red de Investigaciones Orientadas a la Solución de Problemas en Derechos Humanos</v>
      </c>
      <c r="IF540" t="str">
        <v>Red Internacional de Migración Scalabrini</v>
      </c>
      <c r="IG540" t="str">
        <v>Red Latinoamericana de Organizaciones no Gubernamentales de Personas con Discapacidad y sus Familias (RIADIS)</v>
      </c>
      <c r="IH540" t="str">
        <v>Red regioanal LGTBI+</v>
      </c>
      <c r="II540" t="str">
        <v>Renacer</v>
      </c>
      <c r="IJ540" t="str">
        <v>RET Internacional</v>
      </c>
      <c r="IK540" t="str">
        <v>Save the Children (SCI)</v>
      </c>
      <c r="IL540" t="str">
        <v>Sección Peruana de Amnistía Internacional</v>
      </c>
      <c r="IM540" t="str">
        <v>Semillas para la Democracia</v>
      </c>
      <c r="IN540" t="str">
        <v>Servicio Ecuménico para la Dignidad Humana</v>
      </c>
      <c r="IO540" t="str">
        <v>Servicio Jesuita a Migrantes (SJM)</v>
      </c>
      <c r="IP540" t="str">
        <v>Servicio Jesuita a Migrantes y Refugiados (SJMR)</v>
      </c>
      <c r="IQ540" t="str">
        <v>Servicio Jesuita a Refugiados (SJR)</v>
      </c>
      <c r="IR540" t="str">
        <v>Servicio Pastoral de Migrantes Nacional</v>
      </c>
      <c r="IS540" t="str">
        <v>Serviço Pastoral dos Migrantes do Nordeste</v>
      </c>
      <c r="IT540" t="str">
        <v>Sesame Workshop</v>
      </c>
      <c r="IU540" t="str">
        <v>Sociedad Bolivariana de Curaçao</v>
      </c>
      <c r="IV540" t="str">
        <v>Solidarites International/Premiere Urgence Internationale (Consorcio de SI y PUI)</v>
      </c>
      <c r="IW540" t="str">
        <v>Sparkassenstiftung für internationale Kooperation</v>
      </c>
      <c r="IX540" t="str">
        <v>Stichting Slachtofferhulp Curaçao</v>
      </c>
      <c r="IY540" t="str">
        <v>Swisscontact</v>
      </c>
      <c r="IZ540" t="str">
        <v>Tearfund</v>
      </c>
      <c r="JA540" t="str">
        <v>TECHO</v>
      </c>
      <c r="JB540" t="str">
        <v>Terre des Hommes Italy</v>
      </c>
      <c r="JC540" t="str">
        <v>Terre des Hommes Lausanne</v>
      </c>
      <c r="JD540" t="str">
        <v>Terre des Hommes Suisse</v>
      </c>
      <c r="JE540" t="str">
        <v>Universidad Católica del Uruguay (UCU)</v>
      </c>
      <c r="JF540" t="str">
        <v>Universidad de Buenos Aires (UBA)</v>
      </c>
      <c r="JG540" t="str">
        <v>UruVene</v>
      </c>
      <c r="JH540" t="str">
        <v>VenAruba Solidaria</v>
      </c>
      <c r="JI540" t="str">
        <v>VenEuropa</v>
      </c>
      <c r="JJ540" t="str">
        <v>Venezolanos en San Cristóbal</v>
      </c>
      <c r="JK540" t="str">
        <v>Vicaría de Pastoral Social Caritas</v>
      </c>
      <c r="JL540" t="str">
        <v>Vicariato apostólico de Esmeraldas – Nación de Paz (VAE)</v>
      </c>
      <c r="JM540" t="str">
        <v>Visión Mundial</v>
      </c>
      <c r="JN540" t="str">
        <v>War Child</v>
      </c>
      <c r="JO540" t="str">
        <v>We World GVC</v>
      </c>
      <c r="JP540" t="str">
        <v>World Council of Credit Unions</v>
      </c>
      <c r="JQ540" t="str">
        <v>ZOA</v>
      </c>
    </row>
    <row r="541" spans="9:277" x14ac:dyDescent="0.3">
      <c r="I541" t="str" cm="1">
        <f t="array" ref="I541:JQ541">TRANSPOSE(_xlfn._xlws.SORT(_xlfn._xlws.FILTER(Table3[Nombre],ISNUMBER(SEARCH(' Activity Sheet'!C542,Table3[Nombre])),"Not found"),,1))</f>
        <v>100% Diversidad y Derechos</v>
      </c>
      <c r="J541" t="str">
        <v>ABV - Asociación del Bien con la Vida</v>
      </c>
      <c r="K541" t="str">
        <v>ACAPS</v>
      </c>
      <c r="L541" t="str">
        <v>Acción contra el Hambre</v>
      </c>
      <c r="M541" t="str">
        <v>ACT Alianza</v>
      </c>
      <c r="N541" t="str">
        <v>ACTED</v>
      </c>
      <c r="O541" t="str">
        <v>Agencia Adventista de Desarollo y Recursos Asistenciales (ADRA)</v>
      </c>
      <c r="P541" t="str">
        <v>Agencia de Cooperación Alemana para el Desarrollo GIZ</v>
      </c>
      <c r="Q541" t="str">
        <v>AID FOR AIDS</v>
      </c>
      <c r="R541" t="str">
        <v>AIDS Healthcare Foundation</v>
      </c>
      <c r="S541" t="str">
        <v>Aldeas Infantiles SOS</v>
      </c>
      <c r="T541" t="str">
        <v>Alianza por la Solidaridad</v>
      </c>
      <c r="U541" t="str">
        <v>Alianza por Venezuela</v>
      </c>
      <c r="V541" t="str">
        <v>Alto Comisionado de las Naciones Unidas para los Refugiados (ACNUR)</v>
      </c>
      <c r="W541" t="str">
        <v>Asociación Aves</v>
      </c>
      <c r="X541" t="str">
        <v>Asociación Caritativa y Cultural Amigos do Noivo</v>
      </c>
      <c r="Y541" t="str">
        <v>Asociación Churún Merú</v>
      </c>
      <c r="Z541" t="str">
        <v>Asociación Civil de Chamos Venezolanos</v>
      </c>
      <c r="AA541" t="str">
        <v>Asociación Civil El Paso</v>
      </c>
      <c r="AB541" t="str">
        <v>Asociación Civil Venezolana en Paraguay</v>
      </c>
      <c r="AC541" t="str">
        <v>Asociación Construyendo Caminos de Esperanza Frente a la Injusticia, el Rechazo y el Olvido (CCEFIRO)</v>
      </c>
      <c r="AD541" t="str">
        <v>Asociación de Apoyo al Desarrollo - APOYAR</v>
      </c>
      <c r="AE541" t="str">
        <v>Asociacion de Jubilados y Pensionados Venezolanos en Argentina</v>
      </c>
      <c r="AF541" t="str">
        <v>Asociación de Psicólogos Venezolanos en Argentina</v>
      </c>
      <c r="AG541" t="str">
        <v>Asociación de venezolanos en la República argentina (ASOVEN)</v>
      </c>
      <c r="AH541" t="str">
        <v>Asociación educativa y caritativa Vale da Benção (AEBVB)</v>
      </c>
      <c r="AI541" t="str">
        <v>Asociación Idas y Vueltas</v>
      </c>
      <c r="AJ541" t="str">
        <v>Asociación ILLARI-AMANECER</v>
      </c>
      <c r="AK541" t="str">
        <v>Asociación Inmigrante Feliz</v>
      </c>
      <c r="AL541" t="str">
        <v>Asociación Manos Veneguayas</v>
      </c>
      <c r="AM541" t="str">
        <v>AsociacIón Misioneros de San Carlos Scalabrinianos</v>
      </c>
      <c r="AN541" t="str">
        <v>Asociación Mutual Israelita Argentina</v>
      </c>
      <c r="AO541" t="str">
        <v>Asociación Profamilia</v>
      </c>
      <c r="AP541" t="str">
        <v>Asociación Quinta Ola</v>
      </c>
      <c r="AQ541" t="str">
        <v>Asociación Solidaridad y Acción</v>
      </c>
      <c r="AR541" t="str">
        <v>Asociación Venezolana en Chile</v>
      </c>
      <c r="AS541" t="str">
        <v>Associação Hermanitos</v>
      </c>
      <c r="AT541" t="str">
        <v>Ayuda en Acción</v>
      </c>
      <c r="AU541" t="str">
        <v>Bethany Christian Services</v>
      </c>
      <c r="AV541" t="str">
        <v>Blumont</v>
      </c>
      <c r="AW541" t="str">
        <v>Capellanía de migrantes venezolanos de la diócesis de Lurín</v>
      </c>
      <c r="AX541" t="str">
        <v>CARE</v>
      </c>
      <c r="AY541" t="str">
        <v>Cáritas Alemania</v>
      </c>
      <c r="AZ541" t="str">
        <v>Cáritas Aruba</v>
      </c>
      <c r="BA541" t="str">
        <v>Cáritas Bolivia</v>
      </c>
      <c r="BB541" t="str">
        <v>Cáritas Brasil</v>
      </c>
      <c r="BC541" t="str">
        <v>Caritas Ecuador</v>
      </c>
      <c r="BD541" t="str">
        <v>Caritas Manaus</v>
      </c>
      <c r="BE541" t="str">
        <v>Caritas Parana</v>
      </c>
      <c r="BF541" t="str">
        <v>Cáritas Perú</v>
      </c>
      <c r="BG541" t="str">
        <v>Cáritas Rio de Janeiro</v>
      </c>
      <c r="BH541" t="str">
        <v>Cáritas São Paulo</v>
      </c>
      <c r="BI541" t="str">
        <v>Cáritas Suiza</v>
      </c>
      <c r="BJ541" t="str">
        <v>Cáritas Willemstad</v>
      </c>
      <c r="BK541" t="str">
        <v>Casa Cemisol</v>
      </c>
      <c r="BL541" t="str">
        <v>Casa Hogar San José</v>
      </c>
      <c r="BM541" t="str">
        <v>Casa Violeta</v>
      </c>
      <c r="BN541" t="str">
        <v>Centro de Atencion alMigrante (CAM)</v>
      </c>
      <c r="BO541" t="str">
        <v>Centro de Atencion Psicosocial (CAPS)</v>
      </c>
      <c r="BP541" t="str">
        <v>Centro de Defensa de los Derechos Humanos de Guarulhos (CCDH)</v>
      </c>
      <c r="BQ541" t="str">
        <v>Centro de Desarrollo y Autogestión</v>
      </c>
      <c r="BR541" t="str">
        <v>Centro de Estudios y Programas Integrados para el Desarrollo Sostenible (CIEDS)</v>
      </c>
      <c r="BS541" t="str">
        <v>Centro de Estudios y Solidaridad con América Latina (CESAL)</v>
      </c>
      <c r="BT541" t="str">
        <v>Centro de Migración y Derechos Humanos de la Diócesis de Roraima</v>
      </c>
      <c r="BU541" t="str">
        <v>Centro Familiar Familias Sin Fronteras – Fundación Familia Sin Fronteras</v>
      </c>
      <c r="BV541" t="str">
        <v>CESVI-Cooperazione e Sviluppo</v>
      </c>
      <c r="BW541" t="str">
        <v>ChildFund Internacional</v>
      </c>
      <c r="BX541" t="str">
        <v>CHS Alternativo</v>
      </c>
      <c r="BY541" t="str">
        <v>CIR - Conselho Indígena de Roraima</v>
      </c>
      <c r="BZ541" t="str">
        <v>Coletivo MOSAICO - Asociación del Movimiento Social, Ambiental, Interactivo, Cultural y Organizacional</v>
      </c>
      <c r="CA541" t="str">
        <v>COLVENZ</v>
      </c>
      <c r="CB541" t="str">
        <v>Comisión Argentina para Refugiados y Migrantes (CAREF)</v>
      </c>
      <c r="CC541" t="str">
        <v>Comité Internacional de la Cruz Roja</v>
      </c>
      <c r="CD541" t="str">
        <v>Comité Internacional de Rescate (IRC)</v>
      </c>
      <c r="CE541" t="str">
        <v>Comité Internacional para el Desarrollo de los Pueblos (CISP)</v>
      </c>
      <c r="CF541" t="str">
        <v>Comite permanente por la defensa de los derechos humanos (CDH)</v>
      </c>
      <c r="CG541" t="str">
        <v>Compasión internacional</v>
      </c>
      <c r="CH541" t="str">
        <v>Compassiva</v>
      </c>
      <c r="CI541" t="str">
        <v>Conozco mis derechos</v>
      </c>
      <c r="CJ541" t="str">
        <v>ConQuito</v>
      </c>
      <c r="CK541" t="str">
        <v>Consejo Danés para los Refugiados (DRC)</v>
      </c>
      <c r="CL541" t="str">
        <v>Consejo Interreligioso del Perú - Religiones por la Paz</v>
      </c>
      <c r="CM541" t="str">
        <v>Consejo Noruego para los Refugiados (NRC)</v>
      </c>
      <c r="CN541" t="str">
        <v>Consorcio de Org. Privadas de promoción al desarrollo de la micro y pequeña empresa</v>
      </c>
      <c r="CO541" t="str">
        <v>COOPI - Cooperación Internacional</v>
      </c>
      <c r="CP541" t="str">
        <v>Corporacion Minuto de Dios</v>
      </c>
      <c r="CQ541" t="str">
        <v>Corporación Opción Legal</v>
      </c>
      <c r="CR541" t="str">
        <v>Corporación para el Desarrollo de Emprendimiento y la Innovación Social</v>
      </c>
      <c r="CS541" t="str">
        <v>Cruz Roja Argentina</v>
      </c>
      <c r="CT541" t="str">
        <v>Cruz Roja Colombia</v>
      </c>
      <c r="CU541" t="str">
        <v>Cruz Roja Ecuador</v>
      </c>
      <c r="CV541" t="str">
        <v>Cruz Roja Española</v>
      </c>
      <c r="CW541" t="str">
        <v>Cruz Roja Panamá</v>
      </c>
      <c r="CX541" t="str">
        <v>Cruz Roja Paraguay</v>
      </c>
      <c r="CY541" t="str">
        <v>Cruz Roja Perú</v>
      </c>
      <c r="CZ541" t="str">
        <v>Cruz Roja Uruguay</v>
      </c>
      <c r="DA541" t="str">
        <v>Cuso Internacional</v>
      </c>
      <c r="DB541" t="str">
        <v>DCF (Danielle’s Children Fund)</v>
      </c>
      <c r="DC541" t="str">
        <v>Desarrollo Cooperativo Agrícola Internacional / Voluntarios en Asistencia Cooperativa en el Extranjero</v>
      </c>
      <c r="DD541" t="str">
        <v>Diakonie Katastrophenhilfe</v>
      </c>
      <c r="DE541" t="str">
        <v>Diálogo Diverso</v>
      </c>
      <c r="DF541" t="str">
        <v>Diáspora Venezolana en República Dominicana</v>
      </c>
      <c r="DG541" t="str">
        <v>Duendes y Ángeles Vinotinto República Dominicana</v>
      </c>
      <c r="DH541" t="str">
        <v>Embajadores internacionales de Canarinhos da Amazonia por la paz</v>
      </c>
      <c r="DI541" t="str">
        <v>Encuentros SJS (Servicio Jesuita de la Solidaridad)</v>
      </c>
      <c r="DJ541" t="str">
        <v>Ending Violence Against Migrants</v>
      </c>
      <c r="DK541" t="str">
        <v>Entidad de las Naciones Unidas para la Igualdad de Género y el Empoderamiento de las Mujeres</v>
      </c>
      <c r="DL541" t="str">
        <v>Famia Planea</v>
      </c>
      <c r="DM541" t="str">
        <v>Family Planning Association of Trinidad and Tobago</v>
      </c>
      <c r="DN541" t="str">
        <v>Federación de Mujeres de Sucumbíos</v>
      </c>
      <c r="DO541" t="str">
        <v>Federación Internacional de la Cruz Roja (FIRC)</v>
      </c>
      <c r="DP541" t="str">
        <v>Federación internacional humanitaria</v>
      </c>
      <c r="DQ541" t="str">
        <v>Federación Luterana Mundial</v>
      </c>
      <c r="DR541" t="str">
        <v>Fondo de las Naciones Unidas para la Infancia (UNICEF)</v>
      </c>
      <c r="DS541" t="str">
        <v>Fondo de Población de las Naciones Unidas (UNFPA)</v>
      </c>
      <c r="DT541" t="str">
        <v>Fondo Ecuatoriano Populorum Progressio</v>
      </c>
      <c r="DU541" t="str">
        <v>Foro de Israel para la Ayuda Humanitaria Internacional (IsraAID)</v>
      </c>
      <c r="DV541" t="str">
        <v>Foro de la Sociedad Civil en Salud (ForoSalud)</v>
      </c>
      <c r="DW541" t="str">
        <v>Foro Salud Callao</v>
      </c>
      <c r="DX541" t="str">
        <v>Fraternidade Sem Fronteiras</v>
      </c>
      <c r="DY541" t="str">
        <v>Fundación “Project Hope of Colombia”</v>
      </c>
      <c r="DZ541" t="str">
        <v>Fundación Alas de Colibrí</v>
      </c>
      <c r="EA541" t="str">
        <v>Fundación Americares</v>
      </c>
      <c r="EB541" t="str">
        <v>Fundación AVSI</v>
      </c>
      <c r="EC541" t="str">
        <v>Fundación Baylor Colombia</v>
      </c>
      <c r="ED541" t="str">
        <v>Fundación Casa de Refugio Matilde</v>
      </c>
      <c r="EE541" t="str">
        <v>Fundación Colonia de Venezuela en República Dominicana (FUNCOVERD)</v>
      </c>
      <c r="EF541" t="str">
        <v>Fundación Comisión Católica Argentina de Migraciones (FCCAM)</v>
      </c>
      <c r="EG541" t="str">
        <v>Fundación CRISFE</v>
      </c>
      <c r="EH541" t="str">
        <v>Fundación de Ayuda Social de Las Iglesias Cristianas</v>
      </c>
      <c r="EI541" t="str">
        <v>Fundación de Ayuda Social de las Iglesias Cristianas (FASIC)</v>
      </c>
      <c r="EJ541" t="str">
        <v>Fundación de Emigrantes Venezolanos (FEV)</v>
      </c>
      <c r="EK541" t="str">
        <v>Fundación de las Americas (FUDELA)</v>
      </c>
      <c r="EL541" t="str">
        <v>Fundación Educativa Rada</v>
      </c>
      <c r="EM541" t="str">
        <v>Fundación Equidad</v>
      </c>
      <c r="EN541" t="str">
        <v>Fundación Halü Bienestar Humano (HALU)</v>
      </c>
      <c r="EO541" t="str">
        <v>Fundación Huésped</v>
      </c>
      <c r="EP541" t="str">
        <v>Fundación Human Rights Caribbean (HRC)</v>
      </c>
      <c r="EQ541" t="str">
        <v>Fundación Las Golondrinas</v>
      </c>
      <c r="ER541" t="str">
        <v>Fundación Manos Abiertas</v>
      </c>
      <c r="ES541" t="str">
        <v>Fundación Mi Sangre</v>
      </c>
      <c r="ET541" t="str">
        <v>Fundación Nuestros Jóvenes</v>
      </c>
      <c r="EU541" t="str">
        <v>Fundacion pa Hende Muhe den Dificultad (FHMD)</v>
      </c>
      <c r="EV541" t="str">
        <v>Fundación Pan de Vida</v>
      </c>
      <c r="EW541" t="str">
        <v>Fundación Panamericana de Desarrollo</v>
      </c>
      <c r="EX541" t="str">
        <v>Fundación Panamericana para el Desarrollo (FUPAD)</v>
      </c>
      <c r="EY541" t="str">
        <v>Fundación para Asistencia a las Víctimas</v>
      </c>
      <c r="EZ541" t="str">
        <v>Fundación para la Integración y el Desarrollo de América Latina (FIDAL)</v>
      </c>
      <c r="FA541" t="str">
        <v>Fundación Salú pa Tur</v>
      </c>
      <c r="FB541" t="str">
        <v>Fundación Scalabrini Bolivia</v>
      </c>
      <c r="FC541" t="str">
        <v>Fundacion Scalabrini Chile</v>
      </c>
      <c r="FD541" t="str">
        <v>Fundación SES</v>
      </c>
      <c r="FE541" t="str">
        <v>Fundación Solidaria Trabajo para un Hermano</v>
      </c>
      <c r="FF541" t="str">
        <v>Fundación Stima</v>
      </c>
      <c r="FG541" t="str">
        <v>Fundación Takuna</v>
      </c>
      <c r="FH541" t="str">
        <v>Fundación Tarabita</v>
      </c>
      <c r="FI541" t="str">
        <v>Fundación Venex Curacao</v>
      </c>
      <c r="FJ541" t="str">
        <v>Globalizate Radio</v>
      </c>
      <c r="FK541" t="str">
        <v>GOAL</v>
      </c>
      <c r="FL541" t="str">
        <v>Heartland Alliance International (HAI)</v>
      </c>
      <c r="FM541" t="str">
        <v>HELVETAS Swiss Intercooperation</v>
      </c>
      <c r="FN541" t="str">
        <v>Hermanos Salesianas</v>
      </c>
      <c r="FO541" t="str">
        <v>HIAS</v>
      </c>
      <c r="FP541" t="str">
        <v>Hogar de Cristo</v>
      </c>
      <c r="FQ541" t="str">
        <v>Hogar de Nazareth</v>
      </c>
      <c r="FR541" t="str">
        <v>Human Rights Defence Curaçao</v>
      </c>
      <c r="FS541" t="str">
        <v>Humanity &amp; Inclusion</v>
      </c>
      <c r="FT541" t="str">
        <v>Humans Analytic</v>
      </c>
      <c r="FU541" t="str">
        <v>IEB - Instituto Internacional de Educação do Brasil</v>
      </c>
      <c r="FV541" t="str">
        <v>iMMAP</v>
      </c>
      <c r="FW541" t="str">
        <v>IMPACT Initiatives (REACH)</v>
      </c>
      <c r="FX541" t="str">
        <v>Institute of Natural and Cultural Heritage (IPANC)</v>
      </c>
      <c r="FY541" t="str">
        <v>Instituto de Democracia y Derechos Humanos</v>
      </c>
      <c r="FZ541" t="str">
        <v>Instituto de maná</v>
      </c>
      <c r="GA541" t="str">
        <v>Instituto de Promoción del Desarrollo Solidario</v>
      </c>
      <c r="GB541" t="str">
        <v>Instituto Dominicano de Desarrollo Integral</v>
      </c>
      <c r="GC541" t="str">
        <v>Instituto Félix Guattari</v>
      </c>
      <c r="GD541" t="str">
        <v>Instituto Nice</v>
      </c>
      <c r="GE541" t="str">
        <v>Instituto para las Migraciones y Derechos Humanos (IMDH)</v>
      </c>
      <c r="GF541" t="str">
        <v>Instituto Pirilampos - Grupo de visitas y acciones voluntarias en Roraima</v>
      </c>
      <c r="GG541" t="str">
        <v>INTERSOS</v>
      </c>
      <c r="GH541" t="str">
        <v>IPANC</v>
      </c>
      <c r="GI541" t="str">
        <v>Kimirina Coorporation</v>
      </c>
      <c r="GJ541" t="str">
        <v>La Bolsa del Samaritano</v>
      </c>
      <c r="GK541" t="str">
        <v>Lutheran World Relief</v>
      </c>
      <c r="GL541" t="str">
        <v>Malteser International</v>
      </c>
      <c r="GM541" t="str">
        <v>Más Igualdad Perú</v>
      </c>
      <c r="GN541" t="str">
        <v>MedGlobal</v>
      </c>
      <c r="GO541" t="str">
        <v>Medical Teams International</v>
      </c>
      <c r="GP541" t="str">
        <v>Médicos del Mundo</v>
      </c>
      <c r="GQ541" t="str">
        <v>Mercy Corps</v>
      </c>
      <c r="GR541" t="str">
        <v>Migrantes, Refugiados y Argentinos Emprendedores Sociales (MIRARES)</v>
      </c>
      <c r="GS541" t="str">
        <v>Mision Scalabriniana - Ecuador</v>
      </c>
      <c r="GT541" t="str">
        <v>Missão Paz</v>
      </c>
      <c r="GU541" t="str">
        <v>Movimiento de Mujeres de El Oro</v>
      </c>
      <c r="GV541" t="str">
        <v>Movimiento LGBT+ Brasil</v>
      </c>
      <c r="GW541" t="str">
        <v>Museu A CASA</v>
      </c>
      <c r="GX541" t="str">
        <v>Nueva organización</v>
      </c>
      <c r="GY541" t="str">
        <v>Oficina de la Coordinadora Residente UN</v>
      </c>
      <c r="GZ541" t="str">
        <v>Oficina de las Naciones Unidas de Servicios para Proyectos (UNOPS)</v>
      </c>
      <c r="HA541" t="str">
        <v>Oficina de Naciones Unidas contra la Droga y el Delito (ONUDD)</v>
      </c>
      <c r="HB541" t="str">
        <v>Oficina de Naciones Unidas para la Coordinación de Asuntos Humanitarios</v>
      </c>
      <c r="HC541" t="str">
        <v>Oficina del Alto Comisionado de las Naciones Unidas para los Derechos Humanos (ACNUDH)</v>
      </c>
      <c r="HD541" t="str">
        <v>ONU voluntarios</v>
      </c>
      <c r="HE541" t="str">
        <v>Opportunity International/AGAPE</v>
      </c>
      <c r="HF541" t="str">
        <v>Organización de Estados Iberoamericanos para la Educación, la Ciencia y la Cultura (OEI)</v>
      </c>
      <c r="HG541" t="str">
        <v>Organización de las Naciones Unidas para la Alimentación y la Agricultura (FAO)</v>
      </c>
      <c r="HH541" t="str">
        <v>Organización de las Naciones Unidas para la Educación, la Ciencia y la Cultura (UNESCO)</v>
      </c>
      <c r="HI541" t="str">
        <v>Organización Fuerza Internacional de Capellanía DDHH y DIH OFICA ICC</v>
      </c>
      <c r="HJ541" t="str">
        <v>Organización Internacional del Trabajo (OIT)</v>
      </c>
      <c r="HK541" t="str">
        <v>Organización Internacional para las Migraciones (OIM)</v>
      </c>
      <c r="HL541" t="str">
        <v>Organización Panamericana de la Salud/Organización Mundial de la Salud (OPS/OMS)</v>
      </c>
      <c r="HM541" t="str">
        <v>OXFAM</v>
      </c>
      <c r="HN541" t="str">
        <v>Parroquia Eclesiástica San Francisco</v>
      </c>
      <c r="HO541" t="str">
        <v>Parroquia Ntra Sra Asunción y Madre de los Migrantes</v>
      </c>
      <c r="HP541" t="str">
        <v>Pastoral de Movilidad Humana - Conferencia Episcopal Peruana</v>
      </c>
      <c r="HQ541" t="str">
        <v>Pastoral Social Cáritas</v>
      </c>
      <c r="HR541" t="str">
        <v>Patronato de Amparo Social de Tulcán</v>
      </c>
      <c r="HS541" t="str">
        <v>Peace for Development</v>
      </c>
      <c r="HT541" t="str">
        <v>Plan Internacional</v>
      </c>
      <c r="HU541" t="str">
        <v>Première Urgence Internationale</v>
      </c>
      <c r="HV541" t="str">
        <v>PROBONO Colombia</v>
      </c>
      <c r="HW541" t="str">
        <v>Progetto mondo mlal</v>
      </c>
      <c r="HX541" t="str">
        <v>Programa Conjunto de las Naciones Unidas sobre el VIH/SIDA (ONUSIDA)</v>
      </c>
      <c r="HY541" t="str">
        <v>Programa de las Naciones Unidas para el Desarrollo (PNUD)</v>
      </c>
      <c r="HZ541" t="str">
        <v>Programa de las Naciones Unidas para los Asentamientos Humanos (UN Habitat)</v>
      </c>
      <c r="IA541" t="str">
        <v>Programa de Soporte a la autoayuda de personas seropositivas</v>
      </c>
      <c r="IB541" t="str">
        <v>Programa Mundial de Alimentos (PMA)</v>
      </c>
      <c r="IC541" t="str">
        <v>Purik Huasi</v>
      </c>
      <c r="ID541" t="str">
        <v>Red con Migrantes y Refugiados</v>
      </c>
      <c r="IE541" t="str">
        <v>Red de Investigaciones Orientadas a la Solución de Problemas en Derechos Humanos</v>
      </c>
      <c r="IF541" t="str">
        <v>Red Internacional de Migración Scalabrini</v>
      </c>
      <c r="IG541" t="str">
        <v>Red Latinoamericana de Organizaciones no Gubernamentales de Personas con Discapacidad y sus Familias (RIADIS)</v>
      </c>
      <c r="IH541" t="str">
        <v>Red regioanal LGTBI+</v>
      </c>
      <c r="II541" t="str">
        <v>Renacer</v>
      </c>
      <c r="IJ541" t="str">
        <v>RET Internacional</v>
      </c>
      <c r="IK541" t="str">
        <v>Save the Children (SCI)</v>
      </c>
      <c r="IL541" t="str">
        <v>Sección Peruana de Amnistía Internacional</v>
      </c>
      <c r="IM541" t="str">
        <v>Semillas para la Democracia</v>
      </c>
      <c r="IN541" t="str">
        <v>Servicio Ecuménico para la Dignidad Humana</v>
      </c>
      <c r="IO541" t="str">
        <v>Servicio Jesuita a Migrantes (SJM)</v>
      </c>
      <c r="IP541" t="str">
        <v>Servicio Jesuita a Migrantes y Refugiados (SJMR)</v>
      </c>
      <c r="IQ541" t="str">
        <v>Servicio Jesuita a Refugiados (SJR)</v>
      </c>
      <c r="IR541" t="str">
        <v>Servicio Pastoral de Migrantes Nacional</v>
      </c>
      <c r="IS541" t="str">
        <v>Serviço Pastoral dos Migrantes do Nordeste</v>
      </c>
      <c r="IT541" t="str">
        <v>Sesame Workshop</v>
      </c>
      <c r="IU541" t="str">
        <v>Sociedad Bolivariana de Curaçao</v>
      </c>
      <c r="IV541" t="str">
        <v>Solidarites International/Premiere Urgence Internationale (Consorcio de SI y PUI)</v>
      </c>
      <c r="IW541" t="str">
        <v>Sparkassenstiftung für internationale Kooperation</v>
      </c>
      <c r="IX541" t="str">
        <v>Stichting Slachtofferhulp Curaçao</v>
      </c>
      <c r="IY541" t="str">
        <v>Swisscontact</v>
      </c>
      <c r="IZ541" t="str">
        <v>Tearfund</v>
      </c>
      <c r="JA541" t="str">
        <v>TECHO</v>
      </c>
      <c r="JB541" t="str">
        <v>Terre des Hommes Italy</v>
      </c>
      <c r="JC541" t="str">
        <v>Terre des Hommes Lausanne</v>
      </c>
      <c r="JD541" t="str">
        <v>Terre des Hommes Suisse</v>
      </c>
      <c r="JE541" t="str">
        <v>Universidad Católica del Uruguay (UCU)</v>
      </c>
      <c r="JF541" t="str">
        <v>Universidad de Buenos Aires (UBA)</v>
      </c>
      <c r="JG541" t="str">
        <v>UruVene</v>
      </c>
      <c r="JH541" t="str">
        <v>VenAruba Solidaria</v>
      </c>
      <c r="JI541" t="str">
        <v>VenEuropa</v>
      </c>
      <c r="JJ541" t="str">
        <v>Venezolanos en San Cristóbal</v>
      </c>
      <c r="JK541" t="str">
        <v>Vicaría de Pastoral Social Caritas</v>
      </c>
      <c r="JL541" t="str">
        <v>Vicariato apostólico de Esmeraldas – Nación de Paz (VAE)</v>
      </c>
      <c r="JM541" t="str">
        <v>Visión Mundial</v>
      </c>
      <c r="JN541" t="str">
        <v>War Child</v>
      </c>
      <c r="JO541" t="str">
        <v>We World GVC</v>
      </c>
      <c r="JP541" t="str">
        <v>World Council of Credit Unions</v>
      </c>
      <c r="JQ541" t="str">
        <v>ZOA</v>
      </c>
    </row>
    <row r="542" spans="9:277" x14ac:dyDescent="0.3">
      <c r="I542" t="str" cm="1">
        <f t="array" ref="I542:JQ542">TRANSPOSE(_xlfn._xlws.SORT(_xlfn._xlws.FILTER(Table3[Nombre],ISNUMBER(SEARCH(' Activity Sheet'!C543,Table3[Nombre])),"Not found"),,1))</f>
        <v>100% Diversidad y Derechos</v>
      </c>
      <c r="J542" t="str">
        <v>ABV - Asociación del Bien con la Vida</v>
      </c>
      <c r="K542" t="str">
        <v>ACAPS</v>
      </c>
      <c r="L542" t="str">
        <v>Acción contra el Hambre</v>
      </c>
      <c r="M542" t="str">
        <v>ACT Alianza</v>
      </c>
      <c r="N542" t="str">
        <v>ACTED</v>
      </c>
      <c r="O542" t="str">
        <v>Agencia Adventista de Desarollo y Recursos Asistenciales (ADRA)</v>
      </c>
      <c r="P542" t="str">
        <v>Agencia de Cooperación Alemana para el Desarrollo GIZ</v>
      </c>
      <c r="Q542" t="str">
        <v>AID FOR AIDS</v>
      </c>
      <c r="R542" t="str">
        <v>AIDS Healthcare Foundation</v>
      </c>
      <c r="S542" t="str">
        <v>Aldeas Infantiles SOS</v>
      </c>
      <c r="T542" t="str">
        <v>Alianza por la Solidaridad</v>
      </c>
      <c r="U542" t="str">
        <v>Alianza por Venezuela</v>
      </c>
      <c r="V542" t="str">
        <v>Alto Comisionado de las Naciones Unidas para los Refugiados (ACNUR)</v>
      </c>
      <c r="W542" t="str">
        <v>Asociación Aves</v>
      </c>
      <c r="X542" t="str">
        <v>Asociación Caritativa y Cultural Amigos do Noivo</v>
      </c>
      <c r="Y542" t="str">
        <v>Asociación Churún Merú</v>
      </c>
      <c r="Z542" t="str">
        <v>Asociación Civil de Chamos Venezolanos</v>
      </c>
      <c r="AA542" t="str">
        <v>Asociación Civil El Paso</v>
      </c>
      <c r="AB542" t="str">
        <v>Asociación Civil Venezolana en Paraguay</v>
      </c>
      <c r="AC542" t="str">
        <v>Asociación Construyendo Caminos de Esperanza Frente a la Injusticia, el Rechazo y el Olvido (CCEFIRO)</v>
      </c>
      <c r="AD542" t="str">
        <v>Asociación de Apoyo al Desarrollo - APOYAR</v>
      </c>
      <c r="AE542" t="str">
        <v>Asociacion de Jubilados y Pensionados Venezolanos en Argentina</v>
      </c>
      <c r="AF542" t="str">
        <v>Asociación de Psicólogos Venezolanos en Argentina</v>
      </c>
      <c r="AG542" t="str">
        <v>Asociación de venezolanos en la República argentina (ASOVEN)</v>
      </c>
      <c r="AH542" t="str">
        <v>Asociación educativa y caritativa Vale da Benção (AEBVB)</v>
      </c>
      <c r="AI542" t="str">
        <v>Asociación Idas y Vueltas</v>
      </c>
      <c r="AJ542" t="str">
        <v>Asociación ILLARI-AMANECER</v>
      </c>
      <c r="AK542" t="str">
        <v>Asociación Inmigrante Feliz</v>
      </c>
      <c r="AL542" t="str">
        <v>Asociación Manos Veneguayas</v>
      </c>
      <c r="AM542" t="str">
        <v>AsociacIón Misioneros de San Carlos Scalabrinianos</v>
      </c>
      <c r="AN542" t="str">
        <v>Asociación Mutual Israelita Argentina</v>
      </c>
      <c r="AO542" t="str">
        <v>Asociación Profamilia</v>
      </c>
      <c r="AP542" t="str">
        <v>Asociación Quinta Ola</v>
      </c>
      <c r="AQ542" t="str">
        <v>Asociación Solidaridad y Acción</v>
      </c>
      <c r="AR542" t="str">
        <v>Asociación Venezolana en Chile</v>
      </c>
      <c r="AS542" t="str">
        <v>Associação Hermanitos</v>
      </c>
      <c r="AT542" t="str">
        <v>Ayuda en Acción</v>
      </c>
      <c r="AU542" t="str">
        <v>Bethany Christian Services</v>
      </c>
      <c r="AV542" t="str">
        <v>Blumont</v>
      </c>
      <c r="AW542" t="str">
        <v>Capellanía de migrantes venezolanos de la diócesis de Lurín</v>
      </c>
      <c r="AX542" t="str">
        <v>CARE</v>
      </c>
      <c r="AY542" t="str">
        <v>Cáritas Alemania</v>
      </c>
      <c r="AZ542" t="str">
        <v>Cáritas Aruba</v>
      </c>
      <c r="BA542" t="str">
        <v>Cáritas Bolivia</v>
      </c>
      <c r="BB542" t="str">
        <v>Cáritas Brasil</v>
      </c>
      <c r="BC542" t="str">
        <v>Caritas Ecuador</v>
      </c>
      <c r="BD542" t="str">
        <v>Caritas Manaus</v>
      </c>
      <c r="BE542" t="str">
        <v>Caritas Parana</v>
      </c>
      <c r="BF542" t="str">
        <v>Cáritas Perú</v>
      </c>
      <c r="BG542" t="str">
        <v>Cáritas Rio de Janeiro</v>
      </c>
      <c r="BH542" t="str">
        <v>Cáritas São Paulo</v>
      </c>
      <c r="BI542" t="str">
        <v>Cáritas Suiza</v>
      </c>
      <c r="BJ542" t="str">
        <v>Cáritas Willemstad</v>
      </c>
      <c r="BK542" t="str">
        <v>Casa Cemisol</v>
      </c>
      <c r="BL542" t="str">
        <v>Casa Hogar San José</v>
      </c>
      <c r="BM542" t="str">
        <v>Casa Violeta</v>
      </c>
      <c r="BN542" t="str">
        <v>Centro de Atencion alMigrante (CAM)</v>
      </c>
      <c r="BO542" t="str">
        <v>Centro de Atencion Psicosocial (CAPS)</v>
      </c>
      <c r="BP542" t="str">
        <v>Centro de Defensa de los Derechos Humanos de Guarulhos (CCDH)</v>
      </c>
      <c r="BQ542" t="str">
        <v>Centro de Desarrollo y Autogestión</v>
      </c>
      <c r="BR542" t="str">
        <v>Centro de Estudios y Programas Integrados para el Desarrollo Sostenible (CIEDS)</v>
      </c>
      <c r="BS542" t="str">
        <v>Centro de Estudios y Solidaridad con América Latina (CESAL)</v>
      </c>
      <c r="BT542" t="str">
        <v>Centro de Migración y Derechos Humanos de la Diócesis de Roraima</v>
      </c>
      <c r="BU542" t="str">
        <v>Centro Familiar Familias Sin Fronteras – Fundación Familia Sin Fronteras</v>
      </c>
      <c r="BV542" t="str">
        <v>CESVI-Cooperazione e Sviluppo</v>
      </c>
      <c r="BW542" t="str">
        <v>ChildFund Internacional</v>
      </c>
      <c r="BX542" t="str">
        <v>CHS Alternativo</v>
      </c>
      <c r="BY542" t="str">
        <v>CIR - Conselho Indígena de Roraima</v>
      </c>
      <c r="BZ542" t="str">
        <v>Coletivo MOSAICO - Asociación del Movimiento Social, Ambiental, Interactivo, Cultural y Organizacional</v>
      </c>
      <c r="CA542" t="str">
        <v>COLVENZ</v>
      </c>
      <c r="CB542" t="str">
        <v>Comisión Argentina para Refugiados y Migrantes (CAREF)</v>
      </c>
      <c r="CC542" t="str">
        <v>Comité Internacional de la Cruz Roja</v>
      </c>
      <c r="CD542" t="str">
        <v>Comité Internacional de Rescate (IRC)</v>
      </c>
      <c r="CE542" t="str">
        <v>Comité Internacional para el Desarrollo de los Pueblos (CISP)</v>
      </c>
      <c r="CF542" t="str">
        <v>Comite permanente por la defensa de los derechos humanos (CDH)</v>
      </c>
      <c r="CG542" t="str">
        <v>Compasión internacional</v>
      </c>
      <c r="CH542" t="str">
        <v>Compassiva</v>
      </c>
      <c r="CI542" t="str">
        <v>Conozco mis derechos</v>
      </c>
      <c r="CJ542" t="str">
        <v>ConQuito</v>
      </c>
      <c r="CK542" t="str">
        <v>Consejo Danés para los Refugiados (DRC)</v>
      </c>
      <c r="CL542" t="str">
        <v>Consejo Interreligioso del Perú - Religiones por la Paz</v>
      </c>
      <c r="CM542" t="str">
        <v>Consejo Noruego para los Refugiados (NRC)</v>
      </c>
      <c r="CN542" t="str">
        <v>Consorcio de Org. Privadas de promoción al desarrollo de la micro y pequeña empresa</v>
      </c>
      <c r="CO542" t="str">
        <v>COOPI - Cooperación Internacional</v>
      </c>
      <c r="CP542" t="str">
        <v>Corporacion Minuto de Dios</v>
      </c>
      <c r="CQ542" t="str">
        <v>Corporación Opción Legal</v>
      </c>
      <c r="CR542" t="str">
        <v>Corporación para el Desarrollo de Emprendimiento y la Innovación Social</v>
      </c>
      <c r="CS542" t="str">
        <v>Cruz Roja Argentina</v>
      </c>
      <c r="CT542" t="str">
        <v>Cruz Roja Colombia</v>
      </c>
      <c r="CU542" t="str">
        <v>Cruz Roja Ecuador</v>
      </c>
      <c r="CV542" t="str">
        <v>Cruz Roja Española</v>
      </c>
      <c r="CW542" t="str">
        <v>Cruz Roja Panamá</v>
      </c>
      <c r="CX542" t="str">
        <v>Cruz Roja Paraguay</v>
      </c>
      <c r="CY542" t="str">
        <v>Cruz Roja Perú</v>
      </c>
      <c r="CZ542" t="str">
        <v>Cruz Roja Uruguay</v>
      </c>
      <c r="DA542" t="str">
        <v>Cuso Internacional</v>
      </c>
      <c r="DB542" t="str">
        <v>DCF (Danielle’s Children Fund)</v>
      </c>
      <c r="DC542" t="str">
        <v>Desarrollo Cooperativo Agrícola Internacional / Voluntarios en Asistencia Cooperativa en el Extranjero</v>
      </c>
      <c r="DD542" t="str">
        <v>Diakonie Katastrophenhilfe</v>
      </c>
      <c r="DE542" t="str">
        <v>Diálogo Diverso</v>
      </c>
      <c r="DF542" t="str">
        <v>Diáspora Venezolana en República Dominicana</v>
      </c>
      <c r="DG542" t="str">
        <v>Duendes y Ángeles Vinotinto República Dominicana</v>
      </c>
      <c r="DH542" t="str">
        <v>Embajadores internacionales de Canarinhos da Amazonia por la paz</v>
      </c>
      <c r="DI542" t="str">
        <v>Encuentros SJS (Servicio Jesuita de la Solidaridad)</v>
      </c>
      <c r="DJ542" t="str">
        <v>Ending Violence Against Migrants</v>
      </c>
      <c r="DK542" t="str">
        <v>Entidad de las Naciones Unidas para la Igualdad de Género y el Empoderamiento de las Mujeres</v>
      </c>
      <c r="DL542" t="str">
        <v>Famia Planea</v>
      </c>
      <c r="DM542" t="str">
        <v>Family Planning Association of Trinidad and Tobago</v>
      </c>
      <c r="DN542" t="str">
        <v>Federación de Mujeres de Sucumbíos</v>
      </c>
      <c r="DO542" t="str">
        <v>Federación Internacional de la Cruz Roja (FIRC)</v>
      </c>
      <c r="DP542" t="str">
        <v>Federación internacional humanitaria</v>
      </c>
      <c r="DQ542" t="str">
        <v>Federación Luterana Mundial</v>
      </c>
      <c r="DR542" t="str">
        <v>Fondo de las Naciones Unidas para la Infancia (UNICEF)</v>
      </c>
      <c r="DS542" t="str">
        <v>Fondo de Población de las Naciones Unidas (UNFPA)</v>
      </c>
      <c r="DT542" t="str">
        <v>Fondo Ecuatoriano Populorum Progressio</v>
      </c>
      <c r="DU542" t="str">
        <v>Foro de Israel para la Ayuda Humanitaria Internacional (IsraAID)</v>
      </c>
      <c r="DV542" t="str">
        <v>Foro de la Sociedad Civil en Salud (ForoSalud)</v>
      </c>
      <c r="DW542" t="str">
        <v>Foro Salud Callao</v>
      </c>
      <c r="DX542" t="str">
        <v>Fraternidade Sem Fronteiras</v>
      </c>
      <c r="DY542" t="str">
        <v>Fundación “Project Hope of Colombia”</v>
      </c>
      <c r="DZ542" t="str">
        <v>Fundación Alas de Colibrí</v>
      </c>
      <c r="EA542" t="str">
        <v>Fundación Americares</v>
      </c>
      <c r="EB542" t="str">
        <v>Fundación AVSI</v>
      </c>
      <c r="EC542" t="str">
        <v>Fundación Baylor Colombia</v>
      </c>
      <c r="ED542" t="str">
        <v>Fundación Casa de Refugio Matilde</v>
      </c>
      <c r="EE542" t="str">
        <v>Fundación Colonia de Venezuela en República Dominicana (FUNCOVERD)</v>
      </c>
      <c r="EF542" t="str">
        <v>Fundación Comisión Católica Argentina de Migraciones (FCCAM)</v>
      </c>
      <c r="EG542" t="str">
        <v>Fundación CRISFE</v>
      </c>
      <c r="EH542" t="str">
        <v>Fundación de Ayuda Social de Las Iglesias Cristianas</v>
      </c>
      <c r="EI542" t="str">
        <v>Fundación de Ayuda Social de las Iglesias Cristianas (FASIC)</v>
      </c>
      <c r="EJ542" t="str">
        <v>Fundación de Emigrantes Venezolanos (FEV)</v>
      </c>
      <c r="EK542" t="str">
        <v>Fundación de las Americas (FUDELA)</v>
      </c>
      <c r="EL542" t="str">
        <v>Fundación Educativa Rada</v>
      </c>
      <c r="EM542" t="str">
        <v>Fundación Equidad</v>
      </c>
      <c r="EN542" t="str">
        <v>Fundación Halü Bienestar Humano (HALU)</v>
      </c>
      <c r="EO542" t="str">
        <v>Fundación Huésped</v>
      </c>
      <c r="EP542" t="str">
        <v>Fundación Human Rights Caribbean (HRC)</v>
      </c>
      <c r="EQ542" t="str">
        <v>Fundación Las Golondrinas</v>
      </c>
      <c r="ER542" t="str">
        <v>Fundación Manos Abiertas</v>
      </c>
      <c r="ES542" t="str">
        <v>Fundación Mi Sangre</v>
      </c>
      <c r="ET542" t="str">
        <v>Fundación Nuestros Jóvenes</v>
      </c>
      <c r="EU542" t="str">
        <v>Fundacion pa Hende Muhe den Dificultad (FHMD)</v>
      </c>
      <c r="EV542" t="str">
        <v>Fundación Pan de Vida</v>
      </c>
      <c r="EW542" t="str">
        <v>Fundación Panamericana de Desarrollo</v>
      </c>
      <c r="EX542" t="str">
        <v>Fundación Panamericana para el Desarrollo (FUPAD)</v>
      </c>
      <c r="EY542" t="str">
        <v>Fundación para Asistencia a las Víctimas</v>
      </c>
      <c r="EZ542" t="str">
        <v>Fundación para la Integración y el Desarrollo de América Latina (FIDAL)</v>
      </c>
      <c r="FA542" t="str">
        <v>Fundación Salú pa Tur</v>
      </c>
      <c r="FB542" t="str">
        <v>Fundación Scalabrini Bolivia</v>
      </c>
      <c r="FC542" t="str">
        <v>Fundacion Scalabrini Chile</v>
      </c>
      <c r="FD542" t="str">
        <v>Fundación SES</v>
      </c>
      <c r="FE542" t="str">
        <v>Fundación Solidaria Trabajo para un Hermano</v>
      </c>
      <c r="FF542" t="str">
        <v>Fundación Stima</v>
      </c>
      <c r="FG542" t="str">
        <v>Fundación Takuna</v>
      </c>
      <c r="FH542" t="str">
        <v>Fundación Tarabita</v>
      </c>
      <c r="FI542" t="str">
        <v>Fundación Venex Curacao</v>
      </c>
      <c r="FJ542" t="str">
        <v>Globalizate Radio</v>
      </c>
      <c r="FK542" t="str">
        <v>GOAL</v>
      </c>
      <c r="FL542" t="str">
        <v>Heartland Alliance International (HAI)</v>
      </c>
      <c r="FM542" t="str">
        <v>HELVETAS Swiss Intercooperation</v>
      </c>
      <c r="FN542" t="str">
        <v>Hermanos Salesianas</v>
      </c>
      <c r="FO542" t="str">
        <v>HIAS</v>
      </c>
      <c r="FP542" t="str">
        <v>Hogar de Cristo</v>
      </c>
      <c r="FQ542" t="str">
        <v>Hogar de Nazareth</v>
      </c>
      <c r="FR542" t="str">
        <v>Human Rights Defence Curaçao</v>
      </c>
      <c r="FS542" t="str">
        <v>Humanity &amp; Inclusion</v>
      </c>
      <c r="FT542" t="str">
        <v>Humans Analytic</v>
      </c>
      <c r="FU542" t="str">
        <v>IEB - Instituto Internacional de Educação do Brasil</v>
      </c>
      <c r="FV542" t="str">
        <v>iMMAP</v>
      </c>
      <c r="FW542" t="str">
        <v>IMPACT Initiatives (REACH)</v>
      </c>
      <c r="FX542" t="str">
        <v>Institute of Natural and Cultural Heritage (IPANC)</v>
      </c>
      <c r="FY542" t="str">
        <v>Instituto de Democracia y Derechos Humanos</v>
      </c>
      <c r="FZ542" t="str">
        <v>Instituto de maná</v>
      </c>
      <c r="GA542" t="str">
        <v>Instituto de Promoción del Desarrollo Solidario</v>
      </c>
      <c r="GB542" t="str">
        <v>Instituto Dominicano de Desarrollo Integral</v>
      </c>
      <c r="GC542" t="str">
        <v>Instituto Félix Guattari</v>
      </c>
      <c r="GD542" t="str">
        <v>Instituto Nice</v>
      </c>
      <c r="GE542" t="str">
        <v>Instituto para las Migraciones y Derechos Humanos (IMDH)</v>
      </c>
      <c r="GF542" t="str">
        <v>Instituto Pirilampos - Grupo de visitas y acciones voluntarias en Roraima</v>
      </c>
      <c r="GG542" t="str">
        <v>INTERSOS</v>
      </c>
      <c r="GH542" t="str">
        <v>IPANC</v>
      </c>
      <c r="GI542" t="str">
        <v>Kimirina Coorporation</v>
      </c>
      <c r="GJ542" t="str">
        <v>La Bolsa del Samaritano</v>
      </c>
      <c r="GK542" t="str">
        <v>Lutheran World Relief</v>
      </c>
      <c r="GL542" t="str">
        <v>Malteser International</v>
      </c>
      <c r="GM542" t="str">
        <v>Más Igualdad Perú</v>
      </c>
      <c r="GN542" t="str">
        <v>MedGlobal</v>
      </c>
      <c r="GO542" t="str">
        <v>Medical Teams International</v>
      </c>
      <c r="GP542" t="str">
        <v>Médicos del Mundo</v>
      </c>
      <c r="GQ542" t="str">
        <v>Mercy Corps</v>
      </c>
      <c r="GR542" t="str">
        <v>Migrantes, Refugiados y Argentinos Emprendedores Sociales (MIRARES)</v>
      </c>
      <c r="GS542" t="str">
        <v>Mision Scalabriniana - Ecuador</v>
      </c>
      <c r="GT542" t="str">
        <v>Missão Paz</v>
      </c>
      <c r="GU542" t="str">
        <v>Movimiento de Mujeres de El Oro</v>
      </c>
      <c r="GV542" t="str">
        <v>Movimiento LGBT+ Brasil</v>
      </c>
      <c r="GW542" t="str">
        <v>Museu A CASA</v>
      </c>
      <c r="GX542" t="str">
        <v>Nueva organización</v>
      </c>
      <c r="GY542" t="str">
        <v>Oficina de la Coordinadora Residente UN</v>
      </c>
      <c r="GZ542" t="str">
        <v>Oficina de las Naciones Unidas de Servicios para Proyectos (UNOPS)</v>
      </c>
      <c r="HA542" t="str">
        <v>Oficina de Naciones Unidas contra la Droga y el Delito (ONUDD)</v>
      </c>
      <c r="HB542" t="str">
        <v>Oficina de Naciones Unidas para la Coordinación de Asuntos Humanitarios</v>
      </c>
      <c r="HC542" t="str">
        <v>Oficina del Alto Comisionado de las Naciones Unidas para los Derechos Humanos (ACNUDH)</v>
      </c>
      <c r="HD542" t="str">
        <v>ONU voluntarios</v>
      </c>
      <c r="HE542" t="str">
        <v>Opportunity International/AGAPE</v>
      </c>
      <c r="HF542" t="str">
        <v>Organización de Estados Iberoamericanos para la Educación, la Ciencia y la Cultura (OEI)</v>
      </c>
      <c r="HG542" t="str">
        <v>Organización de las Naciones Unidas para la Alimentación y la Agricultura (FAO)</v>
      </c>
      <c r="HH542" t="str">
        <v>Organización de las Naciones Unidas para la Educación, la Ciencia y la Cultura (UNESCO)</v>
      </c>
      <c r="HI542" t="str">
        <v>Organización Fuerza Internacional de Capellanía DDHH y DIH OFICA ICC</v>
      </c>
      <c r="HJ542" t="str">
        <v>Organización Internacional del Trabajo (OIT)</v>
      </c>
      <c r="HK542" t="str">
        <v>Organización Internacional para las Migraciones (OIM)</v>
      </c>
      <c r="HL542" t="str">
        <v>Organización Panamericana de la Salud/Organización Mundial de la Salud (OPS/OMS)</v>
      </c>
      <c r="HM542" t="str">
        <v>OXFAM</v>
      </c>
      <c r="HN542" t="str">
        <v>Parroquia Eclesiástica San Francisco</v>
      </c>
      <c r="HO542" t="str">
        <v>Parroquia Ntra Sra Asunción y Madre de los Migrantes</v>
      </c>
      <c r="HP542" t="str">
        <v>Pastoral de Movilidad Humana - Conferencia Episcopal Peruana</v>
      </c>
      <c r="HQ542" t="str">
        <v>Pastoral Social Cáritas</v>
      </c>
      <c r="HR542" t="str">
        <v>Patronato de Amparo Social de Tulcán</v>
      </c>
      <c r="HS542" t="str">
        <v>Peace for Development</v>
      </c>
      <c r="HT542" t="str">
        <v>Plan Internacional</v>
      </c>
      <c r="HU542" t="str">
        <v>Première Urgence Internationale</v>
      </c>
      <c r="HV542" t="str">
        <v>PROBONO Colombia</v>
      </c>
      <c r="HW542" t="str">
        <v>Progetto mondo mlal</v>
      </c>
      <c r="HX542" t="str">
        <v>Programa Conjunto de las Naciones Unidas sobre el VIH/SIDA (ONUSIDA)</v>
      </c>
      <c r="HY542" t="str">
        <v>Programa de las Naciones Unidas para el Desarrollo (PNUD)</v>
      </c>
      <c r="HZ542" t="str">
        <v>Programa de las Naciones Unidas para los Asentamientos Humanos (UN Habitat)</v>
      </c>
      <c r="IA542" t="str">
        <v>Programa de Soporte a la autoayuda de personas seropositivas</v>
      </c>
      <c r="IB542" t="str">
        <v>Programa Mundial de Alimentos (PMA)</v>
      </c>
      <c r="IC542" t="str">
        <v>Purik Huasi</v>
      </c>
      <c r="ID542" t="str">
        <v>Red con Migrantes y Refugiados</v>
      </c>
      <c r="IE542" t="str">
        <v>Red de Investigaciones Orientadas a la Solución de Problemas en Derechos Humanos</v>
      </c>
      <c r="IF542" t="str">
        <v>Red Internacional de Migración Scalabrini</v>
      </c>
      <c r="IG542" t="str">
        <v>Red Latinoamericana de Organizaciones no Gubernamentales de Personas con Discapacidad y sus Familias (RIADIS)</v>
      </c>
      <c r="IH542" t="str">
        <v>Red regioanal LGTBI+</v>
      </c>
      <c r="II542" t="str">
        <v>Renacer</v>
      </c>
      <c r="IJ542" t="str">
        <v>RET Internacional</v>
      </c>
      <c r="IK542" t="str">
        <v>Save the Children (SCI)</v>
      </c>
      <c r="IL542" t="str">
        <v>Sección Peruana de Amnistía Internacional</v>
      </c>
      <c r="IM542" t="str">
        <v>Semillas para la Democracia</v>
      </c>
      <c r="IN542" t="str">
        <v>Servicio Ecuménico para la Dignidad Humana</v>
      </c>
      <c r="IO542" t="str">
        <v>Servicio Jesuita a Migrantes (SJM)</v>
      </c>
      <c r="IP542" t="str">
        <v>Servicio Jesuita a Migrantes y Refugiados (SJMR)</v>
      </c>
      <c r="IQ542" t="str">
        <v>Servicio Jesuita a Refugiados (SJR)</v>
      </c>
      <c r="IR542" t="str">
        <v>Servicio Pastoral de Migrantes Nacional</v>
      </c>
      <c r="IS542" t="str">
        <v>Serviço Pastoral dos Migrantes do Nordeste</v>
      </c>
      <c r="IT542" t="str">
        <v>Sesame Workshop</v>
      </c>
      <c r="IU542" t="str">
        <v>Sociedad Bolivariana de Curaçao</v>
      </c>
      <c r="IV542" t="str">
        <v>Solidarites International/Premiere Urgence Internationale (Consorcio de SI y PUI)</v>
      </c>
      <c r="IW542" t="str">
        <v>Sparkassenstiftung für internationale Kooperation</v>
      </c>
      <c r="IX542" t="str">
        <v>Stichting Slachtofferhulp Curaçao</v>
      </c>
      <c r="IY542" t="str">
        <v>Swisscontact</v>
      </c>
      <c r="IZ542" t="str">
        <v>Tearfund</v>
      </c>
      <c r="JA542" t="str">
        <v>TECHO</v>
      </c>
      <c r="JB542" t="str">
        <v>Terre des Hommes Italy</v>
      </c>
      <c r="JC542" t="str">
        <v>Terre des Hommes Lausanne</v>
      </c>
      <c r="JD542" t="str">
        <v>Terre des Hommes Suisse</v>
      </c>
      <c r="JE542" t="str">
        <v>Universidad Católica del Uruguay (UCU)</v>
      </c>
      <c r="JF542" t="str">
        <v>Universidad de Buenos Aires (UBA)</v>
      </c>
      <c r="JG542" t="str">
        <v>UruVene</v>
      </c>
      <c r="JH542" t="str">
        <v>VenAruba Solidaria</v>
      </c>
      <c r="JI542" t="str">
        <v>VenEuropa</v>
      </c>
      <c r="JJ542" t="str">
        <v>Venezolanos en San Cristóbal</v>
      </c>
      <c r="JK542" t="str">
        <v>Vicaría de Pastoral Social Caritas</v>
      </c>
      <c r="JL542" t="str">
        <v>Vicariato apostólico de Esmeraldas – Nación de Paz (VAE)</v>
      </c>
      <c r="JM542" t="str">
        <v>Visión Mundial</v>
      </c>
      <c r="JN542" t="str">
        <v>War Child</v>
      </c>
      <c r="JO542" t="str">
        <v>We World GVC</v>
      </c>
      <c r="JP542" t="str">
        <v>World Council of Credit Unions</v>
      </c>
      <c r="JQ542" t="str">
        <v>ZOA</v>
      </c>
    </row>
    <row r="543" spans="9:277" x14ac:dyDescent="0.3">
      <c r="I543" t="str" cm="1">
        <f t="array" ref="I543:JQ543">TRANSPOSE(_xlfn._xlws.SORT(_xlfn._xlws.FILTER(Table3[Nombre],ISNUMBER(SEARCH(' Activity Sheet'!C544,Table3[Nombre])),"Not found"),,1))</f>
        <v>100% Diversidad y Derechos</v>
      </c>
      <c r="J543" t="str">
        <v>ABV - Asociación del Bien con la Vida</v>
      </c>
      <c r="K543" t="str">
        <v>ACAPS</v>
      </c>
      <c r="L543" t="str">
        <v>Acción contra el Hambre</v>
      </c>
      <c r="M543" t="str">
        <v>ACT Alianza</v>
      </c>
      <c r="N543" t="str">
        <v>ACTED</v>
      </c>
      <c r="O543" t="str">
        <v>Agencia Adventista de Desarollo y Recursos Asistenciales (ADRA)</v>
      </c>
      <c r="P543" t="str">
        <v>Agencia de Cooperación Alemana para el Desarrollo GIZ</v>
      </c>
      <c r="Q543" t="str">
        <v>AID FOR AIDS</v>
      </c>
      <c r="R543" t="str">
        <v>AIDS Healthcare Foundation</v>
      </c>
      <c r="S543" t="str">
        <v>Aldeas Infantiles SOS</v>
      </c>
      <c r="T543" t="str">
        <v>Alianza por la Solidaridad</v>
      </c>
      <c r="U543" t="str">
        <v>Alianza por Venezuela</v>
      </c>
      <c r="V543" t="str">
        <v>Alto Comisionado de las Naciones Unidas para los Refugiados (ACNUR)</v>
      </c>
      <c r="W543" t="str">
        <v>Asociación Aves</v>
      </c>
      <c r="X543" t="str">
        <v>Asociación Caritativa y Cultural Amigos do Noivo</v>
      </c>
      <c r="Y543" t="str">
        <v>Asociación Churún Merú</v>
      </c>
      <c r="Z543" t="str">
        <v>Asociación Civil de Chamos Venezolanos</v>
      </c>
      <c r="AA543" t="str">
        <v>Asociación Civil El Paso</v>
      </c>
      <c r="AB543" t="str">
        <v>Asociación Civil Venezolana en Paraguay</v>
      </c>
      <c r="AC543" t="str">
        <v>Asociación Construyendo Caminos de Esperanza Frente a la Injusticia, el Rechazo y el Olvido (CCEFIRO)</v>
      </c>
      <c r="AD543" t="str">
        <v>Asociación de Apoyo al Desarrollo - APOYAR</v>
      </c>
      <c r="AE543" t="str">
        <v>Asociacion de Jubilados y Pensionados Venezolanos en Argentina</v>
      </c>
      <c r="AF543" t="str">
        <v>Asociación de Psicólogos Venezolanos en Argentina</v>
      </c>
      <c r="AG543" t="str">
        <v>Asociación de venezolanos en la República argentina (ASOVEN)</v>
      </c>
      <c r="AH543" t="str">
        <v>Asociación educativa y caritativa Vale da Benção (AEBVB)</v>
      </c>
      <c r="AI543" t="str">
        <v>Asociación Idas y Vueltas</v>
      </c>
      <c r="AJ543" t="str">
        <v>Asociación ILLARI-AMANECER</v>
      </c>
      <c r="AK543" t="str">
        <v>Asociación Inmigrante Feliz</v>
      </c>
      <c r="AL543" t="str">
        <v>Asociación Manos Veneguayas</v>
      </c>
      <c r="AM543" t="str">
        <v>AsociacIón Misioneros de San Carlos Scalabrinianos</v>
      </c>
      <c r="AN543" t="str">
        <v>Asociación Mutual Israelita Argentina</v>
      </c>
      <c r="AO543" t="str">
        <v>Asociación Profamilia</v>
      </c>
      <c r="AP543" t="str">
        <v>Asociación Quinta Ola</v>
      </c>
      <c r="AQ543" t="str">
        <v>Asociación Solidaridad y Acción</v>
      </c>
      <c r="AR543" t="str">
        <v>Asociación Venezolana en Chile</v>
      </c>
      <c r="AS543" t="str">
        <v>Associação Hermanitos</v>
      </c>
      <c r="AT543" t="str">
        <v>Ayuda en Acción</v>
      </c>
      <c r="AU543" t="str">
        <v>Bethany Christian Services</v>
      </c>
      <c r="AV543" t="str">
        <v>Blumont</v>
      </c>
      <c r="AW543" t="str">
        <v>Capellanía de migrantes venezolanos de la diócesis de Lurín</v>
      </c>
      <c r="AX543" t="str">
        <v>CARE</v>
      </c>
      <c r="AY543" t="str">
        <v>Cáritas Alemania</v>
      </c>
      <c r="AZ543" t="str">
        <v>Cáritas Aruba</v>
      </c>
      <c r="BA543" t="str">
        <v>Cáritas Bolivia</v>
      </c>
      <c r="BB543" t="str">
        <v>Cáritas Brasil</v>
      </c>
      <c r="BC543" t="str">
        <v>Caritas Ecuador</v>
      </c>
      <c r="BD543" t="str">
        <v>Caritas Manaus</v>
      </c>
      <c r="BE543" t="str">
        <v>Caritas Parana</v>
      </c>
      <c r="BF543" t="str">
        <v>Cáritas Perú</v>
      </c>
      <c r="BG543" t="str">
        <v>Cáritas Rio de Janeiro</v>
      </c>
      <c r="BH543" t="str">
        <v>Cáritas São Paulo</v>
      </c>
      <c r="BI543" t="str">
        <v>Cáritas Suiza</v>
      </c>
      <c r="BJ543" t="str">
        <v>Cáritas Willemstad</v>
      </c>
      <c r="BK543" t="str">
        <v>Casa Cemisol</v>
      </c>
      <c r="BL543" t="str">
        <v>Casa Hogar San José</v>
      </c>
      <c r="BM543" t="str">
        <v>Casa Violeta</v>
      </c>
      <c r="BN543" t="str">
        <v>Centro de Atencion alMigrante (CAM)</v>
      </c>
      <c r="BO543" t="str">
        <v>Centro de Atencion Psicosocial (CAPS)</v>
      </c>
      <c r="BP543" t="str">
        <v>Centro de Defensa de los Derechos Humanos de Guarulhos (CCDH)</v>
      </c>
      <c r="BQ543" t="str">
        <v>Centro de Desarrollo y Autogestión</v>
      </c>
      <c r="BR543" t="str">
        <v>Centro de Estudios y Programas Integrados para el Desarrollo Sostenible (CIEDS)</v>
      </c>
      <c r="BS543" t="str">
        <v>Centro de Estudios y Solidaridad con América Latina (CESAL)</v>
      </c>
      <c r="BT543" t="str">
        <v>Centro de Migración y Derechos Humanos de la Diócesis de Roraima</v>
      </c>
      <c r="BU543" t="str">
        <v>Centro Familiar Familias Sin Fronteras – Fundación Familia Sin Fronteras</v>
      </c>
      <c r="BV543" t="str">
        <v>CESVI-Cooperazione e Sviluppo</v>
      </c>
      <c r="BW543" t="str">
        <v>ChildFund Internacional</v>
      </c>
      <c r="BX543" t="str">
        <v>CHS Alternativo</v>
      </c>
      <c r="BY543" t="str">
        <v>CIR - Conselho Indígena de Roraima</v>
      </c>
      <c r="BZ543" t="str">
        <v>Coletivo MOSAICO - Asociación del Movimiento Social, Ambiental, Interactivo, Cultural y Organizacional</v>
      </c>
      <c r="CA543" t="str">
        <v>COLVENZ</v>
      </c>
      <c r="CB543" t="str">
        <v>Comisión Argentina para Refugiados y Migrantes (CAREF)</v>
      </c>
      <c r="CC543" t="str">
        <v>Comité Internacional de la Cruz Roja</v>
      </c>
      <c r="CD543" t="str">
        <v>Comité Internacional de Rescate (IRC)</v>
      </c>
      <c r="CE543" t="str">
        <v>Comité Internacional para el Desarrollo de los Pueblos (CISP)</v>
      </c>
      <c r="CF543" t="str">
        <v>Comite permanente por la defensa de los derechos humanos (CDH)</v>
      </c>
      <c r="CG543" t="str">
        <v>Compasión internacional</v>
      </c>
      <c r="CH543" t="str">
        <v>Compassiva</v>
      </c>
      <c r="CI543" t="str">
        <v>Conozco mis derechos</v>
      </c>
      <c r="CJ543" t="str">
        <v>ConQuito</v>
      </c>
      <c r="CK543" t="str">
        <v>Consejo Danés para los Refugiados (DRC)</v>
      </c>
      <c r="CL543" t="str">
        <v>Consejo Interreligioso del Perú - Religiones por la Paz</v>
      </c>
      <c r="CM543" t="str">
        <v>Consejo Noruego para los Refugiados (NRC)</v>
      </c>
      <c r="CN543" t="str">
        <v>Consorcio de Org. Privadas de promoción al desarrollo de la micro y pequeña empresa</v>
      </c>
      <c r="CO543" t="str">
        <v>COOPI - Cooperación Internacional</v>
      </c>
      <c r="CP543" t="str">
        <v>Corporacion Minuto de Dios</v>
      </c>
      <c r="CQ543" t="str">
        <v>Corporación Opción Legal</v>
      </c>
      <c r="CR543" t="str">
        <v>Corporación para el Desarrollo de Emprendimiento y la Innovación Social</v>
      </c>
      <c r="CS543" t="str">
        <v>Cruz Roja Argentina</v>
      </c>
      <c r="CT543" t="str">
        <v>Cruz Roja Colombia</v>
      </c>
      <c r="CU543" t="str">
        <v>Cruz Roja Ecuador</v>
      </c>
      <c r="CV543" t="str">
        <v>Cruz Roja Española</v>
      </c>
      <c r="CW543" t="str">
        <v>Cruz Roja Panamá</v>
      </c>
      <c r="CX543" t="str">
        <v>Cruz Roja Paraguay</v>
      </c>
      <c r="CY543" t="str">
        <v>Cruz Roja Perú</v>
      </c>
      <c r="CZ543" t="str">
        <v>Cruz Roja Uruguay</v>
      </c>
      <c r="DA543" t="str">
        <v>Cuso Internacional</v>
      </c>
      <c r="DB543" t="str">
        <v>DCF (Danielle’s Children Fund)</v>
      </c>
      <c r="DC543" t="str">
        <v>Desarrollo Cooperativo Agrícola Internacional / Voluntarios en Asistencia Cooperativa en el Extranjero</v>
      </c>
      <c r="DD543" t="str">
        <v>Diakonie Katastrophenhilfe</v>
      </c>
      <c r="DE543" t="str">
        <v>Diálogo Diverso</v>
      </c>
      <c r="DF543" t="str">
        <v>Diáspora Venezolana en República Dominicana</v>
      </c>
      <c r="DG543" t="str">
        <v>Duendes y Ángeles Vinotinto República Dominicana</v>
      </c>
      <c r="DH543" t="str">
        <v>Embajadores internacionales de Canarinhos da Amazonia por la paz</v>
      </c>
      <c r="DI543" t="str">
        <v>Encuentros SJS (Servicio Jesuita de la Solidaridad)</v>
      </c>
      <c r="DJ543" t="str">
        <v>Ending Violence Against Migrants</v>
      </c>
      <c r="DK543" t="str">
        <v>Entidad de las Naciones Unidas para la Igualdad de Género y el Empoderamiento de las Mujeres</v>
      </c>
      <c r="DL543" t="str">
        <v>Famia Planea</v>
      </c>
      <c r="DM543" t="str">
        <v>Family Planning Association of Trinidad and Tobago</v>
      </c>
      <c r="DN543" t="str">
        <v>Federación de Mujeres de Sucumbíos</v>
      </c>
      <c r="DO543" t="str">
        <v>Federación Internacional de la Cruz Roja (FIRC)</v>
      </c>
      <c r="DP543" t="str">
        <v>Federación internacional humanitaria</v>
      </c>
      <c r="DQ543" t="str">
        <v>Federación Luterana Mundial</v>
      </c>
      <c r="DR543" t="str">
        <v>Fondo de las Naciones Unidas para la Infancia (UNICEF)</v>
      </c>
      <c r="DS543" t="str">
        <v>Fondo de Población de las Naciones Unidas (UNFPA)</v>
      </c>
      <c r="DT543" t="str">
        <v>Fondo Ecuatoriano Populorum Progressio</v>
      </c>
      <c r="DU543" t="str">
        <v>Foro de Israel para la Ayuda Humanitaria Internacional (IsraAID)</v>
      </c>
      <c r="DV543" t="str">
        <v>Foro de la Sociedad Civil en Salud (ForoSalud)</v>
      </c>
      <c r="DW543" t="str">
        <v>Foro Salud Callao</v>
      </c>
      <c r="DX543" t="str">
        <v>Fraternidade Sem Fronteiras</v>
      </c>
      <c r="DY543" t="str">
        <v>Fundación “Project Hope of Colombia”</v>
      </c>
      <c r="DZ543" t="str">
        <v>Fundación Alas de Colibrí</v>
      </c>
      <c r="EA543" t="str">
        <v>Fundación Americares</v>
      </c>
      <c r="EB543" t="str">
        <v>Fundación AVSI</v>
      </c>
      <c r="EC543" t="str">
        <v>Fundación Baylor Colombia</v>
      </c>
      <c r="ED543" t="str">
        <v>Fundación Casa de Refugio Matilde</v>
      </c>
      <c r="EE543" t="str">
        <v>Fundación Colonia de Venezuela en República Dominicana (FUNCOVERD)</v>
      </c>
      <c r="EF543" t="str">
        <v>Fundación Comisión Católica Argentina de Migraciones (FCCAM)</v>
      </c>
      <c r="EG543" t="str">
        <v>Fundación CRISFE</v>
      </c>
      <c r="EH543" t="str">
        <v>Fundación de Ayuda Social de Las Iglesias Cristianas</v>
      </c>
      <c r="EI543" t="str">
        <v>Fundación de Ayuda Social de las Iglesias Cristianas (FASIC)</v>
      </c>
      <c r="EJ543" t="str">
        <v>Fundación de Emigrantes Venezolanos (FEV)</v>
      </c>
      <c r="EK543" t="str">
        <v>Fundación de las Americas (FUDELA)</v>
      </c>
      <c r="EL543" t="str">
        <v>Fundación Educativa Rada</v>
      </c>
      <c r="EM543" t="str">
        <v>Fundación Equidad</v>
      </c>
      <c r="EN543" t="str">
        <v>Fundación Halü Bienestar Humano (HALU)</v>
      </c>
      <c r="EO543" t="str">
        <v>Fundación Huésped</v>
      </c>
      <c r="EP543" t="str">
        <v>Fundación Human Rights Caribbean (HRC)</v>
      </c>
      <c r="EQ543" t="str">
        <v>Fundación Las Golondrinas</v>
      </c>
      <c r="ER543" t="str">
        <v>Fundación Manos Abiertas</v>
      </c>
      <c r="ES543" t="str">
        <v>Fundación Mi Sangre</v>
      </c>
      <c r="ET543" t="str">
        <v>Fundación Nuestros Jóvenes</v>
      </c>
      <c r="EU543" t="str">
        <v>Fundacion pa Hende Muhe den Dificultad (FHMD)</v>
      </c>
      <c r="EV543" t="str">
        <v>Fundación Pan de Vida</v>
      </c>
      <c r="EW543" t="str">
        <v>Fundación Panamericana de Desarrollo</v>
      </c>
      <c r="EX543" t="str">
        <v>Fundación Panamericana para el Desarrollo (FUPAD)</v>
      </c>
      <c r="EY543" t="str">
        <v>Fundación para Asistencia a las Víctimas</v>
      </c>
      <c r="EZ543" t="str">
        <v>Fundación para la Integración y el Desarrollo de América Latina (FIDAL)</v>
      </c>
      <c r="FA543" t="str">
        <v>Fundación Salú pa Tur</v>
      </c>
      <c r="FB543" t="str">
        <v>Fundación Scalabrini Bolivia</v>
      </c>
      <c r="FC543" t="str">
        <v>Fundacion Scalabrini Chile</v>
      </c>
      <c r="FD543" t="str">
        <v>Fundación SES</v>
      </c>
      <c r="FE543" t="str">
        <v>Fundación Solidaria Trabajo para un Hermano</v>
      </c>
      <c r="FF543" t="str">
        <v>Fundación Stima</v>
      </c>
      <c r="FG543" t="str">
        <v>Fundación Takuna</v>
      </c>
      <c r="FH543" t="str">
        <v>Fundación Tarabita</v>
      </c>
      <c r="FI543" t="str">
        <v>Fundación Venex Curacao</v>
      </c>
      <c r="FJ543" t="str">
        <v>Globalizate Radio</v>
      </c>
      <c r="FK543" t="str">
        <v>GOAL</v>
      </c>
      <c r="FL543" t="str">
        <v>Heartland Alliance International (HAI)</v>
      </c>
      <c r="FM543" t="str">
        <v>HELVETAS Swiss Intercooperation</v>
      </c>
      <c r="FN543" t="str">
        <v>Hermanos Salesianas</v>
      </c>
      <c r="FO543" t="str">
        <v>HIAS</v>
      </c>
      <c r="FP543" t="str">
        <v>Hogar de Cristo</v>
      </c>
      <c r="FQ543" t="str">
        <v>Hogar de Nazareth</v>
      </c>
      <c r="FR543" t="str">
        <v>Human Rights Defence Curaçao</v>
      </c>
      <c r="FS543" t="str">
        <v>Humanity &amp; Inclusion</v>
      </c>
      <c r="FT543" t="str">
        <v>Humans Analytic</v>
      </c>
      <c r="FU543" t="str">
        <v>IEB - Instituto Internacional de Educação do Brasil</v>
      </c>
      <c r="FV543" t="str">
        <v>iMMAP</v>
      </c>
      <c r="FW543" t="str">
        <v>IMPACT Initiatives (REACH)</v>
      </c>
      <c r="FX543" t="str">
        <v>Institute of Natural and Cultural Heritage (IPANC)</v>
      </c>
      <c r="FY543" t="str">
        <v>Instituto de Democracia y Derechos Humanos</v>
      </c>
      <c r="FZ543" t="str">
        <v>Instituto de maná</v>
      </c>
      <c r="GA543" t="str">
        <v>Instituto de Promoción del Desarrollo Solidario</v>
      </c>
      <c r="GB543" t="str">
        <v>Instituto Dominicano de Desarrollo Integral</v>
      </c>
      <c r="GC543" t="str">
        <v>Instituto Félix Guattari</v>
      </c>
      <c r="GD543" t="str">
        <v>Instituto Nice</v>
      </c>
      <c r="GE543" t="str">
        <v>Instituto para las Migraciones y Derechos Humanos (IMDH)</v>
      </c>
      <c r="GF543" t="str">
        <v>Instituto Pirilampos - Grupo de visitas y acciones voluntarias en Roraima</v>
      </c>
      <c r="GG543" t="str">
        <v>INTERSOS</v>
      </c>
      <c r="GH543" t="str">
        <v>IPANC</v>
      </c>
      <c r="GI543" t="str">
        <v>Kimirina Coorporation</v>
      </c>
      <c r="GJ543" t="str">
        <v>La Bolsa del Samaritano</v>
      </c>
      <c r="GK543" t="str">
        <v>Lutheran World Relief</v>
      </c>
      <c r="GL543" t="str">
        <v>Malteser International</v>
      </c>
      <c r="GM543" t="str">
        <v>Más Igualdad Perú</v>
      </c>
      <c r="GN543" t="str">
        <v>MedGlobal</v>
      </c>
      <c r="GO543" t="str">
        <v>Medical Teams International</v>
      </c>
      <c r="GP543" t="str">
        <v>Médicos del Mundo</v>
      </c>
      <c r="GQ543" t="str">
        <v>Mercy Corps</v>
      </c>
      <c r="GR543" t="str">
        <v>Migrantes, Refugiados y Argentinos Emprendedores Sociales (MIRARES)</v>
      </c>
      <c r="GS543" t="str">
        <v>Mision Scalabriniana - Ecuador</v>
      </c>
      <c r="GT543" t="str">
        <v>Missão Paz</v>
      </c>
      <c r="GU543" t="str">
        <v>Movimiento de Mujeres de El Oro</v>
      </c>
      <c r="GV543" t="str">
        <v>Movimiento LGBT+ Brasil</v>
      </c>
      <c r="GW543" t="str">
        <v>Museu A CASA</v>
      </c>
      <c r="GX543" t="str">
        <v>Nueva organización</v>
      </c>
      <c r="GY543" t="str">
        <v>Oficina de la Coordinadora Residente UN</v>
      </c>
      <c r="GZ543" t="str">
        <v>Oficina de las Naciones Unidas de Servicios para Proyectos (UNOPS)</v>
      </c>
      <c r="HA543" t="str">
        <v>Oficina de Naciones Unidas contra la Droga y el Delito (ONUDD)</v>
      </c>
      <c r="HB543" t="str">
        <v>Oficina de Naciones Unidas para la Coordinación de Asuntos Humanitarios</v>
      </c>
      <c r="HC543" t="str">
        <v>Oficina del Alto Comisionado de las Naciones Unidas para los Derechos Humanos (ACNUDH)</v>
      </c>
      <c r="HD543" t="str">
        <v>ONU voluntarios</v>
      </c>
      <c r="HE543" t="str">
        <v>Opportunity International/AGAPE</v>
      </c>
      <c r="HF543" t="str">
        <v>Organización de Estados Iberoamericanos para la Educación, la Ciencia y la Cultura (OEI)</v>
      </c>
      <c r="HG543" t="str">
        <v>Organización de las Naciones Unidas para la Alimentación y la Agricultura (FAO)</v>
      </c>
      <c r="HH543" t="str">
        <v>Organización de las Naciones Unidas para la Educación, la Ciencia y la Cultura (UNESCO)</v>
      </c>
      <c r="HI543" t="str">
        <v>Organización Fuerza Internacional de Capellanía DDHH y DIH OFICA ICC</v>
      </c>
      <c r="HJ543" t="str">
        <v>Organización Internacional del Trabajo (OIT)</v>
      </c>
      <c r="HK543" t="str">
        <v>Organización Internacional para las Migraciones (OIM)</v>
      </c>
      <c r="HL543" t="str">
        <v>Organización Panamericana de la Salud/Organización Mundial de la Salud (OPS/OMS)</v>
      </c>
      <c r="HM543" t="str">
        <v>OXFAM</v>
      </c>
      <c r="HN543" t="str">
        <v>Parroquia Eclesiástica San Francisco</v>
      </c>
      <c r="HO543" t="str">
        <v>Parroquia Ntra Sra Asunción y Madre de los Migrantes</v>
      </c>
      <c r="HP543" t="str">
        <v>Pastoral de Movilidad Humana - Conferencia Episcopal Peruana</v>
      </c>
      <c r="HQ543" t="str">
        <v>Pastoral Social Cáritas</v>
      </c>
      <c r="HR543" t="str">
        <v>Patronato de Amparo Social de Tulcán</v>
      </c>
      <c r="HS543" t="str">
        <v>Peace for Development</v>
      </c>
      <c r="HT543" t="str">
        <v>Plan Internacional</v>
      </c>
      <c r="HU543" t="str">
        <v>Première Urgence Internationale</v>
      </c>
      <c r="HV543" t="str">
        <v>PROBONO Colombia</v>
      </c>
      <c r="HW543" t="str">
        <v>Progetto mondo mlal</v>
      </c>
      <c r="HX543" t="str">
        <v>Programa Conjunto de las Naciones Unidas sobre el VIH/SIDA (ONUSIDA)</v>
      </c>
      <c r="HY543" t="str">
        <v>Programa de las Naciones Unidas para el Desarrollo (PNUD)</v>
      </c>
      <c r="HZ543" t="str">
        <v>Programa de las Naciones Unidas para los Asentamientos Humanos (UN Habitat)</v>
      </c>
      <c r="IA543" t="str">
        <v>Programa de Soporte a la autoayuda de personas seropositivas</v>
      </c>
      <c r="IB543" t="str">
        <v>Programa Mundial de Alimentos (PMA)</v>
      </c>
      <c r="IC543" t="str">
        <v>Purik Huasi</v>
      </c>
      <c r="ID543" t="str">
        <v>Red con Migrantes y Refugiados</v>
      </c>
      <c r="IE543" t="str">
        <v>Red de Investigaciones Orientadas a la Solución de Problemas en Derechos Humanos</v>
      </c>
      <c r="IF543" t="str">
        <v>Red Internacional de Migración Scalabrini</v>
      </c>
      <c r="IG543" t="str">
        <v>Red Latinoamericana de Organizaciones no Gubernamentales de Personas con Discapacidad y sus Familias (RIADIS)</v>
      </c>
      <c r="IH543" t="str">
        <v>Red regioanal LGTBI+</v>
      </c>
      <c r="II543" t="str">
        <v>Renacer</v>
      </c>
      <c r="IJ543" t="str">
        <v>RET Internacional</v>
      </c>
      <c r="IK543" t="str">
        <v>Save the Children (SCI)</v>
      </c>
      <c r="IL543" t="str">
        <v>Sección Peruana de Amnistía Internacional</v>
      </c>
      <c r="IM543" t="str">
        <v>Semillas para la Democracia</v>
      </c>
      <c r="IN543" t="str">
        <v>Servicio Ecuménico para la Dignidad Humana</v>
      </c>
      <c r="IO543" t="str">
        <v>Servicio Jesuita a Migrantes (SJM)</v>
      </c>
      <c r="IP543" t="str">
        <v>Servicio Jesuita a Migrantes y Refugiados (SJMR)</v>
      </c>
      <c r="IQ543" t="str">
        <v>Servicio Jesuita a Refugiados (SJR)</v>
      </c>
      <c r="IR543" t="str">
        <v>Servicio Pastoral de Migrantes Nacional</v>
      </c>
      <c r="IS543" t="str">
        <v>Serviço Pastoral dos Migrantes do Nordeste</v>
      </c>
      <c r="IT543" t="str">
        <v>Sesame Workshop</v>
      </c>
      <c r="IU543" t="str">
        <v>Sociedad Bolivariana de Curaçao</v>
      </c>
      <c r="IV543" t="str">
        <v>Solidarites International/Premiere Urgence Internationale (Consorcio de SI y PUI)</v>
      </c>
      <c r="IW543" t="str">
        <v>Sparkassenstiftung für internationale Kooperation</v>
      </c>
      <c r="IX543" t="str">
        <v>Stichting Slachtofferhulp Curaçao</v>
      </c>
      <c r="IY543" t="str">
        <v>Swisscontact</v>
      </c>
      <c r="IZ543" t="str">
        <v>Tearfund</v>
      </c>
      <c r="JA543" t="str">
        <v>TECHO</v>
      </c>
      <c r="JB543" t="str">
        <v>Terre des Hommes Italy</v>
      </c>
      <c r="JC543" t="str">
        <v>Terre des Hommes Lausanne</v>
      </c>
      <c r="JD543" t="str">
        <v>Terre des Hommes Suisse</v>
      </c>
      <c r="JE543" t="str">
        <v>Universidad Católica del Uruguay (UCU)</v>
      </c>
      <c r="JF543" t="str">
        <v>Universidad de Buenos Aires (UBA)</v>
      </c>
      <c r="JG543" t="str">
        <v>UruVene</v>
      </c>
      <c r="JH543" t="str">
        <v>VenAruba Solidaria</v>
      </c>
      <c r="JI543" t="str">
        <v>VenEuropa</v>
      </c>
      <c r="JJ543" t="str">
        <v>Venezolanos en San Cristóbal</v>
      </c>
      <c r="JK543" t="str">
        <v>Vicaría de Pastoral Social Caritas</v>
      </c>
      <c r="JL543" t="str">
        <v>Vicariato apostólico de Esmeraldas – Nación de Paz (VAE)</v>
      </c>
      <c r="JM543" t="str">
        <v>Visión Mundial</v>
      </c>
      <c r="JN543" t="str">
        <v>War Child</v>
      </c>
      <c r="JO543" t="str">
        <v>We World GVC</v>
      </c>
      <c r="JP543" t="str">
        <v>World Council of Credit Unions</v>
      </c>
      <c r="JQ543" t="str">
        <v>ZOA</v>
      </c>
    </row>
    <row r="544" spans="9:277" x14ac:dyDescent="0.3">
      <c r="I544" t="str" cm="1">
        <f t="array" ref="I544:JQ544">TRANSPOSE(_xlfn._xlws.SORT(_xlfn._xlws.FILTER(Table3[Nombre],ISNUMBER(SEARCH(' Activity Sheet'!C545,Table3[Nombre])),"Not found"),,1))</f>
        <v>100% Diversidad y Derechos</v>
      </c>
      <c r="J544" t="str">
        <v>ABV - Asociación del Bien con la Vida</v>
      </c>
      <c r="K544" t="str">
        <v>ACAPS</v>
      </c>
      <c r="L544" t="str">
        <v>Acción contra el Hambre</v>
      </c>
      <c r="M544" t="str">
        <v>ACT Alianza</v>
      </c>
      <c r="N544" t="str">
        <v>ACTED</v>
      </c>
      <c r="O544" t="str">
        <v>Agencia Adventista de Desarollo y Recursos Asistenciales (ADRA)</v>
      </c>
      <c r="P544" t="str">
        <v>Agencia de Cooperación Alemana para el Desarrollo GIZ</v>
      </c>
      <c r="Q544" t="str">
        <v>AID FOR AIDS</v>
      </c>
      <c r="R544" t="str">
        <v>AIDS Healthcare Foundation</v>
      </c>
      <c r="S544" t="str">
        <v>Aldeas Infantiles SOS</v>
      </c>
      <c r="T544" t="str">
        <v>Alianza por la Solidaridad</v>
      </c>
      <c r="U544" t="str">
        <v>Alianza por Venezuela</v>
      </c>
      <c r="V544" t="str">
        <v>Alto Comisionado de las Naciones Unidas para los Refugiados (ACNUR)</v>
      </c>
      <c r="W544" t="str">
        <v>Asociación Aves</v>
      </c>
      <c r="X544" t="str">
        <v>Asociación Caritativa y Cultural Amigos do Noivo</v>
      </c>
      <c r="Y544" t="str">
        <v>Asociación Churún Merú</v>
      </c>
      <c r="Z544" t="str">
        <v>Asociación Civil de Chamos Venezolanos</v>
      </c>
      <c r="AA544" t="str">
        <v>Asociación Civil El Paso</v>
      </c>
      <c r="AB544" t="str">
        <v>Asociación Civil Venezolana en Paraguay</v>
      </c>
      <c r="AC544" t="str">
        <v>Asociación Construyendo Caminos de Esperanza Frente a la Injusticia, el Rechazo y el Olvido (CCEFIRO)</v>
      </c>
      <c r="AD544" t="str">
        <v>Asociación de Apoyo al Desarrollo - APOYAR</v>
      </c>
      <c r="AE544" t="str">
        <v>Asociacion de Jubilados y Pensionados Venezolanos en Argentina</v>
      </c>
      <c r="AF544" t="str">
        <v>Asociación de Psicólogos Venezolanos en Argentina</v>
      </c>
      <c r="AG544" t="str">
        <v>Asociación de venezolanos en la República argentina (ASOVEN)</v>
      </c>
      <c r="AH544" t="str">
        <v>Asociación educativa y caritativa Vale da Benção (AEBVB)</v>
      </c>
      <c r="AI544" t="str">
        <v>Asociación Idas y Vueltas</v>
      </c>
      <c r="AJ544" t="str">
        <v>Asociación ILLARI-AMANECER</v>
      </c>
      <c r="AK544" t="str">
        <v>Asociación Inmigrante Feliz</v>
      </c>
      <c r="AL544" t="str">
        <v>Asociación Manos Veneguayas</v>
      </c>
      <c r="AM544" t="str">
        <v>AsociacIón Misioneros de San Carlos Scalabrinianos</v>
      </c>
      <c r="AN544" t="str">
        <v>Asociación Mutual Israelita Argentina</v>
      </c>
      <c r="AO544" t="str">
        <v>Asociación Profamilia</v>
      </c>
      <c r="AP544" t="str">
        <v>Asociación Quinta Ola</v>
      </c>
      <c r="AQ544" t="str">
        <v>Asociación Solidaridad y Acción</v>
      </c>
      <c r="AR544" t="str">
        <v>Asociación Venezolana en Chile</v>
      </c>
      <c r="AS544" t="str">
        <v>Associação Hermanitos</v>
      </c>
      <c r="AT544" t="str">
        <v>Ayuda en Acción</v>
      </c>
      <c r="AU544" t="str">
        <v>Bethany Christian Services</v>
      </c>
      <c r="AV544" t="str">
        <v>Blumont</v>
      </c>
      <c r="AW544" t="str">
        <v>Capellanía de migrantes venezolanos de la diócesis de Lurín</v>
      </c>
      <c r="AX544" t="str">
        <v>CARE</v>
      </c>
      <c r="AY544" t="str">
        <v>Cáritas Alemania</v>
      </c>
      <c r="AZ544" t="str">
        <v>Cáritas Aruba</v>
      </c>
      <c r="BA544" t="str">
        <v>Cáritas Bolivia</v>
      </c>
      <c r="BB544" t="str">
        <v>Cáritas Brasil</v>
      </c>
      <c r="BC544" t="str">
        <v>Caritas Ecuador</v>
      </c>
      <c r="BD544" t="str">
        <v>Caritas Manaus</v>
      </c>
      <c r="BE544" t="str">
        <v>Caritas Parana</v>
      </c>
      <c r="BF544" t="str">
        <v>Cáritas Perú</v>
      </c>
      <c r="BG544" t="str">
        <v>Cáritas Rio de Janeiro</v>
      </c>
      <c r="BH544" t="str">
        <v>Cáritas São Paulo</v>
      </c>
      <c r="BI544" t="str">
        <v>Cáritas Suiza</v>
      </c>
      <c r="BJ544" t="str">
        <v>Cáritas Willemstad</v>
      </c>
      <c r="BK544" t="str">
        <v>Casa Cemisol</v>
      </c>
      <c r="BL544" t="str">
        <v>Casa Hogar San José</v>
      </c>
      <c r="BM544" t="str">
        <v>Casa Violeta</v>
      </c>
      <c r="BN544" t="str">
        <v>Centro de Atencion alMigrante (CAM)</v>
      </c>
      <c r="BO544" t="str">
        <v>Centro de Atencion Psicosocial (CAPS)</v>
      </c>
      <c r="BP544" t="str">
        <v>Centro de Defensa de los Derechos Humanos de Guarulhos (CCDH)</v>
      </c>
      <c r="BQ544" t="str">
        <v>Centro de Desarrollo y Autogestión</v>
      </c>
      <c r="BR544" t="str">
        <v>Centro de Estudios y Programas Integrados para el Desarrollo Sostenible (CIEDS)</v>
      </c>
      <c r="BS544" t="str">
        <v>Centro de Estudios y Solidaridad con América Latina (CESAL)</v>
      </c>
      <c r="BT544" t="str">
        <v>Centro de Migración y Derechos Humanos de la Diócesis de Roraima</v>
      </c>
      <c r="BU544" t="str">
        <v>Centro Familiar Familias Sin Fronteras – Fundación Familia Sin Fronteras</v>
      </c>
      <c r="BV544" t="str">
        <v>CESVI-Cooperazione e Sviluppo</v>
      </c>
      <c r="BW544" t="str">
        <v>ChildFund Internacional</v>
      </c>
      <c r="BX544" t="str">
        <v>CHS Alternativo</v>
      </c>
      <c r="BY544" t="str">
        <v>CIR - Conselho Indígena de Roraima</v>
      </c>
      <c r="BZ544" t="str">
        <v>Coletivo MOSAICO - Asociación del Movimiento Social, Ambiental, Interactivo, Cultural y Organizacional</v>
      </c>
      <c r="CA544" t="str">
        <v>COLVENZ</v>
      </c>
      <c r="CB544" t="str">
        <v>Comisión Argentina para Refugiados y Migrantes (CAREF)</v>
      </c>
      <c r="CC544" t="str">
        <v>Comité Internacional de la Cruz Roja</v>
      </c>
      <c r="CD544" t="str">
        <v>Comité Internacional de Rescate (IRC)</v>
      </c>
      <c r="CE544" t="str">
        <v>Comité Internacional para el Desarrollo de los Pueblos (CISP)</v>
      </c>
      <c r="CF544" t="str">
        <v>Comite permanente por la defensa de los derechos humanos (CDH)</v>
      </c>
      <c r="CG544" t="str">
        <v>Compasión internacional</v>
      </c>
      <c r="CH544" t="str">
        <v>Compassiva</v>
      </c>
      <c r="CI544" t="str">
        <v>Conozco mis derechos</v>
      </c>
      <c r="CJ544" t="str">
        <v>ConQuito</v>
      </c>
      <c r="CK544" t="str">
        <v>Consejo Danés para los Refugiados (DRC)</v>
      </c>
      <c r="CL544" t="str">
        <v>Consejo Interreligioso del Perú - Religiones por la Paz</v>
      </c>
      <c r="CM544" t="str">
        <v>Consejo Noruego para los Refugiados (NRC)</v>
      </c>
      <c r="CN544" t="str">
        <v>Consorcio de Org. Privadas de promoción al desarrollo de la micro y pequeña empresa</v>
      </c>
      <c r="CO544" t="str">
        <v>COOPI - Cooperación Internacional</v>
      </c>
      <c r="CP544" t="str">
        <v>Corporacion Minuto de Dios</v>
      </c>
      <c r="CQ544" t="str">
        <v>Corporación Opción Legal</v>
      </c>
      <c r="CR544" t="str">
        <v>Corporación para el Desarrollo de Emprendimiento y la Innovación Social</v>
      </c>
      <c r="CS544" t="str">
        <v>Cruz Roja Argentina</v>
      </c>
      <c r="CT544" t="str">
        <v>Cruz Roja Colombia</v>
      </c>
      <c r="CU544" t="str">
        <v>Cruz Roja Ecuador</v>
      </c>
      <c r="CV544" t="str">
        <v>Cruz Roja Española</v>
      </c>
      <c r="CW544" t="str">
        <v>Cruz Roja Panamá</v>
      </c>
      <c r="CX544" t="str">
        <v>Cruz Roja Paraguay</v>
      </c>
      <c r="CY544" t="str">
        <v>Cruz Roja Perú</v>
      </c>
      <c r="CZ544" t="str">
        <v>Cruz Roja Uruguay</v>
      </c>
      <c r="DA544" t="str">
        <v>Cuso Internacional</v>
      </c>
      <c r="DB544" t="str">
        <v>DCF (Danielle’s Children Fund)</v>
      </c>
      <c r="DC544" t="str">
        <v>Desarrollo Cooperativo Agrícola Internacional / Voluntarios en Asistencia Cooperativa en el Extranjero</v>
      </c>
      <c r="DD544" t="str">
        <v>Diakonie Katastrophenhilfe</v>
      </c>
      <c r="DE544" t="str">
        <v>Diálogo Diverso</v>
      </c>
      <c r="DF544" t="str">
        <v>Diáspora Venezolana en República Dominicana</v>
      </c>
      <c r="DG544" t="str">
        <v>Duendes y Ángeles Vinotinto República Dominicana</v>
      </c>
      <c r="DH544" t="str">
        <v>Embajadores internacionales de Canarinhos da Amazonia por la paz</v>
      </c>
      <c r="DI544" t="str">
        <v>Encuentros SJS (Servicio Jesuita de la Solidaridad)</v>
      </c>
      <c r="DJ544" t="str">
        <v>Ending Violence Against Migrants</v>
      </c>
      <c r="DK544" t="str">
        <v>Entidad de las Naciones Unidas para la Igualdad de Género y el Empoderamiento de las Mujeres</v>
      </c>
      <c r="DL544" t="str">
        <v>Famia Planea</v>
      </c>
      <c r="DM544" t="str">
        <v>Family Planning Association of Trinidad and Tobago</v>
      </c>
      <c r="DN544" t="str">
        <v>Federación de Mujeres de Sucumbíos</v>
      </c>
      <c r="DO544" t="str">
        <v>Federación Internacional de la Cruz Roja (FIRC)</v>
      </c>
      <c r="DP544" t="str">
        <v>Federación internacional humanitaria</v>
      </c>
      <c r="DQ544" t="str">
        <v>Federación Luterana Mundial</v>
      </c>
      <c r="DR544" t="str">
        <v>Fondo de las Naciones Unidas para la Infancia (UNICEF)</v>
      </c>
      <c r="DS544" t="str">
        <v>Fondo de Población de las Naciones Unidas (UNFPA)</v>
      </c>
      <c r="DT544" t="str">
        <v>Fondo Ecuatoriano Populorum Progressio</v>
      </c>
      <c r="DU544" t="str">
        <v>Foro de Israel para la Ayuda Humanitaria Internacional (IsraAID)</v>
      </c>
      <c r="DV544" t="str">
        <v>Foro de la Sociedad Civil en Salud (ForoSalud)</v>
      </c>
      <c r="DW544" t="str">
        <v>Foro Salud Callao</v>
      </c>
      <c r="DX544" t="str">
        <v>Fraternidade Sem Fronteiras</v>
      </c>
      <c r="DY544" t="str">
        <v>Fundación “Project Hope of Colombia”</v>
      </c>
      <c r="DZ544" t="str">
        <v>Fundación Alas de Colibrí</v>
      </c>
      <c r="EA544" t="str">
        <v>Fundación Americares</v>
      </c>
      <c r="EB544" t="str">
        <v>Fundación AVSI</v>
      </c>
      <c r="EC544" t="str">
        <v>Fundación Baylor Colombia</v>
      </c>
      <c r="ED544" t="str">
        <v>Fundación Casa de Refugio Matilde</v>
      </c>
      <c r="EE544" t="str">
        <v>Fundación Colonia de Venezuela en República Dominicana (FUNCOVERD)</v>
      </c>
      <c r="EF544" t="str">
        <v>Fundación Comisión Católica Argentina de Migraciones (FCCAM)</v>
      </c>
      <c r="EG544" t="str">
        <v>Fundación CRISFE</v>
      </c>
      <c r="EH544" t="str">
        <v>Fundación de Ayuda Social de Las Iglesias Cristianas</v>
      </c>
      <c r="EI544" t="str">
        <v>Fundación de Ayuda Social de las Iglesias Cristianas (FASIC)</v>
      </c>
      <c r="EJ544" t="str">
        <v>Fundación de Emigrantes Venezolanos (FEV)</v>
      </c>
      <c r="EK544" t="str">
        <v>Fundación de las Americas (FUDELA)</v>
      </c>
      <c r="EL544" t="str">
        <v>Fundación Educativa Rada</v>
      </c>
      <c r="EM544" t="str">
        <v>Fundación Equidad</v>
      </c>
      <c r="EN544" t="str">
        <v>Fundación Halü Bienestar Humano (HALU)</v>
      </c>
      <c r="EO544" t="str">
        <v>Fundación Huésped</v>
      </c>
      <c r="EP544" t="str">
        <v>Fundación Human Rights Caribbean (HRC)</v>
      </c>
      <c r="EQ544" t="str">
        <v>Fundación Las Golondrinas</v>
      </c>
      <c r="ER544" t="str">
        <v>Fundación Manos Abiertas</v>
      </c>
      <c r="ES544" t="str">
        <v>Fundación Mi Sangre</v>
      </c>
      <c r="ET544" t="str">
        <v>Fundación Nuestros Jóvenes</v>
      </c>
      <c r="EU544" t="str">
        <v>Fundacion pa Hende Muhe den Dificultad (FHMD)</v>
      </c>
      <c r="EV544" t="str">
        <v>Fundación Pan de Vida</v>
      </c>
      <c r="EW544" t="str">
        <v>Fundación Panamericana de Desarrollo</v>
      </c>
      <c r="EX544" t="str">
        <v>Fundación Panamericana para el Desarrollo (FUPAD)</v>
      </c>
      <c r="EY544" t="str">
        <v>Fundación para Asistencia a las Víctimas</v>
      </c>
      <c r="EZ544" t="str">
        <v>Fundación para la Integración y el Desarrollo de América Latina (FIDAL)</v>
      </c>
      <c r="FA544" t="str">
        <v>Fundación Salú pa Tur</v>
      </c>
      <c r="FB544" t="str">
        <v>Fundación Scalabrini Bolivia</v>
      </c>
      <c r="FC544" t="str">
        <v>Fundacion Scalabrini Chile</v>
      </c>
      <c r="FD544" t="str">
        <v>Fundación SES</v>
      </c>
      <c r="FE544" t="str">
        <v>Fundación Solidaria Trabajo para un Hermano</v>
      </c>
      <c r="FF544" t="str">
        <v>Fundación Stima</v>
      </c>
      <c r="FG544" t="str">
        <v>Fundación Takuna</v>
      </c>
      <c r="FH544" t="str">
        <v>Fundación Tarabita</v>
      </c>
      <c r="FI544" t="str">
        <v>Fundación Venex Curacao</v>
      </c>
      <c r="FJ544" t="str">
        <v>Globalizate Radio</v>
      </c>
      <c r="FK544" t="str">
        <v>GOAL</v>
      </c>
      <c r="FL544" t="str">
        <v>Heartland Alliance International (HAI)</v>
      </c>
      <c r="FM544" t="str">
        <v>HELVETAS Swiss Intercooperation</v>
      </c>
      <c r="FN544" t="str">
        <v>Hermanos Salesianas</v>
      </c>
      <c r="FO544" t="str">
        <v>HIAS</v>
      </c>
      <c r="FP544" t="str">
        <v>Hogar de Cristo</v>
      </c>
      <c r="FQ544" t="str">
        <v>Hogar de Nazareth</v>
      </c>
      <c r="FR544" t="str">
        <v>Human Rights Defence Curaçao</v>
      </c>
      <c r="FS544" t="str">
        <v>Humanity &amp; Inclusion</v>
      </c>
      <c r="FT544" t="str">
        <v>Humans Analytic</v>
      </c>
      <c r="FU544" t="str">
        <v>IEB - Instituto Internacional de Educação do Brasil</v>
      </c>
      <c r="FV544" t="str">
        <v>iMMAP</v>
      </c>
      <c r="FW544" t="str">
        <v>IMPACT Initiatives (REACH)</v>
      </c>
      <c r="FX544" t="str">
        <v>Institute of Natural and Cultural Heritage (IPANC)</v>
      </c>
      <c r="FY544" t="str">
        <v>Instituto de Democracia y Derechos Humanos</v>
      </c>
      <c r="FZ544" t="str">
        <v>Instituto de maná</v>
      </c>
      <c r="GA544" t="str">
        <v>Instituto de Promoción del Desarrollo Solidario</v>
      </c>
      <c r="GB544" t="str">
        <v>Instituto Dominicano de Desarrollo Integral</v>
      </c>
      <c r="GC544" t="str">
        <v>Instituto Félix Guattari</v>
      </c>
      <c r="GD544" t="str">
        <v>Instituto Nice</v>
      </c>
      <c r="GE544" t="str">
        <v>Instituto para las Migraciones y Derechos Humanos (IMDH)</v>
      </c>
      <c r="GF544" t="str">
        <v>Instituto Pirilampos - Grupo de visitas y acciones voluntarias en Roraima</v>
      </c>
      <c r="GG544" t="str">
        <v>INTERSOS</v>
      </c>
      <c r="GH544" t="str">
        <v>IPANC</v>
      </c>
      <c r="GI544" t="str">
        <v>Kimirina Coorporation</v>
      </c>
      <c r="GJ544" t="str">
        <v>La Bolsa del Samaritano</v>
      </c>
      <c r="GK544" t="str">
        <v>Lutheran World Relief</v>
      </c>
      <c r="GL544" t="str">
        <v>Malteser International</v>
      </c>
      <c r="GM544" t="str">
        <v>Más Igualdad Perú</v>
      </c>
      <c r="GN544" t="str">
        <v>MedGlobal</v>
      </c>
      <c r="GO544" t="str">
        <v>Medical Teams International</v>
      </c>
      <c r="GP544" t="str">
        <v>Médicos del Mundo</v>
      </c>
      <c r="GQ544" t="str">
        <v>Mercy Corps</v>
      </c>
      <c r="GR544" t="str">
        <v>Migrantes, Refugiados y Argentinos Emprendedores Sociales (MIRARES)</v>
      </c>
      <c r="GS544" t="str">
        <v>Mision Scalabriniana - Ecuador</v>
      </c>
      <c r="GT544" t="str">
        <v>Missão Paz</v>
      </c>
      <c r="GU544" t="str">
        <v>Movimiento de Mujeres de El Oro</v>
      </c>
      <c r="GV544" t="str">
        <v>Movimiento LGBT+ Brasil</v>
      </c>
      <c r="GW544" t="str">
        <v>Museu A CASA</v>
      </c>
      <c r="GX544" t="str">
        <v>Nueva organización</v>
      </c>
      <c r="GY544" t="str">
        <v>Oficina de la Coordinadora Residente UN</v>
      </c>
      <c r="GZ544" t="str">
        <v>Oficina de las Naciones Unidas de Servicios para Proyectos (UNOPS)</v>
      </c>
      <c r="HA544" t="str">
        <v>Oficina de Naciones Unidas contra la Droga y el Delito (ONUDD)</v>
      </c>
      <c r="HB544" t="str">
        <v>Oficina de Naciones Unidas para la Coordinación de Asuntos Humanitarios</v>
      </c>
      <c r="HC544" t="str">
        <v>Oficina del Alto Comisionado de las Naciones Unidas para los Derechos Humanos (ACNUDH)</v>
      </c>
      <c r="HD544" t="str">
        <v>ONU voluntarios</v>
      </c>
      <c r="HE544" t="str">
        <v>Opportunity International/AGAPE</v>
      </c>
      <c r="HF544" t="str">
        <v>Organización de Estados Iberoamericanos para la Educación, la Ciencia y la Cultura (OEI)</v>
      </c>
      <c r="HG544" t="str">
        <v>Organización de las Naciones Unidas para la Alimentación y la Agricultura (FAO)</v>
      </c>
      <c r="HH544" t="str">
        <v>Organización de las Naciones Unidas para la Educación, la Ciencia y la Cultura (UNESCO)</v>
      </c>
      <c r="HI544" t="str">
        <v>Organización Fuerza Internacional de Capellanía DDHH y DIH OFICA ICC</v>
      </c>
      <c r="HJ544" t="str">
        <v>Organización Internacional del Trabajo (OIT)</v>
      </c>
      <c r="HK544" t="str">
        <v>Organización Internacional para las Migraciones (OIM)</v>
      </c>
      <c r="HL544" t="str">
        <v>Organización Panamericana de la Salud/Organización Mundial de la Salud (OPS/OMS)</v>
      </c>
      <c r="HM544" t="str">
        <v>OXFAM</v>
      </c>
      <c r="HN544" t="str">
        <v>Parroquia Eclesiástica San Francisco</v>
      </c>
      <c r="HO544" t="str">
        <v>Parroquia Ntra Sra Asunción y Madre de los Migrantes</v>
      </c>
      <c r="HP544" t="str">
        <v>Pastoral de Movilidad Humana - Conferencia Episcopal Peruana</v>
      </c>
      <c r="HQ544" t="str">
        <v>Pastoral Social Cáritas</v>
      </c>
      <c r="HR544" t="str">
        <v>Patronato de Amparo Social de Tulcán</v>
      </c>
      <c r="HS544" t="str">
        <v>Peace for Development</v>
      </c>
      <c r="HT544" t="str">
        <v>Plan Internacional</v>
      </c>
      <c r="HU544" t="str">
        <v>Première Urgence Internationale</v>
      </c>
      <c r="HV544" t="str">
        <v>PROBONO Colombia</v>
      </c>
      <c r="HW544" t="str">
        <v>Progetto mondo mlal</v>
      </c>
      <c r="HX544" t="str">
        <v>Programa Conjunto de las Naciones Unidas sobre el VIH/SIDA (ONUSIDA)</v>
      </c>
      <c r="HY544" t="str">
        <v>Programa de las Naciones Unidas para el Desarrollo (PNUD)</v>
      </c>
      <c r="HZ544" t="str">
        <v>Programa de las Naciones Unidas para los Asentamientos Humanos (UN Habitat)</v>
      </c>
      <c r="IA544" t="str">
        <v>Programa de Soporte a la autoayuda de personas seropositivas</v>
      </c>
      <c r="IB544" t="str">
        <v>Programa Mundial de Alimentos (PMA)</v>
      </c>
      <c r="IC544" t="str">
        <v>Purik Huasi</v>
      </c>
      <c r="ID544" t="str">
        <v>Red con Migrantes y Refugiados</v>
      </c>
      <c r="IE544" t="str">
        <v>Red de Investigaciones Orientadas a la Solución de Problemas en Derechos Humanos</v>
      </c>
      <c r="IF544" t="str">
        <v>Red Internacional de Migración Scalabrini</v>
      </c>
      <c r="IG544" t="str">
        <v>Red Latinoamericana de Organizaciones no Gubernamentales de Personas con Discapacidad y sus Familias (RIADIS)</v>
      </c>
      <c r="IH544" t="str">
        <v>Red regioanal LGTBI+</v>
      </c>
      <c r="II544" t="str">
        <v>Renacer</v>
      </c>
      <c r="IJ544" t="str">
        <v>RET Internacional</v>
      </c>
      <c r="IK544" t="str">
        <v>Save the Children (SCI)</v>
      </c>
      <c r="IL544" t="str">
        <v>Sección Peruana de Amnistía Internacional</v>
      </c>
      <c r="IM544" t="str">
        <v>Semillas para la Democracia</v>
      </c>
      <c r="IN544" t="str">
        <v>Servicio Ecuménico para la Dignidad Humana</v>
      </c>
      <c r="IO544" t="str">
        <v>Servicio Jesuita a Migrantes (SJM)</v>
      </c>
      <c r="IP544" t="str">
        <v>Servicio Jesuita a Migrantes y Refugiados (SJMR)</v>
      </c>
      <c r="IQ544" t="str">
        <v>Servicio Jesuita a Refugiados (SJR)</v>
      </c>
      <c r="IR544" t="str">
        <v>Servicio Pastoral de Migrantes Nacional</v>
      </c>
      <c r="IS544" t="str">
        <v>Serviço Pastoral dos Migrantes do Nordeste</v>
      </c>
      <c r="IT544" t="str">
        <v>Sesame Workshop</v>
      </c>
      <c r="IU544" t="str">
        <v>Sociedad Bolivariana de Curaçao</v>
      </c>
      <c r="IV544" t="str">
        <v>Solidarites International/Premiere Urgence Internationale (Consorcio de SI y PUI)</v>
      </c>
      <c r="IW544" t="str">
        <v>Sparkassenstiftung für internationale Kooperation</v>
      </c>
      <c r="IX544" t="str">
        <v>Stichting Slachtofferhulp Curaçao</v>
      </c>
      <c r="IY544" t="str">
        <v>Swisscontact</v>
      </c>
      <c r="IZ544" t="str">
        <v>Tearfund</v>
      </c>
      <c r="JA544" t="str">
        <v>TECHO</v>
      </c>
      <c r="JB544" t="str">
        <v>Terre des Hommes Italy</v>
      </c>
      <c r="JC544" t="str">
        <v>Terre des Hommes Lausanne</v>
      </c>
      <c r="JD544" t="str">
        <v>Terre des Hommes Suisse</v>
      </c>
      <c r="JE544" t="str">
        <v>Universidad Católica del Uruguay (UCU)</v>
      </c>
      <c r="JF544" t="str">
        <v>Universidad de Buenos Aires (UBA)</v>
      </c>
      <c r="JG544" t="str">
        <v>UruVene</v>
      </c>
      <c r="JH544" t="str">
        <v>VenAruba Solidaria</v>
      </c>
      <c r="JI544" t="str">
        <v>VenEuropa</v>
      </c>
      <c r="JJ544" t="str">
        <v>Venezolanos en San Cristóbal</v>
      </c>
      <c r="JK544" t="str">
        <v>Vicaría de Pastoral Social Caritas</v>
      </c>
      <c r="JL544" t="str">
        <v>Vicariato apostólico de Esmeraldas – Nación de Paz (VAE)</v>
      </c>
      <c r="JM544" t="str">
        <v>Visión Mundial</v>
      </c>
      <c r="JN544" t="str">
        <v>War Child</v>
      </c>
      <c r="JO544" t="str">
        <v>We World GVC</v>
      </c>
      <c r="JP544" t="str">
        <v>World Council of Credit Unions</v>
      </c>
      <c r="JQ544" t="str">
        <v>ZOA</v>
      </c>
    </row>
    <row r="545" spans="9:277" x14ac:dyDescent="0.3">
      <c r="I545" t="str" cm="1">
        <f t="array" ref="I545:JQ545">TRANSPOSE(_xlfn._xlws.SORT(_xlfn._xlws.FILTER(Table3[Nombre],ISNUMBER(SEARCH(' Activity Sheet'!C546,Table3[Nombre])),"Not found"),,1))</f>
        <v>100% Diversidad y Derechos</v>
      </c>
      <c r="J545" t="str">
        <v>ABV - Asociación del Bien con la Vida</v>
      </c>
      <c r="K545" t="str">
        <v>ACAPS</v>
      </c>
      <c r="L545" t="str">
        <v>Acción contra el Hambre</v>
      </c>
      <c r="M545" t="str">
        <v>ACT Alianza</v>
      </c>
      <c r="N545" t="str">
        <v>ACTED</v>
      </c>
      <c r="O545" t="str">
        <v>Agencia Adventista de Desarollo y Recursos Asistenciales (ADRA)</v>
      </c>
      <c r="P545" t="str">
        <v>Agencia de Cooperación Alemana para el Desarrollo GIZ</v>
      </c>
      <c r="Q545" t="str">
        <v>AID FOR AIDS</v>
      </c>
      <c r="R545" t="str">
        <v>AIDS Healthcare Foundation</v>
      </c>
      <c r="S545" t="str">
        <v>Aldeas Infantiles SOS</v>
      </c>
      <c r="T545" t="str">
        <v>Alianza por la Solidaridad</v>
      </c>
      <c r="U545" t="str">
        <v>Alianza por Venezuela</v>
      </c>
      <c r="V545" t="str">
        <v>Alto Comisionado de las Naciones Unidas para los Refugiados (ACNUR)</v>
      </c>
      <c r="W545" t="str">
        <v>Asociación Aves</v>
      </c>
      <c r="X545" t="str">
        <v>Asociación Caritativa y Cultural Amigos do Noivo</v>
      </c>
      <c r="Y545" t="str">
        <v>Asociación Churún Merú</v>
      </c>
      <c r="Z545" t="str">
        <v>Asociación Civil de Chamos Venezolanos</v>
      </c>
      <c r="AA545" t="str">
        <v>Asociación Civil El Paso</v>
      </c>
      <c r="AB545" t="str">
        <v>Asociación Civil Venezolana en Paraguay</v>
      </c>
      <c r="AC545" t="str">
        <v>Asociación Construyendo Caminos de Esperanza Frente a la Injusticia, el Rechazo y el Olvido (CCEFIRO)</v>
      </c>
      <c r="AD545" t="str">
        <v>Asociación de Apoyo al Desarrollo - APOYAR</v>
      </c>
      <c r="AE545" t="str">
        <v>Asociacion de Jubilados y Pensionados Venezolanos en Argentina</v>
      </c>
      <c r="AF545" t="str">
        <v>Asociación de Psicólogos Venezolanos en Argentina</v>
      </c>
      <c r="AG545" t="str">
        <v>Asociación de venezolanos en la República argentina (ASOVEN)</v>
      </c>
      <c r="AH545" t="str">
        <v>Asociación educativa y caritativa Vale da Benção (AEBVB)</v>
      </c>
      <c r="AI545" t="str">
        <v>Asociación Idas y Vueltas</v>
      </c>
      <c r="AJ545" t="str">
        <v>Asociación ILLARI-AMANECER</v>
      </c>
      <c r="AK545" t="str">
        <v>Asociación Inmigrante Feliz</v>
      </c>
      <c r="AL545" t="str">
        <v>Asociación Manos Veneguayas</v>
      </c>
      <c r="AM545" t="str">
        <v>AsociacIón Misioneros de San Carlos Scalabrinianos</v>
      </c>
      <c r="AN545" t="str">
        <v>Asociación Mutual Israelita Argentina</v>
      </c>
      <c r="AO545" t="str">
        <v>Asociación Profamilia</v>
      </c>
      <c r="AP545" t="str">
        <v>Asociación Quinta Ola</v>
      </c>
      <c r="AQ545" t="str">
        <v>Asociación Solidaridad y Acción</v>
      </c>
      <c r="AR545" t="str">
        <v>Asociación Venezolana en Chile</v>
      </c>
      <c r="AS545" t="str">
        <v>Associação Hermanitos</v>
      </c>
      <c r="AT545" t="str">
        <v>Ayuda en Acción</v>
      </c>
      <c r="AU545" t="str">
        <v>Bethany Christian Services</v>
      </c>
      <c r="AV545" t="str">
        <v>Blumont</v>
      </c>
      <c r="AW545" t="str">
        <v>Capellanía de migrantes venezolanos de la diócesis de Lurín</v>
      </c>
      <c r="AX545" t="str">
        <v>CARE</v>
      </c>
      <c r="AY545" t="str">
        <v>Cáritas Alemania</v>
      </c>
      <c r="AZ545" t="str">
        <v>Cáritas Aruba</v>
      </c>
      <c r="BA545" t="str">
        <v>Cáritas Bolivia</v>
      </c>
      <c r="BB545" t="str">
        <v>Cáritas Brasil</v>
      </c>
      <c r="BC545" t="str">
        <v>Caritas Ecuador</v>
      </c>
      <c r="BD545" t="str">
        <v>Caritas Manaus</v>
      </c>
      <c r="BE545" t="str">
        <v>Caritas Parana</v>
      </c>
      <c r="BF545" t="str">
        <v>Cáritas Perú</v>
      </c>
      <c r="BG545" t="str">
        <v>Cáritas Rio de Janeiro</v>
      </c>
      <c r="BH545" t="str">
        <v>Cáritas São Paulo</v>
      </c>
      <c r="BI545" t="str">
        <v>Cáritas Suiza</v>
      </c>
      <c r="BJ545" t="str">
        <v>Cáritas Willemstad</v>
      </c>
      <c r="BK545" t="str">
        <v>Casa Cemisol</v>
      </c>
      <c r="BL545" t="str">
        <v>Casa Hogar San José</v>
      </c>
      <c r="BM545" t="str">
        <v>Casa Violeta</v>
      </c>
      <c r="BN545" t="str">
        <v>Centro de Atencion alMigrante (CAM)</v>
      </c>
      <c r="BO545" t="str">
        <v>Centro de Atencion Psicosocial (CAPS)</v>
      </c>
      <c r="BP545" t="str">
        <v>Centro de Defensa de los Derechos Humanos de Guarulhos (CCDH)</v>
      </c>
      <c r="BQ545" t="str">
        <v>Centro de Desarrollo y Autogestión</v>
      </c>
      <c r="BR545" t="str">
        <v>Centro de Estudios y Programas Integrados para el Desarrollo Sostenible (CIEDS)</v>
      </c>
      <c r="BS545" t="str">
        <v>Centro de Estudios y Solidaridad con América Latina (CESAL)</v>
      </c>
      <c r="BT545" t="str">
        <v>Centro de Migración y Derechos Humanos de la Diócesis de Roraima</v>
      </c>
      <c r="BU545" t="str">
        <v>Centro Familiar Familias Sin Fronteras – Fundación Familia Sin Fronteras</v>
      </c>
      <c r="BV545" t="str">
        <v>CESVI-Cooperazione e Sviluppo</v>
      </c>
      <c r="BW545" t="str">
        <v>ChildFund Internacional</v>
      </c>
      <c r="BX545" t="str">
        <v>CHS Alternativo</v>
      </c>
      <c r="BY545" t="str">
        <v>CIR - Conselho Indígena de Roraima</v>
      </c>
      <c r="BZ545" t="str">
        <v>Coletivo MOSAICO - Asociación del Movimiento Social, Ambiental, Interactivo, Cultural y Organizacional</v>
      </c>
      <c r="CA545" t="str">
        <v>COLVENZ</v>
      </c>
      <c r="CB545" t="str">
        <v>Comisión Argentina para Refugiados y Migrantes (CAREF)</v>
      </c>
      <c r="CC545" t="str">
        <v>Comité Internacional de la Cruz Roja</v>
      </c>
      <c r="CD545" t="str">
        <v>Comité Internacional de Rescate (IRC)</v>
      </c>
      <c r="CE545" t="str">
        <v>Comité Internacional para el Desarrollo de los Pueblos (CISP)</v>
      </c>
      <c r="CF545" t="str">
        <v>Comite permanente por la defensa de los derechos humanos (CDH)</v>
      </c>
      <c r="CG545" t="str">
        <v>Compasión internacional</v>
      </c>
      <c r="CH545" t="str">
        <v>Compassiva</v>
      </c>
      <c r="CI545" t="str">
        <v>Conozco mis derechos</v>
      </c>
      <c r="CJ545" t="str">
        <v>ConQuito</v>
      </c>
      <c r="CK545" t="str">
        <v>Consejo Danés para los Refugiados (DRC)</v>
      </c>
      <c r="CL545" t="str">
        <v>Consejo Interreligioso del Perú - Religiones por la Paz</v>
      </c>
      <c r="CM545" t="str">
        <v>Consejo Noruego para los Refugiados (NRC)</v>
      </c>
      <c r="CN545" t="str">
        <v>Consorcio de Org. Privadas de promoción al desarrollo de la micro y pequeña empresa</v>
      </c>
      <c r="CO545" t="str">
        <v>COOPI - Cooperación Internacional</v>
      </c>
      <c r="CP545" t="str">
        <v>Corporacion Minuto de Dios</v>
      </c>
      <c r="CQ545" t="str">
        <v>Corporación Opción Legal</v>
      </c>
      <c r="CR545" t="str">
        <v>Corporación para el Desarrollo de Emprendimiento y la Innovación Social</v>
      </c>
      <c r="CS545" t="str">
        <v>Cruz Roja Argentina</v>
      </c>
      <c r="CT545" t="str">
        <v>Cruz Roja Colombia</v>
      </c>
      <c r="CU545" t="str">
        <v>Cruz Roja Ecuador</v>
      </c>
      <c r="CV545" t="str">
        <v>Cruz Roja Española</v>
      </c>
      <c r="CW545" t="str">
        <v>Cruz Roja Panamá</v>
      </c>
      <c r="CX545" t="str">
        <v>Cruz Roja Paraguay</v>
      </c>
      <c r="CY545" t="str">
        <v>Cruz Roja Perú</v>
      </c>
      <c r="CZ545" t="str">
        <v>Cruz Roja Uruguay</v>
      </c>
      <c r="DA545" t="str">
        <v>Cuso Internacional</v>
      </c>
      <c r="DB545" t="str">
        <v>DCF (Danielle’s Children Fund)</v>
      </c>
      <c r="DC545" t="str">
        <v>Desarrollo Cooperativo Agrícola Internacional / Voluntarios en Asistencia Cooperativa en el Extranjero</v>
      </c>
      <c r="DD545" t="str">
        <v>Diakonie Katastrophenhilfe</v>
      </c>
      <c r="DE545" t="str">
        <v>Diálogo Diverso</v>
      </c>
      <c r="DF545" t="str">
        <v>Diáspora Venezolana en República Dominicana</v>
      </c>
      <c r="DG545" t="str">
        <v>Duendes y Ángeles Vinotinto República Dominicana</v>
      </c>
      <c r="DH545" t="str">
        <v>Embajadores internacionales de Canarinhos da Amazonia por la paz</v>
      </c>
      <c r="DI545" t="str">
        <v>Encuentros SJS (Servicio Jesuita de la Solidaridad)</v>
      </c>
      <c r="DJ545" t="str">
        <v>Ending Violence Against Migrants</v>
      </c>
      <c r="DK545" t="str">
        <v>Entidad de las Naciones Unidas para la Igualdad de Género y el Empoderamiento de las Mujeres</v>
      </c>
      <c r="DL545" t="str">
        <v>Famia Planea</v>
      </c>
      <c r="DM545" t="str">
        <v>Family Planning Association of Trinidad and Tobago</v>
      </c>
      <c r="DN545" t="str">
        <v>Federación de Mujeres de Sucumbíos</v>
      </c>
      <c r="DO545" t="str">
        <v>Federación Internacional de la Cruz Roja (FIRC)</v>
      </c>
      <c r="DP545" t="str">
        <v>Federación internacional humanitaria</v>
      </c>
      <c r="DQ545" t="str">
        <v>Federación Luterana Mundial</v>
      </c>
      <c r="DR545" t="str">
        <v>Fondo de las Naciones Unidas para la Infancia (UNICEF)</v>
      </c>
      <c r="DS545" t="str">
        <v>Fondo de Población de las Naciones Unidas (UNFPA)</v>
      </c>
      <c r="DT545" t="str">
        <v>Fondo Ecuatoriano Populorum Progressio</v>
      </c>
      <c r="DU545" t="str">
        <v>Foro de Israel para la Ayuda Humanitaria Internacional (IsraAID)</v>
      </c>
      <c r="DV545" t="str">
        <v>Foro de la Sociedad Civil en Salud (ForoSalud)</v>
      </c>
      <c r="DW545" t="str">
        <v>Foro Salud Callao</v>
      </c>
      <c r="DX545" t="str">
        <v>Fraternidade Sem Fronteiras</v>
      </c>
      <c r="DY545" t="str">
        <v>Fundación “Project Hope of Colombia”</v>
      </c>
      <c r="DZ545" t="str">
        <v>Fundación Alas de Colibrí</v>
      </c>
      <c r="EA545" t="str">
        <v>Fundación Americares</v>
      </c>
      <c r="EB545" t="str">
        <v>Fundación AVSI</v>
      </c>
      <c r="EC545" t="str">
        <v>Fundación Baylor Colombia</v>
      </c>
      <c r="ED545" t="str">
        <v>Fundación Casa de Refugio Matilde</v>
      </c>
      <c r="EE545" t="str">
        <v>Fundación Colonia de Venezuela en República Dominicana (FUNCOVERD)</v>
      </c>
      <c r="EF545" t="str">
        <v>Fundación Comisión Católica Argentina de Migraciones (FCCAM)</v>
      </c>
      <c r="EG545" t="str">
        <v>Fundación CRISFE</v>
      </c>
      <c r="EH545" t="str">
        <v>Fundación de Ayuda Social de Las Iglesias Cristianas</v>
      </c>
      <c r="EI545" t="str">
        <v>Fundación de Ayuda Social de las Iglesias Cristianas (FASIC)</v>
      </c>
      <c r="EJ545" t="str">
        <v>Fundación de Emigrantes Venezolanos (FEV)</v>
      </c>
      <c r="EK545" t="str">
        <v>Fundación de las Americas (FUDELA)</v>
      </c>
      <c r="EL545" t="str">
        <v>Fundación Educativa Rada</v>
      </c>
      <c r="EM545" t="str">
        <v>Fundación Equidad</v>
      </c>
      <c r="EN545" t="str">
        <v>Fundación Halü Bienestar Humano (HALU)</v>
      </c>
      <c r="EO545" t="str">
        <v>Fundación Huésped</v>
      </c>
      <c r="EP545" t="str">
        <v>Fundación Human Rights Caribbean (HRC)</v>
      </c>
      <c r="EQ545" t="str">
        <v>Fundación Las Golondrinas</v>
      </c>
      <c r="ER545" t="str">
        <v>Fundación Manos Abiertas</v>
      </c>
      <c r="ES545" t="str">
        <v>Fundación Mi Sangre</v>
      </c>
      <c r="ET545" t="str">
        <v>Fundación Nuestros Jóvenes</v>
      </c>
      <c r="EU545" t="str">
        <v>Fundacion pa Hende Muhe den Dificultad (FHMD)</v>
      </c>
      <c r="EV545" t="str">
        <v>Fundación Pan de Vida</v>
      </c>
      <c r="EW545" t="str">
        <v>Fundación Panamericana de Desarrollo</v>
      </c>
      <c r="EX545" t="str">
        <v>Fundación Panamericana para el Desarrollo (FUPAD)</v>
      </c>
      <c r="EY545" t="str">
        <v>Fundación para Asistencia a las Víctimas</v>
      </c>
      <c r="EZ545" t="str">
        <v>Fundación para la Integración y el Desarrollo de América Latina (FIDAL)</v>
      </c>
      <c r="FA545" t="str">
        <v>Fundación Salú pa Tur</v>
      </c>
      <c r="FB545" t="str">
        <v>Fundación Scalabrini Bolivia</v>
      </c>
      <c r="FC545" t="str">
        <v>Fundacion Scalabrini Chile</v>
      </c>
      <c r="FD545" t="str">
        <v>Fundación SES</v>
      </c>
      <c r="FE545" t="str">
        <v>Fundación Solidaria Trabajo para un Hermano</v>
      </c>
      <c r="FF545" t="str">
        <v>Fundación Stima</v>
      </c>
      <c r="FG545" t="str">
        <v>Fundación Takuna</v>
      </c>
      <c r="FH545" t="str">
        <v>Fundación Tarabita</v>
      </c>
      <c r="FI545" t="str">
        <v>Fundación Venex Curacao</v>
      </c>
      <c r="FJ545" t="str">
        <v>Globalizate Radio</v>
      </c>
      <c r="FK545" t="str">
        <v>GOAL</v>
      </c>
      <c r="FL545" t="str">
        <v>Heartland Alliance International (HAI)</v>
      </c>
      <c r="FM545" t="str">
        <v>HELVETAS Swiss Intercooperation</v>
      </c>
      <c r="FN545" t="str">
        <v>Hermanos Salesianas</v>
      </c>
      <c r="FO545" t="str">
        <v>HIAS</v>
      </c>
      <c r="FP545" t="str">
        <v>Hogar de Cristo</v>
      </c>
      <c r="FQ545" t="str">
        <v>Hogar de Nazareth</v>
      </c>
      <c r="FR545" t="str">
        <v>Human Rights Defence Curaçao</v>
      </c>
      <c r="FS545" t="str">
        <v>Humanity &amp; Inclusion</v>
      </c>
      <c r="FT545" t="str">
        <v>Humans Analytic</v>
      </c>
      <c r="FU545" t="str">
        <v>IEB - Instituto Internacional de Educação do Brasil</v>
      </c>
      <c r="FV545" t="str">
        <v>iMMAP</v>
      </c>
      <c r="FW545" t="str">
        <v>IMPACT Initiatives (REACH)</v>
      </c>
      <c r="FX545" t="str">
        <v>Institute of Natural and Cultural Heritage (IPANC)</v>
      </c>
      <c r="FY545" t="str">
        <v>Instituto de Democracia y Derechos Humanos</v>
      </c>
      <c r="FZ545" t="str">
        <v>Instituto de maná</v>
      </c>
      <c r="GA545" t="str">
        <v>Instituto de Promoción del Desarrollo Solidario</v>
      </c>
      <c r="GB545" t="str">
        <v>Instituto Dominicano de Desarrollo Integral</v>
      </c>
      <c r="GC545" t="str">
        <v>Instituto Félix Guattari</v>
      </c>
      <c r="GD545" t="str">
        <v>Instituto Nice</v>
      </c>
      <c r="GE545" t="str">
        <v>Instituto para las Migraciones y Derechos Humanos (IMDH)</v>
      </c>
      <c r="GF545" t="str">
        <v>Instituto Pirilampos - Grupo de visitas y acciones voluntarias en Roraima</v>
      </c>
      <c r="GG545" t="str">
        <v>INTERSOS</v>
      </c>
      <c r="GH545" t="str">
        <v>IPANC</v>
      </c>
      <c r="GI545" t="str">
        <v>Kimirina Coorporation</v>
      </c>
      <c r="GJ545" t="str">
        <v>La Bolsa del Samaritano</v>
      </c>
      <c r="GK545" t="str">
        <v>Lutheran World Relief</v>
      </c>
      <c r="GL545" t="str">
        <v>Malteser International</v>
      </c>
      <c r="GM545" t="str">
        <v>Más Igualdad Perú</v>
      </c>
      <c r="GN545" t="str">
        <v>MedGlobal</v>
      </c>
      <c r="GO545" t="str">
        <v>Medical Teams International</v>
      </c>
      <c r="GP545" t="str">
        <v>Médicos del Mundo</v>
      </c>
      <c r="GQ545" t="str">
        <v>Mercy Corps</v>
      </c>
      <c r="GR545" t="str">
        <v>Migrantes, Refugiados y Argentinos Emprendedores Sociales (MIRARES)</v>
      </c>
      <c r="GS545" t="str">
        <v>Mision Scalabriniana - Ecuador</v>
      </c>
      <c r="GT545" t="str">
        <v>Missão Paz</v>
      </c>
      <c r="GU545" t="str">
        <v>Movimiento de Mujeres de El Oro</v>
      </c>
      <c r="GV545" t="str">
        <v>Movimiento LGBT+ Brasil</v>
      </c>
      <c r="GW545" t="str">
        <v>Museu A CASA</v>
      </c>
      <c r="GX545" t="str">
        <v>Nueva organización</v>
      </c>
      <c r="GY545" t="str">
        <v>Oficina de la Coordinadora Residente UN</v>
      </c>
      <c r="GZ545" t="str">
        <v>Oficina de las Naciones Unidas de Servicios para Proyectos (UNOPS)</v>
      </c>
      <c r="HA545" t="str">
        <v>Oficina de Naciones Unidas contra la Droga y el Delito (ONUDD)</v>
      </c>
      <c r="HB545" t="str">
        <v>Oficina de Naciones Unidas para la Coordinación de Asuntos Humanitarios</v>
      </c>
      <c r="HC545" t="str">
        <v>Oficina del Alto Comisionado de las Naciones Unidas para los Derechos Humanos (ACNUDH)</v>
      </c>
      <c r="HD545" t="str">
        <v>ONU voluntarios</v>
      </c>
      <c r="HE545" t="str">
        <v>Opportunity International/AGAPE</v>
      </c>
      <c r="HF545" t="str">
        <v>Organización de Estados Iberoamericanos para la Educación, la Ciencia y la Cultura (OEI)</v>
      </c>
      <c r="HG545" t="str">
        <v>Organización de las Naciones Unidas para la Alimentación y la Agricultura (FAO)</v>
      </c>
      <c r="HH545" t="str">
        <v>Organización de las Naciones Unidas para la Educación, la Ciencia y la Cultura (UNESCO)</v>
      </c>
      <c r="HI545" t="str">
        <v>Organización Fuerza Internacional de Capellanía DDHH y DIH OFICA ICC</v>
      </c>
      <c r="HJ545" t="str">
        <v>Organización Internacional del Trabajo (OIT)</v>
      </c>
      <c r="HK545" t="str">
        <v>Organización Internacional para las Migraciones (OIM)</v>
      </c>
      <c r="HL545" t="str">
        <v>Organización Panamericana de la Salud/Organización Mundial de la Salud (OPS/OMS)</v>
      </c>
      <c r="HM545" t="str">
        <v>OXFAM</v>
      </c>
      <c r="HN545" t="str">
        <v>Parroquia Eclesiástica San Francisco</v>
      </c>
      <c r="HO545" t="str">
        <v>Parroquia Ntra Sra Asunción y Madre de los Migrantes</v>
      </c>
      <c r="HP545" t="str">
        <v>Pastoral de Movilidad Humana - Conferencia Episcopal Peruana</v>
      </c>
      <c r="HQ545" t="str">
        <v>Pastoral Social Cáritas</v>
      </c>
      <c r="HR545" t="str">
        <v>Patronato de Amparo Social de Tulcán</v>
      </c>
      <c r="HS545" t="str">
        <v>Peace for Development</v>
      </c>
      <c r="HT545" t="str">
        <v>Plan Internacional</v>
      </c>
      <c r="HU545" t="str">
        <v>Première Urgence Internationale</v>
      </c>
      <c r="HV545" t="str">
        <v>PROBONO Colombia</v>
      </c>
      <c r="HW545" t="str">
        <v>Progetto mondo mlal</v>
      </c>
      <c r="HX545" t="str">
        <v>Programa Conjunto de las Naciones Unidas sobre el VIH/SIDA (ONUSIDA)</v>
      </c>
      <c r="HY545" t="str">
        <v>Programa de las Naciones Unidas para el Desarrollo (PNUD)</v>
      </c>
      <c r="HZ545" t="str">
        <v>Programa de las Naciones Unidas para los Asentamientos Humanos (UN Habitat)</v>
      </c>
      <c r="IA545" t="str">
        <v>Programa de Soporte a la autoayuda de personas seropositivas</v>
      </c>
      <c r="IB545" t="str">
        <v>Programa Mundial de Alimentos (PMA)</v>
      </c>
      <c r="IC545" t="str">
        <v>Purik Huasi</v>
      </c>
      <c r="ID545" t="str">
        <v>Red con Migrantes y Refugiados</v>
      </c>
      <c r="IE545" t="str">
        <v>Red de Investigaciones Orientadas a la Solución de Problemas en Derechos Humanos</v>
      </c>
      <c r="IF545" t="str">
        <v>Red Internacional de Migración Scalabrini</v>
      </c>
      <c r="IG545" t="str">
        <v>Red Latinoamericana de Organizaciones no Gubernamentales de Personas con Discapacidad y sus Familias (RIADIS)</v>
      </c>
      <c r="IH545" t="str">
        <v>Red regioanal LGTBI+</v>
      </c>
      <c r="II545" t="str">
        <v>Renacer</v>
      </c>
      <c r="IJ545" t="str">
        <v>RET Internacional</v>
      </c>
      <c r="IK545" t="str">
        <v>Save the Children (SCI)</v>
      </c>
      <c r="IL545" t="str">
        <v>Sección Peruana de Amnistía Internacional</v>
      </c>
      <c r="IM545" t="str">
        <v>Semillas para la Democracia</v>
      </c>
      <c r="IN545" t="str">
        <v>Servicio Ecuménico para la Dignidad Humana</v>
      </c>
      <c r="IO545" t="str">
        <v>Servicio Jesuita a Migrantes (SJM)</v>
      </c>
      <c r="IP545" t="str">
        <v>Servicio Jesuita a Migrantes y Refugiados (SJMR)</v>
      </c>
      <c r="IQ545" t="str">
        <v>Servicio Jesuita a Refugiados (SJR)</v>
      </c>
      <c r="IR545" t="str">
        <v>Servicio Pastoral de Migrantes Nacional</v>
      </c>
      <c r="IS545" t="str">
        <v>Serviço Pastoral dos Migrantes do Nordeste</v>
      </c>
      <c r="IT545" t="str">
        <v>Sesame Workshop</v>
      </c>
      <c r="IU545" t="str">
        <v>Sociedad Bolivariana de Curaçao</v>
      </c>
      <c r="IV545" t="str">
        <v>Solidarites International/Premiere Urgence Internationale (Consorcio de SI y PUI)</v>
      </c>
      <c r="IW545" t="str">
        <v>Sparkassenstiftung für internationale Kooperation</v>
      </c>
      <c r="IX545" t="str">
        <v>Stichting Slachtofferhulp Curaçao</v>
      </c>
      <c r="IY545" t="str">
        <v>Swisscontact</v>
      </c>
      <c r="IZ545" t="str">
        <v>Tearfund</v>
      </c>
      <c r="JA545" t="str">
        <v>TECHO</v>
      </c>
      <c r="JB545" t="str">
        <v>Terre des Hommes Italy</v>
      </c>
      <c r="JC545" t="str">
        <v>Terre des Hommes Lausanne</v>
      </c>
      <c r="JD545" t="str">
        <v>Terre des Hommes Suisse</v>
      </c>
      <c r="JE545" t="str">
        <v>Universidad Católica del Uruguay (UCU)</v>
      </c>
      <c r="JF545" t="str">
        <v>Universidad de Buenos Aires (UBA)</v>
      </c>
      <c r="JG545" t="str">
        <v>UruVene</v>
      </c>
      <c r="JH545" t="str">
        <v>VenAruba Solidaria</v>
      </c>
      <c r="JI545" t="str">
        <v>VenEuropa</v>
      </c>
      <c r="JJ545" t="str">
        <v>Venezolanos en San Cristóbal</v>
      </c>
      <c r="JK545" t="str">
        <v>Vicaría de Pastoral Social Caritas</v>
      </c>
      <c r="JL545" t="str">
        <v>Vicariato apostólico de Esmeraldas – Nación de Paz (VAE)</v>
      </c>
      <c r="JM545" t="str">
        <v>Visión Mundial</v>
      </c>
      <c r="JN545" t="str">
        <v>War Child</v>
      </c>
      <c r="JO545" t="str">
        <v>We World GVC</v>
      </c>
      <c r="JP545" t="str">
        <v>World Council of Credit Unions</v>
      </c>
      <c r="JQ545" t="str">
        <v>ZOA</v>
      </c>
    </row>
    <row r="546" spans="9:277" x14ac:dyDescent="0.3">
      <c r="I546" t="str" cm="1">
        <f t="array" ref="I546:JQ546">TRANSPOSE(_xlfn._xlws.SORT(_xlfn._xlws.FILTER(Table3[Nombre],ISNUMBER(SEARCH(' Activity Sheet'!C547,Table3[Nombre])),"Not found"),,1))</f>
        <v>100% Diversidad y Derechos</v>
      </c>
      <c r="J546" t="str">
        <v>ABV - Asociación del Bien con la Vida</v>
      </c>
      <c r="K546" t="str">
        <v>ACAPS</v>
      </c>
      <c r="L546" t="str">
        <v>Acción contra el Hambre</v>
      </c>
      <c r="M546" t="str">
        <v>ACT Alianza</v>
      </c>
      <c r="N546" t="str">
        <v>ACTED</v>
      </c>
      <c r="O546" t="str">
        <v>Agencia Adventista de Desarollo y Recursos Asistenciales (ADRA)</v>
      </c>
      <c r="P546" t="str">
        <v>Agencia de Cooperación Alemana para el Desarrollo GIZ</v>
      </c>
      <c r="Q546" t="str">
        <v>AID FOR AIDS</v>
      </c>
      <c r="R546" t="str">
        <v>AIDS Healthcare Foundation</v>
      </c>
      <c r="S546" t="str">
        <v>Aldeas Infantiles SOS</v>
      </c>
      <c r="T546" t="str">
        <v>Alianza por la Solidaridad</v>
      </c>
      <c r="U546" t="str">
        <v>Alianza por Venezuela</v>
      </c>
      <c r="V546" t="str">
        <v>Alto Comisionado de las Naciones Unidas para los Refugiados (ACNUR)</v>
      </c>
      <c r="W546" t="str">
        <v>Asociación Aves</v>
      </c>
      <c r="X546" t="str">
        <v>Asociación Caritativa y Cultural Amigos do Noivo</v>
      </c>
      <c r="Y546" t="str">
        <v>Asociación Churún Merú</v>
      </c>
      <c r="Z546" t="str">
        <v>Asociación Civil de Chamos Venezolanos</v>
      </c>
      <c r="AA546" t="str">
        <v>Asociación Civil El Paso</v>
      </c>
      <c r="AB546" t="str">
        <v>Asociación Civil Venezolana en Paraguay</v>
      </c>
      <c r="AC546" t="str">
        <v>Asociación Construyendo Caminos de Esperanza Frente a la Injusticia, el Rechazo y el Olvido (CCEFIRO)</v>
      </c>
      <c r="AD546" t="str">
        <v>Asociación de Apoyo al Desarrollo - APOYAR</v>
      </c>
      <c r="AE546" t="str">
        <v>Asociacion de Jubilados y Pensionados Venezolanos en Argentina</v>
      </c>
      <c r="AF546" t="str">
        <v>Asociación de Psicólogos Venezolanos en Argentina</v>
      </c>
      <c r="AG546" t="str">
        <v>Asociación de venezolanos en la República argentina (ASOVEN)</v>
      </c>
      <c r="AH546" t="str">
        <v>Asociación educativa y caritativa Vale da Benção (AEBVB)</v>
      </c>
      <c r="AI546" t="str">
        <v>Asociación Idas y Vueltas</v>
      </c>
      <c r="AJ546" t="str">
        <v>Asociación ILLARI-AMANECER</v>
      </c>
      <c r="AK546" t="str">
        <v>Asociación Inmigrante Feliz</v>
      </c>
      <c r="AL546" t="str">
        <v>Asociación Manos Veneguayas</v>
      </c>
      <c r="AM546" t="str">
        <v>AsociacIón Misioneros de San Carlos Scalabrinianos</v>
      </c>
      <c r="AN546" t="str">
        <v>Asociación Mutual Israelita Argentina</v>
      </c>
      <c r="AO546" t="str">
        <v>Asociación Profamilia</v>
      </c>
      <c r="AP546" t="str">
        <v>Asociación Quinta Ola</v>
      </c>
      <c r="AQ546" t="str">
        <v>Asociación Solidaridad y Acción</v>
      </c>
      <c r="AR546" t="str">
        <v>Asociación Venezolana en Chile</v>
      </c>
      <c r="AS546" t="str">
        <v>Associação Hermanitos</v>
      </c>
      <c r="AT546" t="str">
        <v>Ayuda en Acción</v>
      </c>
      <c r="AU546" t="str">
        <v>Bethany Christian Services</v>
      </c>
      <c r="AV546" t="str">
        <v>Blumont</v>
      </c>
      <c r="AW546" t="str">
        <v>Capellanía de migrantes venezolanos de la diócesis de Lurín</v>
      </c>
      <c r="AX546" t="str">
        <v>CARE</v>
      </c>
      <c r="AY546" t="str">
        <v>Cáritas Alemania</v>
      </c>
      <c r="AZ546" t="str">
        <v>Cáritas Aruba</v>
      </c>
      <c r="BA546" t="str">
        <v>Cáritas Bolivia</v>
      </c>
      <c r="BB546" t="str">
        <v>Cáritas Brasil</v>
      </c>
      <c r="BC546" t="str">
        <v>Caritas Ecuador</v>
      </c>
      <c r="BD546" t="str">
        <v>Caritas Manaus</v>
      </c>
      <c r="BE546" t="str">
        <v>Caritas Parana</v>
      </c>
      <c r="BF546" t="str">
        <v>Cáritas Perú</v>
      </c>
      <c r="BG546" t="str">
        <v>Cáritas Rio de Janeiro</v>
      </c>
      <c r="BH546" t="str">
        <v>Cáritas São Paulo</v>
      </c>
      <c r="BI546" t="str">
        <v>Cáritas Suiza</v>
      </c>
      <c r="BJ546" t="str">
        <v>Cáritas Willemstad</v>
      </c>
      <c r="BK546" t="str">
        <v>Casa Cemisol</v>
      </c>
      <c r="BL546" t="str">
        <v>Casa Hogar San José</v>
      </c>
      <c r="BM546" t="str">
        <v>Casa Violeta</v>
      </c>
      <c r="BN546" t="str">
        <v>Centro de Atencion alMigrante (CAM)</v>
      </c>
      <c r="BO546" t="str">
        <v>Centro de Atencion Psicosocial (CAPS)</v>
      </c>
      <c r="BP546" t="str">
        <v>Centro de Defensa de los Derechos Humanos de Guarulhos (CCDH)</v>
      </c>
      <c r="BQ546" t="str">
        <v>Centro de Desarrollo y Autogestión</v>
      </c>
      <c r="BR546" t="str">
        <v>Centro de Estudios y Programas Integrados para el Desarrollo Sostenible (CIEDS)</v>
      </c>
      <c r="BS546" t="str">
        <v>Centro de Estudios y Solidaridad con América Latina (CESAL)</v>
      </c>
      <c r="BT546" t="str">
        <v>Centro de Migración y Derechos Humanos de la Diócesis de Roraima</v>
      </c>
      <c r="BU546" t="str">
        <v>Centro Familiar Familias Sin Fronteras – Fundación Familia Sin Fronteras</v>
      </c>
      <c r="BV546" t="str">
        <v>CESVI-Cooperazione e Sviluppo</v>
      </c>
      <c r="BW546" t="str">
        <v>ChildFund Internacional</v>
      </c>
      <c r="BX546" t="str">
        <v>CHS Alternativo</v>
      </c>
      <c r="BY546" t="str">
        <v>CIR - Conselho Indígena de Roraima</v>
      </c>
      <c r="BZ546" t="str">
        <v>Coletivo MOSAICO - Asociación del Movimiento Social, Ambiental, Interactivo, Cultural y Organizacional</v>
      </c>
      <c r="CA546" t="str">
        <v>COLVENZ</v>
      </c>
      <c r="CB546" t="str">
        <v>Comisión Argentina para Refugiados y Migrantes (CAREF)</v>
      </c>
      <c r="CC546" t="str">
        <v>Comité Internacional de la Cruz Roja</v>
      </c>
      <c r="CD546" t="str">
        <v>Comité Internacional de Rescate (IRC)</v>
      </c>
      <c r="CE546" t="str">
        <v>Comité Internacional para el Desarrollo de los Pueblos (CISP)</v>
      </c>
      <c r="CF546" t="str">
        <v>Comite permanente por la defensa de los derechos humanos (CDH)</v>
      </c>
      <c r="CG546" t="str">
        <v>Compasión internacional</v>
      </c>
      <c r="CH546" t="str">
        <v>Compassiva</v>
      </c>
      <c r="CI546" t="str">
        <v>Conozco mis derechos</v>
      </c>
      <c r="CJ546" t="str">
        <v>ConQuito</v>
      </c>
      <c r="CK546" t="str">
        <v>Consejo Danés para los Refugiados (DRC)</v>
      </c>
      <c r="CL546" t="str">
        <v>Consejo Interreligioso del Perú - Religiones por la Paz</v>
      </c>
      <c r="CM546" t="str">
        <v>Consejo Noruego para los Refugiados (NRC)</v>
      </c>
      <c r="CN546" t="str">
        <v>Consorcio de Org. Privadas de promoción al desarrollo de la micro y pequeña empresa</v>
      </c>
      <c r="CO546" t="str">
        <v>COOPI - Cooperación Internacional</v>
      </c>
      <c r="CP546" t="str">
        <v>Corporacion Minuto de Dios</v>
      </c>
      <c r="CQ546" t="str">
        <v>Corporación Opción Legal</v>
      </c>
      <c r="CR546" t="str">
        <v>Corporación para el Desarrollo de Emprendimiento y la Innovación Social</v>
      </c>
      <c r="CS546" t="str">
        <v>Cruz Roja Argentina</v>
      </c>
      <c r="CT546" t="str">
        <v>Cruz Roja Colombia</v>
      </c>
      <c r="CU546" t="str">
        <v>Cruz Roja Ecuador</v>
      </c>
      <c r="CV546" t="str">
        <v>Cruz Roja Española</v>
      </c>
      <c r="CW546" t="str">
        <v>Cruz Roja Panamá</v>
      </c>
      <c r="CX546" t="str">
        <v>Cruz Roja Paraguay</v>
      </c>
      <c r="CY546" t="str">
        <v>Cruz Roja Perú</v>
      </c>
      <c r="CZ546" t="str">
        <v>Cruz Roja Uruguay</v>
      </c>
      <c r="DA546" t="str">
        <v>Cuso Internacional</v>
      </c>
      <c r="DB546" t="str">
        <v>DCF (Danielle’s Children Fund)</v>
      </c>
      <c r="DC546" t="str">
        <v>Desarrollo Cooperativo Agrícola Internacional / Voluntarios en Asistencia Cooperativa en el Extranjero</v>
      </c>
      <c r="DD546" t="str">
        <v>Diakonie Katastrophenhilfe</v>
      </c>
      <c r="DE546" t="str">
        <v>Diálogo Diverso</v>
      </c>
      <c r="DF546" t="str">
        <v>Diáspora Venezolana en República Dominicana</v>
      </c>
      <c r="DG546" t="str">
        <v>Duendes y Ángeles Vinotinto República Dominicana</v>
      </c>
      <c r="DH546" t="str">
        <v>Embajadores internacionales de Canarinhos da Amazonia por la paz</v>
      </c>
      <c r="DI546" t="str">
        <v>Encuentros SJS (Servicio Jesuita de la Solidaridad)</v>
      </c>
      <c r="DJ546" t="str">
        <v>Ending Violence Against Migrants</v>
      </c>
      <c r="DK546" t="str">
        <v>Entidad de las Naciones Unidas para la Igualdad de Género y el Empoderamiento de las Mujeres</v>
      </c>
      <c r="DL546" t="str">
        <v>Famia Planea</v>
      </c>
      <c r="DM546" t="str">
        <v>Family Planning Association of Trinidad and Tobago</v>
      </c>
      <c r="DN546" t="str">
        <v>Federación de Mujeres de Sucumbíos</v>
      </c>
      <c r="DO546" t="str">
        <v>Federación Internacional de la Cruz Roja (FIRC)</v>
      </c>
      <c r="DP546" t="str">
        <v>Federación internacional humanitaria</v>
      </c>
      <c r="DQ546" t="str">
        <v>Federación Luterana Mundial</v>
      </c>
      <c r="DR546" t="str">
        <v>Fondo de las Naciones Unidas para la Infancia (UNICEF)</v>
      </c>
      <c r="DS546" t="str">
        <v>Fondo de Población de las Naciones Unidas (UNFPA)</v>
      </c>
      <c r="DT546" t="str">
        <v>Fondo Ecuatoriano Populorum Progressio</v>
      </c>
      <c r="DU546" t="str">
        <v>Foro de Israel para la Ayuda Humanitaria Internacional (IsraAID)</v>
      </c>
      <c r="DV546" t="str">
        <v>Foro de la Sociedad Civil en Salud (ForoSalud)</v>
      </c>
      <c r="DW546" t="str">
        <v>Foro Salud Callao</v>
      </c>
      <c r="DX546" t="str">
        <v>Fraternidade Sem Fronteiras</v>
      </c>
      <c r="DY546" t="str">
        <v>Fundación “Project Hope of Colombia”</v>
      </c>
      <c r="DZ546" t="str">
        <v>Fundación Alas de Colibrí</v>
      </c>
      <c r="EA546" t="str">
        <v>Fundación Americares</v>
      </c>
      <c r="EB546" t="str">
        <v>Fundación AVSI</v>
      </c>
      <c r="EC546" t="str">
        <v>Fundación Baylor Colombia</v>
      </c>
      <c r="ED546" t="str">
        <v>Fundación Casa de Refugio Matilde</v>
      </c>
      <c r="EE546" t="str">
        <v>Fundación Colonia de Venezuela en República Dominicana (FUNCOVERD)</v>
      </c>
      <c r="EF546" t="str">
        <v>Fundación Comisión Católica Argentina de Migraciones (FCCAM)</v>
      </c>
      <c r="EG546" t="str">
        <v>Fundación CRISFE</v>
      </c>
      <c r="EH546" t="str">
        <v>Fundación de Ayuda Social de Las Iglesias Cristianas</v>
      </c>
      <c r="EI546" t="str">
        <v>Fundación de Ayuda Social de las Iglesias Cristianas (FASIC)</v>
      </c>
      <c r="EJ546" t="str">
        <v>Fundación de Emigrantes Venezolanos (FEV)</v>
      </c>
      <c r="EK546" t="str">
        <v>Fundación de las Americas (FUDELA)</v>
      </c>
      <c r="EL546" t="str">
        <v>Fundación Educativa Rada</v>
      </c>
      <c r="EM546" t="str">
        <v>Fundación Equidad</v>
      </c>
      <c r="EN546" t="str">
        <v>Fundación Halü Bienestar Humano (HALU)</v>
      </c>
      <c r="EO546" t="str">
        <v>Fundación Huésped</v>
      </c>
      <c r="EP546" t="str">
        <v>Fundación Human Rights Caribbean (HRC)</v>
      </c>
      <c r="EQ546" t="str">
        <v>Fundación Las Golondrinas</v>
      </c>
      <c r="ER546" t="str">
        <v>Fundación Manos Abiertas</v>
      </c>
      <c r="ES546" t="str">
        <v>Fundación Mi Sangre</v>
      </c>
      <c r="ET546" t="str">
        <v>Fundación Nuestros Jóvenes</v>
      </c>
      <c r="EU546" t="str">
        <v>Fundacion pa Hende Muhe den Dificultad (FHMD)</v>
      </c>
      <c r="EV546" t="str">
        <v>Fundación Pan de Vida</v>
      </c>
      <c r="EW546" t="str">
        <v>Fundación Panamericana de Desarrollo</v>
      </c>
      <c r="EX546" t="str">
        <v>Fundación Panamericana para el Desarrollo (FUPAD)</v>
      </c>
      <c r="EY546" t="str">
        <v>Fundación para Asistencia a las Víctimas</v>
      </c>
      <c r="EZ546" t="str">
        <v>Fundación para la Integración y el Desarrollo de América Latina (FIDAL)</v>
      </c>
      <c r="FA546" t="str">
        <v>Fundación Salú pa Tur</v>
      </c>
      <c r="FB546" t="str">
        <v>Fundación Scalabrini Bolivia</v>
      </c>
      <c r="FC546" t="str">
        <v>Fundacion Scalabrini Chile</v>
      </c>
      <c r="FD546" t="str">
        <v>Fundación SES</v>
      </c>
      <c r="FE546" t="str">
        <v>Fundación Solidaria Trabajo para un Hermano</v>
      </c>
      <c r="FF546" t="str">
        <v>Fundación Stima</v>
      </c>
      <c r="FG546" t="str">
        <v>Fundación Takuna</v>
      </c>
      <c r="FH546" t="str">
        <v>Fundación Tarabita</v>
      </c>
      <c r="FI546" t="str">
        <v>Fundación Venex Curacao</v>
      </c>
      <c r="FJ546" t="str">
        <v>Globalizate Radio</v>
      </c>
      <c r="FK546" t="str">
        <v>GOAL</v>
      </c>
      <c r="FL546" t="str">
        <v>Heartland Alliance International (HAI)</v>
      </c>
      <c r="FM546" t="str">
        <v>HELVETAS Swiss Intercooperation</v>
      </c>
      <c r="FN546" t="str">
        <v>Hermanos Salesianas</v>
      </c>
      <c r="FO546" t="str">
        <v>HIAS</v>
      </c>
      <c r="FP546" t="str">
        <v>Hogar de Cristo</v>
      </c>
      <c r="FQ546" t="str">
        <v>Hogar de Nazareth</v>
      </c>
      <c r="FR546" t="str">
        <v>Human Rights Defence Curaçao</v>
      </c>
      <c r="FS546" t="str">
        <v>Humanity &amp; Inclusion</v>
      </c>
      <c r="FT546" t="str">
        <v>Humans Analytic</v>
      </c>
      <c r="FU546" t="str">
        <v>IEB - Instituto Internacional de Educação do Brasil</v>
      </c>
      <c r="FV546" t="str">
        <v>iMMAP</v>
      </c>
      <c r="FW546" t="str">
        <v>IMPACT Initiatives (REACH)</v>
      </c>
      <c r="FX546" t="str">
        <v>Institute of Natural and Cultural Heritage (IPANC)</v>
      </c>
      <c r="FY546" t="str">
        <v>Instituto de Democracia y Derechos Humanos</v>
      </c>
      <c r="FZ546" t="str">
        <v>Instituto de maná</v>
      </c>
      <c r="GA546" t="str">
        <v>Instituto de Promoción del Desarrollo Solidario</v>
      </c>
      <c r="GB546" t="str">
        <v>Instituto Dominicano de Desarrollo Integral</v>
      </c>
      <c r="GC546" t="str">
        <v>Instituto Félix Guattari</v>
      </c>
      <c r="GD546" t="str">
        <v>Instituto Nice</v>
      </c>
      <c r="GE546" t="str">
        <v>Instituto para las Migraciones y Derechos Humanos (IMDH)</v>
      </c>
      <c r="GF546" t="str">
        <v>Instituto Pirilampos - Grupo de visitas y acciones voluntarias en Roraima</v>
      </c>
      <c r="GG546" t="str">
        <v>INTERSOS</v>
      </c>
      <c r="GH546" t="str">
        <v>IPANC</v>
      </c>
      <c r="GI546" t="str">
        <v>Kimirina Coorporation</v>
      </c>
      <c r="GJ546" t="str">
        <v>La Bolsa del Samaritano</v>
      </c>
      <c r="GK546" t="str">
        <v>Lutheran World Relief</v>
      </c>
      <c r="GL546" t="str">
        <v>Malteser International</v>
      </c>
      <c r="GM546" t="str">
        <v>Más Igualdad Perú</v>
      </c>
      <c r="GN546" t="str">
        <v>MedGlobal</v>
      </c>
      <c r="GO546" t="str">
        <v>Medical Teams International</v>
      </c>
      <c r="GP546" t="str">
        <v>Médicos del Mundo</v>
      </c>
      <c r="GQ546" t="str">
        <v>Mercy Corps</v>
      </c>
      <c r="GR546" t="str">
        <v>Migrantes, Refugiados y Argentinos Emprendedores Sociales (MIRARES)</v>
      </c>
      <c r="GS546" t="str">
        <v>Mision Scalabriniana - Ecuador</v>
      </c>
      <c r="GT546" t="str">
        <v>Missão Paz</v>
      </c>
      <c r="GU546" t="str">
        <v>Movimiento de Mujeres de El Oro</v>
      </c>
      <c r="GV546" t="str">
        <v>Movimiento LGBT+ Brasil</v>
      </c>
      <c r="GW546" t="str">
        <v>Museu A CASA</v>
      </c>
      <c r="GX546" t="str">
        <v>Nueva organización</v>
      </c>
      <c r="GY546" t="str">
        <v>Oficina de la Coordinadora Residente UN</v>
      </c>
      <c r="GZ546" t="str">
        <v>Oficina de las Naciones Unidas de Servicios para Proyectos (UNOPS)</v>
      </c>
      <c r="HA546" t="str">
        <v>Oficina de Naciones Unidas contra la Droga y el Delito (ONUDD)</v>
      </c>
      <c r="HB546" t="str">
        <v>Oficina de Naciones Unidas para la Coordinación de Asuntos Humanitarios</v>
      </c>
      <c r="HC546" t="str">
        <v>Oficina del Alto Comisionado de las Naciones Unidas para los Derechos Humanos (ACNUDH)</v>
      </c>
      <c r="HD546" t="str">
        <v>ONU voluntarios</v>
      </c>
      <c r="HE546" t="str">
        <v>Opportunity International/AGAPE</v>
      </c>
      <c r="HF546" t="str">
        <v>Organización de Estados Iberoamericanos para la Educación, la Ciencia y la Cultura (OEI)</v>
      </c>
      <c r="HG546" t="str">
        <v>Organización de las Naciones Unidas para la Alimentación y la Agricultura (FAO)</v>
      </c>
      <c r="HH546" t="str">
        <v>Organización de las Naciones Unidas para la Educación, la Ciencia y la Cultura (UNESCO)</v>
      </c>
      <c r="HI546" t="str">
        <v>Organización Fuerza Internacional de Capellanía DDHH y DIH OFICA ICC</v>
      </c>
      <c r="HJ546" t="str">
        <v>Organización Internacional del Trabajo (OIT)</v>
      </c>
      <c r="HK546" t="str">
        <v>Organización Internacional para las Migraciones (OIM)</v>
      </c>
      <c r="HL546" t="str">
        <v>Organización Panamericana de la Salud/Organización Mundial de la Salud (OPS/OMS)</v>
      </c>
      <c r="HM546" t="str">
        <v>OXFAM</v>
      </c>
      <c r="HN546" t="str">
        <v>Parroquia Eclesiástica San Francisco</v>
      </c>
      <c r="HO546" t="str">
        <v>Parroquia Ntra Sra Asunción y Madre de los Migrantes</v>
      </c>
      <c r="HP546" t="str">
        <v>Pastoral de Movilidad Humana - Conferencia Episcopal Peruana</v>
      </c>
      <c r="HQ546" t="str">
        <v>Pastoral Social Cáritas</v>
      </c>
      <c r="HR546" t="str">
        <v>Patronato de Amparo Social de Tulcán</v>
      </c>
      <c r="HS546" t="str">
        <v>Peace for Development</v>
      </c>
      <c r="HT546" t="str">
        <v>Plan Internacional</v>
      </c>
      <c r="HU546" t="str">
        <v>Première Urgence Internationale</v>
      </c>
      <c r="HV546" t="str">
        <v>PROBONO Colombia</v>
      </c>
      <c r="HW546" t="str">
        <v>Progetto mondo mlal</v>
      </c>
      <c r="HX546" t="str">
        <v>Programa Conjunto de las Naciones Unidas sobre el VIH/SIDA (ONUSIDA)</v>
      </c>
      <c r="HY546" t="str">
        <v>Programa de las Naciones Unidas para el Desarrollo (PNUD)</v>
      </c>
      <c r="HZ546" t="str">
        <v>Programa de las Naciones Unidas para los Asentamientos Humanos (UN Habitat)</v>
      </c>
      <c r="IA546" t="str">
        <v>Programa de Soporte a la autoayuda de personas seropositivas</v>
      </c>
      <c r="IB546" t="str">
        <v>Programa Mundial de Alimentos (PMA)</v>
      </c>
      <c r="IC546" t="str">
        <v>Purik Huasi</v>
      </c>
      <c r="ID546" t="str">
        <v>Red con Migrantes y Refugiados</v>
      </c>
      <c r="IE546" t="str">
        <v>Red de Investigaciones Orientadas a la Solución de Problemas en Derechos Humanos</v>
      </c>
      <c r="IF546" t="str">
        <v>Red Internacional de Migración Scalabrini</v>
      </c>
      <c r="IG546" t="str">
        <v>Red Latinoamericana de Organizaciones no Gubernamentales de Personas con Discapacidad y sus Familias (RIADIS)</v>
      </c>
      <c r="IH546" t="str">
        <v>Red regioanal LGTBI+</v>
      </c>
      <c r="II546" t="str">
        <v>Renacer</v>
      </c>
      <c r="IJ546" t="str">
        <v>RET Internacional</v>
      </c>
      <c r="IK546" t="str">
        <v>Save the Children (SCI)</v>
      </c>
      <c r="IL546" t="str">
        <v>Sección Peruana de Amnistía Internacional</v>
      </c>
      <c r="IM546" t="str">
        <v>Semillas para la Democracia</v>
      </c>
      <c r="IN546" t="str">
        <v>Servicio Ecuménico para la Dignidad Humana</v>
      </c>
      <c r="IO546" t="str">
        <v>Servicio Jesuita a Migrantes (SJM)</v>
      </c>
      <c r="IP546" t="str">
        <v>Servicio Jesuita a Migrantes y Refugiados (SJMR)</v>
      </c>
      <c r="IQ546" t="str">
        <v>Servicio Jesuita a Refugiados (SJR)</v>
      </c>
      <c r="IR546" t="str">
        <v>Servicio Pastoral de Migrantes Nacional</v>
      </c>
      <c r="IS546" t="str">
        <v>Serviço Pastoral dos Migrantes do Nordeste</v>
      </c>
      <c r="IT546" t="str">
        <v>Sesame Workshop</v>
      </c>
      <c r="IU546" t="str">
        <v>Sociedad Bolivariana de Curaçao</v>
      </c>
      <c r="IV546" t="str">
        <v>Solidarites International/Premiere Urgence Internationale (Consorcio de SI y PUI)</v>
      </c>
      <c r="IW546" t="str">
        <v>Sparkassenstiftung für internationale Kooperation</v>
      </c>
      <c r="IX546" t="str">
        <v>Stichting Slachtofferhulp Curaçao</v>
      </c>
      <c r="IY546" t="str">
        <v>Swisscontact</v>
      </c>
      <c r="IZ546" t="str">
        <v>Tearfund</v>
      </c>
      <c r="JA546" t="str">
        <v>TECHO</v>
      </c>
      <c r="JB546" t="str">
        <v>Terre des Hommes Italy</v>
      </c>
      <c r="JC546" t="str">
        <v>Terre des Hommes Lausanne</v>
      </c>
      <c r="JD546" t="str">
        <v>Terre des Hommes Suisse</v>
      </c>
      <c r="JE546" t="str">
        <v>Universidad Católica del Uruguay (UCU)</v>
      </c>
      <c r="JF546" t="str">
        <v>Universidad de Buenos Aires (UBA)</v>
      </c>
      <c r="JG546" t="str">
        <v>UruVene</v>
      </c>
      <c r="JH546" t="str">
        <v>VenAruba Solidaria</v>
      </c>
      <c r="JI546" t="str">
        <v>VenEuropa</v>
      </c>
      <c r="JJ546" t="str">
        <v>Venezolanos en San Cristóbal</v>
      </c>
      <c r="JK546" t="str">
        <v>Vicaría de Pastoral Social Caritas</v>
      </c>
      <c r="JL546" t="str">
        <v>Vicariato apostólico de Esmeraldas – Nación de Paz (VAE)</v>
      </c>
      <c r="JM546" t="str">
        <v>Visión Mundial</v>
      </c>
      <c r="JN546" t="str">
        <v>War Child</v>
      </c>
      <c r="JO546" t="str">
        <v>We World GVC</v>
      </c>
      <c r="JP546" t="str">
        <v>World Council of Credit Unions</v>
      </c>
      <c r="JQ546" t="str">
        <v>ZOA</v>
      </c>
    </row>
    <row r="547" spans="9:277" x14ac:dyDescent="0.3">
      <c r="I547" t="str" cm="1">
        <f t="array" ref="I547:JQ547">TRANSPOSE(_xlfn._xlws.SORT(_xlfn._xlws.FILTER(Table3[Nombre],ISNUMBER(SEARCH(' Activity Sheet'!C548,Table3[Nombre])),"Not found"),,1))</f>
        <v>100% Diversidad y Derechos</v>
      </c>
      <c r="J547" t="str">
        <v>ABV - Asociación del Bien con la Vida</v>
      </c>
      <c r="K547" t="str">
        <v>ACAPS</v>
      </c>
      <c r="L547" t="str">
        <v>Acción contra el Hambre</v>
      </c>
      <c r="M547" t="str">
        <v>ACT Alianza</v>
      </c>
      <c r="N547" t="str">
        <v>ACTED</v>
      </c>
      <c r="O547" t="str">
        <v>Agencia Adventista de Desarollo y Recursos Asistenciales (ADRA)</v>
      </c>
      <c r="P547" t="str">
        <v>Agencia de Cooperación Alemana para el Desarrollo GIZ</v>
      </c>
      <c r="Q547" t="str">
        <v>AID FOR AIDS</v>
      </c>
      <c r="R547" t="str">
        <v>AIDS Healthcare Foundation</v>
      </c>
      <c r="S547" t="str">
        <v>Aldeas Infantiles SOS</v>
      </c>
      <c r="T547" t="str">
        <v>Alianza por la Solidaridad</v>
      </c>
      <c r="U547" t="str">
        <v>Alianza por Venezuela</v>
      </c>
      <c r="V547" t="str">
        <v>Alto Comisionado de las Naciones Unidas para los Refugiados (ACNUR)</v>
      </c>
      <c r="W547" t="str">
        <v>Asociación Aves</v>
      </c>
      <c r="X547" t="str">
        <v>Asociación Caritativa y Cultural Amigos do Noivo</v>
      </c>
      <c r="Y547" t="str">
        <v>Asociación Churún Merú</v>
      </c>
      <c r="Z547" t="str">
        <v>Asociación Civil de Chamos Venezolanos</v>
      </c>
      <c r="AA547" t="str">
        <v>Asociación Civil El Paso</v>
      </c>
      <c r="AB547" t="str">
        <v>Asociación Civil Venezolana en Paraguay</v>
      </c>
      <c r="AC547" t="str">
        <v>Asociación Construyendo Caminos de Esperanza Frente a la Injusticia, el Rechazo y el Olvido (CCEFIRO)</v>
      </c>
      <c r="AD547" t="str">
        <v>Asociación de Apoyo al Desarrollo - APOYAR</v>
      </c>
      <c r="AE547" t="str">
        <v>Asociacion de Jubilados y Pensionados Venezolanos en Argentina</v>
      </c>
      <c r="AF547" t="str">
        <v>Asociación de Psicólogos Venezolanos en Argentina</v>
      </c>
      <c r="AG547" t="str">
        <v>Asociación de venezolanos en la República argentina (ASOVEN)</v>
      </c>
      <c r="AH547" t="str">
        <v>Asociación educativa y caritativa Vale da Benção (AEBVB)</v>
      </c>
      <c r="AI547" t="str">
        <v>Asociación Idas y Vueltas</v>
      </c>
      <c r="AJ547" t="str">
        <v>Asociación ILLARI-AMANECER</v>
      </c>
      <c r="AK547" t="str">
        <v>Asociación Inmigrante Feliz</v>
      </c>
      <c r="AL547" t="str">
        <v>Asociación Manos Veneguayas</v>
      </c>
      <c r="AM547" t="str">
        <v>AsociacIón Misioneros de San Carlos Scalabrinianos</v>
      </c>
      <c r="AN547" t="str">
        <v>Asociación Mutual Israelita Argentina</v>
      </c>
      <c r="AO547" t="str">
        <v>Asociación Profamilia</v>
      </c>
      <c r="AP547" t="str">
        <v>Asociación Quinta Ola</v>
      </c>
      <c r="AQ547" t="str">
        <v>Asociación Solidaridad y Acción</v>
      </c>
      <c r="AR547" t="str">
        <v>Asociación Venezolana en Chile</v>
      </c>
      <c r="AS547" t="str">
        <v>Associação Hermanitos</v>
      </c>
      <c r="AT547" t="str">
        <v>Ayuda en Acción</v>
      </c>
      <c r="AU547" t="str">
        <v>Bethany Christian Services</v>
      </c>
      <c r="AV547" t="str">
        <v>Blumont</v>
      </c>
      <c r="AW547" t="str">
        <v>Capellanía de migrantes venezolanos de la diócesis de Lurín</v>
      </c>
      <c r="AX547" t="str">
        <v>CARE</v>
      </c>
      <c r="AY547" t="str">
        <v>Cáritas Alemania</v>
      </c>
      <c r="AZ547" t="str">
        <v>Cáritas Aruba</v>
      </c>
      <c r="BA547" t="str">
        <v>Cáritas Bolivia</v>
      </c>
      <c r="BB547" t="str">
        <v>Cáritas Brasil</v>
      </c>
      <c r="BC547" t="str">
        <v>Caritas Ecuador</v>
      </c>
      <c r="BD547" t="str">
        <v>Caritas Manaus</v>
      </c>
      <c r="BE547" t="str">
        <v>Caritas Parana</v>
      </c>
      <c r="BF547" t="str">
        <v>Cáritas Perú</v>
      </c>
      <c r="BG547" t="str">
        <v>Cáritas Rio de Janeiro</v>
      </c>
      <c r="BH547" t="str">
        <v>Cáritas São Paulo</v>
      </c>
      <c r="BI547" t="str">
        <v>Cáritas Suiza</v>
      </c>
      <c r="BJ547" t="str">
        <v>Cáritas Willemstad</v>
      </c>
      <c r="BK547" t="str">
        <v>Casa Cemisol</v>
      </c>
      <c r="BL547" t="str">
        <v>Casa Hogar San José</v>
      </c>
      <c r="BM547" t="str">
        <v>Casa Violeta</v>
      </c>
      <c r="BN547" t="str">
        <v>Centro de Atencion alMigrante (CAM)</v>
      </c>
      <c r="BO547" t="str">
        <v>Centro de Atencion Psicosocial (CAPS)</v>
      </c>
      <c r="BP547" t="str">
        <v>Centro de Defensa de los Derechos Humanos de Guarulhos (CCDH)</v>
      </c>
      <c r="BQ547" t="str">
        <v>Centro de Desarrollo y Autogestión</v>
      </c>
      <c r="BR547" t="str">
        <v>Centro de Estudios y Programas Integrados para el Desarrollo Sostenible (CIEDS)</v>
      </c>
      <c r="BS547" t="str">
        <v>Centro de Estudios y Solidaridad con América Latina (CESAL)</v>
      </c>
      <c r="BT547" t="str">
        <v>Centro de Migración y Derechos Humanos de la Diócesis de Roraima</v>
      </c>
      <c r="BU547" t="str">
        <v>Centro Familiar Familias Sin Fronteras – Fundación Familia Sin Fronteras</v>
      </c>
      <c r="BV547" t="str">
        <v>CESVI-Cooperazione e Sviluppo</v>
      </c>
      <c r="BW547" t="str">
        <v>ChildFund Internacional</v>
      </c>
      <c r="BX547" t="str">
        <v>CHS Alternativo</v>
      </c>
      <c r="BY547" t="str">
        <v>CIR - Conselho Indígena de Roraima</v>
      </c>
      <c r="BZ547" t="str">
        <v>Coletivo MOSAICO - Asociación del Movimiento Social, Ambiental, Interactivo, Cultural y Organizacional</v>
      </c>
      <c r="CA547" t="str">
        <v>COLVENZ</v>
      </c>
      <c r="CB547" t="str">
        <v>Comisión Argentina para Refugiados y Migrantes (CAREF)</v>
      </c>
      <c r="CC547" t="str">
        <v>Comité Internacional de la Cruz Roja</v>
      </c>
      <c r="CD547" t="str">
        <v>Comité Internacional de Rescate (IRC)</v>
      </c>
      <c r="CE547" t="str">
        <v>Comité Internacional para el Desarrollo de los Pueblos (CISP)</v>
      </c>
      <c r="CF547" t="str">
        <v>Comite permanente por la defensa de los derechos humanos (CDH)</v>
      </c>
      <c r="CG547" t="str">
        <v>Compasión internacional</v>
      </c>
      <c r="CH547" t="str">
        <v>Compassiva</v>
      </c>
      <c r="CI547" t="str">
        <v>Conozco mis derechos</v>
      </c>
      <c r="CJ547" t="str">
        <v>ConQuito</v>
      </c>
      <c r="CK547" t="str">
        <v>Consejo Danés para los Refugiados (DRC)</v>
      </c>
      <c r="CL547" t="str">
        <v>Consejo Interreligioso del Perú - Religiones por la Paz</v>
      </c>
      <c r="CM547" t="str">
        <v>Consejo Noruego para los Refugiados (NRC)</v>
      </c>
      <c r="CN547" t="str">
        <v>Consorcio de Org. Privadas de promoción al desarrollo de la micro y pequeña empresa</v>
      </c>
      <c r="CO547" t="str">
        <v>COOPI - Cooperación Internacional</v>
      </c>
      <c r="CP547" t="str">
        <v>Corporacion Minuto de Dios</v>
      </c>
      <c r="CQ547" t="str">
        <v>Corporación Opción Legal</v>
      </c>
      <c r="CR547" t="str">
        <v>Corporación para el Desarrollo de Emprendimiento y la Innovación Social</v>
      </c>
      <c r="CS547" t="str">
        <v>Cruz Roja Argentina</v>
      </c>
      <c r="CT547" t="str">
        <v>Cruz Roja Colombia</v>
      </c>
      <c r="CU547" t="str">
        <v>Cruz Roja Ecuador</v>
      </c>
      <c r="CV547" t="str">
        <v>Cruz Roja Española</v>
      </c>
      <c r="CW547" t="str">
        <v>Cruz Roja Panamá</v>
      </c>
      <c r="CX547" t="str">
        <v>Cruz Roja Paraguay</v>
      </c>
      <c r="CY547" t="str">
        <v>Cruz Roja Perú</v>
      </c>
      <c r="CZ547" t="str">
        <v>Cruz Roja Uruguay</v>
      </c>
      <c r="DA547" t="str">
        <v>Cuso Internacional</v>
      </c>
      <c r="DB547" t="str">
        <v>DCF (Danielle’s Children Fund)</v>
      </c>
      <c r="DC547" t="str">
        <v>Desarrollo Cooperativo Agrícola Internacional / Voluntarios en Asistencia Cooperativa en el Extranjero</v>
      </c>
      <c r="DD547" t="str">
        <v>Diakonie Katastrophenhilfe</v>
      </c>
      <c r="DE547" t="str">
        <v>Diálogo Diverso</v>
      </c>
      <c r="DF547" t="str">
        <v>Diáspora Venezolana en República Dominicana</v>
      </c>
      <c r="DG547" t="str">
        <v>Duendes y Ángeles Vinotinto República Dominicana</v>
      </c>
      <c r="DH547" t="str">
        <v>Embajadores internacionales de Canarinhos da Amazonia por la paz</v>
      </c>
      <c r="DI547" t="str">
        <v>Encuentros SJS (Servicio Jesuita de la Solidaridad)</v>
      </c>
      <c r="DJ547" t="str">
        <v>Ending Violence Against Migrants</v>
      </c>
      <c r="DK547" t="str">
        <v>Entidad de las Naciones Unidas para la Igualdad de Género y el Empoderamiento de las Mujeres</v>
      </c>
      <c r="DL547" t="str">
        <v>Famia Planea</v>
      </c>
      <c r="DM547" t="str">
        <v>Family Planning Association of Trinidad and Tobago</v>
      </c>
      <c r="DN547" t="str">
        <v>Federación de Mujeres de Sucumbíos</v>
      </c>
      <c r="DO547" t="str">
        <v>Federación Internacional de la Cruz Roja (FIRC)</v>
      </c>
      <c r="DP547" t="str">
        <v>Federación internacional humanitaria</v>
      </c>
      <c r="DQ547" t="str">
        <v>Federación Luterana Mundial</v>
      </c>
      <c r="DR547" t="str">
        <v>Fondo de las Naciones Unidas para la Infancia (UNICEF)</v>
      </c>
      <c r="DS547" t="str">
        <v>Fondo de Población de las Naciones Unidas (UNFPA)</v>
      </c>
      <c r="DT547" t="str">
        <v>Fondo Ecuatoriano Populorum Progressio</v>
      </c>
      <c r="DU547" t="str">
        <v>Foro de Israel para la Ayuda Humanitaria Internacional (IsraAID)</v>
      </c>
      <c r="DV547" t="str">
        <v>Foro de la Sociedad Civil en Salud (ForoSalud)</v>
      </c>
      <c r="DW547" t="str">
        <v>Foro Salud Callao</v>
      </c>
      <c r="DX547" t="str">
        <v>Fraternidade Sem Fronteiras</v>
      </c>
      <c r="DY547" t="str">
        <v>Fundación “Project Hope of Colombia”</v>
      </c>
      <c r="DZ547" t="str">
        <v>Fundación Alas de Colibrí</v>
      </c>
      <c r="EA547" t="str">
        <v>Fundación Americares</v>
      </c>
      <c r="EB547" t="str">
        <v>Fundación AVSI</v>
      </c>
      <c r="EC547" t="str">
        <v>Fundación Baylor Colombia</v>
      </c>
      <c r="ED547" t="str">
        <v>Fundación Casa de Refugio Matilde</v>
      </c>
      <c r="EE547" t="str">
        <v>Fundación Colonia de Venezuela en República Dominicana (FUNCOVERD)</v>
      </c>
      <c r="EF547" t="str">
        <v>Fundación Comisión Católica Argentina de Migraciones (FCCAM)</v>
      </c>
      <c r="EG547" t="str">
        <v>Fundación CRISFE</v>
      </c>
      <c r="EH547" t="str">
        <v>Fundación de Ayuda Social de Las Iglesias Cristianas</v>
      </c>
      <c r="EI547" t="str">
        <v>Fundación de Ayuda Social de las Iglesias Cristianas (FASIC)</v>
      </c>
      <c r="EJ547" t="str">
        <v>Fundación de Emigrantes Venezolanos (FEV)</v>
      </c>
      <c r="EK547" t="str">
        <v>Fundación de las Americas (FUDELA)</v>
      </c>
      <c r="EL547" t="str">
        <v>Fundación Educativa Rada</v>
      </c>
      <c r="EM547" t="str">
        <v>Fundación Equidad</v>
      </c>
      <c r="EN547" t="str">
        <v>Fundación Halü Bienestar Humano (HALU)</v>
      </c>
      <c r="EO547" t="str">
        <v>Fundación Huésped</v>
      </c>
      <c r="EP547" t="str">
        <v>Fundación Human Rights Caribbean (HRC)</v>
      </c>
      <c r="EQ547" t="str">
        <v>Fundación Las Golondrinas</v>
      </c>
      <c r="ER547" t="str">
        <v>Fundación Manos Abiertas</v>
      </c>
      <c r="ES547" t="str">
        <v>Fundación Mi Sangre</v>
      </c>
      <c r="ET547" t="str">
        <v>Fundación Nuestros Jóvenes</v>
      </c>
      <c r="EU547" t="str">
        <v>Fundacion pa Hende Muhe den Dificultad (FHMD)</v>
      </c>
      <c r="EV547" t="str">
        <v>Fundación Pan de Vida</v>
      </c>
      <c r="EW547" t="str">
        <v>Fundación Panamericana de Desarrollo</v>
      </c>
      <c r="EX547" t="str">
        <v>Fundación Panamericana para el Desarrollo (FUPAD)</v>
      </c>
      <c r="EY547" t="str">
        <v>Fundación para Asistencia a las Víctimas</v>
      </c>
      <c r="EZ547" t="str">
        <v>Fundación para la Integración y el Desarrollo de América Latina (FIDAL)</v>
      </c>
      <c r="FA547" t="str">
        <v>Fundación Salú pa Tur</v>
      </c>
      <c r="FB547" t="str">
        <v>Fundación Scalabrini Bolivia</v>
      </c>
      <c r="FC547" t="str">
        <v>Fundacion Scalabrini Chile</v>
      </c>
      <c r="FD547" t="str">
        <v>Fundación SES</v>
      </c>
      <c r="FE547" t="str">
        <v>Fundación Solidaria Trabajo para un Hermano</v>
      </c>
      <c r="FF547" t="str">
        <v>Fundación Stima</v>
      </c>
      <c r="FG547" t="str">
        <v>Fundación Takuna</v>
      </c>
      <c r="FH547" t="str">
        <v>Fundación Tarabita</v>
      </c>
      <c r="FI547" t="str">
        <v>Fundación Venex Curacao</v>
      </c>
      <c r="FJ547" t="str">
        <v>Globalizate Radio</v>
      </c>
      <c r="FK547" t="str">
        <v>GOAL</v>
      </c>
      <c r="FL547" t="str">
        <v>Heartland Alliance International (HAI)</v>
      </c>
      <c r="FM547" t="str">
        <v>HELVETAS Swiss Intercooperation</v>
      </c>
      <c r="FN547" t="str">
        <v>Hermanos Salesianas</v>
      </c>
      <c r="FO547" t="str">
        <v>HIAS</v>
      </c>
      <c r="FP547" t="str">
        <v>Hogar de Cristo</v>
      </c>
      <c r="FQ547" t="str">
        <v>Hogar de Nazareth</v>
      </c>
      <c r="FR547" t="str">
        <v>Human Rights Defence Curaçao</v>
      </c>
      <c r="FS547" t="str">
        <v>Humanity &amp; Inclusion</v>
      </c>
      <c r="FT547" t="str">
        <v>Humans Analytic</v>
      </c>
      <c r="FU547" t="str">
        <v>IEB - Instituto Internacional de Educação do Brasil</v>
      </c>
      <c r="FV547" t="str">
        <v>iMMAP</v>
      </c>
      <c r="FW547" t="str">
        <v>IMPACT Initiatives (REACH)</v>
      </c>
      <c r="FX547" t="str">
        <v>Institute of Natural and Cultural Heritage (IPANC)</v>
      </c>
      <c r="FY547" t="str">
        <v>Instituto de Democracia y Derechos Humanos</v>
      </c>
      <c r="FZ547" t="str">
        <v>Instituto de maná</v>
      </c>
      <c r="GA547" t="str">
        <v>Instituto de Promoción del Desarrollo Solidario</v>
      </c>
      <c r="GB547" t="str">
        <v>Instituto Dominicano de Desarrollo Integral</v>
      </c>
      <c r="GC547" t="str">
        <v>Instituto Félix Guattari</v>
      </c>
      <c r="GD547" t="str">
        <v>Instituto Nice</v>
      </c>
      <c r="GE547" t="str">
        <v>Instituto para las Migraciones y Derechos Humanos (IMDH)</v>
      </c>
      <c r="GF547" t="str">
        <v>Instituto Pirilampos - Grupo de visitas y acciones voluntarias en Roraima</v>
      </c>
      <c r="GG547" t="str">
        <v>INTERSOS</v>
      </c>
      <c r="GH547" t="str">
        <v>IPANC</v>
      </c>
      <c r="GI547" t="str">
        <v>Kimirina Coorporation</v>
      </c>
      <c r="GJ547" t="str">
        <v>La Bolsa del Samaritano</v>
      </c>
      <c r="GK547" t="str">
        <v>Lutheran World Relief</v>
      </c>
      <c r="GL547" t="str">
        <v>Malteser International</v>
      </c>
      <c r="GM547" t="str">
        <v>Más Igualdad Perú</v>
      </c>
      <c r="GN547" t="str">
        <v>MedGlobal</v>
      </c>
      <c r="GO547" t="str">
        <v>Medical Teams International</v>
      </c>
      <c r="GP547" t="str">
        <v>Médicos del Mundo</v>
      </c>
      <c r="GQ547" t="str">
        <v>Mercy Corps</v>
      </c>
      <c r="GR547" t="str">
        <v>Migrantes, Refugiados y Argentinos Emprendedores Sociales (MIRARES)</v>
      </c>
      <c r="GS547" t="str">
        <v>Mision Scalabriniana - Ecuador</v>
      </c>
      <c r="GT547" t="str">
        <v>Missão Paz</v>
      </c>
      <c r="GU547" t="str">
        <v>Movimiento de Mujeres de El Oro</v>
      </c>
      <c r="GV547" t="str">
        <v>Movimiento LGBT+ Brasil</v>
      </c>
      <c r="GW547" t="str">
        <v>Museu A CASA</v>
      </c>
      <c r="GX547" t="str">
        <v>Nueva organización</v>
      </c>
      <c r="GY547" t="str">
        <v>Oficina de la Coordinadora Residente UN</v>
      </c>
      <c r="GZ547" t="str">
        <v>Oficina de las Naciones Unidas de Servicios para Proyectos (UNOPS)</v>
      </c>
      <c r="HA547" t="str">
        <v>Oficina de Naciones Unidas contra la Droga y el Delito (ONUDD)</v>
      </c>
      <c r="HB547" t="str">
        <v>Oficina de Naciones Unidas para la Coordinación de Asuntos Humanitarios</v>
      </c>
      <c r="HC547" t="str">
        <v>Oficina del Alto Comisionado de las Naciones Unidas para los Derechos Humanos (ACNUDH)</v>
      </c>
      <c r="HD547" t="str">
        <v>ONU voluntarios</v>
      </c>
      <c r="HE547" t="str">
        <v>Opportunity International/AGAPE</v>
      </c>
      <c r="HF547" t="str">
        <v>Organización de Estados Iberoamericanos para la Educación, la Ciencia y la Cultura (OEI)</v>
      </c>
      <c r="HG547" t="str">
        <v>Organización de las Naciones Unidas para la Alimentación y la Agricultura (FAO)</v>
      </c>
      <c r="HH547" t="str">
        <v>Organización de las Naciones Unidas para la Educación, la Ciencia y la Cultura (UNESCO)</v>
      </c>
      <c r="HI547" t="str">
        <v>Organización Fuerza Internacional de Capellanía DDHH y DIH OFICA ICC</v>
      </c>
      <c r="HJ547" t="str">
        <v>Organización Internacional del Trabajo (OIT)</v>
      </c>
      <c r="HK547" t="str">
        <v>Organización Internacional para las Migraciones (OIM)</v>
      </c>
      <c r="HL547" t="str">
        <v>Organización Panamericana de la Salud/Organización Mundial de la Salud (OPS/OMS)</v>
      </c>
      <c r="HM547" t="str">
        <v>OXFAM</v>
      </c>
      <c r="HN547" t="str">
        <v>Parroquia Eclesiástica San Francisco</v>
      </c>
      <c r="HO547" t="str">
        <v>Parroquia Ntra Sra Asunción y Madre de los Migrantes</v>
      </c>
      <c r="HP547" t="str">
        <v>Pastoral de Movilidad Humana - Conferencia Episcopal Peruana</v>
      </c>
      <c r="HQ547" t="str">
        <v>Pastoral Social Cáritas</v>
      </c>
      <c r="HR547" t="str">
        <v>Patronato de Amparo Social de Tulcán</v>
      </c>
      <c r="HS547" t="str">
        <v>Peace for Development</v>
      </c>
      <c r="HT547" t="str">
        <v>Plan Internacional</v>
      </c>
      <c r="HU547" t="str">
        <v>Première Urgence Internationale</v>
      </c>
      <c r="HV547" t="str">
        <v>PROBONO Colombia</v>
      </c>
      <c r="HW547" t="str">
        <v>Progetto mondo mlal</v>
      </c>
      <c r="HX547" t="str">
        <v>Programa Conjunto de las Naciones Unidas sobre el VIH/SIDA (ONUSIDA)</v>
      </c>
      <c r="HY547" t="str">
        <v>Programa de las Naciones Unidas para el Desarrollo (PNUD)</v>
      </c>
      <c r="HZ547" t="str">
        <v>Programa de las Naciones Unidas para los Asentamientos Humanos (UN Habitat)</v>
      </c>
      <c r="IA547" t="str">
        <v>Programa de Soporte a la autoayuda de personas seropositivas</v>
      </c>
      <c r="IB547" t="str">
        <v>Programa Mundial de Alimentos (PMA)</v>
      </c>
      <c r="IC547" t="str">
        <v>Purik Huasi</v>
      </c>
      <c r="ID547" t="str">
        <v>Red con Migrantes y Refugiados</v>
      </c>
      <c r="IE547" t="str">
        <v>Red de Investigaciones Orientadas a la Solución de Problemas en Derechos Humanos</v>
      </c>
      <c r="IF547" t="str">
        <v>Red Internacional de Migración Scalabrini</v>
      </c>
      <c r="IG547" t="str">
        <v>Red Latinoamericana de Organizaciones no Gubernamentales de Personas con Discapacidad y sus Familias (RIADIS)</v>
      </c>
      <c r="IH547" t="str">
        <v>Red regioanal LGTBI+</v>
      </c>
      <c r="II547" t="str">
        <v>Renacer</v>
      </c>
      <c r="IJ547" t="str">
        <v>RET Internacional</v>
      </c>
      <c r="IK547" t="str">
        <v>Save the Children (SCI)</v>
      </c>
      <c r="IL547" t="str">
        <v>Sección Peruana de Amnistía Internacional</v>
      </c>
      <c r="IM547" t="str">
        <v>Semillas para la Democracia</v>
      </c>
      <c r="IN547" t="str">
        <v>Servicio Ecuménico para la Dignidad Humana</v>
      </c>
      <c r="IO547" t="str">
        <v>Servicio Jesuita a Migrantes (SJM)</v>
      </c>
      <c r="IP547" t="str">
        <v>Servicio Jesuita a Migrantes y Refugiados (SJMR)</v>
      </c>
      <c r="IQ547" t="str">
        <v>Servicio Jesuita a Refugiados (SJR)</v>
      </c>
      <c r="IR547" t="str">
        <v>Servicio Pastoral de Migrantes Nacional</v>
      </c>
      <c r="IS547" t="str">
        <v>Serviço Pastoral dos Migrantes do Nordeste</v>
      </c>
      <c r="IT547" t="str">
        <v>Sesame Workshop</v>
      </c>
      <c r="IU547" t="str">
        <v>Sociedad Bolivariana de Curaçao</v>
      </c>
      <c r="IV547" t="str">
        <v>Solidarites International/Premiere Urgence Internationale (Consorcio de SI y PUI)</v>
      </c>
      <c r="IW547" t="str">
        <v>Sparkassenstiftung für internationale Kooperation</v>
      </c>
      <c r="IX547" t="str">
        <v>Stichting Slachtofferhulp Curaçao</v>
      </c>
      <c r="IY547" t="str">
        <v>Swisscontact</v>
      </c>
      <c r="IZ547" t="str">
        <v>Tearfund</v>
      </c>
      <c r="JA547" t="str">
        <v>TECHO</v>
      </c>
      <c r="JB547" t="str">
        <v>Terre des Hommes Italy</v>
      </c>
      <c r="JC547" t="str">
        <v>Terre des Hommes Lausanne</v>
      </c>
      <c r="JD547" t="str">
        <v>Terre des Hommes Suisse</v>
      </c>
      <c r="JE547" t="str">
        <v>Universidad Católica del Uruguay (UCU)</v>
      </c>
      <c r="JF547" t="str">
        <v>Universidad de Buenos Aires (UBA)</v>
      </c>
      <c r="JG547" t="str">
        <v>UruVene</v>
      </c>
      <c r="JH547" t="str">
        <v>VenAruba Solidaria</v>
      </c>
      <c r="JI547" t="str">
        <v>VenEuropa</v>
      </c>
      <c r="JJ547" t="str">
        <v>Venezolanos en San Cristóbal</v>
      </c>
      <c r="JK547" t="str">
        <v>Vicaría de Pastoral Social Caritas</v>
      </c>
      <c r="JL547" t="str">
        <v>Vicariato apostólico de Esmeraldas – Nación de Paz (VAE)</v>
      </c>
      <c r="JM547" t="str">
        <v>Visión Mundial</v>
      </c>
      <c r="JN547" t="str">
        <v>War Child</v>
      </c>
      <c r="JO547" t="str">
        <v>We World GVC</v>
      </c>
      <c r="JP547" t="str">
        <v>World Council of Credit Unions</v>
      </c>
      <c r="JQ547" t="str">
        <v>ZOA</v>
      </c>
    </row>
    <row r="548" spans="9:277" x14ac:dyDescent="0.3">
      <c r="I548" t="str" cm="1">
        <f t="array" ref="I548:JQ548">TRANSPOSE(_xlfn._xlws.SORT(_xlfn._xlws.FILTER(Table3[Nombre],ISNUMBER(SEARCH(' Activity Sheet'!C549,Table3[Nombre])),"Not found"),,1))</f>
        <v>100% Diversidad y Derechos</v>
      </c>
      <c r="J548" t="str">
        <v>ABV - Asociación del Bien con la Vida</v>
      </c>
      <c r="K548" t="str">
        <v>ACAPS</v>
      </c>
      <c r="L548" t="str">
        <v>Acción contra el Hambre</v>
      </c>
      <c r="M548" t="str">
        <v>ACT Alianza</v>
      </c>
      <c r="N548" t="str">
        <v>ACTED</v>
      </c>
      <c r="O548" t="str">
        <v>Agencia Adventista de Desarollo y Recursos Asistenciales (ADRA)</v>
      </c>
      <c r="P548" t="str">
        <v>Agencia de Cooperación Alemana para el Desarrollo GIZ</v>
      </c>
      <c r="Q548" t="str">
        <v>AID FOR AIDS</v>
      </c>
      <c r="R548" t="str">
        <v>AIDS Healthcare Foundation</v>
      </c>
      <c r="S548" t="str">
        <v>Aldeas Infantiles SOS</v>
      </c>
      <c r="T548" t="str">
        <v>Alianza por la Solidaridad</v>
      </c>
      <c r="U548" t="str">
        <v>Alianza por Venezuela</v>
      </c>
      <c r="V548" t="str">
        <v>Alto Comisionado de las Naciones Unidas para los Refugiados (ACNUR)</v>
      </c>
      <c r="W548" t="str">
        <v>Asociación Aves</v>
      </c>
      <c r="X548" t="str">
        <v>Asociación Caritativa y Cultural Amigos do Noivo</v>
      </c>
      <c r="Y548" t="str">
        <v>Asociación Churún Merú</v>
      </c>
      <c r="Z548" t="str">
        <v>Asociación Civil de Chamos Venezolanos</v>
      </c>
      <c r="AA548" t="str">
        <v>Asociación Civil El Paso</v>
      </c>
      <c r="AB548" t="str">
        <v>Asociación Civil Venezolana en Paraguay</v>
      </c>
      <c r="AC548" t="str">
        <v>Asociación Construyendo Caminos de Esperanza Frente a la Injusticia, el Rechazo y el Olvido (CCEFIRO)</v>
      </c>
      <c r="AD548" t="str">
        <v>Asociación de Apoyo al Desarrollo - APOYAR</v>
      </c>
      <c r="AE548" t="str">
        <v>Asociacion de Jubilados y Pensionados Venezolanos en Argentina</v>
      </c>
      <c r="AF548" t="str">
        <v>Asociación de Psicólogos Venezolanos en Argentina</v>
      </c>
      <c r="AG548" t="str">
        <v>Asociación de venezolanos en la República argentina (ASOVEN)</v>
      </c>
      <c r="AH548" t="str">
        <v>Asociación educativa y caritativa Vale da Benção (AEBVB)</v>
      </c>
      <c r="AI548" t="str">
        <v>Asociación Idas y Vueltas</v>
      </c>
      <c r="AJ548" t="str">
        <v>Asociación ILLARI-AMANECER</v>
      </c>
      <c r="AK548" t="str">
        <v>Asociación Inmigrante Feliz</v>
      </c>
      <c r="AL548" t="str">
        <v>Asociación Manos Veneguayas</v>
      </c>
      <c r="AM548" t="str">
        <v>AsociacIón Misioneros de San Carlos Scalabrinianos</v>
      </c>
      <c r="AN548" t="str">
        <v>Asociación Mutual Israelita Argentina</v>
      </c>
      <c r="AO548" t="str">
        <v>Asociación Profamilia</v>
      </c>
      <c r="AP548" t="str">
        <v>Asociación Quinta Ola</v>
      </c>
      <c r="AQ548" t="str">
        <v>Asociación Solidaridad y Acción</v>
      </c>
      <c r="AR548" t="str">
        <v>Asociación Venezolana en Chile</v>
      </c>
      <c r="AS548" t="str">
        <v>Associação Hermanitos</v>
      </c>
      <c r="AT548" t="str">
        <v>Ayuda en Acción</v>
      </c>
      <c r="AU548" t="str">
        <v>Bethany Christian Services</v>
      </c>
      <c r="AV548" t="str">
        <v>Blumont</v>
      </c>
      <c r="AW548" t="str">
        <v>Capellanía de migrantes venezolanos de la diócesis de Lurín</v>
      </c>
      <c r="AX548" t="str">
        <v>CARE</v>
      </c>
      <c r="AY548" t="str">
        <v>Cáritas Alemania</v>
      </c>
      <c r="AZ548" t="str">
        <v>Cáritas Aruba</v>
      </c>
      <c r="BA548" t="str">
        <v>Cáritas Bolivia</v>
      </c>
      <c r="BB548" t="str">
        <v>Cáritas Brasil</v>
      </c>
      <c r="BC548" t="str">
        <v>Caritas Ecuador</v>
      </c>
      <c r="BD548" t="str">
        <v>Caritas Manaus</v>
      </c>
      <c r="BE548" t="str">
        <v>Caritas Parana</v>
      </c>
      <c r="BF548" t="str">
        <v>Cáritas Perú</v>
      </c>
      <c r="BG548" t="str">
        <v>Cáritas Rio de Janeiro</v>
      </c>
      <c r="BH548" t="str">
        <v>Cáritas São Paulo</v>
      </c>
      <c r="BI548" t="str">
        <v>Cáritas Suiza</v>
      </c>
      <c r="BJ548" t="str">
        <v>Cáritas Willemstad</v>
      </c>
      <c r="BK548" t="str">
        <v>Casa Cemisol</v>
      </c>
      <c r="BL548" t="str">
        <v>Casa Hogar San José</v>
      </c>
      <c r="BM548" t="str">
        <v>Casa Violeta</v>
      </c>
      <c r="BN548" t="str">
        <v>Centro de Atencion alMigrante (CAM)</v>
      </c>
      <c r="BO548" t="str">
        <v>Centro de Atencion Psicosocial (CAPS)</v>
      </c>
      <c r="BP548" t="str">
        <v>Centro de Defensa de los Derechos Humanos de Guarulhos (CCDH)</v>
      </c>
      <c r="BQ548" t="str">
        <v>Centro de Desarrollo y Autogestión</v>
      </c>
      <c r="BR548" t="str">
        <v>Centro de Estudios y Programas Integrados para el Desarrollo Sostenible (CIEDS)</v>
      </c>
      <c r="BS548" t="str">
        <v>Centro de Estudios y Solidaridad con América Latina (CESAL)</v>
      </c>
      <c r="BT548" t="str">
        <v>Centro de Migración y Derechos Humanos de la Diócesis de Roraima</v>
      </c>
      <c r="BU548" t="str">
        <v>Centro Familiar Familias Sin Fronteras – Fundación Familia Sin Fronteras</v>
      </c>
      <c r="BV548" t="str">
        <v>CESVI-Cooperazione e Sviluppo</v>
      </c>
      <c r="BW548" t="str">
        <v>ChildFund Internacional</v>
      </c>
      <c r="BX548" t="str">
        <v>CHS Alternativo</v>
      </c>
      <c r="BY548" t="str">
        <v>CIR - Conselho Indígena de Roraima</v>
      </c>
      <c r="BZ548" t="str">
        <v>Coletivo MOSAICO - Asociación del Movimiento Social, Ambiental, Interactivo, Cultural y Organizacional</v>
      </c>
      <c r="CA548" t="str">
        <v>COLVENZ</v>
      </c>
      <c r="CB548" t="str">
        <v>Comisión Argentina para Refugiados y Migrantes (CAREF)</v>
      </c>
      <c r="CC548" t="str">
        <v>Comité Internacional de la Cruz Roja</v>
      </c>
      <c r="CD548" t="str">
        <v>Comité Internacional de Rescate (IRC)</v>
      </c>
      <c r="CE548" t="str">
        <v>Comité Internacional para el Desarrollo de los Pueblos (CISP)</v>
      </c>
      <c r="CF548" t="str">
        <v>Comite permanente por la defensa de los derechos humanos (CDH)</v>
      </c>
      <c r="CG548" t="str">
        <v>Compasión internacional</v>
      </c>
      <c r="CH548" t="str">
        <v>Compassiva</v>
      </c>
      <c r="CI548" t="str">
        <v>Conozco mis derechos</v>
      </c>
      <c r="CJ548" t="str">
        <v>ConQuito</v>
      </c>
      <c r="CK548" t="str">
        <v>Consejo Danés para los Refugiados (DRC)</v>
      </c>
      <c r="CL548" t="str">
        <v>Consejo Interreligioso del Perú - Religiones por la Paz</v>
      </c>
      <c r="CM548" t="str">
        <v>Consejo Noruego para los Refugiados (NRC)</v>
      </c>
      <c r="CN548" t="str">
        <v>Consorcio de Org. Privadas de promoción al desarrollo de la micro y pequeña empresa</v>
      </c>
      <c r="CO548" t="str">
        <v>COOPI - Cooperación Internacional</v>
      </c>
      <c r="CP548" t="str">
        <v>Corporacion Minuto de Dios</v>
      </c>
      <c r="CQ548" t="str">
        <v>Corporación Opción Legal</v>
      </c>
      <c r="CR548" t="str">
        <v>Corporación para el Desarrollo de Emprendimiento y la Innovación Social</v>
      </c>
      <c r="CS548" t="str">
        <v>Cruz Roja Argentina</v>
      </c>
      <c r="CT548" t="str">
        <v>Cruz Roja Colombia</v>
      </c>
      <c r="CU548" t="str">
        <v>Cruz Roja Ecuador</v>
      </c>
      <c r="CV548" t="str">
        <v>Cruz Roja Española</v>
      </c>
      <c r="CW548" t="str">
        <v>Cruz Roja Panamá</v>
      </c>
      <c r="CX548" t="str">
        <v>Cruz Roja Paraguay</v>
      </c>
      <c r="CY548" t="str">
        <v>Cruz Roja Perú</v>
      </c>
      <c r="CZ548" t="str">
        <v>Cruz Roja Uruguay</v>
      </c>
      <c r="DA548" t="str">
        <v>Cuso Internacional</v>
      </c>
      <c r="DB548" t="str">
        <v>DCF (Danielle’s Children Fund)</v>
      </c>
      <c r="DC548" t="str">
        <v>Desarrollo Cooperativo Agrícola Internacional / Voluntarios en Asistencia Cooperativa en el Extranjero</v>
      </c>
      <c r="DD548" t="str">
        <v>Diakonie Katastrophenhilfe</v>
      </c>
      <c r="DE548" t="str">
        <v>Diálogo Diverso</v>
      </c>
      <c r="DF548" t="str">
        <v>Diáspora Venezolana en República Dominicana</v>
      </c>
      <c r="DG548" t="str">
        <v>Duendes y Ángeles Vinotinto República Dominicana</v>
      </c>
      <c r="DH548" t="str">
        <v>Embajadores internacionales de Canarinhos da Amazonia por la paz</v>
      </c>
      <c r="DI548" t="str">
        <v>Encuentros SJS (Servicio Jesuita de la Solidaridad)</v>
      </c>
      <c r="DJ548" t="str">
        <v>Ending Violence Against Migrants</v>
      </c>
      <c r="DK548" t="str">
        <v>Entidad de las Naciones Unidas para la Igualdad de Género y el Empoderamiento de las Mujeres</v>
      </c>
      <c r="DL548" t="str">
        <v>Famia Planea</v>
      </c>
      <c r="DM548" t="str">
        <v>Family Planning Association of Trinidad and Tobago</v>
      </c>
      <c r="DN548" t="str">
        <v>Federación de Mujeres de Sucumbíos</v>
      </c>
      <c r="DO548" t="str">
        <v>Federación Internacional de la Cruz Roja (FIRC)</v>
      </c>
      <c r="DP548" t="str">
        <v>Federación internacional humanitaria</v>
      </c>
      <c r="DQ548" t="str">
        <v>Federación Luterana Mundial</v>
      </c>
      <c r="DR548" t="str">
        <v>Fondo de las Naciones Unidas para la Infancia (UNICEF)</v>
      </c>
      <c r="DS548" t="str">
        <v>Fondo de Población de las Naciones Unidas (UNFPA)</v>
      </c>
      <c r="DT548" t="str">
        <v>Fondo Ecuatoriano Populorum Progressio</v>
      </c>
      <c r="DU548" t="str">
        <v>Foro de Israel para la Ayuda Humanitaria Internacional (IsraAID)</v>
      </c>
      <c r="DV548" t="str">
        <v>Foro de la Sociedad Civil en Salud (ForoSalud)</v>
      </c>
      <c r="DW548" t="str">
        <v>Foro Salud Callao</v>
      </c>
      <c r="DX548" t="str">
        <v>Fraternidade Sem Fronteiras</v>
      </c>
      <c r="DY548" t="str">
        <v>Fundación “Project Hope of Colombia”</v>
      </c>
      <c r="DZ548" t="str">
        <v>Fundación Alas de Colibrí</v>
      </c>
      <c r="EA548" t="str">
        <v>Fundación Americares</v>
      </c>
      <c r="EB548" t="str">
        <v>Fundación AVSI</v>
      </c>
      <c r="EC548" t="str">
        <v>Fundación Baylor Colombia</v>
      </c>
      <c r="ED548" t="str">
        <v>Fundación Casa de Refugio Matilde</v>
      </c>
      <c r="EE548" t="str">
        <v>Fundación Colonia de Venezuela en República Dominicana (FUNCOVERD)</v>
      </c>
      <c r="EF548" t="str">
        <v>Fundación Comisión Católica Argentina de Migraciones (FCCAM)</v>
      </c>
      <c r="EG548" t="str">
        <v>Fundación CRISFE</v>
      </c>
      <c r="EH548" t="str">
        <v>Fundación de Ayuda Social de Las Iglesias Cristianas</v>
      </c>
      <c r="EI548" t="str">
        <v>Fundación de Ayuda Social de las Iglesias Cristianas (FASIC)</v>
      </c>
      <c r="EJ548" t="str">
        <v>Fundación de Emigrantes Venezolanos (FEV)</v>
      </c>
      <c r="EK548" t="str">
        <v>Fundación de las Americas (FUDELA)</v>
      </c>
      <c r="EL548" t="str">
        <v>Fundación Educativa Rada</v>
      </c>
      <c r="EM548" t="str">
        <v>Fundación Equidad</v>
      </c>
      <c r="EN548" t="str">
        <v>Fundación Halü Bienestar Humano (HALU)</v>
      </c>
      <c r="EO548" t="str">
        <v>Fundación Huésped</v>
      </c>
      <c r="EP548" t="str">
        <v>Fundación Human Rights Caribbean (HRC)</v>
      </c>
      <c r="EQ548" t="str">
        <v>Fundación Las Golondrinas</v>
      </c>
      <c r="ER548" t="str">
        <v>Fundación Manos Abiertas</v>
      </c>
      <c r="ES548" t="str">
        <v>Fundación Mi Sangre</v>
      </c>
      <c r="ET548" t="str">
        <v>Fundación Nuestros Jóvenes</v>
      </c>
      <c r="EU548" t="str">
        <v>Fundacion pa Hende Muhe den Dificultad (FHMD)</v>
      </c>
      <c r="EV548" t="str">
        <v>Fundación Pan de Vida</v>
      </c>
      <c r="EW548" t="str">
        <v>Fundación Panamericana de Desarrollo</v>
      </c>
      <c r="EX548" t="str">
        <v>Fundación Panamericana para el Desarrollo (FUPAD)</v>
      </c>
      <c r="EY548" t="str">
        <v>Fundación para Asistencia a las Víctimas</v>
      </c>
      <c r="EZ548" t="str">
        <v>Fundación para la Integración y el Desarrollo de América Latina (FIDAL)</v>
      </c>
      <c r="FA548" t="str">
        <v>Fundación Salú pa Tur</v>
      </c>
      <c r="FB548" t="str">
        <v>Fundación Scalabrini Bolivia</v>
      </c>
      <c r="FC548" t="str">
        <v>Fundacion Scalabrini Chile</v>
      </c>
      <c r="FD548" t="str">
        <v>Fundación SES</v>
      </c>
      <c r="FE548" t="str">
        <v>Fundación Solidaria Trabajo para un Hermano</v>
      </c>
      <c r="FF548" t="str">
        <v>Fundación Stima</v>
      </c>
      <c r="FG548" t="str">
        <v>Fundación Takuna</v>
      </c>
      <c r="FH548" t="str">
        <v>Fundación Tarabita</v>
      </c>
      <c r="FI548" t="str">
        <v>Fundación Venex Curacao</v>
      </c>
      <c r="FJ548" t="str">
        <v>Globalizate Radio</v>
      </c>
      <c r="FK548" t="str">
        <v>GOAL</v>
      </c>
      <c r="FL548" t="str">
        <v>Heartland Alliance International (HAI)</v>
      </c>
      <c r="FM548" t="str">
        <v>HELVETAS Swiss Intercooperation</v>
      </c>
      <c r="FN548" t="str">
        <v>Hermanos Salesianas</v>
      </c>
      <c r="FO548" t="str">
        <v>HIAS</v>
      </c>
      <c r="FP548" t="str">
        <v>Hogar de Cristo</v>
      </c>
      <c r="FQ548" t="str">
        <v>Hogar de Nazareth</v>
      </c>
      <c r="FR548" t="str">
        <v>Human Rights Defence Curaçao</v>
      </c>
      <c r="FS548" t="str">
        <v>Humanity &amp; Inclusion</v>
      </c>
      <c r="FT548" t="str">
        <v>Humans Analytic</v>
      </c>
      <c r="FU548" t="str">
        <v>IEB - Instituto Internacional de Educação do Brasil</v>
      </c>
      <c r="FV548" t="str">
        <v>iMMAP</v>
      </c>
      <c r="FW548" t="str">
        <v>IMPACT Initiatives (REACH)</v>
      </c>
      <c r="FX548" t="str">
        <v>Institute of Natural and Cultural Heritage (IPANC)</v>
      </c>
      <c r="FY548" t="str">
        <v>Instituto de Democracia y Derechos Humanos</v>
      </c>
      <c r="FZ548" t="str">
        <v>Instituto de maná</v>
      </c>
      <c r="GA548" t="str">
        <v>Instituto de Promoción del Desarrollo Solidario</v>
      </c>
      <c r="GB548" t="str">
        <v>Instituto Dominicano de Desarrollo Integral</v>
      </c>
      <c r="GC548" t="str">
        <v>Instituto Félix Guattari</v>
      </c>
      <c r="GD548" t="str">
        <v>Instituto Nice</v>
      </c>
      <c r="GE548" t="str">
        <v>Instituto para las Migraciones y Derechos Humanos (IMDH)</v>
      </c>
      <c r="GF548" t="str">
        <v>Instituto Pirilampos - Grupo de visitas y acciones voluntarias en Roraima</v>
      </c>
      <c r="GG548" t="str">
        <v>INTERSOS</v>
      </c>
      <c r="GH548" t="str">
        <v>IPANC</v>
      </c>
      <c r="GI548" t="str">
        <v>Kimirina Coorporation</v>
      </c>
      <c r="GJ548" t="str">
        <v>La Bolsa del Samaritano</v>
      </c>
      <c r="GK548" t="str">
        <v>Lutheran World Relief</v>
      </c>
      <c r="GL548" t="str">
        <v>Malteser International</v>
      </c>
      <c r="GM548" t="str">
        <v>Más Igualdad Perú</v>
      </c>
      <c r="GN548" t="str">
        <v>MedGlobal</v>
      </c>
      <c r="GO548" t="str">
        <v>Medical Teams International</v>
      </c>
      <c r="GP548" t="str">
        <v>Médicos del Mundo</v>
      </c>
      <c r="GQ548" t="str">
        <v>Mercy Corps</v>
      </c>
      <c r="GR548" t="str">
        <v>Migrantes, Refugiados y Argentinos Emprendedores Sociales (MIRARES)</v>
      </c>
      <c r="GS548" t="str">
        <v>Mision Scalabriniana - Ecuador</v>
      </c>
      <c r="GT548" t="str">
        <v>Missão Paz</v>
      </c>
      <c r="GU548" t="str">
        <v>Movimiento de Mujeres de El Oro</v>
      </c>
      <c r="GV548" t="str">
        <v>Movimiento LGBT+ Brasil</v>
      </c>
      <c r="GW548" t="str">
        <v>Museu A CASA</v>
      </c>
      <c r="GX548" t="str">
        <v>Nueva organización</v>
      </c>
      <c r="GY548" t="str">
        <v>Oficina de la Coordinadora Residente UN</v>
      </c>
      <c r="GZ548" t="str">
        <v>Oficina de las Naciones Unidas de Servicios para Proyectos (UNOPS)</v>
      </c>
      <c r="HA548" t="str">
        <v>Oficina de Naciones Unidas contra la Droga y el Delito (ONUDD)</v>
      </c>
      <c r="HB548" t="str">
        <v>Oficina de Naciones Unidas para la Coordinación de Asuntos Humanitarios</v>
      </c>
      <c r="HC548" t="str">
        <v>Oficina del Alto Comisionado de las Naciones Unidas para los Derechos Humanos (ACNUDH)</v>
      </c>
      <c r="HD548" t="str">
        <v>ONU voluntarios</v>
      </c>
      <c r="HE548" t="str">
        <v>Opportunity International/AGAPE</v>
      </c>
      <c r="HF548" t="str">
        <v>Organización de Estados Iberoamericanos para la Educación, la Ciencia y la Cultura (OEI)</v>
      </c>
      <c r="HG548" t="str">
        <v>Organización de las Naciones Unidas para la Alimentación y la Agricultura (FAO)</v>
      </c>
      <c r="HH548" t="str">
        <v>Organización de las Naciones Unidas para la Educación, la Ciencia y la Cultura (UNESCO)</v>
      </c>
      <c r="HI548" t="str">
        <v>Organización Fuerza Internacional de Capellanía DDHH y DIH OFICA ICC</v>
      </c>
      <c r="HJ548" t="str">
        <v>Organización Internacional del Trabajo (OIT)</v>
      </c>
      <c r="HK548" t="str">
        <v>Organización Internacional para las Migraciones (OIM)</v>
      </c>
      <c r="HL548" t="str">
        <v>Organización Panamericana de la Salud/Organización Mundial de la Salud (OPS/OMS)</v>
      </c>
      <c r="HM548" t="str">
        <v>OXFAM</v>
      </c>
      <c r="HN548" t="str">
        <v>Parroquia Eclesiástica San Francisco</v>
      </c>
      <c r="HO548" t="str">
        <v>Parroquia Ntra Sra Asunción y Madre de los Migrantes</v>
      </c>
      <c r="HP548" t="str">
        <v>Pastoral de Movilidad Humana - Conferencia Episcopal Peruana</v>
      </c>
      <c r="HQ548" t="str">
        <v>Pastoral Social Cáritas</v>
      </c>
      <c r="HR548" t="str">
        <v>Patronato de Amparo Social de Tulcán</v>
      </c>
      <c r="HS548" t="str">
        <v>Peace for Development</v>
      </c>
      <c r="HT548" t="str">
        <v>Plan Internacional</v>
      </c>
      <c r="HU548" t="str">
        <v>Première Urgence Internationale</v>
      </c>
      <c r="HV548" t="str">
        <v>PROBONO Colombia</v>
      </c>
      <c r="HW548" t="str">
        <v>Progetto mondo mlal</v>
      </c>
      <c r="HX548" t="str">
        <v>Programa Conjunto de las Naciones Unidas sobre el VIH/SIDA (ONUSIDA)</v>
      </c>
      <c r="HY548" t="str">
        <v>Programa de las Naciones Unidas para el Desarrollo (PNUD)</v>
      </c>
      <c r="HZ548" t="str">
        <v>Programa de las Naciones Unidas para los Asentamientos Humanos (UN Habitat)</v>
      </c>
      <c r="IA548" t="str">
        <v>Programa de Soporte a la autoayuda de personas seropositivas</v>
      </c>
      <c r="IB548" t="str">
        <v>Programa Mundial de Alimentos (PMA)</v>
      </c>
      <c r="IC548" t="str">
        <v>Purik Huasi</v>
      </c>
      <c r="ID548" t="str">
        <v>Red con Migrantes y Refugiados</v>
      </c>
      <c r="IE548" t="str">
        <v>Red de Investigaciones Orientadas a la Solución de Problemas en Derechos Humanos</v>
      </c>
      <c r="IF548" t="str">
        <v>Red Internacional de Migración Scalabrini</v>
      </c>
      <c r="IG548" t="str">
        <v>Red Latinoamericana de Organizaciones no Gubernamentales de Personas con Discapacidad y sus Familias (RIADIS)</v>
      </c>
      <c r="IH548" t="str">
        <v>Red regioanal LGTBI+</v>
      </c>
      <c r="II548" t="str">
        <v>Renacer</v>
      </c>
      <c r="IJ548" t="str">
        <v>RET Internacional</v>
      </c>
      <c r="IK548" t="str">
        <v>Save the Children (SCI)</v>
      </c>
      <c r="IL548" t="str">
        <v>Sección Peruana de Amnistía Internacional</v>
      </c>
      <c r="IM548" t="str">
        <v>Semillas para la Democracia</v>
      </c>
      <c r="IN548" t="str">
        <v>Servicio Ecuménico para la Dignidad Humana</v>
      </c>
      <c r="IO548" t="str">
        <v>Servicio Jesuita a Migrantes (SJM)</v>
      </c>
      <c r="IP548" t="str">
        <v>Servicio Jesuita a Migrantes y Refugiados (SJMR)</v>
      </c>
      <c r="IQ548" t="str">
        <v>Servicio Jesuita a Refugiados (SJR)</v>
      </c>
      <c r="IR548" t="str">
        <v>Servicio Pastoral de Migrantes Nacional</v>
      </c>
      <c r="IS548" t="str">
        <v>Serviço Pastoral dos Migrantes do Nordeste</v>
      </c>
      <c r="IT548" t="str">
        <v>Sesame Workshop</v>
      </c>
      <c r="IU548" t="str">
        <v>Sociedad Bolivariana de Curaçao</v>
      </c>
      <c r="IV548" t="str">
        <v>Solidarites International/Premiere Urgence Internationale (Consorcio de SI y PUI)</v>
      </c>
      <c r="IW548" t="str">
        <v>Sparkassenstiftung für internationale Kooperation</v>
      </c>
      <c r="IX548" t="str">
        <v>Stichting Slachtofferhulp Curaçao</v>
      </c>
      <c r="IY548" t="str">
        <v>Swisscontact</v>
      </c>
      <c r="IZ548" t="str">
        <v>Tearfund</v>
      </c>
      <c r="JA548" t="str">
        <v>TECHO</v>
      </c>
      <c r="JB548" t="str">
        <v>Terre des Hommes Italy</v>
      </c>
      <c r="JC548" t="str">
        <v>Terre des Hommes Lausanne</v>
      </c>
      <c r="JD548" t="str">
        <v>Terre des Hommes Suisse</v>
      </c>
      <c r="JE548" t="str">
        <v>Universidad Católica del Uruguay (UCU)</v>
      </c>
      <c r="JF548" t="str">
        <v>Universidad de Buenos Aires (UBA)</v>
      </c>
      <c r="JG548" t="str">
        <v>UruVene</v>
      </c>
      <c r="JH548" t="str">
        <v>VenAruba Solidaria</v>
      </c>
      <c r="JI548" t="str">
        <v>VenEuropa</v>
      </c>
      <c r="JJ548" t="str">
        <v>Venezolanos en San Cristóbal</v>
      </c>
      <c r="JK548" t="str">
        <v>Vicaría de Pastoral Social Caritas</v>
      </c>
      <c r="JL548" t="str">
        <v>Vicariato apostólico de Esmeraldas – Nación de Paz (VAE)</v>
      </c>
      <c r="JM548" t="str">
        <v>Visión Mundial</v>
      </c>
      <c r="JN548" t="str">
        <v>War Child</v>
      </c>
      <c r="JO548" t="str">
        <v>We World GVC</v>
      </c>
      <c r="JP548" t="str">
        <v>World Council of Credit Unions</v>
      </c>
      <c r="JQ548" t="str">
        <v>ZOA</v>
      </c>
    </row>
    <row r="549" spans="9:277" x14ac:dyDescent="0.3">
      <c r="I549" t="str" cm="1">
        <f t="array" ref="I549:JQ549">TRANSPOSE(_xlfn._xlws.SORT(_xlfn._xlws.FILTER(Table3[Nombre],ISNUMBER(SEARCH(' Activity Sheet'!C550,Table3[Nombre])),"Not found"),,1))</f>
        <v>100% Diversidad y Derechos</v>
      </c>
      <c r="J549" t="str">
        <v>ABV - Asociación del Bien con la Vida</v>
      </c>
      <c r="K549" t="str">
        <v>ACAPS</v>
      </c>
      <c r="L549" t="str">
        <v>Acción contra el Hambre</v>
      </c>
      <c r="M549" t="str">
        <v>ACT Alianza</v>
      </c>
      <c r="N549" t="str">
        <v>ACTED</v>
      </c>
      <c r="O549" t="str">
        <v>Agencia Adventista de Desarollo y Recursos Asistenciales (ADRA)</v>
      </c>
      <c r="P549" t="str">
        <v>Agencia de Cooperación Alemana para el Desarrollo GIZ</v>
      </c>
      <c r="Q549" t="str">
        <v>AID FOR AIDS</v>
      </c>
      <c r="R549" t="str">
        <v>AIDS Healthcare Foundation</v>
      </c>
      <c r="S549" t="str">
        <v>Aldeas Infantiles SOS</v>
      </c>
      <c r="T549" t="str">
        <v>Alianza por la Solidaridad</v>
      </c>
      <c r="U549" t="str">
        <v>Alianza por Venezuela</v>
      </c>
      <c r="V549" t="str">
        <v>Alto Comisionado de las Naciones Unidas para los Refugiados (ACNUR)</v>
      </c>
      <c r="W549" t="str">
        <v>Asociación Aves</v>
      </c>
      <c r="X549" t="str">
        <v>Asociación Caritativa y Cultural Amigos do Noivo</v>
      </c>
      <c r="Y549" t="str">
        <v>Asociación Churún Merú</v>
      </c>
      <c r="Z549" t="str">
        <v>Asociación Civil de Chamos Venezolanos</v>
      </c>
      <c r="AA549" t="str">
        <v>Asociación Civil El Paso</v>
      </c>
      <c r="AB549" t="str">
        <v>Asociación Civil Venezolana en Paraguay</v>
      </c>
      <c r="AC549" t="str">
        <v>Asociación Construyendo Caminos de Esperanza Frente a la Injusticia, el Rechazo y el Olvido (CCEFIRO)</v>
      </c>
      <c r="AD549" t="str">
        <v>Asociación de Apoyo al Desarrollo - APOYAR</v>
      </c>
      <c r="AE549" t="str">
        <v>Asociacion de Jubilados y Pensionados Venezolanos en Argentina</v>
      </c>
      <c r="AF549" t="str">
        <v>Asociación de Psicólogos Venezolanos en Argentina</v>
      </c>
      <c r="AG549" t="str">
        <v>Asociación de venezolanos en la República argentina (ASOVEN)</v>
      </c>
      <c r="AH549" t="str">
        <v>Asociación educativa y caritativa Vale da Benção (AEBVB)</v>
      </c>
      <c r="AI549" t="str">
        <v>Asociación Idas y Vueltas</v>
      </c>
      <c r="AJ549" t="str">
        <v>Asociación ILLARI-AMANECER</v>
      </c>
      <c r="AK549" t="str">
        <v>Asociación Inmigrante Feliz</v>
      </c>
      <c r="AL549" t="str">
        <v>Asociación Manos Veneguayas</v>
      </c>
      <c r="AM549" t="str">
        <v>AsociacIón Misioneros de San Carlos Scalabrinianos</v>
      </c>
      <c r="AN549" t="str">
        <v>Asociación Mutual Israelita Argentina</v>
      </c>
      <c r="AO549" t="str">
        <v>Asociación Profamilia</v>
      </c>
      <c r="AP549" t="str">
        <v>Asociación Quinta Ola</v>
      </c>
      <c r="AQ549" t="str">
        <v>Asociación Solidaridad y Acción</v>
      </c>
      <c r="AR549" t="str">
        <v>Asociación Venezolana en Chile</v>
      </c>
      <c r="AS549" t="str">
        <v>Associação Hermanitos</v>
      </c>
      <c r="AT549" t="str">
        <v>Ayuda en Acción</v>
      </c>
      <c r="AU549" t="str">
        <v>Bethany Christian Services</v>
      </c>
      <c r="AV549" t="str">
        <v>Blumont</v>
      </c>
      <c r="AW549" t="str">
        <v>Capellanía de migrantes venezolanos de la diócesis de Lurín</v>
      </c>
      <c r="AX549" t="str">
        <v>CARE</v>
      </c>
      <c r="AY549" t="str">
        <v>Cáritas Alemania</v>
      </c>
      <c r="AZ549" t="str">
        <v>Cáritas Aruba</v>
      </c>
      <c r="BA549" t="str">
        <v>Cáritas Bolivia</v>
      </c>
      <c r="BB549" t="str">
        <v>Cáritas Brasil</v>
      </c>
      <c r="BC549" t="str">
        <v>Caritas Ecuador</v>
      </c>
      <c r="BD549" t="str">
        <v>Caritas Manaus</v>
      </c>
      <c r="BE549" t="str">
        <v>Caritas Parana</v>
      </c>
      <c r="BF549" t="str">
        <v>Cáritas Perú</v>
      </c>
      <c r="BG549" t="str">
        <v>Cáritas Rio de Janeiro</v>
      </c>
      <c r="BH549" t="str">
        <v>Cáritas São Paulo</v>
      </c>
      <c r="BI549" t="str">
        <v>Cáritas Suiza</v>
      </c>
      <c r="BJ549" t="str">
        <v>Cáritas Willemstad</v>
      </c>
      <c r="BK549" t="str">
        <v>Casa Cemisol</v>
      </c>
      <c r="BL549" t="str">
        <v>Casa Hogar San José</v>
      </c>
      <c r="BM549" t="str">
        <v>Casa Violeta</v>
      </c>
      <c r="BN549" t="str">
        <v>Centro de Atencion alMigrante (CAM)</v>
      </c>
      <c r="BO549" t="str">
        <v>Centro de Atencion Psicosocial (CAPS)</v>
      </c>
      <c r="BP549" t="str">
        <v>Centro de Defensa de los Derechos Humanos de Guarulhos (CCDH)</v>
      </c>
      <c r="BQ549" t="str">
        <v>Centro de Desarrollo y Autogestión</v>
      </c>
      <c r="BR549" t="str">
        <v>Centro de Estudios y Programas Integrados para el Desarrollo Sostenible (CIEDS)</v>
      </c>
      <c r="BS549" t="str">
        <v>Centro de Estudios y Solidaridad con América Latina (CESAL)</v>
      </c>
      <c r="BT549" t="str">
        <v>Centro de Migración y Derechos Humanos de la Diócesis de Roraima</v>
      </c>
      <c r="BU549" t="str">
        <v>Centro Familiar Familias Sin Fronteras – Fundación Familia Sin Fronteras</v>
      </c>
      <c r="BV549" t="str">
        <v>CESVI-Cooperazione e Sviluppo</v>
      </c>
      <c r="BW549" t="str">
        <v>ChildFund Internacional</v>
      </c>
      <c r="BX549" t="str">
        <v>CHS Alternativo</v>
      </c>
      <c r="BY549" t="str">
        <v>CIR - Conselho Indígena de Roraima</v>
      </c>
      <c r="BZ549" t="str">
        <v>Coletivo MOSAICO - Asociación del Movimiento Social, Ambiental, Interactivo, Cultural y Organizacional</v>
      </c>
      <c r="CA549" t="str">
        <v>COLVENZ</v>
      </c>
      <c r="CB549" t="str">
        <v>Comisión Argentina para Refugiados y Migrantes (CAREF)</v>
      </c>
      <c r="CC549" t="str">
        <v>Comité Internacional de la Cruz Roja</v>
      </c>
      <c r="CD549" t="str">
        <v>Comité Internacional de Rescate (IRC)</v>
      </c>
      <c r="CE549" t="str">
        <v>Comité Internacional para el Desarrollo de los Pueblos (CISP)</v>
      </c>
      <c r="CF549" t="str">
        <v>Comite permanente por la defensa de los derechos humanos (CDH)</v>
      </c>
      <c r="CG549" t="str">
        <v>Compasión internacional</v>
      </c>
      <c r="CH549" t="str">
        <v>Compassiva</v>
      </c>
      <c r="CI549" t="str">
        <v>Conozco mis derechos</v>
      </c>
      <c r="CJ549" t="str">
        <v>ConQuito</v>
      </c>
      <c r="CK549" t="str">
        <v>Consejo Danés para los Refugiados (DRC)</v>
      </c>
      <c r="CL549" t="str">
        <v>Consejo Interreligioso del Perú - Religiones por la Paz</v>
      </c>
      <c r="CM549" t="str">
        <v>Consejo Noruego para los Refugiados (NRC)</v>
      </c>
      <c r="CN549" t="str">
        <v>Consorcio de Org. Privadas de promoción al desarrollo de la micro y pequeña empresa</v>
      </c>
      <c r="CO549" t="str">
        <v>COOPI - Cooperación Internacional</v>
      </c>
      <c r="CP549" t="str">
        <v>Corporacion Minuto de Dios</v>
      </c>
      <c r="CQ549" t="str">
        <v>Corporación Opción Legal</v>
      </c>
      <c r="CR549" t="str">
        <v>Corporación para el Desarrollo de Emprendimiento y la Innovación Social</v>
      </c>
      <c r="CS549" t="str">
        <v>Cruz Roja Argentina</v>
      </c>
      <c r="CT549" t="str">
        <v>Cruz Roja Colombia</v>
      </c>
      <c r="CU549" t="str">
        <v>Cruz Roja Ecuador</v>
      </c>
      <c r="CV549" t="str">
        <v>Cruz Roja Española</v>
      </c>
      <c r="CW549" t="str">
        <v>Cruz Roja Panamá</v>
      </c>
      <c r="CX549" t="str">
        <v>Cruz Roja Paraguay</v>
      </c>
      <c r="CY549" t="str">
        <v>Cruz Roja Perú</v>
      </c>
      <c r="CZ549" t="str">
        <v>Cruz Roja Uruguay</v>
      </c>
      <c r="DA549" t="str">
        <v>Cuso Internacional</v>
      </c>
      <c r="DB549" t="str">
        <v>DCF (Danielle’s Children Fund)</v>
      </c>
      <c r="DC549" t="str">
        <v>Desarrollo Cooperativo Agrícola Internacional / Voluntarios en Asistencia Cooperativa en el Extranjero</v>
      </c>
      <c r="DD549" t="str">
        <v>Diakonie Katastrophenhilfe</v>
      </c>
      <c r="DE549" t="str">
        <v>Diálogo Diverso</v>
      </c>
      <c r="DF549" t="str">
        <v>Diáspora Venezolana en República Dominicana</v>
      </c>
      <c r="DG549" t="str">
        <v>Duendes y Ángeles Vinotinto República Dominicana</v>
      </c>
      <c r="DH549" t="str">
        <v>Embajadores internacionales de Canarinhos da Amazonia por la paz</v>
      </c>
      <c r="DI549" t="str">
        <v>Encuentros SJS (Servicio Jesuita de la Solidaridad)</v>
      </c>
      <c r="DJ549" t="str">
        <v>Ending Violence Against Migrants</v>
      </c>
      <c r="DK549" t="str">
        <v>Entidad de las Naciones Unidas para la Igualdad de Género y el Empoderamiento de las Mujeres</v>
      </c>
      <c r="DL549" t="str">
        <v>Famia Planea</v>
      </c>
      <c r="DM549" t="str">
        <v>Family Planning Association of Trinidad and Tobago</v>
      </c>
      <c r="DN549" t="str">
        <v>Federación de Mujeres de Sucumbíos</v>
      </c>
      <c r="DO549" t="str">
        <v>Federación Internacional de la Cruz Roja (FIRC)</v>
      </c>
      <c r="DP549" t="str">
        <v>Federación internacional humanitaria</v>
      </c>
      <c r="DQ549" t="str">
        <v>Federación Luterana Mundial</v>
      </c>
      <c r="DR549" t="str">
        <v>Fondo de las Naciones Unidas para la Infancia (UNICEF)</v>
      </c>
      <c r="DS549" t="str">
        <v>Fondo de Población de las Naciones Unidas (UNFPA)</v>
      </c>
      <c r="DT549" t="str">
        <v>Fondo Ecuatoriano Populorum Progressio</v>
      </c>
      <c r="DU549" t="str">
        <v>Foro de Israel para la Ayuda Humanitaria Internacional (IsraAID)</v>
      </c>
      <c r="DV549" t="str">
        <v>Foro de la Sociedad Civil en Salud (ForoSalud)</v>
      </c>
      <c r="DW549" t="str">
        <v>Foro Salud Callao</v>
      </c>
      <c r="DX549" t="str">
        <v>Fraternidade Sem Fronteiras</v>
      </c>
      <c r="DY549" t="str">
        <v>Fundación “Project Hope of Colombia”</v>
      </c>
      <c r="DZ549" t="str">
        <v>Fundación Alas de Colibrí</v>
      </c>
      <c r="EA549" t="str">
        <v>Fundación Americares</v>
      </c>
      <c r="EB549" t="str">
        <v>Fundación AVSI</v>
      </c>
      <c r="EC549" t="str">
        <v>Fundación Baylor Colombia</v>
      </c>
      <c r="ED549" t="str">
        <v>Fundación Casa de Refugio Matilde</v>
      </c>
      <c r="EE549" t="str">
        <v>Fundación Colonia de Venezuela en República Dominicana (FUNCOVERD)</v>
      </c>
      <c r="EF549" t="str">
        <v>Fundación Comisión Católica Argentina de Migraciones (FCCAM)</v>
      </c>
      <c r="EG549" t="str">
        <v>Fundación CRISFE</v>
      </c>
      <c r="EH549" t="str">
        <v>Fundación de Ayuda Social de Las Iglesias Cristianas</v>
      </c>
      <c r="EI549" t="str">
        <v>Fundación de Ayuda Social de las Iglesias Cristianas (FASIC)</v>
      </c>
      <c r="EJ549" t="str">
        <v>Fundación de Emigrantes Venezolanos (FEV)</v>
      </c>
      <c r="EK549" t="str">
        <v>Fundación de las Americas (FUDELA)</v>
      </c>
      <c r="EL549" t="str">
        <v>Fundación Educativa Rada</v>
      </c>
      <c r="EM549" t="str">
        <v>Fundación Equidad</v>
      </c>
      <c r="EN549" t="str">
        <v>Fundación Halü Bienestar Humano (HALU)</v>
      </c>
      <c r="EO549" t="str">
        <v>Fundación Huésped</v>
      </c>
      <c r="EP549" t="str">
        <v>Fundación Human Rights Caribbean (HRC)</v>
      </c>
      <c r="EQ549" t="str">
        <v>Fundación Las Golondrinas</v>
      </c>
      <c r="ER549" t="str">
        <v>Fundación Manos Abiertas</v>
      </c>
      <c r="ES549" t="str">
        <v>Fundación Mi Sangre</v>
      </c>
      <c r="ET549" t="str">
        <v>Fundación Nuestros Jóvenes</v>
      </c>
      <c r="EU549" t="str">
        <v>Fundacion pa Hende Muhe den Dificultad (FHMD)</v>
      </c>
      <c r="EV549" t="str">
        <v>Fundación Pan de Vida</v>
      </c>
      <c r="EW549" t="str">
        <v>Fundación Panamericana de Desarrollo</v>
      </c>
      <c r="EX549" t="str">
        <v>Fundación Panamericana para el Desarrollo (FUPAD)</v>
      </c>
      <c r="EY549" t="str">
        <v>Fundación para Asistencia a las Víctimas</v>
      </c>
      <c r="EZ549" t="str">
        <v>Fundación para la Integración y el Desarrollo de América Latina (FIDAL)</v>
      </c>
      <c r="FA549" t="str">
        <v>Fundación Salú pa Tur</v>
      </c>
      <c r="FB549" t="str">
        <v>Fundación Scalabrini Bolivia</v>
      </c>
      <c r="FC549" t="str">
        <v>Fundacion Scalabrini Chile</v>
      </c>
      <c r="FD549" t="str">
        <v>Fundación SES</v>
      </c>
      <c r="FE549" t="str">
        <v>Fundación Solidaria Trabajo para un Hermano</v>
      </c>
      <c r="FF549" t="str">
        <v>Fundación Stima</v>
      </c>
      <c r="FG549" t="str">
        <v>Fundación Takuna</v>
      </c>
      <c r="FH549" t="str">
        <v>Fundación Tarabita</v>
      </c>
      <c r="FI549" t="str">
        <v>Fundación Venex Curacao</v>
      </c>
      <c r="FJ549" t="str">
        <v>Globalizate Radio</v>
      </c>
      <c r="FK549" t="str">
        <v>GOAL</v>
      </c>
      <c r="FL549" t="str">
        <v>Heartland Alliance International (HAI)</v>
      </c>
      <c r="FM549" t="str">
        <v>HELVETAS Swiss Intercooperation</v>
      </c>
      <c r="FN549" t="str">
        <v>Hermanos Salesianas</v>
      </c>
      <c r="FO549" t="str">
        <v>HIAS</v>
      </c>
      <c r="FP549" t="str">
        <v>Hogar de Cristo</v>
      </c>
      <c r="FQ549" t="str">
        <v>Hogar de Nazareth</v>
      </c>
      <c r="FR549" t="str">
        <v>Human Rights Defence Curaçao</v>
      </c>
      <c r="FS549" t="str">
        <v>Humanity &amp; Inclusion</v>
      </c>
      <c r="FT549" t="str">
        <v>Humans Analytic</v>
      </c>
      <c r="FU549" t="str">
        <v>IEB - Instituto Internacional de Educação do Brasil</v>
      </c>
      <c r="FV549" t="str">
        <v>iMMAP</v>
      </c>
      <c r="FW549" t="str">
        <v>IMPACT Initiatives (REACH)</v>
      </c>
      <c r="FX549" t="str">
        <v>Institute of Natural and Cultural Heritage (IPANC)</v>
      </c>
      <c r="FY549" t="str">
        <v>Instituto de Democracia y Derechos Humanos</v>
      </c>
      <c r="FZ549" t="str">
        <v>Instituto de maná</v>
      </c>
      <c r="GA549" t="str">
        <v>Instituto de Promoción del Desarrollo Solidario</v>
      </c>
      <c r="GB549" t="str">
        <v>Instituto Dominicano de Desarrollo Integral</v>
      </c>
      <c r="GC549" t="str">
        <v>Instituto Félix Guattari</v>
      </c>
      <c r="GD549" t="str">
        <v>Instituto Nice</v>
      </c>
      <c r="GE549" t="str">
        <v>Instituto para las Migraciones y Derechos Humanos (IMDH)</v>
      </c>
      <c r="GF549" t="str">
        <v>Instituto Pirilampos - Grupo de visitas y acciones voluntarias en Roraima</v>
      </c>
      <c r="GG549" t="str">
        <v>INTERSOS</v>
      </c>
      <c r="GH549" t="str">
        <v>IPANC</v>
      </c>
      <c r="GI549" t="str">
        <v>Kimirina Coorporation</v>
      </c>
      <c r="GJ549" t="str">
        <v>La Bolsa del Samaritano</v>
      </c>
      <c r="GK549" t="str">
        <v>Lutheran World Relief</v>
      </c>
      <c r="GL549" t="str">
        <v>Malteser International</v>
      </c>
      <c r="GM549" t="str">
        <v>Más Igualdad Perú</v>
      </c>
      <c r="GN549" t="str">
        <v>MedGlobal</v>
      </c>
      <c r="GO549" t="str">
        <v>Medical Teams International</v>
      </c>
      <c r="GP549" t="str">
        <v>Médicos del Mundo</v>
      </c>
      <c r="GQ549" t="str">
        <v>Mercy Corps</v>
      </c>
      <c r="GR549" t="str">
        <v>Migrantes, Refugiados y Argentinos Emprendedores Sociales (MIRARES)</v>
      </c>
      <c r="GS549" t="str">
        <v>Mision Scalabriniana - Ecuador</v>
      </c>
      <c r="GT549" t="str">
        <v>Missão Paz</v>
      </c>
      <c r="GU549" t="str">
        <v>Movimiento de Mujeres de El Oro</v>
      </c>
      <c r="GV549" t="str">
        <v>Movimiento LGBT+ Brasil</v>
      </c>
      <c r="GW549" t="str">
        <v>Museu A CASA</v>
      </c>
      <c r="GX549" t="str">
        <v>Nueva organización</v>
      </c>
      <c r="GY549" t="str">
        <v>Oficina de la Coordinadora Residente UN</v>
      </c>
      <c r="GZ549" t="str">
        <v>Oficina de las Naciones Unidas de Servicios para Proyectos (UNOPS)</v>
      </c>
      <c r="HA549" t="str">
        <v>Oficina de Naciones Unidas contra la Droga y el Delito (ONUDD)</v>
      </c>
      <c r="HB549" t="str">
        <v>Oficina de Naciones Unidas para la Coordinación de Asuntos Humanitarios</v>
      </c>
      <c r="HC549" t="str">
        <v>Oficina del Alto Comisionado de las Naciones Unidas para los Derechos Humanos (ACNUDH)</v>
      </c>
      <c r="HD549" t="str">
        <v>ONU voluntarios</v>
      </c>
      <c r="HE549" t="str">
        <v>Opportunity International/AGAPE</v>
      </c>
      <c r="HF549" t="str">
        <v>Organización de Estados Iberoamericanos para la Educación, la Ciencia y la Cultura (OEI)</v>
      </c>
      <c r="HG549" t="str">
        <v>Organización de las Naciones Unidas para la Alimentación y la Agricultura (FAO)</v>
      </c>
      <c r="HH549" t="str">
        <v>Organización de las Naciones Unidas para la Educación, la Ciencia y la Cultura (UNESCO)</v>
      </c>
      <c r="HI549" t="str">
        <v>Organización Fuerza Internacional de Capellanía DDHH y DIH OFICA ICC</v>
      </c>
      <c r="HJ549" t="str">
        <v>Organización Internacional del Trabajo (OIT)</v>
      </c>
      <c r="HK549" t="str">
        <v>Organización Internacional para las Migraciones (OIM)</v>
      </c>
      <c r="HL549" t="str">
        <v>Organización Panamericana de la Salud/Organización Mundial de la Salud (OPS/OMS)</v>
      </c>
      <c r="HM549" t="str">
        <v>OXFAM</v>
      </c>
      <c r="HN549" t="str">
        <v>Parroquia Eclesiástica San Francisco</v>
      </c>
      <c r="HO549" t="str">
        <v>Parroquia Ntra Sra Asunción y Madre de los Migrantes</v>
      </c>
      <c r="HP549" t="str">
        <v>Pastoral de Movilidad Humana - Conferencia Episcopal Peruana</v>
      </c>
      <c r="HQ549" t="str">
        <v>Pastoral Social Cáritas</v>
      </c>
      <c r="HR549" t="str">
        <v>Patronato de Amparo Social de Tulcán</v>
      </c>
      <c r="HS549" t="str">
        <v>Peace for Development</v>
      </c>
      <c r="HT549" t="str">
        <v>Plan Internacional</v>
      </c>
      <c r="HU549" t="str">
        <v>Première Urgence Internationale</v>
      </c>
      <c r="HV549" t="str">
        <v>PROBONO Colombia</v>
      </c>
      <c r="HW549" t="str">
        <v>Progetto mondo mlal</v>
      </c>
      <c r="HX549" t="str">
        <v>Programa Conjunto de las Naciones Unidas sobre el VIH/SIDA (ONUSIDA)</v>
      </c>
      <c r="HY549" t="str">
        <v>Programa de las Naciones Unidas para el Desarrollo (PNUD)</v>
      </c>
      <c r="HZ549" t="str">
        <v>Programa de las Naciones Unidas para los Asentamientos Humanos (UN Habitat)</v>
      </c>
      <c r="IA549" t="str">
        <v>Programa de Soporte a la autoayuda de personas seropositivas</v>
      </c>
      <c r="IB549" t="str">
        <v>Programa Mundial de Alimentos (PMA)</v>
      </c>
      <c r="IC549" t="str">
        <v>Purik Huasi</v>
      </c>
      <c r="ID549" t="str">
        <v>Red con Migrantes y Refugiados</v>
      </c>
      <c r="IE549" t="str">
        <v>Red de Investigaciones Orientadas a la Solución de Problemas en Derechos Humanos</v>
      </c>
      <c r="IF549" t="str">
        <v>Red Internacional de Migración Scalabrini</v>
      </c>
      <c r="IG549" t="str">
        <v>Red Latinoamericana de Organizaciones no Gubernamentales de Personas con Discapacidad y sus Familias (RIADIS)</v>
      </c>
      <c r="IH549" t="str">
        <v>Red regioanal LGTBI+</v>
      </c>
      <c r="II549" t="str">
        <v>Renacer</v>
      </c>
      <c r="IJ549" t="str">
        <v>RET Internacional</v>
      </c>
      <c r="IK549" t="str">
        <v>Save the Children (SCI)</v>
      </c>
      <c r="IL549" t="str">
        <v>Sección Peruana de Amnistía Internacional</v>
      </c>
      <c r="IM549" t="str">
        <v>Semillas para la Democracia</v>
      </c>
      <c r="IN549" t="str">
        <v>Servicio Ecuménico para la Dignidad Humana</v>
      </c>
      <c r="IO549" t="str">
        <v>Servicio Jesuita a Migrantes (SJM)</v>
      </c>
      <c r="IP549" t="str">
        <v>Servicio Jesuita a Migrantes y Refugiados (SJMR)</v>
      </c>
      <c r="IQ549" t="str">
        <v>Servicio Jesuita a Refugiados (SJR)</v>
      </c>
      <c r="IR549" t="str">
        <v>Servicio Pastoral de Migrantes Nacional</v>
      </c>
      <c r="IS549" t="str">
        <v>Serviço Pastoral dos Migrantes do Nordeste</v>
      </c>
      <c r="IT549" t="str">
        <v>Sesame Workshop</v>
      </c>
      <c r="IU549" t="str">
        <v>Sociedad Bolivariana de Curaçao</v>
      </c>
      <c r="IV549" t="str">
        <v>Solidarites International/Premiere Urgence Internationale (Consorcio de SI y PUI)</v>
      </c>
      <c r="IW549" t="str">
        <v>Sparkassenstiftung für internationale Kooperation</v>
      </c>
      <c r="IX549" t="str">
        <v>Stichting Slachtofferhulp Curaçao</v>
      </c>
      <c r="IY549" t="str">
        <v>Swisscontact</v>
      </c>
      <c r="IZ549" t="str">
        <v>Tearfund</v>
      </c>
      <c r="JA549" t="str">
        <v>TECHO</v>
      </c>
      <c r="JB549" t="str">
        <v>Terre des Hommes Italy</v>
      </c>
      <c r="JC549" t="str">
        <v>Terre des Hommes Lausanne</v>
      </c>
      <c r="JD549" t="str">
        <v>Terre des Hommes Suisse</v>
      </c>
      <c r="JE549" t="str">
        <v>Universidad Católica del Uruguay (UCU)</v>
      </c>
      <c r="JF549" t="str">
        <v>Universidad de Buenos Aires (UBA)</v>
      </c>
      <c r="JG549" t="str">
        <v>UruVene</v>
      </c>
      <c r="JH549" t="str">
        <v>VenAruba Solidaria</v>
      </c>
      <c r="JI549" t="str">
        <v>VenEuropa</v>
      </c>
      <c r="JJ549" t="str">
        <v>Venezolanos en San Cristóbal</v>
      </c>
      <c r="JK549" t="str">
        <v>Vicaría de Pastoral Social Caritas</v>
      </c>
      <c r="JL549" t="str">
        <v>Vicariato apostólico de Esmeraldas – Nación de Paz (VAE)</v>
      </c>
      <c r="JM549" t="str">
        <v>Visión Mundial</v>
      </c>
      <c r="JN549" t="str">
        <v>War Child</v>
      </c>
      <c r="JO549" t="str">
        <v>We World GVC</v>
      </c>
      <c r="JP549" t="str">
        <v>World Council of Credit Unions</v>
      </c>
      <c r="JQ549" t="str">
        <v>ZOA</v>
      </c>
    </row>
    <row r="550" spans="9:277" x14ac:dyDescent="0.3">
      <c r="I550" t="str" cm="1">
        <f t="array" ref="I550:JQ550">TRANSPOSE(_xlfn._xlws.SORT(_xlfn._xlws.FILTER(Table3[Nombre],ISNUMBER(SEARCH(' Activity Sheet'!C551,Table3[Nombre])),"Not found"),,1))</f>
        <v>100% Diversidad y Derechos</v>
      </c>
      <c r="J550" t="str">
        <v>ABV - Asociación del Bien con la Vida</v>
      </c>
      <c r="K550" t="str">
        <v>ACAPS</v>
      </c>
      <c r="L550" t="str">
        <v>Acción contra el Hambre</v>
      </c>
      <c r="M550" t="str">
        <v>ACT Alianza</v>
      </c>
      <c r="N550" t="str">
        <v>ACTED</v>
      </c>
      <c r="O550" t="str">
        <v>Agencia Adventista de Desarollo y Recursos Asistenciales (ADRA)</v>
      </c>
      <c r="P550" t="str">
        <v>Agencia de Cooperación Alemana para el Desarrollo GIZ</v>
      </c>
      <c r="Q550" t="str">
        <v>AID FOR AIDS</v>
      </c>
      <c r="R550" t="str">
        <v>AIDS Healthcare Foundation</v>
      </c>
      <c r="S550" t="str">
        <v>Aldeas Infantiles SOS</v>
      </c>
      <c r="T550" t="str">
        <v>Alianza por la Solidaridad</v>
      </c>
      <c r="U550" t="str">
        <v>Alianza por Venezuela</v>
      </c>
      <c r="V550" t="str">
        <v>Alto Comisionado de las Naciones Unidas para los Refugiados (ACNUR)</v>
      </c>
      <c r="W550" t="str">
        <v>Asociación Aves</v>
      </c>
      <c r="X550" t="str">
        <v>Asociación Caritativa y Cultural Amigos do Noivo</v>
      </c>
      <c r="Y550" t="str">
        <v>Asociación Churún Merú</v>
      </c>
      <c r="Z550" t="str">
        <v>Asociación Civil de Chamos Venezolanos</v>
      </c>
      <c r="AA550" t="str">
        <v>Asociación Civil El Paso</v>
      </c>
      <c r="AB550" t="str">
        <v>Asociación Civil Venezolana en Paraguay</v>
      </c>
      <c r="AC550" t="str">
        <v>Asociación Construyendo Caminos de Esperanza Frente a la Injusticia, el Rechazo y el Olvido (CCEFIRO)</v>
      </c>
      <c r="AD550" t="str">
        <v>Asociación de Apoyo al Desarrollo - APOYAR</v>
      </c>
      <c r="AE550" t="str">
        <v>Asociacion de Jubilados y Pensionados Venezolanos en Argentina</v>
      </c>
      <c r="AF550" t="str">
        <v>Asociación de Psicólogos Venezolanos en Argentina</v>
      </c>
      <c r="AG550" t="str">
        <v>Asociación de venezolanos en la República argentina (ASOVEN)</v>
      </c>
      <c r="AH550" t="str">
        <v>Asociación educativa y caritativa Vale da Benção (AEBVB)</v>
      </c>
      <c r="AI550" t="str">
        <v>Asociación Idas y Vueltas</v>
      </c>
      <c r="AJ550" t="str">
        <v>Asociación ILLARI-AMANECER</v>
      </c>
      <c r="AK550" t="str">
        <v>Asociación Inmigrante Feliz</v>
      </c>
      <c r="AL550" t="str">
        <v>Asociación Manos Veneguayas</v>
      </c>
      <c r="AM550" t="str">
        <v>AsociacIón Misioneros de San Carlos Scalabrinianos</v>
      </c>
      <c r="AN550" t="str">
        <v>Asociación Mutual Israelita Argentina</v>
      </c>
      <c r="AO550" t="str">
        <v>Asociación Profamilia</v>
      </c>
      <c r="AP550" t="str">
        <v>Asociación Quinta Ola</v>
      </c>
      <c r="AQ550" t="str">
        <v>Asociación Solidaridad y Acción</v>
      </c>
      <c r="AR550" t="str">
        <v>Asociación Venezolana en Chile</v>
      </c>
      <c r="AS550" t="str">
        <v>Associação Hermanitos</v>
      </c>
      <c r="AT550" t="str">
        <v>Ayuda en Acción</v>
      </c>
      <c r="AU550" t="str">
        <v>Bethany Christian Services</v>
      </c>
      <c r="AV550" t="str">
        <v>Blumont</v>
      </c>
      <c r="AW550" t="str">
        <v>Capellanía de migrantes venezolanos de la diócesis de Lurín</v>
      </c>
      <c r="AX550" t="str">
        <v>CARE</v>
      </c>
      <c r="AY550" t="str">
        <v>Cáritas Alemania</v>
      </c>
      <c r="AZ550" t="str">
        <v>Cáritas Aruba</v>
      </c>
      <c r="BA550" t="str">
        <v>Cáritas Bolivia</v>
      </c>
      <c r="BB550" t="str">
        <v>Cáritas Brasil</v>
      </c>
      <c r="BC550" t="str">
        <v>Caritas Ecuador</v>
      </c>
      <c r="BD550" t="str">
        <v>Caritas Manaus</v>
      </c>
      <c r="BE550" t="str">
        <v>Caritas Parana</v>
      </c>
      <c r="BF550" t="str">
        <v>Cáritas Perú</v>
      </c>
      <c r="BG550" t="str">
        <v>Cáritas Rio de Janeiro</v>
      </c>
      <c r="BH550" t="str">
        <v>Cáritas São Paulo</v>
      </c>
      <c r="BI550" t="str">
        <v>Cáritas Suiza</v>
      </c>
      <c r="BJ550" t="str">
        <v>Cáritas Willemstad</v>
      </c>
      <c r="BK550" t="str">
        <v>Casa Cemisol</v>
      </c>
      <c r="BL550" t="str">
        <v>Casa Hogar San José</v>
      </c>
      <c r="BM550" t="str">
        <v>Casa Violeta</v>
      </c>
      <c r="BN550" t="str">
        <v>Centro de Atencion alMigrante (CAM)</v>
      </c>
      <c r="BO550" t="str">
        <v>Centro de Atencion Psicosocial (CAPS)</v>
      </c>
      <c r="BP550" t="str">
        <v>Centro de Defensa de los Derechos Humanos de Guarulhos (CCDH)</v>
      </c>
      <c r="BQ550" t="str">
        <v>Centro de Desarrollo y Autogestión</v>
      </c>
      <c r="BR550" t="str">
        <v>Centro de Estudios y Programas Integrados para el Desarrollo Sostenible (CIEDS)</v>
      </c>
      <c r="BS550" t="str">
        <v>Centro de Estudios y Solidaridad con América Latina (CESAL)</v>
      </c>
      <c r="BT550" t="str">
        <v>Centro de Migración y Derechos Humanos de la Diócesis de Roraima</v>
      </c>
      <c r="BU550" t="str">
        <v>Centro Familiar Familias Sin Fronteras – Fundación Familia Sin Fronteras</v>
      </c>
      <c r="BV550" t="str">
        <v>CESVI-Cooperazione e Sviluppo</v>
      </c>
      <c r="BW550" t="str">
        <v>ChildFund Internacional</v>
      </c>
      <c r="BX550" t="str">
        <v>CHS Alternativo</v>
      </c>
      <c r="BY550" t="str">
        <v>CIR - Conselho Indígena de Roraima</v>
      </c>
      <c r="BZ550" t="str">
        <v>Coletivo MOSAICO - Asociación del Movimiento Social, Ambiental, Interactivo, Cultural y Organizacional</v>
      </c>
      <c r="CA550" t="str">
        <v>COLVENZ</v>
      </c>
      <c r="CB550" t="str">
        <v>Comisión Argentina para Refugiados y Migrantes (CAREF)</v>
      </c>
      <c r="CC550" t="str">
        <v>Comité Internacional de la Cruz Roja</v>
      </c>
      <c r="CD550" t="str">
        <v>Comité Internacional de Rescate (IRC)</v>
      </c>
      <c r="CE550" t="str">
        <v>Comité Internacional para el Desarrollo de los Pueblos (CISP)</v>
      </c>
      <c r="CF550" t="str">
        <v>Comite permanente por la defensa de los derechos humanos (CDH)</v>
      </c>
      <c r="CG550" t="str">
        <v>Compasión internacional</v>
      </c>
      <c r="CH550" t="str">
        <v>Compassiva</v>
      </c>
      <c r="CI550" t="str">
        <v>Conozco mis derechos</v>
      </c>
      <c r="CJ550" t="str">
        <v>ConQuito</v>
      </c>
      <c r="CK550" t="str">
        <v>Consejo Danés para los Refugiados (DRC)</v>
      </c>
      <c r="CL550" t="str">
        <v>Consejo Interreligioso del Perú - Religiones por la Paz</v>
      </c>
      <c r="CM550" t="str">
        <v>Consejo Noruego para los Refugiados (NRC)</v>
      </c>
      <c r="CN550" t="str">
        <v>Consorcio de Org. Privadas de promoción al desarrollo de la micro y pequeña empresa</v>
      </c>
      <c r="CO550" t="str">
        <v>COOPI - Cooperación Internacional</v>
      </c>
      <c r="CP550" t="str">
        <v>Corporacion Minuto de Dios</v>
      </c>
      <c r="CQ550" t="str">
        <v>Corporación Opción Legal</v>
      </c>
      <c r="CR550" t="str">
        <v>Corporación para el Desarrollo de Emprendimiento y la Innovación Social</v>
      </c>
      <c r="CS550" t="str">
        <v>Cruz Roja Argentina</v>
      </c>
      <c r="CT550" t="str">
        <v>Cruz Roja Colombia</v>
      </c>
      <c r="CU550" t="str">
        <v>Cruz Roja Ecuador</v>
      </c>
      <c r="CV550" t="str">
        <v>Cruz Roja Española</v>
      </c>
      <c r="CW550" t="str">
        <v>Cruz Roja Panamá</v>
      </c>
      <c r="CX550" t="str">
        <v>Cruz Roja Paraguay</v>
      </c>
      <c r="CY550" t="str">
        <v>Cruz Roja Perú</v>
      </c>
      <c r="CZ550" t="str">
        <v>Cruz Roja Uruguay</v>
      </c>
      <c r="DA550" t="str">
        <v>Cuso Internacional</v>
      </c>
      <c r="DB550" t="str">
        <v>DCF (Danielle’s Children Fund)</v>
      </c>
      <c r="DC550" t="str">
        <v>Desarrollo Cooperativo Agrícola Internacional / Voluntarios en Asistencia Cooperativa en el Extranjero</v>
      </c>
      <c r="DD550" t="str">
        <v>Diakonie Katastrophenhilfe</v>
      </c>
      <c r="DE550" t="str">
        <v>Diálogo Diverso</v>
      </c>
      <c r="DF550" t="str">
        <v>Diáspora Venezolana en República Dominicana</v>
      </c>
      <c r="DG550" t="str">
        <v>Duendes y Ángeles Vinotinto República Dominicana</v>
      </c>
      <c r="DH550" t="str">
        <v>Embajadores internacionales de Canarinhos da Amazonia por la paz</v>
      </c>
      <c r="DI550" t="str">
        <v>Encuentros SJS (Servicio Jesuita de la Solidaridad)</v>
      </c>
      <c r="DJ550" t="str">
        <v>Ending Violence Against Migrants</v>
      </c>
      <c r="DK550" t="str">
        <v>Entidad de las Naciones Unidas para la Igualdad de Género y el Empoderamiento de las Mujeres</v>
      </c>
      <c r="DL550" t="str">
        <v>Famia Planea</v>
      </c>
      <c r="DM550" t="str">
        <v>Family Planning Association of Trinidad and Tobago</v>
      </c>
      <c r="DN550" t="str">
        <v>Federación de Mujeres de Sucumbíos</v>
      </c>
      <c r="DO550" t="str">
        <v>Federación Internacional de la Cruz Roja (FIRC)</v>
      </c>
      <c r="DP550" t="str">
        <v>Federación internacional humanitaria</v>
      </c>
      <c r="DQ550" t="str">
        <v>Federación Luterana Mundial</v>
      </c>
      <c r="DR550" t="str">
        <v>Fondo de las Naciones Unidas para la Infancia (UNICEF)</v>
      </c>
      <c r="DS550" t="str">
        <v>Fondo de Población de las Naciones Unidas (UNFPA)</v>
      </c>
      <c r="DT550" t="str">
        <v>Fondo Ecuatoriano Populorum Progressio</v>
      </c>
      <c r="DU550" t="str">
        <v>Foro de Israel para la Ayuda Humanitaria Internacional (IsraAID)</v>
      </c>
      <c r="DV550" t="str">
        <v>Foro de la Sociedad Civil en Salud (ForoSalud)</v>
      </c>
      <c r="DW550" t="str">
        <v>Foro Salud Callao</v>
      </c>
      <c r="DX550" t="str">
        <v>Fraternidade Sem Fronteiras</v>
      </c>
      <c r="DY550" t="str">
        <v>Fundación “Project Hope of Colombia”</v>
      </c>
      <c r="DZ550" t="str">
        <v>Fundación Alas de Colibrí</v>
      </c>
      <c r="EA550" t="str">
        <v>Fundación Americares</v>
      </c>
      <c r="EB550" t="str">
        <v>Fundación AVSI</v>
      </c>
      <c r="EC550" t="str">
        <v>Fundación Baylor Colombia</v>
      </c>
      <c r="ED550" t="str">
        <v>Fundación Casa de Refugio Matilde</v>
      </c>
      <c r="EE550" t="str">
        <v>Fundación Colonia de Venezuela en República Dominicana (FUNCOVERD)</v>
      </c>
      <c r="EF550" t="str">
        <v>Fundación Comisión Católica Argentina de Migraciones (FCCAM)</v>
      </c>
      <c r="EG550" t="str">
        <v>Fundación CRISFE</v>
      </c>
      <c r="EH550" t="str">
        <v>Fundación de Ayuda Social de Las Iglesias Cristianas</v>
      </c>
      <c r="EI550" t="str">
        <v>Fundación de Ayuda Social de las Iglesias Cristianas (FASIC)</v>
      </c>
      <c r="EJ550" t="str">
        <v>Fundación de Emigrantes Venezolanos (FEV)</v>
      </c>
      <c r="EK550" t="str">
        <v>Fundación de las Americas (FUDELA)</v>
      </c>
      <c r="EL550" t="str">
        <v>Fundación Educativa Rada</v>
      </c>
      <c r="EM550" t="str">
        <v>Fundación Equidad</v>
      </c>
      <c r="EN550" t="str">
        <v>Fundación Halü Bienestar Humano (HALU)</v>
      </c>
      <c r="EO550" t="str">
        <v>Fundación Huésped</v>
      </c>
      <c r="EP550" t="str">
        <v>Fundación Human Rights Caribbean (HRC)</v>
      </c>
      <c r="EQ550" t="str">
        <v>Fundación Las Golondrinas</v>
      </c>
      <c r="ER550" t="str">
        <v>Fundación Manos Abiertas</v>
      </c>
      <c r="ES550" t="str">
        <v>Fundación Mi Sangre</v>
      </c>
      <c r="ET550" t="str">
        <v>Fundación Nuestros Jóvenes</v>
      </c>
      <c r="EU550" t="str">
        <v>Fundacion pa Hende Muhe den Dificultad (FHMD)</v>
      </c>
      <c r="EV550" t="str">
        <v>Fundación Pan de Vida</v>
      </c>
      <c r="EW550" t="str">
        <v>Fundación Panamericana de Desarrollo</v>
      </c>
      <c r="EX550" t="str">
        <v>Fundación Panamericana para el Desarrollo (FUPAD)</v>
      </c>
      <c r="EY550" t="str">
        <v>Fundación para Asistencia a las Víctimas</v>
      </c>
      <c r="EZ550" t="str">
        <v>Fundación para la Integración y el Desarrollo de América Latina (FIDAL)</v>
      </c>
      <c r="FA550" t="str">
        <v>Fundación Salú pa Tur</v>
      </c>
      <c r="FB550" t="str">
        <v>Fundación Scalabrini Bolivia</v>
      </c>
      <c r="FC550" t="str">
        <v>Fundacion Scalabrini Chile</v>
      </c>
      <c r="FD550" t="str">
        <v>Fundación SES</v>
      </c>
      <c r="FE550" t="str">
        <v>Fundación Solidaria Trabajo para un Hermano</v>
      </c>
      <c r="FF550" t="str">
        <v>Fundación Stima</v>
      </c>
      <c r="FG550" t="str">
        <v>Fundación Takuna</v>
      </c>
      <c r="FH550" t="str">
        <v>Fundación Tarabita</v>
      </c>
      <c r="FI550" t="str">
        <v>Fundación Venex Curacao</v>
      </c>
      <c r="FJ550" t="str">
        <v>Globalizate Radio</v>
      </c>
      <c r="FK550" t="str">
        <v>GOAL</v>
      </c>
      <c r="FL550" t="str">
        <v>Heartland Alliance International (HAI)</v>
      </c>
      <c r="FM550" t="str">
        <v>HELVETAS Swiss Intercooperation</v>
      </c>
      <c r="FN550" t="str">
        <v>Hermanos Salesianas</v>
      </c>
      <c r="FO550" t="str">
        <v>HIAS</v>
      </c>
      <c r="FP550" t="str">
        <v>Hogar de Cristo</v>
      </c>
      <c r="FQ550" t="str">
        <v>Hogar de Nazareth</v>
      </c>
      <c r="FR550" t="str">
        <v>Human Rights Defence Curaçao</v>
      </c>
      <c r="FS550" t="str">
        <v>Humanity &amp; Inclusion</v>
      </c>
      <c r="FT550" t="str">
        <v>Humans Analytic</v>
      </c>
      <c r="FU550" t="str">
        <v>IEB - Instituto Internacional de Educação do Brasil</v>
      </c>
      <c r="FV550" t="str">
        <v>iMMAP</v>
      </c>
      <c r="FW550" t="str">
        <v>IMPACT Initiatives (REACH)</v>
      </c>
      <c r="FX550" t="str">
        <v>Institute of Natural and Cultural Heritage (IPANC)</v>
      </c>
      <c r="FY550" t="str">
        <v>Instituto de Democracia y Derechos Humanos</v>
      </c>
      <c r="FZ550" t="str">
        <v>Instituto de maná</v>
      </c>
      <c r="GA550" t="str">
        <v>Instituto de Promoción del Desarrollo Solidario</v>
      </c>
      <c r="GB550" t="str">
        <v>Instituto Dominicano de Desarrollo Integral</v>
      </c>
      <c r="GC550" t="str">
        <v>Instituto Félix Guattari</v>
      </c>
      <c r="GD550" t="str">
        <v>Instituto Nice</v>
      </c>
      <c r="GE550" t="str">
        <v>Instituto para las Migraciones y Derechos Humanos (IMDH)</v>
      </c>
      <c r="GF550" t="str">
        <v>Instituto Pirilampos - Grupo de visitas y acciones voluntarias en Roraima</v>
      </c>
      <c r="GG550" t="str">
        <v>INTERSOS</v>
      </c>
      <c r="GH550" t="str">
        <v>IPANC</v>
      </c>
      <c r="GI550" t="str">
        <v>Kimirina Coorporation</v>
      </c>
      <c r="GJ550" t="str">
        <v>La Bolsa del Samaritano</v>
      </c>
      <c r="GK550" t="str">
        <v>Lutheran World Relief</v>
      </c>
      <c r="GL550" t="str">
        <v>Malteser International</v>
      </c>
      <c r="GM550" t="str">
        <v>Más Igualdad Perú</v>
      </c>
      <c r="GN550" t="str">
        <v>MedGlobal</v>
      </c>
      <c r="GO550" t="str">
        <v>Medical Teams International</v>
      </c>
      <c r="GP550" t="str">
        <v>Médicos del Mundo</v>
      </c>
      <c r="GQ550" t="str">
        <v>Mercy Corps</v>
      </c>
      <c r="GR550" t="str">
        <v>Migrantes, Refugiados y Argentinos Emprendedores Sociales (MIRARES)</v>
      </c>
      <c r="GS550" t="str">
        <v>Mision Scalabriniana - Ecuador</v>
      </c>
      <c r="GT550" t="str">
        <v>Missão Paz</v>
      </c>
      <c r="GU550" t="str">
        <v>Movimiento de Mujeres de El Oro</v>
      </c>
      <c r="GV550" t="str">
        <v>Movimiento LGBT+ Brasil</v>
      </c>
      <c r="GW550" t="str">
        <v>Museu A CASA</v>
      </c>
      <c r="GX550" t="str">
        <v>Nueva organización</v>
      </c>
      <c r="GY550" t="str">
        <v>Oficina de la Coordinadora Residente UN</v>
      </c>
      <c r="GZ550" t="str">
        <v>Oficina de las Naciones Unidas de Servicios para Proyectos (UNOPS)</v>
      </c>
      <c r="HA550" t="str">
        <v>Oficina de Naciones Unidas contra la Droga y el Delito (ONUDD)</v>
      </c>
      <c r="HB550" t="str">
        <v>Oficina de Naciones Unidas para la Coordinación de Asuntos Humanitarios</v>
      </c>
      <c r="HC550" t="str">
        <v>Oficina del Alto Comisionado de las Naciones Unidas para los Derechos Humanos (ACNUDH)</v>
      </c>
      <c r="HD550" t="str">
        <v>ONU voluntarios</v>
      </c>
      <c r="HE550" t="str">
        <v>Opportunity International/AGAPE</v>
      </c>
      <c r="HF550" t="str">
        <v>Organización de Estados Iberoamericanos para la Educación, la Ciencia y la Cultura (OEI)</v>
      </c>
      <c r="HG550" t="str">
        <v>Organización de las Naciones Unidas para la Alimentación y la Agricultura (FAO)</v>
      </c>
      <c r="HH550" t="str">
        <v>Organización de las Naciones Unidas para la Educación, la Ciencia y la Cultura (UNESCO)</v>
      </c>
      <c r="HI550" t="str">
        <v>Organización Fuerza Internacional de Capellanía DDHH y DIH OFICA ICC</v>
      </c>
      <c r="HJ550" t="str">
        <v>Organización Internacional del Trabajo (OIT)</v>
      </c>
      <c r="HK550" t="str">
        <v>Organización Internacional para las Migraciones (OIM)</v>
      </c>
      <c r="HL550" t="str">
        <v>Organización Panamericana de la Salud/Organización Mundial de la Salud (OPS/OMS)</v>
      </c>
      <c r="HM550" t="str">
        <v>OXFAM</v>
      </c>
      <c r="HN550" t="str">
        <v>Parroquia Eclesiástica San Francisco</v>
      </c>
      <c r="HO550" t="str">
        <v>Parroquia Ntra Sra Asunción y Madre de los Migrantes</v>
      </c>
      <c r="HP550" t="str">
        <v>Pastoral de Movilidad Humana - Conferencia Episcopal Peruana</v>
      </c>
      <c r="HQ550" t="str">
        <v>Pastoral Social Cáritas</v>
      </c>
      <c r="HR550" t="str">
        <v>Patronato de Amparo Social de Tulcán</v>
      </c>
      <c r="HS550" t="str">
        <v>Peace for Development</v>
      </c>
      <c r="HT550" t="str">
        <v>Plan Internacional</v>
      </c>
      <c r="HU550" t="str">
        <v>Première Urgence Internationale</v>
      </c>
      <c r="HV550" t="str">
        <v>PROBONO Colombia</v>
      </c>
      <c r="HW550" t="str">
        <v>Progetto mondo mlal</v>
      </c>
      <c r="HX550" t="str">
        <v>Programa Conjunto de las Naciones Unidas sobre el VIH/SIDA (ONUSIDA)</v>
      </c>
      <c r="HY550" t="str">
        <v>Programa de las Naciones Unidas para el Desarrollo (PNUD)</v>
      </c>
      <c r="HZ550" t="str">
        <v>Programa de las Naciones Unidas para los Asentamientos Humanos (UN Habitat)</v>
      </c>
      <c r="IA550" t="str">
        <v>Programa de Soporte a la autoayuda de personas seropositivas</v>
      </c>
      <c r="IB550" t="str">
        <v>Programa Mundial de Alimentos (PMA)</v>
      </c>
      <c r="IC550" t="str">
        <v>Purik Huasi</v>
      </c>
      <c r="ID550" t="str">
        <v>Red con Migrantes y Refugiados</v>
      </c>
      <c r="IE550" t="str">
        <v>Red de Investigaciones Orientadas a la Solución de Problemas en Derechos Humanos</v>
      </c>
      <c r="IF550" t="str">
        <v>Red Internacional de Migración Scalabrini</v>
      </c>
      <c r="IG550" t="str">
        <v>Red Latinoamericana de Organizaciones no Gubernamentales de Personas con Discapacidad y sus Familias (RIADIS)</v>
      </c>
      <c r="IH550" t="str">
        <v>Red regioanal LGTBI+</v>
      </c>
      <c r="II550" t="str">
        <v>Renacer</v>
      </c>
      <c r="IJ550" t="str">
        <v>RET Internacional</v>
      </c>
      <c r="IK550" t="str">
        <v>Save the Children (SCI)</v>
      </c>
      <c r="IL550" t="str">
        <v>Sección Peruana de Amnistía Internacional</v>
      </c>
      <c r="IM550" t="str">
        <v>Semillas para la Democracia</v>
      </c>
      <c r="IN550" t="str">
        <v>Servicio Ecuménico para la Dignidad Humana</v>
      </c>
      <c r="IO550" t="str">
        <v>Servicio Jesuita a Migrantes (SJM)</v>
      </c>
      <c r="IP550" t="str">
        <v>Servicio Jesuita a Migrantes y Refugiados (SJMR)</v>
      </c>
      <c r="IQ550" t="str">
        <v>Servicio Jesuita a Refugiados (SJR)</v>
      </c>
      <c r="IR550" t="str">
        <v>Servicio Pastoral de Migrantes Nacional</v>
      </c>
      <c r="IS550" t="str">
        <v>Serviço Pastoral dos Migrantes do Nordeste</v>
      </c>
      <c r="IT550" t="str">
        <v>Sesame Workshop</v>
      </c>
      <c r="IU550" t="str">
        <v>Sociedad Bolivariana de Curaçao</v>
      </c>
      <c r="IV550" t="str">
        <v>Solidarites International/Premiere Urgence Internationale (Consorcio de SI y PUI)</v>
      </c>
      <c r="IW550" t="str">
        <v>Sparkassenstiftung für internationale Kooperation</v>
      </c>
      <c r="IX550" t="str">
        <v>Stichting Slachtofferhulp Curaçao</v>
      </c>
      <c r="IY550" t="str">
        <v>Swisscontact</v>
      </c>
      <c r="IZ550" t="str">
        <v>Tearfund</v>
      </c>
      <c r="JA550" t="str">
        <v>TECHO</v>
      </c>
      <c r="JB550" t="str">
        <v>Terre des Hommes Italy</v>
      </c>
      <c r="JC550" t="str">
        <v>Terre des Hommes Lausanne</v>
      </c>
      <c r="JD550" t="str">
        <v>Terre des Hommes Suisse</v>
      </c>
      <c r="JE550" t="str">
        <v>Universidad Católica del Uruguay (UCU)</v>
      </c>
      <c r="JF550" t="str">
        <v>Universidad de Buenos Aires (UBA)</v>
      </c>
      <c r="JG550" t="str">
        <v>UruVene</v>
      </c>
      <c r="JH550" t="str">
        <v>VenAruba Solidaria</v>
      </c>
      <c r="JI550" t="str">
        <v>VenEuropa</v>
      </c>
      <c r="JJ550" t="str">
        <v>Venezolanos en San Cristóbal</v>
      </c>
      <c r="JK550" t="str">
        <v>Vicaría de Pastoral Social Caritas</v>
      </c>
      <c r="JL550" t="str">
        <v>Vicariato apostólico de Esmeraldas – Nación de Paz (VAE)</v>
      </c>
      <c r="JM550" t="str">
        <v>Visión Mundial</v>
      </c>
      <c r="JN550" t="str">
        <v>War Child</v>
      </c>
      <c r="JO550" t="str">
        <v>We World GVC</v>
      </c>
      <c r="JP550" t="str">
        <v>World Council of Credit Unions</v>
      </c>
      <c r="JQ550" t="str">
        <v>ZOA</v>
      </c>
    </row>
    <row r="551" spans="9:277" x14ac:dyDescent="0.3">
      <c r="I551" t="str" cm="1">
        <f t="array" ref="I551:JQ551">TRANSPOSE(_xlfn._xlws.SORT(_xlfn._xlws.FILTER(Table3[Nombre],ISNUMBER(SEARCH(' Activity Sheet'!C552,Table3[Nombre])),"Not found"),,1))</f>
        <v>100% Diversidad y Derechos</v>
      </c>
      <c r="J551" t="str">
        <v>ABV - Asociación del Bien con la Vida</v>
      </c>
      <c r="K551" t="str">
        <v>ACAPS</v>
      </c>
      <c r="L551" t="str">
        <v>Acción contra el Hambre</v>
      </c>
      <c r="M551" t="str">
        <v>ACT Alianza</v>
      </c>
      <c r="N551" t="str">
        <v>ACTED</v>
      </c>
      <c r="O551" t="str">
        <v>Agencia Adventista de Desarollo y Recursos Asistenciales (ADRA)</v>
      </c>
      <c r="P551" t="str">
        <v>Agencia de Cooperación Alemana para el Desarrollo GIZ</v>
      </c>
      <c r="Q551" t="str">
        <v>AID FOR AIDS</v>
      </c>
      <c r="R551" t="str">
        <v>AIDS Healthcare Foundation</v>
      </c>
      <c r="S551" t="str">
        <v>Aldeas Infantiles SOS</v>
      </c>
      <c r="T551" t="str">
        <v>Alianza por la Solidaridad</v>
      </c>
      <c r="U551" t="str">
        <v>Alianza por Venezuela</v>
      </c>
      <c r="V551" t="str">
        <v>Alto Comisionado de las Naciones Unidas para los Refugiados (ACNUR)</v>
      </c>
      <c r="W551" t="str">
        <v>Asociación Aves</v>
      </c>
      <c r="X551" t="str">
        <v>Asociación Caritativa y Cultural Amigos do Noivo</v>
      </c>
      <c r="Y551" t="str">
        <v>Asociación Churún Merú</v>
      </c>
      <c r="Z551" t="str">
        <v>Asociación Civil de Chamos Venezolanos</v>
      </c>
      <c r="AA551" t="str">
        <v>Asociación Civil El Paso</v>
      </c>
      <c r="AB551" t="str">
        <v>Asociación Civil Venezolana en Paraguay</v>
      </c>
      <c r="AC551" t="str">
        <v>Asociación Construyendo Caminos de Esperanza Frente a la Injusticia, el Rechazo y el Olvido (CCEFIRO)</v>
      </c>
      <c r="AD551" t="str">
        <v>Asociación de Apoyo al Desarrollo - APOYAR</v>
      </c>
      <c r="AE551" t="str">
        <v>Asociacion de Jubilados y Pensionados Venezolanos en Argentina</v>
      </c>
      <c r="AF551" t="str">
        <v>Asociación de Psicólogos Venezolanos en Argentina</v>
      </c>
      <c r="AG551" t="str">
        <v>Asociación de venezolanos en la República argentina (ASOVEN)</v>
      </c>
      <c r="AH551" t="str">
        <v>Asociación educativa y caritativa Vale da Benção (AEBVB)</v>
      </c>
      <c r="AI551" t="str">
        <v>Asociación Idas y Vueltas</v>
      </c>
      <c r="AJ551" t="str">
        <v>Asociación ILLARI-AMANECER</v>
      </c>
      <c r="AK551" t="str">
        <v>Asociación Inmigrante Feliz</v>
      </c>
      <c r="AL551" t="str">
        <v>Asociación Manos Veneguayas</v>
      </c>
      <c r="AM551" t="str">
        <v>AsociacIón Misioneros de San Carlos Scalabrinianos</v>
      </c>
      <c r="AN551" t="str">
        <v>Asociación Mutual Israelita Argentina</v>
      </c>
      <c r="AO551" t="str">
        <v>Asociación Profamilia</v>
      </c>
      <c r="AP551" t="str">
        <v>Asociación Quinta Ola</v>
      </c>
      <c r="AQ551" t="str">
        <v>Asociación Solidaridad y Acción</v>
      </c>
      <c r="AR551" t="str">
        <v>Asociación Venezolana en Chile</v>
      </c>
      <c r="AS551" t="str">
        <v>Associação Hermanitos</v>
      </c>
      <c r="AT551" t="str">
        <v>Ayuda en Acción</v>
      </c>
      <c r="AU551" t="str">
        <v>Bethany Christian Services</v>
      </c>
      <c r="AV551" t="str">
        <v>Blumont</v>
      </c>
      <c r="AW551" t="str">
        <v>Capellanía de migrantes venezolanos de la diócesis de Lurín</v>
      </c>
      <c r="AX551" t="str">
        <v>CARE</v>
      </c>
      <c r="AY551" t="str">
        <v>Cáritas Alemania</v>
      </c>
      <c r="AZ551" t="str">
        <v>Cáritas Aruba</v>
      </c>
      <c r="BA551" t="str">
        <v>Cáritas Bolivia</v>
      </c>
      <c r="BB551" t="str">
        <v>Cáritas Brasil</v>
      </c>
      <c r="BC551" t="str">
        <v>Caritas Ecuador</v>
      </c>
      <c r="BD551" t="str">
        <v>Caritas Manaus</v>
      </c>
      <c r="BE551" t="str">
        <v>Caritas Parana</v>
      </c>
      <c r="BF551" t="str">
        <v>Cáritas Perú</v>
      </c>
      <c r="BG551" t="str">
        <v>Cáritas Rio de Janeiro</v>
      </c>
      <c r="BH551" t="str">
        <v>Cáritas São Paulo</v>
      </c>
      <c r="BI551" t="str">
        <v>Cáritas Suiza</v>
      </c>
      <c r="BJ551" t="str">
        <v>Cáritas Willemstad</v>
      </c>
      <c r="BK551" t="str">
        <v>Casa Cemisol</v>
      </c>
      <c r="BL551" t="str">
        <v>Casa Hogar San José</v>
      </c>
      <c r="BM551" t="str">
        <v>Casa Violeta</v>
      </c>
      <c r="BN551" t="str">
        <v>Centro de Atencion alMigrante (CAM)</v>
      </c>
      <c r="BO551" t="str">
        <v>Centro de Atencion Psicosocial (CAPS)</v>
      </c>
      <c r="BP551" t="str">
        <v>Centro de Defensa de los Derechos Humanos de Guarulhos (CCDH)</v>
      </c>
      <c r="BQ551" t="str">
        <v>Centro de Desarrollo y Autogestión</v>
      </c>
      <c r="BR551" t="str">
        <v>Centro de Estudios y Programas Integrados para el Desarrollo Sostenible (CIEDS)</v>
      </c>
      <c r="BS551" t="str">
        <v>Centro de Estudios y Solidaridad con América Latina (CESAL)</v>
      </c>
      <c r="BT551" t="str">
        <v>Centro de Migración y Derechos Humanos de la Diócesis de Roraima</v>
      </c>
      <c r="BU551" t="str">
        <v>Centro Familiar Familias Sin Fronteras – Fundación Familia Sin Fronteras</v>
      </c>
      <c r="BV551" t="str">
        <v>CESVI-Cooperazione e Sviluppo</v>
      </c>
      <c r="BW551" t="str">
        <v>ChildFund Internacional</v>
      </c>
      <c r="BX551" t="str">
        <v>CHS Alternativo</v>
      </c>
      <c r="BY551" t="str">
        <v>CIR - Conselho Indígena de Roraima</v>
      </c>
      <c r="BZ551" t="str">
        <v>Coletivo MOSAICO - Asociación del Movimiento Social, Ambiental, Interactivo, Cultural y Organizacional</v>
      </c>
      <c r="CA551" t="str">
        <v>COLVENZ</v>
      </c>
      <c r="CB551" t="str">
        <v>Comisión Argentina para Refugiados y Migrantes (CAREF)</v>
      </c>
      <c r="CC551" t="str">
        <v>Comité Internacional de la Cruz Roja</v>
      </c>
      <c r="CD551" t="str">
        <v>Comité Internacional de Rescate (IRC)</v>
      </c>
      <c r="CE551" t="str">
        <v>Comité Internacional para el Desarrollo de los Pueblos (CISP)</v>
      </c>
      <c r="CF551" t="str">
        <v>Comite permanente por la defensa de los derechos humanos (CDH)</v>
      </c>
      <c r="CG551" t="str">
        <v>Compasión internacional</v>
      </c>
      <c r="CH551" t="str">
        <v>Compassiva</v>
      </c>
      <c r="CI551" t="str">
        <v>Conozco mis derechos</v>
      </c>
      <c r="CJ551" t="str">
        <v>ConQuito</v>
      </c>
      <c r="CK551" t="str">
        <v>Consejo Danés para los Refugiados (DRC)</v>
      </c>
      <c r="CL551" t="str">
        <v>Consejo Interreligioso del Perú - Religiones por la Paz</v>
      </c>
      <c r="CM551" t="str">
        <v>Consejo Noruego para los Refugiados (NRC)</v>
      </c>
      <c r="CN551" t="str">
        <v>Consorcio de Org. Privadas de promoción al desarrollo de la micro y pequeña empresa</v>
      </c>
      <c r="CO551" t="str">
        <v>COOPI - Cooperación Internacional</v>
      </c>
      <c r="CP551" t="str">
        <v>Corporacion Minuto de Dios</v>
      </c>
      <c r="CQ551" t="str">
        <v>Corporación Opción Legal</v>
      </c>
      <c r="CR551" t="str">
        <v>Corporación para el Desarrollo de Emprendimiento y la Innovación Social</v>
      </c>
      <c r="CS551" t="str">
        <v>Cruz Roja Argentina</v>
      </c>
      <c r="CT551" t="str">
        <v>Cruz Roja Colombia</v>
      </c>
      <c r="CU551" t="str">
        <v>Cruz Roja Ecuador</v>
      </c>
      <c r="CV551" t="str">
        <v>Cruz Roja Española</v>
      </c>
      <c r="CW551" t="str">
        <v>Cruz Roja Panamá</v>
      </c>
      <c r="CX551" t="str">
        <v>Cruz Roja Paraguay</v>
      </c>
      <c r="CY551" t="str">
        <v>Cruz Roja Perú</v>
      </c>
      <c r="CZ551" t="str">
        <v>Cruz Roja Uruguay</v>
      </c>
      <c r="DA551" t="str">
        <v>Cuso Internacional</v>
      </c>
      <c r="DB551" t="str">
        <v>DCF (Danielle’s Children Fund)</v>
      </c>
      <c r="DC551" t="str">
        <v>Desarrollo Cooperativo Agrícola Internacional / Voluntarios en Asistencia Cooperativa en el Extranjero</v>
      </c>
      <c r="DD551" t="str">
        <v>Diakonie Katastrophenhilfe</v>
      </c>
      <c r="DE551" t="str">
        <v>Diálogo Diverso</v>
      </c>
      <c r="DF551" t="str">
        <v>Diáspora Venezolana en República Dominicana</v>
      </c>
      <c r="DG551" t="str">
        <v>Duendes y Ángeles Vinotinto República Dominicana</v>
      </c>
      <c r="DH551" t="str">
        <v>Embajadores internacionales de Canarinhos da Amazonia por la paz</v>
      </c>
      <c r="DI551" t="str">
        <v>Encuentros SJS (Servicio Jesuita de la Solidaridad)</v>
      </c>
      <c r="DJ551" t="str">
        <v>Ending Violence Against Migrants</v>
      </c>
      <c r="DK551" t="str">
        <v>Entidad de las Naciones Unidas para la Igualdad de Género y el Empoderamiento de las Mujeres</v>
      </c>
      <c r="DL551" t="str">
        <v>Famia Planea</v>
      </c>
      <c r="DM551" t="str">
        <v>Family Planning Association of Trinidad and Tobago</v>
      </c>
      <c r="DN551" t="str">
        <v>Federación de Mujeres de Sucumbíos</v>
      </c>
      <c r="DO551" t="str">
        <v>Federación Internacional de la Cruz Roja (FIRC)</v>
      </c>
      <c r="DP551" t="str">
        <v>Federación internacional humanitaria</v>
      </c>
      <c r="DQ551" t="str">
        <v>Federación Luterana Mundial</v>
      </c>
      <c r="DR551" t="str">
        <v>Fondo de las Naciones Unidas para la Infancia (UNICEF)</v>
      </c>
      <c r="DS551" t="str">
        <v>Fondo de Población de las Naciones Unidas (UNFPA)</v>
      </c>
      <c r="DT551" t="str">
        <v>Fondo Ecuatoriano Populorum Progressio</v>
      </c>
      <c r="DU551" t="str">
        <v>Foro de Israel para la Ayuda Humanitaria Internacional (IsraAID)</v>
      </c>
      <c r="DV551" t="str">
        <v>Foro de la Sociedad Civil en Salud (ForoSalud)</v>
      </c>
      <c r="DW551" t="str">
        <v>Foro Salud Callao</v>
      </c>
      <c r="DX551" t="str">
        <v>Fraternidade Sem Fronteiras</v>
      </c>
      <c r="DY551" t="str">
        <v>Fundación “Project Hope of Colombia”</v>
      </c>
      <c r="DZ551" t="str">
        <v>Fundación Alas de Colibrí</v>
      </c>
      <c r="EA551" t="str">
        <v>Fundación Americares</v>
      </c>
      <c r="EB551" t="str">
        <v>Fundación AVSI</v>
      </c>
      <c r="EC551" t="str">
        <v>Fundación Baylor Colombia</v>
      </c>
      <c r="ED551" t="str">
        <v>Fundación Casa de Refugio Matilde</v>
      </c>
      <c r="EE551" t="str">
        <v>Fundación Colonia de Venezuela en República Dominicana (FUNCOVERD)</v>
      </c>
      <c r="EF551" t="str">
        <v>Fundación Comisión Católica Argentina de Migraciones (FCCAM)</v>
      </c>
      <c r="EG551" t="str">
        <v>Fundación CRISFE</v>
      </c>
      <c r="EH551" t="str">
        <v>Fundación de Ayuda Social de Las Iglesias Cristianas</v>
      </c>
      <c r="EI551" t="str">
        <v>Fundación de Ayuda Social de las Iglesias Cristianas (FASIC)</v>
      </c>
      <c r="EJ551" t="str">
        <v>Fundación de Emigrantes Venezolanos (FEV)</v>
      </c>
      <c r="EK551" t="str">
        <v>Fundación de las Americas (FUDELA)</v>
      </c>
      <c r="EL551" t="str">
        <v>Fundación Educativa Rada</v>
      </c>
      <c r="EM551" t="str">
        <v>Fundación Equidad</v>
      </c>
      <c r="EN551" t="str">
        <v>Fundación Halü Bienestar Humano (HALU)</v>
      </c>
      <c r="EO551" t="str">
        <v>Fundación Huésped</v>
      </c>
      <c r="EP551" t="str">
        <v>Fundación Human Rights Caribbean (HRC)</v>
      </c>
      <c r="EQ551" t="str">
        <v>Fundación Las Golondrinas</v>
      </c>
      <c r="ER551" t="str">
        <v>Fundación Manos Abiertas</v>
      </c>
      <c r="ES551" t="str">
        <v>Fundación Mi Sangre</v>
      </c>
      <c r="ET551" t="str">
        <v>Fundación Nuestros Jóvenes</v>
      </c>
      <c r="EU551" t="str">
        <v>Fundacion pa Hende Muhe den Dificultad (FHMD)</v>
      </c>
      <c r="EV551" t="str">
        <v>Fundación Pan de Vida</v>
      </c>
      <c r="EW551" t="str">
        <v>Fundación Panamericana de Desarrollo</v>
      </c>
      <c r="EX551" t="str">
        <v>Fundación Panamericana para el Desarrollo (FUPAD)</v>
      </c>
      <c r="EY551" t="str">
        <v>Fundación para Asistencia a las Víctimas</v>
      </c>
      <c r="EZ551" t="str">
        <v>Fundación para la Integración y el Desarrollo de América Latina (FIDAL)</v>
      </c>
      <c r="FA551" t="str">
        <v>Fundación Salú pa Tur</v>
      </c>
      <c r="FB551" t="str">
        <v>Fundación Scalabrini Bolivia</v>
      </c>
      <c r="FC551" t="str">
        <v>Fundacion Scalabrini Chile</v>
      </c>
      <c r="FD551" t="str">
        <v>Fundación SES</v>
      </c>
      <c r="FE551" t="str">
        <v>Fundación Solidaria Trabajo para un Hermano</v>
      </c>
      <c r="FF551" t="str">
        <v>Fundación Stima</v>
      </c>
      <c r="FG551" t="str">
        <v>Fundación Takuna</v>
      </c>
      <c r="FH551" t="str">
        <v>Fundación Tarabita</v>
      </c>
      <c r="FI551" t="str">
        <v>Fundación Venex Curacao</v>
      </c>
      <c r="FJ551" t="str">
        <v>Globalizate Radio</v>
      </c>
      <c r="FK551" t="str">
        <v>GOAL</v>
      </c>
      <c r="FL551" t="str">
        <v>Heartland Alliance International (HAI)</v>
      </c>
      <c r="FM551" t="str">
        <v>HELVETAS Swiss Intercooperation</v>
      </c>
      <c r="FN551" t="str">
        <v>Hermanos Salesianas</v>
      </c>
      <c r="FO551" t="str">
        <v>HIAS</v>
      </c>
      <c r="FP551" t="str">
        <v>Hogar de Cristo</v>
      </c>
      <c r="FQ551" t="str">
        <v>Hogar de Nazareth</v>
      </c>
      <c r="FR551" t="str">
        <v>Human Rights Defence Curaçao</v>
      </c>
      <c r="FS551" t="str">
        <v>Humanity &amp; Inclusion</v>
      </c>
      <c r="FT551" t="str">
        <v>Humans Analytic</v>
      </c>
      <c r="FU551" t="str">
        <v>IEB - Instituto Internacional de Educação do Brasil</v>
      </c>
      <c r="FV551" t="str">
        <v>iMMAP</v>
      </c>
      <c r="FW551" t="str">
        <v>IMPACT Initiatives (REACH)</v>
      </c>
      <c r="FX551" t="str">
        <v>Institute of Natural and Cultural Heritage (IPANC)</v>
      </c>
      <c r="FY551" t="str">
        <v>Instituto de Democracia y Derechos Humanos</v>
      </c>
      <c r="FZ551" t="str">
        <v>Instituto de maná</v>
      </c>
      <c r="GA551" t="str">
        <v>Instituto de Promoción del Desarrollo Solidario</v>
      </c>
      <c r="GB551" t="str">
        <v>Instituto Dominicano de Desarrollo Integral</v>
      </c>
      <c r="GC551" t="str">
        <v>Instituto Félix Guattari</v>
      </c>
      <c r="GD551" t="str">
        <v>Instituto Nice</v>
      </c>
      <c r="GE551" t="str">
        <v>Instituto para las Migraciones y Derechos Humanos (IMDH)</v>
      </c>
      <c r="GF551" t="str">
        <v>Instituto Pirilampos - Grupo de visitas y acciones voluntarias en Roraima</v>
      </c>
      <c r="GG551" t="str">
        <v>INTERSOS</v>
      </c>
      <c r="GH551" t="str">
        <v>IPANC</v>
      </c>
      <c r="GI551" t="str">
        <v>Kimirina Coorporation</v>
      </c>
      <c r="GJ551" t="str">
        <v>La Bolsa del Samaritano</v>
      </c>
      <c r="GK551" t="str">
        <v>Lutheran World Relief</v>
      </c>
      <c r="GL551" t="str">
        <v>Malteser International</v>
      </c>
      <c r="GM551" t="str">
        <v>Más Igualdad Perú</v>
      </c>
      <c r="GN551" t="str">
        <v>MedGlobal</v>
      </c>
      <c r="GO551" t="str">
        <v>Medical Teams International</v>
      </c>
      <c r="GP551" t="str">
        <v>Médicos del Mundo</v>
      </c>
      <c r="GQ551" t="str">
        <v>Mercy Corps</v>
      </c>
      <c r="GR551" t="str">
        <v>Migrantes, Refugiados y Argentinos Emprendedores Sociales (MIRARES)</v>
      </c>
      <c r="GS551" t="str">
        <v>Mision Scalabriniana - Ecuador</v>
      </c>
      <c r="GT551" t="str">
        <v>Missão Paz</v>
      </c>
      <c r="GU551" t="str">
        <v>Movimiento de Mujeres de El Oro</v>
      </c>
      <c r="GV551" t="str">
        <v>Movimiento LGBT+ Brasil</v>
      </c>
      <c r="GW551" t="str">
        <v>Museu A CASA</v>
      </c>
      <c r="GX551" t="str">
        <v>Nueva organización</v>
      </c>
      <c r="GY551" t="str">
        <v>Oficina de la Coordinadora Residente UN</v>
      </c>
      <c r="GZ551" t="str">
        <v>Oficina de las Naciones Unidas de Servicios para Proyectos (UNOPS)</v>
      </c>
      <c r="HA551" t="str">
        <v>Oficina de Naciones Unidas contra la Droga y el Delito (ONUDD)</v>
      </c>
      <c r="HB551" t="str">
        <v>Oficina de Naciones Unidas para la Coordinación de Asuntos Humanitarios</v>
      </c>
      <c r="HC551" t="str">
        <v>Oficina del Alto Comisionado de las Naciones Unidas para los Derechos Humanos (ACNUDH)</v>
      </c>
      <c r="HD551" t="str">
        <v>ONU voluntarios</v>
      </c>
      <c r="HE551" t="str">
        <v>Opportunity International/AGAPE</v>
      </c>
      <c r="HF551" t="str">
        <v>Organización de Estados Iberoamericanos para la Educación, la Ciencia y la Cultura (OEI)</v>
      </c>
      <c r="HG551" t="str">
        <v>Organización de las Naciones Unidas para la Alimentación y la Agricultura (FAO)</v>
      </c>
      <c r="HH551" t="str">
        <v>Organización de las Naciones Unidas para la Educación, la Ciencia y la Cultura (UNESCO)</v>
      </c>
      <c r="HI551" t="str">
        <v>Organización Fuerza Internacional de Capellanía DDHH y DIH OFICA ICC</v>
      </c>
      <c r="HJ551" t="str">
        <v>Organización Internacional del Trabajo (OIT)</v>
      </c>
      <c r="HK551" t="str">
        <v>Organización Internacional para las Migraciones (OIM)</v>
      </c>
      <c r="HL551" t="str">
        <v>Organización Panamericana de la Salud/Organización Mundial de la Salud (OPS/OMS)</v>
      </c>
      <c r="HM551" t="str">
        <v>OXFAM</v>
      </c>
      <c r="HN551" t="str">
        <v>Parroquia Eclesiástica San Francisco</v>
      </c>
      <c r="HO551" t="str">
        <v>Parroquia Ntra Sra Asunción y Madre de los Migrantes</v>
      </c>
      <c r="HP551" t="str">
        <v>Pastoral de Movilidad Humana - Conferencia Episcopal Peruana</v>
      </c>
      <c r="HQ551" t="str">
        <v>Pastoral Social Cáritas</v>
      </c>
      <c r="HR551" t="str">
        <v>Patronato de Amparo Social de Tulcán</v>
      </c>
      <c r="HS551" t="str">
        <v>Peace for Development</v>
      </c>
      <c r="HT551" t="str">
        <v>Plan Internacional</v>
      </c>
      <c r="HU551" t="str">
        <v>Première Urgence Internationale</v>
      </c>
      <c r="HV551" t="str">
        <v>PROBONO Colombia</v>
      </c>
      <c r="HW551" t="str">
        <v>Progetto mondo mlal</v>
      </c>
      <c r="HX551" t="str">
        <v>Programa Conjunto de las Naciones Unidas sobre el VIH/SIDA (ONUSIDA)</v>
      </c>
      <c r="HY551" t="str">
        <v>Programa de las Naciones Unidas para el Desarrollo (PNUD)</v>
      </c>
      <c r="HZ551" t="str">
        <v>Programa de las Naciones Unidas para los Asentamientos Humanos (UN Habitat)</v>
      </c>
      <c r="IA551" t="str">
        <v>Programa de Soporte a la autoayuda de personas seropositivas</v>
      </c>
      <c r="IB551" t="str">
        <v>Programa Mundial de Alimentos (PMA)</v>
      </c>
      <c r="IC551" t="str">
        <v>Purik Huasi</v>
      </c>
      <c r="ID551" t="str">
        <v>Red con Migrantes y Refugiados</v>
      </c>
      <c r="IE551" t="str">
        <v>Red de Investigaciones Orientadas a la Solución de Problemas en Derechos Humanos</v>
      </c>
      <c r="IF551" t="str">
        <v>Red Internacional de Migración Scalabrini</v>
      </c>
      <c r="IG551" t="str">
        <v>Red Latinoamericana de Organizaciones no Gubernamentales de Personas con Discapacidad y sus Familias (RIADIS)</v>
      </c>
      <c r="IH551" t="str">
        <v>Red regioanal LGTBI+</v>
      </c>
      <c r="II551" t="str">
        <v>Renacer</v>
      </c>
      <c r="IJ551" t="str">
        <v>RET Internacional</v>
      </c>
      <c r="IK551" t="str">
        <v>Save the Children (SCI)</v>
      </c>
      <c r="IL551" t="str">
        <v>Sección Peruana de Amnistía Internacional</v>
      </c>
      <c r="IM551" t="str">
        <v>Semillas para la Democracia</v>
      </c>
      <c r="IN551" t="str">
        <v>Servicio Ecuménico para la Dignidad Humana</v>
      </c>
      <c r="IO551" t="str">
        <v>Servicio Jesuita a Migrantes (SJM)</v>
      </c>
      <c r="IP551" t="str">
        <v>Servicio Jesuita a Migrantes y Refugiados (SJMR)</v>
      </c>
      <c r="IQ551" t="str">
        <v>Servicio Jesuita a Refugiados (SJR)</v>
      </c>
      <c r="IR551" t="str">
        <v>Servicio Pastoral de Migrantes Nacional</v>
      </c>
      <c r="IS551" t="str">
        <v>Serviço Pastoral dos Migrantes do Nordeste</v>
      </c>
      <c r="IT551" t="str">
        <v>Sesame Workshop</v>
      </c>
      <c r="IU551" t="str">
        <v>Sociedad Bolivariana de Curaçao</v>
      </c>
      <c r="IV551" t="str">
        <v>Solidarites International/Premiere Urgence Internationale (Consorcio de SI y PUI)</v>
      </c>
      <c r="IW551" t="str">
        <v>Sparkassenstiftung für internationale Kooperation</v>
      </c>
      <c r="IX551" t="str">
        <v>Stichting Slachtofferhulp Curaçao</v>
      </c>
      <c r="IY551" t="str">
        <v>Swisscontact</v>
      </c>
      <c r="IZ551" t="str">
        <v>Tearfund</v>
      </c>
      <c r="JA551" t="str">
        <v>TECHO</v>
      </c>
      <c r="JB551" t="str">
        <v>Terre des Hommes Italy</v>
      </c>
      <c r="JC551" t="str">
        <v>Terre des Hommes Lausanne</v>
      </c>
      <c r="JD551" t="str">
        <v>Terre des Hommes Suisse</v>
      </c>
      <c r="JE551" t="str">
        <v>Universidad Católica del Uruguay (UCU)</v>
      </c>
      <c r="JF551" t="str">
        <v>Universidad de Buenos Aires (UBA)</v>
      </c>
      <c r="JG551" t="str">
        <v>UruVene</v>
      </c>
      <c r="JH551" t="str">
        <v>VenAruba Solidaria</v>
      </c>
      <c r="JI551" t="str">
        <v>VenEuropa</v>
      </c>
      <c r="JJ551" t="str">
        <v>Venezolanos en San Cristóbal</v>
      </c>
      <c r="JK551" t="str">
        <v>Vicaría de Pastoral Social Caritas</v>
      </c>
      <c r="JL551" t="str">
        <v>Vicariato apostólico de Esmeraldas – Nación de Paz (VAE)</v>
      </c>
      <c r="JM551" t="str">
        <v>Visión Mundial</v>
      </c>
      <c r="JN551" t="str">
        <v>War Child</v>
      </c>
      <c r="JO551" t="str">
        <v>We World GVC</v>
      </c>
      <c r="JP551" t="str">
        <v>World Council of Credit Unions</v>
      </c>
      <c r="JQ551" t="str">
        <v>ZOA</v>
      </c>
    </row>
    <row r="552" spans="9:277" x14ac:dyDescent="0.3">
      <c r="I552" t="str" cm="1">
        <f t="array" ref="I552:JQ552">TRANSPOSE(_xlfn._xlws.SORT(_xlfn._xlws.FILTER(Table3[Nombre],ISNUMBER(SEARCH(' Activity Sheet'!C553,Table3[Nombre])),"Not found"),,1))</f>
        <v>100% Diversidad y Derechos</v>
      </c>
      <c r="J552" t="str">
        <v>ABV - Asociación del Bien con la Vida</v>
      </c>
      <c r="K552" t="str">
        <v>ACAPS</v>
      </c>
      <c r="L552" t="str">
        <v>Acción contra el Hambre</v>
      </c>
      <c r="M552" t="str">
        <v>ACT Alianza</v>
      </c>
      <c r="N552" t="str">
        <v>ACTED</v>
      </c>
      <c r="O552" t="str">
        <v>Agencia Adventista de Desarollo y Recursos Asistenciales (ADRA)</v>
      </c>
      <c r="P552" t="str">
        <v>Agencia de Cooperación Alemana para el Desarrollo GIZ</v>
      </c>
      <c r="Q552" t="str">
        <v>AID FOR AIDS</v>
      </c>
      <c r="R552" t="str">
        <v>AIDS Healthcare Foundation</v>
      </c>
      <c r="S552" t="str">
        <v>Aldeas Infantiles SOS</v>
      </c>
      <c r="T552" t="str">
        <v>Alianza por la Solidaridad</v>
      </c>
      <c r="U552" t="str">
        <v>Alianza por Venezuela</v>
      </c>
      <c r="V552" t="str">
        <v>Alto Comisionado de las Naciones Unidas para los Refugiados (ACNUR)</v>
      </c>
      <c r="W552" t="str">
        <v>Asociación Aves</v>
      </c>
      <c r="X552" t="str">
        <v>Asociación Caritativa y Cultural Amigos do Noivo</v>
      </c>
      <c r="Y552" t="str">
        <v>Asociación Churún Merú</v>
      </c>
      <c r="Z552" t="str">
        <v>Asociación Civil de Chamos Venezolanos</v>
      </c>
      <c r="AA552" t="str">
        <v>Asociación Civil El Paso</v>
      </c>
      <c r="AB552" t="str">
        <v>Asociación Civil Venezolana en Paraguay</v>
      </c>
      <c r="AC552" t="str">
        <v>Asociación Construyendo Caminos de Esperanza Frente a la Injusticia, el Rechazo y el Olvido (CCEFIRO)</v>
      </c>
      <c r="AD552" t="str">
        <v>Asociación de Apoyo al Desarrollo - APOYAR</v>
      </c>
      <c r="AE552" t="str">
        <v>Asociacion de Jubilados y Pensionados Venezolanos en Argentina</v>
      </c>
      <c r="AF552" t="str">
        <v>Asociación de Psicólogos Venezolanos en Argentina</v>
      </c>
      <c r="AG552" t="str">
        <v>Asociación de venezolanos en la República argentina (ASOVEN)</v>
      </c>
      <c r="AH552" t="str">
        <v>Asociación educativa y caritativa Vale da Benção (AEBVB)</v>
      </c>
      <c r="AI552" t="str">
        <v>Asociación Idas y Vueltas</v>
      </c>
      <c r="AJ552" t="str">
        <v>Asociación ILLARI-AMANECER</v>
      </c>
      <c r="AK552" t="str">
        <v>Asociación Inmigrante Feliz</v>
      </c>
      <c r="AL552" t="str">
        <v>Asociación Manos Veneguayas</v>
      </c>
      <c r="AM552" t="str">
        <v>AsociacIón Misioneros de San Carlos Scalabrinianos</v>
      </c>
      <c r="AN552" t="str">
        <v>Asociación Mutual Israelita Argentina</v>
      </c>
      <c r="AO552" t="str">
        <v>Asociación Profamilia</v>
      </c>
      <c r="AP552" t="str">
        <v>Asociación Quinta Ola</v>
      </c>
      <c r="AQ552" t="str">
        <v>Asociación Solidaridad y Acción</v>
      </c>
      <c r="AR552" t="str">
        <v>Asociación Venezolana en Chile</v>
      </c>
      <c r="AS552" t="str">
        <v>Associação Hermanitos</v>
      </c>
      <c r="AT552" t="str">
        <v>Ayuda en Acción</v>
      </c>
      <c r="AU552" t="str">
        <v>Bethany Christian Services</v>
      </c>
      <c r="AV552" t="str">
        <v>Blumont</v>
      </c>
      <c r="AW552" t="str">
        <v>Capellanía de migrantes venezolanos de la diócesis de Lurín</v>
      </c>
      <c r="AX552" t="str">
        <v>CARE</v>
      </c>
      <c r="AY552" t="str">
        <v>Cáritas Alemania</v>
      </c>
      <c r="AZ552" t="str">
        <v>Cáritas Aruba</v>
      </c>
      <c r="BA552" t="str">
        <v>Cáritas Bolivia</v>
      </c>
      <c r="BB552" t="str">
        <v>Cáritas Brasil</v>
      </c>
      <c r="BC552" t="str">
        <v>Caritas Ecuador</v>
      </c>
      <c r="BD552" t="str">
        <v>Caritas Manaus</v>
      </c>
      <c r="BE552" t="str">
        <v>Caritas Parana</v>
      </c>
      <c r="BF552" t="str">
        <v>Cáritas Perú</v>
      </c>
      <c r="BG552" t="str">
        <v>Cáritas Rio de Janeiro</v>
      </c>
      <c r="BH552" t="str">
        <v>Cáritas São Paulo</v>
      </c>
      <c r="BI552" t="str">
        <v>Cáritas Suiza</v>
      </c>
      <c r="BJ552" t="str">
        <v>Cáritas Willemstad</v>
      </c>
      <c r="BK552" t="str">
        <v>Casa Cemisol</v>
      </c>
      <c r="BL552" t="str">
        <v>Casa Hogar San José</v>
      </c>
      <c r="BM552" t="str">
        <v>Casa Violeta</v>
      </c>
      <c r="BN552" t="str">
        <v>Centro de Atencion alMigrante (CAM)</v>
      </c>
      <c r="BO552" t="str">
        <v>Centro de Atencion Psicosocial (CAPS)</v>
      </c>
      <c r="BP552" t="str">
        <v>Centro de Defensa de los Derechos Humanos de Guarulhos (CCDH)</v>
      </c>
      <c r="BQ552" t="str">
        <v>Centro de Desarrollo y Autogestión</v>
      </c>
      <c r="BR552" t="str">
        <v>Centro de Estudios y Programas Integrados para el Desarrollo Sostenible (CIEDS)</v>
      </c>
      <c r="BS552" t="str">
        <v>Centro de Estudios y Solidaridad con América Latina (CESAL)</v>
      </c>
      <c r="BT552" t="str">
        <v>Centro de Migración y Derechos Humanos de la Diócesis de Roraima</v>
      </c>
      <c r="BU552" t="str">
        <v>Centro Familiar Familias Sin Fronteras – Fundación Familia Sin Fronteras</v>
      </c>
      <c r="BV552" t="str">
        <v>CESVI-Cooperazione e Sviluppo</v>
      </c>
      <c r="BW552" t="str">
        <v>ChildFund Internacional</v>
      </c>
      <c r="BX552" t="str">
        <v>CHS Alternativo</v>
      </c>
      <c r="BY552" t="str">
        <v>CIR - Conselho Indígena de Roraima</v>
      </c>
      <c r="BZ552" t="str">
        <v>Coletivo MOSAICO - Asociación del Movimiento Social, Ambiental, Interactivo, Cultural y Organizacional</v>
      </c>
      <c r="CA552" t="str">
        <v>COLVENZ</v>
      </c>
      <c r="CB552" t="str">
        <v>Comisión Argentina para Refugiados y Migrantes (CAREF)</v>
      </c>
      <c r="CC552" t="str">
        <v>Comité Internacional de la Cruz Roja</v>
      </c>
      <c r="CD552" t="str">
        <v>Comité Internacional de Rescate (IRC)</v>
      </c>
      <c r="CE552" t="str">
        <v>Comité Internacional para el Desarrollo de los Pueblos (CISP)</v>
      </c>
      <c r="CF552" t="str">
        <v>Comite permanente por la defensa de los derechos humanos (CDH)</v>
      </c>
      <c r="CG552" t="str">
        <v>Compasión internacional</v>
      </c>
      <c r="CH552" t="str">
        <v>Compassiva</v>
      </c>
      <c r="CI552" t="str">
        <v>Conozco mis derechos</v>
      </c>
      <c r="CJ552" t="str">
        <v>ConQuito</v>
      </c>
      <c r="CK552" t="str">
        <v>Consejo Danés para los Refugiados (DRC)</v>
      </c>
      <c r="CL552" t="str">
        <v>Consejo Interreligioso del Perú - Religiones por la Paz</v>
      </c>
      <c r="CM552" t="str">
        <v>Consejo Noruego para los Refugiados (NRC)</v>
      </c>
      <c r="CN552" t="str">
        <v>Consorcio de Org. Privadas de promoción al desarrollo de la micro y pequeña empresa</v>
      </c>
      <c r="CO552" t="str">
        <v>COOPI - Cooperación Internacional</v>
      </c>
      <c r="CP552" t="str">
        <v>Corporacion Minuto de Dios</v>
      </c>
      <c r="CQ552" t="str">
        <v>Corporación Opción Legal</v>
      </c>
      <c r="CR552" t="str">
        <v>Corporación para el Desarrollo de Emprendimiento y la Innovación Social</v>
      </c>
      <c r="CS552" t="str">
        <v>Cruz Roja Argentina</v>
      </c>
      <c r="CT552" t="str">
        <v>Cruz Roja Colombia</v>
      </c>
      <c r="CU552" t="str">
        <v>Cruz Roja Ecuador</v>
      </c>
      <c r="CV552" t="str">
        <v>Cruz Roja Española</v>
      </c>
      <c r="CW552" t="str">
        <v>Cruz Roja Panamá</v>
      </c>
      <c r="CX552" t="str">
        <v>Cruz Roja Paraguay</v>
      </c>
      <c r="CY552" t="str">
        <v>Cruz Roja Perú</v>
      </c>
      <c r="CZ552" t="str">
        <v>Cruz Roja Uruguay</v>
      </c>
      <c r="DA552" t="str">
        <v>Cuso Internacional</v>
      </c>
      <c r="DB552" t="str">
        <v>DCF (Danielle’s Children Fund)</v>
      </c>
      <c r="DC552" t="str">
        <v>Desarrollo Cooperativo Agrícola Internacional / Voluntarios en Asistencia Cooperativa en el Extranjero</v>
      </c>
      <c r="DD552" t="str">
        <v>Diakonie Katastrophenhilfe</v>
      </c>
      <c r="DE552" t="str">
        <v>Diálogo Diverso</v>
      </c>
      <c r="DF552" t="str">
        <v>Diáspora Venezolana en República Dominicana</v>
      </c>
      <c r="DG552" t="str">
        <v>Duendes y Ángeles Vinotinto República Dominicana</v>
      </c>
      <c r="DH552" t="str">
        <v>Embajadores internacionales de Canarinhos da Amazonia por la paz</v>
      </c>
      <c r="DI552" t="str">
        <v>Encuentros SJS (Servicio Jesuita de la Solidaridad)</v>
      </c>
      <c r="DJ552" t="str">
        <v>Ending Violence Against Migrants</v>
      </c>
      <c r="DK552" t="str">
        <v>Entidad de las Naciones Unidas para la Igualdad de Género y el Empoderamiento de las Mujeres</v>
      </c>
      <c r="DL552" t="str">
        <v>Famia Planea</v>
      </c>
      <c r="DM552" t="str">
        <v>Family Planning Association of Trinidad and Tobago</v>
      </c>
      <c r="DN552" t="str">
        <v>Federación de Mujeres de Sucumbíos</v>
      </c>
      <c r="DO552" t="str">
        <v>Federación Internacional de la Cruz Roja (FIRC)</v>
      </c>
      <c r="DP552" t="str">
        <v>Federación internacional humanitaria</v>
      </c>
      <c r="DQ552" t="str">
        <v>Federación Luterana Mundial</v>
      </c>
      <c r="DR552" t="str">
        <v>Fondo de las Naciones Unidas para la Infancia (UNICEF)</v>
      </c>
      <c r="DS552" t="str">
        <v>Fondo de Población de las Naciones Unidas (UNFPA)</v>
      </c>
      <c r="DT552" t="str">
        <v>Fondo Ecuatoriano Populorum Progressio</v>
      </c>
      <c r="DU552" t="str">
        <v>Foro de Israel para la Ayuda Humanitaria Internacional (IsraAID)</v>
      </c>
      <c r="DV552" t="str">
        <v>Foro de la Sociedad Civil en Salud (ForoSalud)</v>
      </c>
      <c r="DW552" t="str">
        <v>Foro Salud Callao</v>
      </c>
      <c r="DX552" t="str">
        <v>Fraternidade Sem Fronteiras</v>
      </c>
      <c r="DY552" t="str">
        <v>Fundación “Project Hope of Colombia”</v>
      </c>
      <c r="DZ552" t="str">
        <v>Fundación Alas de Colibrí</v>
      </c>
      <c r="EA552" t="str">
        <v>Fundación Americares</v>
      </c>
      <c r="EB552" t="str">
        <v>Fundación AVSI</v>
      </c>
      <c r="EC552" t="str">
        <v>Fundación Baylor Colombia</v>
      </c>
      <c r="ED552" t="str">
        <v>Fundación Casa de Refugio Matilde</v>
      </c>
      <c r="EE552" t="str">
        <v>Fundación Colonia de Venezuela en República Dominicana (FUNCOVERD)</v>
      </c>
      <c r="EF552" t="str">
        <v>Fundación Comisión Católica Argentina de Migraciones (FCCAM)</v>
      </c>
      <c r="EG552" t="str">
        <v>Fundación CRISFE</v>
      </c>
      <c r="EH552" t="str">
        <v>Fundación de Ayuda Social de Las Iglesias Cristianas</v>
      </c>
      <c r="EI552" t="str">
        <v>Fundación de Ayuda Social de las Iglesias Cristianas (FASIC)</v>
      </c>
      <c r="EJ552" t="str">
        <v>Fundación de Emigrantes Venezolanos (FEV)</v>
      </c>
      <c r="EK552" t="str">
        <v>Fundación de las Americas (FUDELA)</v>
      </c>
      <c r="EL552" t="str">
        <v>Fundación Educativa Rada</v>
      </c>
      <c r="EM552" t="str">
        <v>Fundación Equidad</v>
      </c>
      <c r="EN552" t="str">
        <v>Fundación Halü Bienestar Humano (HALU)</v>
      </c>
      <c r="EO552" t="str">
        <v>Fundación Huésped</v>
      </c>
      <c r="EP552" t="str">
        <v>Fundación Human Rights Caribbean (HRC)</v>
      </c>
      <c r="EQ552" t="str">
        <v>Fundación Las Golondrinas</v>
      </c>
      <c r="ER552" t="str">
        <v>Fundación Manos Abiertas</v>
      </c>
      <c r="ES552" t="str">
        <v>Fundación Mi Sangre</v>
      </c>
      <c r="ET552" t="str">
        <v>Fundación Nuestros Jóvenes</v>
      </c>
      <c r="EU552" t="str">
        <v>Fundacion pa Hende Muhe den Dificultad (FHMD)</v>
      </c>
      <c r="EV552" t="str">
        <v>Fundación Pan de Vida</v>
      </c>
      <c r="EW552" t="str">
        <v>Fundación Panamericana de Desarrollo</v>
      </c>
      <c r="EX552" t="str">
        <v>Fundación Panamericana para el Desarrollo (FUPAD)</v>
      </c>
      <c r="EY552" t="str">
        <v>Fundación para Asistencia a las Víctimas</v>
      </c>
      <c r="EZ552" t="str">
        <v>Fundación para la Integración y el Desarrollo de América Latina (FIDAL)</v>
      </c>
      <c r="FA552" t="str">
        <v>Fundación Salú pa Tur</v>
      </c>
      <c r="FB552" t="str">
        <v>Fundación Scalabrini Bolivia</v>
      </c>
      <c r="FC552" t="str">
        <v>Fundacion Scalabrini Chile</v>
      </c>
      <c r="FD552" t="str">
        <v>Fundación SES</v>
      </c>
      <c r="FE552" t="str">
        <v>Fundación Solidaria Trabajo para un Hermano</v>
      </c>
      <c r="FF552" t="str">
        <v>Fundación Stima</v>
      </c>
      <c r="FG552" t="str">
        <v>Fundación Takuna</v>
      </c>
      <c r="FH552" t="str">
        <v>Fundación Tarabita</v>
      </c>
      <c r="FI552" t="str">
        <v>Fundación Venex Curacao</v>
      </c>
      <c r="FJ552" t="str">
        <v>Globalizate Radio</v>
      </c>
      <c r="FK552" t="str">
        <v>GOAL</v>
      </c>
      <c r="FL552" t="str">
        <v>Heartland Alliance International (HAI)</v>
      </c>
      <c r="FM552" t="str">
        <v>HELVETAS Swiss Intercooperation</v>
      </c>
      <c r="FN552" t="str">
        <v>Hermanos Salesianas</v>
      </c>
      <c r="FO552" t="str">
        <v>HIAS</v>
      </c>
      <c r="FP552" t="str">
        <v>Hogar de Cristo</v>
      </c>
      <c r="FQ552" t="str">
        <v>Hogar de Nazareth</v>
      </c>
      <c r="FR552" t="str">
        <v>Human Rights Defence Curaçao</v>
      </c>
      <c r="FS552" t="str">
        <v>Humanity &amp; Inclusion</v>
      </c>
      <c r="FT552" t="str">
        <v>Humans Analytic</v>
      </c>
      <c r="FU552" t="str">
        <v>IEB - Instituto Internacional de Educação do Brasil</v>
      </c>
      <c r="FV552" t="str">
        <v>iMMAP</v>
      </c>
      <c r="FW552" t="str">
        <v>IMPACT Initiatives (REACH)</v>
      </c>
      <c r="FX552" t="str">
        <v>Institute of Natural and Cultural Heritage (IPANC)</v>
      </c>
      <c r="FY552" t="str">
        <v>Instituto de Democracia y Derechos Humanos</v>
      </c>
      <c r="FZ552" t="str">
        <v>Instituto de maná</v>
      </c>
      <c r="GA552" t="str">
        <v>Instituto de Promoción del Desarrollo Solidario</v>
      </c>
      <c r="GB552" t="str">
        <v>Instituto Dominicano de Desarrollo Integral</v>
      </c>
      <c r="GC552" t="str">
        <v>Instituto Félix Guattari</v>
      </c>
      <c r="GD552" t="str">
        <v>Instituto Nice</v>
      </c>
      <c r="GE552" t="str">
        <v>Instituto para las Migraciones y Derechos Humanos (IMDH)</v>
      </c>
      <c r="GF552" t="str">
        <v>Instituto Pirilampos - Grupo de visitas y acciones voluntarias en Roraima</v>
      </c>
      <c r="GG552" t="str">
        <v>INTERSOS</v>
      </c>
      <c r="GH552" t="str">
        <v>IPANC</v>
      </c>
      <c r="GI552" t="str">
        <v>Kimirina Coorporation</v>
      </c>
      <c r="GJ552" t="str">
        <v>La Bolsa del Samaritano</v>
      </c>
      <c r="GK552" t="str">
        <v>Lutheran World Relief</v>
      </c>
      <c r="GL552" t="str">
        <v>Malteser International</v>
      </c>
      <c r="GM552" t="str">
        <v>Más Igualdad Perú</v>
      </c>
      <c r="GN552" t="str">
        <v>MedGlobal</v>
      </c>
      <c r="GO552" t="str">
        <v>Medical Teams International</v>
      </c>
      <c r="GP552" t="str">
        <v>Médicos del Mundo</v>
      </c>
      <c r="GQ552" t="str">
        <v>Mercy Corps</v>
      </c>
      <c r="GR552" t="str">
        <v>Migrantes, Refugiados y Argentinos Emprendedores Sociales (MIRARES)</v>
      </c>
      <c r="GS552" t="str">
        <v>Mision Scalabriniana - Ecuador</v>
      </c>
      <c r="GT552" t="str">
        <v>Missão Paz</v>
      </c>
      <c r="GU552" t="str">
        <v>Movimiento de Mujeres de El Oro</v>
      </c>
      <c r="GV552" t="str">
        <v>Movimiento LGBT+ Brasil</v>
      </c>
      <c r="GW552" t="str">
        <v>Museu A CASA</v>
      </c>
      <c r="GX552" t="str">
        <v>Nueva organización</v>
      </c>
      <c r="GY552" t="str">
        <v>Oficina de la Coordinadora Residente UN</v>
      </c>
      <c r="GZ552" t="str">
        <v>Oficina de las Naciones Unidas de Servicios para Proyectos (UNOPS)</v>
      </c>
      <c r="HA552" t="str">
        <v>Oficina de Naciones Unidas contra la Droga y el Delito (ONUDD)</v>
      </c>
      <c r="HB552" t="str">
        <v>Oficina de Naciones Unidas para la Coordinación de Asuntos Humanitarios</v>
      </c>
      <c r="HC552" t="str">
        <v>Oficina del Alto Comisionado de las Naciones Unidas para los Derechos Humanos (ACNUDH)</v>
      </c>
      <c r="HD552" t="str">
        <v>ONU voluntarios</v>
      </c>
      <c r="HE552" t="str">
        <v>Opportunity International/AGAPE</v>
      </c>
      <c r="HF552" t="str">
        <v>Organización de Estados Iberoamericanos para la Educación, la Ciencia y la Cultura (OEI)</v>
      </c>
      <c r="HG552" t="str">
        <v>Organización de las Naciones Unidas para la Alimentación y la Agricultura (FAO)</v>
      </c>
      <c r="HH552" t="str">
        <v>Organización de las Naciones Unidas para la Educación, la Ciencia y la Cultura (UNESCO)</v>
      </c>
      <c r="HI552" t="str">
        <v>Organización Fuerza Internacional de Capellanía DDHH y DIH OFICA ICC</v>
      </c>
      <c r="HJ552" t="str">
        <v>Organización Internacional del Trabajo (OIT)</v>
      </c>
      <c r="HK552" t="str">
        <v>Organización Internacional para las Migraciones (OIM)</v>
      </c>
      <c r="HL552" t="str">
        <v>Organización Panamericana de la Salud/Organización Mundial de la Salud (OPS/OMS)</v>
      </c>
      <c r="HM552" t="str">
        <v>OXFAM</v>
      </c>
      <c r="HN552" t="str">
        <v>Parroquia Eclesiástica San Francisco</v>
      </c>
      <c r="HO552" t="str">
        <v>Parroquia Ntra Sra Asunción y Madre de los Migrantes</v>
      </c>
      <c r="HP552" t="str">
        <v>Pastoral de Movilidad Humana - Conferencia Episcopal Peruana</v>
      </c>
      <c r="HQ552" t="str">
        <v>Pastoral Social Cáritas</v>
      </c>
      <c r="HR552" t="str">
        <v>Patronato de Amparo Social de Tulcán</v>
      </c>
      <c r="HS552" t="str">
        <v>Peace for Development</v>
      </c>
      <c r="HT552" t="str">
        <v>Plan Internacional</v>
      </c>
      <c r="HU552" t="str">
        <v>Première Urgence Internationale</v>
      </c>
      <c r="HV552" t="str">
        <v>PROBONO Colombia</v>
      </c>
      <c r="HW552" t="str">
        <v>Progetto mondo mlal</v>
      </c>
      <c r="HX552" t="str">
        <v>Programa Conjunto de las Naciones Unidas sobre el VIH/SIDA (ONUSIDA)</v>
      </c>
      <c r="HY552" t="str">
        <v>Programa de las Naciones Unidas para el Desarrollo (PNUD)</v>
      </c>
      <c r="HZ552" t="str">
        <v>Programa de las Naciones Unidas para los Asentamientos Humanos (UN Habitat)</v>
      </c>
      <c r="IA552" t="str">
        <v>Programa de Soporte a la autoayuda de personas seropositivas</v>
      </c>
      <c r="IB552" t="str">
        <v>Programa Mundial de Alimentos (PMA)</v>
      </c>
      <c r="IC552" t="str">
        <v>Purik Huasi</v>
      </c>
      <c r="ID552" t="str">
        <v>Red con Migrantes y Refugiados</v>
      </c>
      <c r="IE552" t="str">
        <v>Red de Investigaciones Orientadas a la Solución de Problemas en Derechos Humanos</v>
      </c>
      <c r="IF552" t="str">
        <v>Red Internacional de Migración Scalabrini</v>
      </c>
      <c r="IG552" t="str">
        <v>Red Latinoamericana de Organizaciones no Gubernamentales de Personas con Discapacidad y sus Familias (RIADIS)</v>
      </c>
      <c r="IH552" t="str">
        <v>Red regioanal LGTBI+</v>
      </c>
      <c r="II552" t="str">
        <v>Renacer</v>
      </c>
      <c r="IJ552" t="str">
        <v>RET Internacional</v>
      </c>
      <c r="IK552" t="str">
        <v>Save the Children (SCI)</v>
      </c>
      <c r="IL552" t="str">
        <v>Sección Peruana de Amnistía Internacional</v>
      </c>
      <c r="IM552" t="str">
        <v>Semillas para la Democracia</v>
      </c>
      <c r="IN552" t="str">
        <v>Servicio Ecuménico para la Dignidad Humana</v>
      </c>
      <c r="IO552" t="str">
        <v>Servicio Jesuita a Migrantes (SJM)</v>
      </c>
      <c r="IP552" t="str">
        <v>Servicio Jesuita a Migrantes y Refugiados (SJMR)</v>
      </c>
      <c r="IQ552" t="str">
        <v>Servicio Jesuita a Refugiados (SJR)</v>
      </c>
      <c r="IR552" t="str">
        <v>Servicio Pastoral de Migrantes Nacional</v>
      </c>
      <c r="IS552" t="str">
        <v>Serviço Pastoral dos Migrantes do Nordeste</v>
      </c>
      <c r="IT552" t="str">
        <v>Sesame Workshop</v>
      </c>
      <c r="IU552" t="str">
        <v>Sociedad Bolivariana de Curaçao</v>
      </c>
      <c r="IV552" t="str">
        <v>Solidarites International/Premiere Urgence Internationale (Consorcio de SI y PUI)</v>
      </c>
      <c r="IW552" t="str">
        <v>Sparkassenstiftung für internationale Kooperation</v>
      </c>
      <c r="IX552" t="str">
        <v>Stichting Slachtofferhulp Curaçao</v>
      </c>
      <c r="IY552" t="str">
        <v>Swisscontact</v>
      </c>
      <c r="IZ552" t="str">
        <v>Tearfund</v>
      </c>
      <c r="JA552" t="str">
        <v>TECHO</v>
      </c>
      <c r="JB552" t="str">
        <v>Terre des Hommes Italy</v>
      </c>
      <c r="JC552" t="str">
        <v>Terre des Hommes Lausanne</v>
      </c>
      <c r="JD552" t="str">
        <v>Terre des Hommes Suisse</v>
      </c>
      <c r="JE552" t="str">
        <v>Universidad Católica del Uruguay (UCU)</v>
      </c>
      <c r="JF552" t="str">
        <v>Universidad de Buenos Aires (UBA)</v>
      </c>
      <c r="JG552" t="str">
        <v>UruVene</v>
      </c>
      <c r="JH552" t="str">
        <v>VenAruba Solidaria</v>
      </c>
      <c r="JI552" t="str">
        <v>VenEuropa</v>
      </c>
      <c r="JJ552" t="str">
        <v>Venezolanos en San Cristóbal</v>
      </c>
      <c r="JK552" t="str">
        <v>Vicaría de Pastoral Social Caritas</v>
      </c>
      <c r="JL552" t="str">
        <v>Vicariato apostólico de Esmeraldas – Nación de Paz (VAE)</v>
      </c>
      <c r="JM552" t="str">
        <v>Visión Mundial</v>
      </c>
      <c r="JN552" t="str">
        <v>War Child</v>
      </c>
      <c r="JO552" t="str">
        <v>We World GVC</v>
      </c>
      <c r="JP552" t="str">
        <v>World Council of Credit Unions</v>
      </c>
      <c r="JQ552" t="str">
        <v>ZOA</v>
      </c>
    </row>
    <row r="553" spans="9:277" x14ac:dyDescent="0.3">
      <c r="I553" t="str" cm="1">
        <f t="array" ref="I553:JQ553">TRANSPOSE(_xlfn._xlws.SORT(_xlfn._xlws.FILTER(Table3[Nombre],ISNUMBER(SEARCH(' Activity Sheet'!C554,Table3[Nombre])),"Not found"),,1))</f>
        <v>100% Diversidad y Derechos</v>
      </c>
      <c r="J553" t="str">
        <v>ABV - Asociación del Bien con la Vida</v>
      </c>
      <c r="K553" t="str">
        <v>ACAPS</v>
      </c>
      <c r="L553" t="str">
        <v>Acción contra el Hambre</v>
      </c>
      <c r="M553" t="str">
        <v>ACT Alianza</v>
      </c>
      <c r="N553" t="str">
        <v>ACTED</v>
      </c>
      <c r="O553" t="str">
        <v>Agencia Adventista de Desarollo y Recursos Asistenciales (ADRA)</v>
      </c>
      <c r="P553" t="str">
        <v>Agencia de Cooperación Alemana para el Desarrollo GIZ</v>
      </c>
      <c r="Q553" t="str">
        <v>AID FOR AIDS</v>
      </c>
      <c r="R553" t="str">
        <v>AIDS Healthcare Foundation</v>
      </c>
      <c r="S553" t="str">
        <v>Aldeas Infantiles SOS</v>
      </c>
      <c r="T553" t="str">
        <v>Alianza por la Solidaridad</v>
      </c>
      <c r="U553" t="str">
        <v>Alianza por Venezuela</v>
      </c>
      <c r="V553" t="str">
        <v>Alto Comisionado de las Naciones Unidas para los Refugiados (ACNUR)</v>
      </c>
      <c r="W553" t="str">
        <v>Asociación Aves</v>
      </c>
      <c r="X553" t="str">
        <v>Asociación Caritativa y Cultural Amigos do Noivo</v>
      </c>
      <c r="Y553" t="str">
        <v>Asociación Churún Merú</v>
      </c>
      <c r="Z553" t="str">
        <v>Asociación Civil de Chamos Venezolanos</v>
      </c>
      <c r="AA553" t="str">
        <v>Asociación Civil El Paso</v>
      </c>
      <c r="AB553" t="str">
        <v>Asociación Civil Venezolana en Paraguay</v>
      </c>
      <c r="AC553" t="str">
        <v>Asociación Construyendo Caminos de Esperanza Frente a la Injusticia, el Rechazo y el Olvido (CCEFIRO)</v>
      </c>
      <c r="AD553" t="str">
        <v>Asociación de Apoyo al Desarrollo - APOYAR</v>
      </c>
      <c r="AE553" t="str">
        <v>Asociacion de Jubilados y Pensionados Venezolanos en Argentina</v>
      </c>
      <c r="AF553" t="str">
        <v>Asociación de Psicólogos Venezolanos en Argentina</v>
      </c>
      <c r="AG553" t="str">
        <v>Asociación de venezolanos en la República argentina (ASOVEN)</v>
      </c>
      <c r="AH553" t="str">
        <v>Asociación educativa y caritativa Vale da Benção (AEBVB)</v>
      </c>
      <c r="AI553" t="str">
        <v>Asociación Idas y Vueltas</v>
      </c>
      <c r="AJ553" t="str">
        <v>Asociación ILLARI-AMANECER</v>
      </c>
      <c r="AK553" t="str">
        <v>Asociación Inmigrante Feliz</v>
      </c>
      <c r="AL553" t="str">
        <v>Asociación Manos Veneguayas</v>
      </c>
      <c r="AM553" t="str">
        <v>AsociacIón Misioneros de San Carlos Scalabrinianos</v>
      </c>
      <c r="AN553" t="str">
        <v>Asociación Mutual Israelita Argentina</v>
      </c>
      <c r="AO553" t="str">
        <v>Asociación Profamilia</v>
      </c>
      <c r="AP553" t="str">
        <v>Asociación Quinta Ola</v>
      </c>
      <c r="AQ553" t="str">
        <v>Asociación Solidaridad y Acción</v>
      </c>
      <c r="AR553" t="str">
        <v>Asociación Venezolana en Chile</v>
      </c>
      <c r="AS553" t="str">
        <v>Associação Hermanitos</v>
      </c>
      <c r="AT553" t="str">
        <v>Ayuda en Acción</v>
      </c>
      <c r="AU553" t="str">
        <v>Bethany Christian Services</v>
      </c>
      <c r="AV553" t="str">
        <v>Blumont</v>
      </c>
      <c r="AW553" t="str">
        <v>Capellanía de migrantes venezolanos de la diócesis de Lurín</v>
      </c>
      <c r="AX553" t="str">
        <v>CARE</v>
      </c>
      <c r="AY553" t="str">
        <v>Cáritas Alemania</v>
      </c>
      <c r="AZ553" t="str">
        <v>Cáritas Aruba</v>
      </c>
      <c r="BA553" t="str">
        <v>Cáritas Bolivia</v>
      </c>
      <c r="BB553" t="str">
        <v>Cáritas Brasil</v>
      </c>
      <c r="BC553" t="str">
        <v>Caritas Ecuador</v>
      </c>
      <c r="BD553" t="str">
        <v>Caritas Manaus</v>
      </c>
      <c r="BE553" t="str">
        <v>Caritas Parana</v>
      </c>
      <c r="BF553" t="str">
        <v>Cáritas Perú</v>
      </c>
      <c r="BG553" t="str">
        <v>Cáritas Rio de Janeiro</v>
      </c>
      <c r="BH553" t="str">
        <v>Cáritas São Paulo</v>
      </c>
      <c r="BI553" t="str">
        <v>Cáritas Suiza</v>
      </c>
      <c r="BJ553" t="str">
        <v>Cáritas Willemstad</v>
      </c>
      <c r="BK553" t="str">
        <v>Casa Cemisol</v>
      </c>
      <c r="BL553" t="str">
        <v>Casa Hogar San José</v>
      </c>
      <c r="BM553" t="str">
        <v>Casa Violeta</v>
      </c>
      <c r="BN553" t="str">
        <v>Centro de Atencion alMigrante (CAM)</v>
      </c>
      <c r="BO553" t="str">
        <v>Centro de Atencion Psicosocial (CAPS)</v>
      </c>
      <c r="BP553" t="str">
        <v>Centro de Defensa de los Derechos Humanos de Guarulhos (CCDH)</v>
      </c>
      <c r="BQ553" t="str">
        <v>Centro de Desarrollo y Autogestión</v>
      </c>
      <c r="BR553" t="str">
        <v>Centro de Estudios y Programas Integrados para el Desarrollo Sostenible (CIEDS)</v>
      </c>
      <c r="BS553" t="str">
        <v>Centro de Estudios y Solidaridad con América Latina (CESAL)</v>
      </c>
      <c r="BT553" t="str">
        <v>Centro de Migración y Derechos Humanos de la Diócesis de Roraima</v>
      </c>
      <c r="BU553" t="str">
        <v>Centro Familiar Familias Sin Fronteras – Fundación Familia Sin Fronteras</v>
      </c>
      <c r="BV553" t="str">
        <v>CESVI-Cooperazione e Sviluppo</v>
      </c>
      <c r="BW553" t="str">
        <v>ChildFund Internacional</v>
      </c>
      <c r="BX553" t="str">
        <v>CHS Alternativo</v>
      </c>
      <c r="BY553" t="str">
        <v>CIR - Conselho Indígena de Roraima</v>
      </c>
      <c r="BZ553" t="str">
        <v>Coletivo MOSAICO - Asociación del Movimiento Social, Ambiental, Interactivo, Cultural y Organizacional</v>
      </c>
      <c r="CA553" t="str">
        <v>COLVENZ</v>
      </c>
      <c r="CB553" t="str">
        <v>Comisión Argentina para Refugiados y Migrantes (CAREF)</v>
      </c>
      <c r="CC553" t="str">
        <v>Comité Internacional de la Cruz Roja</v>
      </c>
      <c r="CD553" t="str">
        <v>Comité Internacional de Rescate (IRC)</v>
      </c>
      <c r="CE553" t="str">
        <v>Comité Internacional para el Desarrollo de los Pueblos (CISP)</v>
      </c>
      <c r="CF553" t="str">
        <v>Comite permanente por la defensa de los derechos humanos (CDH)</v>
      </c>
      <c r="CG553" t="str">
        <v>Compasión internacional</v>
      </c>
      <c r="CH553" t="str">
        <v>Compassiva</v>
      </c>
      <c r="CI553" t="str">
        <v>Conozco mis derechos</v>
      </c>
      <c r="CJ553" t="str">
        <v>ConQuito</v>
      </c>
      <c r="CK553" t="str">
        <v>Consejo Danés para los Refugiados (DRC)</v>
      </c>
      <c r="CL553" t="str">
        <v>Consejo Interreligioso del Perú - Religiones por la Paz</v>
      </c>
      <c r="CM553" t="str">
        <v>Consejo Noruego para los Refugiados (NRC)</v>
      </c>
      <c r="CN553" t="str">
        <v>Consorcio de Org. Privadas de promoción al desarrollo de la micro y pequeña empresa</v>
      </c>
      <c r="CO553" t="str">
        <v>COOPI - Cooperación Internacional</v>
      </c>
      <c r="CP553" t="str">
        <v>Corporacion Minuto de Dios</v>
      </c>
      <c r="CQ553" t="str">
        <v>Corporación Opción Legal</v>
      </c>
      <c r="CR553" t="str">
        <v>Corporación para el Desarrollo de Emprendimiento y la Innovación Social</v>
      </c>
      <c r="CS553" t="str">
        <v>Cruz Roja Argentina</v>
      </c>
      <c r="CT553" t="str">
        <v>Cruz Roja Colombia</v>
      </c>
      <c r="CU553" t="str">
        <v>Cruz Roja Ecuador</v>
      </c>
      <c r="CV553" t="str">
        <v>Cruz Roja Española</v>
      </c>
      <c r="CW553" t="str">
        <v>Cruz Roja Panamá</v>
      </c>
      <c r="CX553" t="str">
        <v>Cruz Roja Paraguay</v>
      </c>
      <c r="CY553" t="str">
        <v>Cruz Roja Perú</v>
      </c>
      <c r="CZ553" t="str">
        <v>Cruz Roja Uruguay</v>
      </c>
      <c r="DA553" t="str">
        <v>Cuso Internacional</v>
      </c>
      <c r="DB553" t="str">
        <v>DCF (Danielle’s Children Fund)</v>
      </c>
      <c r="DC553" t="str">
        <v>Desarrollo Cooperativo Agrícola Internacional / Voluntarios en Asistencia Cooperativa en el Extranjero</v>
      </c>
      <c r="DD553" t="str">
        <v>Diakonie Katastrophenhilfe</v>
      </c>
      <c r="DE553" t="str">
        <v>Diálogo Diverso</v>
      </c>
      <c r="DF553" t="str">
        <v>Diáspora Venezolana en República Dominicana</v>
      </c>
      <c r="DG553" t="str">
        <v>Duendes y Ángeles Vinotinto República Dominicana</v>
      </c>
      <c r="DH553" t="str">
        <v>Embajadores internacionales de Canarinhos da Amazonia por la paz</v>
      </c>
      <c r="DI553" t="str">
        <v>Encuentros SJS (Servicio Jesuita de la Solidaridad)</v>
      </c>
      <c r="DJ553" t="str">
        <v>Ending Violence Against Migrants</v>
      </c>
      <c r="DK553" t="str">
        <v>Entidad de las Naciones Unidas para la Igualdad de Género y el Empoderamiento de las Mujeres</v>
      </c>
      <c r="DL553" t="str">
        <v>Famia Planea</v>
      </c>
      <c r="DM553" t="str">
        <v>Family Planning Association of Trinidad and Tobago</v>
      </c>
      <c r="DN553" t="str">
        <v>Federación de Mujeres de Sucumbíos</v>
      </c>
      <c r="DO553" t="str">
        <v>Federación Internacional de la Cruz Roja (FIRC)</v>
      </c>
      <c r="DP553" t="str">
        <v>Federación internacional humanitaria</v>
      </c>
      <c r="DQ553" t="str">
        <v>Federación Luterana Mundial</v>
      </c>
      <c r="DR553" t="str">
        <v>Fondo de las Naciones Unidas para la Infancia (UNICEF)</v>
      </c>
      <c r="DS553" t="str">
        <v>Fondo de Población de las Naciones Unidas (UNFPA)</v>
      </c>
      <c r="DT553" t="str">
        <v>Fondo Ecuatoriano Populorum Progressio</v>
      </c>
      <c r="DU553" t="str">
        <v>Foro de Israel para la Ayuda Humanitaria Internacional (IsraAID)</v>
      </c>
      <c r="DV553" t="str">
        <v>Foro de la Sociedad Civil en Salud (ForoSalud)</v>
      </c>
      <c r="DW553" t="str">
        <v>Foro Salud Callao</v>
      </c>
      <c r="DX553" t="str">
        <v>Fraternidade Sem Fronteiras</v>
      </c>
      <c r="DY553" t="str">
        <v>Fundación “Project Hope of Colombia”</v>
      </c>
      <c r="DZ553" t="str">
        <v>Fundación Alas de Colibrí</v>
      </c>
      <c r="EA553" t="str">
        <v>Fundación Americares</v>
      </c>
      <c r="EB553" t="str">
        <v>Fundación AVSI</v>
      </c>
      <c r="EC553" t="str">
        <v>Fundación Baylor Colombia</v>
      </c>
      <c r="ED553" t="str">
        <v>Fundación Casa de Refugio Matilde</v>
      </c>
      <c r="EE553" t="str">
        <v>Fundación Colonia de Venezuela en República Dominicana (FUNCOVERD)</v>
      </c>
      <c r="EF553" t="str">
        <v>Fundación Comisión Católica Argentina de Migraciones (FCCAM)</v>
      </c>
      <c r="EG553" t="str">
        <v>Fundación CRISFE</v>
      </c>
      <c r="EH553" t="str">
        <v>Fundación de Ayuda Social de Las Iglesias Cristianas</v>
      </c>
      <c r="EI553" t="str">
        <v>Fundación de Ayuda Social de las Iglesias Cristianas (FASIC)</v>
      </c>
      <c r="EJ553" t="str">
        <v>Fundación de Emigrantes Venezolanos (FEV)</v>
      </c>
      <c r="EK553" t="str">
        <v>Fundación de las Americas (FUDELA)</v>
      </c>
      <c r="EL553" t="str">
        <v>Fundación Educativa Rada</v>
      </c>
      <c r="EM553" t="str">
        <v>Fundación Equidad</v>
      </c>
      <c r="EN553" t="str">
        <v>Fundación Halü Bienestar Humano (HALU)</v>
      </c>
      <c r="EO553" t="str">
        <v>Fundación Huésped</v>
      </c>
      <c r="EP553" t="str">
        <v>Fundación Human Rights Caribbean (HRC)</v>
      </c>
      <c r="EQ553" t="str">
        <v>Fundación Las Golondrinas</v>
      </c>
      <c r="ER553" t="str">
        <v>Fundación Manos Abiertas</v>
      </c>
      <c r="ES553" t="str">
        <v>Fundación Mi Sangre</v>
      </c>
      <c r="ET553" t="str">
        <v>Fundación Nuestros Jóvenes</v>
      </c>
      <c r="EU553" t="str">
        <v>Fundacion pa Hende Muhe den Dificultad (FHMD)</v>
      </c>
      <c r="EV553" t="str">
        <v>Fundación Pan de Vida</v>
      </c>
      <c r="EW553" t="str">
        <v>Fundación Panamericana de Desarrollo</v>
      </c>
      <c r="EX553" t="str">
        <v>Fundación Panamericana para el Desarrollo (FUPAD)</v>
      </c>
      <c r="EY553" t="str">
        <v>Fundación para Asistencia a las Víctimas</v>
      </c>
      <c r="EZ553" t="str">
        <v>Fundación para la Integración y el Desarrollo de América Latina (FIDAL)</v>
      </c>
      <c r="FA553" t="str">
        <v>Fundación Salú pa Tur</v>
      </c>
      <c r="FB553" t="str">
        <v>Fundación Scalabrini Bolivia</v>
      </c>
      <c r="FC553" t="str">
        <v>Fundacion Scalabrini Chile</v>
      </c>
      <c r="FD553" t="str">
        <v>Fundación SES</v>
      </c>
      <c r="FE553" t="str">
        <v>Fundación Solidaria Trabajo para un Hermano</v>
      </c>
      <c r="FF553" t="str">
        <v>Fundación Stima</v>
      </c>
      <c r="FG553" t="str">
        <v>Fundación Takuna</v>
      </c>
      <c r="FH553" t="str">
        <v>Fundación Tarabita</v>
      </c>
      <c r="FI553" t="str">
        <v>Fundación Venex Curacao</v>
      </c>
      <c r="FJ553" t="str">
        <v>Globalizate Radio</v>
      </c>
      <c r="FK553" t="str">
        <v>GOAL</v>
      </c>
      <c r="FL553" t="str">
        <v>Heartland Alliance International (HAI)</v>
      </c>
      <c r="FM553" t="str">
        <v>HELVETAS Swiss Intercooperation</v>
      </c>
      <c r="FN553" t="str">
        <v>Hermanos Salesianas</v>
      </c>
      <c r="FO553" t="str">
        <v>HIAS</v>
      </c>
      <c r="FP553" t="str">
        <v>Hogar de Cristo</v>
      </c>
      <c r="FQ553" t="str">
        <v>Hogar de Nazareth</v>
      </c>
      <c r="FR553" t="str">
        <v>Human Rights Defence Curaçao</v>
      </c>
      <c r="FS553" t="str">
        <v>Humanity &amp; Inclusion</v>
      </c>
      <c r="FT553" t="str">
        <v>Humans Analytic</v>
      </c>
      <c r="FU553" t="str">
        <v>IEB - Instituto Internacional de Educação do Brasil</v>
      </c>
      <c r="FV553" t="str">
        <v>iMMAP</v>
      </c>
      <c r="FW553" t="str">
        <v>IMPACT Initiatives (REACH)</v>
      </c>
      <c r="FX553" t="str">
        <v>Institute of Natural and Cultural Heritage (IPANC)</v>
      </c>
      <c r="FY553" t="str">
        <v>Instituto de Democracia y Derechos Humanos</v>
      </c>
      <c r="FZ553" t="str">
        <v>Instituto de maná</v>
      </c>
      <c r="GA553" t="str">
        <v>Instituto de Promoción del Desarrollo Solidario</v>
      </c>
      <c r="GB553" t="str">
        <v>Instituto Dominicano de Desarrollo Integral</v>
      </c>
      <c r="GC553" t="str">
        <v>Instituto Félix Guattari</v>
      </c>
      <c r="GD553" t="str">
        <v>Instituto Nice</v>
      </c>
      <c r="GE553" t="str">
        <v>Instituto para las Migraciones y Derechos Humanos (IMDH)</v>
      </c>
      <c r="GF553" t="str">
        <v>Instituto Pirilampos - Grupo de visitas y acciones voluntarias en Roraima</v>
      </c>
      <c r="GG553" t="str">
        <v>INTERSOS</v>
      </c>
      <c r="GH553" t="str">
        <v>IPANC</v>
      </c>
      <c r="GI553" t="str">
        <v>Kimirina Coorporation</v>
      </c>
      <c r="GJ553" t="str">
        <v>La Bolsa del Samaritano</v>
      </c>
      <c r="GK553" t="str">
        <v>Lutheran World Relief</v>
      </c>
      <c r="GL553" t="str">
        <v>Malteser International</v>
      </c>
      <c r="GM553" t="str">
        <v>Más Igualdad Perú</v>
      </c>
      <c r="GN553" t="str">
        <v>MedGlobal</v>
      </c>
      <c r="GO553" t="str">
        <v>Medical Teams International</v>
      </c>
      <c r="GP553" t="str">
        <v>Médicos del Mundo</v>
      </c>
      <c r="GQ553" t="str">
        <v>Mercy Corps</v>
      </c>
      <c r="GR553" t="str">
        <v>Migrantes, Refugiados y Argentinos Emprendedores Sociales (MIRARES)</v>
      </c>
      <c r="GS553" t="str">
        <v>Mision Scalabriniana - Ecuador</v>
      </c>
      <c r="GT553" t="str">
        <v>Missão Paz</v>
      </c>
      <c r="GU553" t="str">
        <v>Movimiento de Mujeres de El Oro</v>
      </c>
      <c r="GV553" t="str">
        <v>Movimiento LGBT+ Brasil</v>
      </c>
      <c r="GW553" t="str">
        <v>Museu A CASA</v>
      </c>
      <c r="GX553" t="str">
        <v>Nueva organización</v>
      </c>
      <c r="GY553" t="str">
        <v>Oficina de la Coordinadora Residente UN</v>
      </c>
      <c r="GZ553" t="str">
        <v>Oficina de las Naciones Unidas de Servicios para Proyectos (UNOPS)</v>
      </c>
      <c r="HA553" t="str">
        <v>Oficina de Naciones Unidas contra la Droga y el Delito (ONUDD)</v>
      </c>
      <c r="HB553" t="str">
        <v>Oficina de Naciones Unidas para la Coordinación de Asuntos Humanitarios</v>
      </c>
      <c r="HC553" t="str">
        <v>Oficina del Alto Comisionado de las Naciones Unidas para los Derechos Humanos (ACNUDH)</v>
      </c>
      <c r="HD553" t="str">
        <v>ONU voluntarios</v>
      </c>
      <c r="HE553" t="str">
        <v>Opportunity International/AGAPE</v>
      </c>
      <c r="HF553" t="str">
        <v>Organización de Estados Iberoamericanos para la Educación, la Ciencia y la Cultura (OEI)</v>
      </c>
      <c r="HG553" t="str">
        <v>Organización de las Naciones Unidas para la Alimentación y la Agricultura (FAO)</v>
      </c>
      <c r="HH553" t="str">
        <v>Organización de las Naciones Unidas para la Educación, la Ciencia y la Cultura (UNESCO)</v>
      </c>
      <c r="HI553" t="str">
        <v>Organización Fuerza Internacional de Capellanía DDHH y DIH OFICA ICC</v>
      </c>
      <c r="HJ553" t="str">
        <v>Organización Internacional del Trabajo (OIT)</v>
      </c>
      <c r="HK553" t="str">
        <v>Organización Internacional para las Migraciones (OIM)</v>
      </c>
      <c r="HL553" t="str">
        <v>Organización Panamericana de la Salud/Organización Mundial de la Salud (OPS/OMS)</v>
      </c>
      <c r="HM553" t="str">
        <v>OXFAM</v>
      </c>
      <c r="HN553" t="str">
        <v>Parroquia Eclesiástica San Francisco</v>
      </c>
      <c r="HO553" t="str">
        <v>Parroquia Ntra Sra Asunción y Madre de los Migrantes</v>
      </c>
      <c r="HP553" t="str">
        <v>Pastoral de Movilidad Humana - Conferencia Episcopal Peruana</v>
      </c>
      <c r="HQ553" t="str">
        <v>Pastoral Social Cáritas</v>
      </c>
      <c r="HR553" t="str">
        <v>Patronato de Amparo Social de Tulcán</v>
      </c>
      <c r="HS553" t="str">
        <v>Peace for Development</v>
      </c>
      <c r="HT553" t="str">
        <v>Plan Internacional</v>
      </c>
      <c r="HU553" t="str">
        <v>Première Urgence Internationale</v>
      </c>
      <c r="HV553" t="str">
        <v>PROBONO Colombia</v>
      </c>
      <c r="HW553" t="str">
        <v>Progetto mondo mlal</v>
      </c>
      <c r="HX553" t="str">
        <v>Programa Conjunto de las Naciones Unidas sobre el VIH/SIDA (ONUSIDA)</v>
      </c>
      <c r="HY553" t="str">
        <v>Programa de las Naciones Unidas para el Desarrollo (PNUD)</v>
      </c>
      <c r="HZ553" t="str">
        <v>Programa de las Naciones Unidas para los Asentamientos Humanos (UN Habitat)</v>
      </c>
      <c r="IA553" t="str">
        <v>Programa de Soporte a la autoayuda de personas seropositivas</v>
      </c>
      <c r="IB553" t="str">
        <v>Programa Mundial de Alimentos (PMA)</v>
      </c>
      <c r="IC553" t="str">
        <v>Purik Huasi</v>
      </c>
      <c r="ID553" t="str">
        <v>Red con Migrantes y Refugiados</v>
      </c>
      <c r="IE553" t="str">
        <v>Red de Investigaciones Orientadas a la Solución de Problemas en Derechos Humanos</v>
      </c>
      <c r="IF553" t="str">
        <v>Red Internacional de Migración Scalabrini</v>
      </c>
      <c r="IG553" t="str">
        <v>Red Latinoamericana de Organizaciones no Gubernamentales de Personas con Discapacidad y sus Familias (RIADIS)</v>
      </c>
      <c r="IH553" t="str">
        <v>Red regioanal LGTBI+</v>
      </c>
      <c r="II553" t="str">
        <v>Renacer</v>
      </c>
      <c r="IJ553" t="str">
        <v>RET Internacional</v>
      </c>
      <c r="IK553" t="str">
        <v>Save the Children (SCI)</v>
      </c>
      <c r="IL553" t="str">
        <v>Sección Peruana de Amnistía Internacional</v>
      </c>
      <c r="IM553" t="str">
        <v>Semillas para la Democracia</v>
      </c>
      <c r="IN553" t="str">
        <v>Servicio Ecuménico para la Dignidad Humana</v>
      </c>
      <c r="IO553" t="str">
        <v>Servicio Jesuita a Migrantes (SJM)</v>
      </c>
      <c r="IP553" t="str">
        <v>Servicio Jesuita a Migrantes y Refugiados (SJMR)</v>
      </c>
      <c r="IQ553" t="str">
        <v>Servicio Jesuita a Refugiados (SJR)</v>
      </c>
      <c r="IR553" t="str">
        <v>Servicio Pastoral de Migrantes Nacional</v>
      </c>
      <c r="IS553" t="str">
        <v>Serviço Pastoral dos Migrantes do Nordeste</v>
      </c>
      <c r="IT553" t="str">
        <v>Sesame Workshop</v>
      </c>
      <c r="IU553" t="str">
        <v>Sociedad Bolivariana de Curaçao</v>
      </c>
      <c r="IV553" t="str">
        <v>Solidarites International/Premiere Urgence Internationale (Consorcio de SI y PUI)</v>
      </c>
      <c r="IW553" t="str">
        <v>Sparkassenstiftung für internationale Kooperation</v>
      </c>
      <c r="IX553" t="str">
        <v>Stichting Slachtofferhulp Curaçao</v>
      </c>
      <c r="IY553" t="str">
        <v>Swisscontact</v>
      </c>
      <c r="IZ553" t="str">
        <v>Tearfund</v>
      </c>
      <c r="JA553" t="str">
        <v>TECHO</v>
      </c>
      <c r="JB553" t="str">
        <v>Terre des Hommes Italy</v>
      </c>
      <c r="JC553" t="str">
        <v>Terre des Hommes Lausanne</v>
      </c>
      <c r="JD553" t="str">
        <v>Terre des Hommes Suisse</v>
      </c>
      <c r="JE553" t="str">
        <v>Universidad Católica del Uruguay (UCU)</v>
      </c>
      <c r="JF553" t="str">
        <v>Universidad de Buenos Aires (UBA)</v>
      </c>
      <c r="JG553" t="str">
        <v>UruVene</v>
      </c>
      <c r="JH553" t="str">
        <v>VenAruba Solidaria</v>
      </c>
      <c r="JI553" t="str">
        <v>VenEuropa</v>
      </c>
      <c r="JJ553" t="str">
        <v>Venezolanos en San Cristóbal</v>
      </c>
      <c r="JK553" t="str">
        <v>Vicaría de Pastoral Social Caritas</v>
      </c>
      <c r="JL553" t="str">
        <v>Vicariato apostólico de Esmeraldas – Nación de Paz (VAE)</v>
      </c>
      <c r="JM553" t="str">
        <v>Visión Mundial</v>
      </c>
      <c r="JN553" t="str">
        <v>War Child</v>
      </c>
      <c r="JO553" t="str">
        <v>We World GVC</v>
      </c>
      <c r="JP553" t="str">
        <v>World Council of Credit Unions</v>
      </c>
      <c r="JQ553" t="str">
        <v>ZOA</v>
      </c>
    </row>
    <row r="554" spans="9:277" x14ac:dyDescent="0.3">
      <c r="I554" t="str" cm="1">
        <f t="array" ref="I554:JQ554">TRANSPOSE(_xlfn._xlws.SORT(_xlfn._xlws.FILTER(Table3[Nombre],ISNUMBER(SEARCH(' Activity Sheet'!C555,Table3[Nombre])),"Not found"),,1))</f>
        <v>100% Diversidad y Derechos</v>
      </c>
      <c r="J554" t="str">
        <v>ABV - Asociación del Bien con la Vida</v>
      </c>
      <c r="K554" t="str">
        <v>ACAPS</v>
      </c>
      <c r="L554" t="str">
        <v>Acción contra el Hambre</v>
      </c>
      <c r="M554" t="str">
        <v>ACT Alianza</v>
      </c>
      <c r="N554" t="str">
        <v>ACTED</v>
      </c>
      <c r="O554" t="str">
        <v>Agencia Adventista de Desarollo y Recursos Asistenciales (ADRA)</v>
      </c>
      <c r="P554" t="str">
        <v>Agencia de Cooperación Alemana para el Desarrollo GIZ</v>
      </c>
      <c r="Q554" t="str">
        <v>AID FOR AIDS</v>
      </c>
      <c r="R554" t="str">
        <v>AIDS Healthcare Foundation</v>
      </c>
      <c r="S554" t="str">
        <v>Aldeas Infantiles SOS</v>
      </c>
      <c r="T554" t="str">
        <v>Alianza por la Solidaridad</v>
      </c>
      <c r="U554" t="str">
        <v>Alianza por Venezuela</v>
      </c>
      <c r="V554" t="str">
        <v>Alto Comisionado de las Naciones Unidas para los Refugiados (ACNUR)</v>
      </c>
      <c r="W554" t="str">
        <v>Asociación Aves</v>
      </c>
      <c r="X554" t="str">
        <v>Asociación Caritativa y Cultural Amigos do Noivo</v>
      </c>
      <c r="Y554" t="str">
        <v>Asociación Churún Merú</v>
      </c>
      <c r="Z554" t="str">
        <v>Asociación Civil de Chamos Venezolanos</v>
      </c>
      <c r="AA554" t="str">
        <v>Asociación Civil El Paso</v>
      </c>
      <c r="AB554" t="str">
        <v>Asociación Civil Venezolana en Paraguay</v>
      </c>
      <c r="AC554" t="str">
        <v>Asociación Construyendo Caminos de Esperanza Frente a la Injusticia, el Rechazo y el Olvido (CCEFIRO)</v>
      </c>
      <c r="AD554" t="str">
        <v>Asociación de Apoyo al Desarrollo - APOYAR</v>
      </c>
      <c r="AE554" t="str">
        <v>Asociacion de Jubilados y Pensionados Venezolanos en Argentina</v>
      </c>
      <c r="AF554" t="str">
        <v>Asociación de Psicólogos Venezolanos en Argentina</v>
      </c>
      <c r="AG554" t="str">
        <v>Asociación de venezolanos en la República argentina (ASOVEN)</v>
      </c>
      <c r="AH554" t="str">
        <v>Asociación educativa y caritativa Vale da Benção (AEBVB)</v>
      </c>
      <c r="AI554" t="str">
        <v>Asociación Idas y Vueltas</v>
      </c>
      <c r="AJ554" t="str">
        <v>Asociación ILLARI-AMANECER</v>
      </c>
      <c r="AK554" t="str">
        <v>Asociación Inmigrante Feliz</v>
      </c>
      <c r="AL554" t="str">
        <v>Asociación Manos Veneguayas</v>
      </c>
      <c r="AM554" t="str">
        <v>AsociacIón Misioneros de San Carlos Scalabrinianos</v>
      </c>
      <c r="AN554" t="str">
        <v>Asociación Mutual Israelita Argentina</v>
      </c>
      <c r="AO554" t="str">
        <v>Asociación Profamilia</v>
      </c>
      <c r="AP554" t="str">
        <v>Asociación Quinta Ola</v>
      </c>
      <c r="AQ554" t="str">
        <v>Asociación Solidaridad y Acción</v>
      </c>
      <c r="AR554" t="str">
        <v>Asociación Venezolana en Chile</v>
      </c>
      <c r="AS554" t="str">
        <v>Associação Hermanitos</v>
      </c>
      <c r="AT554" t="str">
        <v>Ayuda en Acción</v>
      </c>
      <c r="AU554" t="str">
        <v>Bethany Christian Services</v>
      </c>
      <c r="AV554" t="str">
        <v>Blumont</v>
      </c>
      <c r="AW554" t="str">
        <v>Capellanía de migrantes venezolanos de la diócesis de Lurín</v>
      </c>
      <c r="AX554" t="str">
        <v>CARE</v>
      </c>
      <c r="AY554" t="str">
        <v>Cáritas Alemania</v>
      </c>
      <c r="AZ554" t="str">
        <v>Cáritas Aruba</v>
      </c>
      <c r="BA554" t="str">
        <v>Cáritas Bolivia</v>
      </c>
      <c r="BB554" t="str">
        <v>Cáritas Brasil</v>
      </c>
      <c r="BC554" t="str">
        <v>Caritas Ecuador</v>
      </c>
      <c r="BD554" t="str">
        <v>Caritas Manaus</v>
      </c>
      <c r="BE554" t="str">
        <v>Caritas Parana</v>
      </c>
      <c r="BF554" t="str">
        <v>Cáritas Perú</v>
      </c>
      <c r="BG554" t="str">
        <v>Cáritas Rio de Janeiro</v>
      </c>
      <c r="BH554" t="str">
        <v>Cáritas São Paulo</v>
      </c>
      <c r="BI554" t="str">
        <v>Cáritas Suiza</v>
      </c>
      <c r="BJ554" t="str">
        <v>Cáritas Willemstad</v>
      </c>
      <c r="BK554" t="str">
        <v>Casa Cemisol</v>
      </c>
      <c r="BL554" t="str">
        <v>Casa Hogar San José</v>
      </c>
      <c r="BM554" t="str">
        <v>Casa Violeta</v>
      </c>
      <c r="BN554" t="str">
        <v>Centro de Atencion alMigrante (CAM)</v>
      </c>
      <c r="BO554" t="str">
        <v>Centro de Atencion Psicosocial (CAPS)</v>
      </c>
      <c r="BP554" t="str">
        <v>Centro de Defensa de los Derechos Humanos de Guarulhos (CCDH)</v>
      </c>
      <c r="BQ554" t="str">
        <v>Centro de Desarrollo y Autogestión</v>
      </c>
      <c r="BR554" t="str">
        <v>Centro de Estudios y Programas Integrados para el Desarrollo Sostenible (CIEDS)</v>
      </c>
      <c r="BS554" t="str">
        <v>Centro de Estudios y Solidaridad con América Latina (CESAL)</v>
      </c>
      <c r="BT554" t="str">
        <v>Centro de Migración y Derechos Humanos de la Diócesis de Roraima</v>
      </c>
      <c r="BU554" t="str">
        <v>Centro Familiar Familias Sin Fronteras – Fundación Familia Sin Fronteras</v>
      </c>
      <c r="BV554" t="str">
        <v>CESVI-Cooperazione e Sviluppo</v>
      </c>
      <c r="BW554" t="str">
        <v>ChildFund Internacional</v>
      </c>
      <c r="BX554" t="str">
        <v>CHS Alternativo</v>
      </c>
      <c r="BY554" t="str">
        <v>CIR - Conselho Indígena de Roraima</v>
      </c>
      <c r="BZ554" t="str">
        <v>Coletivo MOSAICO - Asociación del Movimiento Social, Ambiental, Interactivo, Cultural y Organizacional</v>
      </c>
      <c r="CA554" t="str">
        <v>COLVENZ</v>
      </c>
      <c r="CB554" t="str">
        <v>Comisión Argentina para Refugiados y Migrantes (CAREF)</v>
      </c>
      <c r="CC554" t="str">
        <v>Comité Internacional de la Cruz Roja</v>
      </c>
      <c r="CD554" t="str">
        <v>Comité Internacional de Rescate (IRC)</v>
      </c>
      <c r="CE554" t="str">
        <v>Comité Internacional para el Desarrollo de los Pueblos (CISP)</v>
      </c>
      <c r="CF554" t="str">
        <v>Comite permanente por la defensa de los derechos humanos (CDH)</v>
      </c>
      <c r="CG554" t="str">
        <v>Compasión internacional</v>
      </c>
      <c r="CH554" t="str">
        <v>Compassiva</v>
      </c>
      <c r="CI554" t="str">
        <v>Conozco mis derechos</v>
      </c>
      <c r="CJ554" t="str">
        <v>ConQuito</v>
      </c>
      <c r="CK554" t="str">
        <v>Consejo Danés para los Refugiados (DRC)</v>
      </c>
      <c r="CL554" t="str">
        <v>Consejo Interreligioso del Perú - Religiones por la Paz</v>
      </c>
      <c r="CM554" t="str">
        <v>Consejo Noruego para los Refugiados (NRC)</v>
      </c>
      <c r="CN554" t="str">
        <v>Consorcio de Org. Privadas de promoción al desarrollo de la micro y pequeña empresa</v>
      </c>
      <c r="CO554" t="str">
        <v>COOPI - Cooperación Internacional</v>
      </c>
      <c r="CP554" t="str">
        <v>Corporacion Minuto de Dios</v>
      </c>
      <c r="CQ554" t="str">
        <v>Corporación Opción Legal</v>
      </c>
      <c r="CR554" t="str">
        <v>Corporación para el Desarrollo de Emprendimiento y la Innovación Social</v>
      </c>
      <c r="CS554" t="str">
        <v>Cruz Roja Argentina</v>
      </c>
      <c r="CT554" t="str">
        <v>Cruz Roja Colombia</v>
      </c>
      <c r="CU554" t="str">
        <v>Cruz Roja Ecuador</v>
      </c>
      <c r="CV554" t="str">
        <v>Cruz Roja Española</v>
      </c>
      <c r="CW554" t="str">
        <v>Cruz Roja Panamá</v>
      </c>
      <c r="CX554" t="str">
        <v>Cruz Roja Paraguay</v>
      </c>
      <c r="CY554" t="str">
        <v>Cruz Roja Perú</v>
      </c>
      <c r="CZ554" t="str">
        <v>Cruz Roja Uruguay</v>
      </c>
      <c r="DA554" t="str">
        <v>Cuso Internacional</v>
      </c>
      <c r="DB554" t="str">
        <v>DCF (Danielle’s Children Fund)</v>
      </c>
      <c r="DC554" t="str">
        <v>Desarrollo Cooperativo Agrícola Internacional / Voluntarios en Asistencia Cooperativa en el Extranjero</v>
      </c>
      <c r="DD554" t="str">
        <v>Diakonie Katastrophenhilfe</v>
      </c>
      <c r="DE554" t="str">
        <v>Diálogo Diverso</v>
      </c>
      <c r="DF554" t="str">
        <v>Diáspora Venezolana en República Dominicana</v>
      </c>
      <c r="DG554" t="str">
        <v>Duendes y Ángeles Vinotinto República Dominicana</v>
      </c>
      <c r="DH554" t="str">
        <v>Embajadores internacionales de Canarinhos da Amazonia por la paz</v>
      </c>
      <c r="DI554" t="str">
        <v>Encuentros SJS (Servicio Jesuita de la Solidaridad)</v>
      </c>
      <c r="DJ554" t="str">
        <v>Ending Violence Against Migrants</v>
      </c>
      <c r="DK554" t="str">
        <v>Entidad de las Naciones Unidas para la Igualdad de Género y el Empoderamiento de las Mujeres</v>
      </c>
      <c r="DL554" t="str">
        <v>Famia Planea</v>
      </c>
      <c r="DM554" t="str">
        <v>Family Planning Association of Trinidad and Tobago</v>
      </c>
      <c r="DN554" t="str">
        <v>Federación de Mujeres de Sucumbíos</v>
      </c>
      <c r="DO554" t="str">
        <v>Federación Internacional de la Cruz Roja (FIRC)</v>
      </c>
      <c r="DP554" t="str">
        <v>Federación internacional humanitaria</v>
      </c>
      <c r="DQ554" t="str">
        <v>Federación Luterana Mundial</v>
      </c>
      <c r="DR554" t="str">
        <v>Fondo de las Naciones Unidas para la Infancia (UNICEF)</v>
      </c>
      <c r="DS554" t="str">
        <v>Fondo de Población de las Naciones Unidas (UNFPA)</v>
      </c>
      <c r="DT554" t="str">
        <v>Fondo Ecuatoriano Populorum Progressio</v>
      </c>
      <c r="DU554" t="str">
        <v>Foro de Israel para la Ayuda Humanitaria Internacional (IsraAID)</v>
      </c>
      <c r="DV554" t="str">
        <v>Foro de la Sociedad Civil en Salud (ForoSalud)</v>
      </c>
      <c r="DW554" t="str">
        <v>Foro Salud Callao</v>
      </c>
      <c r="DX554" t="str">
        <v>Fraternidade Sem Fronteiras</v>
      </c>
      <c r="DY554" t="str">
        <v>Fundación “Project Hope of Colombia”</v>
      </c>
      <c r="DZ554" t="str">
        <v>Fundación Alas de Colibrí</v>
      </c>
      <c r="EA554" t="str">
        <v>Fundación Americares</v>
      </c>
      <c r="EB554" t="str">
        <v>Fundación AVSI</v>
      </c>
      <c r="EC554" t="str">
        <v>Fundación Baylor Colombia</v>
      </c>
      <c r="ED554" t="str">
        <v>Fundación Casa de Refugio Matilde</v>
      </c>
      <c r="EE554" t="str">
        <v>Fundación Colonia de Venezuela en República Dominicana (FUNCOVERD)</v>
      </c>
      <c r="EF554" t="str">
        <v>Fundación Comisión Católica Argentina de Migraciones (FCCAM)</v>
      </c>
      <c r="EG554" t="str">
        <v>Fundación CRISFE</v>
      </c>
      <c r="EH554" t="str">
        <v>Fundación de Ayuda Social de Las Iglesias Cristianas</v>
      </c>
      <c r="EI554" t="str">
        <v>Fundación de Ayuda Social de las Iglesias Cristianas (FASIC)</v>
      </c>
      <c r="EJ554" t="str">
        <v>Fundación de Emigrantes Venezolanos (FEV)</v>
      </c>
      <c r="EK554" t="str">
        <v>Fundación de las Americas (FUDELA)</v>
      </c>
      <c r="EL554" t="str">
        <v>Fundación Educativa Rada</v>
      </c>
      <c r="EM554" t="str">
        <v>Fundación Equidad</v>
      </c>
      <c r="EN554" t="str">
        <v>Fundación Halü Bienestar Humano (HALU)</v>
      </c>
      <c r="EO554" t="str">
        <v>Fundación Huésped</v>
      </c>
      <c r="EP554" t="str">
        <v>Fundación Human Rights Caribbean (HRC)</v>
      </c>
      <c r="EQ554" t="str">
        <v>Fundación Las Golondrinas</v>
      </c>
      <c r="ER554" t="str">
        <v>Fundación Manos Abiertas</v>
      </c>
      <c r="ES554" t="str">
        <v>Fundación Mi Sangre</v>
      </c>
      <c r="ET554" t="str">
        <v>Fundación Nuestros Jóvenes</v>
      </c>
      <c r="EU554" t="str">
        <v>Fundacion pa Hende Muhe den Dificultad (FHMD)</v>
      </c>
      <c r="EV554" t="str">
        <v>Fundación Pan de Vida</v>
      </c>
      <c r="EW554" t="str">
        <v>Fundación Panamericana de Desarrollo</v>
      </c>
      <c r="EX554" t="str">
        <v>Fundación Panamericana para el Desarrollo (FUPAD)</v>
      </c>
      <c r="EY554" t="str">
        <v>Fundación para Asistencia a las Víctimas</v>
      </c>
      <c r="EZ554" t="str">
        <v>Fundación para la Integración y el Desarrollo de América Latina (FIDAL)</v>
      </c>
      <c r="FA554" t="str">
        <v>Fundación Salú pa Tur</v>
      </c>
      <c r="FB554" t="str">
        <v>Fundación Scalabrini Bolivia</v>
      </c>
      <c r="FC554" t="str">
        <v>Fundacion Scalabrini Chile</v>
      </c>
      <c r="FD554" t="str">
        <v>Fundación SES</v>
      </c>
      <c r="FE554" t="str">
        <v>Fundación Solidaria Trabajo para un Hermano</v>
      </c>
      <c r="FF554" t="str">
        <v>Fundación Stima</v>
      </c>
      <c r="FG554" t="str">
        <v>Fundación Takuna</v>
      </c>
      <c r="FH554" t="str">
        <v>Fundación Tarabita</v>
      </c>
      <c r="FI554" t="str">
        <v>Fundación Venex Curacao</v>
      </c>
      <c r="FJ554" t="str">
        <v>Globalizate Radio</v>
      </c>
      <c r="FK554" t="str">
        <v>GOAL</v>
      </c>
      <c r="FL554" t="str">
        <v>Heartland Alliance International (HAI)</v>
      </c>
      <c r="FM554" t="str">
        <v>HELVETAS Swiss Intercooperation</v>
      </c>
      <c r="FN554" t="str">
        <v>Hermanos Salesianas</v>
      </c>
      <c r="FO554" t="str">
        <v>HIAS</v>
      </c>
      <c r="FP554" t="str">
        <v>Hogar de Cristo</v>
      </c>
      <c r="FQ554" t="str">
        <v>Hogar de Nazareth</v>
      </c>
      <c r="FR554" t="str">
        <v>Human Rights Defence Curaçao</v>
      </c>
      <c r="FS554" t="str">
        <v>Humanity &amp; Inclusion</v>
      </c>
      <c r="FT554" t="str">
        <v>Humans Analytic</v>
      </c>
      <c r="FU554" t="str">
        <v>IEB - Instituto Internacional de Educação do Brasil</v>
      </c>
      <c r="FV554" t="str">
        <v>iMMAP</v>
      </c>
      <c r="FW554" t="str">
        <v>IMPACT Initiatives (REACH)</v>
      </c>
      <c r="FX554" t="str">
        <v>Institute of Natural and Cultural Heritage (IPANC)</v>
      </c>
      <c r="FY554" t="str">
        <v>Instituto de Democracia y Derechos Humanos</v>
      </c>
      <c r="FZ554" t="str">
        <v>Instituto de maná</v>
      </c>
      <c r="GA554" t="str">
        <v>Instituto de Promoción del Desarrollo Solidario</v>
      </c>
      <c r="GB554" t="str">
        <v>Instituto Dominicano de Desarrollo Integral</v>
      </c>
      <c r="GC554" t="str">
        <v>Instituto Félix Guattari</v>
      </c>
      <c r="GD554" t="str">
        <v>Instituto Nice</v>
      </c>
      <c r="GE554" t="str">
        <v>Instituto para las Migraciones y Derechos Humanos (IMDH)</v>
      </c>
      <c r="GF554" t="str">
        <v>Instituto Pirilampos - Grupo de visitas y acciones voluntarias en Roraima</v>
      </c>
      <c r="GG554" t="str">
        <v>INTERSOS</v>
      </c>
      <c r="GH554" t="str">
        <v>IPANC</v>
      </c>
      <c r="GI554" t="str">
        <v>Kimirina Coorporation</v>
      </c>
      <c r="GJ554" t="str">
        <v>La Bolsa del Samaritano</v>
      </c>
      <c r="GK554" t="str">
        <v>Lutheran World Relief</v>
      </c>
      <c r="GL554" t="str">
        <v>Malteser International</v>
      </c>
      <c r="GM554" t="str">
        <v>Más Igualdad Perú</v>
      </c>
      <c r="GN554" t="str">
        <v>MedGlobal</v>
      </c>
      <c r="GO554" t="str">
        <v>Medical Teams International</v>
      </c>
      <c r="GP554" t="str">
        <v>Médicos del Mundo</v>
      </c>
      <c r="GQ554" t="str">
        <v>Mercy Corps</v>
      </c>
      <c r="GR554" t="str">
        <v>Migrantes, Refugiados y Argentinos Emprendedores Sociales (MIRARES)</v>
      </c>
      <c r="GS554" t="str">
        <v>Mision Scalabriniana - Ecuador</v>
      </c>
      <c r="GT554" t="str">
        <v>Missão Paz</v>
      </c>
      <c r="GU554" t="str">
        <v>Movimiento de Mujeres de El Oro</v>
      </c>
      <c r="GV554" t="str">
        <v>Movimiento LGBT+ Brasil</v>
      </c>
      <c r="GW554" t="str">
        <v>Museu A CASA</v>
      </c>
      <c r="GX554" t="str">
        <v>Nueva organización</v>
      </c>
      <c r="GY554" t="str">
        <v>Oficina de la Coordinadora Residente UN</v>
      </c>
      <c r="GZ554" t="str">
        <v>Oficina de las Naciones Unidas de Servicios para Proyectos (UNOPS)</v>
      </c>
      <c r="HA554" t="str">
        <v>Oficina de Naciones Unidas contra la Droga y el Delito (ONUDD)</v>
      </c>
      <c r="HB554" t="str">
        <v>Oficina de Naciones Unidas para la Coordinación de Asuntos Humanitarios</v>
      </c>
      <c r="HC554" t="str">
        <v>Oficina del Alto Comisionado de las Naciones Unidas para los Derechos Humanos (ACNUDH)</v>
      </c>
      <c r="HD554" t="str">
        <v>ONU voluntarios</v>
      </c>
      <c r="HE554" t="str">
        <v>Opportunity International/AGAPE</v>
      </c>
      <c r="HF554" t="str">
        <v>Organización de Estados Iberoamericanos para la Educación, la Ciencia y la Cultura (OEI)</v>
      </c>
      <c r="HG554" t="str">
        <v>Organización de las Naciones Unidas para la Alimentación y la Agricultura (FAO)</v>
      </c>
      <c r="HH554" t="str">
        <v>Organización de las Naciones Unidas para la Educación, la Ciencia y la Cultura (UNESCO)</v>
      </c>
      <c r="HI554" t="str">
        <v>Organización Fuerza Internacional de Capellanía DDHH y DIH OFICA ICC</v>
      </c>
      <c r="HJ554" t="str">
        <v>Organización Internacional del Trabajo (OIT)</v>
      </c>
      <c r="HK554" t="str">
        <v>Organización Internacional para las Migraciones (OIM)</v>
      </c>
      <c r="HL554" t="str">
        <v>Organización Panamericana de la Salud/Organización Mundial de la Salud (OPS/OMS)</v>
      </c>
      <c r="HM554" t="str">
        <v>OXFAM</v>
      </c>
      <c r="HN554" t="str">
        <v>Parroquia Eclesiástica San Francisco</v>
      </c>
      <c r="HO554" t="str">
        <v>Parroquia Ntra Sra Asunción y Madre de los Migrantes</v>
      </c>
      <c r="HP554" t="str">
        <v>Pastoral de Movilidad Humana - Conferencia Episcopal Peruana</v>
      </c>
      <c r="HQ554" t="str">
        <v>Pastoral Social Cáritas</v>
      </c>
      <c r="HR554" t="str">
        <v>Patronato de Amparo Social de Tulcán</v>
      </c>
      <c r="HS554" t="str">
        <v>Peace for Development</v>
      </c>
      <c r="HT554" t="str">
        <v>Plan Internacional</v>
      </c>
      <c r="HU554" t="str">
        <v>Première Urgence Internationale</v>
      </c>
      <c r="HV554" t="str">
        <v>PROBONO Colombia</v>
      </c>
      <c r="HW554" t="str">
        <v>Progetto mondo mlal</v>
      </c>
      <c r="HX554" t="str">
        <v>Programa Conjunto de las Naciones Unidas sobre el VIH/SIDA (ONUSIDA)</v>
      </c>
      <c r="HY554" t="str">
        <v>Programa de las Naciones Unidas para el Desarrollo (PNUD)</v>
      </c>
      <c r="HZ554" t="str">
        <v>Programa de las Naciones Unidas para los Asentamientos Humanos (UN Habitat)</v>
      </c>
      <c r="IA554" t="str">
        <v>Programa de Soporte a la autoayuda de personas seropositivas</v>
      </c>
      <c r="IB554" t="str">
        <v>Programa Mundial de Alimentos (PMA)</v>
      </c>
      <c r="IC554" t="str">
        <v>Purik Huasi</v>
      </c>
      <c r="ID554" t="str">
        <v>Red con Migrantes y Refugiados</v>
      </c>
      <c r="IE554" t="str">
        <v>Red de Investigaciones Orientadas a la Solución de Problemas en Derechos Humanos</v>
      </c>
      <c r="IF554" t="str">
        <v>Red Internacional de Migración Scalabrini</v>
      </c>
      <c r="IG554" t="str">
        <v>Red Latinoamericana de Organizaciones no Gubernamentales de Personas con Discapacidad y sus Familias (RIADIS)</v>
      </c>
      <c r="IH554" t="str">
        <v>Red regioanal LGTBI+</v>
      </c>
      <c r="II554" t="str">
        <v>Renacer</v>
      </c>
      <c r="IJ554" t="str">
        <v>RET Internacional</v>
      </c>
      <c r="IK554" t="str">
        <v>Save the Children (SCI)</v>
      </c>
      <c r="IL554" t="str">
        <v>Sección Peruana de Amnistía Internacional</v>
      </c>
      <c r="IM554" t="str">
        <v>Semillas para la Democracia</v>
      </c>
      <c r="IN554" t="str">
        <v>Servicio Ecuménico para la Dignidad Humana</v>
      </c>
      <c r="IO554" t="str">
        <v>Servicio Jesuita a Migrantes (SJM)</v>
      </c>
      <c r="IP554" t="str">
        <v>Servicio Jesuita a Migrantes y Refugiados (SJMR)</v>
      </c>
      <c r="IQ554" t="str">
        <v>Servicio Jesuita a Refugiados (SJR)</v>
      </c>
      <c r="IR554" t="str">
        <v>Servicio Pastoral de Migrantes Nacional</v>
      </c>
      <c r="IS554" t="str">
        <v>Serviço Pastoral dos Migrantes do Nordeste</v>
      </c>
      <c r="IT554" t="str">
        <v>Sesame Workshop</v>
      </c>
      <c r="IU554" t="str">
        <v>Sociedad Bolivariana de Curaçao</v>
      </c>
      <c r="IV554" t="str">
        <v>Solidarites International/Premiere Urgence Internationale (Consorcio de SI y PUI)</v>
      </c>
      <c r="IW554" t="str">
        <v>Sparkassenstiftung für internationale Kooperation</v>
      </c>
      <c r="IX554" t="str">
        <v>Stichting Slachtofferhulp Curaçao</v>
      </c>
      <c r="IY554" t="str">
        <v>Swisscontact</v>
      </c>
      <c r="IZ554" t="str">
        <v>Tearfund</v>
      </c>
      <c r="JA554" t="str">
        <v>TECHO</v>
      </c>
      <c r="JB554" t="str">
        <v>Terre des Hommes Italy</v>
      </c>
      <c r="JC554" t="str">
        <v>Terre des Hommes Lausanne</v>
      </c>
      <c r="JD554" t="str">
        <v>Terre des Hommes Suisse</v>
      </c>
      <c r="JE554" t="str">
        <v>Universidad Católica del Uruguay (UCU)</v>
      </c>
      <c r="JF554" t="str">
        <v>Universidad de Buenos Aires (UBA)</v>
      </c>
      <c r="JG554" t="str">
        <v>UruVene</v>
      </c>
      <c r="JH554" t="str">
        <v>VenAruba Solidaria</v>
      </c>
      <c r="JI554" t="str">
        <v>VenEuropa</v>
      </c>
      <c r="JJ554" t="str">
        <v>Venezolanos en San Cristóbal</v>
      </c>
      <c r="JK554" t="str">
        <v>Vicaría de Pastoral Social Caritas</v>
      </c>
      <c r="JL554" t="str">
        <v>Vicariato apostólico de Esmeraldas – Nación de Paz (VAE)</v>
      </c>
      <c r="JM554" t="str">
        <v>Visión Mundial</v>
      </c>
      <c r="JN554" t="str">
        <v>War Child</v>
      </c>
      <c r="JO554" t="str">
        <v>We World GVC</v>
      </c>
      <c r="JP554" t="str">
        <v>World Council of Credit Unions</v>
      </c>
      <c r="JQ554" t="str">
        <v>ZOA</v>
      </c>
    </row>
    <row r="555" spans="9:277" x14ac:dyDescent="0.3">
      <c r="I555" t="str" cm="1">
        <f t="array" ref="I555:JQ555">TRANSPOSE(_xlfn._xlws.SORT(_xlfn._xlws.FILTER(Table3[Nombre],ISNUMBER(SEARCH(' Activity Sheet'!C556,Table3[Nombre])),"Not found"),,1))</f>
        <v>100% Diversidad y Derechos</v>
      </c>
      <c r="J555" t="str">
        <v>ABV - Asociación del Bien con la Vida</v>
      </c>
      <c r="K555" t="str">
        <v>ACAPS</v>
      </c>
      <c r="L555" t="str">
        <v>Acción contra el Hambre</v>
      </c>
      <c r="M555" t="str">
        <v>ACT Alianza</v>
      </c>
      <c r="N555" t="str">
        <v>ACTED</v>
      </c>
      <c r="O555" t="str">
        <v>Agencia Adventista de Desarollo y Recursos Asistenciales (ADRA)</v>
      </c>
      <c r="P555" t="str">
        <v>Agencia de Cooperación Alemana para el Desarrollo GIZ</v>
      </c>
      <c r="Q555" t="str">
        <v>AID FOR AIDS</v>
      </c>
      <c r="R555" t="str">
        <v>AIDS Healthcare Foundation</v>
      </c>
      <c r="S555" t="str">
        <v>Aldeas Infantiles SOS</v>
      </c>
      <c r="T555" t="str">
        <v>Alianza por la Solidaridad</v>
      </c>
      <c r="U555" t="str">
        <v>Alianza por Venezuela</v>
      </c>
      <c r="V555" t="str">
        <v>Alto Comisionado de las Naciones Unidas para los Refugiados (ACNUR)</v>
      </c>
      <c r="W555" t="str">
        <v>Asociación Aves</v>
      </c>
      <c r="X555" t="str">
        <v>Asociación Caritativa y Cultural Amigos do Noivo</v>
      </c>
      <c r="Y555" t="str">
        <v>Asociación Churún Merú</v>
      </c>
      <c r="Z555" t="str">
        <v>Asociación Civil de Chamos Venezolanos</v>
      </c>
      <c r="AA555" t="str">
        <v>Asociación Civil El Paso</v>
      </c>
      <c r="AB555" t="str">
        <v>Asociación Civil Venezolana en Paraguay</v>
      </c>
      <c r="AC555" t="str">
        <v>Asociación Construyendo Caminos de Esperanza Frente a la Injusticia, el Rechazo y el Olvido (CCEFIRO)</v>
      </c>
      <c r="AD555" t="str">
        <v>Asociación de Apoyo al Desarrollo - APOYAR</v>
      </c>
      <c r="AE555" t="str">
        <v>Asociacion de Jubilados y Pensionados Venezolanos en Argentina</v>
      </c>
      <c r="AF555" t="str">
        <v>Asociación de Psicólogos Venezolanos en Argentina</v>
      </c>
      <c r="AG555" t="str">
        <v>Asociación de venezolanos en la República argentina (ASOVEN)</v>
      </c>
      <c r="AH555" t="str">
        <v>Asociación educativa y caritativa Vale da Benção (AEBVB)</v>
      </c>
      <c r="AI555" t="str">
        <v>Asociación Idas y Vueltas</v>
      </c>
      <c r="AJ555" t="str">
        <v>Asociación ILLARI-AMANECER</v>
      </c>
      <c r="AK555" t="str">
        <v>Asociación Inmigrante Feliz</v>
      </c>
      <c r="AL555" t="str">
        <v>Asociación Manos Veneguayas</v>
      </c>
      <c r="AM555" t="str">
        <v>AsociacIón Misioneros de San Carlos Scalabrinianos</v>
      </c>
      <c r="AN555" t="str">
        <v>Asociación Mutual Israelita Argentina</v>
      </c>
      <c r="AO555" t="str">
        <v>Asociación Profamilia</v>
      </c>
      <c r="AP555" t="str">
        <v>Asociación Quinta Ola</v>
      </c>
      <c r="AQ555" t="str">
        <v>Asociación Solidaridad y Acción</v>
      </c>
      <c r="AR555" t="str">
        <v>Asociación Venezolana en Chile</v>
      </c>
      <c r="AS555" t="str">
        <v>Associação Hermanitos</v>
      </c>
      <c r="AT555" t="str">
        <v>Ayuda en Acción</v>
      </c>
      <c r="AU555" t="str">
        <v>Bethany Christian Services</v>
      </c>
      <c r="AV555" t="str">
        <v>Blumont</v>
      </c>
      <c r="AW555" t="str">
        <v>Capellanía de migrantes venezolanos de la diócesis de Lurín</v>
      </c>
      <c r="AX555" t="str">
        <v>CARE</v>
      </c>
      <c r="AY555" t="str">
        <v>Cáritas Alemania</v>
      </c>
      <c r="AZ555" t="str">
        <v>Cáritas Aruba</v>
      </c>
      <c r="BA555" t="str">
        <v>Cáritas Bolivia</v>
      </c>
      <c r="BB555" t="str">
        <v>Cáritas Brasil</v>
      </c>
      <c r="BC555" t="str">
        <v>Caritas Ecuador</v>
      </c>
      <c r="BD555" t="str">
        <v>Caritas Manaus</v>
      </c>
      <c r="BE555" t="str">
        <v>Caritas Parana</v>
      </c>
      <c r="BF555" t="str">
        <v>Cáritas Perú</v>
      </c>
      <c r="BG555" t="str">
        <v>Cáritas Rio de Janeiro</v>
      </c>
      <c r="BH555" t="str">
        <v>Cáritas São Paulo</v>
      </c>
      <c r="BI555" t="str">
        <v>Cáritas Suiza</v>
      </c>
      <c r="BJ555" t="str">
        <v>Cáritas Willemstad</v>
      </c>
      <c r="BK555" t="str">
        <v>Casa Cemisol</v>
      </c>
      <c r="BL555" t="str">
        <v>Casa Hogar San José</v>
      </c>
      <c r="BM555" t="str">
        <v>Casa Violeta</v>
      </c>
      <c r="BN555" t="str">
        <v>Centro de Atencion alMigrante (CAM)</v>
      </c>
      <c r="BO555" t="str">
        <v>Centro de Atencion Psicosocial (CAPS)</v>
      </c>
      <c r="BP555" t="str">
        <v>Centro de Defensa de los Derechos Humanos de Guarulhos (CCDH)</v>
      </c>
      <c r="BQ555" t="str">
        <v>Centro de Desarrollo y Autogestión</v>
      </c>
      <c r="BR555" t="str">
        <v>Centro de Estudios y Programas Integrados para el Desarrollo Sostenible (CIEDS)</v>
      </c>
      <c r="BS555" t="str">
        <v>Centro de Estudios y Solidaridad con América Latina (CESAL)</v>
      </c>
      <c r="BT555" t="str">
        <v>Centro de Migración y Derechos Humanos de la Diócesis de Roraima</v>
      </c>
      <c r="BU555" t="str">
        <v>Centro Familiar Familias Sin Fronteras – Fundación Familia Sin Fronteras</v>
      </c>
      <c r="BV555" t="str">
        <v>CESVI-Cooperazione e Sviluppo</v>
      </c>
      <c r="BW555" t="str">
        <v>ChildFund Internacional</v>
      </c>
      <c r="BX555" t="str">
        <v>CHS Alternativo</v>
      </c>
      <c r="BY555" t="str">
        <v>CIR - Conselho Indígena de Roraima</v>
      </c>
      <c r="BZ555" t="str">
        <v>Coletivo MOSAICO - Asociación del Movimiento Social, Ambiental, Interactivo, Cultural y Organizacional</v>
      </c>
      <c r="CA555" t="str">
        <v>COLVENZ</v>
      </c>
      <c r="CB555" t="str">
        <v>Comisión Argentina para Refugiados y Migrantes (CAREF)</v>
      </c>
      <c r="CC555" t="str">
        <v>Comité Internacional de la Cruz Roja</v>
      </c>
      <c r="CD555" t="str">
        <v>Comité Internacional de Rescate (IRC)</v>
      </c>
      <c r="CE555" t="str">
        <v>Comité Internacional para el Desarrollo de los Pueblos (CISP)</v>
      </c>
      <c r="CF555" t="str">
        <v>Comite permanente por la defensa de los derechos humanos (CDH)</v>
      </c>
      <c r="CG555" t="str">
        <v>Compasión internacional</v>
      </c>
      <c r="CH555" t="str">
        <v>Compassiva</v>
      </c>
      <c r="CI555" t="str">
        <v>Conozco mis derechos</v>
      </c>
      <c r="CJ555" t="str">
        <v>ConQuito</v>
      </c>
      <c r="CK555" t="str">
        <v>Consejo Danés para los Refugiados (DRC)</v>
      </c>
      <c r="CL555" t="str">
        <v>Consejo Interreligioso del Perú - Religiones por la Paz</v>
      </c>
      <c r="CM555" t="str">
        <v>Consejo Noruego para los Refugiados (NRC)</v>
      </c>
      <c r="CN555" t="str">
        <v>Consorcio de Org. Privadas de promoción al desarrollo de la micro y pequeña empresa</v>
      </c>
      <c r="CO555" t="str">
        <v>COOPI - Cooperación Internacional</v>
      </c>
      <c r="CP555" t="str">
        <v>Corporacion Minuto de Dios</v>
      </c>
      <c r="CQ555" t="str">
        <v>Corporación Opción Legal</v>
      </c>
      <c r="CR555" t="str">
        <v>Corporación para el Desarrollo de Emprendimiento y la Innovación Social</v>
      </c>
      <c r="CS555" t="str">
        <v>Cruz Roja Argentina</v>
      </c>
      <c r="CT555" t="str">
        <v>Cruz Roja Colombia</v>
      </c>
      <c r="CU555" t="str">
        <v>Cruz Roja Ecuador</v>
      </c>
      <c r="CV555" t="str">
        <v>Cruz Roja Española</v>
      </c>
      <c r="CW555" t="str">
        <v>Cruz Roja Panamá</v>
      </c>
      <c r="CX555" t="str">
        <v>Cruz Roja Paraguay</v>
      </c>
      <c r="CY555" t="str">
        <v>Cruz Roja Perú</v>
      </c>
      <c r="CZ555" t="str">
        <v>Cruz Roja Uruguay</v>
      </c>
      <c r="DA555" t="str">
        <v>Cuso Internacional</v>
      </c>
      <c r="DB555" t="str">
        <v>DCF (Danielle’s Children Fund)</v>
      </c>
      <c r="DC555" t="str">
        <v>Desarrollo Cooperativo Agrícola Internacional / Voluntarios en Asistencia Cooperativa en el Extranjero</v>
      </c>
      <c r="DD555" t="str">
        <v>Diakonie Katastrophenhilfe</v>
      </c>
      <c r="DE555" t="str">
        <v>Diálogo Diverso</v>
      </c>
      <c r="DF555" t="str">
        <v>Diáspora Venezolana en República Dominicana</v>
      </c>
      <c r="DG555" t="str">
        <v>Duendes y Ángeles Vinotinto República Dominicana</v>
      </c>
      <c r="DH555" t="str">
        <v>Embajadores internacionales de Canarinhos da Amazonia por la paz</v>
      </c>
      <c r="DI555" t="str">
        <v>Encuentros SJS (Servicio Jesuita de la Solidaridad)</v>
      </c>
      <c r="DJ555" t="str">
        <v>Ending Violence Against Migrants</v>
      </c>
      <c r="DK555" t="str">
        <v>Entidad de las Naciones Unidas para la Igualdad de Género y el Empoderamiento de las Mujeres</v>
      </c>
      <c r="DL555" t="str">
        <v>Famia Planea</v>
      </c>
      <c r="DM555" t="str">
        <v>Family Planning Association of Trinidad and Tobago</v>
      </c>
      <c r="DN555" t="str">
        <v>Federación de Mujeres de Sucumbíos</v>
      </c>
      <c r="DO555" t="str">
        <v>Federación Internacional de la Cruz Roja (FIRC)</v>
      </c>
      <c r="DP555" t="str">
        <v>Federación internacional humanitaria</v>
      </c>
      <c r="DQ555" t="str">
        <v>Federación Luterana Mundial</v>
      </c>
      <c r="DR555" t="str">
        <v>Fondo de las Naciones Unidas para la Infancia (UNICEF)</v>
      </c>
      <c r="DS555" t="str">
        <v>Fondo de Población de las Naciones Unidas (UNFPA)</v>
      </c>
      <c r="DT555" t="str">
        <v>Fondo Ecuatoriano Populorum Progressio</v>
      </c>
      <c r="DU555" t="str">
        <v>Foro de Israel para la Ayuda Humanitaria Internacional (IsraAID)</v>
      </c>
      <c r="DV555" t="str">
        <v>Foro de la Sociedad Civil en Salud (ForoSalud)</v>
      </c>
      <c r="DW555" t="str">
        <v>Foro Salud Callao</v>
      </c>
      <c r="DX555" t="str">
        <v>Fraternidade Sem Fronteiras</v>
      </c>
      <c r="DY555" t="str">
        <v>Fundación “Project Hope of Colombia”</v>
      </c>
      <c r="DZ555" t="str">
        <v>Fundación Alas de Colibrí</v>
      </c>
      <c r="EA555" t="str">
        <v>Fundación Americares</v>
      </c>
      <c r="EB555" t="str">
        <v>Fundación AVSI</v>
      </c>
      <c r="EC555" t="str">
        <v>Fundación Baylor Colombia</v>
      </c>
      <c r="ED555" t="str">
        <v>Fundación Casa de Refugio Matilde</v>
      </c>
      <c r="EE555" t="str">
        <v>Fundación Colonia de Venezuela en República Dominicana (FUNCOVERD)</v>
      </c>
      <c r="EF555" t="str">
        <v>Fundación Comisión Católica Argentina de Migraciones (FCCAM)</v>
      </c>
      <c r="EG555" t="str">
        <v>Fundación CRISFE</v>
      </c>
      <c r="EH555" t="str">
        <v>Fundación de Ayuda Social de Las Iglesias Cristianas</v>
      </c>
      <c r="EI555" t="str">
        <v>Fundación de Ayuda Social de las Iglesias Cristianas (FASIC)</v>
      </c>
      <c r="EJ555" t="str">
        <v>Fundación de Emigrantes Venezolanos (FEV)</v>
      </c>
      <c r="EK555" t="str">
        <v>Fundación de las Americas (FUDELA)</v>
      </c>
      <c r="EL555" t="str">
        <v>Fundación Educativa Rada</v>
      </c>
      <c r="EM555" t="str">
        <v>Fundación Equidad</v>
      </c>
      <c r="EN555" t="str">
        <v>Fundación Halü Bienestar Humano (HALU)</v>
      </c>
      <c r="EO555" t="str">
        <v>Fundación Huésped</v>
      </c>
      <c r="EP555" t="str">
        <v>Fundación Human Rights Caribbean (HRC)</v>
      </c>
      <c r="EQ555" t="str">
        <v>Fundación Las Golondrinas</v>
      </c>
      <c r="ER555" t="str">
        <v>Fundación Manos Abiertas</v>
      </c>
      <c r="ES555" t="str">
        <v>Fundación Mi Sangre</v>
      </c>
      <c r="ET555" t="str">
        <v>Fundación Nuestros Jóvenes</v>
      </c>
      <c r="EU555" t="str">
        <v>Fundacion pa Hende Muhe den Dificultad (FHMD)</v>
      </c>
      <c r="EV555" t="str">
        <v>Fundación Pan de Vida</v>
      </c>
      <c r="EW555" t="str">
        <v>Fundación Panamericana de Desarrollo</v>
      </c>
      <c r="EX555" t="str">
        <v>Fundación Panamericana para el Desarrollo (FUPAD)</v>
      </c>
      <c r="EY555" t="str">
        <v>Fundación para Asistencia a las Víctimas</v>
      </c>
      <c r="EZ555" t="str">
        <v>Fundación para la Integración y el Desarrollo de América Latina (FIDAL)</v>
      </c>
      <c r="FA555" t="str">
        <v>Fundación Salú pa Tur</v>
      </c>
      <c r="FB555" t="str">
        <v>Fundación Scalabrini Bolivia</v>
      </c>
      <c r="FC555" t="str">
        <v>Fundacion Scalabrini Chile</v>
      </c>
      <c r="FD555" t="str">
        <v>Fundación SES</v>
      </c>
      <c r="FE555" t="str">
        <v>Fundación Solidaria Trabajo para un Hermano</v>
      </c>
      <c r="FF555" t="str">
        <v>Fundación Stima</v>
      </c>
      <c r="FG555" t="str">
        <v>Fundación Takuna</v>
      </c>
      <c r="FH555" t="str">
        <v>Fundación Tarabita</v>
      </c>
      <c r="FI555" t="str">
        <v>Fundación Venex Curacao</v>
      </c>
      <c r="FJ555" t="str">
        <v>Globalizate Radio</v>
      </c>
      <c r="FK555" t="str">
        <v>GOAL</v>
      </c>
      <c r="FL555" t="str">
        <v>Heartland Alliance International (HAI)</v>
      </c>
      <c r="FM555" t="str">
        <v>HELVETAS Swiss Intercooperation</v>
      </c>
      <c r="FN555" t="str">
        <v>Hermanos Salesianas</v>
      </c>
      <c r="FO555" t="str">
        <v>HIAS</v>
      </c>
      <c r="FP555" t="str">
        <v>Hogar de Cristo</v>
      </c>
      <c r="FQ555" t="str">
        <v>Hogar de Nazareth</v>
      </c>
      <c r="FR555" t="str">
        <v>Human Rights Defence Curaçao</v>
      </c>
      <c r="FS555" t="str">
        <v>Humanity &amp; Inclusion</v>
      </c>
      <c r="FT555" t="str">
        <v>Humans Analytic</v>
      </c>
      <c r="FU555" t="str">
        <v>IEB - Instituto Internacional de Educação do Brasil</v>
      </c>
      <c r="FV555" t="str">
        <v>iMMAP</v>
      </c>
      <c r="FW555" t="str">
        <v>IMPACT Initiatives (REACH)</v>
      </c>
      <c r="FX555" t="str">
        <v>Institute of Natural and Cultural Heritage (IPANC)</v>
      </c>
      <c r="FY555" t="str">
        <v>Instituto de Democracia y Derechos Humanos</v>
      </c>
      <c r="FZ555" t="str">
        <v>Instituto de maná</v>
      </c>
      <c r="GA555" t="str">
        <v>Instituto de Promoción del Desarrollo Solidario</v>
      </c>
      <c r="GB555" t="str">
        <v>Instituto Dominicano de Desarrollo Integral</v>
      </c>
      <c r="GC555" t="str">
        <v>Instituto Félix Guattari</v>
      </c>
      <c r="GD555" t="str">
        <v>Instituto Nice</v>
      </c>
      <c r="GE555" t="str">
        <v>Instituto para las Migraciones y Derechos Humanos (IMDH)</v>
      </c>
      <c r="GF555" t="str">
        <v>Instituto Pirilampos - Grupo de visitas y acciones voluntarias en Roraima</v>
      </c>
      <c r="GG555" t="str">
        <v>INTERSOS</v>
      </c>
      <c r="GH555" t="str">
        <v>IPANC</v>
      </c>
      <c r="GI555" t="str">
        <v>Kimirina Coorporation</v>
      </c>
      <c r="GJ555" t="str">
        <v>La Bolsa del Samaritano</v>
      </c>
      <c r="GK555" t="str">
        <v>Lutheran World Relief</v>
      </c>
      <c r="GL555" t="str">
        <v>Malteser International</v>
      </c>
      <c r="GM555" t="str">
        <v>Más Igualdad Perú</v>
      </c>
      <c r="GN555" t="str">
        <v>MedGlobal</v>
      </c>
      <c r="GO555" t="str">
        <v>Medical Teams International</v>
      </c>
      <c r="GP555" t="str">
        <v>Médicos del Mundo</v>
      </c>
      <c r="GQ555" t="str">
        <v>Mercy Corps</v>
      </c>
      <c r="GR555" t="str">
        <v>Migrantes, Refugiados y Argentinos Emprendedores Sociales (MIRARES)</v>
      </c>
      <c r="GS555" t="str">
        <v>Mision Scalabriniana - Ecuador</v>
      </c>
      <c r="GT555" t="str">
        <v>Missão Paz</v>
      </c>
      <c r="GU555" t="str">
        <v>Movimiento de Mujeres de El Oro</v>
      </c>
      <c r="GV555" t="str">
        <v>Movimiento LGBT+ Brasil</v>
      </c>
      <c r="GW555" t="str">
        <v>Museu A CASA</v>
      </c>
      <c r="GX555" t="str">
        <v>Nueva organización</v>
      </c>
      <c r="GY555" t="str">
        <v>Oficina de la Coordinadora Residente UN</v>
      </c>
      <c r="GZ555" t="str">
        <v>Oficina de las Naciones Unidas de Servicios para Proyectos (UNOPS)</v>
      </c>
      <c r="HA555" t="str">
        <v>Oficina de Naciones Unidas contra la Droga y el Delito (ONUDD)</v>
      </c>
      <c r="HB555" t="str">
        <v>Oficina de Naciones Unidas para la Coordinación de Asuntos Humanitarios</v>
      </c>
      <c r="HC555" t="str">
        <v>Oficina del Alto Comisionado de las Naciones Unidas para los Derechos Humanos (ACNUDH)</v>
      </c>
      <c r="HD555" t="str">
        <v>ONU voluntarios</v>
      </c>
      <c r="HE555" t="str">
        <v>Opportunity International/AGAPE</v>
      </c>
      <c r="HF555" t="str">
        <v>Organización de Estados Iberoamericanos para la Educación, la Ciencia y la Cultura (OEI)</v>
      </c>
      <c r="HG555" t="str">
        <v>Organización de las Naciones Unidas para la Alimentación y la Agricultura (FAO)</v>
      </c>
      <c r="HH555" t="str">
        <v>Organización de las Naciones Unidas para la Educación, la Ciencia y la Cultura (UNESCO)</v>
      </c>
      <c r="HI555" t="str">
        <v>Organización Fuerza Internacional de Capellanía DDHH y DIH OFICA ICC</v>
      </c>
      <c r="HJ555" t="str">
        <v>Organización Internacional del Trabajo (OIT)</v>
      </c>
      <c r="HK555" t="str">
        <v>Organización Internacional para las Migraciones (OIM)</v>
      </c>
      <c r="HL555" t="str">
        <v>Organización Panamericana de la Salud/Organización Mundial de la Salud (OPS/OMS)</v>
      </c>
      <c r="HM555" t="str">
        <v>OXFAM</v>
      </c>
      <c r="HN555" t="str">
        <v>Parroquia Eclesiástica San Francisco</v>
      </c>
      <c r="HO555" t="str">
        <v>Parroquia Ntra Sra Asunción y Madre de los Migrantes</v>
      </c>
      <c r="HP555" t="str">
        <v>Pastoral de Movilidad Humana - Conferencia Episcopal Peruana</v>
      </c>
      <c r="HQ555" t="str">
        <v>Pastoral Social Cáritas</v>
      </c>
      <c r="HR555" t="str">
        <v>Patronato de Amparo Social de Tulcán</v>
      </c>
      <c r="HS555" t="str">
        <v>Peace for Development</v>
      </c>
      <c r="HT555" t="str">
        <v>Plan Internacional</v>
      </c>
      <c r="HU555" t="str">
        <v>Première Urgence Internationale</v>
      </c>
      <c r="HV555" t="str">
        <v>PROBONO Colombia</v>
      </c>
      <c r="HW555" t="str">
        <v>Progetto mondo mlal</v>
      </c>
      <c r="HX555" t="str">
        <v>Programa Conjunto de las Naciones Unidas sobre el VIH/SIDA (ONUSIDA)</v>
      </c>
      <c r="HY555" t="str">
        <v>Programa de las Naciones Unidas para el Desarrollo (PNUD)</v>
      </c>
      <c r="HZ555" t="str">
        <v>Programa de las Naciones Unidas para los Asentamientos Humanos (UN Habitat)</v>
      </c>
      <c r="IA555" t="str">
        <v>Programa de Soporte a la autoayuda de personas seropositivas</v>
      </c>
      <c r="IB555" t="str">
        <v>Programa Mundial de Alimentos (PMA)</v>
      </c>
      <c r="IC555" t="str">
        <v>Purik Huasi</v>
      </c>
      <c r="ID555" t="str">
        <v>Red con Migrantes y Refugiados</v>
      </c>
      <c r="IE555" t="str">
        <v>Red de Investigaciones Orientadas a la Solución de Problemas en Derechos Humanos</v>
      </c>
      <c r="IF555" t="str">
        <v>Red Internacional de Migración Scalabrini</v>
      </c>
      <c r="IG555" t="str">
        <v>Red Latinoamericana de Organizaciones no Gubernamentales de Personas con Discapacidad y sus Familias (RIADIS)</v>
      </c>
      <c r="IH555" t="str">
        <v>Red regioanal LGTBI+</v>
      </c>
      <c r="II555" t="str">
        <v>Renacer</v>
      </c>
      <c r="IJ555" t="str">
        <v>RET Internacional</v>
      </c>
      <c r="IK555" t="str">
        <v>Save the Children (SCI)</v>
      </c>
      <c r="IL555" t="str">
        <v>Sección Peruana de Amnistía Internacional</v>
      </c>
      <c r="IM555" t="str">
        <v>Semillas para la Democracia</v>
      </c>
      <c r="IN555" t="str">
        <v>Servicio Ecuménico para la Dignidad Humana</v>
      </c>
      <c r="IO555" t="str">
        <v>Servicio Jesuita a Migrantes (SJM)</v>
      </c>
      <c r="IP555" t="str">
        <v>Servicio Jesuita a Migrantes y Refugiados (SJMR)</v>
      </c>
      <c r="IQ555" t="str">
        <v>Servicio Jesuita a Refugiados (SJR)</v>
      </c>
      <c r="IR555" t="str">
        <v>Servicio Pastoral de Migrantes Nacional</v>
      </c>
      <c r="IS555" t="str">
        <v>Serviço Pastoral dos Migrantes do Nordeste</v>
      </c>
      <c r="IT555" t="str">
        <v>Sesame Workshop</v>
      </c>
      <c r="IU555" t="str">
        <v>Sociedad Bolivariana de Curaçao</v>
      </c>
      <c r="IV555" t="str">
        <v>Solidarites International/Premiere Urgence Internationale (Consorcio de SI y PUI)</v>
      </c>
      <c r="IW555" t="str">
        <v>Sparkassenstiftung für internationale Kooperation</v>
      </c>
      <c r="IX555" t="str">
        <v>Stichting Slachtofferhulp Curaçao</v>
      </c>
      <c r="IY555" t="str">
        <v>Swisscontact</v>
      </c>
      <c r="IZ555" t="str">
        <v>Tearfund</v>
      </c>
      <c r="JA555" t="str">
        <v>TECHO</v>
      </c>
      <c r="JB555" t="str">
        <v>Terre des Hommes Italy</v>
      </c>
      <c r="JC555" t="str">
        <v>Terre des Hommes Lausanne</v>
      </c>
      <c r="JD555" t="str">
        <v>Terre des Hommes Suisse</v>
      </c>
      <c r="JE555" t="str">
        <v>Universidad Católica del Uruguay (UCU)</v>
      </c>
      <c r="JF555" t="str">
        <v>Universidad de Buenos Aires (UBA)</v>
      </c>
      <c r="JG555" t="str">
        <v>UruVene</v>
      </c>
      <c r="JH555" t="str">
        <v>VenAruba Solidaria</v>
      </c>
      <c r="JI555" t="str">
        <v>VenEuropa</v>
      </c>
      <c r="JJ555" t="str">
        <v>Venezolanos en San Cristóbal</v>
      </c>
      <c r="JK555" t="str">
        <v>Vicaría de Pastoral Social Caritas</v>
      </c>
      <c r="JL555" t="str">
        <v>Vicariato apostólico de Esmeraldas – Nación de Paz (VAE)</v>
      </c>
      <c r="JM555" t="str">
        <v>Visión Mundial</v>
      </c>
      <c r="JN555" t="str">
        <v>War Child</v>
      </c>
      <c r="JO555" t="str">
        <v>We World GVC</v>
      </c>
      <c r="JP555" t="str">
        <v>World Council of Credit Unions</v>
      </c>
      <c r="JQ555" t="str">
        <v>ZOA</v>
      </c>
    </row>
    <row r="556" spans="9:277" x14ac:dyDescent="0.3">
      <c r="I556" t="str" cm="1">
        <f t="array" ref="I556:JQ556">TRANSPOSE(_xlfn._xlws.SORT(_xlfn._xlws.FILTER(Table3[Nombre],ISNUMBER(SEARCH(' Activity Sheet'!C557,Table3[Nombre])),"Not found"),,1))</f>
        <v>100% Diversidad y Derechos</v>
      </c>
      <c r="J556" t="str">
        <v>ABV - Asociación del Bien con la Vida</v>
      </c>
      <c r="K556" t="str">
        <v>ACAPS</v>
      </c>
      <c r="L556" t="str">
        <v>Acción contra el Hambre</v>
      </c>
      <c r="M556" t="str">
        <v>ACT Alianza</v>
      </c>
      <c r="N556" t="str">
        <v>ACTED</v>
      </c>
      <c r="O556" t="str">
        <v>Agencia Adventista de Desarollo y Recursos Asistenciales (ADRA)</v>
      </c>
      <c r="P556" t="str">
        <v>Agencia de Cooperación Alemana para el Desarrollo GIZ</v>
      </c>
      <c r="Q556" t="str">
        <v>AID FOR AIDS</v>
      </c>
      <c r="R556" t="str">
        <v>AIDS Healthcare Foundation</v>
      </c>
      <c r="S556" t="str">
        <v>Aldeas Infantiles SOS</v>
      </c>
      <c r="T556" t="str">
        <v>Alianza por la Solidaridad</v>
      </c>
      <c r="U556" t="str">
        <v>Alianza por Venezuela</v>
      </c>
      <c r="V556" t="str">
        <v>Alto Comisionado de las Naciones Unidas para los Refugiados (ACNUR)</v>
      </c>
      <c r="W556" t="str">
        <v>Asociación Aves</v>
      </c>
      <c r="X556" t="str">
        <v>Asociación Caritativa y Cultural Amigos do Noivo</v>
      </c>
      <c r="Y556" t="str">
        <v>Asociación Churún Merú</v>
      </c>
      <c r="Z556" t="str">
        <v>Asociación Civil de Chamos Venezolanos</v>
      </c>
      <c r="AA556" t="str">
        <v>Asociación Civil El Paso</v>
      </c>
      <c r="AB556" t="str">
        <v>Asociación Civil Venezolana en Paraguay</v>
      </c>
      <c r="AC556" t="str">
        <v>Asociación Construyendo Caminos de Esperanza Frente a la Injusticia, el Rechazo y el Olvido (CCEFIRO)</v>
      </c>
      <c r="AD556" t="str">
        <v>Asociación de Apoyo al Desarrollo - APOYAR</v>
      </c>
      <c r="AE556" t="str">
        <v>Asociacion de Jubilados y Pensionados Venezolanos en Argentina</v>
      </c>
      <c r="AF556" t="str">
        <v>Asociación de Psicólogos Venezolanos en Argentina</v>
      </c>
      <c r="AG556" t="str">
        <v>Asociación de venezolanos en la República argentina (ASOVEN)</v>
      </c>
      <c r="AH556" t="str">
        <v>Asociación educativa y caritativa Vale da Benção (AEBVB)</v>
      </c>
      <c r="AI556" t="str">
        <v>Asociación Idas y Vueltas</v>
      </c>
      <c r="AJ556" t="str">
        <v>Asociación ILLARI-AMANECER</v>
      </c>
      <c r="AK556" t="str">
        <v>Asociación Inmigrante Feliz</v>
      </c>
      <c r="AL556" t="str">
        <v>Asociación Manos Veneguayas</v>
      </c>
      <c r="AM556" t="str">
        <v>AsociacIón Misioneros de San Carlos Scalabrinianos</v>
      </c>
      <c r="AN556" t="str">
        <v>Asociación Mutual Israelita Argentina</v>
      </c>
      <c r="AO556" t="str">
        <v>Asociación Profamilia</v>
      </c>
      <c r="AP556" t="str">
        <v>Asociación Quinta Ola</v>
      </c>
      <c r="AQ556" t="str">
        <v>Asociación Solidaridad y Acción</v>
      </c>
      <c r="AR556" t="str">
        <v>Asociación Venezolana en Chile</v>
      </c>
      <c r="AS556" t="str">
        <v>Associação Hermanitos</v>
      </c>
      <c r="AT556" t="str">
        <v>Ayuda en Acción</v>
      </c>
      <c r="AU556" t="str">
        <v>Bethany Christian Services</v>
      </c>
      <c r="AV556" t="str">
        <v>Blumont</v>
      </c>
      <c r="AW556" t="str">
        <v>Capellanía de migrantes venezolanos de la diócesis de Lurín</v>
      </c>
      <c r="AX556" t="str">
        <v>CARE</v>
      </c>
      <c r="AY556" t="str">
        <v>Cáritas Alemania</v>
      </c>
      <c r="AZ556" t="str">
        <v>Cáritas Aruba</v>
      </c>
      <c r="BA556" t="str">
        <v>Cáritas Bolivia</v>
      </c>
      <c r="BB556" t="str">
        <v>Cáritas Brasil</v>
      </c>
      <c r="BC556" t="str">
        <v>Caritas Ecuador</v>
      </c>
      <c r="BD556" t="str">
        <v>Caritas Manaus</v>
      </c>
      <c r="BE556" t="str">
        <v>Caritas Parana</v>
      </c>
      <c r="BF556" t="str">
        <v>Cáritas Perú</v>
      </c>
      <c r="BG556" t="str">
        <v>Cáritas Rio de Janeiro</v>
      </c>
      <c r="BH556" t="str">
        <v>Cáritas São Paulo</v>
      </c>
      <c r="BI556" t="str">
        <v>Cáritas Suiza</v>
      </c>
      <c r="BJ556" t="str">
        <v>Cáritas Willemstad</v>
      </c>
      <c r="BK556" t="str">
        <v>Casa Cemisol</v>
      </c>
      <c r="BL556" t="str">
        <v>Casa Hogar San José</v>
      </c>
      <c r="BM556" t="str">
        <v>Casa Violeta</v>
      </c>
      <c r="BN556" t="str">
        <v>Centro de Atencion alMigrante (CAM)</v>
      </c>
      <c r="BO556" t="str">
        <v>Centro de Atencion Psicosocial (CAPS)</v>
      </c>
      <c r="BP556" t="str">
        <v>Centro de Defensa de los Derechos Humanos de Guarulhos (CCDH)</v>
      </c>
      <c r="BQ556" t="str">
        <v>Centro de Desarrollo y Autogestión</v>
      </c>
      <c r="BR556" t="str">
        <v>Centro de Estudios y Programas Integrados para el Desarrollo Sostenible (CIEDS)</v>
      </c>
      <c r="BS556" t="str">
        <v>Centro de Estudios y Solidaridad con América Latina (CESAL)</v>
      </c>
      <c r="BT556" t="str">
        <v>Centro de Migración y Derechos Humanos de la Diócesis de Roraima</v>
      </c>
      <c r="BU556" t="str">
        <v>Centro Familiar Familias Sin Fronteras – Fundación Familia Sin Fronteras</v>
      </c>
      <c r="BV556" t="str">
        <v>CESVI-Cooperazione e Sviluppo</v>
      </c>
      <c r="BW556" t="str">
        <v>ChildFund Internacional</v>
      </c>
      <c r="BX556" t="str">
        <v>CHS Alternativo</v>
      </c>
      <c r="BY556" t="str">
        <v>CIR - Conselho Indígena de Roraima</v>
      </c>
      <c r="BZ556" t="str">
        <v>Coletivo MOSAICO - Asociación del Movimiento Social, Ambiental, Interactivo, Cultural y Organizacional</v>
      </c>
      <c r="CA556" t="str">
        <v>COLVENZ</v>
      </c>
      <c r="CB556" t="str">
        <v>Comisión Argentina para Refugiados y Migrantes (CAREF)</v>
      </c>
      <c r="CC556" t="str">
        <v>Comité Internacional de la Cruz Roja</v>
      </c>
      <c r="CD556" t="str">
        <v>Comité Internacional de Rescate (IRC)</v>
      </c>
      <c r="CE556" t="str">
        <v>Comité Internacional para el Desarrollo de los Pueblos (CISP)</v>
      </c>
      <c r="CF556" t="str">
        <v>Comite permanente por la defensa de los derechos humanos (CDH)</v>
      </c>
      <c r="CG556" t="str">
        <v>Compasión internacional</v>
      </c>
      <c r="CH556" t="str">
        <v>Compassiva</v>
      </c>
      <c r="CI556" t="str">
        <v>Conozco mis derechos</v>
      </c>
      <c r="CJ556" t="str">
        <v>ConQuito</v>
      </c>
      <c r="CK556" t="str">
        <v>Consejo Danés para los Refugiados (DRC)</v>
      </c>
      <c r="CL556" t="str">
        <v>Consejo Interreligioso del Perú - Religiones por la Paz</v>
      </c>
      <c r="CM556" t="str">
        <v>Consejo Noruego para los Refugiados (NRC)</v>
      </c>
      <c r="CN556" t="str">
        <v>Consorcio de Org. Privadas de promoción al desarrollo de la micro y pequeña empresa</v>
      </c>
      <c r="CO556" t="str">
        <v>COOPI - Cooperación Internacional</v>
      </c>
      <c r="CP556" t="str">
        <v>Corporacion Minuto de Dios</v>
      </c>
      <c r="CQ556" t="str">
        <v>Corporación Opción Legal</v>
      </c>
      <c r="CR556" t="str">
        <v>Corporación para el Desarrollo de Emprendimiento y la Innovación Social</v>
      </c>
      <c r="CS556" t="str">
        <v>Cruz Roja Argentina</v>
      </c>
      <c r="CT556" t="str">
        <v>Cruz Roja Colombia</v>
      </c>
      <c r="CU556" t="str">
        <v>Cruz Roja Ecuador</v>
      </c>
      <c r="CV556" t="str">
        <v>Cruz Roja Española</v>
      </c>
      <c r="CW556" t="str">
        <v>Cruz Roja Panamá</v>
      </c>
      <c r="CX556" t="str">
        <v>Cruz Roja Paraguay</v>
      </c>
      <c r="CY556" t="str">
        <v>Cruz Roja Perú</v>
      </c>
      <c r="CZ556" t="str">
        <v>Cruz Roja Uruguay</v>
      </c>
      <c r="DA556" t="str">
        <v>Cuso Internacional</v>
      </c>
      <c r="DB556" t="str">
        <v>DCF (Danielle’s Children Fund)</v>
      </c>
      <c r="DC556" t="str">
        <v>Desarrollo Cooperativo Agrícola Internacional / Voluntarios en Asistencia Cooperativa en el Extranjero</v>
      </c>
      <c r="DD556" t="str">
        <v>Diakonie Katastrophenhilfe</v>
      </c>
      <c r="DE556" t="str">
        <v>Diálogo Diverso</v>
      </c>
      <c r="DF556" t="str">
        <v>Diáspora Venezolana en República Dominicana</v>
      </c>
      <c r="DG556" t="str">
        <v>Duendes y Ángeles Vinotinto República Dominicana</v>
      </c>
      <c r="DH556" t="str">
        <v>Embajadores internacionales de Canarinhos da Amazonia por la paz</v>
      </c>
      <c r="DI556" t="str">
        <v>Encuentros SJS (Servicio Jesuita de la Solidaridad)</v>
      </c>
      <c r="DJ556" t="str">
        <v>Ending Violence Against Migrants</v>
      </c>
      <c r="DK556" t="str">
        <v>Entidad de las Naciones Unidas para la Igualdad de Género y el Empoderamiento de las Mujeres</v>
      </c>
      <c r="DL556" t="str">
        <v>Famia Planea</v>
      </c>
      <c r="DM556" t="str">
        <v>Family Planning Association of Trinidad and Tobago</v>
      </c>
      <c r="DN556" t="str">
        <v>Federación de Mujeres de Sucumbíos</v>
      </c>
      <c r="DO556" t="str">
        <v>Federación Internacional de la Cruz Roja (FIRC)</v>
      </c>
      <c r="DP556" t="str">
        <v>Federación internacional humanitaria</v>
      </c>
      <c r="DQ556" t="str">
        <v>Federación Luterana Mundial</v>
      </c>
      <c r="DR556" t="str">
        <v>Fondo de las Naciones Unidas para la Infancia (UNICEF)</v>
      </c>
      <c r="DS556" t="str">
        <v>Fondo de Población de las Naciones Unidas (UNFPA)</v>
      </c>
      <c r="DT556" t="str">
        <v>Fondo Ecuatoriano Populorum Progressio</v>
      </c>
      <c r="DU556" t="str">
        <v>Foro de Israel para la Ayuda Humanitaria Internacional (IsraAID)</v>
      </c>
      <c r="DV556" t="str">
        <v>Foro de la Sociedad Civil en Salud (ForoSalud)</v>
      </c>
      <c r="DW556" t="str">
        <v>Foro Salud Callao</v>
      </c>
      <c r="DX556" t="str">
        <v>Fraternidade Sem Fronteiras</v>
      </c>
      <c r="DY556" t="str">
        <v>Fundación “Project Hope of Colombia”</v>
      </c>
      <c r="DZ556" t="str">
        <v>Fundación Alas de Colibrí</v>
      </c>
      <c r="EA556" t="str">
        <v>Fundación Americares</v>
      </c>
      <c r="EB556" t="str">
        <v>Fundación AVSI</v>
      </c>
      <c r="EC556" t="str">
        <v>Fundación Baylor Colombia</v>
      </c>
      <c r="ED556" t="str">
        <v>Fundación Casa de Refugio Matilde</v>
      </c>
      <c r="EE556" t="str">
        <v>Fundación Colonia de Venezuela en República Dominicana (FUNCOVERD)</v>
      </c>
      <c r="EF556" t="str">
        <v>Fundación Comisión Católica Argentina de Migraciones (FCCAM)</v>
      </c>
      <c r="EG556" t="str">
        <v>Fundación CRISFE</v>
      </c>
      <c r="EH556" t="str">
        <v>Fundación de Ayuda Social de Las Iglesias Cristianas</v>
      </c>
      <c r="EI556" t="str">
        <v>Fundación de Ayuda Social de las Iglesias Cristianas (FASIC)</v>
      </c>
      <c r="EJ556" t="str">
        <v>Fundación de Emigrantes Venezolanos (FEV)</v>
      </c>
      <c r="EK556" t="str">
        <v>Fundación de las Americas (FUDELA)</v>
      </c>
      <c r="EL556" t="str">
        <v>Fundación Educativa Rada</v>
      </c>
      <c r="EM556" t="str">
        <v>Fundación Equidad</v>
      </c>
      <c r="EN556" t="str">
        <v>Fundación Halü Bienestar Humano (HALU)</v>
      </c>
      <c r="EO556" t="str">
        <v>Fundación Huésped</v>
      </c>
      <c r="EP556" t="str">
        <v>Fundación Human Rights Caribbean (HRC)</v>
      </c>
      <c r="EQ556" t="str">
        <v>Fundación Las Golondrinas</v>
      </c>
      <c r="ER556" t="str">
        <v>Fundación Manos Abiertas</v>
      </c>
      <c r="ES556" t="str">
        <v>Fundación Mi Sangre</v>
      </c>
      <c r="ET556" t="str">
        <v>Fundación Nuestros Jóvenes</v>
      </c>
      <c r="EU556" t="str">
        <v>Fundacion pa Hende Muhe den Dificultad (FHMD)</v>
      </c>
      <c r="EV556" t="str">
        <v>Fundación Pan de Vida</v>
      </c>
      <c r="EW556" t="str">
        <v>Fundación Panamericana de Desarrollo</v>
      </c>
      <c r="EX556" t="str">
        <v>Fundación Panamericana para el Desarrollo (FUPAD)</v>
      </c>
      <c r="EY556" t="str">
        <v>Fundación para Asistencia a las Víctimas</v>
      </c>
      <c r="EZ556" t="str">
        <v>Fundación para la Integración y el Desarrollo de América Latina (FIDAL)</v>
      </c>
      <c r="FA556" t="str">
        <v>Fundación Salú pa Tur</v>
      </c>
      <c r="FB556" t="str">
        <v>Fundación Scalabrini Bolivia</v>
      </c>
      <c r="FC556" t="str">
        <v>Fundacion Scalabrini Chile</v>
      </c>
      <c r="FD556" t="str">
        <v>Fundación SES</v>
      </c>
      <c r="FE556" t="str">
        <v>Fundación Solidaria Trabajo para un Hermano</v>
      </c>
      <c r="FF556" t="str">
        <v>Fundación Stima</v>
      </c>
      <c r="FG556" t="str">
        <v>Fundación Takuna</v>
      </c>
      <c r="FH556" t="str">
        <v>Fundación Tarabita</v>
      </c>
      <c r="FI556" t="str">
        <v>Fundación Venex Curacao</v>
      </c>
      <c r="FJ556" t="str">
        <v>Globalizate Radio</v>
      </c>
      <c r="FK556" t="str">
        <v>GOAL</v>
      </c>
      <c r="FL556" t="str">
        <v>Heartland Alliance International (HAI)</v>
      </c>
      <c r="FM556" t="str">
        <v>HELVETAS Swiss Intercooperation</v>
      </c>
      <c r="FN556" t="str">
        <v>Hermanos Salesianas</v>
      </c>
      <c r="FO556" t="str">
        <v>HIAS</v>
      </c>
      <c r="FP556" t="str">
        <v>Hogar de Cristo</v>
      </c>
      <c r="FQ556" t="str">
        <v>Hogar de Nazareth</v>
      </c>
      <c r="FR556" t="str">
        <v>Human Rights Defence Curaçao</v>
      </c>
      <c r="FS556" t="str">
        <v>Humanity &amp; Inclusion</v>
      </c>
      <c r="FT556" t="str">
        <v>Humans Analytic</v>
      </c>
      <c r="FU556" t="str">
        <v>IEB - Instituto Internacional de Educação do Brasil</v>
      </c>
      <c r="FV556" t="str">
        <v>iMMAP</v>
      </c>
      <c r="FW556" t="str">
        <v>IMPACT Initiatives (REACH)</v>
      </c>
      <c r="FX556" t="str">
        <v>Institute of Natural and Cultural Heritage (IPANC)</v>
      </c>
      <c r="FY556" t="str">
        <v>Instituto de Democracia y Derechos Humanos</v>
      </c>
      <c r="FZ556" t="str">
        <v>Instituto de maná</v>
      </c>
      <c r="GA556" t="str">
        <v>Instituto de Promoción del Desarrollo Solidario</v>
      </c>
      <c r="GB556" t="str">
        <v>Instituto Dominicano de Desarrollo Integral</v>
      </c>
      <c r="GC556" t="str">
        <v>Instituto Félix Guattari</v>
      </c>
      <c r="GD556" t="str">
        <v>Instituto Nice</v>
      </c>
      <c r="GE556" t="str">
        <v>Instituto para las Migraciones y Derechos Humanos (IMDH)</v>
      </c>
      <c r="GF556" t="str">
        <v>Instituto Pirilampos - Grupo de visitas y acciones voluntarias en Roraima</v>
      </c>
      <c r="GG556" t="str">
        <v>INTERSOS</v>
      </c>
      <c r="GH556" t="str">
        <v>IPANC</v>
      </c>
      <c r="GI556" t="str">
        <v>Kimirina Coorporation</v>
      </c>
      <c r="GJ556" t="str">
        <v>La Bolsa del Samaritano</v>
      </c>
      <c r="GK556" t="str">
        <v>Lutheran World Relief</v>
      </c>
      <c r="GL556" t="str">
        <v>Malteser International</v>
      </c>
      <c r="GM556" t="str">
        <v>Más Igualdad Perú</v>
      </c>
      <c r="GN556" t="str">
        <v>MedGlobal</v>
      </c>
      <c r="GO556" t="str">
        <v>Medical Teams International</v>
      </c>
      <c r="GP556" t="str">
        <v>Médicos del Mundo</v>
      </c>
      <c r="GQ556" t="str">
        <v>Mercy Corps</v>
      </c>
      <c r="GR556" t="str">
        <v>Migrantes, Refugiados y Argentinos Emprendedores Sociales (MIRARES)</v>
      </c>
      <c r="GS556" t="str">
        <v>Mision Scalabriniana - Ecuador</v>
      </c>
      <c r="GT556" t="str">
        <v>Missão Paz</v>
      </c>
      <c r="GU556" t="str">
        <v>Movimiento de Mujeres de El Oro</v>
      </c>
      <c r="GV556" t="str">
        <v>Movimiento LGBT+ Brasil</v>
      </c>
      <c r="GW556" t="str">
        <v>Museu A CASA</v>
      </c>
      <c r="GX556" t="str">
        <v>Nueva organización</v>
      </c>
      <c r="GY556" t="str">
        <v>Oficina de la Coordinadora Residente UN</v>
      </c>
      <c r="GZ556" t="str">
        <v>Oficina de las Naciones Unidas de Servicios para Proyectos (UNOPS)</v>
      </c>
      <c r="HA556" t="str">
        <v>Oficina de Naciones Unidas contra la Droga y el Delito (ONUDD)</v>
      </c>
      <c r="HB556" t="str">
        <v>Oficina de Naciones Unidas para la Coordinación de Asuntos Humanitarios</v>
      </c>
      <c r="HC556" t="str">
        <v>Oficina del Alto Comisionado de las Naciones Unidas para los Derechos Humanos (ACNUDH)</v>
      </c>
      <c r="HD556" t="str">
        <v>ONU voluntarios</v>
      </c>
      <c r="HE556" t="str">
        <v>Opportunity International/AGAPE</v>
      </c>
      <c r="HF556" t="str">
        <v>Organización de Estados Iberoamericanos para la Educación, la Ciencia y la Cultura (OEI)</v>
      </c>
      <c r="HG556" t="str">
        <v>Organización de las Naciones Unidas para la Alimentación y la Agricultura (FAO)</v>
      </c>
      <c r="HH556" t="str">
        <v>Organización de las Naciones Unidas para la Educación, la Ciencia y la Cultura (UNESCO)</v>
      </c>
      <c r="HI556" t="str">
        <v>Organización Fuerza Internacional de Capellanía DDHH y DIH OFICA ICC</v>
      </c>
      <c r="HJ556" t="str">
        <v>Organización Internacional del Trabajo (OIT)</v>
      </c>
      <c r="HK556" t="str">
        <v>Organización Internacional para las Migraciones (OIM)</v>
      </c>
      <c r="HL556" t="str">
        <v>Organización Panamericana de la Salud/Organización Mundial de la Salud (OPS/OMS)</v>
      </c>
      <c r="HM556" t="str">
        <v>OXFAM</v>
      </c>
      <c r="HN556" t="str">
        <v>Parroquia Eclesiástica San Francisco</v>
      </c>
      <c r="HO556" t="str">
        <v>Parroquia Ntra Sra Asunción y Madre de los Migrantes</v>
      </c>
      <c r="HP556" t="str">
        <v>Pastoral de Movilidad Humana - Conferencia Episcopal Peruana</v>
      </c>
      <c r="HQ556" t="str">
        <v>Pastoral Social Cáritas</v>
      </c>
      <c r="HR556" t="str">
        <v>Patronato de Amparo Social de Tulcán</v>
      </c>
      <c r="HS556" t="str">
        <v>Peace for Development</v>
      </c>
      <c r="HT556" t="str">
        <v>Plan Internacional</v>
      </c>
      <c r="HU556" t="str">
        <v>Première Urgence Internationale</v>
      </c>
      <c r="HV556" t="str">
        <v>PROBONO Colombia</v>
      </c>
      <c r="HW556" t="str">
        <v>Progetto mondo mlal</v>
      </c>
      <c r="HX556" t="str">
        <v>Programa Conjunto de las Naciones Unidas sobre el VIH/SIDA (ONUSIDA)</v>
      </c>
      <c r="HY556" t="str">
        <v>Programa de las Naciones Unidas para el Desarrollo (PNUD)</v>
      </c>
      <c r="HZ556" t="str">
        <v>Programa de las Naciones Unidas para los Asentamientos Humanos (UN Habitat)</v>
      </c>
      <c r="IA556" t="str">
        <v>Programa de Soporte a la autoayuda de personas seropositivas</v>
      </c>
      <c r="IB556" t="str">
        <v>Programa Mundial de Alimentos (PMA)</v>
      </c>
      <c r="IC556" t="str">
        <v>Purik Huasi</v>
      </c>
      <c r="ID556" t="str">
        <v>Red con Migrantes y Refugiados</v>
      </c>
      <c r="IE556" t="str">
        <v>Red de Investigaciones Orientadas a la Solución de Problemas en Derechos Humanos</v>
      </c>
      <c r="IF556" t="str">
        <v>Red Internacional de Migración Scalabrini</v>
      </c>
      <c r="IG556" t="str">
        <v>Red Latinoamericana de Organizaciones no Gubernamentales de Personas con Discapacidad y sus Familias (RIADIS)</v>
      </c>
      <c r="IH556" t="str">
        <v>Red regioanal LGTBI+</v>
      </c>
      <c r="II556" t="str">
        <v>Renacer</v>
      </c>
      <c r="IJ556" t="str">
        <v>RET Internacional</v>
      </c>
      <c r="IK556" t="str">
        <v>Save the Children (SCI)</v>
      </c>
      <c r="IL556" t="str">
        <v>Sección Peruana de Amnistía Internacional</v>
      </c>
      <c r="IM556" t="str">
        <v>Semillas para la Democracia</v>
      </c>
      <c r="IN556" t="str">
        <v>Servicio Ecuménico para la Dignidad Humana</v>
      </c>
      <c r="IO556" t="str">
        <v>Servicio Jesuita a Migrantes (SJM)</v>
      </c>
      <c r="IP556" t="str">
        <v>Servicio Jesuita a Migrantes y Refugiados (SJMR)</v>
      </c>
      <c r="IQ556" t="str">
        <v>Servicio Jesuita a Refugiados (SJR)</v>
      </c>
      <c r="IR556" t="str">
        <v>Servicio Pastoral de Migrantes Nacional</v>
      </c>
      <c r="IS556" t="str">
        <v>Serviço Pastoral dos Migrantes do Nordeste</v>
      </c>
      <c r="IT556" t="str">
        <v>Sesame Workshop</v>
      </c>
      <c r="IU556" t="str">
        <v>Sociedad Bolivariana de Curaçao</v>
      </c>
      <c r="IV556" t="str">
        <v>Solidarites International/Premiere Urgence Internationale (Consorcio de SI y PUI)</v>
      </c>
      <c r="IW556" t="str">
        <v>Sparkassenstiftung für internationale Kooperation</v>
      </c>
      <c r="IX556" t="str">
        <v>Stichting Slachtofferhulp Curaçao</v>
      </c>
      <c r="IY556" t="str">
        <v>Swisscontact</v>
      </c>
      <c r="IZ556" t="str">
        <v>Tearfund</v>
      </c>
      <c r="JA556" t="str">
        <v>TECHO</v>
      </c>
      <c r="JB556" t="str">
        <v>Terre des Hommes Italy</v>
      </c>
      <c r="JC556" t="str">
        <v>Terre des Hommes Lausanne</v>
      </c>
      <c r="JD556" t="str">
        <v>Terre des Hommes Suisse</v>
      </c>
      <c r="JE556" t="str">
        <v>Universidad Católica del Uruguay (UCU)</v>
      </c>
      <c r="JF556" t="str">
        <v>Universidad de Buenos Aires (UBA)</v>
      </c>
      <c r="JG556" t="str">
        <v>UruVene</v>
      </c>
      <c r="JH556" t="str">
        <v>VenAruba Solidaria</v>
      </c>
      <c r="JI556" t="str">
        <v>VenEuropa</v>
      </c>
      <c r="JJ556" t="str">
        <v>Venezolanos en San Cristóbal</v>
      </c>
      <c r="JK556" t="str">
        <v>Vicaría de Pastoral Social Caritas</v>
      </c>
      <c r="JL556" t="str">
        <v>Vicariato apostólico de Esmeraldas – Nación de Paz (VAE)</v>
      </c>
      <c r="JM556" t="str">
        <v>Visión Mundial</v>
      </c>
      <c r="JN556" t="str">
        <v>War Child</v>
      </c>
      <c r="JO556" t="str">
        <v>We World GVC</v>
      </c>
      <c r="JP556" t="str">
        <v>World Council of Credit Unions</v>
      </c>
      <c r="JQ556" t="str">
        <v>ZOA</v>
      </c>
    </row>
    <row r="557" spans="9:277" x14ac:dyDescent="0.3">
      <c r="I557" t="str" cm="1">
        <f t="array" ref="I557:JQ557">TRANSPOSE(_xlfn._xlws.SORT(_xlfn._xlws.FILTER(Table3[Nombre],ISNUMBER(SEARCH(' Activity Sheet'!C558,Table3[Nombre])),"Not found"),,1))</f>
        <v>100% Diversidad y Derechos</v>
      </c>
      <c r="J557" t="str">
        <v>ABV - Asociación del Bien con la Vida</v>
      </c>
      <c r="K557" t="str">
        <v>ACAPS</v>
      </c>
      <c r="L557" t="str">
        <v>Acción contra el Hambre</v>
      </c>
      <c r="M557" t="str">
        <v>ACT Alianza</v>
      </c>
      <c r="N557" t="str">
        <v>ACTED</v>
      </c>
      <c r="O557" t="str">
        <v>Agencia Adventista de Desarollo y Recursos Asistenciales (ADRA)</v>
      </c>
      <c r="P557" t="str">
        <v>Agencia de Cooperación Alemana para el Desarrollo GIZ</v>
      </c>
      <c r="Q557" t="str">
        <v>AID FOR AIDS</v>
      </c>
      <c r="R557" t="str">
        <v>AIDS Healthcare Foundation</v>
      </c>
      <c r="S557" t="str">
        <v>Aldeas Infantiles SOS</v>
      </c>
      <c r="T557" t="str">
        <v>Alianza por la Solidaridad</v>
      </c>
      <c r="U557" t="str">
        <v>Alianza por Venezuela</v>
      </c>
      <c r="V557" t="str">
        <v>Alto Comisionado de las Naciones Unidas para los Refugiados (ACNUR)</v>
      </c>
      <c r="W557" t="str">
        <v>Asociación Aves</v>
      </c>
      <c r="X557" t="str">
        <v>Asociación Caritativa y Cultural Amigos do Noivo</v>
      </c>
      <c r="Y557" t="str">
        <v>Asociación Churún Merú</v>
      </c>
      <c r="Z557" t="str">
        <v>Asociación Civil de Chamos Venezolanos</v>
      </c>
      <c r="AA557" t="str">
        <v>Asociación Civil El Paso</v>
      </c>
      <c r="AB557" t="str">
        <v>Asociación Civil Venezolana en Paraguay</v>
      </c>
      <c r="AC557" t="str">
        <v>Asociación Construyendo Caminos de Esperanza Frente a la Injusticia, el Rechazo y el Olvido (CCEFIRO)</v>
      </c>
      <c r="AD557" t="str">
        <v>Asociación de Apoyo al Desarrollo - APOYAR</v>
      </c>
      <c r="AE557" t="str">
        <v>Asociacion de Jubilados y Pensionados Venezolanos en Argentina</v>
      </c>
      <c r="AF557" t="str">
        <v>Asociación de Psicólogos Venezolanos en Argentina</v>
      </c>
      <c r="AG557" t="str">
        <v>Asociación de venezolanos en la República argentina (ASOVEN)</v>
      </c>
      <c r="AH557" t="str">
        <v>Asociación educativa y caritativa Vale da Benção (AEBVB)</v>
      </c>
      <c r="AI557" t="str">
        <v>Asociación Idas y Vueltas</v>
      </c>
      <c r="AJ557" t="str">
        <v>Asociación ILLARI-AMANECER</v>
      </c>
      <c r="AK557" t="str">
        <v>Asociación Inmigrante Feliz</v>
      </c>
      <c r="AL557" t="str">
        <v>Asociación Manos Veneguayas</v>
      </c>
      <c r="AM557" t="str">
        <v>AsociacIón Misioneros de San Carlos Scalabrinianos</v>
      </c>
      <c r="AN557" t="str">
        <v>Asociación Mutual Israelita Argentina</v>
      </c>
      <c r="AO557" t="str">
        <v>Asociación Profamilia</v>
      </c>
      <c r="AP557" t="str">
        <v>Asociación Quinta Ola</v>
      </c>
      <c r="AQ557" t="str">
        <v>Asociación Solidaridad y Acción</v>
      </c>
      <c r="AR557" t="str">
        <v>Asociación Venezolana en Chile</v>
      </c>
      <c r="AS557" t="str">
        <v>Associação Hermanitos</v>
      </c>
      <c r="AT557" t="str">
        <v>Ayuda en Acción</v>
      </c>
      <c r="AU557" t="str">
        <v>Bethany Christian Services</v>
      </c>
      <c r="AV557" t="str">
        <v>Blumont</v>
      </c>
      <c r="AW557" t="str">
        <v>Capellanía de migrantes venezolanos de la diócesis de Lurín</v>
      </c>
      <c r="AX557" t="str">
        <v>CARE</v>
      </c>
      <c r="AY557" t="str">
        <v>Cáritas Alemania</v>
      </c>
      <c r="AZ557" t="str">
        <v>Cáritas Aruba</v>
      </c>
      <c r="BA557" t="str">
        <v>Cáritas Bolivia</v>
      </c>
      <c r="BB557" t="str">
        <v>Cáritas Brasil</v>
      </c>
      <c r="BC557" t="str">
        <v>Caritas Ecuador</v>
      </c>
      <c r="BD557" t="str">
        <v>Caritas Manaus</v>
      </c>
      <c r="BE557" t="str">
        <v>Caritas Parana</v>
      </c>
      <c r="BF557" t="str">
        <v>Cáritas Perú</v>
      </c>
      <c r="BG557" t="str">
        <v>Cáritas Rio de Janeiro</v>
      </c>
      <c r="BH557" t="str">
        <v>Cáritas São Paulo</v>
      </c>
      <c r="BI557" t="str">
        <v>Cáritas Suiza</v>
      </c>
      <c r="BJ557" t="str">
        <v>Cáritas Willemstad</v>
      </c>
      <c r="BK557" t="str">
        <v>Casa Cemisol</v>
      </c>
      <c r="BL557" t="str">
        <v>Casa Hogar San José</v>
      </c>
      <c r="BM557" t="str">
        <v>Casa Violeta</v>
      </c>
      <c r="BN557" t="str">
        <v>Centro de Atencion alMigrante (CAM)</v>
      </c>
      <c r="BO557" t="str">
        <v>Centro de Atencion Psicosocial (CAPS)</v>
      </c>
      <c r="BP557" t="str">
        <v>Centro de Defensa de los Derechos Humanos de Guarulhos (CCDH)</v>
      </c>
      <c r="BQ557" t="str">
        <v>Centro de Desarrollo y Autogestión</v>
      </c>
      <c r="BR557" t="str">
        <v>Centro de Estudios y Programas Integrados para el Desarrollo Sostenible (CIEDS)</v>
      </c>
      <c r="BS557" t="str">
        <v>Centro de Estudios y Solidaridad con América Latina (CESAL)</v>
      </c>
      <c r="BT557" t="str">
        <v>Centro de Migración y Derechos Humanos de la Diócesis de Roraima</v>
      </c>
      <c r="BU557" t="str">
        <v>Centro Familiar Familias Sin Fronteras – Fundación Familia Sin Fronteras</v>
      </c>
      <c r="BV557" t="str">
        <v>CESVI-Cooperazione e Sviluppo</v>
      </c>
      <c r="BW557" t="str">
        <v>ChildFund Internacional</v>
      </c>
      <c r="BX557" t="str">
        <v>CHS Alternativo</v>
      </c>
      <c r="BY557" t="str">
        <v>CIR - Conselho Indígena de Roraima</v>
      </c>
      <c r="BZ557" t="str">
        <v>Coletivo MOSAICO - Asociación del Movimiento Social, Ambiental, Interactivo, Cultural y Organizacional</v>
      </c>
      <c r="CA557" t="str">
        <v>COLVENZ</v>
      </c>
      <c r="CB557" t="str">
        <v>Comisión Argentina para Refugiados y Migrantes (CAREF)</v>
      </c>
      <c r="CC557" t="str">
        <v>Comité Internacional de la Cruz Roja</v>
      </c>
      <c r="CD557" t="str">
        <v>Comité Internacional de Rescate (IRC)</v>
      </c>
      <c r="CE557" t="str">
        <v>Comité Internacional para el Desarrollo de los Pueblos (CISP)</v>
      </c>
      <c r="CF557" t="str">
        <v>Comite permanente por la defensa de los derechos humanos (CDH)</v>
      </c>
      <c r="CG557" t="str">
        <v>Compasión internacional</v>
      </c>
      <c r="CH557" t="str">
        <v>Compassiva</v>
      </c>
      <c r="CI557" t="str">
        <v>Conozco mis derechos</v>
      </c>
      <c r="CJ557" t="str">
        <v>ConQuito</v>
      </c>
      <c r="CK557" t="str">
        <v>Consejo Danés para los Refugiados (DRC)</v>
      </c>
      <c r="CL557" t="str">
        <v>Consejo Interreligioso del Perú - Religiones por la Paz</v>
      </c>
      <c r="CM557" t="str">
        <v>Consejo Noruego para los Refugiados (NRC)</v>
      </c>
      <c r="CN557" t="str">
        <v>Consorcio de Org. Privadas de promoción al desarrollo de la micro y pequeña empresa</v>
      </c>
      <c r="CO557" t="str">
        <v>COOPI - Cooperación Internacional</v>
      </c>
      <c r="CP557" t="str">
        <v>Corporacion Minuto de Dios</v>
      </c>
      <c r="CQ557" t="str">
        <v>Corporación Opción Legal</v>
      </c>
      <c r="CR557" t="str">
        <v>Corporación para el Desarrollo de Emprendimiento y la Innovación Social</v>
      </c>
      <c r="CS557" t="str">
        <v>Cruz Roja Argentina</v>
      </c>
      <c r="CT557" t="str">
        <v>Cruz Roja Colombia</v>
      </c>
      <c r="CU557" t="str">
        <v>Cruz Roja Ecuador</v>
      </c>
      <c r="CV557" t="str">
        <v>Cruz Roja Española</v>
      </c>
      <c r="CW557" t="str">
        <v>Cruz Roja Panamá</v>
      </c>
      <c r="CX557" t="str">
        <v>Cruz Roja Paraguay</v>
      </c>
      <c r="CY557" t="str">
        <v>Cruz Roja Perú</v>
      </c>
      <c r="CZ557" t="str">
        <v>Cruz Roja Uruguay</v>
      </c>
      <c r="DA557" t="str">
        <v>Cuso Internacional</v>
      </c>
      <c r="DB557" t="str">
        <v>DCF (Danielle’s Children Fund)</v>
      </c>
      <c r="DC557" t="str">
        <v>Desarrollo Cooperativo Agrícola Internacional / Voluntarios en Asistencia Cooperativa en el Extranjero</v>
      </c>
      <c r="DD557" t="str">
        <v>Diakonie Katastrophenhilfe</v>
      </c>
      <c r="DE557" t="str">
        <v>Diálogo Diverso</v>
      </c>
      <c r="DF557" t="str">
        <v>Diáspora Venezolana en República Dominicana</v>
      </c>
      <c r="DG557" t="str">
        <v>Duendes y Ángeles Vinotinto República Dominicana</v>
      </c>
      <c r="DH557" t="str">
        <v>Embajadores internacionales de Canarinhos da Amazonia por la paz</v>
      </c>
      <c r="DI557" t="str">
        <v>Encuentros SJS (Servicio Jesuita de la Solidaridad)</v>
      </c>
      <c r="DJ557" t="str">
        <v>Ending Violence Against Migrants</v>
      </c>
      <c r="DK557" t="str">
        <v>Entidad de las Naciones Unidas para la Igualdad de Género y el Empoderamiento de las Mujeres</v>
      </c>
      <c r="DL557" t="str">
        <v>Famia Planea</v>
      </c>
      <c r="DM557" t="str">
        <v>Family Planning Association of Trinidad and Tobago</v>
      </c>
      <c r="DN557" t="str">
        <v>Federación de Mujeres de Sucumbíos</v>
      </c>
      <c r="DO557" t="str">
        <v>Federación Internacional de la Cruz Roja (FIRC)</v>
      </c>
      <c r="DP557" t="str">
        <v>Federación internacional humanitaria</v>
      </c>
      <c r="DQ557" t="str">
        <v>Federación Luterana Mundial</v>
      </c>
      <c r="DR557" t="str">
        <v>Fondo de las Naciones Unidas para la Infancia (UNICEF)</v>
      </c>
      <c r="DS557" t="str">
        <v>Fondo de Población de las Naciones Unidas (UNFPA)</v>
      </c>
      <c r="DT557" t="str">
        <v>Fondo Ecuatoriano Populorum Progressio</v>
      </c>
      <c r="DU557" t="str">
        <v>Foro de Israel para la Ayuda Humanitaria Internacional (IsraAID)</v>
      </c>
      <c r="DV557" t="str">
        <v>Foro de la Sociedad Civil en Salud (ForoSalud)</v>
      </c>
      <c r="DW557" t="str">
        <v>Foro Salud Callao</v>
      </c>
      <c r="DX557" t="str">
        <v>Fraternidade Sem Fronteiras</v>
      </c>
      <c r="DY557" t="str">
        <v>Fundación “Project Hope of Colombia”</v>
      </c>
      <c r="DZ557" t="str">
        <v>Fundación Alas de Colibrí</v>
      </c>
      <c r="EA557" t="str">
        <v>Fundación Americares</v>
      </c>
      <c r="EB557" t="str">
        <v>Fundación AVSI</v>
      </c>
      <c r="EC557" t="str">
        <v>Fundación Baylor Colombia</v>
      </c>
      <c r="ED557" t="str">
        <v>Fundación Casa de Refugio Matilde</v>
      </c>
      <c r="EE557" t="str">
        <v>Fundación Colonia de Venezuela en República Dominicana (FUNCOVERD)</v>
      </c>
      <c r="EF557" t="str">
        <v>Fundación Comisión Católica Argentina de Migraciones (FCCAM)</v>
      </c>
      <c r="EG557" t="str">
        <v>Fundación CRISFE</v>
      </c>
      <c r="EH557" t="str">
        <v>Fundación de Ayuda Social de Las Iglesias Cristianas</v>
      </c>
      <c r="EI557" t="str">
        <v>Fundación de Ayuda Social de las Iglesias Cristianas (FASIC)</v>
      </c>
      <c r="EJ557" t="str">
        <v>Fundación de Emigrantes Venezolanos (FEV)</v>
      </c>
      <c r="EK557" t="str">
        <v>Fundación de las Americas (FUDELA)</v>
      </c>
      <c r="EL557" t="str">
        <v>Fundación Educativa Rada</v>
      </c>
      <c r="EM557" t="str">
        <v>Fundación Equidad</v>
      </c>
      <c r="EN557" t="str">
        <v>Fundación Halü Bienestar Humano (HALU)</v>
      </c>
      <c r="EO557" t="str">
        <v>Fundación Huésped</v>
      </c>
      <c r="EP557" t="str">
        <v>Fundación Human Rights Caribbean (HRC)</v>
      </c>
      <c r="EQ557" t="str">
        <v>Fundación Las Golondrinas</v>
      </c>
      <c r="ER557" t="str">
        <v>Fundación Manos Abiertas</v>
      </c>
      <c r="ES557" t="str">
        <v>Fundación Mi Sangre</v>
      </c>
      <c r="ET557" t="str">
        <v>Fundación Nuestros Jóvenes</v>
      </c>
      <c r="EU557" t="str">
        <v>Fundacion pa Hende Muhe den Dificultad (FHMD)</v>
      </c>
      <c r="EV557" t="str">
        <v>Fundación Pan de Vida</v>
      </c>
      <c r="EW557" t="str">
        <v>Fundación Panamericana de Desarrollo</v>
      </c>
      <c r="EX557" t="str">
        <v>Fundación Panamericana para el Desarrollo (FUPAD)</v>
      </c>
      <c r="EY557" t="str">
        <v>Fundación para Asistencia a las Víctimas</v>
      </c>
      <c r="EZ557" t="str">
        <v>Fundación para la Integración y el Desarrollo de América Latina (FIDAL)</v>
      </c>
      <c r="FA557" t="str">
        <v>Fundación Salú pa Tur</v>
      </c>
      <c r="FB557" t="str">
        <v>Fundación Scalabrini Bolivia</v>
      </c>
      <c r="FC557" t="str">
        <v>Fundacion Scalabrini Chile</v>
      </c>
      <c r="FD557" t="str">
        <v>Fundación SES</v>
      </c>
      <c r="FE557" t="str">
        <v>Fundación Solidaria Trabajo para un Hermano</v>
      </c>
      <c r="FF557" t="str">
        <v>Fundación Stima</v>
      </c>
      <c r="FG557" t="str">
        <v>Fundación Takuna</v>
      </c>
      <c r="FH557" t="str">
        <v>Fundación Tarabita</v>
      </c>
      <c r="FI557" t="str">
        <v>Fundación Venex Curacao</v>
      </c>
      <c r="FJ557" t="str">
        <v>Globalizate Radio</v>
      </c>
      <c r="FK557" t="str">
        <v>GOAL</v>
      </c>
      <c r="FL557" t="str">
        <v>Heartland Alliance International (HAI)</v>
      </c>
      <c r="FM557" t="str">
        <v>HELVETAS Swiss Intercooperation</v>
      </c>
      <c r="FN557" t="str">
        <v>Hermanos Salesianas</v>
      </c>
      <c r="FO557" t="str">
        <v>HIAS</v>
      </c>
      <c r="FP557" t="str">
        <v>Hogar de Cristo</v>
      </c>
      <c r="FQ557" t="str">
        <v>Hogar de Nazareth</v>
      </c>
      <c r="FR557" t="str">
        <v>Human Rights Defence Curaçao</v>
      </c>
      <c r="FS557" t="str">
        <v>Humanity &amp; Inclusion</v>
      </c>
      <c r="FT557" t="str">
        <v>Humans Analytic</v>
      </c>
      <c r="FU557" t="str">
        <v>IEB - Instituto Internacional de Educação do Brasil</v>
      </c>
      <c r="FV557" t="str">
        <v>iMMAP</v>
      </c>
      <c r="FW557" t="str">
        <v>IMPACT Initiatives (REACH)</v>
      </c>
      <c r="FX557" t="str">
        <v>Institute of Natural and Cultural Heritage (IPANC)</v>
      </c>
      <c r="FY557" t="str">
        <v>Instituto de Democracia y Derechos Humanos</v>
      </c>
      <c r="FZ557" t="str">
        <v>Instituto de maná</v>
      </c>
      <c r="GA557" t="str">
        <v>Instituto de Promoción del Desarrollo Solidario</v>
      </c>
      <c r="GB557" t="str">
        <v>Instituto Dominicano de Desarrollo Integral</v>
      </c>
      <c r="GC557" t="str">
        <v>Instituto Félix Guattari</v>
      </c>
      <c r="GD557" t="str">
        <v>Instituto Nice</v>
      </c>
      <c r="GE557" t="str">
        <v>Instituto para las Migraciones y Derechos Humanos (IMDH)</v>
      </c>
      <c r="GF557" t="str">
        <v>Instituto Pirilampos - Grupo de visitas y acciones voluntarias en Roraima</v>
      </c>
      <c r="GG557" t="str">
        <v>INTERSOS</v>
      </c>
      <c r="GH557" t="str">
        <v>IPANC</v>
      </c>
      <c r="GI557" t="str">
        <v>Kimirina Coorporation</v>
      </c>
      <c r="GJ557" t="str">
        <v>La Bolsa del Samaritano</v>
      </c>
      <c r="GK557" t="str">
        <v>Lutheran World Relief</v>
      </c>
      <c r="GL557" t="str">
        <v>Malteser International</v>
      </c>
      <c r="GM557" t="str">
        <v>Más Igualdad Perú</v>
      </c>
      <c r="GN557" t="str">
        <v>MedGlobal</v>
      </c>
      <c r="GO557" t="str">
        <v>Medical Teams International</v>
      </c>
      <c r="GP557" t="str">
        <v>Médicos del Mundo</v>
      </c>
      <c r="GQ557" t="str">
        <v>Mercy Corps</v>
      </c>
      <c r="GR557" t="str">
        <v>Migrantes, Refugiados y Argentinos Emprendedores Sociales (MIRARES)</v>
      </c>
      <c r="GS557" t="str">
        <v>Mision Scalabriniana - Ecuador</v>
      </c>
      <c r="GT557" t="str">
        <v>Missão Paz</v>
      </c>
      <c r="GU557" t="str">
        <v>Movimiento de Mujeres de El Oro</v>
      </c>
      <c r="GV557" t="str">
        <v>Movimiento LGBT+ Brasil</v>
      </c>
      <c r="GW557" t="str">
        <v>Museu A CASA</v>
      </c>
      <c r="GX557" t="str">
        <v>Nueva organización</v>
      </c>
      <c r="GY557" t="str">
        <v>Oficina de la Coordinadora Residente UN</v>
      </c>
      <c r="GZ557" t="str">
        <v>Oficina de las Naciones Unidas de Servicios para Proyectos (UNOPS)</v>
      </c>
      <c r="HA557" t="str">
        <v>Oficina de Naciones Unidas contra la Droga y el Delito (ONUDD)</v>
      </c>
      <c r="HB557" t="str">
        <v>Oficina de Naciones Unidas para la Coordinación de Asuntos Humanitarios</v>
      </c>
      <c r="HC557" t="str">
        <v>Oficina del Alto Comisionado de las Naciones Unidas para los Derechos Humanos (ACNUDH)</v>
      </c>
      <c r="HD557" t="str">
        <v>ONU voluntarios</v>
      </c>
      <c r="HE557" t="str">
        <v>Opportunity International/AGAPE</v>
      </c>
      <c r="HF557" t="str">
        <v>Organización de Estados Iberoamericanos para la Educación, la Ciencia y la Cultura (OEI)</v>
      </c>
      <c r="HG557" t="str">
        <v>Organización de las Naciones Unidas para la Alimentación y la Agricultura (FAO)</v>
      </c>
      <c r="HH557" t="str">
        <v>Organización de las Naciones Unidas para la Educación, la Ciencia y la Cultura (UNESCO)</v>
      </c>
      <c r="HI557" t="str">
        <v>Organización Fuerza Internacional de Capellanía DDHH y DIH OFICA ICC</v>
      </c>
      <c r="HJ557" t="str">
        <v>Organización Internacional del Trabajo (OIT)</v>
      </c>
      <c r="HK557" t="str">
        <v>Organización Internacional para las Migraciones (OIM)</v>
      </c>
      <c r="HL557" t="str">
        <v>Organización Panamericana de la Salud/Organización Mundial de la Salud (OPS/OMS)</v>
      </c>
      <c r="HM557" t="str">
        <v>OXFAM</v>
      </c>
      <c r="HN557" t="str">
        <v>Parroquia Eclesiástica San Francisco</v>
      </c>
      <c r="HO557" t="str">
        <v>Parroquia Ntra Sra Asunción y Madre de los Migrantes</v>
      </c>
      <c r="HP557" t="str">
        <v>Pastoral de Movilidad Humana - Conferencia Episcopal Peruana</v>
      </c>
      <c r="HQ557" t="str">
        <v>Pastoral Social Cáritas</v>
      </c>
      <c r="HR557" t="str">
        <v>Patronato de Amparo Social de Tulcán</v>
      </c>
      <c r="HS557" t="str">
        <v>Peace for Development</v>
      </c>
      <c r="HT557" t="str">
        <v>Plan Internacional</v>
      </c>
      <c r="HU557" t="str">
        <v>Première Urgence Internationale</v>
      </c>
      <c r="HV557" t="str">
        <v>PROBONO Colombia</v>
      </c>
      <c r="HW557" t="str">
        <v>Progetto mondo mlal</v>
      </c>
      <c r="HX557" t="str">
        <v>Programa Conjunto de las Naciones Unidas sobre el VIH/SIDA (ONUSIDA)</v>
      </c>
      <c r="HY557" t="str">
        <v>Programa de las Naciones Unidas para el Desarrollo (PNUD)</v>
      </c>
      <c r="HZ557" t="str">
        <v>Programa de las Naciones Unidas para los Asentamientos Humanos (UN Habitat)</v>
      </c>
      <c r="IA557" t="str">
        <v>Programa de Soporte a la autoayuda de personas seropositivas</v>
      </c>
      <c r="IB557" t="str">
        <v>Programa Mundial de Alimentos (PMA)</v>
      </c>
      <c r="IC557" t="str">
        <v>Purik Huasi</v>
      </c>
      <c r="ID557" t="str">
        <v>Red con Migrantes y Refugiados</v>
      </c>
      <c r="IE557" t="str">
        <v>Red de Investigaciones Orientadas a la Solución de Problemas en Derechos Humanos</v>
      </c>
      <c r="IF557" t="str">
        <v>Red Internacional de Migración Scalabrini</v>
      </c>
      <c r="IG557" t="str">
        <v>Red Latinoamericana de Organizaciones no Gubernamentales de Personas con Discapacidad y sus Familias (RIADIS)</v>
      </c>
      <c r="IH557" t="str">
        <v>Red regioanal LGTBI+</v>
      </c>
      <c r="II557" t="str">
        <v>Renacer</v>
      </c>
      <c r="IJ557" t="str">
        <v>RET Internacional</v>
      </c>
      <c r="IK557" t="str">
        <v>Save the Children (SCI)</v>
      </c>
      <c r="IL557" t="str">
        <v>Sección Peruana de Amnistía Internacional</v>
      </c>
      <c r="IM557" t="str">
        <v>Semillas para la Democracia</v>
      </c>
      <c r="IN557" t="str">
        <v>Servicio Ecuménico para la Dignidad Humana</v>
      </c>
      <c r="IO557" t="str">
        <v>Servicio Jesuita a Migrantes (SJM)</v>
      </c>
      <c r="IP557" t="str">
        <v>Servicio Jesuita a Migrantes y Refugiados (SJMR)</v>
      </c>
      <c r="IQ557" t="str">
        <v>Servicio Jesuita a Refugiados (SJR)</v>
      </c>
      <c r="IR557" t="str">
        <v>Servicio Pastoral de Migrantes Nacional</v>
      </c>
      <c r="IS557" t="str">
        <v>Serviço Pastoral dos Migrantes do Nordeste</v>
      </c>
      <c r="IT557" t="str">
        <v>Sesame Workshop</v>
      </c>
      <c r="IU557" t="str">
        <v>Sociedad Bolivariana de Curaçao</v>
      </c>
      <c r="IV557" t="str">
        <v>Solidarites International/Premiere Urgence Internationale (Consorcio de SI y PUI)</v>
      </c>
      <c r="IW557" t="str">
        <v>Sparkassenstiftung für internationale Kooperation</v>
      </c>
      <c r="IX557" t="str">
        <v>Stichting Slachtofferhulp Curaçao</v>
      </c>
      <c r="IY557" t="str">
        <v>Swisscontact</v>
      </c>
      <c r="IZ557" t="str">
        <v>Tearfund</v>
      </c>
      <c r="JA557" t="str">
        <v>TECHO</v>
      </c>
      <c r="JB557" t="str">
        <v>Terre des Hommes Italy</v>
      </c>
      <c r="JC557" t="str">
        <v>Terre des Hommes Lausanne</v>
      </c>
      <c r="JD557" t="str">
        <v>Terre des Hommes Suisse</v>
      </c>
      <c r="JE557" t="str">
        <v>Universidad Católica del Uruguay (UCU)</v>
      </c>
      <c r="JF557" t="str">
        <v>Universidad de Buenos Aires (UBA)</v>
      </c>
      <c r="JG557" t="str">
        <v>UruVene</v>
      </c>
      <c r="JH557" t="str">
        <v>VenAruba Solidaria</v>
      </c>
      <c r="JI557" t="str">
        <v>VenEuropa</v>
      </c>
      <c r="JJ557" t="str">
        <v>Venezolanos en San Cristóbal</v>
      </c>
      <c r="JK557" t="str">
        <v>Vicaría de Pastoral Social Caritas</v>
      </c>
      <c r="JL557" t="str">
        <v>Vicariato apostólico de Esmeraldas – Nación de Paz (VAE)</v>
      </c>
      <c r="JM557" t="str">
        <v>Visión Mundial</v>
      </c>
      <c r="JN557" t="str">
        <v>War Child</v>
      </c>
      <c r="JO557" t="str">
        <v>We World GVC</v>
      </c>
      <c r="JP557" t="str">
        <v>World Council of Credit Unions</v>
      </c>
      <c r="JQ557" t="str">
        <v>ZOA</v>
      </c>
    </row>
    <row r="558" spans="9:277" x14ac:dyDescent="0.3">
      <c r="I558" t="str" cm="1">
        <f t="array" ref="I558:JQ558">TRANSPOSE(_xlfn._xlws.SORT(_xlfn._xlws.FILTER(Table3[Nombre],ISNUMBER(SEARCH(' Activity Sheet'!C559,Table3[Nombre])),"Not found"),,1))</f>
        <v>100% Diversidad y Derechos</v>
      </c>
      <c r="J558" t="str">
        <v>ABV - Asociación del Bien con la Vida</v>
      </c>
      <c r="K558" t="str">
        <v>ACAPS</v>
      </c>
      <c r="L558" t="str">
        <v>Acción contra el Hambre</v>
      </c>
      <c r="M558" t="str">
        <v>ACT Alianza</v>
      </c>
      <c r="N558" t="str">
        <v>ACTED</v>
      </c>
      <c r="O558" t="str">
        <v>Agencia Adventista de Desarollo y Recursos Asistenciales (ADRA)</v>
      </c>
      <c r="P558" t="str">
        <v>Agencia de Cooperación Alemana para el Desarrollo GIZ</v>
      </c>
      <c r="Q558" t="str">
        <v>AID FOR AIDS</v>
      </c>
      <c r="R558" t="str">
        <v>AIDS Healthcare Foundation</v>
      </c>
      <c r="S558" t="str">
        <v>Aldeas Infantiles SOS</v>
      </c>
      <c r="T558" t="str">
        <v>Alianza por la Solidaridad</v>
      </c>
      <c r="U558" t="str">
        <v>Alianza por Venezuela</v>
      </c>
      <c r="V558" t="str">
        <v>Alto Comisionado de las Naciones Unidas para los Refugiados (ACNUR)</v>
      </c>
      <c r="W558" t="str">
        <v>Asociación Aves</v>
      </c>
      <c r="X558" t="str">
        <v>Asociación Caritativa y Cultural Amigos do Noivo</v>
      </c>
      <c r="Y558" t="str">
        <v>Asociación Churún Merú</v>
      </c>
      <c r="Z558" t="str">
        <v>Asociación Civil de Chamos Venezolanos</v>
      </c>
      <c r="AA558" t="str">
        <v>Asociación Civil El Paso</v>
      </c>
      <c r="AB558" t="str">
        <v>Asociación Civil Venezolana en Paraguay</v>
      </c>
      <c r="AC558" t="str">
        <v>Asociación Construyendo Caminos de Esperanza Frente a la Injusticia, el Rechazo y el Olvido (CCEFIRO)</v>
      </c>
      <c r="AD558" t="str">
        <v>Asociación de Apoyo al Desarrollo - APOYAR</v>
      </c>
      <c r="AE558" t="str">
        <v>Asociacion de Jubilados y Pensionados Venezolanos en Argentina</v>
      </c>
      <c r="AF558" t="str">
        <v>Asociación de Psicólogos Venezolanos en Argentina</v>
      </c>
      <c r="AG558" t="str">
        <v>Asociación de venezolanos en la República argentina (ASOVEN)</v>
      </c>
      <c r="AH558" t="str">
        <v>Asociación educativa y caritativa Vale da Benção (AEBVB)</v>
      </c>
      <c r="AI558" t="str">
        <v>Asociación Idas y Vueltas</v>
      </c>
      <c r="AJ558" t="str">
        <v>Asociación ILLARI-AMANECER</v>
      </c>
      <c r="AK558" t="str">
        <v>Asociación Inmigrante Feliz</v>
      </c>
      <c r="AL558" t="str">
        <v>Asociación Manos Veneguayas</v>
      </c>
      <c r="AM558" t="str">
        <v>AsociacIón Misioneros de San Carlos Scalabrinianos</v>
      </c>
      <c r="AN558" t="str">
        <v>Asociación Mutual Israelita Argentina</v>
      </c>
      <c r="AO558" t="str">
        <v>Asociación Profamilia</v>
      </c>
      <c r="AP558" t="str">
        <v>Asociación Quinta Ola</v>
      </c>
      <c r="AQ558" t="str">
        <v>Asociación Solidaridad y Acción</v>
      </c>
      <c r="AR558" t="str">
        <v>Asociación Venezolana en Chile</v>
      </c>
      <c r="AS558" t="str">
        <v>Associação Hermanitos</v>
      </c>
      <c r="AT558" t="str">
        <v>Ayuda en Acción</v>
      </c>
      <c r="AU558" t="str">
        <v>Bethany Christian Services</v>
      </c>
      <c r="AV558" t="str">
        <v>Blumont</v>
      </c>
      <c r="AW558" t="str">
        <v>Capellanía de migrantes venezolanos de la diócesis de Lurín</v>
      </c>
      <c r="AX558" t="str">
        <v>CARE</v>
      </c>
      <c r="AY558" t="str">
        <v>Cáritas Alemania</v>
      </c>
      <c r="AZ558" t="str">
        <v>Cáritas Aruba</v>
      </c>
      <c r="BA558" t="str">
        <v>Cáritas Bolivia</v>
      </c>
      <c r="BB558" t="str">
        <v>Cáritas Brasil</v>
      </c>
      <c r="BC558" t="str">
        <v>Caritas Ecuador</v>
      </c>
      <c r="BD558" t="str">
        <v>Caritas Manaus</v>
      </c>
      <c r="BE558" t="str">
        <v>Caritas Parana</v>
      </c>
      <c r="BF558" t="str">
        <v>Cáritas Perú</v>
      </c>
      <c r="BG558" t="str">
        <v>Cáritas Rio de Janeiro</v>
      </c>
      <c r="BH558" t="str">
        <v>Cáritas São Paulo</v>
      </c>
      <c r="BI558" t="str">
        <v>Cáritas Suiza</v>
      </c>
      <c r="BJ558" t="str">
        <v>Cáritas Willemstad</v>
      </c>
      <c r="BK558" t="str">
        <v>Casa Cemisol</v>
      </c>
      <c r="BL558" t="str">
        <v>Casa Hogar San José</v>
      </c>
      <c r="BM558" t="str">
        <v>Casa Violeta</v>
      </c>
      <c r="BN558" t="str">
        <v>Centro de Atencion alMigrante (CAM)</v>
      </c>
      <c r="BO558" t="str">
        <v>Centro de Atencion Psicosocial (CAPS)</v>
      </c>
      <c r="BP558" t="str">
        <v>Centro de Defensa de los Derechos Humanos de Guarulhos (CCDH)</v>
      </c>
      <c r="BQ558" t="str">
        <v>Centro de Desarrollo y Autogestión</v>
      </c>
      <c r="BR558" t="str">
        <v>Centro de Estudios y Programas Integrados para el Desarrollo Sostenible (CIEDS)</v>
      </c>
      <c r="BS558" t="str">
        <v>Centro de Estudios y Solidaridad con América Latina (CESAL)</v>
      </c>
      <c r="BT558" t="str">
        <v>Centro de Migración y Derechos Humanos de la Diócesis de Roraima</v>
      </c>
      <c r="BU558" t="str">
        <v>Centro Familiar Familias Sin Fronteras – Fundación Familia Sin Fronteras</v>
      </c>
      <c r="BV558" t="str">
        <v>CESVI-Cooperazione e Sviluppo</v>
      </c>
      <c r="BW558" t="str">
        <v>ChildFund Internacional</v>
      </c>
      <c r="BX558" t="str">
        <v>CHS Alternativo</v>
      </c>
      <c r="BY558" t="str">
        <v>CIR - Conselho Indígena de Roraima</v>
      </c>
      <c r="BZ558" t="str">
        <v>Coletivo MOSAICO - Asociación del Movimiento Social, Ambiental, Interactivo, Cultural y Organizacional</v>
      </c>
      <c r="CA558" t="str">
        <v>COLVENZ</v>
      </c>
      <c r="CB558" t="str">
        <v>Comisión Argentina para Refugiados y Migrantes (CAREF)</v>
      </c>
      <c r="CC558" t="str">
        <v>Comité Internacional de la Cruz Roja</v>
      </c>
      <c r="CD558" t="str">
        <v>Comité Internacional de Rescate (IRC)</v>
      </c>
      <c r="CE558" t="str">
        <v>Comité Internacional para el Desarrollo de los Pueblos (CISP)</v>
      </c>
      <c r="CF558" t="str">
        <v>Comite permanente por la defensa de los derechos humanos (CDH)</v>
      </c>
      <c r="CG558" t="str">
        <v>Compasión internacional</v>
      </c>
      <c r="CH558" t="str">
        <v>Compassiva</v>
      </c>
      <c r="CI558" t="str">
        <v>Conozco mis derechos</v>
      </c>
      <c r="CJ558" t="str">
        <v>ConQuito</v>
      </c>
      <c r="CK558" t="str">
        <v>Consejo Danés para los Refugiados (DRC)</v>
      </c>
      <c r="CL558" t="str">
        <v>Consejo Interreligioso del Perú - Religiones por la Paz</v>
      </c>
      <c r="CM558" t="str">
        <v>Consejo Noruego para los Refugiados (NRC)</v>
      </c>
      <c r="CN558" t="str">
        <v>Consorcio de Org. Privadas de promoción al desarrollo de la micro y pequeña empresa</v>
      </c>
      <c r="CO558" t="str">
        <v>COOPI - Cooperación Internacional</v>
      </c>
      <c r="CP558" t="str">
        <v>Corporacion Minuto de Dios</v>
      </c>
      <c r="CQ558" t="str">
        <v>Corporación Opción Legal</v>
      </c>
      <c r="CR558" t="str">
        <v>Corporación para el Desarrollo de Emprendimiento y la Innovación Social</v>
      </c>
      <c r="CS558" t="str">
        <v>Cruz Roja Argentina</v>
      </c>
      <c r="CT558" t="str">
        <v>Cruz Roja Colombia</v>
      </c>
      <c r="CU558" t="str">
        <v>Cruz Roja Ecuador</v>
      </c>
      <c r="CV558" t="str">
        <v>Cruz Roja Española</v>
      </c>
      <c r="CW558" t="str">
        <v>Cruz Roja Panamá</v>
      </c>
      <c r="CX558" t="str">
        <v>Cruz Roja Paraguay</v>
      </c>
      <c r="CY558" t="str">
        <v>Cruz Roja Perú</v>
      </c>
      <c r="CZ558" t="str">
        <v>Cruz Roja Uruguay</v>
      </c>
      <c r="DA558" t="str">
        <v>Cuso Internacional</v>
      </c>
      <c r="DB558" t="str">
        <v>DCF (Danielle’s Children Fund)</v>
      </c>
      <c r="DC558" t="str">
        <v>Desarrollo Cooperativo Agrícola Internacional / Voluntarios en Asistencia Cooperativa en el Extranjero</v>
      </c>
      <c r="DD558" t="str">
        <v>Diakonie Katastrophenhilfe</v>
      </c>
      <c r="DE558" t="str">
        <v>Diálogo Diverso</v>
      </c>
      <c r="DF558" t="str">
        <v>Diáspora Venezolana en República Dominicana</v>
      </c>
      <c r="DG558" t="str">
        <v>Duendes y Ángeles Vinotinto República Dominicana</v>
      </c>
      <c r="DH558" t="str">
        <v>Embajadores internacionales de Canarinhos da Amazonia por la paz</v>
      </c>
      <c r="DI558" t="str">
        <v>Encuentros SJS (Servicio Jesuita de la Solidaridad)</v>
      </c>
      <c r="DJ558" t="str">
        <v>Ending Violence Against Migrants</v>
      </c>
      <c r="DK558" t="str">
        <v>Entidad de las Naciones Unidas para la Igualdad de Género y el Empoderamiento de las Mujeres</v>
      </c>
      <c r="DL558" t="str">
        <v>Famia Planea</v>
      </c>
      <c r="DM558" t="str">
        <v>Family Planning Association of Trinidad and Tobago</v>
      </c>
      <c r="DN558" t="str">
        <v>Federación de Mujeres de Sucumbíos</v>
      </c>
      <c r="DO558" t="str">
        <v>Federación Internacional de la Cruz Roja (FIRC)</v>
      </c>
      <c r="DP558" t="str">
        <v>Federación internacional humanitaria</v>
      </c>
      <c r="DQ558" t="str">
        <v>Federación Luterana Mundial</v>
      </c>
      <c r="DR558" t="str">
        <v>Fondo de las Naciones Unidas para la Infancia (UNICEF)</v>
      </c>
      <c r="DS558" t="str">
        <v>Fondo de Población de las Naciones Unidas (UNFPA)</v>
      </c>
      <c r="DT558" t="str">
        <v>Fondo Ecuatoriano Populorum Progressio</v>
      </c>
      <c r="DU558" t="str">
        <v>Foro de Israel para la Ayuda Humanitaria Internacional (IsraAID)</v>
      </c>
      <c r="DV558" t="str">
        <v>Foro de la Sociedad Civil en Salud (ForoSalud)</v>
      </c>
      <c r="DW558" t="str">
        <v>Foro Salud Callao</v>
      </c>
      <c r="DX558" t="str">
        <v>Fraternidade Sem Fronteiras</v>
      </c>
      <c r="DY558" t="str">
        <v>Fundación “Project Hope of Colombia”</v>
      </c>
      <c r="DZ558" t="str">
        <v>Fundación Alas de Colibrí</v>
      </c>
      <c r="EA558" t="str">
        <v>Fundación Americares</v>
      </c>
      <c r="EB558" t="str">
        <v>Fundación AVSI</v>
      </c>
      <c r="EC558" t="str">
        <v>Fundación Baylor Colombia</v>
      </c>
      <c r="ED558" t="str">
        <v>Fundación Casa de Refugio Matilde</v>
      </c>
      <c r="EE558" t="str">
        <v>Fundación Colonia de Venezuela en República Dominicana (FUNCOVERD)</v>
      </c>
      <c r="EF558" t="str">
        <v>Fundación Comisión Católica Argentina de Migraciones (FCCAM)</v>
      </c>
      <c r="EG558" t="str">
        <v>Fundación CRISFE</v>
      </c>
      <c r="EH558" t="str">
        <v>Fundación de Ayuda Social de Las Iglesias Cristianas</v>
      </c>
      <c r="EI558" t="str">
        <v>Fundación de Ayuda Social de las Iglesias Cristianas (FASIC)</v>
      </c>
      <c r="EJ558" t="str">
        <v>Fundación de Emigrantes Venezolanos (FEV)</v>
      </c>
      <c r="EK558" t="str">
        <v>Fundación de las Americas (FUDELA)</v>
      </c>
      <c r="EL558" t="str">
        <v>Fundación Educativa Rada</v>
      </c>
      <c r="EM558" t="str">
        <v>Fundación Equidad</v>
      </c>
      <c r="EN558" t="str">
        <v>Fundación Halü Bienestar Humano (HALU)</v>
      </c>
      <c r="EO558" t="str">
        <v>Fundación Huésped</v>
      </c>
      <c r="EP558" t="str">
        <v>Fundación Human Rights Caribbean (HRC)</v>
      </c>
      <c r="EQ558" t="str">
        <v>Fundación Las Golondrinas</v>
      </c>
      <c r="ER558" t="str">
        <v>Fundación Manos Abiertas</v>
      </c>
      <c r="ES558" t="str">
        <v>Fundación Mi Sangre</v>
      </c>
      <c r="ET558" t="str">
        <v>Fundación Nuestros Jóvenes</v>
      </c>
      <c r="EU558" t="str">
        <v>Fundacion pa Hende Muhe den Dificultad (FHMD)</v>
      </c>
      <c r="EV558" t="str">
        <v>Fundación Pan de Vida</v>
      </c>
      <c r="EW558" t="str">
        <v>Fundación Panamericana de Desarrollo</v>
      </c>
      <c r="EX558" t="str">
        <v>Fundación Panamericana para el Desarrollo (FUPAD)</v>
      </c>
      <c r="EY558" t="str">
        <v>Fundación para Asistencia a las Víctimas</v>
      </c>
      <c r="EZ558" t="str">
        <v>Fundación para la Integración y el Desarrollo de América Latina (FIDAL)</v>
      </c>
      <c r="FA558" t="str">
        <v>Fundación Salú pa Tur</v>
      </c>
      <c r="FB558" t="str">
        <v>Fundación Scalabrini Bolivia</v>
      </c>
      <c r="FC558" t="str">
        <v>Fundacion Scalabrini Chile</v>
      </c>
      <c r="FD558" t="str">
        <v>Fundación SES</v>
      </c>
      <c r="FE558" t="str">
        <v>Fundación Solidaria Trabajo para un Hermano</v>
      </c>
      <c r="FF558" t="str">
        <v>Fundación Stima</v>
      </c>
      <c r="FG558" t="str">
        <v>Fundación Takuna</v>
      </c>
      <c r="FH558" t="str">
        <v>Fundación Tarabita</v>
      </c>
      <c r="FI558" t="str">
        <v>Fundación Venex Curacao</v>
      </c>
      <c r="FJ558" t="str">
        <v>Globalizate Radio</v>
      </c>
      <c r="FK558" t="str">
        <v>GOAL</v>
      </c>
      <c r="FL558" t="str">
        <v>Heartland Alliance International (HAI)</v>
      </c>
      <c r="FM558" t="str">
        <v>HELVETAS Swiss Intercooperation</v>
      </c>
      <c r="FN558" t="str">
        <v>Hermanos Salesianas</v>
      </c>
      <c r="FO558" t="str">
        <v>HIAS</v>
      </c>
      <c r="FP558" t="str">
        <v>Hogar de Cristo</v>
      </c>
      <c r="FQ558" t="str">
        <v>Hogar de Nazareth</v>
      </c>
      <c r="FR558" t="str">
        <v>Human Rights Defence Curaçao</v>
      </c>
      <c r="FS558" t="str">
        <v>Humanity &amp; Inclusion</v>
      </c>
      <c r="FT558" t="str">
        <v>Humans Analytic</v>
      </c>
      <c r="FU558" t="str">
        <v>IEB - Instituto Internacional de Educação do Brasil</v>
      </c>
      <c r="FV558" t="str">
        <v>iMMAP</v>
      </c>
      <c r="FW558" t="str">
        <v>IMPACT Initiatives (REACH)</v>
      </c>
      <c r="FX558" t="str">
        <v>Institute of Natural and Cultural Heritage (IPANC)</v>
      </c>
      <c r="FY558" t="str">
        <v>Instituto de Democracia y Derechos Humanos</v>
      </c>
      <c r="FZ558" t="str">
        <v>Instituto de maná</v>
      </c>
      <c r="GA558" t="str">
        <v>Instituto de Promoción del Desarrollo Solidario</v>
      </c>
      <c r="GB558" t="str">
        <v>Instituto Dominicano de Desarrollo Integral</v>
      </c>
      <c r="GC558" t="str">
        <v>Instituto Félix Guattari</v>
      </c>
      <c r="GD558" t="str">
        <v>Instituto Nice</v>
      </c>
      <c r="GE558" t="str">
        <v>Instituto para las Migraciones y Derechos Humanos (IMDH)</v>
      </c>
      <c r="GF558" t="str">
        <v>Instituto Pirilampos - Grupo de visitas y acciones voluntarias en Roraima</v>
      </c>
      <c r="GG558" t="str">
        <v>INTERSOS</v>
      </c>
      <c r="GH558" t="str">
        <v>IPANC</v>
      </c>
      <c r="GI558" t="str">
        <v>Kimirina Coorporation</v>
      </c>
      <c r="GJ558" t="str">
        <v>La Bolsa del Samaritano</v>
      </c>
      <c r="GK558" t="str">
        <v>Lutheran World Relief</v>
      </c>
      <c r="GL558" t="str">
        <v>Malteser International</v>
      </c>
      <c r="GM558" t="str">
        <v>Más Igualdad Perú</v>
      </c>
      <c r="GN558" t="str">
        <v>MedGlobal</v>
      </c>
      <c r="GO558" t="str">
        <v>Medical Teams International</v>
      </c>
      <c r="GP558" t="str">
        <v>Médicos del Mundo</v>
      </c>
      <c r="GQ558" t="str">
        <v>Mercy Corps</v>
      </c>
      <c r="GR558" t="str">
        <v>Migrantes, Refugiados y Argentinos Emprendedores Sociales (MIRARES)</v>
      </c>
      <c r="GS558" t="str">
        <v>Mision Scalabriniana - Ecuador</v>
      </c>
      <c r="GT558" t="str">
        <v>Missão Paz</v>
      </c>
      <c r="GU558" t="str">
        <v>Movimiento de Mujeres de El Oro</v>
      </c>
      <c r="GV558" t="str">
        <v>Movimiento LGBT+ Brasil</v>
      </c>
      <c r="GW558" t="str">
        <v>Museu A CASA</v>
      </c>
      <c r="GX558" t="str">
        <v>Nueva organización</v>
      </c>
      <c r="GY558" t="str">
        <v>Oficina de la Coordinadora Residente UN</v>
      </c>
      <c r="GZ558" t="str">
        <v>Oficina de las Naciones Unidas de Servicios para Proyectos (UNOPS)</v>
      </c>
      <c r="HA558" t="str">
        <v>Oficina de Naciones Unidas contra la Droga y el Delito (ONUDD)</v>
      </c>
      <c r="HB558" t="str">
        <v>Oficina de Naciones Unidas para la Coordinación de Asuntos Humanitarios</v>
      </c>
      <c r="HC558" t="str">
        <v>Oficina del Alto Comisionado de las Naciones Unidas para los Derechos Humanos (ACNUDH)</v>
      </c>
      <c r="HD558" t="str">
        <v>ONU voluntarios</v>
      </c>
      <c r="HE558" t="str">
        <v>Opportunity International/AGAPE</v>
      </c>
      <c r="HF558" t="str">
        <v>Organización de Estados Iberoamericanos para la Educación, la Ciencia y la Cultura (OEI)</v>
      </c>
      <c r="HG558" t="str">
        <v>Organización de las Naciones Unidas para la Alimentación y la Agricultura (FAO)</v>
      </c>
      <c r="HH558" t="str">
        <v>Organización de las Naciones Unidas para la Educación, la Ciencia y la Cultura (UNESCO)</v>
      </c>
      <c r="HI558" t="str">
        <v>Organización Fuerza Internacional de Capellanía DDHH y DIH OFICA ICC</v>
      </c>
      <c r="HJ558" t="str">
        <v>Organización Internacional del Trabajo (OIT)</v>
      </c>
      <c r="HK558" t="str">
        <v>Organización Internacional para las Migraciones (OIM)</v>
      </c>
      <c r="HL558" t="str">
        <v>Organización Panamericana de la Salud/Organización Mundial de la Salud (OPS/OMS)</v>
      </c>
      <c r="HM558" t="str">
        <v>OXFAM</v>
      </c>
      <c r="HN558" t="str">
        <v>Parroquia Eclesiástica San Francisco</v>
      </c>
      <c r="HO558" t="str">
        <v>Parroquia Ntra Sra Asunción y Madre de los Migrantes</v>
      </c>
      <c r="HP558" t="str">
        <v>Pastoral de Movilidad Humana - Conferencia Episcopal Peruana</v>
      </c>
      <c r="HQ558" t="str">
        <v>Pastoral Social Cáritas</v>
      </c>
      <c r="HR558" t="str">
        <v>Patronato de Amparo Social de Tulcán</v>
      </c>
      <c r="HS558" t="str">
        <v>Peace for Development</v>
      </c>
      <c r="HT558" t="str">
        <v>Plan Internacional</v>
      </c>
      <c r="HU558" t="str">
        <v>Première Urgence Internationale</v>
      </c>
      <c r="HV558" t="str">
        <v>PROBONO Colombia</v>
      </c>
      <c r="HW558" t="str">
        <v>Progetto mondo mlal</v>
      </c>
      <c r="HX558" t="str">
        <v>Programa Conjunto de las Naciones Unidas sobre el VIH/SIDA (ONUSIDA)</v>
      </c>
      <c r="HY558" t="str">
        <v>Programa de las Naciones Unidas para el Desarrollo (PNUD)</v>
      </c>
      <c r="HZ558" t="str">
        <v>Programa de las Naciones Unidas para los Asentamientos Humanos (UN Habitat)</v>
      </c>
      <c r="IA558" t="str">
        <v>Programa de Soporte a la autoayuda de personas seropositivas</v>
      </c>
      <c r="IB558" t="str">
        <v>Programa Mundial de Alimentos (PMA)</v>
      </c>
      <c r="IC558" t="str">
        <v>Purik Huasi</v>
      </c>
      <c r="ID558" t="str">
        <v>Red con Migrantes y Refugiados</v>
      </c>
      <c r="IE558" t="str">
        <v>Red de Investigaciones Orientadas a la Solución de Problemas en Derechos Humanos</v>
      </c>
      <c r="IF558" t="str">
        <v>Red Internacional de Migración Scalabrini</v>
      </c>
      <c r="IG558" t="str">
        <v>Red Latinoamericana de Organizaciones no Gubernamentales de Personas con Discapacidad y sus Familias (RIADIS)</v>
      </c>
      <c r="IH558" t="str">
        <v>Red regioanal LGTBI+</v>
      </c>
      <c r="II558" t="str">
        <v>Renacer</v>
      </c>
      <c r="IJ558" t="str">
        <v>RET Internacional</v>
      </c>
      <c r="IK558" t="str">
        <v>Save the Children (SCI)</v>
      </c>
      <c r="IL558" t="str">
        <v>Sección Peruana de Amnistía Internacional</v>
      </c>
      <c r="IM558" t="str">
        <v>Semillas para la Democracia</v>
      </c>
      <c r="IN558" t="str">
        <v>Servicio Ecuménico para la Dignidad Humana</v>
      </c>
      <c r="IO558" t="str">
        <v>Servicio Jesuita a Migrantes (SJM)</v>
      </c>
      <c r="IP558" t="str">
        <v>Servicio Jesuita a Migrantes y Refugiados (SJMR)</v>
      </c>
      <c r="IQ558" t="str">
        <v>Servicio Jesuita a Refugiados (SJR)</v>
      </c>
      <c r="IR558" t="str">
        <v>Servicio Pastoral de Migrantes Nacional</v>
      </c>
      <c r="IS558" t="str">
        <v>Serviço Pastoral dos Migrantes do Nordeste</v>
      </c>
      <c r="IT558" t="str">
        <v>Sesame Workshop</v>
      </c>
      <c r="IU558" t="str">
        <v>Sociedad Bolivariana de Curaçao</v>
      </c>
      <c r="IV558" t="str">
        <v>Solidarites International/Premiere Urgence Internationale (Consorcio de SI y PUI)</v>
      </c>
      <c r="IW558" t="str">
        <v>Sparkassenstiftung für internationale Kooperation</v>
      </c>
      <c r="IX558" t="str">
        <v>Stichting Slachtofferhulp Curaçao</v>
      </c>
      <c r="IY558" t="str">
        <v>Swisscontact</v>
      </c>
      <c r="IZ558" t="str">
        <v>Tearfund</v>
      </c>
      <c r="JA558" t="str">
        <v>TECHO</v>
      </c>
      <c r="JB558" t="str">
        <v>Terre des Hommes Italy</v>
      </c>
      <c r="JC558" t="str">
        <v>Terre des Hommes Lausanne</v>
      </c>
      <c r="JD558" t="str">
        <v>Terre des Hommes Suisse</v>
      </c>
      <c r="JE558" t="str">
        <v>Universidad Católica del Uruguay (UCU)</v>
      </c>
      <c r="JF558" t="str">
        <v>Universidad de Buenos Aires (UBA)</v>
      </c>
      <c r="JG558" t="str">
        <v>UruVene</v>
      </c>
      <c r="JH558" t="str">
        <v>VenAruba Solidaria</v>
      </c>
      <c r="JI558" t="str">
        <v>VenEuropa</v>
      </c>
      <c r="JJ558" t="str">
        <v>Venezolanos en San Cristóbal</v>
      </c>
      <c r="JK558" t="str">
        <v>Vicaría de Pastoral Social Caritas</v>
      </c>
      <c r="JL558" t="str">
        <v>Vicariato apostólico de Esmeraldas – Nación de Paz (VAE)</v>
      </c>
      <c r="JM558" t="str">
        <v>Visión Mundial</v>
      </c>
      <c r="JN558" t="str">
        <v>War Child</v>
      </c>
      <c r="JO558" t="str">
        <v>We World GVC</v>
      </c>
      <c r="JP558" t="str">
        <v>World Council of Credit Unions</v>
      </c>
      <c r="JQ558" t="str">
        <v>ZOA</v>
      </c>
    </row>
    <row r="559" spans="9:277" x14ac:dyDescent="0.3">
      <c r="I559" t="str" cm="1">
        <f t="array" ref="I559:JQ559">TRANSPOSE(_xlfn._xlws.SORT(_xlfn._xlws.FILTER(Table3[Nombre],ISNUMBER(SEARCH(' Activity Sheet'!C560,Table3[Nombre])),"Not found"),,1))</f>
        <v>100% Diversidad y Derechos</v>
      </c>
      <c r="J559" t="str">
        <v>ABV - Asociación del Bien con la Vida</v>
      </c>
      <c r="K559" t="str">
        <v>ACAPS</v>
      </c>
      <c r="L559" t="str">
        <v>Acción contra el Hambre</v>
      </c>
      <c r="M559" t="str">
        <v>ACT Alianza</v>
      </c>
      <c r="N559" t="str">
        <v>ACTED</v>
      </c>
      <c r="O559" t="str">
        <v>Agencia Adventista de Desarollo y Recursos Asistenciales (ADRA)</v>
      </c>
      <c r="P559" t="str">
        <v>Agencia de Cooperación Alemana para el Desarrollo GIZ</v>
      </c>
      <c r="Q559" t="str">
        <v>AID FOR AIDS</v>
      </c>
      <c r="R559" t="str">
        <v>AIDS Healthcare Foundation</v>
      </c>
      <c r="S559" t="str">
        <v>Aldeas Infantiles SOS</v>
      </c>
      <c r="T559" t="str">
        <v>Alianza por la Solidaridad</v>
      </c>
      <c r="U559" t="str">
        <v>Alianza por Venezuela</v>
      </c>
      <c r="V559" t="str">
        <v>Alto Comisionado de las Naciones Unidas para los Refugiados (ACNUR)</v>
      </c>
      <c r="W559" t="str">
        <v>Asociación Aves</v>
      </c>
      <c r="X559" t="str">
        <v>Asociación Caritativa y Cultural Amigos do Noivo</v>
      </c>
      <c r="Y559" t="str">
        <v>Asociación Churún Merú</v>
      </c>
      <c r="Z559" t="str">
        <v>Asociación Civil de Chamos Venezolanos</v>
      </c>
      <c r="AA559" t="str">
        <v>Asociación Civil El Paso</v>
      </c>
      <c r="AB559" t="str">
        <v>Asociación Civil Venezolana en Paraguay</v>
      </c>
      <c r="AC559" t="str">
        <v>Asociación Construyendo Caminos de Esperanza Frente a la Injusticia, el Rechazo y el Olvido (CCEFIRO)</v>
      </c>
      <c r="AD559" t="str">
        <v>Asociación de Apoyo al Desarrollo - APOYAR</v>
      </c>
      <c r="AE559" t="str">
        <v>Asociacion de Jubilados y Pensionados Venezolanos en Argentina</v>
      </c>
      <c r="AF559" t="str">
        <v>Asociación de Psicólogos Venezolanos en Argentina</v>
      </c>
      <c r="AG559" t="str">
        <v>Asociación de venezolanos en la República argentina (ASOVEN)</v>
      </c>
      <c r="AH559" t="str">
        <v>Asociación educativa y caritativa Vale da Benção (AEBVB)</v>
      </c>
      <c r="AI559" t="str">
        <v>Asociación Idas y Vueltas</v>
      </c>
      <c r="AJ559" t="str">
        <v>Asociación ILLARI-AMANECER</v>
      </c>
      <c r="AK559" t="str">
        <v>Asociación Inmigrante Feliz</v>
      </c>
      <c r="AL559" t="str">
        <v>Asociación Manos Veneguayas</v>
      </c>
      <c r="AM559" t="str">
        <v>AsociacIón Misioneros de San Carlos Scalabrinianos</v>
      </c>
      <c r="AN559" t="str">
        <v>Asociación Mutual Israelita Argentina</v>
      </c>
      <c r="AO559" t="str">
        <v>Asociación Profamilia</v>
      </c>
      <c r="AP559" t="str">
        <v>Asociación Quinta Ola</v>
      </c>
      <c r="AQ559" t="str">
        <v>Asociación Solidaridad y Acción</v>
      </c>
      <c r="AR559" t="str">
        <v>Asociación Venezolana en Chile</v>
      </c>
      <c r="AS559" t="str">
        <v>Associação Hermanitos</v>
      </c>
      <c r="AT559" t="str">
        <v>Ayuda en Acción</v>
      </c>
      <c r="AU559" t="str">
        <v>Bethany Christian Services</v>
      </c>
      <c r="AV559" t="str">
        <v>Blumont</v>
      </c>
      <c r="AW559" t="str">
        <v>Capellanía de migrantes venezolanos de la diócesis de Lurín</v>
      </c>
      <c r="AX559" t="str">
        <v>CARE</v>
      </c>
      <c r="AY559" t="str">
        <v>Cáritas Alemania</v>
      </c>
      <c r="AZ559" t="str">
        <v>Cáritas Aruba</v>
      </c>
      <c r="BA559" t="str">
        <v>Cáritas Bolivia</v>
      </c>
      <c r="BB559" t="str">
        <v>Cáritas Brasil</v>
      </c>
      <c r="BC559" t="str">
        <v>Caritas Ecuador</v>
      </c>
      <c r="BD559" t="str">
        <v>Caritas Manaus</v>
      </c>
      <c r="BE559" t="str">
        <v>Caritas Parana</v>
      </c>
      <c r="BF559" t="str">
        <v>Cáritas Perú</v>
      </c>
      <c r="BG559" t="str">
        <v>Cáritas Rio de Janeiro</v>
      </c>
      <c r="BH559" t="str">
        <v>Cáritas São Paulo</v>
      </c>
      <c r="BI559" t="str">
        <v>Cáritas Suiza</v>
      </c>
      <c r="BJ559" t="str">
        <v>Cáritas Willemstad</v>
      </c>
      <c r="BK559" t="str">
        <v>Casa Cemisol</v>
      </c>
      <c r="BL559" t="str">
        <v>Casa Hogar San José</v>
      </c>
      <c r="BM559" t="str">
        <v>Casa Violeta</v>
      </c>
      <c r="BN559" t="str">
        <v>Centro de Atencion alMigrante (CAM)</v>
      </c>
      <c r="BO559" t="str">
        <v>Centro de Atencion Psicosocial (CAPS)</v>
      </c>
      <c r="BP559" t="str">
        <v>Centro de Defensa de los Derechos Humanos de Guarulhos (CCDH)</v>
      </c>
      <c r="BQ559" t="str">
        <v>Centro de Desarrollo y Autogestión</v>
      </c>
      <c r="BR559" t="str">
        <v>Centro de Estudios y Programas Integrados para el Desarrollo Sostenible (CIEDS)</v>
      </c>
      <c r="BS559" t="str">
        <v>Centro de Estudios y Solidaridad con América Latina (CESAL)</v>
      </c>
      <c r="BT559" t="str">
        <v>Centro de Migración y Derechos Humanos de la Diócesis de Roraima</v>
      </c>
      <c r="BU559" t="str">
        <v>Centro Familiar Familias Sin Fronteras – Fundación Familia Sin Fronteras</v>
      </c>
      <c r="BV559" t="str">
        <v>CESVI-Cooperazione e Sviluppo</v>
      </c>
      <c r="BW559" t="str">
        <v>ChildFund Internacional</v>
      </c>
      <c r="BX559" t="str">
        <v>CHS Alternativo</v>
      </c>
      <c r="BY559" t="str">
        <v>CIR - Conselho Indígena de Roraima</v>
      </c>
      <c r="BZ559" t="str">
        <v>Coletivo MOSAICO - Asociación del Movimiento Social, Ambiental, Interactivo, Cultural y Organizacional</v>
      </c>
      <c r="CA559" t="str">
        <v>COLVENZ</v>
      </c>
      <c r="CB559" t="str">
        <v>Comisión Argentina para Refugiados y Migrantes (CAREF)</v>
      </c>
      <c r="CC559" t="str">
        <v>Comité Internacional de la Cruz Roja</v>
      </c>
      <c r="CD559" t="str">
        <v>Comité Internacional de Rescate (IRC)</v>
      </c>
      <c r="CE559" t="str">
        <v>Comité Internacional para el Desarrollo de los Pueblos (CISP)</v>
      </c>
      <c r="CF559" t="str">
        <v>Comite permanente por la defensa de los derechos humanos (CDH)</v>
      </c>
      <c r="CG559" t="str">
        <v>Compasión internacional</v>
      </c>
      <c r="CH559" t="str">
        <v>Compassiva</v>
      </c>
      <c r="CI559" t="str">
        <v>Conozco mis derechos</v>
      </c>
      <c r="CJ559" t="str">
        <v>ConQuito</v>
      </c>
      <c r="CK559" t="str">
        <v>Consejo Danés para los Refugiados (DRC)</v>
      </c>
      <c r="CL559" t="str">
        <v>Consejo Interreligioso del Perú - Religiones por la Paz</v>
      </c>
      <c r="CM559" t="str">
        <v>Consejo Noruego para los Refugiados (NRC)</v>
      </c>
      <c r="CN559" t="str">
        <v>Consorcio de Org. Privadas de promoción al desarrollo de la micro y pequeña empresa</v>
      </c>
      <c r="CO559" t="str">
        <v>COOPI - Cooperación Internacional</v>
      </c>
      <c r="CP559" t="str">
        <v>Corporacion Minuto de Dios</v>
      </c>
      <c r="CQ559" t="str">
        <v>Corporación Opción Legal</v>
      </c>
      <c r="CR559" t="str">
        <v>Corporación para el Desarrollo de Emprendimiento y la Innovación Social</v>
      </c>
      <c r="CS559" t="str">
        <v>Cruz Roja Argentina</v>
      </c>
      <c r="CT559" t="str">
        <v>Cruz Roja Colombia</v>
      </c>
      <c r="CU559" t="str">
        <v>Cruz Roja Ecuador</v>
      </c>
      <c r="CV559" t="str">
        <v>Cruz Roja Española</v>
      </c>
      <c r="CW559" t="str">
        <v>Cruz Roja Panamá</v>
      </c>
      <c r="CX559" t="str">
        <v>Cruz Roja Paraguay</v>
      </c>
      <c r="CY559" t="str">
        <v>Cruz Roja Perú</v>
      </c>
      <c r="CZ559" t="str">
        <v>Cruz Roja Uruguay</v>
      </c>
      <c r="DA559" t="str">
        <v>Cuso Internacional</v>
      </c>
      <c r="DB559" t="str">
        <v>DCF (Danielle’s Children Fund)</v>
      </c>
      <c r="DC559" t="str">
        <v>Desarrollo Cooperativo Agrícola Internacional / Voluntarios en Asistencia Cooperativa en el Extranjero</v>
      </c>
      <c r="DD559" t="str">
        <v>Diakonie Katastrophenhilfe</v>
      </c>
      <c r="DE559" t="str">
        <v>Diálogo Diverso</v>
      </c>
      <c r="DF559" t="str">
        <v>Diáspora Venezolana en República Dominicana</v>
      </c>
      <c r="DG559" t="str">
        <v>Duendes y Ángeles Vinotinto República Dominicana</v>
      </c>
      <c r="DH559" t="str">
        <v>Embajadores internacionales de Canarinhos da Amazonia por la paz</v>
      </c>
      <c r="DI559" t="str">
        <v>Encuentros SJS (Servicio Jesuita de la Solidaridad)</v>
      </c>
      <c r="DJ559" t="str">
        <v>Ending Violence Against Migrants</v>
      </c>
      <c r="DK559" t="str">
        <v>Entidad de las Naciones Unidas para la Igualdad de Género y el Empoderamiento de las Mujeres</v>
      </c>
      <c r="DL559" t="str">
        <v>Famia Planea</v>
      </c>
      <c r="DM559" t="str">
        <v>Family Planning Association of Trinidad and Tobago</v>
      </c>
      <c r="DN559" t="str">
        <v>Federación de Mujeres de Sucumbíos</v>
      </c>
      <c r="DO559" t="str">
        <v>Federación Internacional de la Cruz Roja (FIRC)</v>
      </c>
      <c r="DP559" t="str">
        <v>Federación internacional humanitaria</v>
      </c>
      <c r="DQ559" t="str">
        <v>Federación Luterana Mundial</v>
      </c>
      <c r="DR559" t="str">
        <v>Fondo de las Naciones Unidas para la Infancia (UNICEF)</v>
      </c>
      <c r="DS559" t="str">
        <v>Fondo de Población de las Naciones Unidas (UNFPA)</v>
      </c>
      <c r="DT559" t="str">
        <v>Fondo Ecuatoriano Populorum Progressio</v>
      </c>
      <c r="DU559" t="str">
        <v>Foro de Israel para la Ayuda Humanitaria Internacional (IsraAID)</v>
      </c>
      <c r="DV559" t="str">
        <v>Foro de la Sociedad Civil en Salud (ForoSalud)</v>
      </c>
      <c r="DW559" t="str">
        <v>Foro Salud Callao</v>
      </c>
      <c r="DX559" t="str">
        <v>Fraternidade Sem Fronteiras</v>
      </c>
      <c r="DY559" t="str">
        <v>Fundación “Project Hope of Colombia”</v>
      </c>
      <c r="DZ559" t="str">
        <v>Fundación Alas de Colibrí</v>
      </c>
      <c r="EA559" t="str">
        <v>Fundación Americares</v>
      </c>
      <c r="EB559" t="str">
        <v>Fundación AVSI</v>
      </c>
      <c r="EC559" t="str">
        <v>Fundación Baylor Colombia</v>
      </c>
      <c r="ED559" t="str">
        <v>Fundación Casa de Refugio Matilde</v>
      </c>
      <c r="EE559" t="str">
        <v>Fundación Colonia de Venezuela en República Dominicana (FUNCOVERD)</v>
      </c>
      <c r="EF559" t="str">
        <v>Fundación Comisión Católica Argentina de Migraciones (FCCAM)</v>
      </c>
      <c r="EG559" t="str">
        <v>Fundación CRISFE</v>
      </c>
      <c r="EH559" t="str">
        <v>Fundación de Ayuda Social de Las Iglesias Cristianas</v>
      </c>
      <c r="EI559" t="str">
        <v>Fundación de Ayuda Social de las Iglesias Cristianas (FASIC)</v>
      </c>
      <c r="EJ559" t="str">
        <v>Fundación de Emigrantes Venezolanos (FEV)</v>
      </c>
      <c r="EK559" t="str">
        <v>Fundación de las Americas (FUDELA)</v>
      </c>
      <c r="EL559" t="str">
        <v>Fundación Educativa Rada</v>
      </c>
      <c r="EM559" t="str">
        <v>Fundación Equidad</v>
      </c>
      <c r="EN559" t="str">
        <v>Fundación Halü Bienestar Humano (HALU)</v>
      </c>
      <c r="EO559" t="str">
        <v>Fundación Huésped</v>
      </c>
      <c r="EP559" t="str">
        <v>Fundación Human Rights Caribbean (HRC)</v>
      </c>
      <c r="EQ559" t="str">
        <v>Fundación Las Golondrinas</v>
      </c>
      <c r="ER559" t="str">
        <v>Fundación Manos Abiertas</v>
      </c>
      <c r="ES559" t="str">
        <v>Fundación Mi Sangre</v>
      </c>
      <c r="ET559" t="str">
        <v>Fundación Nuestros Jóvenes</v>
      </c>
      <c r="EU559" t="str">
        <v>Fundacion pa Hende Muhe den Dificultad (FHMD)</v>
      </c>
      <c r="EV559" t="str">
        <v>Fundación Pan de Vida</v>
      </c>
      <c r="EW559" t="str">
        <v>Fundación Panamericana de Desarrollo</v>
      </c>
      <c r="EX559" t="str">
        <v>Fundación Panamericana para el Desarrollo (FUPAD)</v>
      </c>
      <c r="EY559" t="str">
        <v>Fundación para Asistencia a las Víctimas</v>
      </c>
      <c r="EZ559" t="str">
        <v>Fundación para la Integración y el Desarrollo de América Latina (FIDAL)</v>
      </c>
      <c r="FA559" t="str">
        <v>Fundación Salú pa Tur</v>
      </c>
      <c r="FB559" t="str">
        <v>Fundación Scalabrini Bolivia</v>
      </c>
      <c r="FC559" t="str">
        <v>Fundacion Scalabrini Chile</v>
      </c>
      <c r="FD559" t="str">
        <v>Fundación SES</v>
      </c>
      <c r="FE559" t="str">
        <v>Fundación Solidaria Trabajo para un Hermano</v>
      </c>
      <c r="FF559" t="str">
        <v>Fundación Stima</v>
      </c>
      <c r="FG559" t="str">
        <v>Fundación Takuna</v>
      </c>
      <c r="FH559" t="str">
        <v>Fundación Tarabita</v>
      </c>
      <c r="FI559" t="str">
        <v>Fundación Venex Curacao</v>
      </c>
      <c r="FJ559" t="str">
        <v>Globalizate Radio</v>
      </c>
      <c r="FK559" t="str">
        <v>GOAL</v>
      </c>
      <c r="FL559" t="str">
        <v>Heartland Alliance International (HAI)</v>
      </c>
      <c r="FM559" t="str">
        <v>HELVETAS Swiss Intercooperation</v>
      </c>
      <c r="FN559" t="str">
        <v>Hermanos Salesianas</v>
      </c>
      <c r="FO559" t="str">
        <v>HIAS</v>
      </c>
      <c r="FP559" t="str">
        <v>Hogar de Cristo</v>
      </c>
      <c r="FQ559" t="str">
        <v>Hogar de Nazareth</v>
      </c>
      <c r="FR559" t="str">
        <v>Human Rights Defence Curaçao</v>
      </c>
      <c r="FS559" t="str">
        <v>Humanity &amp; Inclusion</v>
      </c>
      <c r="FT559" t="str">
        <v>Humans Analytic</v>
      </c>
      <c r="FU559" t="str">
        <v>IEB - Instituto Internacional de Educação do Brasil</v>
      </c>
      <c r="FV559" t="str">
        <v>iMMAP</v>
      </c>
      <c r="FW559" t="str">
        <v>IMPACT Initiatives (REACH)</v>
      </c>
      <c r="FX559" t="str">
        <v>Institute of Natural and Cultural Heritage (IPANC)</v>
      </c>
      <c r="FY559" t="str">
        <v>Instituto de Democracia y Derechos Humanos</v>
      </c>
      <c r="FZ559" t="str">
        <v>Instituto de maná</v>
      </c>
      <c r="GA559" t="str">
        <v>Instituto de Promoción del Desarrollo Solidario</v>
      </c>
      <c r="GB559" t="str">
        <v>Instituto Dominicano de Desarrollo Integral</v>
      </c>
      <c r="GC559" t="str">
        <v>Instituto Félix Guattari</v>
      </c>
      <c r="GD559" t="str">
        <v>Instituto Nice</v>
      </c>
      <c r="GE559" t="str">
        <v>Instituto para las Migraciones y Derechos Humanos (IMDH)</v>
      </c>
      <c r="GF559" t="str">
        <v>Instituto Pirilampos - Grupo de visitas y acciones voluntarias en Roraima</v>
      </c>
      <c r="GG559" t="str">
        <v>INTERSOS</v>
      </c>
      <c r="GH559" t="str">
        <v>IPANC</v>
      </c>
      <c r="GI559" t="str">
        <v>Kimirina Coorporation</v>
      </c>
      <c r="GJ559" t="str">
        <v>La Bolsa del Samaritano</v>
      </c>
      <c r="GK559" t="str">
        <v>Lutheran World Relief</v>
      </c>
      <c r="GL559" t="str">
        <v>Malteser International</v>
      </c>
      <c r="GM559" t="str">
        <v>Más Igualdad Perú</v>
      </c>
      <c r="GN559" t="str">
        <v>MedGlobal</v>
      </c>
      <c r="GO559" t="str">
        <v>Medical Teams International</v>
      </c>
      <c r="GP559" t="str">
        <v>Médicos del Mundo</v>
      </c>
      <c r="GQ559" t="str">
        <v>Mercy Corps</v>
      </c>
      <c r="GR559" t="str">
        <v>Migrantes, Refugiados y Argentinos Emprendedores Sociales (MIRARES)</v>
      </c>
      <c r="GS559" t="str">
        <v>Mision Scalabriniana - Ecuador</v>
      </c>
      <c r="GT559" t="str">
        <v>Missão Paz</v>
      </c>
      <c r="GU559" t="str">
        <v>Movimiento de Mujeres de El Oro</v>
      </c>
      <c r="GV559" t="str">
        <v>Movimiento LGBT+ Brasil</v>
      </c>
      <c r="GW559" t="str">
        <v>Museu A CASA</v>
      </c>
      <c r="GX559" t="str">
        <v>Nueva organización</v>
      </c>
      <c r="GY559" t="str">
        <v>Oficina de la Coordinadora Residente UN</v>
      </c>
      <c r="GZ559" t="str">
        <v>Oficina de las Naciones Unidas de Servicios para Proyectos (UNOPS)</v>
      </c>
      <c r="HA559" t="str">
        <v>Oficina de Naciones Unidas contra la Droga y el Delito (ONUDD)</v>
      </c>
      <c r="HB559" t="str">
        <v>Oficina de Naciones Unidas para la Coordinación de Asuntos Humanitarios</v>
      </c>
      <c r="HC559" t="str">
        <v>Oficina del Alto Comisionado de las Naciones Unidas para los Derechos Humanos (ACNUDH)</v>
      </c>
      <c r="HD559" t="str">
        <v>ONU voluntarios</v>
      </c>
      <c r="HE559" t="str">
        <v>Opportunity International/AGAPE</v>
      </c>
      <c r="HF559" t="str">
        <v>Organización de Estados Iberoamericanos para la Educación, la Ciencia y la Cultura (OEI)</v>
      </c>
      <c r="HG559" t="str">
        <v>Organización de las Naciones Unidas para la Alimentación y la Agricultura (FAO)</v>
      </c>
      <c r="HH559" t="str">
        <v>Organización de las Naciones Unidas para la Educación, la Ciencia y la Cultura (UNESCO)</v>
      </c>
      <c r="HI559" t="str">
        <v>Organización Fuerza Internacional de Capellanía DDHH y DIH OFICA ICC</v>
      </c>
      <c r="HJ559" t="str">
        <v>Organización Internacional del Trabajo (OIT)</v>
      </c>
      <c r="HK559" t="str">
        <v>Organización Internacional para las Migraciones (OIM)</v>
      </c>
      <c r="HL559" t="str">
        <v>Organización Panamericana de la Salud/Organización Mundial de la Salud (OPS/OMS)</v>
      </c>
      <c r="HM559" t="str">
        <v>OXFAM</v>
      </c>
      <c r="HN559" t="str">
        <v>Parroquia Eclesiástica San Francisco</v>
      </c>
      <c r="HO559" t="str">
        <v>Parroquia Ntra Sra Asunción y Madre de los Migrantes</v>
      </c>
      <c r="HP559" t="str">
        <v>Pastoral de Movilidad Humana - Conferencia Episcopal Peruana</v>
      </c>
      <c r="HQ559" t="str">
        <v>Pastoral Social Cáritas</v>
      </c>
      <c r="HR559" t="str">
        <v>Patronato de Amparo Social de Tulcán</v>
      </c>
      <c r="HS559" t="str">
        <v>Peace for Development</v>
      </c>
      <c r="HT559" t="str">
        <v>Plan Internacional</v>
      </c>
      <c r="HU559" t="str">
        <v>Première Urgence Internationale</v>
      </c>
      <c r="HV559" t="str">
        <v>PROBONO Colombia</v>
      </c>
      <c r="HW559" t="str">
        <v>Progetto mondo mlal</v>
      </c>
      <c r="HX559" t="str">
        <v>Programa Conjunto de las Naciones Unidas sobre el VIH/SIDA (ONUSIDA)</v>
      </c>
      <c r="HY559" t="str">
        <v>Programa de las Naciones Unidas para el Desarrollo (PNUD)</v>
      </c>
      <c r="HZ559" t="str">
        <v>Programa de las Naciones Unidas para los Asentamientos Humanos (UN Habitat)</v>
      </c>
      <c r="IA559" t="str">
        <v>Programa de Soporte a la autoayuda de personas seropositivas</v>
      </c>
      <c r="IB559" t="str">
        <v>Programa Mundial de Alimentos (PMA)</v>
      </c>
      <c r="IC559" t="str">
        <v>Purik Huasi</v>
      </c>
      <c r="ID559" t="str">
        <v>Red con Migrantes y Refugiados</v>
      </c>
      <c r="IE559" t="str">
        <v>Red de Investigaciones Orientadas a la Solución de Problemas en Derechos Humanos</v>
      </c>
      <c r="IF559" t="str">
        <v>Red Internacional de Migración Scalabrini</v>
      </c>
      <c r="IG559" t="str">
        <v>Red Latinoamericana de Organizaciones no Gubernamentales de Personas con Discapacidad y sus Familias (RIADIS)</v>
      </c>
      <c r="IH559" t="str">
        <v>Red regioanal LGTBI+</v>
      </c>
      <c r="II559" t="str">
        <v>Renacer</v>
      </c>
      <c r="IJ559" t="str">
        <v>RET Internacional</v>
      </c>
      <c r="IK559" t="str">
        <v>Save the Children (SCI)</v>
      </c>
      <c r="IL559" t="str">
        <v>Sección Peruana de Amnistía Internacional</v>
      </c>
      <c r="IM559" t="str">
        <v>Semillas para la Democracia</v>
      </c>
      <c r="IN559" t="str">
        <v>Servicio Ecuménico para la Dignidad Humana</v>
      </c>
      <c r="IO559" t="str">
        <v>Servicio Jesuita a Migrantes (SJM)</v>
      </c>
      <c r="IP559" t="str">
        <v>Servicio Jesuita a Migrantes y Refugiados (SJMR)</v>
      </c>
      <c r="IQ559" t="str">
        <v>Servicio Jesuita a Refugiados (SJR)</v>
      </c>
      <c r="IR559" t="str">
        <v>Servicio Pastoral de Migrantes Nacional</v>
      </c>
      <c r="IS559" t="str">
        <v>Serviço Pastoral dos Migrantes do Nordeste</v>
      </c>
      <c r="IT559" t="str">
        <v>Sesame Workshop</v>
      </c>
      <c r="IU559" t="str">
        <v>Sociedad Bolivariana de Curaçao</v>
      </c>
      <c r="IV559" t="str">
        <v>Solidarites International/Premiere Urgence Internationale (Consorcio de SI y PUI)</v>
      </c>
      <c r="IW559" t="str">
        <v>Sparkassenstiftung für internationale Kooperation</v>
      </c>
      <c r="IX559" t="str">
        <v>Stichting Slachtofferhulp Curaçao</v>
      </c>
      <c r="IY559" t="str">
        <v>Swisscontact</v>
      </c>
      <c r="IZ559" t="str">
        <v>Tearfund</v>
      </c>
      <c r="JA559" t="str">
        <v>TECHO</v>
      </c>
      <c r="JB559" t="str">
        <v>Terre des Hommes Italy</v>
      </c>
      <c r="JC559" t="str">
        <v>Terre des Hommes Lausanne</v>
      </c>
      <c r="JD559" t="str">
        <v>Terre des Hommes Suisse</v>
      </c>
      <c r="JE559" t="str">
        <v>Universidad Católica del Uruguay (UCU)</v>
      </c>
      <c r="JF559" t="str">
        <v>Universidad de Buenos Aires (UBA)</v>
      </c>
      <c r="JG559" t="str">
        <v>UruVene</v>
      </c>
      <c r="JH559" t="str">
        <v>VenAruba Solidaria</v>
      </c>
      <c r="JI559" t="str">
        <v>VenEuropa</v>
      </c>
      <c r="JJ559" t="str">
        <v>Venezolanos en San Cristóbal</v>
      </c>
      <c r="JK559" t="str">
        <v>Vicaría de Pastoral Social Caritas</v>
      </c>
      <c r="JL559" t="str">
        <v>Vicariato apostólico de Esmeraldas – Nación de Paz (VAE)</v>
      </c>
      <c r="JM559" t="str">
        <v>Visión Mundial</v>
      </c>
      <c r="JN559" t="str">
        <v>War Child</v>
      </c>
      <c r="JO559" t="str">
        <v>We World GVC</v>
      </c>
      <c r="JP559" t="str">
        <v>World Council of Credit Unions</v>
      </c>
      <c r="JQ559" t="str">
        <v>ZOA</v>
      </c>
    </row>
    <row r="560" spans="9:277" x14ac:dyDescent="0.3">
      <c r="I560" t="str" cm="1">
        <f t="array" ref="I560:JQ560">TRANSPOSE(_xlfn._xlws.SORT(_xlfn._xlws.FILTER(Table3[Nombre],ISNUMBER(SEARCH(' Activity Sheet'!C561,Table3[Nombre])),"Not found"),,1))</f>
        <v>100% Diversidad y Derechos</v>
      </c>
      <c r="J560" t="str">
        <v>ABV - Asociación del Bien con la Vida</v>
      </c>
      <c r="K560" t="str">
        <v>ACAPS</v>
      </c>
      <c r="L560" t="str">
        <v>Acción contra el Hambre</v>
      </c>
      <c r="M560" t="str">
        <v>ACT Alianza</v>
      </c>
      <c r="N560" t="str">
        <v>ACTED</v>
      </c>
      <c r="O560" t="str">
        <v>Agencia Adventista de Desarollo y Recursos Asistenciales (ADRA)</v>
      </c>
      <c r="P560" t="str">
        <v>Agencia de Cooperación Alemana para el Desarrollo GIZ</v>
      </c>
      <c r="Q560" t="str">
        <v>AID FOR AIDS</v>
      </c>
      <c r="R560" t="str">
        <v>AIDS Healthcare Foundation</v>
      </c>
      <c r="S560" t="str">
        <v>Aldeas Infantiles SOS</v>
      </c>
      <c r="T560" t="str">
        <v>Alianza por la Solidaridad</v>
      </c>
      <c r="U560" t="str">
        <v>Alianza por Venezuela</v>
      </c>
      <c r="V560" t="str">
        <v>Alto Comisionado de las Naciones Unidas para los Refugiados (ACNUR)</v>
      </c>
      <c r="W560" t="str">
        <v>Asociación Aves</v>
      </c>
      <c r="X560" t="str">
        <v>Asociación Caritativa y Cultural Amigos do Noivo</v>
      </c>
      <c r="Y560" t="str">
        <v>Asociación Churún Merú</v>
      </c>
      <c r="Z560" t="str">
        <v>Asociación Civil de Chamos Venezolanos</v>
      </c>
      <c r="AA560" t="str">
        <v>Asociación Civil El Paso</v>
      </c>
      <c r="AB560" t="str">
        <v>Asociación Civil Venezolana en Paraguay</v>
      </c>
      <c r="AC560" t="str">
        <v>Asociación Construyendo Caminos de Esperanza Frente a la Injusticia, el Rechazo y el Olvido (CCEFIRO)</v>
      </c>
      <c r="AD560" t="str">
        <v>Asociación de Apoyo al Desarrollo - APOYAR</v>
      </c>
      <c r="AE560" t="str">
        <v>Asociacion de Jubilados y Pensionados Venezolanos en Argentina</v>
      </c>
      <c r="AF560" t="str">
        <v>Asociación de Psicólogos Venezolanos en Argentina</v>
      </c>
      <c r="AG560" t="str">
        <v>Asociación de venezolanos en la República argentina (ASOVEN)</v>
      </c>
      <c r="AH560" t="str">
        <v>Asociación educativa y caritativa Vale da Benção (AEBVB)</v>
      </c>
      <c r="AI560" t="str">
        <v>Asociación Idas y Vueltas</v>
      </c>
      <c r="AJ560" t="str">
        <v>Asociación ILLARI-AMANECER</v>
      </c>
      <c r="AK560" t="str">
        <v>Asociación Inmigrante Feliz</v>
      </c>
      <c r="AL560" t="str">
        <v>Asociación Manos Veneguayas</v>
      </c>
      <c r="AM560" t="str">
        <v>AsociacIón Misioneros de San Carlos Scalabrinianos</v>
      </c>
      <c r="AN560" t="str">
        <v>Asociación Mutual Israelita Argentina</v>
      </c>
      <c r="AO560" t="str">
        <v>Asociación Profamilia</v>
      </c>
      <c r="AP560" t="str">
        <v>Asociación Quinta Ola</v>
      </c>
      <c r="AQ560" t="str">
        <v>Asociación Solidaridad y Acción</v>
      </c>
      <c r="AR560" t="str">
        <v>Asociación Venezolana en Chile</v>
      </c>
      <c r="AS560" t="str">
        <v>Associação Hermanitos</v>
      </c>
      <c r="AT560" t="str">
        <v>Ayuda en Acción</v>
      </c>
      <c r="AU560" t="str">
        <v>Bethany Christian Services</v>
      </c>
      <c r="AV560" t="str">
        <v>Blumont</v>
      </c>
      <c r="AW560" t="str">
        <v>Capellanía de migrantes venezolanos de la diócesis de Lurín</v>
      </c>
      <c r="AX560" t="str">
        <v>CARE</v>
      </c>
      <c r="AY560" t="str">
        <v>Cáritas Alemania</v>
      </c>
      <c r="AZ560" t="str">
        <v>Cáritas Aruba</v>
      </c>
      <c r="BA560" t="str">
        <v>Cáritas Bolivia</v>
      </c>
      <c r="BB560" t="str">
        <v>Cáritas Brasil</v>
      </c>
      <c r="BC560" t="str">
        <v>Caritas Ecuador</v>
      </c>
      <c r="BD560" t="str">
        <v>Caritas Manaus</v>
      </c>
      <c r="BE560" t="str">
        <v>Caritas Parana</v>
      </c>
      <c r="BF560" t="str">
        <v>Cáritas Perú</v>
      </c>
      <c r="BG560" t="str">
        <v>Cáritas Rio de Janeiro</v>
      </c>
      <c r="BH560" t="str">
        <v>Cáritas São Paulo</v>
      </c>
      <c r="BI560" t="str">
        <v>Cáritas Suiza</v>
      </c>
      <c r="BJ560" t="str">
        <v>Cáritas Willemstad</v>
      </c>
      <c r="BK560" t="str">
        <v>Casa Cemisol</v>
      </c>
      <c r="BL560" t="str">
        <v>Casa Hogar San José</v>
      </c>
      <c r="BM560" t="str">
        <v>Casa Violeta</v>
      </c>
      <c r="BN560" t="str">
        <v>Centro de Atencion alMigrante (CAM)</v>
      </c>
      <c r="BO560" t="str">
        <v>Centro de Atencion Psicosocial (CAPS)</v>
      </c>
      <c r="BP560" t="str">
        <v>Centro de Defensa de los Derechos Humanos de Guarulhos (CCDH)</v>
      </c>
      <c r="BQ560" t="str">
        <v>Centro de Desarrollo y Autogestión</v>
      </c>
      <c r="BR560" t="str">
        <v>Centro de Estudios y Programas Integrados para el Desarrollo Sostenible (CIEDS)</v>
      </c>
      <c r="BS560" t="str">
        <v>Centro de Estudios y Solidaridad con América Latina (CESAL)</v>
      </c>
      <c r="BT560" t="str">
        <v>Centro de Migración y Derechos Humanos de la Diócesis de Roraima</v>
      </c>
      <c r="BU560" t="str">
        <v>Centro Familiar Familias Sin Fronteras – Fundación Familia Sin Fronteras</v>
      </c>
      <c r="BV560" t="str">
        <v>CESVI-Cooperazione e Sviluppo</v>
      </c>
      <c r="BW560" t="str">
        <v>ChildFund Internacional</v>
      </c>
      <c r="BX560" t="str">
        <v>CHS Alternativo</v>
      </c>
      <c r="BY560" t="str">
        <v>CIR - Conselho Indígena de Roraima</v>
      </c>
      <c r="BZ560" t="str">
        <v>Coletivo MOSAICO - Asociación del Movimiento Social, Ambiental, Interactivo, Cultural y Organizacional</v>
      </c>
      <c r="CA560" t="str">
        <v>COLVENZ</v>
      </c>
      <c r="CB560" t="str">
        <v>Comisión Argentina para Refugiados y Migrantes (CAREF)</v>
      </c>
      <c r="CC560" t="str">
        <v>Comité Internacional de la Cruz Roja</v>
      </c>
      <c r="CD560" t="str">
        <v>Comité Internacional de Rescate (IRC)</v>
      </c>
      <c r="CE560" t="str">
        <v>Comité Internacional para el Desarrollo de los Pueblos (CISP)</v>
      </c>
      <c r="CF560" t="str">
        <v>Comite permanente por la defensa de los derechos humanos (CDH)</v>
      </c>
      <c r="CG560" t="str">
        <v>Compasión internacional</v>
      </c>
      <c r="CH560" t="str">
        <v>Compassiva</v>
      </c>
      <c r="CI560" t="str">
        <v>Conozco mis derechos</v>
      </c>
      <c r="CJ560" t="str">
        <v>ConQuito</v>
      </c>
      <c r="CK560" t="str">
        <v>Consejo Danés para los Refugiados (DRC)</v>
      </c>
      <c r="CL560" t="str">
        <v>Consejo Interreligioso del Perú - Religiones por la Paz</v>
      </c>
      <c r="CM560" t="str">
        <v>Consejo Noruego para los Refugiados (NRC)</v>
      </c>
      <c r="CN560" t="str">
        <v>Consorcio de Org. Privadas de promoción al desarrollo de la micro y pequeña empresa</v>
      </c>
      <c r="CO560" t="str">
        <v>COOPI - Cooperación Internacional</v>
      </c>
      <c r="CP560" t="str">
        <v>Corporacion Minuto de Dios</v>
      </c>
      <c r="CQ560" t="str">
        <v>Corporación Opción Legal</v>
      </c>
      <c r="CR560" t="str">
        <v>Corporación para el Desarrollo de Emprendimiento y la Innovación Social</v>
      </c>
      <c r="CS560" t="str">
        <v>Cruz Roja Argentina</v>
      </c>
      <c r="CT560" t="str">
        <v>Cruz Roja Colombia</v>
      </c>
      <c r="CU560" t="str">
        <v>Cruz Roja Ecuador</v>
      </c>
      <c r="CV560" t="str">
        <v>Cruz Roja Española</v>
      </c>
      <c r="CW560" t="str">
        <v>Cruz Roja Panamá</v>
      </c>
      <c r="CX560" t="str">
        <v>Cruz Roja Paraguay</v>
      </c>
      <c r="CY560" t="str">
        <v>Cruz Roja Perú</v>
      </c>
      <c r="CZ560" t="str">
        <v>Cruz Roja Uruguay</v>
      </c>
      <c r="DA560" t="str">
        <v>Cuso Internacional</v>
      </c>
      <c r="DB560" t="str">
        <v>DCF (Danielle’s Children Fund)</v>
      </c>
      <c r="DC560" t="str">
        <v>Desarrollo Cooperativo Agrícola Internacional / Voluntarios en Asistencia Cooperativa en el Extranjero</v>
      </c>
      <c r="DD560" t="str">
        <v>Diakonie Katastrophenhilfe</v>
      </c>
      <c r="DE560" t="str">
        <v>Diálogo Diverso</v>
      </c>
      <c r="DF560" t="str">
        <v>Diáspora Venezolana en República Dominicana</v>
      </c>
      <c r="DG560" t="str">
        <v>Duendes y Ángeles Vinotinto República Dominicana</v>
      </c>
      <c r="DH560" t="str">
        <v>Embajadores internacionales de Canarinhos da Amazonia por la paz</v>
      </c>
      <c r="DI560" t="str">
        <v>Encuentros SJS (Servicio Jesuita de la Solidaridad)</v>
      </c>
      <c r="DJ560" t="str">
        <v>Ending Violence Against Migrants</v>
      </c>
      <c r="DK560" t="str">
        <v>Entidad de las Naciones Unidas para la Igualdad de Género y el Empoderamiento de las Mujeres</v>
      </c>
      <c r="DL560" t="str">
        <v>Famia Planea</v>
      </c>
      <c r="DM560" t="str">
        <v>Family Planning Association of Trinidad and Tobago</v>
      </c>
      <c r="DN560" t="str">
        <v>Federación de Mujeres de Sucumbíos</v>
      </c>
      <c r="DO560" t="str">
        <v>Federación Internacional de la Cruz Roja (FIRC)</v>
      </c>
      <c r="DP560" t="str">
        <v>Federación internacional humanitaria</v>
      </c>
      <c r="DQ560" t="str">
        <v>Federación Luterana Mundial</v>
      </c>
      <c r="DR560" t="str">
        <v>Fondo de las Naciones Unidas para la Infancia (UNICEF)</v>
      </c>
      <c r="DS560" t="str">
        <v>Fondo de Población de las Naciones Unidas (UNFPA)</v>
      </c>
      <c r="DT560" t="str">
        <v>Fondo Ecuatoriano Populorum Progressio</v>
      </c>
      <c r="DU560" t="str">
        <v>Foro de Israel para la Ayuda Humanitaria Internacional (IsraAID)</v>
      </c>
      <c r="DV560" t="str">
        <v>Foro de la Sociedad Civil en Salud (ForoSalud)</v>
      </c>
      <c r="DW560" t="str">
        <v>Foro Salud Callao</v>
      </c>
      <c r="DX560" t="str">
        <v>Fraternidade Sem Fronteiras</v>
      </c>
      <c r="DY560" t="str">
        <v>Fundación “Project Hope of Colombia”</v>
      </c>
      <c r="DZ560" t="str">
        <v>Fundación Alas de Colibrí</v>
      </c>
      <c r="EA560" t="str">
        <v>Fundación Americares</v>
      </c>
      <c r="EB560" t="str">
        <v>Fundación AVSI</v>
      </c>
      <c r="EC560" t="str">
        <v>Fundación Baylor Colombia</v>
      </c>
      <c r="ED560" t="str">
        <v>Fundación Casa de Refugio Matilde</v>
      </c>
      <c r="EE560" t="str">
        <v>Fundación Colonia de Venezuela en República Dominicana (FUNCOVERD)</v>
      </c>
      <c r="EF560" t="str">
        <v>Fundación Comisión Católica Argentina de Migraciones (FCCAM)</v>
      </c>
      <c r="EG560" t="str">
        <v>Fundación CRISFE</v>
      </c>
      <c r="EH560" t="str">
        <v>Fundación de Ayuda Social de Las Iglesias Cristianas</v>
      </c>
      <c r="EI560" t="str">
        <v>Fundación de Ayuda Social de las Iglesias Cristianas (FASIC)</v>
      </c>
      <c r="EJ560" t="str">
        <v>Fundación de Emigrantes Venezolanos (FEV)</v>
      </c>
      <c r="EK560" t="str">
        <v>Fundación de las Americas (FUDELA)</v>
      </c>
      <c r="EL560" t="str">
        <v>Fundación Educativa Rada</v>
      </c>
      <c r="EM560" t="str">
        <v>Fundación Equidad</v>
      </c>
      <c r="EN560" t="str">
        <v>Fundación Halü Bienestar Humano (HALU)</v>
      </c>
      <c r="EO560" t="str">
        <v>Fundación Huésped</v>
      </c>
      <c r="EP560" t="str">
        <v>Fundación Human Rights Caribbean (HRC)</v>
      </c>
      <c r="EQ560" t="str">
        <v>Fundación Las Golondrinas</v>
      </c>
      <c r="ER560" t="str">
        <v>Fundación Manos Abiertas</v>
      </c>
      <c r="ES560" t="str">
        <v>Fundación Mi Sangre</v>
      </c>
      <c r="ET560" t="str">
        <v>Fundación Nuestros Jóvenes</v>
      </c>
      <c r="EU560" t="str">
        <v>Fundacion pa Hende Muhe den Dificultad (FHMD)</v>
      </c>
      <c r="EV560" t="str">
        <v>Fundación Pan de Vida</v>
      </c>
      <c r="EW560" t="str">
        <v>Fundación Panamericana de Desarrollo</v>
      </c>
      <c r="EX560" t="str">
        <v>Fundación Panamericana para el Desarrollo (FUPAD)</v>
      </c>
      <c r="EY560" t="str">
        <v>Fundación para Asistencia a las Víctimas</v>
      </c>
      <c r="EZ560" t="str">
        <v>Fundación para la Integración y el Desarrollo de América Latina (FIDAL)</v>
      </c>
      <c r="FA560" t="str">
        <v>Fundación Salú pa Tur</v>
      </c>
      <c r="FB560" t="str">
        <v>Fundación Scalabrini Bolivia</v>
      </c>
      <c r="FC560" t="str">
        <v>Fundacion Scalabrini Chile</v>
      </c>
      <c r="FD560" t="str">
        <v>Fundación SES</v>
      </c>
      <c r="FE560" t="str">
        <v>Fundación Solidaria Trabajo para un Hermano</v>
      </c>
      <c r="FF560" t="str">
        <v>Fundación Stima</v>
      </c>
      <c r="FG560" t="str">
        <v>Fundación Takuna</v>
      </c>
      <c r="FH560" t="str">
        <v>Fundación Tarabita</v>
      </c>
      <c r="FI560" t="str">
        <v>Fundación Venex Curacao</v>
      </c>
      <c r="FJ560" t="str">
        <v>Globalizate Radio</v>
      </c>
      <c r="FK560" t="str">
        <v>GOAL</v>
      </c>
      <c r="FL560" t="str">
        <v>Heartland Alliance International (HAI)</v>
      </c>
      <c r="FM560" t="str">
        <v>HELVETAS Swiss Intercooperation</v>
      </c>
      <c r="FN560" t="str">
        <v>Hermanos Salesianas</v>
      </c>
      <c r="FO560" t="str">
        <v>HIAS</v>
      </c>
      <c r="FP560" t="str">
        <v>Hogar de Cristo</v>
      </c>
      <c r="FQ560" t="str">
        <v>Hogar de Nazareth</v>
      </c>
      <c r="FR560" t="str">
        <v>Human Rights Defence Curaçao</v>
      </c>
      <c r="FS560" t="str">
        <v>Humanity &amp; Inclusion</v>
      </c>
      <c r="FT560" t="str">
        <v>Humans Analytic</v>
      </c>
      <c r="FU560" t="str">
        <v>IEB - Instituto Internacional de Educação do Brasil</v>
      </c>
      <c r="FV560" t="str">
        <v>iMMAP</v>
      </c>
      <c r="FW560" t="str">
        <v>IMPACT Initiatives (REACH)</v>
      </c>
      <c r="FX560" t="str">
        <v>Institute of Natural and Cultural Heritage (IPANC)</v>
      </c>
      <c r="FY560" t="str">
        <v>Instituto de Democracia y Derechos Humanos</v>
      </c>
      <c r="FZ560" t="str">
        <v>Instituto de maná</v>
      </c>
      <c r="GA560" t="str">
        <v>Instituto de Promoción del Desarrollo Solidario</v>
      </c>
      <c r="GB560" t="str">
        <v>Instituto Dominicano de Desarrollo Integral</v>
      </c>
      <c r="GC560" t="str">
        <v>Instituto Félix Guattari</v>
      </c>
      <c r="GD560" t="str">
        <v>Instituto Nice</v>
      </c>
      <c r="GE560" t="str">
        <v>Instituto para las Migraciones y Derechos Humanos (IMDH)</v>
      </c>
      <c r="GF560" t="str">
        <v>Instituto Pirilampos - Grupo de visitas y acciones voluntarias en Roraima</v>
      </c>
      <c r="GG560" t="str">
        <v>INTERSOS</v>
      </c>
      <c r="GH560" t="str">
        <v>IPANC</v>
      </c>
      <c r="GI560" t="str">
        <v>Kimirina Coorporation</v>
      </c>
      <c r="GJ560" t="str">
        <v>La Bolsa del Samaritano</v>
      </c>
      <c r="GK560" t="str">
        <v>Lutheran World Relief</v>
      </c>
      <c r="GL560" t="str">
        <v>Malteser International</v>
      </c>
      <c r="GM560" t="str">
        <v>Más Igualdad Perú</v>
      </c>
      <c r="GN560" t="str">
        <v>MedGlobal</v>
      </c>
      <c r="GO560" t="str">
        <v>Medical Teams International</v>
      </c>
      <c r="GP560" t="str">
        <v>Médicos del Mundo</v>
      </c>
      <c r="GQ560" t="str">
        <v>Mercy Corps</v>
      </c>
      <c r="GR560" t="str">
        <v>Migrantes, Refugiados y Argentinos Emprendedores Sociales (MIRARES)</v>
      </c>
      <c r="GS560" t="str">
        <v>Mision Scalabriniana - Ecuador</v>
      </c>
      <c r="GT560" t="str">
        <v>Missão Paz</v>
      </c>
      <c r="GU560" t="str">
        <v>Movimiento de Mujeres de El Oro</v>
      </c>
      <c r="GV560" t="str">
        <v>Movimiento LGBT+ Brasil</v>
      </c>
      <c r="GW560" t="str">
        <v>Museu A CASA</v>
      </c>
      <c r="GX560" t="str">
        <v>Nueva organización</v>
      </c>
      <c r="GY560" t="str">
        <v>Oficina de la Coordinadora Residente UN</v>
      </c>
      <c r="GZ560" t="str">
        <v>Oficina de las Naciones Unidas de Servicios para Proyectos (UNOPS)</v>
      </c>
      <c r="HA560" t="str">
        <v>Oficina de Naciones Unidas contra la Droga y el Delito (ONUDD)</v>
      </c>
      <c r="HB560" t="str">
        <v>Oficina de Naciones Unidas para la Coordinación de Asuntos Humanitarios</v>
      </c>
      <c r="HC560" t="str">
        <v>Oficina del Alto Comisionado de las Naciones Unidas para los Derechos Humanos (ACNUDH)</v>
      </c>
      <c r="HD560" t="str">
        <v>ONU voluntarios</v>
      </c>
      <c r="HE560" t="str">
        <v>Opportunity International/AGAPE</v>
      </c>
      <c r="HF560" t="str">
        <v>Organización de Estados Iberoamericanos para la Educación, la Ciencia y la Cultura (OEI)</v>
      </c>
      <c r="HG560" t="str">
        <v>Organización de las Naciones Unidas para la Alimentación y la Agricultura (FAO)</v>
      </c>
      <c r="HH560" t="str">
        <v>Organización de las Naciones Unidas para la Educación, la Ciencia y la Cultura (UNESCO)</v>
      </c>
      <c r="HI560" t="str">
        <v>Organización Fuerza Internacional de Capellanía DDHH y DIH OFICA ICC</v>
      </c>
      <c r="HJ560" t="str">
        <v>Organización Internacional del Trabajo (OIT)</v>
      </c>
      <c r="HK560" t="str">
        <v>Organización Internacional para las Migraciones (OIM)</v>
      </c>
      <c r="HL560" t="str">
        <v>Organización Panamericana de la Salud/Organización Mundial de la Salud (OPS/OMS)</v>
      </c>
      <c r="HM560" t="str">
        <v>OXFAM</v>
      </c>
      <c r="HN560" t="str">
        <v>Parroquia Eclesiástica San Francisco</v>
      </c>
      <c r="HO560" t="str">
        <v>Parroquia Ntra Sra Asunción y Madre de los Migrantes</v>
      </c>
      <c r="HP560" t="str">
        <v>Pastoral de Movilidad Humana - Conferencia Episcopal Peruana</v>
      </c>
      <c r="HQ560" t="str">
        <v>Pastoral Social Cáritas</v>
      </c>
      <c r="HR560" t="str">
        <v>Patronato de Amparo Social de Tulcán</v>
      </c>
      <c r="HS560" t="str">
        <v>Peace for Development</v>
      </c>
      <c r="HT560" t="str">
        <v>Plan Internacional</v>
      </c>
      <c r="HU560" t="str">
        <v>Première Urgence Internationale</v>
      </c>
      <c r="HV560" t="str">
        <v>PROBONO Colombia</v>
      </c>
      <c r="HW560" t="str">
        <v>Progetto mondo mlal</v>
      </c>
      <c r="HX560" t="str">
        <v>Programa Conjunto de las Naciones Unidas sobre el VIH/SIDA (ONUSIDA)</v>
      </c>
      <c r="HY560" t="str">
        <v>Programa de las Naciones Unidas para el Desarrollo (PNUD)</v>
      </c>
      <c r="HZ560" t="str">
        <v>Programa de las Naciones Unidas para los Asentamientos Humanos (UN Habitat)</v>
      </c>
      <c r="IA560" t="str">
        <v>Programa de Soporte a la autoayuda de personas seropositivas</v>
      </c>
      <c r="IB560" t="str">
        <v>Programa Mundial de Alimentos (PMA)</v>
      </c>
      <c r="IC560" t="str">
        <v>Purik Huasi</v>
      </c>
      <c r="ID560" t="str">
        <v>Red con Migrantes y Refugiados</v>
      </c>
      <c r="IE560" t="str">
        <v>Red de Investigaciones Orientadas a la Solución de Problemas en Derechos Humanos</v>
      </c>
      <c r="IF560" t="str">
        <v>Red Internacional de Migración Scalabrini</v>
      </c>
      <c r="IG560" t="str">
        <v>Red Latinoamericana de Organizaciones no Gubernamentales de Personas con Discapacidad y sus Familias (RIADIS)</v>
      </c>
      <c r="IH560" t="str">
        <v>Red regioanal LGTBI+</v>
      </c>
      <c r="II560" t="str">
        <v>Renacer</v>
      </c>
      <c r="IJ560" t="str">
        <v>RET Internacional</v>
      </c>
      <c r="IK560" t="str">
        <v>Save the Children (SCI)</v>
      </c>
      <c r="IL560" t="str">
        <v>Sección Peruana de Amnistía Internacional</v>
      </c>
      <c r="IM560" t="str">
        <v>Semillas para la Democracia</v>
      </c>
      <c r="IN560" t="str">
        <v>Servicio Ecuménico para la Dignidad Humana</v>
      </c>
      <c r="IO560" t="str">
        <v>Servicio Jesuita a Migrantes (SJM)</v>
      </c>
      <c r="IP560" t="str">
        <v>Servicio Jesuita a Migrantes y Refugiados (SJMR)</v>
      </c>
      <c r="IQ560" t="str">
        <v>Servicio Jesuita a Refugiados (SJR)</v>
      </c>
      <c r="IR560" t="str">
        <v>Servicio Pastoral de Migrantes Nacional</v>
      </c>
      <c r="IS560" t="str">
        <v>Serviço Pastoral dos Migrantes do Nordeste</v>
      </c>
      <c r="IT560" t="str">
        <v>Sesame Workshop</v>
      </c>
      <c r="IU560" t="str">
        <v>Sociedad Bolivariana de Curaçao</v>
      </c>
      <c r="IV560" t="str">
        <v>Solidarites International/Premiere Urgence Internationale (Consorcio de SI y PUI)</v>
      </c>
      <c r="IW560" t="str">
        <v>Sparkassenstiftung für internationale Kooperation</v>
      </c>
      <c r="IX560" t="str">
        <v>Stichting Slachtofferhulp Curaçao</v>
      </c>
      <c r="IY560" t="str">
        <v>Swisscontact</v>
      </c>
      <c r="IZ560" t="str">
        <v>Tearfund</v>
      </c>
      <c r="JA560" t="str">
        <v>TECHO</v>
      </c>
      <c r="JB560" t="str">
        <v>Terre des Hommes Italy</v>
      </c>
      <c r="JC560" t="str">
        <v>Terre des Hommes Lausanne</v>
      </c>
      <c r="JD560" t="str">
        <v>Terre des Hommes Suisse</v>
      </c>
      <c r="JE560" t="str">
        <v>Universidad Católica del Uruguay (UCU)</v>
      </c>
      <c r="JF560" t="str">
        <v>Universidad de Buenos Aires (UBA)</v>
      </c>
      <c r="JG560" t="str">
        <v>UruVene</v>
      </c>
      <c r="JH560" t="str">
        <v>VenAruba Solidaria</v>
      </c>
      <c r="JI560" t="str">
        <v>VenEuropa</v>
      </c>
      <c r="JJ560" t="str">
        <v>Venezolanos en San Cristóbal</v>
      </c>
      <c r="JK560" t="str">
        <v>Vicaría de Pastoral Social Caritas</v>
      </c>
      <c r="JL560" t="str">
        <v>Vicariato apostólico de Esmeraldas – Nación de Paz (VAE)</v>
      </c>
      <c r="JM560" t="str">
        <v>Visión Mundial</v>
      </c>
      <c r="JN560" t="str">
        <v>War Child</v>
      </c>
      <c r="JO560" t="str">
        <v>We World GVC</v>
      </c>
      <c r="JP560" t="str">
        <v>World Council of Credit Unions</v>
      </c>
      <c r="JQ560" t="str">
        <v>ZOA</v>
      </c>
    </row>
    <row r="561" spans="9:277" x14ac:dyDescent="0.3">
      <c r="I561" t="str" cm="1">
        <f t="array" ref="I561:JQ561">TRANSPOSE(_xlfn._xlws.SORT(_xlfn._xlws.FILTER(Table3[Nombre],ISNUMBER(SEARCH(' Activity Sheet'!C562,Table3[Nombre])),"Not found"),,1))</f>
        <v>100% Diversidad y Derechos</v>
      </c>
      <c r="J561" t="str">
        <v>ABV - Asociación del Bien con la Vida</v>
      </c>
      <c r="K561" t="str">
        <v>ACAPS</v>
      </c>
      <c r="L561" t="str">
        <v>Acción contra el Hambre</v>
      </c>
      <c r="M561" t="str">
        <v>ACT Alianza</v>
      </c>
      <c r="N561" t="str">
        <v>ACTED</v>
      </c>
      <c r="O561" t="str">
        <v>Agencia Adventista de Desarollo y Recursos Asistenciales (ADRA)</v>
      </c>
      <c r="P561" t="str">
        <v>Agencia de Cooperación Alemana para el Desarrollo GIZ</v>
      </c>
      <c r="Q561" t="str">
        <v>AID FOR AIDS</v>
      </c>
      <c r="R561" t="str">
        <v>AIDS Healthcare Foundation</v>
      </c>
      <c r="S561" t="str">
        <v>Aldeas Infantiles SOS</v>
      </c>
      <c r="T561" t="str">
        <v>Alianza por la Solidaridad</v>
      </c>
      <c r="U561" t="str">
        <v>Alianza por Venezuela</v>
      </c>
      <c r="V561" t="str">
        <v>Alto Comisionado de las Naciones Unidas para los Refugiados (ACNUR)</v>
      </c>
      <c r="W561" t="str">
        <v>Asociación Aves</v>
      </c>
      <c r="X561" t="str">
        <v>Asociación Caritativa y Cultural Amigos do Noivo</v>
      </c>
      <c r="Y561" t="str">
        <v>Asociación Churún Merú</v>
      </c>
      <c r="Z561" t="str">
        <v>Asociación Civil de Chamos Venezolanos</v>
      </c>
      <c r="AA561" t="str">
        <v>Asociación Civil El Paso</v>
      </c>
      <c r="AB561" t="str">
        <v>Asociación Civil Venezolana en Paraguay</v>
      </c>
      <c r="AC561" t="str">
        <v>Asociación Construyendo Caminos de Esperanza Frente a la Injusticia, el Rechazo y el Olvido (CCEFIRO)</v>
      </c>
      <c r="AD561" t="str">
        <v>Asociación de Apoyo al Desarrollo - APOYAR</v>
      </c>
      <c r="AE561" t="str">
        <v>Asociacion de Jubilados y Pensionados Venezolanos en Argentina</v>
      </c>
      <c r="AF561" t="str">
        <v>Asociación de Psicólogos Venezolanos en Argentina</v>
      </c>
      <c r="AG561" t="str">
        <v>Asociación de venezolanos en la República argentina (ASOVEN)</v>
      </c>
      <c r="AH561" t="str">
        <v>Asociación educativa y caritativa Vale da Benção (AEBVB)</v>
      </c>
      <c r="AI561" t="str">
        <v>Asociación Idas y Vueltas</v>
      </c>
      <c r="AJ561" t="str">
        <v>Asociación ILLARI-AMANECER</v>
      </c>
      <c r="AK561" t="str">
        <v>Asociación Inmigrante Feliz</v>
      </c>
      <c r="AL561" t="str">
        <v>Asociación Manos Veneguayas</v>
      </c>
      <c r="AM561" t="str">
        <v>AsociacIón Misioneros de San Carlos Scalabrinianos</v>
      </c>
      <c r="AN561" t="str">
        <v>Asociación Mutual Israelita Argentina</v>
      </c>
      <c r="AO561" t="str">
        <v>Asociación Profamilia</v>
      </c>
      <c r="AP561" t="str">
        <v>Asociación Quinta Ola</v>
      </c>
      <c r="AQ561" t="str">
        <v>Asociación Solidaridad y Acción</v>
      </c>
      <c r="AR561" t="str">
        <v>Asociación Venezolana en Chile</v>
      </c>
      <c r="AS561" t="str">
        <v>Associação Hermanitos</v>
      </c>
      <c r="AT561" t="str">
        <v>Ayuda en Acción</v>
      </c>
      <c r="AU561" t="str">
        <v>Bethany Christian Services</v>
      </c>
      <c r="AV561" t="str">
        <v>Blumont</v>
      </c>
      <c r="AW561" t="str">
        <v>Capellanía de migrantes venezolanos de la diócesis de Lurín</v>
      </c>
      <c r="AX561" t="str">
        <v>CARE</v>
      </c>
      <c r="AY561" t="str">
        <v>Cáritas Alemania</v>
      </c>
      <c r="AZ561" t="str">
        <v>Cáritas Aruba</v>
      </c>
      <c r="BA561" t="str">
        <v>Cáritas Bolivia</v>
      </c>
      <c r="BB561" t="str">
        <v>Cáritas Brasil</v>
      </c>
      <c r="BC561" t="str">
        <v>Caritas Ecuador</v>
      </c>
      <c r="BD561" t="str">
        <v>Caritas Manaus</v>
      </c>
      <c r="BE561" t="str">
        <v>Caritas Parana</v>
      </c>
      <c r="BF561" t="str">
        <v>Cáritas Perú</v>
      </c>
      <c r="BG561" t="str">
        <v>Cáritas Rio de Janeiro</v>
      </c>
      <c r="BH561" t="str">
        <v>Cáritas São Paulo</v>
      </c>
      <c r="BI561" t="str">
        <v>Cáritas Suiza</v>
      </c>
      <c r="BJ561" t="str">
        <v>Cáritas Willemstad</v>
      </c>
      <c r="BK561" t="str">
        <v>Casa Cemisol</v>
      </c>
      <c r="BL561" t="str">
        <v>Casa Hogar San José</v>
      </c>
      <c r="BM561" t="str">
        <v>Casa Violeta</v>
      </c>
      <c r="BN561" t="str">
        <v>Centro de Atencion alMigrante (CAM)</v>
      </c>
      <c r="BO561" t="str">
        <v>Centro de Atencion Psicosocial (CAPS)</v>
      </c>
      <c r="BP561" t="str">
        <v>Centro de Defensa de los Derechos Humanos de Guarulhos (CCDH)</v>
      </c>
      <c r="BQ561" t="str">
        <v>Centro de Desarrollo y Autogestión</v>
      </c>
      <c r="BR561" t="str">
        <v>Centro de Estudios y Programas Integrados para el Desarrollo Sostenible (CIEDS)</v>
      </c>
      <c r="BS561" t="str">
        <v>Centro de Estudios y Solidaridad con América Latina (CESAL)</v>
      </c>
      <c r="BT561" t="str">
        <v>Centro de Migración y Derechos Humanos de la Diócesis de Roraima</v>
      </c>
      <c r="BU561" t="str">
        <v>Centro Familiar Familias Sin Fronteras – Fundación Familia Sin Fronteras</v>
      </c>
      <c r="BV561" t="str">
        <v>CESVI-Cooperazione e Sviluppo</v>
      </c>
      <c r="BW561" t="str">
        <v>ChildFund Internacional</v>
      </c>
      <c r="BX561" t="str">
        <v>CHS Alternativo</v>
      </c>
      <c r="BY561" t="str">
        <v>CIR - Conselho Indígena de Roraima</v>
      </c>
      <c r="BZ561" t="str">
        <v>Coletivo MOSAICO - Asociación del Movimiento Social, Ambiental, Interactivo, Cultural y Organizacional</v>
      </c>
      <c r="CA561" t="str">
        <v>COLVENZ</v>
      </c>
      <c r="CB561" t="str">
        <v>Comisión Argentina para Refugiados y Migrantes (CAREF)</v>
      </c>
      <c r="CC561" t="str">
        <v>Comité Internacional de la Cruz Roja</v>
      </c>
      <c r="CD561" t="str">
        <v>Comité Internacional de Rescate (IRC)</v>
      </c>
      <c r="CE561" t="str">
        <v>Comité Internacional para el Desarrollo de los Pueblos (CISP)</v>
      </c>
      <c r="CF561" t="str">
        <v>Comite permanente por la defensa de los derechos humanos (CDH)</v>
      </c>
      <c r="CG561" t="str">
        <v>Compasión internacional</v>
      </c>
      <c r="CH561" t="str">
        <v>Compassiva</v>
      </c>
      <c r="CI561" t="str">
        <v>Conozco mis derechos</v>
      </c>
      <c r="CJ561" t="str">
        <v>ConQuito</v>
      </c>
      <c r="CK561" t="str">
        <v>Consejo Danés para los Refugiados (DRC)</v>
      </c>
      <c r="CL561" t="str">
        <v>Consejo Interreligioso del Perú - Religiones por la Paz</v>
      </c>
      <c r="CM561" t="str">
        <v>Consejo Noruego para los Refugiados (NRC)</v>
      </c>
      <c r="CN561" t="str">
        <v>Consorcio de Org. Privadas de promoción al desarrollo de la micro y pequeña empresa</v>
      </c>
      <c r="CO561" t="str">
        <v>COOPI - Cooperación Internacional</v>
      </c>
      <c r="CP561" t="str">
        <v>Corporacion Minuto de Dios</v>
      </c>
      <c r="CQ561" t="str">
        <v>Corporación Opción Legal</v>
      </c>
      <c r="CR561" t="str">
        <v>Corporación para el Desarrollo de Emprendimiento y la Innovación Social</v>
      </c>
      <c r="CS561" t="str">
        <v>Cruz Roja Argentina</v>
      </c>
      <c r="CT561" t="str">
        <v>Cruz Roja Colombia</v>
      </c>
      <c r="CU561" t="str">
        <v>Cruz Roja Ecuador</v>
      </c>
      <c r="CV561" t="str">
        <v>Cruz Roja Española</v>
      </c>
      <c r="CW561" t="str">
        <v>Cruz Roja Panamá</v>
      </c>
      <c r="CX561" t="str">
        <v>Cruz Roja Paraguay</v>
      </c>
      <c r="CY561" t="str">
        <v>Cruz Roja Perú</v>
      </c>
      <c r="CZ561" t="str">
        <v>Cruz Roja Uruguay</v>
      </c>
      <c r="DA561" t="str">
        <v>Cuso Internacional</v>
      </c>
      <c r="DB561" t="str">
        <v>DCF (Danielle’s Children Fund)</v>
      </c>
      <c r="DC561" t="str">
        <v>Desarrollo Cooperativo Agrícola Internacional / Voluntarios en Asistencia Cooperativa en el Extranjero</v>
      </c>
      <c r="DD561" t="str">
        <v>Diakonie Katastrophenhilfe</v>
      </c>
      <c r="DE561" t="str">
        <v>Diálogo Diverso</v>
      </c>
      <c r="DF561" t="str">
        <v>Diáspora Venezolana en República Dominicana</v>
      </c>
      <c r="DG561" t="str">
        <v>Duendes y Ángeles Vinotinto República Dominicana</v>
      </c>
      <c r="DH561" t="str">
        <v>Embajadores internacionales de Canarinhos da Amazonia por la paz</v>
      </c>
      <c r="DI561" t="str">
        <v>Encuentros SJS (Servicio Jesuita de la Solidaridad)</v>
      </c>
      <c r="DJ561" t="str">
        <v>Ending Violence Against Migrants</v>
      </c>
      <c r="DK561" t="str">
        <v>Entidad de las Naciones Unidas para la Igualdad de Género y el Empoderamiento de las Mujeres</v>
      </c>
      <c r="DL561" t="str">
        <v>Famia Planea</v>
      </c>
      <c r="DM561" t="str">
        <v>Family Planning Association of Trinidad and Tobago</v>
      </c>
      <c r="DN561" t="str">
        <v>Federación de Mujeres de Sucumbíos</v>
      </c>
      <c r="DO561" t="str">
        <v>Federación Internacional de la Cruz Roja (FIRC)</v>
      </c>
      <c r="DP561" t="str">
        <v>Federación internacional humanitaria</v>
      </c>
      <c r="DQ561" t="str">
        <v>Federación Luterana Mundial</v>
      </c>
      <c r="DR561" t="str">
        <v>Fondo de las Naciones Unidas para la Infancia (UNICEF)</v>
      </c>
      <c r="DS561" t="str">
        <v>Fondo de Población de las Naciones Unidas (UNFPA)</v>
      </c>
      <c r="DT561" t="str">
        <v>Fondo Ecuatoriano Populorum Progressio</v>
      </c>
      <c r="DU561" t="str">
        <v>Foro de Israel para la Ayuda Humanitaria Internacional (IsraAID)</v>
      </c>
      <c r="DV561" t="str">
        <v>Foro de la Sociedad Civil en Salud (ForoSalud)</v>
      </c>
      <c r="DW561" t="str">
        <v>Foro Salud Callao</v>
      </c>
      <c r="DX561" t="str">
        <v>Fraternidade Sem Fronteiras</v>
      </c>
      <c r="DY561" t="str">
        <v>Fundación “Project Hope of Colombia”</v>
      </c>
      <c r="DZ561" t="str">
        <v>Fundación Alas de Colibrí</v>
      </c>
      <c r="EA561" t="str">
        <v>Fundación Americares</v>
      </c>
      <c r="EB561" t="str">
        <v>Fundación AVSI</v>
      </c>
      <c r="EC561" t="str">
        <v>Fundación Baylor Colombia</v>
      </c>
      <c r="ED561" t="str">
        <v>Fundación Casa de Refugio Matilde</v>
      </c>
      <c r="EE561" t="str">
        <v>Fundación Colonia de Venezuela en República Dominicana (FUNCOVERD)</v>
      </c>
      <c r="EF561" t="str">
        <v>Fundación Comisión Católica Argentina de Migraciones (FCCAM)</v>
      </c>
      <c r="EG561" t="str">
        <v>Fundación CRISFE</v>
      </c>
      <c r="EH561" t="str">
        <v>Fundación de Ayuda Social de Las Iglesias Cristianas</v>
      </c>
      <c r="EI561" t="str">
        <v>Fundación de Ayuda Social de las Iglesias Cristianas (FASIC)</v>
      </c>
      <c r="EJ561" t="str">
        <v>Fundación de Emigrantes Venezolanos (FEV)</v>
      </c>
      <c r="EK561" t="str">
        <v>Fundación de las Americas (FUDELA)</v>
      </c>
      <c r="EL561" t="str">
        <v>Fundación Educativa Rada</v>
      </c>
      <c r="EM561" t="str">
        <v>Fundación Equidad</v>
      </c>
      <c r="EN561" t="str">
        <v>Fundación Halü Bienestar Humano (HALU)</v>
      </c>
      <c r="EO561" t="str">
        <v>Fundación Huésped</v>
      </c>
      <c r="EP561" t="str">
        <v>Fundación Human Rights Caribbean (HRC)</v>
      </c>
      <c r="EQ561" t="str">
        <v>Fundación Las Golondrinas</v>
      </c>
      <c r="ER561" t="str">
        <v>Fundación Manos Abiertas</v>
      </c>
      <c r="ES561" t="str">
        <v>Fundación Mi Sangre</v>
      </c>
      <c r="ET561" t="str">
        <v>Fundación Nuestros Jóvenes</v>
      </c>
      <c r="EU561" t="str">
        <v>Fundacion pa Hende Muhe den Dificultad (FHMD)</v>
      </c>
      <c r="EV561" t="str">
        <v>Fundación Pan de Vida</v>
      </c>
      <c r="EW561" t="str">
        <v>Fundación Panamericana de Desarrollo</v>
      </c>
      <c r="EX561" t="str">
        <v>Fundación Panamericana para el Desarrollo (FUPAD)</v>
      </c>
      <c r="EY561" t="str">
        <v>Fundación para Asistencia a las Víctimas</v>
      </c>
      <c r="EZ561" t="str">
        <v>Fundación para la Integración y el Desarrollo de América Latina (FIDAL)</v>
      </c>
      <c r="FA561" t="str">
        <v>Fundación Salú pa Tur</v>
      </c>
      <c r="FB561" t="str">
        <v>Fundación Scalabrini Bolivia</v>
      </c>
      <c r="FC561" t="str">
        <v>Fundacion Scalabrini Chile</v>
      </c>
      <c r="FD561" t="str">
        <v>Fundación SES</v>
      </c>
      <c r="FE561" t="str">
        <v>Fundación Solidaria Trabajo para un Hermano</v>
      </c>
      <c r="FF561" t="str">
        <v>Fundación Stima</v>
      </c>
      <c r="FG561" t="str">
        <v>Fundación Takuna</v>
      </c>
      <c r="FH561" t="str">
        <v>Fundación Tarabita</v>
      </c>
      <c r="FI561" t="str">
        <v>Fundación Venex Curacao</v>
      </c>
      <c r="FJ561" t="str">
        <v>Globalizate Radio</v>
      </c>
      <c r="FK561" t="str">
        <v>GOAL</v>
      </c>
      <c r="FL561" t="str">
        <v>Heartland Alliance International (HAI)</v>
      </c>
      <c r="FM561" t="str">
        <v>HELVETAS Swiss Intercooperation</v>
      </c>
      <c r="FN561" t="str">
        <v>Hermanos Salesianas</v>
      </c>
      <c r="FO561" t="str">
        <v>HIAS</v>
      </c>
      <c r="FP561" t="str">
        <v>Hogar de Cristo</v>
      </c>
      <c r="FQ561" t="str">
        <v>Hogar de Nazareth</v>
      </c>
      <c r="FR561" t="str">
        <v>Human Rights Defence Curaçao</v>
      </c>
      <c r="FS561" t="str">
        <v>Humanity &amp; Inclusion</v>
      </c>
      <c r="FT561" t="str">
        <v>Humans Analytic</v>
      </c>
      <c r="FU561" t="str">
        <v>IEB - Instituto Internacional de Educação do Brasil</v>
      </c>
      <c r="FV561" t="str">
        <v>iMMAP</v>
      </c>
      <c r="FW561" t="str">
        <v>IMPACT Initiatives (REACH)</v>
      </c>
      <c r="FX561" t="str">
        <v>Institute of Natural and Cultural Heritage (IPANC)</v>
      </c>
      <c r="FY561" t="str">
        <v>Instituto de Democracia y Derechos Humanos</v>
      </c>
      <c r="FZ561" t="str">
        <v>Instituto de maná</v>
      </c>
      <c r="GA561" t="str">
        <v>Instituto de Promoción del Desarrollo Solidario</v>
      </c>
      <c r="GB561" t="str">
        <v>Instituto Dominicano de Desarrollo Integral</v>
      </c>
      <c r="GC561" t="str">
        <v>Instituto Félix Guattari</v>
      </c>
      <c r="GD561" t="str">
        <v>Instituto Nice</v>
      </c>
      <c r="GE561" t="str">
        <v>Instituto para las Migraciones y Derechos Humanos (IMDH)</v>
      </c>
      <c r="GF561" t="str">
        <v>Instituto Pirilampos - Grupo de visitas y acciones voluntarias en Roraima</v>
      </c>
      <c r="GG561" t="str">
        <v>INTERSOS</v>
      </c>
      <c r="GH561" t="str">
        <v>IPANC</v>
      </c>
      <c r="GI561" t="str">
        <v>Kimirina Coorporation</v>
      </c>
      <c r="GJ561" t="str">
        <v>La Bolsa del Samaritano</v>
      </c>
      <c r="GK561" t="str">
        <v>Lutheran World Relief</v>
      </c>
      <c r="GL561" t="str">
        <v>Malteser International</v>
      </c>
      <c r="GM561" t="str">
        <v>Más Igualdad Perú</v>
      </c>
      <c r="GN561" t="str">
        <v>MedGlobal</v>
      </c>
      <c r="GO561" t="str">
        <v>Medical Teams International</v>
      </c>
      <c r="GP561" t="str">
        <v>Médicos del Mundo</v>
      </c>
      <c r="GQ561" t="str">
        <v>Mercy Corps</v>
      </c>
      <c r="GR561" t="str">
        <v>Migrantes, Refugiados y Argentinos Emprendedores Sociales (MIRARES)</v>
      </c>
      <c r="GS561" t="str">
        <v>Mision Scalabriniana - Ecuador</v>
      </c>
      <c r="GT561" t="str">
        <v>Missão Paz</v>
      </c>
      <c r="GU561" t="str">
        <v>Movimiento de Mujeres de El Oro</v>
      </c>
      <c r="GV561" t="str">
        <v>Movimiento LGBT+ Brasil</v>
      </c>
      <c r="GW561" t="str">
        <v>Museu A CASA</v>
      </c>
      <c r="GX561" t="str">
        <v>Nueva organización</v>
      </c>
      <c r="GY561" t="str">
        <v>Oficina de la Coordinadora Residente UN</v>
      </c>
      <c r="GZ561" t="str">
        <v>Oficina de las Naciones Unidas de Servicios para Proyectos (UNOPS)</v>
      </c>
      <c r="HA561" t="str">
        <v>Oficina de Naciones Unidas contra la Droga y el Delito (ONUDD)</v>
      </c>
      <c r="HB561" t="str">
        <v>Oficina de Naciones Unidas para la Coordinación de Asuntos Humanitarios</v>
      </c>
      <c r="HC561" t="str">
        <v>Oficina del Alto Comisionado de las Naciones Unidas para los Derechos Humanos (ACNUDH)</v>
      </c>
      <c r="HD561" t="str">
        <v>ONU voluntarios</v>
      </c>
      <c r="HE561" t="str">
        <v>Opportunity International/AGAPE</v>
      </c>
      <c r="HF561" t="str">
        <v>Organización de Estados Iberoamericanos para la Educación, la Ciencia y la Cultura (OEI)</v>
      </c>
      <c r="HG561" t="str">
        <v>Organización de las Naciones Unidas para la Alimentación y la Agricultura (FAO)</v>
      </c>
      <c r="HH561" t="str">
        <v>Organización de las Naciones Unidas para la Educación, la Ciencia y la Cultura (UNESCO)</v>
      </c>
      <c r="HI561" t="str">
        <v>Organización Fuerza Internacional de Capellanía DDHH y DIH OFICA ICC</v>
      </c>
      <c r="HJ561" t="str">
        <v>Organización Internacional del Trabajo (OIT)</v>
      </c>
      <c r="HK561" t="str">
        <v>Organización Internacional para las Migraciones (OIM)</v>
      </c>
      <c r="HL561" t="str">
        <v>Organización Panamericana de la Salud/Organización Mundial de la Salud (OPS/OMS)</v>
      </c>
      <c r="HM561" t="str">
        <v>OXFAM</v>
      </c>
      <c r="HN561" t="str">
        <v>Parroquia Eclesiástica San Francisco</v>
      </c>
      <c r="HO561" t="str">
        <v>Parroquia Ntra Sra Asunción y Madre de los Migrantes</v>
      </c>
      <c r="HP561" t="str">
        <v>Pastoral de Movilidad Humana - Conferencia Episcopal Peruana</v>
      </c>
      <c r="HQ561" t="str">
        <v>Pastoral Social Cáritas</v>
      </c>
      <c r="HR561" t="str">
        <v>Patronato de Amparo Social de Tulcán</v>
      </c>
      <c r="HS561" t="str">
        <v>Peace for Development</v>
      </c>
      <c r="HT561" t="str">
        <v>Plan Internacional</v>
      </c>
      <c r="HU561" t="str">
        <v>Première Urgence Internationale</v>
      </c>
      <c r="HV561" t="str">
        <v>PROBONO Colombia</v>
      </c>
      <c r="HW561" t="str">
        <v>Progetto mondo mlal</v>
      </c>
      <c r="HX561" t="str">
        <v>Programa Conjunto de las Naciones Unidas sobre el VIH/SIDA (ONUSIDA)</v>
      </c>
      <c r="HY561" t="str">
        <v>Programa de las Naciones Unidas para el Desarrollo (PNUD)</v>
      </c>
      <c r="HZ561" t="str">
        <v>Programa de las Naciones Unidas para los Asentamientos Humanos (UN Habitat)</v>
      </c>
      <c r="IA561" t="str">
        <v>Programa de Soporte a la autoayuda de personas seropositivas</v>
      </c>
      <c r="IB561" t="str">
        <v>Programa Mundial de Alimentos (PMA)</v>
      </c>
      <c r="IC561" t="str">
        <v>Purik Huasi</v>
      </c>
      <c r="ID561" t="str">
        <v>Red con Migrantes y Refugiados</v>
      </c>
      <c r="IE561" t="str">
        <v>Red de Investigaciones Orientadas a la Solución de Problemas en Derechos Humanos</v>
      </c>
      <c r="IF561" t="str">
        <v>Red Internacional de Migración Scalabrini</v>
      </c>
      <c r="IG561" t="str">
        <v>Red Latinoamericana de Organizaciones no Gubernamentales de Personas con Discapacidad y sus Familias (RIADIS)</v>
      </c>
      <c r="IH561" t="str">
        <v>Red regioanal LGTBI+</v>
      </c>
      <c r="II561" t="str">
        <v>Renacer</v>
      </c>
      <c r="IJ561" t="str">
        <v>RET Internacional</v>
      </c>
      <c r="IK561" t="str">
        <v>Save the Children (SCI)</v>
      </c>
      <c r="IL561" t="str">
        <v>Sección Peruana de Amnistía Internacional</v>
      </c>
      <c r="IM561" t="str">
        <v>Semillas para la Democracia</v>
      </c>
      <c r="IN561" t="str">
        <v>Servicio Ecuménico para la Dignidad Humana</v>
      </c>
      <c r="IO561" t="str">
        <v>Servicio Jesuita a Migrantes (SJM)</v>
      </c>
      <c r="IP561" t="str">
        <v>Servicio Jesuita a Migrantes y Refugiados (SJMR)</v>
      </c>
      <c r="IQ561" t="str">
        <v>Servicio Jesuita a Refugiados (SJR)</v>
      </c>
      <c r="IR561" t="str">
        <v>Servicio Pastoral de Migrantes Nacional</v>
      </c>
      <c r="IS561" t="str">
        <v>Serviço Pastoral dos Migrantes do Nordeste</v>
      </c>
      <c r="IT561" t="str">
        <v>Sesame Workshop</v>
      </c>
      <c r="IU561" t="str">
        <v>Sociedad Bolivariana de Curaçao</v>
      </c>
      <c r="IV561" t="str">
        <v>Solidarites International/Premiere Urgence Internationale (Consorcio de SI y PUI)</v>
      </c>
      <c r="IW561" t="str">
        <v>Sparkassenstiftung für internationale Kooperation</v>
      </c>
      <c r="IX561" t="str">
        <v>Stichting Slachtofferhulp Curaçao</v>
      </c>
      <c r="IY561" t="str">
        <v>Swisscontact</v>
      </c>
      <c r="IZ561" t="str">
        <v>Tearfund</v>
      </c>
      <c r="JA561" t="str">
        <v>TECHO</v>
      </c>
      <c r="JB561" t="str">
        <v>Terre des Hommes Italy</v>
      </c>
      <c r="JC561" t="str">
        <v>Terre des Hommes Lausanne</v>
      </c>
      <c r="JD561" t="str">
        <v>Terre des Hommes Suisse</v>
      </c>
      <c r="JE561" t="str">
        <v>Universidad Católica del Uruguay (UCU)</v>
      </c>
      <c r="JF561" t="str">
        <v>Universidad de Buenos Aires (UBA)</v>
      </c>
      <c r="JG561" t="str">
        <v>UruVene</v>
      </c>
      <c r="JH561" t="str">
        <v>VenAruba Solidaria</v>
      </c>
      <c r="JI561" t="str">
        <v>VenEuropa</v>
      </c>
      <c r="JJ561" t="str">
        <v>Venezolanos en San Cristóbal</v>
      </c>
      <c r="JK561" t="str">
        <v>Vicaría de Pastoral Social Caritas</v>
      </c>
      <c r="JL561" t="str">
        <v>Vicariato apostólico de Esmeraldas – Nación de Paz (VAE)</v>
      </c>
      <c r="JM561" t="str">
        <v>Visión Mundial</v>
      </c>
      <c r="JN561" t="str">
        <v>War Child</v>
      </c>
      <c r="JO561" t="str">
        <v>We World GVC</v>
      </c>
      <c r="JP561" t="str">
        <v>World Council of Credit Unions</v>
      </c>
      <c r="JQ561" t="str">
        <v>ZOA</v>
      </c>
    </row>
    <row r="562" spans="9:277" x14ac:dyDescent="0.3">
      <c r="I562" t="str" cm="1">
        <f t="array" ref="I562:JQ562">TRANSPOSE(_xlfn._xlws.SORT(_xlfn._xlws.FILTER(Table3[Nombre],ISNUMBER(SEARCH(' Activity Sheet'!C563,Table3[Nombre])),"Not found"),,1))</f>
        <v>100% Diversidad y Derechos</v>
      </c>
      <c r="J562" t="str">
        <v>ABV - Asociación del Bien con la Vida</v>
      </c>
      <c r="K562" t="str">
        <v>ACAPS</v>
      </c>
      <c r="L562" t="str">
        <v>Acción contra el Hambre</v>
      </c>
      <c r="M562" t="str">
        <v>ACT Alianza</v>
      </c>
      <c r="N562" t="str">
        <v>ACTED</v>
      </c>
      <c r="O562" t="str">
        <v>Agencia Adventista de Desarollo y Recursos Asistenciales (ADRA)</v>
      </c>
      <c r="P562" t="str">
        <v>Agencia de Cooperación Alemana para el Desarrollo GIZ</v>
      </c>
      <c r="Q562" t="str">
        <v>AID FOR AIDS</v>
      </c>
      <c r="R562" t="str">
        <v>AIDS Healthcare Foundation</v>
      </c>
      <c r="S562" t="str">
        <v>Aldeas Infantiles SOS</v>
      </c>
      <c r="T562" t="str">
        <v>Alianza por la Solidaridad</v>
      </c>
      <c r="U562" t="str">
        <v>Alianza por Venezuela</v>
      </c>
      <c r="V562" t="str">
        <v>Alto Comisionado de las Naciones Unidas para los Refugiados (ACNUR)</v>
      </c>
      <c r="W562" t="str">
        <v>Asociación Aves</v>
      </c>
      <c r="X562" t="str">
        <v>Asociación Caritativa y Cultural Amigos do Noivo</v>
      </c>
      <c r="Y562" t="str">
        <v>Asociación Churún Merú</v>
      </c>
      <c r="Z562" t="str">
        <v>Asociación Civil de Chamos Venezolanos</v>
      </c>
      <c r="AA562" t="str">
        <v>Asociación Civil El Paso</v>
      </c>
      <c r="AB562" t="str">
        <v>Asociación Civil Venezolana en Paraguay</v>
      </c>
      <c r="AC562" t="str">
        <v>Asociación Construyendo Caminos de Esperanza Frente a la Injusticia, el Rechazo y el Olvido (CCEFIRO)</v>
      </c>
      <c r="AD562" t="str">
        <v>Asociación de Apoyo al Desarrollo - APOYAR</v>
      </c>
      <c r="AE562" t="str">
        <v>Asociacion de Jubilados y Pensionados Venezolanos en Argentina</v>
      </c>
      <c r="AF562" t="str">
        <v>Asociación de Psicólogos Venezolanos en Argentina</v>
      </c>
      <c r="AG562" t="str">
        <v>Asociación de venezolanos en la República argentina (ASOVEN)</v>
      </c>
      <c r="AH562" t="str">
        <v>Asociación educativa y caritativa Vale da Benção (AEBVB)</v>
      </c>
      <c r="AI562" t="str">
        <v>Asociación Idas y Vueltas</v>
      </c>
      <c r="AJ562" t="str">
        <v>Asociación ILLARI-AMANECER</v>
      </c>
      <c r="AK562" t="str">
        <v>Asociación Inmigrante Feliz</v>
      </c>
      <c r="AL562" t="str">
        <v>Asociación Manos Veneguayas</v>
      </c>
      <c r="AM562" t="str">
        <v>AsociacIón Misioneros de San Carlos Scalabrinianos</v>
      </c>
      <c r="AN562" t="str">
        <v>Asociación Mutual Israelita Argentina</v>
      </c>
      <c r="AO562" t="str">
        <v>Asociación Profamilia</v>
      </c>
      <c r="AP562" t="str">
        <v>Asociación Quinta Ola</v>
      </c>
      <c r="AQ562" t="str">
        <v>Asociación Solidaridad y Acción</v>
      </c>
      <c r="AR562" t="str">
        <v>Asociación Venezolana en Chile</v>
      </c>
      <c r="AS562" t="str">
        <v>Associação Hermanitos</v>
      </c>
      <c r="AT562" t="str">
        <v>Ayuda en Acción</v>
      </c>
      <c r="AU562" t="str">
        <v>Bethany Christian Services</v>
      </c>
      <c r="AV562" t="str">
        <v>Blumont</v>
      </c>
      <c r="AW562" t="str">
        <v>Capellanía de migrantes venezolanos de la diócesis de Lurín</v>
      </c>
      <c r="AX562" t="str">
        <v>CARE</v>
      </c>
      <c r="AY562" t="str">
        <v>Cáritas Alemania</v>
      </c>
      <c r="AZ562" t="str">
        <v>Cáritas Aruba</v>
      </c>
      <c r="BA562" t="str">
        <v>Cáritas Bolivia</v>
      </c>
      <c r="BB562" t="str">
        <v>Cáritas Brasil</v>
      </c>
      <c r="BC562" t="str">
        <v>Caritas Ecuador</v>
      </c>
      <c r="BD562" t="str">
        <v>Caritas Manaus</v>
      </c>
      <c r="BE562" t="str">
        <v>Caritas Parana</v>
      </c>
      <c r="BF562" t="str">
        <v>Cáritas Perú</v>
      </c>
      <c r="BG562" t="str">
        <v>Cáritas Rio de Janeiro</v>
      </c>
      <c r="BH562" t="str">
        <v>Cáritas São Paulo</v>
      </c>
      <c r="BI562" t="str">
        <v>Cáritas Suiza</v>
      </c>
      <c r="BJ562" t="str">
        <v>Cáritas Willemstad</v>
      </c>
      <c r="BK562" t="str">
        <v>Casa Cemisol</v>
      </c>
      <c r="BL562" t="str">
        <v>Casa Hogar San José</v>
      </c>
      <c r="BM562" t="str">
        <v>Casa Violeta</v>
      </c>
      <c r="BN562" t="str">
        <v>Centro de Atencion alMigrante (CAM)</v>
      </c>
      <c r="BO562" t="str">
        <v>Centro de Atencion Psicosocial (CAPS)</v>
      </c>
      <c r="BP562" t="str">
        <v>Centro de Defensa de los Derechos Humanos de Guarulhos (CCDH)</v>
      </c>
      <c r="BQ562" t="str">
        <v>Centro de Desarrollo y Autogestión</v>
      </c>
      <c r="BR562" t="str">
        <v>Centro de Estudios y Programas Integrados para el Desarrollo Sostenible (CIEDS)</v>
      </c>
      <c r="BS562" t="str">
        <v>Centro de Estudios y Solidaridad con América Latina (CESAL)</v>
      </c>
      <c r="BT562" t="str">
        <v>Centro de Migración y Derechos Humanos de la Diócesis de Roraima</v>
      </c>
      <c r="BU562" t="str">
        <v>Centro Familiar Familias Sin Fronteras – Fundación Familia Sin Fronteras</v>
      </c>
      <c r="BV562" t="str">
        <v>CESVI-Cooperazione e Sviluppo</v>
      </c>
      <c r="BW562" t="str">
        <v>ChildFund Internacional</v>
      </c>
      <c r="BX562" t="str">
        <v>CHS Alternativo</v>
      </c>
      <c r="BY562" t="str">
        <v>CIR - Conselho Indígena de Roraima</v>
      </c>
      <c r="BZ562" t="str">
        <v>Coletivo MOSAICO - Asociación del Movimiento Social, Ambiental, Interactivo, Cultural y Organizacional</v>
      </c>
      <c r="CA562" t="str">
        <v>COLVENZ</v>
      </c>
      <c r="CB562" t="str">
        <v>Comisión Argentina para Refugiados y Migrantes (CAREF)</v>
      </c>
      <c r="CC562" t="str">
        <v>Comité Internacional de la Cruz Roja</v>
      </c>
      <c r="CD562" t="str">
        <v>Comité Internacional de Rescate (IRC)</v>
      </c>
      <c r="CE562" t="str">
        <v>Comité Internacional para el Desarrollo de los Pueblos (CISP)</v>
      </c>
      <c r="CF562" t="str">
        <v>Comite permanente por la defensa de los derechos humanos (CDH)</v>
      </c>
      <c r="CG562" t="str">
        <v>Compasión internacional</v>
      </c>
      <c r="CH562" t="str">
        <v>Compassiva</v>
      </c>
      <c r="CI562" t="str">
        <v>Conozco mis derechos</v>
      </c>
      <c r="CJ562" t="str">
        <v>ConQuito</v>
      </c>
      <c r="CK562" t="str">
        <v>Consejo Danés para los Refugiados (DRC)</v>
      </c>
      <c r="CL562" t="str">
        <v>Consejo Interreligioso del Perú - Religiones por la Paz</v>
      </c>
      <c r="CM562" t="str">
        <v>Consejo Noruego para los Refugiados (NRC)</v>
      </c>
      <c r="CN562" t="str">
        <v>Consorcio de Org. Privadas de promoción al desarrollo de la micro y pequeña empresa</v>
      </c>
      <c r="CO562" t="str">
        <v>COOPI - Cooperación Internacional</v>
      </c>
      <c r="CP562" t="str">
        <v>Corporacion Minuto de Dios</v>
      </c>
      <c r="CQ562" t="str">
        <v>Corporación Opción Legal</v>
      </c>
      <c r="CR562" t="str">
        <v>Corporación para el Desarrollo de Emprendimiento y la Innovación Social</v>
      </c>
      <c r="CS562" t="str">
        <v>Cruz Roja Argentina</v>
      </c>
      <c r="CT562" t="str">
        <v>Cruz Roja Colombia</v>
      </c>
      <c r="CU562" t="str">
        <v>Cruz Roja Ecuador</v>
      </c>
      <c r="CV562" t="str">
        <v>Cruz Roja Española</v>
      </c>
      <c r="CW562" t="str">
        <v>Cruz Roja Panamá</v>
      </c>
      <c r="CX562" t="str">
        <v>Cruz Roja Paraguay</v>
      </c>
      <c r="CY562" t="str">
        <v>Cruz Roja Perú</v>
      </c>
      <c r="CZ562" t="str">
        <v>Cruz Roja Uruguay</v>
      </c>
      <c r="DA562" t="str">
        <v>Cuso Internacional</v>
      </c>
      <c r="DB562" t="str">
        <v>DCF (Danielle’s Children Fund)</v>
      </c>
      <c r="DC562" t="str">
        <v>Desarrollo Cooperativo Agrícola Internacional / Voluntarios en Asistencia Cooperativa en el Extranjero</v>
      </c>
      <c r="DD562" t="str">
        <v>Diakonie Katastrophenhilfe</v>
      </c>
      <c r="DE562" t="str">
        <v>Diálogo Diverso</v>
      </c>
      <c r="DF562" t="str">
        <v>Diáspora Venezolana en República Dominicana</v>
      </c>
      <c r="DG562" t="str">
        <v>Duendes y Ángeles Vinotinto República Dominicana</v>
      </c>
      <c r="DH562" t="str">
        <v>Embajadores internacionales de Canarinhos da Amazonia por la paz</v>
      </c>
      <c r="DI562" t="str">
        <v>Encuentros SJS (Servicio Jesuita de la Solidaridad)</v>
      </c>
      <c r="DJ562" t="str">
        <v>Ending Violence Against Migrants</v>
      </c>
      <c r="DK562" t="str">
        <v>Entidad de las Naciones Unidas para la Igualdad de Género y el Empoderamiento de las Mujeres</v>
      </c>
      <c r="DL562" t="str">
        <v>Famia Planea</v>
      </c>
      <c r="DM562" t="str">
        <v>Family Planning Association of Trinidad and Tobago</v>
      </c>
      <c r="DN562" t="str">
        <v>Federación de Mujeres de Sucumbíos</v>
      </c>
      <c r="DO562" t="str">
        <v>Federación Internacional de la Cruz Roja (FIRC)</v>
      </c>
      <c r="DP562" t="str">
        <v>Federación internacional humanitaria</v>
      </c>
      <c r="DQ562" t="str">
        <v>Federación Luterana Mundial</v>
      </c>
      <c r="DR562" t="str">
        <v>Fondo de las Naciones Unidas para la Infancia (UNICEF)</v>
      </c>
      <c r="DS562" t="str">
        <v>Fondo de Población de las Naciones Unidas (UNFPA)</v>
      </c>
      <c r="DT562" t="str">
        <v>Fondo Ecuatoriano Populorum Progressio</v>
      </c>
      <c r="DU562" t="str">
        <v>Foro de Israel para la Ayuda Humanitaria Internacional (IsraAID)</v>
      </c>
      <c r="DV562" t="str">
        <v>Foro de la Sociedad Civil en Salud (ForoSalud)</v>
      </c>
      <c r="DW562" t="str">
        <v>Foro Salud Callao</v>
      </c>
      <c r="DX562" t="str">
        <v>Fraternidade Sem Fronteiras</v>
      </c>
      <c r="DY562" t="str">
        <v>Fundación “Project Hope of Colombia”</v>
      </c>
      <c r="DZ562" t="str">
        <v>Fundación Alas de Colibrí</v>
      </c>
      <c r="EA562" t="str">
        <v>Fundación Americares</v>
      </c>
      <c r="EB562" t="str">
        <v>Fundación AVSI</v>
      </c>
      <c r="EC562" t="str">
        <v>Fundación Baylor Colombia</v>
      </c>
      <c r="ED562" t="str">
        <v>Fundación Casa de Refugio Matilde</v>
      </c>
      <c r="EE562" t="str">
        <v>Fundación Colonia de Venezuela en República Dominicana (FUNCOVERD)</v>
      </c>
      <c r="EF562" t="str">
        <v>Fundación Comisión Católica Argentina de Migraciones (FCCAM)</v>
      </c>
      <c r="EG562" t="str">
        <v>Fundación CRISFE</v>
      </c>
      <c r="EH562" t="str">
        <v>Fundación de Ayuda Social de Las Iglesias Cristianas</v>
      </c>
      <c r="EI562" t="str">
        <v>Fundación de Ayuda Social de las Iglesias Cristianas (FASIC)</v>
      </c>
      <c r="EJ562" t="str">
        <v>Fundación de Emigrantes Venezolanos (FEV)</v>
      </c>
      <c r="EK562" t="str">
        <v>Fundación de las Americas (FUDELA)</v>
      </c>
      <c r="EL562" t="str">
        <v>Fundación Educativa Rada</v>
      </c>
      <c r="EM562" t="str">
        <v>Fundación Equidad</v>
      </c>
      <c r="EN562" t="str">
        <v>Fundación Halü Bienestar Humano (HALU)</v>
      </c>
      <c r="EO562" t="str">
        <v>Fundación Huésped</v>
      </c>
      <c r="EP562" t="str">
        <v>Fundación Human Rights Caribbean (HRC)</v>
      </c>
      <c r="EQ562" t="str">
        <v>Fundación Las Golondrinas</v>
      </c>
      <c r="ER562" t="str">
        <v>Fundación Manos Abiertas</v>
      </c>
      <c r="ES562" t="str">
        <v>Fundación Mi Sangre</v>
      </c>
      <c r="ET562" t="str">
        <v>Fundación Nuestros Jóvenes</v>
      </c>
      <c r="EU562" t="str">
        <v>Fundacion pa Hende Muhe den Dificultad (FHMD)</v>
      </c>
      <c r="EV562" t="str">
        <v>Fundación Pan de Vida</v>
      </c>
      <c r="EW562" t="str">
        <v>Fundación Panamericana de Desarrollo</v>
      </c>
      <c r="EX562" t="str">
        <v>Fundación Panamericana para el Desarrollo (FUPAD)</v>
      </c>
      <c r="EY562" t="str">
        <v>Fundación para Asistencia a las Víctimas</v>
      </c>
      <c r="EZ562" t="str">
        <v>Fundación para la Integración y el Desarrollo de América Latina (FIDAL)</v>
      </c>
      <c r="FA562" t="str">
        <v>Fundación Salú pa Tur</v>
      </c>
      <c r="FB562" t="str">
        <v>Fundación Scalabrini Bolivia</v>
      </c>
      <c r="FC562" t="str">
        <v>Fundacion Scalabrini Chile</v>
      </c>
      <c r="FD562" t="str">
        <v>Fundación SES</v>
      </c>
      <c r="FE562" t="str">
        <v>Fundación Solidaria Trabajo para un Hermano</v>
      </c>
      <c r="FF562" t="str">
        <v>Fundación Stima</v>
      </c>
      <c r="FG562" t="str">
        <v>Fundación Takuna</v>
      </c>
      <c r="FH562" t="str">
        <v>Fundación Tarabita</v>
      </c>
      <c r="FI562" t="str">
        <v>Fundación Venex Curacao</v>
      </c>
      <c r="FJ562" t="str">
        <v>Globalizate Radio</v>
      </c>
      <c r="FK562" t="str">
        <v>GOAL</v>
      </c>
      <c r="FL562" t="str">
        <v>Heartland Alliance International (HAI)</v>
      </c>
      <c r="FM562" t="str">
        <v>HELVETAS Swiss Intercooperation</v>
      </c>
      <c r="FN562" t="str">
        <v>Hermanos Salesianas</v>
      </c>
      <c r="FO562" t="str">
        <v>HIAS</v>
      </c>
      <c r="FP562" t="str">
        <v>Hogar de Cristo</v>
      </c>
      <c r="FQ562" t="str">
        <v>Hogar de Nazareth</v>
      </c>
      <c r="FR562" t="str">
        <v>Human Rights Defence Curaçao</v>
      </c>
      <c r="FS562" t="str">
        <v>Humanity &amp; Inclusion</v>
      </c>
      <c r="FT562" t="str">
        <v>Humans Analytic</v>
      </c>
      <c r="FU562" t="str">
        <v>IEB - Instituto Internacional de Educação do Brasil</v>
      </c>
      <c r="FV562" t="str">
        <v>iMMAP</v>
      </c>
      <c r="FW562" t="str">
        <v>IMPACT Initiatives (REACH)</v>
      </c>
      <c r="FX562" t="str">
        <v>Institute of Natural and Cultural Heritage (IPANC)</v>
      </c>
      <c r="FY562" t="str">
        <v>Instituto de Democracia y Derechos Humanos</v>
      </c>
      <c r="FZ562" t="str">
        <v>Instituto de maná</v>
      </c>
      <c r="GA562" t="str">
        <v>Instituto de Promoción del Desarrollo Solidario</v>
      </c>
      <c r="GB562" t="str">
        <v>Instituto Dominicano de Desarrollo Integral</v>
      </c>
      <c r="GC562" t="str">
        <v>Instituto Félix Guattari</v>
      </c>
      <c r="GD562" t="str">
        <v>Instituto Nice</v>
      </c>
      <c r="GE562" t="str">
        <v>Instituto para las Migraciones y Derechos Humanos (IMDH)</v>
      </c>
      <c r="GF562" t="str">
        <v>Instituto Pirilampos - Grupo de visitas y acciones voluntarias en Roraima</v>
      </c>
      <c r="GG562" t="str">
        <v>INTERSOS</v>
      </c>
      <c r="GH562" t="str">
        <v>IPANC</v>
      </c>
      <c r="GI562" t="str">
        <v>Kimirina Coorporation</v>
      </c>
      <c r="GJ562" t="str">
        <v>La Bolsa del Samaritano</v>
      </c>
      <c r="GK562" t="str">
        <v>Lutheran World Relief</v>
      </c>
      <c r="GL562" t="str">
        <v>Malteser International</v>
      </c>
      <c r="GM562" t="str">
        <v>Más Igualdad Perú</v>
      </c>
      <c r="GN562" t="str">
        <v>MedGlobal</v>
      </c>
      <c r="GO562" t="str">
        <v>Medical Teams International</v>
      </c>
      <c r="GP562" t="str">
        <v>Médicos del Mundo</v>
      </c>
      <c r="GQ562" t="str">
        <v>Mercy Corps</v>
      </c>
      <c r="GR562" t="str">
        <v>Migrantes, Refugiados y Argentinos Emprendedores Sociales (MIRARES)</v>
      </c>
      <c r="GS562" t="str">
        <v>Mision Scalabriniana - Ecuador</v>
      </c>
      <c r="GT562" t="str">
        <v>Missão Paz</v>
      </c>
      <c r="GU562" t="str">
        <v>Movimiento de Mujeres de El Oro</v>
      </c>
      <c r="GV562" t="str">
        <v>Movimiento LGBT+ Brasil</v>
      </c>
      <c r="GW562" t="str">
        <v>Museu A CASA</v>
      </c>
      <c r="GX562" t="str">
        <v>Nueva organización</v>
      </c>
      <c r="GY562" t="str">
        <v>Oficina de la Coordinadora Residente UN</v>
      </c>
      <c r="GZ562" t="str">
        <v>Oficina de las Naciones Unidas de Servicios para Proyectos (UNOPS)</v>
      </c>
      <c r="HA562" t="str">
        <v>Oficina de Naciones Unidas contra la Droga y el Delito (ONUDD)</v>
      </c>
      <c r="HB562" t="str">
        <v>Oficina de Naciones Unidas para la Coordinación de Asuntos Humanitarios</v>
      </c>
      <c r="HC562" t="str">
        <v>Oficina del Alto Comisionado de las Naciones Unidas para los Derechos Humanos (ACNUDH)</v>
      </c>
      <c r="HD562" t="str">
        <v>ONU voluntarios</v>
      </c>
      <c r="HE562" t="str">
        <v>Opportunity International/AGAPE</v>
      </c>
      <c r="HF562" t="str">
        <v>Organización de Estados Iberoamericanos para la Educación, la Ciencia y la Cultura (OEI)</v>
      </c>
      <c r="HG562" t="str">
        <v>Organización de las Naciones Unidas para la Alimentación y la Agricultura (FAO)</v>
      </c>
      <c r="HH562" t="str">
        <v>Organización de las Naciones Unidas para la Educación, la Ciencia y la Cultura (UNESCO)</v>
      </c>
      <c r="HI562" t="str">
        <v>Organización Fuerza Internacional de Capellanía DDHH y DIH OFICA ICC</v>
      </c>
      <c r="HJ562" t="str">
        <v>Organización Internacional del Trabajo (OIT)</v>
      </c>
      <c r="HK562" t="str">
        <v>Organización Internacional para las Migraciones (OIM)</v>
      </c>
      <c r="HL562" t="str">
        <v>Organización Panamericana de la Salud/Organización Mundial de la Salud (OPS/OMS)</v>
      </c>
      <c r="HM562" t="str">
        <v>OXFAM</v>
      </c>
      <c r="HN562" t="str">
        <v>Parroquia Eclesiástica San Francisco</v>
      </c>
      <c r="HO562" t="str">
        <v>Parroquia Ntra Sra Asunción y Madre de los Migrantes</v>
      </c>
      <c r="HP562" t="str">
        <v>Pastoral de Movilidad Humana - Conferencia Episcopal Peruana</v>
      </c>
      <c r="HQ562" t="str">
        <v>Pastoral Social Cáritas</v>
      </c>
      <c r="HR562" t="str">
        <v>Patronato de Amparo Social de Tulcán</v>
      </c>
      <c r="HS562" t="str">
        <v>Peace for Development</v>
      </c>
      <c r="HT562" t="str">
        <v>Plan Internacional</v>
      </c>
      <c r="HU562" t="str">
        <v>Première Urgence Internationale</v>
      </c>
      <c r="HV562" t="str">
        <v>PROBONO Colombia</v>
      </c>
      <c r="HW562" t="str">
        <v>Progetto mondo mlal</v>
      </c>
      <c r="HX562" t="str">
        <v>Programa Conjunto de las Naciones Unidas sobre el VIH/SIDA (ONUSIDA)</v>
      </c>
      <c r="HY562" t="str">
        <v>Programa de las Naciones Unidas para el Desarrollo (PNUD)</v>
      </c>
      <c r="HZ562" t="str">
        <v>Programa de las Naciones Unidas para los Asentamientos Humanos (UN Habitat)</v>
      </c>
      <c r="IA562" t="str">
        <v>Programa de Soporte a la autoayuda de personas seropositivas</v>
      </c>
      <c r="IB562" t="str">
        <v>Programa Mundial de Alimentos (PMA)</v>
      </c>
      <c r="IC562" t="str">
        <v>Purik Huasi</v>
      </c>
      <c r="ID562" t="str">
        <v>Red con Migrantes y Refugiados</v>
      </c>
      <c r="IE562" t="str">
        <v>Red de Investigaciones Orientadas a la Solución de Problemas en Derechos Humanos</v>
      </c>
      <c r="IF562" t="str">
        <v>Red Internacional de Migración Scalabrini</v>
      </c>
      <c r="IG562" t="str">
        <v>Red Latinoamericana de Organizaciones no Gubernamentales de Personas con Discapacidad y sus Familias (RIADIS)</v>
      </c>
      <c r="IH562" t="str">
        <v>Red regioanal LGTBI+</v>
      </c>
      <c r="II562" t="str">
        <v>Renacer</v>
      </c>
      <c r="IJ562" t="str">
        <v>RET Internacional</v>
      </c>
      <c r="IK562" t="str">
        <v>Save the Children (SCI)</v>
      </c>
      <c r="IL562" t="str">
        <v>Sección Peruana de Amnistía Internacional</v>
      </c>
      <c r="IM562" t="str">
        <v>Semillas para la Democracia</v>
      </c>
      <c r="IN562" t="str">
        <v>Servicio Ecuménico para la Dignidad Humana</v>
      </c>
      <c r="IO562" t="str">
        <v>Servicio Jesuita a Migrantes (SJM)</v>
      </c>
      <c r="IP562" t="str">
        <v>Servicio Jesuita a Migrantes y Refugiados (SJMR)</v>
      </c>
      <c r="IQ562" t="str">
        <v>Servicio Jesuita a Refugiados (SJR)</v>
      </c>
      <c r="IR562" t="str">
        <v>Servicio Pastoral de Migrantes Nacional</v>
      </c>
      <c r="IS562" t="str">
        <v>Serviço Pastoral dos Migrantes do Nordeste</v>
      </c>
      <c r="IT562" t="str">
        <v>Sesame Workshop</v>
      </c>
      <c r="IU562" t="str">
        <v>Sociedad Bolivariana de Curaçao</v>
      </c>
      <c r="IV562" t="str">
        <v>Solidarites International/Premiere Urgence Internationale (Consorcio de SI y PUI)</v>
      </c>
      <c r="IW562" t="str">
        <v>Sparkassenstiftung für internationale Kooperation</v>
      </c>
      <c r="IX562" t="str">
        <v>Stichting Slachtofferhulp Curaçao</v>
      </c>
      <c r="IY562" t="str">
        <v>Swisscontact</v>
      </c>
      <c r="IZ562" t="str">
        <v>Tearfund</v>
      </c>
      <c r="JA562" t="str">
        <v>TECHO</v>
      </c>
      <c r="JB562" t="str">
        <v>Terre des Hommes Italy</v>
      </c>
      <c r="JC562" t="str">
        <v>Terre des Hommes Lausanne</v>
      </c>
      <c r="JD562" t="str">
        <v>Terre des Hommes Suisse</v>
      </c>
      <c r="JE562" t="str">
        <v>Universidad Católica del Uruguay (UCU)</v>
      </c>
      <c r="JF562" t="str">
        <v>Universidad de Buenos Aires (UBA)</v>
      </c>
      <c r="JG562" t="str">
        <v>UruVene</v>
      </c>
      <c r="JH562" t="str">
        <v>VenAruba Solidaria</v>
      </c>
      <c r="JI562" t="str">
        <v>VenEuropa</v>
      </c>
      <c r="JJ562" t="str">
        <v>Venezolanos en San Cristóbal</v>
      </c>
      <c r="JK562" t="str">
        <v>Vicaría de Pastoral Social Caritas</v>
      </c>
      <c r="JL562" t="str">
        <v>Vicariato apostólico de Esmeraldas – Nación de Paz (VAE)</v>
      </c>
      <c r="JM562" t="str">
        <v>Visión Mundial</v>
      </c>
      <c r="JN562" t="str">
        <v>War Child</v>
      </c>
      <c r="JO562" t="str">
        <v>We World GVC</v>
      </c>
      <c r="JP562" t="str">
        <v>World Council of Credit Unions</v>
      </c>
      <c r="JQ562" t="str">
        <v>ZOA</v>
      </c>
    </row>
    <row r="563" spans="9:277" x14ac:dyDescent="0.3">
      <c r="I563" t="str" cm="1">
        <f t="array" ref="I563:JQ563">TRANSPOSE(_xlfn._xlws.SORT(_xlfn._xlws.FILTER(Table3[Nombre],ISNUMBER(SEARCH(' Activity Sheet'!C564,Table3[Nombre])),"Not found"),,1))</f>
        <v>100% Diversidad y Derechos</v>
      </c>
      <c r="J563" t="str">
        <v>ABV - Asociación del Bien con la Vida</v>
      </c>
      <c r="K563" t="str">
        <v>ACAPS</v>
      </c>
      <c r="L563" t="str">
        <v>Acción contra el Hambre</v>
      </c>
      <c r="M563" t="str">
        <v>ACT Alianza</v>
      </c>
      <c r="N563" t="str">
        <v>ACTED</v>
      </c>
      <c r="O563" t="str">
        <v>Agencia Adventista de Desarollo y Recursos Asistenciales (ADRA)</v>
      </c>
      <c r="P563" t="str">
        <v>Agencia de Cooperación Alemana para el Desarrollo GIZ</v>
      </c>
      <c r="Q563" t="str">
        <v>AID FOR AIDS</v>
      </c>
      <c r="R563" t="str">
        <v>AIDS Healthcare Foundation</v>
      </c>
      <c r="S563" t="str">
        <v>Aldeas Infantiles SOS</v>
      </c>
      <c r="T563" t="str">
        <v>Alianza por la Solidaridad</v>
      </c>
      <c r="U563" t="str">
        <v>Alianza por Venezuela</v>
      </c>
      <c r="V563" t="str">
        <v>Alto Comisionado de las Naciones Unidas para los Refugiados (ACNUR)</v>
      </c>
      <c r="W563" t="str">
        <v>Asociación Aves</v>
      </c>
      <c r="X563" t="str">
        <v>Asociación Caritativa y Cultural Amigos do Noivo</v>
      </c>
      <c r="Y563" t="str">
        <v>Asociación Churún Merú</v>
      </c>
      <c r="Z563" t="str">
        <v>Asociación Civil de Chamos Venezolanos</v>
      </c>
      <c r="AA563" t="str">
        <v>Asociación Civil El Paso</v>
      </c>
      <c r="AB563" t="str">
        <v>Asociación Civil Venezolana en Paraguay</v>
      </c>
      <c r="AC563" t="str">
        <v>Asociación Construyendo Caminos de Esperanza Frente a la Injusticia, el Rechazo y el Olvido (CCEFIRO)</v>
      </c>
      <c r="AD563" t="str">
        <v>Asociación de Apoyo al Desarrollo - APOYAR</v>
      </c>
      <c r="AE563" t="str">
        <v>Asociacion de Jubilados y Pensionados Venezolanos en Argentina</v>
      </c>
      <c r="AF563" t="str">
        <v>Asociación de Psicólogos Venezolanos en Argentina</v>
      </c>
      <c r="AG563" t="str">
        <v>Asociación de venezolanos en la República argentina (ASOVEN)</v>
      </c>
      <c r="AH563" t="str">
        <v>Asociación educativa y caritativa Vale da Benção (AEBVB)</v>
      </c>
      <c r="AI563" t="str">
        <v>Asociación Idas y Vueltas</v>
      </c>
      <c r="AJ563" t="str">
        <v>Asociación ILLARI-AMANECER</v>
      </c>
      <c r="AK563" t="str">
        <v>Asociación Inmigrante Feliz</v>
      </c>
      <c r="AL563" t="str">
        <v>Asociación Manos Veneguayas</v>
      </c>
      <c r="AM563" t="str">
        <v>AsociacIón Misioneros de San Carlos Scalabrinianos</v>
      </c>
      <c r="AN563" t="str">
        <v>Asociación Mutual Israelita Argentina</v>
      </c>
      <c r="AO563" t="str">
        <v>Asociación Profamilia</v>
      </c>
      <c r="AP563" t="str">
        <v>Asociación Quinta Ola</v>
      </c>
      <c r="AQ563" t="str">
        <v>Asociación Solidaridad y Acción</v>
      </c>
      <c r="AR563" t="str">
        <v>Asociación Venezolana en Chile</v>
      </c>
      <c r="AS563" t="str">
        <v>Associação Hermanitos</v>
      </c>
      <c r="AT563" t="str">
        <v>Ayuda en Acción</v>
      </c>
      <c r="AU563" t="str">
        <v>Bethany Christian Services</v>
      </c>
      <c r="AV563" t="str">
        <v>Blumont</v>
      </c>
      <c r="AW563" t="str">
        <v>Capellanía de migrantes venezolanos de la diócesis de Lurín</v>
      </c>
      <c r="AX563" t="str">
        <v>CARE</v>
      </c>
      <c r="AY563" t="str">
        <v>Cáritas Alemania</v>
      </c>
      <c r="AZ563" t="str">
        <v>Cáritas Aruba</v>
      </c>
      <c r="BA563" t="str">
        <v>Cáritas Bolivia</v>
      </c>
      <c r="BB563" t="str">
        <v>Cáritas Brasil</v>
      </c>
      <c r="BC563" t="str">
        <v>Caritas Ecuador</v>
      </c>
      <c r="BD563" t="str">
        <v>Caritas Manaus</v>
      </c>
      <c r="BE563" t="str">
        <v>Caritas Parana</v>
      </c>
      <c r="BF563" t="str">
        <v>Cáritas Perú</v>
      </c>
      <c r="BG563" t="str">
        <v>Cáritas Rio de Janeiro</v>
      </c>
      <c r="BH563" t="str">
        <v>Cáritas São Paulo</v>
      </c>
      <c r="BI563" t="str">
        <v>Cáritas Suiza</v>
      </c>
      <c r="BJ563" t="str">
        <v>Cáritas Willemstad</v>
      </c>
      <c r="BK563" t="str">
        <v>Casa Cemisol</v>
      </c>
      <c r="BL563" t="str">
        <v>Casa Hogar San José</v>
      </c>
      <c r="BM563" t="str">
        <v>Casa Violeta</v>
      </c>
      <c r="BN563" t="str">
        <v>Centro de Atencion alMigrante (CAM)</v>
      </c>
      <c r="BO563" t="str">
        <v>Centro de Atencion Psicosocial (CAPS)</v>
      </c>
      <c r="BP563" t="str">
        <v>Centro de Defensa de los Derechos Humanos de Guarulhos (CCDH)</v>
      </c>
      <c r="BQ563" t="str">
        <v>Centro de Desarrollo y Autogestión</v>
      </c>
      <c r="BR563" t="str">
        <v>Centro de Estudios y Programas Integrados para el Desarrollo Sostenible (CIEDS)</v>
      </c>
      <c r="BS563" t="str">
        <v>Centro de Estudios y Solidaridad con América Latina (CESAL)</v>
      </c>
      <c r="BT563" t="str">
        <v>Centro de Migración y Derechos Humanos de la Diócesis de Roraima</v>
      </c>
      <c r="BU563" t="str">
        <v>Centro Familiar Familias Sin Fronteras – Fundación Familia Sin Fronteras</v>
      </c>
      <c r="BV563" t="str">
        <v>CESVI-Cooperazione e Sviluppo</v>
      </c>
      <c r="BW563" t="str">
        <v>ChildFund Internacional</v>
      </c>
      <c r="BX563" t="str">
        <v>CHS Alternativo</v>
      </c>
      <c r="BY563" t="str">
        <v>CIR - Conselho Indígena de Roraima</v>
      </c>
      <c r="BZ563" t="str">
        <v>Coletivo MOSAICO - Asociación del Movimiento Social, Ambiental, Interactivo, Cultural y Organizacional</v>
      </c>
      <c r="CA563" t="str">
        <v>COLVENZ</v>
      </c>
      <c r="CB563" t="str">
        <v>Comisión Argentina para Refugiados y Migrantes (CAREF)</v>
      </c>
      <c r="CC563" t="str">
        <v>Comité Internacional de la Cruz Roja</v>
      </c>
      <c r="CD563" t="str">
        <v>Comité Internacional de Rescate (IRC)</v>
      </c>
      <c r="CE563" t="str">
        <v>Comité Internacional para el Desarrollo de los Pueblos (CISP)</v>
      </c>
      <c r="CF563" t="str">
        <v>Comite permanente por la defensa de los derechos humanos (CDH)</v>
      </c>
      <c r="CG563" t="str">
        <v>Compasión internacional</v>
      </c>
      <c r="CH563" t="str">
        <v>Compassiva</v>
      </c>
      <c r="CI563" t="str">
        <v>Conozco mis derechos</v>
      </c>
      <c r="CJ563" t="str">
        <v>ConQuito</v>
      </c>
      <c r="CK563" t="str">
        <v>Consejo Danés para los Refugiados (DRC)</v>
      </c>
      <c r="CL563" t="str">
        <v>Consejo Interreligioso del Perú - Religiones por la Paz</v>
      </c>
      <c r="CM563" t="str">
        <v>Consejo Noruego para los Refugiados (NRC)</v>
      </c>
      <c r="CN563" t="str">
        <v>Consorcio de Org. Privadas de promoción al desarrollo de la micro y pequeña empresa</v>
      </c>
      <c r="CO563" t="str">
        <v>COOPI - Cooperación Internacional</v>
      </c>
      <c r="CP563" t="str">
        <v>Corporacion Minuto de Dios</v>
      </c>
      <c r="CQ563" t="str">
        <v>Corporación Opción Legal</v>
      </c>
      <c r="CR563" t="str">
        <v>Corporación para el Desarrollo de Emprendimiento y la Innovación Social</v>
      </c>
      <c r="CS563" t="str">
        <v>Cruz Roja Argentina</v>
      </c>
      <c r="CT563" t="str">
        <v>Cruz Roja Colombia</v>
      </c>
      <c r="CU563" t="str">
        <v>Cruz Roja Ecuador</v>
      </c>
      <c r="CV563" t="str">
        <v>Cruz Roja Española</v>
      </c>
      <c r="CW563" t="str">
        <v>Cruz Roja Panamá</v>
      </c>
      <c r="CX563" t="str">
        <v>Cruz Roja Paraguay</v>
      </c>
      <c r="CY563" t="str">
        <v>Cruz Roja Perú</v>
      </c>
      <c r="CZ563" t="str">
        <v>Cruz Roja Uruguay</v>
      </c>
      <c r="DA563" t="str">
        <v>Cuso Internacional</v>
      </c>
      <c r="DB563" t="str">
        <v>DCF (Danielle’s Children Fund)</v>
      </c>
      <c r="DC563" t="str">
        <v>Desarrollo Cooperativo Agrícola Internacional / Voluntarios en Asistencia Cooperativa en el Extranjero</v>
      </c>
      <c r="DD563" t="str">
        <v>Diakonie Katastrophenhilfe</v>
      </c>
      <c r="DE563" t="str">
        <v>Diálogo Diverso</v>
      </c>
      <c r="DF563" t="str">
        <v>Diáspora Venezolana en República Dominicana</v>
      </c>
      <c r="DG563" t="str">
        <v>Duendes y Ángeles Vinotinto República Dominicana</v>
      </c>
      <c r="DH563" t="str">
        <v>Embajadores internacionales de Canarinhos da Amazonia por la paz</v>
      </c>
      <c r="DI563" t="str">
        <v>Encuentros SJS (Servicio Jesuita de la Solidaridad)</v>
      </c>
      <c r="DJ563" t="str">
        <v>Ending Violence Against Migrants</v>
      </c>
      <c r="DK563" t="str">
        <v>Entidad de las Naciones Unidas para la Igualdad de Género y el Empoderamiento de las Mujeres</v>
      </c>
      <c r="DL563" t="str">
        <v>Famia Planea</v>
      </c>
      <c r="DM563" t="str">
        <v>Family Planning Association of Trinidad and Tobago</v>
      </c>
      <c r="DN563" t="str">
        <v>Federación de Mujeres de Sucumbíos</v>
      </c>
      <c r="DO563" t="str">
        <v>Federación Internacional de la Cruz Roja (FIRC)</v>
      </c>
      <c r="DP563" t="str">
        <v>Federación internacional humanitaria</v>
      </c>
      <c r="DQ563" t="str">
        <v>Federación Luterana Mundial</v>
      </c>
      <c r="DR563" t="str">
        <v>Fondo de las Naciones Unidas para la Infancia (UNICEF)</v>
      </c>
      <c r="DS563" t="str">
        <v>Fondo de Población de las Naciones Unidas (UNFPA)</v>
      </c>
      <c r="DT563" t="str">
        <v>Fondo Ecuatoriano Populorum Progressio</v>
      </c>
      <c r="DU563" t="str">
        <v>Foro de Israel para la Ayuda Humanitaria Internacional (IsraAID)</v>
      </c>
      <c r="DV563" t="str">
        <v>Foro de la Sociedad Civil en Salud (ForoSalud)</v>
      </c>
      <c r="DW563" t="str">
        <v>Foro Salud Callao</v>
      </c>
      <c r="DX563" t="str">
        <v>Fraternidade Sem Fronteiras</v>
      </c>
      <c r="DY563" t="str">
        <v>Fundación “Project Hope of Colombia”</v>
      </c>
      <c r="DZ563" t="str">
        <v>Fundación Alas de Colibrí</v>
      </c>
      <c r="EA563" t="str">
        <v>Fundación Americares</v>
      </c>
      <c r="EB563" t="str">
        <v>Fundación AVSI</v>
      </c>
      <c r="EC563" t="str">
        <v>Fundación Baylor Colombia</v>
      </c>
      <c r="ED563" t="str">
        <v>Fundación Casa de Refugio Matilde</v>
      </c>
      <c r="EE563" t="str">
        <v>Fundación Colonia de Venezuela en República Dominicana (FUNCOVERD)</v>
      </c>
      <c r="EF563" t="str">
        <v>Fundación Comisión Católica Argentina de Migraciones (FCCAM)</v>
      </c>
      <c r="EG563" t="str">
        <v>Fundación CRISFE</v>
      </c>
      <c r="EH563" t="str">
        <v>Fundación de Ayuda Social de Las Iglesias Cristianas</v>
      </c>
      <c r="EI563" t="str">
        <v>Fundación de Ayuda Social de las Iglesias Cristianas (FASIC)</v>
      </c>
      <c r="EJ563" t="str">
        <v>Fundación de Emigrantes Venezolanos (FEV)</v>
      </c>
      <c r="EK563" t="str">
        <v>Fundación de las Americas (FUDELA)</v>
      </c>
      <c r="EL563" t="str">
        <v>Fundación Educativa Rada</v>
      </c>
      <c r="EM563" t="str">
        <v>Fundación Equidad</v>
      </c>
      <c r="EN563" t="str">
        <v>Fundación Halü Bienestar Humano (HALU)</v>
      </c>
      <c r="EO563" t="str">
        <v>Fundación Huésped</v>
      </c>
      <c r="EP563" t="str">
        <v>Fundación Human Rights Caribbean (HRC)</v>
      </c>
      <c r="EQ563" t="str">
        <v>Fundación Las Golondrinas</v>
      </c>
      <c r="ER563" t="str">
        <v>Fundación Manos Abiertas</v>
      </c>
      <c r="ES563" t="str">
        <v>Fundación Mi Sangre</v>
      </c>
      <c r="ET563" t="str">
        <v>Fundación Nuestros Jóvenes</v>
      </c>
      <c r="EU563" t="str">
        <v>Fundacion pa Hende Muhe den Dificultad (FHMD)</v>
      </c>
      <c r="EV563" t="str">
        <v>Fundación Pan de Vida</v>
      </c>
      <c r="EW563" t="str">
        <v>Fundación Panamericana de Desarrollo</v>
      </c>
      <c r="EX563" t="str">
        <v>Fundación Panamericana para el Desarrollo (FUPAD)</v>
      </c>
      <c r="EY563" t="str">
        <v>Fundación para Asistencia a las Víctimas</v>
      </c>
      <c r="EZ563" t="str">
        <v>Fundación para la Integración y el Desarrollo de América Latina (FIDAL)</v>
      </c>
      <c r="FA563" t="str">
        <v>Fundación Salú pa Tur</v>
      </c>
      <c r="FB563" t="str">
        <v>Fundación Scalabrini Bolivia</v>
      </c>
      <c r="FC563" t="str">
        <v>Fundacion Scalabrini Chile</v>
      </c>
      <c r="FD563" t="str">
        <v>Fundación SES</v>
      </c>
      <c r="FE563" t="str">
        <v>Fundación Solidaria Trabajo para un Hermano</v>
      </c>
      <c r="FF563" t="str">
        <v>Fundación Stima</v>
      </c>
      <c r="FG563" t="str">
        <v>Fundación Takuna</v>
      </c>
      <c r="FH563" t="str">
        <v>Fundación Tarabita</v>
      </c>
      <c r="FI563" t="str">
        <v>Fundación Venex Curacao</v>
      </c>
      <c r="FJ563" t="str">
        <v>Globalizate Radio</v>
      </c>
      <c r="FK563" t="str">
        <v>GOAL</v>
      </c>
      <c r="FL563" t="str">
        <v>Heartland Alliance International (HAI)</v>
      </c>
      <c r="FM563" t="str">
        <v>HELVETAS Swiss Intercooperation</v>
      </c>
      <c r="FN563" t="str">
        <v>Hermanos Salesianas</v>
      </c>
      <c r="FO563" t="str">
        <v>HIAS</v>
      </c>
      <c r="FP563" t="str">
        <v>Hogar de Cristo</v>
      </c>
      <c r="FQ563" t="str">
        <v>Hogar de Nazareth</v>
      </c>
      <c r="FR563" t="str">
        <v>Human Rights Defence Curaçao</v>
      </c>
      <c r="FS563" t="str">
        <v>Humanity &amp; Inclusion</v>
      </c>
      <c r="FT563" t="str">
        <v>Humans Analytic</v>
      </c>
      <c r="FU563" t="str">
        <v>IEB - Instituto Internacional de Educação do Brasil</v>
      </c>
      <c r="FV563" t="str">
        <v>iMMAP</v>
      </c>
      <c r="FW563" t="str">
        <v>IMPACT Initiatives (REACH)</v>
      </c>
      <c r="FX563" t="str">
        <v>Institute of Natural and Cultural Heritage (IPANC)</v>
      </c>
      <c r="FY563" t="str">
        <v>Instituto de Democracia y Derechos Humanos</v>
      </c>
      <c r="FZ563" t="str">
        <v>Instituto de maná</v>
      </c>
      <c r="GA563" t="str">
        <v>Instituto de Promoción del Desarrollo Solidario</v>
      </c>
      <c r="GB563" t="str">
        <v>Instituto Dominicano de Desarrollo Integral</v>
      </c>
      <c r="GC563" t="str">
        <v>Instituto Félix Guattari</v>
      </c>
      <c r="GD563" t="str">
        <v>Instituto Nice</v>
      </c>
      <c r="GE563" t="str">
        <v>Instituto para las Migraciones y Derechos Humanos (IMDH)</v>
      </c>
      <c r="GF563" t="str">
        <v>Instituto Pirilampos - Grupo de visitas y acciones voluntarias en Roraima</v>
      </c>
      <c r="GG563" t="str">
        <v>INTERSOS</v>
      </c>
      <c r="GH563" t="str">
        <v>IPANC</v>
      </c>
      <c r="GI563" t="str">
        <v>Kimirina Coorporation</v>
      </c>
      <c r="GJ563" t="str">
        <v>La Bolsa del Samaritano</v>
      </c>
      <c r="GK563" t="str">
        <v>Lutheran World Relief</v>
      </c>
      <c r="GL563" t="str">
        <v>Malteser International</v>
      </c>
      <c r="GM563" t="str">
        <v>Más Igualdad Perú</v>
      </c>
      <c r="GN563" t="str">
        <v>MedGlobal</v>
      </c>
      <c r="GO563" t="str">
        <v>Medical Teams International</v>
      </c>
      <c r="GP563" t="str">
        <v>Médicos del Mundo</v>
      </c>
      <c r="GQ563" t="str">
        <v>Mercy Corps</v>
      </c>
      <c r="GR563" t="str">
        <v>Migrantes, Refugiados y Argentinos Emprendedores Sociales (MIRARES)</v>
      </c>
      <c r="GS563" t="str">
        <v>Mision Scalabriniana - Ecuador</v>
      </c>
      <c r="GT563" t="str">
        <v>Missão Paz</v>
      </c>
      <c r="GU563" t="str">
        <v>Movimiento de Mujeres de El Oro</v>
      </c>
      <c r="GV563" t="str">
        <v>Movimiento LGBT+ Brasil</v>
      </c>
      <c r="GW563" t="str">
        <v>Museu A CASA</v>
      </c>
      <c r="GX563" t="str">
        <v>Nueva organización</v>
      </c>
      <c r="GY563" t="str">
        <v>Oficina de la Coordinadora Residente UN</v>
      </c>
      <c r="GZ563" t="str">
        <v>Oficina de las Naciones Unidas de Servicios para Proyectos (UNOPS)</v>
      </c>
      <c r="HA563" t="str">
        <v>Oficina de Naciones Unidas contra la Droga y el Delito (ONUDD)</v>
      </c>
      <c r="HB563" t="str">
        <v>Oficina de Naciones Unidas para la Coordinación de Asuntos Humanitarios</v>
      </c>
      <c r="HC563" t="str">
        <v>Oficina del Alto Comisionado de las Naciones Unidas para los Derechos Humanos (ACNUDH)</v>
      </c>
      <c r="HD563" t="str">
        <v>ONU voluntarios</v>
      </c>
      <c r="HE563" t="str">
        <v>Opportunity International/AGAPE</v>
      </c>
      <c r="HF563" t="str">
        <v>Organización de Estados Iberoamericanos para la Educación, la Ciencia y la Cultura (OEI)</v>
      </c>
      <c r="HG563" t="str">
        <v>Organización de las Naciones Unidas para la Alimentación y la Agricultura (FAO)</v>
      </c>
      <c r="HH563" t="str">
        <v>Organización de las Naciones Unidas para la Educación, la Ciencia y la Cultura (UNESCO)</v>
      </c>
      <c r="HI563" t="str">
        <v>Organización Fuerza Internacional de Capellanía DDHH y DIH OFICA ICC</v>
      </c>
      <c r="HJ563" t="str">
        <v>Organización Internacional del Trabajo (OIT)</v>
      </c>
      <c r="HK563" t="str">
        <v>Organización Internacional para las Migraciones (OIM)</v>
      </c>
      <c r="HL563" t="str">
        <v>Organización Panamericana de la Salud/Organización Mundial de la Salud (OPS/OMS)</v>
      </c>
      <c r="HM563" t="str">
        <v>OXFAM</v>
      </c>
      <c r="HN563" t="str">
        <v>Parroquia Eclesiástica San Francisco</v>
      </c>
      <c r="HO563" t="str">
        <v>Parroquia Ntra Sra Asunción y Madre de los Migrantes</v>
      </c>
      <c r="HP563" t="str">
        <v>Pastoral de Movilidad Humana - Conferencia Episcopal Peruana</v>
      </c>
      <c r="HQ563" t="str">
        <v>Pastoral Social Cáritas</v>
      </c>
      <c r="HR563" t="str">
        <v>Patronato de Amparo Social de Tulcán</v>
      </c>
      <c r="HS563" t="str">
        <v>Peace for Development</v>
      </c>
      <c r="HT563" t="str">
        <v>Plan Internacional</v>
      </c>
      <c r="HU563" t="str">
        <v>Première Urgence Internationale</v>
      </c>
      <c r="HV563" t="str">
        <v>PROBONO Colombia</v>
      </c>
      <c r="HW563" t="str">
        <v>Progetto mondo mlal</v>
      </c>
      <c r="HX563" t="str">
        <v>Programa Conjunto de las Naciones Unidas sobre el VIH/SIDA (ONUSIDA)</v>
      </c>
      <c r="HY563" t="str">
        <v>Programa de las Naciones Unidas para el Desarrollo (PNUD)</v>
      </c>
      <c r="HZ563" t="str">
        <v>Programa de las Naciones Unidas para los Asentamientos Humanos (UN Habitat)</v>
      </c>
      <c r="IA563" t="str">
        <v>Programa de Soporte a la autoayuda de personas seropositivas</v>
      </c>
      <c r="IB563" t="str">
        <v>Programa Mundial de Alimentos (PMA)</v>
      </c>
      <c r="IC563" t="str">
        <v>Purik Huasi</v>
      </c>
      <c r="ID563" t="str">
        <v>Red con Migrantes y Refugiados</v>
      </c>
      <c r="IE563" t="str">
        <v>Red de Investigaciones Orientadas a la Solución de Problemas en Derechos Humanos</v>
      </c>
      <c r="IF563" t="str">
        <v>Red Internacional de Migración Scalabrini</v>
      </c>
      <c r="IG563" t="str">
        <v>Red Latinoamericana de Organizaciones no Gubernamentales de Personas con Discapacidad y sus Familias (RIADIS)</v>
      </c>
      <c r="IH563" t="str">
        <v>Red regioanal LGTBI+</v>
      </c>
      <c r="II563" t="str">
        <v>Renacer</v>
      </c>
      <c r="IJ563" t="str">
        <v>RET Internacional</v>
      </c>
      <c r="IK563" t="str">
        <v>Save the Children (SCI)</v>
      </c>
      <c r="IL563" t="str">
        <v>Sección Peruana de Amnistía Internacional</v>
      </c>
      <c r="IM563" t="str">
        <v>Semillas para la Democracia</v>
      </c>
      <c r="IN563" t="str">
        <v>Servicio Ecuménico para la Dignidad Humana</v>
      </c>
      <c r="IO563" t="str">
        <v>Servicio Jesuita a Migrantes (SJM)</v>
      </c>
      <c r="IP563" t="str">
        <v>Servicio Jesuita a Migrantes y Refugiados (SJMR)</v>
      </c>
      <c r="IQ563" t="str">
        <v>Servicio Jesuita a Refugiados (SJR)</v>
      </c>
      <c r="IR563" t="str">
        <v>Servicio Pastoral de Migrantes Nacional</v>
      </c>
      <c r="IS563" t="str">
        <v>Serviço Pastoral dos Migrantes do Nordeste</v>
      </c>
      <c r="IT563" t="str">
        <v>Sesame Workshop</v>
      </c>
      <c r="IU563" t="str">
        <v>Sociedad Bolivariana de Curaçao</v>
      </c>
      <c r="IV563" t="str">
        <v>Solidarites International/Premiere Urgence Internationale (Consorcio de SI y PUI)</v>
      </c>
      <c r="IW563" t="str">
        <v>Sparkassenstiftung für internationale Kooperation</v>
      </c>
      <c r="IX563" t="str">
        <v>Stichting Slachtofferhulp Curaçao</v>
      </c>
      <c r="IY563" t="str">
        <v>Swisscontact</v>
      </c>
      <c r="IZ563" t="str">
        <v>Tearfund</v>
      </c>
      <c r="JA563" t="str">
        <v>TECHO</v>
      </c>
      <c r="JB563" t="str">
        <v>Terre des Hommes Italy</v>
      </c>
      <c r="JC563" t="str">
        <v>Terre des Hommes Lausanne</v>
      </c>
      <c r="JD563" t="str">
        <v>Terre des Hommes Suisse</v>
      </c>
      <c r="JE563" t="str">
        <v>Universidad Católica del Uruguay (UCU)</v>
      </c>
      <c r="JF563" t="str">
        <v>Universidad de Buenos Aires (UBA)</v>
      </c>
      <c r="JG563" t="str">
        <v>UruVene</v>
      </c>
      <c r="JH563" t="str">
        <v>VenAruba Solidaria</v>
      </c>
      <c r="JI563" t="str">
        <v>VenEuropa</v>
      </c>
      <c r="JJ563" t="str">
        <v>Venezolanos en San Cristóbal</v>
      </c>
      <c r="JK563" t="str">
        <v>Vicaría de Pastoral Social Caritas</v>
      </c>
      <c r="JL563" t="str">
        <v>Vicariato apostólico de Esmeraldas – Nación de Paz (VAE)</v>
      </c>
      <c r="JM563" t="str">
        <v>Visión Mundial</v>
      </c>
      <c r="JN563" t="str">
        <v>War Child</v>
      </c>
      <c r="JO563" t="str">
        <v>We World GVC</v>
      </c>
      <c r="JP563" t="str">
        <v>World Council of Credit Unions</v>
      </c>
      <c r="JQ563" t="str">
        <v>ZOA</v>
      </c>
    </row>
    <row r="564" spans="9:277" x14ac:dyDescent="0.3">
      <c r="I564" t="str" cm="1">
        <f t="array" ref="I564:JQ564">TRANSPOSE(_xlfn._xlws.SORT(_xlfn._xlws.FILTER(Table3[Nombre],ISNUMBER(SEARCH(' Activity Sheet'!C565,Table3[Nombre])),"Not found"),,1))</f>
        <v>100% Diversidad y Derechos</v>
      </c>
      <c r="J564" t="str">
        <v>ABV - Asociación del Bien con la Vida</v>
      </c>
      <c r="K564" t="str">
        <v>ACAPS</v>
      </c>
      <c r="L564" t="str">
        <v>Acción contra el Hambre</v>
      </c>
      <c r="M564" t="str">
        <v>ACT Alianza</v>
      </c>
      <c r="N564" t="str">
        <v>ACTED</v>
      </c>
      <c r="O564" t="str">
        <v>Agencia Adventista de Desarollo y Recursos Asistenciales (ADRA)</v>
      </c>
      <c r="P564" t="str">
        <v>Agencia de Cooperación Alemana para el Desarrollo GIZ</v>
      </c>
      <c r="Q564" t="str">
        <v>AID FOR AIDS</v>
      </c>
      <c r="R564" t="str">
        <v>AIDS Healthcare Foundation</v>
      </c>
      <c r="S564" t="str">
        <v>Aldeas Infantiles SOS</v>
      </c>
      <c r="T564" t="str">
        <v>Alianza por la Solidaridad</v>
      </c>
      <c r="U564" t="str">
        <v>Alianza por Venezuela</v>
      </c>
      <c r="V564" t="str">
        <v>Alto Comisionado de las Naciones Unidas para los Refugiados (ACNUR)</v>
      </c>
      <c r="W564" t="str">
        <v>Asociación Aves</v>
      </c>
      <c r="X564" t="str">
        <v>Asociación Caritativa y Cultural Amigos do Noivo</v>
      </c>
      <c r="Y564" t="str">
        <v>Asociación Churún Merú</v>
      </c>
      <c r="Z564" t="str">
        <v>Asociación Civil de Chamos Venezolanos</v>
      </c>
      <c r="AA564" t="str">
        <v>Asociación Civil El Paso</v>
      </c>
      <c r="AB564" t="str">
        <v>Asociación Civil Venezolana en Paraguay</v>
      </c>
      <c r="AC564" t="str">
        <v>Asociación Construyendo Caminos de Esperanza Frente a la Injusticia, el Rechazo y el Olvido (CCEFIRO)</v>
      </c>
      <c r="AD564" t="str">
        <v>Asociación de Apoyo al Desarrollo - APOYAR</v>
      </c>
      <c r="AE564" t="str">
        <v>Asociacion de Jubilados y Pensionados Venezolanos en Argentina</v>
      </c>
      <c r="AF564" t="str">
        <v>Asociación de Psicólogos Venezolanos en Argentina</v>
      </c>
      <c r="AG564" t="str">
        <v>Asociación de venezolanos en la República argentina (ASOVEN)</v>
      </c>
      <c r="AH564" t="str">
        <v>Asociación educativa y caritativa Vale da Benção (AEBVB)</v>
      </c>
      <c r="AI564" t="str">
        <v>Asociación Idas y Vueltas</v>
      </c>
      <c r="AJ564" t="str">
        <v>Asociación ILLARI-AMANECER</v>
      </c>
      <c r="AK564" t="str">
        <v>Asociación Inmigrante Feliz</v>
      </c>
      <c r="AL564" t="str">
        <v>Asociación Manos Veneguayas</v>
      </c>
      <c r="AM564" t="str">
        <v>AsociacIón Misioneros de San Carlos Scalabrinianos</v>
      </c>
      <c r="AN564" t="str">
        <v>Asociación Mutual Israelita Argentina</v>
      </c>
      <c r="AO564" t="str">
        <v>Asociación Profamilia</v>
      </c>
      <c r="AP564" t="str">
        <v>Asociación Quinta Ola</v>
      </c>
      <c r="AQ564" t="str">
        <v>Asociación Solidaridad y Acción</v>
      </c>
      <c r="AR564" t="str">
        <v>Asociación Venezolana en Chile</v>
      </c>
      <c r="AS564" t="str">
        <v>Associação Hermanitos</v>
      </c>
      <c r="AT564" t="str">
        <v>Ayuda en Acción</v>
      </c>
      <c r="AU564" t="str">
        <v>Bethany Christian Services</v>
      </c>
      <c r="AV564" t="str">
        <v>Blumont</v>
      </c>
      <c r="AW564" t="str">
        <v>Capellanía de migrantes venezolanos de la diócesis de Lurín</v>
      </c>
      <c r="AX564" t="str">
        <v>CARE</v>
      </c>
      <c r="AY564" t="str">
        <v>Cáritas Alemania</v>
      </c>
      <c r="AZ564" t="str">
        <v>Cáritas Aruba</v>
      </c>
      <c r="BA564" t="str">
        <v>Cáritas Bolivia</v>
      </c>
      <c r="BB564" t="str">
        <v>Cáritas Brasil</v>
      </c>
      <c r="BC564" t="str">
        <v>Caritas Ecuador</v>
      </c>
      <c r="BD564" t="str">
        <v>Caritas Manaus</v>
      </c>
      <c r="BE564" t="str">
        <v>Caritas Parana</v>
      </c>
      <c r="BF564" t="str">
        <v>Cáritas Perú</v>
      </c>
      <c r="BG564" t="str">
        <v>Cáritas Rio de Janeiro</v>
      </c>
      <c r="BH564" t="str">
        <v>Cáritas São Paulo</v>
      </c>
      <c r="BI564" t="str">
        <v>Cáritas Suiza</v>
      </c>
      <c r="BJ564" t="str">
        <v>Cáritas Willemstad</v>
      </c>
      <c r="BK564" t="str">
        <v>Casa Cemisol</v>
      </c>
      <c r="BL564" t="str">
        <v>Casa Hogar San José</v>
      </c>
      <c r="BM564" t="str">
        <v>Casa Violeta</v>
      </c>
      <c r="BN564" t="str">
        <v>Centro de Atencion alMigrante (CAM)</v>
      </c>
      <c r="BO564" t="str">
        <v>Centro de Atencion Psicosocial (CAPS)</v>
      </c>
      <c r="BP564" t="str">
        <v>Centro de Defensa de los Derechos Humanos de Guarulhos (CCDH)</v>
      </c>
      <c r="BQ564" t="str">
        <v>Centro de Desarrollo y Autogestión</v>
      </c>
      <c r="BR564" t="str">
        <v>Centro de Estudios y Programas Integrados para el Desarrollo Sostenible (CIEDS)</v>
      </c>
      <c r="BS564" t="str">
        <v>Centro de Estudios y Solidaridad con América Latina (CESAL)</v>
      </c>
      <c r="BT564" t="str">
        <v>Centro de Migración y Derechos Humanos de la Diócesis de Roraima</v>
      </c>
      <c r="BU564" t="str">
        <v>Centro Familiar Familias Sin Fronteras – Fundación Familia Sin Fronteras</v>
      </c>
      <c r="BV564" t="str">
        <v>CESVI-Cooperazione e Sviluppo</v>
      </c>
      <c r="BW564" t="str">
        <v>ChildFund Internacional</v>
      </c>
      <c r="BX564" t="str">
        <v>CHS Alternativo</v>
      </c>
      <c r="BY564" t="str">
        <v>CIR - Conselho Indígena de Roraima</v>
      </c>
      <c r="BZ564" t="str">
        <v>Coletivo MOSAICO - Asociación del Movimiento Social, Ambiental, Interactivo, Cultural y Organizacional</v>
      </c>
      <c r="CA564" t="str">
        <v>COLVENZ</v>
      </c>
      <c r="CB564" t="str">
        <v>Comisión Argentina para Refugiados y Migrantes (CAREF)</v>
      </c>
      <c r="CC564" t="str">
        <v>Comité Internacional de la Cruz Roja</v>
      </c>
      <c r="CD564" t="str">
        <v>Comité Internacional de Rescate (IRC)</v>
      </c>
      <c r="CE564" t="str">
        <v>Comité Internacional para el Desarrollo de los Pueblos (CISP)</v>
      </c>
      <c r="CF564" t="str">
        <v>Comite permanente por la defensa de los derechos humanos (CDH)</v>
      </c>
      <c r="CG564" t="str">
        <v>Compasión internacional</v>
      </c>
      <c r="CH564" t="str">
        <v>Compassiva</v>
      </c>
      <c r="CI564" t="str">
        <v>Conozco mis derechos</v>
      </c>
      <c r="CJ564" t="str">
        <v>ConQuito</v>
      </c>
      <c r="CK564" t="str">
        <v>Consejo Danés para los Refugiados (DRC)</v>
      </c>
      <c r="CL564" t="str">
        <v>Consejo Interreligioso del Perú - Religiones por la Paz</v>
      </c>
      <c r="CM564" t="str">
        <v>Consejo Noruego para los Refugiados (NRC)</v>
      </c>
      <c r="CN564" t="str">
        <v>Consorcio de Org. Privadas de promoción al desarrollo de la micro y pequeña empresa</v>
      </c>
      <c r="CO564" t="str">
        <v>COOPI - Cooperación Internacional</v>
      </c>
      <c r="CP564" t="str">
        <v>Corporacion Minuto de Dios</v>
      </c>
      <c r="CQ564" t="str">
        <v>Corporación Opción Legal</v>
      </c>
      <c r="CR564" t="str">
        <v>Corporación para el Desarrollo de Emprendimiento y la Innovación Social</v>
      </c>
      <c r="CS564" t="str">
        <v>Cruz Roja Argentina</v>
      </c>
      <c r="CT564" t="str">
        <v>Cruz Roja Colombia</v>
      </c>
      <c r="CU564" t="str">
        <v>Cruz Roja Ecuador</v>
      </c>
      <c r="CV564" t="str">
        <v>Cruz Roja Española</v>
      </c>
      <c r="CW564" t="str">
        <v>Cruz Roja Panamá</v>
      </c>
      <c r="CX564" t="str">
        <v>Cruz Roja Paraguay</v>
      </c>
      <c r="CY564" t="str">
        <v>Cruz Roja Perú</v>
      </c>
      <c r="CZ564" t="str">
        <v>Cruz Roja Uruguay</v>
      </c>
      <c r="DA564" t="str">
        <v>Cuso Internacional</v>
      </c>
      <c r="DB564" t="str">
        <v>DCF (Danielle’s Children Fund)</v>
      </c>
      <c r="DC564" t="str">
        <v>Desarrollo Cooperativo Agrícola Internacional / Voluntarios en Asistencia Cooperativa en el Extranjero</v>
      </c>
      <c r="DD564" t="str">
        <v>Diakonie Katastrophenhilfe</v>
      </c>
      <c r="DE564" t="str">
        <v>Diálogo Diverso</v>
      </c>
      <c r="DF564" t="str">
        <v>Diáspora Venezolana en República Dominicana</v>
      </c>
      <c r="DG564" t="str">
        <v>Duendes y Ángeles Vinotinto República Dominicana</v>
      </c>
      <c r="DH564" t="str">
        <v>Embajadores internacionales de Canarinhos da Amazonia por la paz</v>
      </c>
      <c r="DI564" t="str">
        <v>Encuentros SJS (Servicio Jesuita de la Solidaridad)</v>
      </c>
      <c r="DJ564" t="str">
        <v>Ending Violence Against Migrants</v>
      </c>
      <c r="DK564" t="str">
        <v>Entidad de las Naciones Unidas para la Igualdad de Género y el Empoderamiento de las Mujeres</v>
      </c>
      <c r="DL564" t="str">
        <v>Famia Planea</v>
      </c>
      <c r="DM564" t="str">
        <v>Family Planning Association of Trinidad and Tobago</v>
      </c>
      <c r="DN564" t="str">
        <v>Federación de Mujeres de Sucumbíos</v>
      </c>
      <c r="DO564" t="str">
        <v>Federación Internacional de la Cruz Roja (FIRC)</v>
      </c>
      <c r="DP564" t="str">
        <v>Federación internacional humanitaria</v>
      </c>
      <c r="DQ564" t="str">
        <v>Federación Luterana Mundial</v>
      </c>
      <c r="DR564" t="str">
        <v>Fondo de las Naciones Unidas para la Infancia (UNICEF)</v>
      </c>
      <c r="DS564" t="str">
        <v>Fondo de Población de las Naciones Unidas (UNFPA)</v>
      </c>
      <c r="DT564" t="str">
        <v>Fondo Ecuatoriano Populorum Progressio</v>
      </c>
      <c r="DU564" t="str">
        <v>Foro de Israel para la Ayuda Humanitaria Internacional (IsraAID)</v>
      </c>
      <c r="DV564" t="str">
        <v>Foro de la Sociedad Civil en Salud (ForoSalud)</v>
      </c>
      <c r="DW564" t="str">
        <v>Foro Salud Callao</v>
      </c>
      <c r="DX564" t="str">
        <v>Fraternidade Sem Fronteiras</v>
      </c>
      <c r="DY564" t="str">
        <v>Fundación “Project Hope of Colombia”</v>
      </c>
      <c r="DZ564" t="str">
        <v>Fundación Alas de Colibrí</v>
      </c>
      <c r="EA564" t="str">
        <v>Fundación Americares</v>
      </c>
      <c r="EB564" t="str">
        <v>Fundación AVSI</v>
      </c>
      <c r="EC564" t="str">
        <v>Fundación Baylor Colombia</v>
      </c>
      <c r="ED564" t="str">
        <v>Fundación Casa de Refugio Matilde</v>
      </c>
      <c r="EE564" t="str">
        <v>Fundación Colonia de Venezuela en República Dominicana (FUNCOVERD)</v>
      </c>
      <c r="EF564" t="str">
        <v>Fundación Comisión Católica Argentina de Migraciones (FCCAM)</v>
      </c>
      <c r="EG564" t="str">
        <v>Fundación CRISFE</v>
      </c>
      <c r="EH564" t="str">
        <v>Fundación de Ayuda Social de Las Iglesias Cristianas</v>
      </c>
      <c r="EI564" t="str">
        <v>Fundación de Ayuda Social de las Iglesias Cristianas (FASIC)</v>
      </c>
      <c r="EJ564" t="str">
        <v>Fundación de Emigrantes Venezolanos (FEV)</v>
      </c>
      <c r="EK564" t="str">
        <v>Fundación de las Americas (FUDELA)</v>
      </c>
      <c r="EL564" t="str">
        <v>Fundación Educativa Rada</v>
      </c>
      <c r="EM564" t="str">
        <v>Fundación Equidad</v>
      </c>
      <c r="EN564" t="str">
        <v>Fundación Halü Bienestar Humano (HALU)</v>
      </c>
      <c r="EO564" t="str">
        <v>Fundación Huésped</v>
      </c>
      <c r="EP564" t="str">
        <v>Fundación Human Rights Caribbean (HRC)</v>
      </c>
      <c r="EQ564" t="str">
        <v>Fundación Las Golondrinas</v>
      </c>
      <c r="ER564" t="str">
        <v>Fundación Manos Abiertas</v>
      </c>
      <c r="ES564" t="str">
        <v>Fundación Mi Sangre</v>
      </c>
      <c r="ET564" t="str">
        <v>Fundación Nuestros Jóvenes</v>
      </c>
      <c r="EU564" t="str">
        <v>Fundacion pa Hende Muhe den Dificultad (FHMD)</v>
      </c>
      <c r="EV564" t="str">
        <v>Fundación Pan de Vida</v>
      </c>
      <c r="EW564" t="str">
        <v>Fundación Panamericana de Desarrollo</v>
      </c>
      <c r="EX564" t="str">
        <v>Fundación Panamericana para el Desarrollo (FUPAD)</v>
      </c>
      <c r="EY564" t="str">
        <v>Fundación para Asistencia a las Víctimas</v>
      </c>
      <c r="EZ564" t="str">
        <v>Fundación para la Integración y el Desarrollo de América Latina (FIDAL)</v>
      </c>
      <c r="FA564" t="str">
        <v>Fundación Salú pa Tur</v>
      </c>
      <c r="FB564" t="str">
        <v>Fundación Scalabrini Bolivia</v>
      </c>
      <c r="FC564" t="str">
        <v>Fundacion Scalabrini Chile</v>
      </c>
      <c r="FD564" t="str">
        <v>Fundación SES</v>
      </c>
      <c r="FE564" t="str">
        <v>Fundación Solidaria Trabajo para un Hermano</v>
      </c>
      <c r="FF564" t="str">
        <v>Fundación Stima</v>
      </c>
      <c r="FG564" t="str">
        <v>Fundación Takuna</v>
      </c>
      <c r="FH564" t="str">
        <v>Fundación Tarabita</v>
      </c>
      <c r="FI564" t="str">
        <v>Fundación Venex Curacao</v>
      </c>
      <c r="FJ564" t="str">
        <v>Globalizate Radio</v>
      </c>
      <c r="FK564" t="str">
        <v>GOAL</v>
      </c>
      <c r="FL564" t="str">
        <v>Heartland Alliance International (HAI)</v>
      </c>
      <c r="FM564" t="str">
        <v>HELVETAS Swiss Intercooperation</v>
      </c>
      <c r="FN564" t="str">
        <v>Hermanos Salesianas</v>
      </c>
      <c r="FO564" t="str">
        <v>HIAS</v>
      </c>
      <c r="FP564" t="str">
        <v>Hogar de Cristo</v>
      </c>
      <c r="FQ564" t="str">
        <v>Hogar de Nazareth</v>
      </c>
      <c r="FR564" t="str">
        <v>Human Rights Defence Curaçao</v>
      </c>
      <c r="FS564" t="str">
        <v>Humanity &amp; Inclusion</v>
      </c>
      <c r="FT564" t="str">
        <v>Humans Analytic</v>
      </c>
      <c r="FU564" t="str">
        <v>IEB - Instituto Internacional de Educação do Brasil</v>
      </c>
      <c r="FV564" t="str">
        <v>iMMAP</v>
      </c>
      <c r="FW564" t="str">
        <v>IMPACT Initiatives (REACH)</v>
      </c>
      <c r="FX564" t="str">
        <v>Institute of Natural and Cultural Heritage (IPANC)</v>
      </c>
      <c r="FY564" t="str">
        <v>Instituto de Democracia y Derechos Humanos</v>
      </c>
      <c r="FZ564" t="str">
        <v>Instituto de maná</v>
      </c>
      <c r="GA564" t="str">
        <v>Instituto de Promoción del Desarrollo Solidario</v>
      </c>
      <c r="GB564" t="str">
        <v>Instituto Dominicano de Desarrollo Integral</v>
      </c>
      <c r="GC564" t="str">
        <v>Instituto Félix Guattari</v>
      </c>
      <c r="GD564" t="str">
        <v>Instituto Nice</v>
      </c>
      <c r="GE564" t="str">
        <v>Instituto para las Migraciones y Derechos Humanos (IMDH)</v>
      </c>
      <c r="GF564" t="str">
        <v>Instituto Pirilampos - Grupo de visitas y acciones voluntarias en Roraima</v>
      </c>
      <c r="GG564" t="str">
        <v>INTERSOS</v>
      </c>
      <c r="GH564" t="str">
        <v>IPANC</v>
      </c>
      <c r="GI564" t="str">
        <v>Kimirina Coorporation</v>
      </c>
      <c r="GJ564" t="str">
        <v>La Bolsa del Samaritano</v>
      </c>
      <c r="GK564" t="str">
        <v>Lutheran World Relief</v>
      </c>
      <c r="GL564" t="str">
        <v>Malteser International</v>
      </c>
      <c r="GM564" t="str">
        <v>Más Igualdad Perú</v>
      </c>
      <c r="GN564" t="str">
        <v>MedGlobal</v>
      </c>
      <c r="GO564" t="str">
        <v>Medical Teams International</v>
      </c>
      <c r="GP564" t="str">
        <v>Médicos del Mundo</v>
      </c>
      <c r="GQ564" t="str">
        <v>Mercy Corps</v>
      </c>
      <c r="GR564" t="str">
        <v>Migrantes, Refugiados y Argentinos Emprendedores Sociales (MIRARES)</v>
      </c>
      <c r="GS564" t="str">
        <v>Mision Scalabriniana - Ecuador</v>
      </c>
      <c r="GT564" t="str">
        <v>Missão Paz</v>
      </c>
      <c r="GU564" t="str">
        <v>Movimiento de Mujeres de El Oro</v>
      </c>
      <c r="GV564" t="str">
        <v>Movimiento LGBT+ Brasil</v>
      </c>
      <c r="GW564" t="str">
        <v>Museu A CASA</v>
      </c>
      <c r="GX564" t="str">
        <v>Nueva organización</v>
      </c>
      <c r="GY564" t="str">
        <v>Oficina de la Coordinadora Residente UN</v>
      </c>
      <c r="GZ564" t="str">
        <v>Oficina de las Naciones Unidas de Servicios para Proyectos (UNOPS)</v>
      </c>
      <c r="HA564" t="str">
        <v>Oficina de Naciones Unidas contra la Droga y el Delito (ONUDD)</v>
      </c>
      <c r="HB564" t="str">
        <v>Oficina de Naciones Unidas para la Coordinación de Asuntos Humanitarios</v>
      </c>
      <c r="HC564" t="str">
        <v>Oficina del Alto Comisionado de las Naciones Unidas para los Derechos Humanos (ACNUDH)</v>
      </c>
      <c r="HD564" t="str">
        <v>ONU voluntarios</v>
      </c>
      <c r="HE564" t="str">
        <v>Opportunity International/AGAPE</v>
      </c>
      <c r="HF564" t="str">
        <v>Organización de Estados Iberoamericanos para la Educación, la Ciencia y la Cultura (OEI)</v>
      </c>
      <c r="HG564" t="str">
        <v>Organización de las Naciones Unidas para la Alimentación y la Agricultura (FAO)</v>
      </c>
      <c r="HH564" t="str">
        <v>Organización de las Naciones Unidas para la Educación, la Ciencia y la Cultura (UNESCO)</v>
      </c>
      <c r="HI564" t="str">
        <v>Organización Fuerza Internacional de Capellanía DDHH y DIH OFICA ICC</v>
      </c>
      <c r="HJ564" t="str">
        <v>Organización Internacional del Trabajo (OIT)</v>
      </c>
      <c r="HK564" t="str">
        <v>Organización Internacional para las Migraciones (OIM)</v>
      </c>
      <c r="HL564" t="str">
        <v>Organización Panamericana de la Salud/Organización Mundial de la Salud (OPS/OMS)</v>
      </c>
      <c r="HM564" t="str">
        <v>OXFAM</v>
      </c>
      <c r="HN564" t="str">
        <v>Parroquia Eclesiástica San Francisco</v>
      </c>
      <c r="HO564" t="str">
        <v>Parroquia Ntra Sra Asunción y Madre de los Migrantes</v>
      </c>
      <c r="HP564" t="str">
        <v>Pastoral de Movilidad Humana - Conferencia Episcopal Peruana</v>
      </c>
      <c r="HQ564" t="str">
        <v>Pastoral Social Cáritas</v>
      </c>
      <c r="HR564" t="str">
        <v>Patronato de Amparo Social de Tulcán</v>
      </c>
      <c r="HS564" t="str">
        <v>Peace for Development</v>
      </c>
      <c r="HT564" t="str">
        <v>Plan Internacional</v>
      </c>
      <c r="HU564" t="str">
        <v>Première Urgence Internationale</v>
      </c>
      <c r="HV564" t="str">
        <v>PROBONO Colombia</v>
      </c>
      <c r="HW564" t="str">
        <v>Progetto mondo mlal</v>
      </c>
      <c r="HX564" t="str">
        <v>Programa Conjunto de las Naciones Unidas sobre el VIH/SIDA (ONUSIDA)</v>
      </c>
      <c r="HY564" t="str">
        <v>Programa de las Naciones Unidas para el Desarrollo (PNUD)</v>
      </c>
      <c r="HZ564" t="str">
        <v>Programa de las Naciones Unidas para los Asentamientos Humanos (UN Habitat)</v>
      </c>
      <c r="IA564" t="str">
        <v>Programa de Soporte a la autoayuda de personas seropositivas</v>
      </c>
      <c r="IB564" t="str">
        <v>Programa Mundial de Alimentos (PMA)</v>
      </c>
      <c r="IC564" t="str">
        <v>Purik Huasi</v>
      </c>
      <c r="ID564" t="str">
        <v>Red con Migrantes y Refugiados</v>
      </c>
      <c r="IE564" t="str">
        <v>Red de Investigaciones Orientadas a la Solución de Problemas en Derechos Humanos</v>
      </c>
      <c r="IF564" t="str">
        <v>Red Internacional de Migración Scalabrini</v>
      </c>
      <c r="IG564" t="str">
        <v>Red Latinoamericana de Organizaciones no Gubernamentales de Personas con Discapacidad y sus Familias (RIADIS)</v>
      </c>
      <c r="IH564" t="str">
        <v>Red regioanal LGTBI+</v>
      </c>
      <c r="II564" t="str">
        <v>Renacer</v>
      </c>
      <c r="IJ564" t="str">
        <v>RET Internacional</v>
      </c>
      <c r="IK564" t="str">
        <v>Save the Children (SCI)</v>
      </c>
      <c r="IL564" t="str">
        <v>Sección Peruana de Amnistía Internacional</v>
      </c>
      <c r="IM564" t="str">
        <v>Semillas para la Democracia</v>
      </c>
      <c r="IN564" t="str">
        <v>Servicio Ecuménico para la Dignidad Humana</v>
      </c>
      <c r="IO564" t="str">
        <v>Servicio Jesuita a Migrantes (SJM)</v>
      </c>
      <c r="IP564" t="str">
        <v>Servicio Jesuita a Migrantes y Refugiados (SJMR)</v>
      </c>
      <c r="IQ564" t="str">
        <v>Servicio Jesuita a Refugiados (SJR)</v>
      </c>
      <c r="IR564" t="str">
        <v>Servicio Pastoral de Migrantes Nacional</v>
      </c>
      <c r="IS564" t="str">
        <v>Serviço Pastoral dos Migrantes do Nordeste</v>
      </c>
      <c r="IT564" t="str">
        <v>Sesame Workshop</v>
      </c>
      <c r="IU564" t="str">
        <v>Sociedad Bolivariana de Curaçao</v>
      </c>
      <c r="IV564" t="str">
        <v>Solidarites International/Premiere Urgence Internationale (Consorcio de SI y PUI)</v>
      </c>
      <c r="IW564" t="str">
        <v>Sparkassenstiftung für internationale Kooperation</v>
      </c>
      <c r="IX564" t="str">
        <v>Stichting Slachtofferhulp Curaçao</v>
      </c>
      <c r="IY564" t="str">
        <v>Swisscontact</v>
      </c>
      <c r="IZ564" t="str">
        <v>Tearfund</v>
      </c>
      <c r="JA564" t="str">
        <v>TECHO</v>
      </c>
      <c r="JB564" t="str">
        <v>Terre des Hommes Italy</v>
      </c>
      <c r="JC564" t="str">
        <v>Terre des Hommes Lausanne</v>
      </c>
      <c r="JD564" t="str">
        <v>Terre des Hommes Suisse</v>
      </c>
      <c r="JE564" t="str">
        <v>Universidad Católica del Uruguay (UCU)</v>
      </c>
      <c r="JF564" t="str">
        <v>Universidad de Buenos Aires (UBA)</v>
      </c>
      <c r="JG564" t="str">
        <v>UruVene</v>
      </c>
      <c r="JH564" t="str">
        <v>VenAruba Solidaria</v>
      </c>
      <c r="JI564" t="str">
        <v>VenEuropa</v>
      </c>
      <c r="JJ564" t="str">
        <v>Venezolanos en San Cristóbal</v>
      </c>
      <c r="JK564" t="str">
        <v>Vicaría de Pastoral Social Caritas</v>
      </c>
      <c r="JL564" t="str">
        <v>Vicariato apostólico de Esmeraldas – Nación de Paz (VAE)</v>
      </c>
      <c r="JM564" t="str">
        <v>Visión Mundial</v>
      </c>
      <c r="JN564" t="str">
        <v>War Child</v>
      </c>
      <c r="JO564" t="str">
        <v>We World GVC</v>
      </c>
      <c r="JP564" t="str">
        <v>World Council of Credit Unions</v>
      </c>
      <c r="JQ564" t="str">
        <v>ZOA</v>
      </c>
    </row>
    <row r="565" spans="9:277" x14ac:dyDescent="0.3">
      <c r="I565" t="str" cm="1">
        <f t="array" ref="I565:JQ565">TRANSPOSE(_xlfn._xlws.SORT(_xlfn._xlws.FILTER(Table3[Nombre],ISNUMBER(SEARCH(' Activity Sheet'!C566,Table3[Nombre])),"Not found"),,1))</f>
        <v>100% Diversidad y Derechos</v>
      </c>
      <c r="J565" t="str">
        <v>ABV - Asociación del Bien con la Vida</v>
      </c>
      <c r="K565" t="str">
        <v>ACAPS</v>
      </c>
      <c r="L565" t="str">
        <v>Acción contra el Hambre</v>
      </c>
      <c r="M565" t="str">
        <v>ACT Alianza</v>
      </c>
      <c r="N565" t="str">
        <v>ACTED</v>
      </c>
      <c r="O565" t="str">
        <v>Agencia Adventista de Desarollo y Recursos Asistenciales (ADRA)</v>
      </c>
      <c r="P565" t="str">
        <v>Agencia de Cooperación Alemana para el Desarrollo GIZ</v>
      </c>
      <c r="Q565" t="str">
        <v>AID FOR AIDS</v>
      </c>
      <c r="R565" t="str">
        <v>AIDS Healthcare Foundation</v>
      </c>
      <c r="S565" t="str">
        <v>Aldeas Infantiles SOS</v>
      </c>
      <c r="T565" t="str">
        <v>Alianza por la Solidaridad</v>
      </c>
      <c r="U565" t="str">
        <v>Alianza por Venezuela</v>
      </c>
      <c r="V565" t="str">
        <v>Alto Comisionado de las Naciones Unidas para los Refugiados (ACNUR)</v>
      </c>
      <c r="W565" t="str">
        <v>Asociación Aves</v>
      </c>
      <c r="X565" t="str">
        <v>Asociación Caritativa y Cultural Amigos do Noivo</v>
      </c>
      <c r="Y565" t="str">
        <v>Asociación Churún Merú</v>
      </c>
      <c r="Z565" t="str">
        <v>Asociación Civil de Chamos Venezolanos</v>
      </c>
      <c r="AA565" t="str">
        <v>Asociación Civil El Paso</v>
      </c>
      <c r="AB565" t="str">
        <v>Asociación Civil Venezolana en Paraguay</v>
      </c>
      <c r="AC565" t="str">
        <v>Asociación Construyendo Caminos de Esperanza Frente a la Injusticia, el Rechazo y el Olvido (CCEFIRO)</v>
      </c>
      <c r="AD565" t="str">
        <v>Asociación de Apoyo al Desarrollo - APOYAR</v>
      </c>
      <c r="AE565" t="str">
        <v>Asociacion de Jubilados y Pensionados Venezolanos en Argentina</v>
      </c>
      <c r="AF565" t="str">
        <v>Asociación de Psicólogos Venezolanos en Argentina</v>
      </c>
      <c r="AG565" t="str">
        <v>Asociación de venezolanos en la República argentina (ASOVEN)</v>
      </c>
      <c r="AH565" t="str">
        <v>Asociación educativa y caritativa Vale da Benção (AEBVB)</v>
      </c>
      <c r="AI565" t="str">
        <v>Asociación Idas y Vueltas</v>
      </c>
      <c r="AJ565" t="str">
        <v>Asociación ILLARI-AMANECER</v>
      </c>
      <c r="AK565" t="str">
        <v>Asociación Inmigrante Feliz</v>
      </c>
      <c r="AL565" t="str">
        <v>Asociación Manos Veneguayas</v>
      </c>
      <c r="AM565" t="str">
        <v>AsociacIón Misioneros de San Carlos Scalabrinianos</v>
      </c>
      <c r="AN565" t="str">
        <v>Asociación Mutual Israelita Argentina</v>
      </c>
      <c r="AO565" t="str">
        <v>Asociación Profamilia</v>
      </c>
      <c r="AP565" t="str">
        <v>Asociación Quinta Ola</v>
      </c>
      <c r="AQ565" t="str">
        <v>Asociación Solidaridad y Acción</v>
      </c>
      <c r="AR565" t="str">
        <v>Asociación Venezolana en Chile</v>
      </c>
      <c r="AS565" t="str">
        <v>Associação Hermanitos</v>
      </c>
      <c r="AT565" t="str">
        <v>Ayuda en Acción</v>
      </c>
      <c r="AU565" t="str">
        <v>Bethany Christian Services</v>
      </c>
      <c r="AV565" t="str">
        <v>Blumont</v>
      </c>
      <c r="AW565" t="str">
        <v>Capellanía de migrantes venezolanos de la diócesis de Lurín</v>
      </c>
      <c r="AX565" t="str">
        <v>CARE</v>
      </c>
      <c r="AY565" t="str">
        <v>Cáritas Alemania</v>
      </c>
      <c r="AZ565" t="str">
        <v>Cáritas Aruba</v>
      </c>
      <c r="BA565" t="str">
        <v>Cáritas Bolivia</v>
      </c>
      <c r="BB565" t="str">
        <v>Cáritas Brasil</v>
      </c>
      <c r="BC565" t="str">
        <v>Caritas Ecuador</v>
      </c>
      <c r="BD565" t="str">
        <v>Caritas Manaus</v>
      </c>
      <c r="BE565" t="str">
        <v>Caritas Parana</v>
      </c>
      <c r="BF565" t="str">
        <v>Cáritas Perú</v>
      </c>
      <c r="BG565" t="str">
        <v>Cáritas Rio de Janeiro</v>
      </c>
      <c r="BH565" t="str">
        <v>Cáritas São Paulo</v>
      </c>
      <c r="BI565" t="str">
        <v>Cáritas Suiza</v>
      </c>
      <c r="BJ565" t="str">
        <v>Cáritas Willemstad</v>
      </c>
      <c r="BK565" t="str">
        <v>Casa Cemisol</v>
      </c>
      <c r="BL565" t="str">
        <v>Casa Hogar San José</v>
      </c>
      <c r="BM565" t="str">
        <v>Casa Violeta</v>
      </c>
      <c r="BN565" t="str">
        <v>Centro de Atencion alMigrante (CAM)</v>
      </c>
      <c r="BO565" t="str">
        <v>Centro de Atencion Psicosocial (CAPS)</v>
      </c>
      <c r="BP565" t="str">
        <v>Centro de Defensa de los Derechos Humanos de Guarulhos (CCDH)</v>
      </c>
      <c r="BQ565" t="str">
        <v>Centro de Desarrollo y Autogestión</v>
      </c>
      <c r="BR565" t="str">
        <v>Centro de Estudios y Programas Integrados para el Desarrollo Sostenible (CIEDS)</v>
      </c>
      <c r="BS565" t="str">
        <v>Centro de Estudios y Solidaridad con América Latina (CESAL)</v>
      </c>
      <c r="BT565" t="str">
        <v>Centro de Migración y Derechos Humanos de la Diócesis de Roraima</v>
      </c>
      <c r="BU565" t="str">
        <v>Centro Familiar Familias Sin Fronteras – Fundación Familia Sin Fronteras</v>
      </c>
      <c r="BV565" t="str">
        <v>CESVI-Cooperazione e Sviluppo</v>
      </c>
      <c r="BW565" t="str">
        <v>ChildFund Internacional</v>
      </c>
      <c r="BX565" t="str">
        <v>CHS Alternativo</v>
      </c>
      <c r="BY565" t="str">
        <v>CIR - Conselho Indígena de Roraima</v>
      </c>
      <c r="BZ565" t="str">
        <v>Coletivo MOSAICO - Asociación del Movimiento Social, Ambiental, Interactivo, Cultural y Organizacional</v>
      </c>
      <c r="CA565" t="str">
        <v>COLVENZ</v>
      </c>
      <c r="CB565" t="str">
        <v>Comisión Argentina para Refugiados y Migrantes (CAREF)</v>
      </c>
      <c r="CC565" t="str">
        <v>Comité Internacional de la Cruz Roja</v>
      </c>
      <c r="CD565" t="str">
        <v>Comité Internacional de Rescate (IRC)</v>
      </c>
      <c r="CE565" t="str">
        <v>Comité Internacional para el Desarrollo de los Pueblos (CISP)</v>
      </c>
      <c r="CF565" t="str">
        <v>Comite permanente por la defensa de los derechos humanos (CDH)</v>
      </c>
      <c r="CG565" t="str">
        <v>Compasión internacional</v>
      </c>
      <c r="CH565" t="str">
        <v>Compassiva</v>
      </c>
      <c r="CI565" t="str">
        <v>Conozco mis derechos</v>
      </c>
      <c r="CJ565" t="str">
        <v>ConQuito</v>
      </c>
      <c r="CK565" t="str">
        <v>Consejo Danés para los Refugiados (DRC)</v>
      </c>
      <c r="CL565" t="str">
        <v>Consejo Interreligioso del Perú - Religiones por la Paz</v>
      </c>
      <c r="CM565" t="str">
        <v>Consejo Noruego para los Refugiados (NRC)</v>
      </c>
      <c r="CN565" t="str">
        <v>Consorcio de Org. Privadas de promoción al desarrollo de la micro y pequeña empresa</v>
      </c>
      <c r="CO565" t="str">
        <v>COOPI - Cooperación Internacional</v>
      </c>
      <c r="CP565" t="str">
        <v>Corporacion Minuto de Dios</v>
      </c>
      <c r="CQ565" t="str">
        <v>Corporación Opción Legal</v>
      </c>
      <c r="CR565" t="str">
        <v>Corporación para el Desarrollo de Emprendimiento y la Innovación Social</v>
      </c>
      <c r="CS565" t="str">
        <v>Cruz Roja Argentina</v>
      </c>
      <c r="CT565" t="str">
        <v>Cruz Roja Colombia</v>
      </c>
      <c r="CU565" t="str">
        <v>Cruz Roja Ecuador</v>
      </c>
      <c r="CV565" t="str">
        <v>Cruz Roja Española</v>
      </c>
      <c r="CW565" t="str">
        <v>Cruz Roja Panamá</v>
      </c>
      <c r="CX565" t="str">
        <v>Cruz Roja Paraguay</v>
      </c>
      <c r="CY565" t="str">
        <v>Cruz Roja Perú</v>
      </c>
      <c r="CZ565" t="str">
        <v>Cruz Roja Uruguay</v>
      </c>
      <c r="DA565" t="str">
        <v>Cuso Internacional</v>
      </c>
      <c r="DB565" t="str">
        <v>DCF (Danielle’s Children Fund)</v>
      </c>
      <c r="DC565" t="str">
        <v>Desarrollo Cooperativo Agrícola Internacional / Voluntarios en Asistencia Cooperativa en el Extranjero</v>
      </c>
      <c r="DD565" t="str">
        <v>Diakonie Katastrophenhilfe</v>
      </c>
      <c r="DE565" t="str">
        <v>Diálogo Diverso</v>
      </c>
      <c r="DF565" t="str">
        <v>Diáspora Venezolana en República Dominicana</v>
      </c>
      <c r="DG565" t="str">
        <v>Duendes y Ángeles Vinotinto República Dominicana</v>
      </c>
      <c r="DH565" t="str">
        <v>Embajadores internacionales de Canarinhos da Amazonia por la paz</v>
      </c>
      <c r="DI565" t="str">
        <v>Encuentros SJS (Servicio Jesuita de la Solidaridad)</v>
      </c>
      <c r="DJ565" t="str">
        <v>Ending Violence Against Migrants</v>
      </c>
      <c r="DK565" t="str">
        <v>Entidad de las Naciones Unidas para la Igualdad de Género y el Empoderamiento de las Mujeres</v>
      </c>
      <c r="DL565" t="str">
        <v>Famia Planea</v>
      </c>
      <c r="DM565" t="str">
        <v>Family Planning Association of Trinidad and Tobago</v>
      </c>
      <c r="DN565" t="str">
        <v>Federación de Mujeres de Sucumbíos</v>
      </c>
      <c r="DO565" t="str">
        <v>Federación Internacional de la Cruz Roja (FIRC)</v>
      </c>
      <c r="DP565" t="str">
        <v>Federación internacional humanitaria</v>
      </c>
      <c r="DQ565" t="str">
        <v>Federación Luterana Mundial</v>
      </c>
      <c r="DR565" t="str">
        <v>Fondo de las Naciones Unidas para la Infancia (UNICEF)</v>
      </c>
      <c r="DS565" t="str">
        <v>Fondo de Población de las Naciones Unidas (UNFPA)</v>
      </c>
      <c r="DT565" t="str">
        <v>Fondo Ecuatoriano Populorum Progressio</v>
      </c>
      <c r="DU565" t="str">
        <v>Foro de Israel para la Ayuda Humanitaria Internacional (IsraAID)</v>
      </c>
      <c r="DV565" t="str">
        <v>Foro de la Sociedad Civil en Salud (ForoSalud)</v>
      </c>
      <c r="DW565" t="str">
        <v>Foro Salud Callao</v>
      </c>
      <c r="DX565" t="str">
        <v>Fraternidade Sem Fronteiras</v>
      </c>
      <c r="DY565" t="str">
        <v>Fundación “Project Hope of Colombia”</v>
      </c>
      <c r="DZ565" t="str">
        <v>Fundación Alas de Colibrí</v>
      </c>
      <c r="EA565" t="str">
        <v>Fundación Americares</v>
      </c>
      <c r="EB565" t="str">
        <v>Fundación AVSI</v>
      </c>
      <c r="EC565" t="str">
        <v>Fundación Baylor Colombia</v>
      </c>
      <c r="ED565" t="str">
        <v>Fundación Casa de Refugio Matilde</v>
      </c>
      <c r="EE565" t="str">
        <v>Fundación Colonia de Venezuela en República Dominicana (FUNCOVERD)</v>
      </c>
      <c r="EF565" t="str">
        <v>Fundación Comisión Católica Argentina de Migraciones (FCCAM)</v>
      </c>
      <c r="EG565" t="str">
        <v>Fundación CRISFE</v>
      </c>
      <c r="EH565" t="str">
        <v>Fundación de Ayuda Social de Las Iglesias Cristianas</v>
      </c>
      <c r="EI565" t="str">
        <v>Fundación de Ayuda Social de las Iglesias Cristianas (FASIC)</v>
      </c>
      <c r="EJ565" t="str">
        <v>Fundación de Emigrantes Venezolanos (FEV)</v>
      </c>
      <c r="EK565" t="str">
        <v>Fundación de las Americas (FUDELA)</v>
      </c>
      <c r="EL565" t="str">
        <v>Fundación Educativa Rada</v>
      </c>
      <c r="EM565" t="str">
        <v>Fundación Equidad</v>
      </c>
      <c r="EN565" t="str">
        <v>Fundación Halü Bienestar Humano (HALU)</v>
      </c>
      <c r="EO565" t="str">
        <v>Fundación Huésped</v>
      </c>
      <c r="EP565" t="str">
        <v>Fundación Human Rights Caribbean (HRC)</v>
      </c>
      <c r="EQ565" t="str">
        <v>Fundación Las Golondrinas</v>
      </c>
      <c r="ER565" t="str">
        <v>Fundación Manos Abiertas</v>
      </c>
      <c r="ES565" t="str">
        <v>Fundación Mi Sangre</v>
      </c>
      <c r="ET565" t="str">
        <v>Fundación Nuestros Jóvenes</v>
      </c>
      <c r="EU565" t="str">
        <v>Fundacion pa Hende Muhe den Dificultad (FHMD)</v>
      </c>
      <c r="EV565" t="str">
        <v>Fundación Pan de Vida</v>
      </c>
      <c r="EW565" t="str">
        <v>Fundación Panamericana de Desarrollo</v>
      </c>
      <c r="EX565" t="str">
        <v>Fundación Panamericana para el Desarrollo (FUPAD)</v>
      </c>
      <c r="EY565" t="str">
        <v>Fundación para Asistencia a las Víctimas</v>
      </c>
      <c r="EZ565" t="str">
        <v>Fundación para la Integración y el Desarrollo de América Latina (FIDAL)</v>
      </c>
      <c r="FA565" t="str">
        <v>Fundación Salú pa Tur</v>
      </c>
      <c r="FB565" t="str">
        <v>Fundación Scalabrini Bolivia</v>
      </c>
      <c r="FC565" t="str">
        <v>Fundacion Scalabrini Chile</v>
      </c>
      <c r="FD565" t="str">
        <v>Fundación SES</v>
      </c>
      <c r="FE565" t="str">
        <v>Fundación Solidaria Trabajo para un Hermano</v>
      </c>
      <c r="FF565" t="str">
        <v>Fundación Stima</v>
      </c>
      <c r="FG565" t="str">
        <v>Fundación Takuna</v>
      </c>
      <c r="FH565" t="str">
        <v>Fundación Tarabita</v>
      </c>
      <c r="FI565" t="str">
        <v>Fundación Venex Curacao</v>
      </c>
      <c r="FJ565" t="str">
        <v>Globalizate Radio</v>
      </c>
      <c r="FK565" t="str">
        <v>GOAL</v>
      </c>
      <c r="FL565" t="str">
        <v>Heartland Alliance International (HAI)</v>
      </c>
      <c r="FM565" t="str">
        <v>HELVETAS Swiss Intercooperation</v>
      </c>
      <c r="FN565" t="str">
        <v>Hermanos Salesianas</v>
      </c>
      <c r="FO565" t="str">
        <v>HIAS</v>
      </c>
      <c r="FP565" t="str">
        <v>Hogar de Cristo</v>
      </c>
      <c r="FQ565" t="str">
        <v>Hogar de Nazareth</v>
      </c>
      <c r="FR565" t="str">
        <v>Human Rights Defence Curaçao</v>
      </c>
      <c r="FS565" t="str">
        <v>Humanity &amp; Inclusion</v>
      </c>
      <c r="FT565" t="str">
        <v>Humans Analytic</v>
      </c>
      <c r="FU565" t="str">
        <v>IEB - Instituto Internacional de Educação do Brasil</v>
      </c>
      <c r="FV565" t="str">
        <v>iMMAP</v>
      </c>
      <c r="FW565" t="str">
        <v>IMPACT Initiatives (REACH)</v>
      </c>
      <c r="FX565" t="str">
        <v>Institute of Natural and Cultural Heritage (IPANC)</v>
      </c>
      <c r="FY565" t="str">
        <v>Instituto de Democracia y Derechos Humanos</v>
      </c>
      <c r="FZ565" t="str">
        <v>Instituto de maná</v>
      </c>
      <c r="GA565" t="str">
        <v>Instituto de Promoción del Desarrollo Solidario</v>
      </c>
      <c r="GB565" t="str">
        <v>Instituto Dominicano de Desarrollo Integral</v>
      </c>
      <c r="GC565" t="str">
        <v>Instituto Félix Guattari</v>
      </c>
      <c r="GD565" t="str">
        <v>Instituto Nice</v>
      </c>
      <c r="GE565" t="str">
        <v>Instituto para las Migraciones y Derechos Humanos (IMDH)</v>
      </c>
      <c r="GF565" t="str">
        <v>Instituto Pirilampos - Grupo de visitas y acciones voluntarias en Roraima</v>
      </c>
      <c r="GG565" t="str">
        <v>INTERSOS</v>
      </c>
      <c r="GH565" t="str">
        <v>IPANC</v>
      </c>
      <c r="GI565" t="str">
        <v>Kimirina Coorporation</v>
      </c>
      <c r="GJ565" t="str">
        <v>La Bolsa del Samaritano</v>
      </c>
      <c r="GK565" t="str">
        <v>Lutheran World Relief</v>
      </c>
      <c r="GL565" t="str">
        <v>Malteser International</v>
      </c>
      <c r="GM565" t="str">
        <v>Más Igualdad Perú</v>
      </c>
      <c r="GN565" t="str">
        <v>MedGlobal</v>
      </c>
      <c r="GO565" t="str">
        <v>Medical Teams International</v>
      </c>
      <c r="GP565" t="str">
        <v>Médicos del Mundo</v>
      </c>
      <c r="GQ565" t="str">
        <v>Mercy Corps</v>
      </c>
      <c r="GR565" t="str">
        <v>Migrantes, Refugiados y Argentinos Emprendedores Sociales (MIRARES)</v>
      </c>
      <c r="GS565" t="str">
        <v>Mision Scalabriniana - Ecuador</v>
      </c>
      <c r="GT565" t="str">
        <v>Missão Paz</v>
      </c>
      <c r="GU565" t="str">
        <v>Movimiento de Mujeres de El Oro</v>
      </c>
      <c r="GV565" t="str">
        <v>Movimiento LGBT+ Brasil</v>
      </c>
      <c r="GW565" t="str">
        <v>Museu A CASA</v>
      </c>
      <c r="GX565" t="str">
        <v>Nueva organización</v>
      </c>
      <c r="GY565" t="str">
        <v>Oficina de la Coordinadora Residente UN</v>
      </c>
      <c r="GZ565" t="str">
        <v>Oficina de las Naciones Unidas de Servicios para Proyectos (UNOPS)</v>
      </c>
      <c r="HA565" t="str">
        <v>Oficina de Naciones Unidas contra la Droga y el Delito (ONUDD)</v>
      </c>
      <c r="HB565" t="str">
        <v>Oficina de Naciones Unidas para la Coordinación de Asuntos Humanitarios</v>
      </c>
      <c r="HC565" t="str">
        <v>Oficina del Alto Comisionado de las Naciones Unidas para los Derechos Humanos (ACNUDH)</v>
      </c>
      <c r="HD565" t="str">
        <v>ONU voluntarios</v>
      </c>
      <c r="HE565" t="str">
        <v>Opportunity International/AGAPE</v>
      </c>
      <c r="HF565" t="str">
        <v>Organización de Estados Iberoamericanos para la Educación, la Ciencia y la Cultura (OEI)</v>
      </c>
      <c r="HG565" t="str">
        <v>Organización de las Naciones Unidas para la Alimentación y la Agricultura (FAO)</v>
      </c>
      <c r="HH565" t="str">
        <v>Organización de las Naciones Unidas para la Educación, la Ciencia y la Cultura (UNESCO)</v>
      </c>
      <c r="HI565" t="str">
        <v>Organización Fuerza Internacional de Capellanía DDHH y DIH OFICA ICC</v>
      </c>
      <c r="HJ565" t="str">
        <v>Organización Internacional del Trabajo (OIT)</v>
      </c>
      <c r="HK565" t="str">
        <v>Organización Internacional para las Migraciones (OIM)</v>
      </c>
      <c r="HL565" t="str">
        <v>Organización Panamericana de la Salud/Organización Mundial de la Salud (OPS/OMS)</v>
      </c>
      <c r="HM565" t="str">
        <v>OXFAM</v>
      </c>
      <c r="HN565" t="str">
        <v>Parroquia Eclesiástica San Francisco</v>
      </c>
      <c r="HO565" t="str">
        <v>Parroquia Ntra Sra Asunción y Madre de los Migrantes</v>
      </c>
      <c r="HP565" t="str">
        <v>Pastoral de Movilidad Humana - Conferencia Episcopal Peruana</v>
      </c>
      <c r="HQ565" t="str">
        <v>Pastoral Social Cáritas</v>
      </c>
      <c r="HR565" t="str">
        <v>Patronato de Amparo Social de Tulcán</v>
      </c>
      <c r="HS565" t="str">
        <v>Peace for Development</v>
      </c>
      <c r="HT565" t="str">
        <v>Plan Internacional</v>
      </c>
      <c r="HU565" t="str">
        <v>Première Urgence Internationale</v>
      </c>
      <c r="HV565" t="str">
        <v>PROBONO Colombia</v>
      </c>
      <c r="HW565" t="str">
        <v>Progetto mondo mlal</v>
      </c>
      <c r="HX565" t="str">
        <v>Programa Conjunto de las Naciones Unidas sobre el VIH/SIDA (ONUSIDA)</v>
      </c>
      <c r="HY565" t="str">
        <v>Programa de las Naciones Unidas para el Desarrollo (PNUD)</v>
      </c>
      <c r="HZ565" t="str">
        <v>Programa de las Naciones Unidas para los Asentamientos Humanos (UN Habitat)</v>
      </c>
      <c r="IA565" t="str">
        <v>Programa de Soporte a la autoayuda de personas seropositivas</v>
      </c>
      <c r="IB565" t="str">
        <v>Programa Mundial de Alimentos (PMA)</v>
      </c>
      <c r="IC565" t="str">
        <v>Purik Huasi</v>
      </c>
      <c r="ID565" t="str">
        <v>Red con Migrantes y Refugiados</v>
      </c>
      <c r="IE565" t="str">
        <v>Red de Investigaciones Orientadas a la Solución de Problemas en Derechos Humanos</v>
      </c>
      <c r="IF565" t="str">
        <v>Red Internacional de Migración Scalabrini</v>
      </c>
      <c r="IG565" t="str">
        <v>Red Latinoamericana de Organizaciones no Gubernamentales de Personas con Discapacidad y sus Familias (RIADIS)</v>
      </c>
      <c r="IH565" t="str">
        <v>Red regioanal LGTBI+</v>
      </c>
      <c r="II565" t="str">
        <v>Renacer</v>
      </c>
      <c r="IJ565" t="str">
        <v>RET Internacional</v>
      </c>
      <c r="IK565" t="str">
        <v>Save the Children (SCI)</v>
      </c>
      <c r="IL565" t="str">
        <v>Sección Peruana de Amnistía Internacional</v>
      </c>
      <c r="IM565" t="str">
        <v>Semillas para la Democracia</v>
      </c>
      <c r="IN565" t="str">
        <v>Servicio Ecuménico para la Dignidad Humana</v>
      </c>
      <c r="IO565" t="str">
        <v>Servicio Jesuita a Migrantes (SJM)</v>
      </c>
      <c r="IP565" t="str">
        <v>Servicio Jesuita a Migrantes y Refugiados (SJMR)</v>
      </c>
      <c r="IQ565" t="str">
        <v>Servicio Jesuita a Refugiados (SJR)</v>
      </c>
      <c r="IR565" t="str">
        <v>Servicio Pastoral de Migrantes Nacional</v>
      </c>
      <c r="IS565" t="str">
        <v>Serviço Pastoral dos Migrantes do Nordeste</v>
      </c>
      <c r="IT565" t="str">
        <v>Sesame Workshop</v>
      </c>
      <c r="IU565" t="str">
        <v>Sociedad Bolivariana de Curaçao</v>
      </c>
      <c r="IV565" t="str">
        <v>Solidarites International/Premiere Urgence Internationale (Consorcio de SI y PUI)</v>
      </c>
      <c r="IW565" t="str">
        <v>Sparkassenstiftung für internationale Kooperation</v>
      </c>
      <c r="IX565" t="str">
        <v>Stichting Slachtofferhulp Curaçao</v>
      </c>
      <c r="IY565" t="str">
        <v>Swisscontact</v>
      </c>
      <c r="IZ565" t="str">
        <v>Tearfund</v>
      </c>
      <c r="JA565" t="str">
        <v>TECHO</v>
      </c>
      <c r="JB565" t="str">
        <v>Terre des Hommes Italy</v>
      </c>
      <c r="JC565" t="str">
        <v>Terre des Hommes Lausanne</v>
      </c>
      <c r="JD565" t="str">
        <v>Terre des Hommes Suisse</v>
      </c>
      <c r="JE565" t="str">
        <v>Universidad Católica del Uruguay (UCU)</v>
      </c>
      <c r="JF565" t="str">
        <v>Universidad de Buenos Aires (UBA)</v>
      </c>
      <c r="JG565" t="str">
        <v>UruVene</v>
      </c>
      <c r="JH565" t="str">
        <v>VenAruba Solidaria</v>
      </c>
      <c r="JI565" t="str">
        <v>VenEuropa</v>
      </c>
      <c r="JJ565" t="str">
        <v>Venezolanos en San Cristóbal</v>
      </c>
      <c r="JK565" t="str">
        <v>Vicaría de Pastoral Social Caritas</v>
      </c>
      <c r="JL565" t="str">
        <v>Vicariato apostólico de Esmeraldas – Nación de Paz (VAE)</v>
      </c>
      <c r="JM565" t="str">
        <v>Visión Mundial</v>
      </c>
      <c r="JN565" t="str">
        <v>War Child</v>
      </c>
      <c r="JO565" t="str">
        <v>We World GVC</v>
      </c>
      <c r="JP565" t="str">
        <v>World Council of Credit Unions</v>
      </c>
      <c r="JQ565" t="str">
        <v>ZOA</v>
      </c>
    </row>
    <row r="566" spans="9:277" x14ac:dyDescent="0.3">
      <c r="I566" t="str" cm="1">
        <f t="array" ref="I566:JQ566">TRANSPOSE(_xlfn._xlws.SORT(_xlfn._xlws.FILTER(Table3[Nombre],ISNUMBER(SEARCH(' Activity Sheet'!C567,Table3[Nombre])),"Not found"),,1))</f>
        <v>100% Diversidad y Derechos</v>
      </c>
      <c r="J566" t="str">
        <v>ABV - Asociación del Bien con la Vida</v>
      </c>
      <c r="K566" t="str">
        <v>ACAPS</v>
      </c>
      <c r="L566" t="str">
        <v>Acción contra el Hambre</v>
      </c>
      <c r="M566" t="str">
        <v>ACT Alianza</v>
      </c>
      <c r="N566" t="str">
        <v>ACTED</v>
      </c>
      <c r="O566" t="str">
        <v>Agencia Adventista de Desarollo y Recursos Asistenciales (ADRA)</v>
      </c>
      <c r="P566" t="str">
        <v>Agencia de Cooperación Alemana para el Desarrollo GIZ</v>
      </c>
      <c r="Q566" t="str">
        <v>AID FOR AIDS</v>
      </c>
      <c r="R566" t="str">
        <v>AIDS Healthcare Foundation</v>
      </c>
      <c r="S566" t="str">
        <v>Aldeas Infantiles SOS</v>
      </c>
      <c r="T566" t="str">
        <v>Alianza por la Solidaridad</v>
      </c>
      <c r="U566" t="str">
        <v>Alianza por Venezuela</v>
      </c>
      <c r="V566" t="str">
        <v>Alto Comisionado de las Naciones Unidas para los Refugiados (ACNUR)</v>
      </c>
      <c r="W566" t="str">
        <v>Asociación Aves</v>
      </c>
      <c r="X566" t="str">
        <v>Asociación Caritativa y Cultural Amigos do Noivo</v>
      </c>
      <c r="Y566" t="str">
        <v>Asociación Churún Merú</v>
      </c>
      <c r="Z566" t="str">
        <v>Asociación Civil de Chamos Venezolanos</v>
      </c>
      <c r="AA566" t="str">
        <v>Asociación Civil El Paso</v>
      </c>
      <c r="AB566" t="str">
        <v>Asociación Civil Venezolana en Paraguay</v>
      </c>
      <c r="AC566" t="str">
        <v>Asociación Construyendo Caminos de Esperanza Frente a la Injusticia, el Rechazo y el Olvido (CCEFIRO)</v>
      </c>
      <c r="AD566" t="str">
        <v>Asociación de Apoyo al Desarrollo - APOYAR</v>
      </c>
      <c r="AE566" t="str">
        <v>Asociacion de Jubilados y Pensionados Venezolanos en Argentina</v>
      </c>
      <c r="AF566" t="str">
        <v>Asociación de Psicólogos Venezolanos en Argentina</v>
      </c>
      <c r="AG566" t="str">
        <v>Asociación de venezolanos en la República argentina (ASOVEN)</v>
      </c>
      <c r="AH566" t="str">
        <v>Asociación educativa y caritativa Vale da Benção (AEBVB)</v>
      </c>
      <c r="AI566" t="str">
        <v>Asociación Idas y Vueltas</v>
      </c>
      <c r="AJ566" t="str">
        <v>Asociación ILLARI-AMANECER</v>
      </c>
      <c r="AK566" t="str">
        <v>Asociación Inmigrante Feliz</v>
      </c>
      <c r="AL566" t="str">
        <v>Asociación Manos Veneguayas</v>
      </c>
      <c r="AM566" t="str">
        <v>AsociacIón Misioneros de San Carlos Scalabrinianos</v>
      </c>
      <c r="AN566" t="str">
        <v>Asociación Mutual Israelita Argentina</v>
      </c>
      <c r="AO566" t="str">
        <v>Asociación Profamilia</v>
      </c>
      <c r="AP566" t="str">
        <v>Asociación Quinta Ola</v>
      </c>
      <c r="AQ566" t="str">
        <v>Asociación Solidaridad y Acción</v>
      </c>
      <c r="AR566" t="str">
        <v>Asociación Venezolana en Chile</v>
      </c>
      <c r="AS566" t="str">
        <v>Associação Hermanitos</v>
      </c>
      <c r="AT566" t="str">
        <v>Ayuda en Acción</v>
      </c>
      <c r="AU566" t="str">
        <v>Bethany Christian Services</v>
      </c>
      <c r="AV566" t="str">
        <v>Blumont</v>
      </c>
      <c r="AW566" t="str">
        <v>Capellanía de migrantes venezolanos de la diócesis de Lurín</v>
      </c>
      <c r="AX566" t="str">
        <v>CARE</v>
      </c>
      <c r="AY566" t="str">
        <v>Cáritas Alemania</v>
      </c>
      <c r="AZ566" t="str">
        <v>Cáritas Aruba</v>
      </c>
      <c r="BA566" t="str">
        <v>Cáritas Bolivia</v>
      </c>
      <c r="BB566" t="str">
        <v>Cáritas Brasil</v>
      </c>
      <c r="BC566" t="str">
        <v>Caritas Ecuador</v>
      </c>
      <c r="BD566" t="str">
        <v>Caritas Manaus</v>
      </c>
      <c r="BE566" t="str">
        <v>Caritas Parana</v>
      </c>
      <c r="BF566" t="str">
        <v>Cáritas Perú</v>
      </c>
      <c r="BG566" t="str">
        <v>Cáritas Rio de Janeiro</v>
      </c>
      <c r="BH566" t="str">
        <v>Cáritas São Paulo</v>
      </c>
      <c r="BI566" t="str">
        <v>Cáritas Suiza</v>
      </c>
      <c r="BJ566" t="str">
        <v>Cáritas Willemstad</v>
      </c>
      <c r="BK566" t="str">
        <v>Casa Cemisol</v>
      </c>
      <c r="BL566" t="str">
        <v>Casa Hogar San José</v>
      </c>
      <c r="BM566" t="str">
        <v>Casa Violeta</v>
      </c>
      <c r="BN566" t="str">
        <v>Centro de Atencion alMigrante (CAM)</v>
      </c>
      <c r="BO566" t="str">
        <v>Centro de Atencion Psicosocial (CAPS)</v>
      </c>
      <c r="BP566" t="str">
        <v>Centro de Defensa de los Derechos Humanos de Guarulhos (CCDH)</v>
      </c>
      <c r="BQ566" t="str">
        <v>Centro de Desarrollo y Autogestión</v>
      </c>
      <c r="BR566" t="str">
        <v>Centro de Estudios y Programas Integrados para el Desarrollo Sostenible (CIEDS)</v>
      </c>
      <c r="BS566" t="str">
        <v>Centro de Estudios y Solidaridad con América Latina (CESAL)</v>
      </c>
      <c r="BT566" t="str">
        <v>Centro de Migración y Derechos Humanos de la Diócesis de Roraima</v>
      </c>
      <c r="BU566" t="str">
        <v>Centro Familiar Familias Sin Fronteras – Fundación Familia Sin Fronteras</v>
      </c>
      <c r="BV566" t="str">
        <v>CESVI-Cooperazione e Sviluppo</v>
      </c>
      <c r="BW566" t="str">
        <v>ChildFund Internacional</v>
      </c>
      <c r="BX566" t="str">
        <v>CHS Alternativo</v>
      </c>
      <c r="BY566" t="str">
        <v>CIR - Conselho Indígena de Roraima</v>
      </c>
      <c r="BZ566" t="str">
        <v>Coletivo MOSAICO - Asociación del Movimiento Social, Ambiental, Interactivo, Cultural y Organizacional</v>
      </c>
      <c r="CA566" t="str">
        <v>COLVENZ</v>
      </c>
      <c r="CB566" t="str">
        <v>Comisión Argentina para Refugiados y Migrantes (CAREF)</v>
      </c>
      <c r="CC566" t="str">
        <v>Comité Internacional de la Cruz Roja</v>
      </c>
      <c r="CD566" t="str">
        <v>Comité Internacional de Rescate (IRC)</v>
      </c>
      <c r="CE566" t="str">
        <v>Comité Internacional para el Desarrollo de los Pueblos (CISP)</v>
      </c>
      <c r="CF566" t="str">
        <v>Comite permanente por la defensa de los derechos humanos (CDH)</v>
      </c>
      <c r="CG566" t="str">
        <v>Compasión internacional</v>
      </c>
      <c r="CH566" t="str">
        <v>Compassiva</v>
      </c>
      <c r="CI566" t="str">
        <v>Conozco mis derechos</v>
      </c>
      <c r="CJ566" t="str">
        <v>ConQuito</v>
      </c>
      <c r="CK566" t="str">
        <v>Consejo Danés para los Refugiados (DRC)</v>
      </c>
      <c r="CL566" t="str">
        <v>Consejo Interreligioso del Perú - Religiones por la Paz</v>
      </c>
      <c r="CM566" t="str">
        <v>Consejo Noruego para los Refugiados (NRC)</v>
      </c>
      <c r="CN566" t="str">
        <v>Consorcio de Org. Privadas de promoción al desarrollo de la micro y pequeña empresa</v>
      </c>
      <c r="CO566" t="str">
        <v>COOPI - Cooperación Internacional</v>
      </c>
      <c r="CP566" t="str">
        <v>Corporacion Minuto de Dios</v>
      </c>
      <c r="CQ566" t="str">
        <v>Corporación Opción Legal</v>
      </c>
      <c r="CR566" t="str">
        <v>Corporación para el Desarrollo de Emprendimiento y la Innovación Social</v>
      </c>
      <c r="CS566" t="str">
        <v>Cruz Roja Argentina</v>
      </c>
      <c r="CT566" t="str">
        <v>Cruz Roja Colombia</v>
      </c>
      <c r="CU566" t="str">
        <v>Cruz Roja Ecuador</v>
      </c>
      <c r="CV566" t="str">
        <v>Cruz Roja Española</v>
      </c>
      <c r="CW566" t="str">
        <v>Cruz Roja Panamá</v>
      </c>
      <c r="CX566" t="str">
        <v>Cruz Roja Paraguay</v>
      </c>
      <c r="CY566" t="str">
        <v>Cruz Roja Perú</v>
      </c>
      <c r="CZ566" t="str">
        <v>Cruz Roja Uruguay</v>
      </c>
      <c r="DA566" t="str">
        <v>Cuso Internacional</v>
      </c>
      <c r="DB566" t="str">
        <v>DCF (Danielle’s Children Fund)</v>
      </c>
      <c r="DC566" t="str">
        <v>Desarrollo Cooperativo Agrícola Internacional / Voluntarios en Asistencia Cooperativa en el Extranjero</v>
      </c>
      <c r="DD566" t="str">
        <v>Diakonie Katastrophenhilfe</v>
      </c>
      <c r="DE566" t="str">
        <v>Diálogo Diverso</v>
      </c>
      <c r="DF566" t="str">
        <v>Diáspora Venezolana en República Dominicana</v>
      </c>
      <c r="DG566" t="str">
        <v>Duendes y Ángeles Vinotinto República Dominicana</v>
      </c>
      <c r="DH566" t="str">
        <v>Embajadores internacionales de Canarinhos da Amazonia por la paz</v>
      </c>
      <c r="DI566" t="str">
        <v>Encuentros SJS (Servicio Jesuita de la Solidaridad)</v>
      </c>
      <c r="DJ566" t="str">
        <v>Ending Violence Against Migrants</v>
      </c>
      <c r="DK566" t="str">
        <v>Entidad de las Naciones Unidas para la Igualdad de Género y el Empoderamiento de las Mujeres</v>
      </c>
      <c r="DL566" t="str">
        <v>Famia Planea</v>
      </c>
      <c r="DM566" t="str">
        <v>Family Planning Association of Trinidad and Tobago</v>
      </c>
      <c r="DN566" t="str">
        <v>Federación de Mujeres de Sucumbíos</v>
      </c>
      <c r="DO566" t="str">
        <v>Federación Internacional de la Cruz Roja (FIRC)</v>
      </c>
      <c r="DP566" t="str">
        <v>Federación internacional humanitaria</v>
      </c>
      <c r="DQ566" t="str">
        <v>Federación Luterana Mundial</v>
      </c>
      <c r="DR566" t="str">
        <v>Fondo de las Naciones Unidas para la Infancia (UNICEF)</v>
      </c>
      <c r="DS566" t="str">
        <v>Fondo de Población de las Naciones Unidas (UNFPA)</v>
      </c>
      <c r="DT566" t="str">
        <v>Fondo Ecuatoriano Populorum Progressio</v>
      </c>
      <c r="DU566" t="str">
        <v>Foro de Israel para la Ayuda Humanitaria Internacional (IsraAID)</v>
      </c>
      <c r="DV566" t="str">
        <v>Foro de la Sociedad Civil en Salud (ForoSalud)</v>
      </c>
      <c r="DW566" t="str">
        <v>Foro Salud Callao</v>
      </c>
      <c r="DX566" t="str">
        <v>Fraternidade Sem Fronteiras</v>
      </c>
      <c r="DY566" t="str">
        <v>Fundación “Project Hope of Colombia”</v>
      </c>
      <c r="DZ566" t="str">
        <v>Fundación Alas de Colibrí</v>
      </c>
      <c r="EA566" t="str">
        <v>Fundación Americares</v>
      </c>
      <c r="EB566" t="str">
        <v>Fundación AVSI</v>
      </c>
      <c r="EC566" t="str">
        <v>Fundación Baylor Colombia</v>
      </c>
      <c r="ED566" t="str">
        <v>Fundación Casa de Refugio Matilde</v>
      </c>
      <c r="EE566" t="str">
        <v>Fundación Colonia de Venezuela en República Dominicana (FUNCOVERD)</v>
      </c>
      <c r="EF566" t="str">
        <v>Fundación Comisión Católica Argentina de Migraciones (FCCAM)</v>
      </c>
      <c r="EG566" t="str">
        <v>Fundación CRISFE</v>
      </c>
      <c r="EH566" t="str">
        <v>Fundación de Ayuda Social de Las Iglesias Cristianas</v>
      </c>
      <c r="EI566" t="str">
        <v>Fundación de Ayuda Social de las Iglesias Cristianas (FASIC)</v>
      </c>
      <c r="EJ566" t="str">
        <v>Fundación de Emigrantes Venezolanos (FEV)</v>
      </c>
      <c r="EK566" t="str">
        <v>Fundación de las Americas (FUDELA)</v>
      </c>
      <c r="EL566" t="str">
        <v>Fundación Educativa Rada</v>
      </c>
      <c r="EM566" t="str">
        <v>Fundación Equidad</v>
      </c>
      <c r="EN566" t="str">
        <v>Fundación Halü Bienestar Humano (HALU)</v>
      </c>
      <c r="EO566" t="str">
        <v>Fundación Huésped</v>
      </c>
      <c r="EP566" t="str">
        <v>Fundación Human Rights Caribbean (HRC)</v>
      </c>
      <c r="EQ566" t="str">
        <v>Fundación Las Golondrinas</v>
      </c>
      <c r="ER566" t="str">
        <v>Fundación Manos Abiertas</v>
      </c>
      <c r="ES566" t="str">
        <v>Fundación Mi Sangre</v>
      </c>
      <c r="ET566" t="str">
        <v>Fundación Nuestros Jóvenes</v>
      </c>
      <c r="EU566" t="str">
        <v>Fundacion pa Hende Muhe den Dificultad (FHMD)</v>
      </c>
      <c r="EV566" t="str">
        <v>Fundación Pan de Vida</v>
      </c>
      <c r="EW566" t="str">
        <v>Fundación Panamericana de Desarrollo</v>
      </c>
      <c r="EX566" t="str">
        <v>Fundación Panamericana para el Desarrollo (FUPAD)</v>
      </c>
      <c r="EY566" t="str">
        <v>Fundación para Asistencia a las Víctimas</v>
      </c>
      <c r="EZ566" t="str">
        <v>Fundación para la Integración y el Desarrollo de América Latina (FIDAL)</v>
      </c>
      <c r="FA566" t="str">
        <v>Fundación Salú pa Tur</v>
      </c>
      <c r="FB566" t="str">
        <v>Fundación Scalabrini Bolivia</v>
      </c>
      <c r="FC566" t="str">
        <v>Fundacion Scalabrini Chile</v>
      </c>
      <c r="FD566" t="str">
        <v>Fundación SES</v>
      </c>
      <c r="FE566" t="str">
        <v>Fundación Solidaria Trabajo para un Hermano</v>
      </c>
      <c r="FF566" t="str">
        <v>Fundación Stima</v>
      </c>
      <c r="FG566" t="str">
        <v>Fundación Takuna</v>
      </c>
      <c r="FH566" t="str">
        <v>Fundación Tarabita</v>
      </c>
      <c r="FI566" t="str">
        <v>Fundación Venex Curacao</v>
      </c>
      <c r="FJ566" t="str">
        <v>Globalizate Radio</v>
      </c>
      <c r="FK566" t="str">
        <v>GOAL</v>
      </c>
      <c r="FL566" t="str">
        <v>Heartland Alliance International (HAI)</v>
      </c>
      <c r="FM566" t="str">
        <v>HELVETAS Swiss Intercooperation</v>
      </c>
      <c r="FN566" t="str">
        <v>Hermanos Salesianas</v>
      </c>
      <c r="FO566" t="str">
        <v>HIAS</v>
      </c>
      <c r="FP566" t="str">
        <v>Hogar de Cristo</v>
      </c>
      <c r="FQ566" t="str">
        <v>Hogar de Nazareth</v>
      </c>
      <c r="FR566" t="str">
        <v>Human Rights Defence Curaçao</v>
      </c>
      <c r="FS566" t="str">
        <v>Humanity &amp; Inclusion</v>
      </c>
      <c r="FT566" t="str">
        <v>Humans Analytic</v>
      </c>
      <c r="FU566" t="str">
        <v>IEB - Instituto Internacional de Educação do Brasil</v>
      </c>
      <c r="FV566" t="str">
        <v>iMMAP</v>
      </c>
      <c r="FW566" t="str">
        <v>IMPACT Initiatives (REACH)</v>
      </c>
      <c r="FX566" t="str">
        <v>Institute of Natural and Cultural Heritage (IPANC)</v>
      </c>
      <c r="FY566" t="str">
        <v>Instituto de Democracia y Derechos Humanos</v>
      </c>
      <c r="FZ566" t="str">
        <v>Instituto de maná</v>
      </c>
      <c r="GA566" t="str">
        <v>Instituto de Promoción del Desarrollo Solidario</v>
      </c>
      <c r="GB566" t="str">
        <v>Instituto Dominicano de Desarrollo Integral</v>
      </c>
      <c r="GC566" t="str">
        <v>Instituto Félix Guattari</v>
      </c>
      <c r="GD566" t="str">
        <v>Instituto Nice</v>
      </c>
      <c r="GE566" t="str">
        <v>Instituto para las Migraciones y Derechos Humanos (IMDH)</v>
      </c>
      <c r="GF566" t="str">
        <v>Instituto Pirilampos - Grupo de visitas y acciones voluntarias en Roraima</v>
      </c>
      <c r="GG566" t="str">
        <v>INTERSOS</v>
      </c>
      <c r="GH566" t="str">
        <v>IPANC</v>
      </c>
      <c r="GI566" t="str">
        <v>Kimirina Coorporation</v>
      </c>
      <c r="GJ566" t="str">
        <v>La Bolsa del Samaritano</v>
      </c>
      <c r="GK566" t="str">
        <v>Lutheran World Relief</v>
      </c>
      <c r="GL566" t="str">
        <v>Malteser International</v>
      </c>
      <c r="GM566" t="str">
        <v>Más Igualdad Perú</v>
      </c>
      <c r="GN566" t="str">
        <v>MedGlobal</v>
      </c>
      <c r="GO566" t="str">
        <v>Medical Teams International</v>
      </c>
      <c r="GP566" t="str">
        <v>Médicos del Mundo</v>
      </c>
      <c r="GQ566" t="str">
        <v>Mercy Corps</v>
      </c>
      <c r="GR566" t="str">
        <v>Migrantes, Refugiados y Argentinos Emprendedores Sociales (MIRARES)</v>
      </c>
      <c r="GS566" t="str">
        <v>Mision Scalabriniana - Ecuador</v>
      </c>
      <c r="GT566" t="str">
        <v>Missão Paz</v>
      </c>
      <c r="GU566" t="str">
        <v>Movimiento de Mujeres de El Oro</v>
      </c>
      <c r="GV566" t="str">
        <v>Movimiento LGBT+ Brasil</v>
      </c>
      <c r="GW566" t="str">
        <v>Museu A CASA</v>
      </c>
      <c r="GX566" t="str">
        <v>Nueva organización</v>
      </c>
      <c r="GY566" t="str">
        <v>Oficina de la Coordinadora Residente UN</v>
      </c>
      <c r="GZ566" t="str">
        <v>Oficina de las Naciones Unidas de Servicios para Proyectos (UNOPS)</v>
      </c>
      <c r="HA566" t="str">
        <v>Oficina de Naciones Unidas contra la Droga y el Delito (ONUDD)</v>
      </c>
      <c r="HB566" t="str">
        <v>Oficina de Naciones Unidas para la Coordinación de Asuntos Humanitarios</v>
      </c>
      <c r="HC566" t="str">
        <v>Oficina del Alto Comisionado de las Naciones Unidas para los Derechos Humanos (ACNUDH)</v>
      </c>
      <c r="HD566" t="str">
        <v>ONU voluntarios</v>
      </c>
      <c r="HE566" t="str">
        <v>Opportunity International/AGAPE</v>
      </c>
      <c r="HF566" t="str">
        <v>Organización de Estados Iberoamericanos para la Educación, la Ciencia y la Cultura (OEI)</v>
      </c>
      <c r="HG566" t="str">
        <v>Organización de las Naciones Unidas para la Alimentación y la Agricultura (FAO)</v>
      </c>
      <c r="HH566" t="str">
        <v>Organización de las Naciones Unidas para la Educación, la Ciencia y la Cultura (UNESCO)</v>
      </c>
      <c r="HI566" t="str">
        <v>Organización Fuerza Internacional de Capellanía DDHH y DIH OFICA ICC</v>
      </c>
      <c r="HJ566" t="str">
        <v>Organización Internacional del Trabajo (OIT)</v>
      </c>
      <c r="HK566" t="str">
        <v>Organización Internacional para las Migraciones (OIM)</v>
      </c>
      <c r="HL566" t="str">
        <v>Organización Panamericana de la Salud/Organización Mundial de la Salud (OPS/OMS)</v>
      </c>
      <c r="HM566" t="str">
        <v>OXFAM</v>
      </c>
      <c r="HN566" t="str">
        <v>Parroquia Eclesiástica San Francisco</v>
      </c>
      <c r="HO566" t="str">
        <v>Parroquia Ntra Sra Asunción y Madre de los Migrantes</v>
      </c>
      <c r="HP566" t="str">
        <v>Pastoral de Movilidad Humana - Conferencia Episcopal Peruana</v>
      </c>
      <c r="HQ566" t="str">
        <v>Pastoral Social Cáritas</v>
      </c>
      <c r="HR566" t="str">
        <v>Patronato de Amparo Social de Tulcán</v>
      </c>
      <c r="HS566" t="str">
        <v>Peace for Development</v>
      </c>
      <c r="HT566" t="str">
        <v>Plan Internacional</v>
      </c>
      <c r="HU566" t="str">
        <v>Première Urgence Internationale</v>
      </c>
      <c r="HV566" t="str">
        <v>PROBONO Colombia</v>
      </c>
      <c r="HW566" t="str">
        <v>Progetto mondo mlal</v>
      </c>
      <c r="HX566" t="str">
        <v>Programa Conjunto de las Naciones Unidas sobre el VIH/SIDA (ONUSIDA)</v>
      </c>
      <c r="HY566" t="str">
        <v>Programa de las Naciones Unidas para el Desarrollo (PNUD)</v>
      </c>
      <c r="HZ566" t="str">
        <v>Programa de las Naciones Unidas para los Asentamientos Humanos (UN Habitat)</v>
      </c>
      <c r="IA566" t="str">
        <v>Programa de Soporte a la autoayuda de personas seropositivas</v>
      </c>
      <c r="IB566" t="str">
        <v>Programa Mundial de Alimentos (PMA)</v>
      </c>
      <c r="IC566" t="str">
        <v>Purik Huasi</v>
      </c>
      <c r="ID566" t="str">
        <v>Red con Migrantes y Refugiados</v>
      </c>
      <c r="IE566" t="str">
        <v>Red de Investigaciones Orientadas a la Solución de Problemas en Derechos Humanos</v>
      </c>
      <c r="IF566" t="str">
        <v>Red Internacional de Migración Scalabrini</v>
      </c>
      <c r="IG566" t="str">
        <v>Red Latinoamericana de Organizaciones no Gubernamentales de Personas con Discapacidad y sus Familias (RIADIS)</v>
      </c>
      <c r="IH566" t="str">
        <v>Red regioanal LGTBI+</v>
      </c>
      <c r="II566" t="str">
        <v>Renacer</v>
      </c>
      <c r="IJ566" t="str">
        <v>RET Internacional</v>
      </c>
      <c r="IK566" t="str">
        <v>Save the Children (SCI)</v>
      </c>
      <c r="IL566" t="str">
        <v>Sección Peruana de Amnistía Internacional</v>
      </c>
      <c r="IM566" t="str">
        <v>Semillas para la Democracia</v>
      </c>
      <c r="IN566" t="str">
        <v>Servicio Ecuménico para la Dignidad Humana</v>
      </c>
      <c r="IO566" t="str">
        <v>Servicio Jesuita a Migrantes (SJM)</v>
      </c>
      <c r="IP566" t="str">
        <v>Servicio Jesuita a Migrantes y Refugiados (SJMR)</v>
      </c>
      <c r="IQ566" t="str">
        <v>Servicio Jesuita a Refugiados (SJR)</v>
      </c>
      <c r="IR566" t="str">
        <v>Servicio Pastoral de Migrantes Nacional</v>
      </c>
      <c r="IS566" t="str">
        <v>Serviço Pastoral dos Migrantes do Nordeste</v>
      </c>
      <c r="IT566" t="str">
        <v>Sesame Workshop</v>
      </c>
      <c r="IU566" t="str">
        <v>Sociedad Bolivariana de Curaçao</v>
      </c>
      <c r="IV566" t="str">
        <v>Solidarites International/Premiere Urgence Internationale (Consorcio de SI y PUI)</v>
      </c>
      <c r="IW566" t="str">
        <v>Sparkassenstiftung für internationale Kooperation</v>
      </c>
      <c r="IX566" t="str">
        <v>Stichting Slachtofferhulp Curaçao</v>
      </c>
      <c r="IY566" t="str">
        <v>Swisscontact</v>
      </c>
      <c r="IZ566" t="str">
        <v>Tearfund</v>
      </c>
      <c r="JA566" t="str">
        <v>TECHO</v>
      </c>
      <c r="JB566" t="str">
        <v>Terre des Hommes Italy</v>
      </c>
      <c r="JC566" t="str">
        <v>Terre des Hommes Lausanne</v>
      </c>
      <c r="JD566" t="str">
        <v>Terre des Hommes Suisse</v>
      </c>
      <c r="JE566" t="str">
        <v>Universidad Católica del Uruguay (UCU)</v>
      </c>
      <c r="JF566" t="str">
        <v>Universidad de Buenos Aires (UBA)</v>
      </c>
      <c r="JG566" t="str">
        <v>UruVene</v>
      </c>
      <c r="JH566" t="str">
        <v>VenAruba Solidaria</v>
      </c>
      <c r="JI566" t="str">
        <v>VenEuropa</v>
      </c>
      <c r="JJ566" t="str">
        <v>Venezolanos en San Cristóbal</v>
      </c>
      <c r="JK566" t="str">
        <v>Vicaría de Pastoral Social Caritas</v>
      </c>
      <c r="JL566" t="str">
        <v>Vicariato apostólico de Esmeraldas – Nación de Paz (VAE)</v>
      </c>
      <c r="JM566" t="str">
        <v>Visión Mundial</v>
      </c>
      <c r="JN566" t="str">
        <v>War Child</v>
      </c>
      <c r="JO566" t="str">
        <v>We World GVC</v>
      </c>
      <c r="JP566" t="str">
        <v>World Council of Credit Unions</v>
      </c>
      <c r="JQ566" t="str">
        <v>ZOA</v>
      </c>
    </row>
    <row r="567" spans="9:277" x14ac:dyDescent="0.3">
      <c r="I567" t="str" cm="1">
        <f t="array" ref="I567:JQ567">TRANSPOSE(_xlfn._xlws.SORT(_xlfn._xlws.FILTER(Table3[Nombre],ISNUMBER(SEARCH(' Activity Sheet'!C568,Table3[Nombre])),"Not found"),,1))</f>
        <v>100% Diversidad y Derechos</v>
      </c>
      <c r="J567" t="str">
        <v>ABV - Asociación del Bien con la Vida</v>
      </c>
      <c r="K567" t="str">
        <v>ACAPS</v>
      </c>
      <c r="L567" t="str">
        <v>Acción contra el Hambre</v>
      </c>
      <c r="M567" t="str">
        <v>ACT Alianza</v>
      </c>
      <c r="N567" t="str">
        <v>ACTED</v>
      </c>
      <c r="O567" t="str">
        <v>Agencia Adventista de Desarollo y Recursos Asistenciales (ADRA)</v>
      </c>
      <c r="P567" t="str">
        <v>Agencia de Cooperación Alemana para el Desarrollo GIZ</v>
      </c>
      <c r="Q567" t="str">
        <v>AID FOR AIDS</v>
      </c>
      <c r="R567" t="str">
        <v>AIDS Healthcare Foundation</v>
      </c>
      <c r="S567" t="str">
        <v>Aldeas Infantiles SOS</v>
      </c>
      <c r="T567" t="str">
        <v>Alianza por la Solidaridad</v>
      </c>
      <c r="U567" t="str">
        <v>Alianza por Venezuela</v>
      </c>
      <c r="V567" t="str">
        <v>Alto Comisionado de las Naciones Unidas para los Refugiados (ACNUR)</v>
      </c>
      <c r="W567" t="str">
        <v>Asociación Aves</v>
      </c>
      <c r="X567" t="str">
        <v>Asociación Caritativa y Cultural Amigos do Noivo</v>
      </c>
      <c r="Y567" t="str">
        <v>Asociación Churún Merú</v>
      </c>
      <c r="Z567" t="str">
        <v>Asociación Civil de Chamos Venezolanos</v>
      </c>
      <c r="AA567" t="str">
        <v>Asociación Civil El Paso</v>
      </c>
      <c r="AB567" t="str">
        <v>Asociación Civil Venezolana en Paraguay</v>
      </c>
      <c r="AC567" t="str">
        <v>Asociación Construyendo Caminos de Esperanza Frente a la Injusticia, el Rechazo y el Olvido (CCEFIRO)</v>
      </c>
      <c r="AD567" t="str">
        <v>Asociación de Apoyo al Desarrollo - APOYAR</v>
      </c>
      <c r="AE567" t="str">
        <v>Asociacion de Jubilados y Pensionados Venezolanos en Argentina</v>
      </c>
      <c r="AF567" t="str">
        <v>Asociación de Psicólogos Venezolanos en Argentina</v>
      </c>
      <c r="AG567" t="str">
        <v>Asociación de venezolanos en la República argentina (ASOVEN)</v>
      </c>
      <c r="AH567" t="str">
        <v>Asociación educativa y caritativa Vale da Benção (AEBVB)</v>
      </c>
      <c r="AI567" t="str">
        <v>Asociación Idas y Vueltas</v>
      </c>
      <c r="AJ567" t="str">
        <v>Asociación ILLARI-AMANECER</v>
      </c>
      <c r="AK567" t="str">
        <v>Asociación Inmigrante Feliz</v>
      </c>
      <c r="AL567" t="str">
        <v>Asociación Manos Veneguayas</v>
      </c>
      <c r="AM567" t="str">
        <v>AsociacIón Misioneros de San Carlos Scalabrinianos</v>
      </c>
      <c r="AN567" t="str">
        <v>Asociación Mutual Israelita Argentina</v>
      </c>
      <c r="AO567" t="str">
        <v>Asociación Profamilia</v>
      </c>
      <c r="AP567" t="str">
        <v>Asociación Quinta Ola</v>
      </c>
      <c r="AQ567" t="str">
        <v>Asociación Solidaridad y Acción</v>
      </c>
      <c r="AR567" t="str">
        <v>Asociación Venezolana en Chile</v>
      </c>
      <c r="AS567" t="str">
        <v>Associação Hermanitos</v>
      </c>
      <c r="AT567" t="str">
        <v>Ayuda en Acción</v>
      </c>
      <c r="AU567" t="str">
        <v>Bethany Christian Services</v>
      </c>
      <c r="AV567" t="str">
        <v>Blumont</v>
      </c>
      <c r="AW567" t="str">
        <v>Capellanía de migrantes venezolanos de la diócesis de Lurín</v>
      </c>
      <c r="AX567" t="str">
        <v>CARE</v>
      </c>
      <c r="AY567" t="str">
        <v>Cáritas Alemania</v>
      </c>
      <c r="AZ567" t="str">
        <v>Cáritas Aruba</v>
      </c>
      <c r="BA567" t="str">
        <v>Cáritas Bolivia</v>
      </c>
      <c r="BB567" t="str">
        <v>Cáritas Brasil</v>
      </c>
      <c r="BC567" t="str">
        <v>Caritas Ecuador</v>
      </c>
      <c r="BD567" t="str">
        <v>Caritas Manaus</v>
      </c>
      <c r="BE567" t="str">
        <v>Caritas Parana</v>
      </c>
      <c r="BF567" t="str">
        <v>Cáritas Perú</v>
      </c>
      <c r="BG567" t="str">
        <v>Cáritas Rio de Janeiro</v>
      </c>
      <c r="BH567" t="str">
        <v>Cáritas São Paulo</v>
      </c>
      <c r="BI567" t="str">
        <v>Cáritas Suiza</v>
      </c>
      <c r="BJ567" t="str">
        <v>Cáritas Willemstad</v>
      </c>
      <c r="BK567" t="str">
        <v>Casa Cemisol</v>
      </c>
      <c r="BL567" t="str">
        <v>Casa Hogar San José</v>
      </c>
      <c r="BM567" t="str">
        <v>Casa Violeta</v>
      </c>
      <c r="BN567" t="str">
        <v>Centro de Atencion alMigrante (CAM)</v>
      </c>
      <c r="BO567" t="str">
        <v>Centro de Atencion Psicosocial (CAPS)</v>
      </c>
      <c r="BP567" t="str">
        <v>Centro de Defensa de los Derechos Humanos de Guarulhos (CCDH)</v>
      </c>
      <c r="BQ567" t="str">
        <v>Centro de Desarrollo y Autogestión</v>
      </c>
      <c r="BR567" t="str">
        <v>Centro de Estudios y Programas Integrados para el Desarrollo Sostenible (CIEDS)</v>
      </c>
      <c r="BS567" t="str">
        <v>Centro de Estudios y Solidaridad con América Latina (CESAL)</v>
      </c>
      <c r="BT567" t="str">
        <v>Centro de Migración y Derechos Humanos de la Diócesis de Roraima</v>
      </c>
      <c r="BU567" t="str">
        <v>Centro Familiar Familias Sin Fronteras – Fundación Familia Sin Fronteras</v>
      </c>
      <c r="BV567" t="str">
        <v>CESVI-Cooperazione e Sviluppo</v>
      </c>
      <c r="BW567" t="str">
        <v>ChildFund Internacional</v>
      </c>
      <c r="BX567" t="str">
        <v>CHS Alternativo</v>
      </c>
      <c r="BY567" t="str">
        <v>CIR - Conselho Indígena de Roraima</v>
      </c>
      <c r="BZ567" t="str">
        <v>Coletivo MOSAICO - Asociación del Movimiento Social, Ambiental, Interactivo, Cultural y Organizacional</v>
      </c>
      <c r="CA567" t="str">
        <v>COLVENZ</v>
      </c>
      <c r="CB567" t="str">
        <v>Comisión Argentina para Refugiados y Migrantes (CAREF)</v>
      </c>
      <c r="CC567" t="str">
        <v>Comité Internacional de la Cruz Roja</v>
      </c>
      <c r="CD567" t="str">
        <v>Comité Internacional de Rescate (IRC)</v>
      </c>
      <c r="CE567" t="str">
        <v>Comité Internacional para el Desarrollo de los Pueblos (CISP)</v>
      </c>
      <c r="CF567" t="str">
        <v>Comite permanente por la defensa de los derechos humanos (CDH)</v>
      </c>
      <c r="CG567" t="str">
        <v>Compasión internacional</v>
      </c>
      <c r="CH567" t="str">
        <v>Compassiva</v>
      </c>
      <c r="CI567" t="str">
        <v>Conozco mis derechos</v>
      </c>
      <c r="CJ567" t="str">
        <v>ConQuito</v>
      </c>
      <c r="CK567" t="str">
        <v>Consejo Danés para los Refugiados (DRC)</v>
      </c>
      <c r="CL567" t="str">
        <v>Consejo Interreligioso del Perú - Religiones por la Paz</v>
      </c>
      <c r="CM567" t="str">
        <v>Consejo Noruego para los Refugiados (NRC)</v>
      </c>
      <c r="CN567" t="str">
        <v>Consorcio de Org. Privadas de promoción al desarrollo de la micro y pequeña empresa</v>
      </c>
      <c r="CO567" t="str">
        <v>COOPI - Cooperación Internacional</v>
      </c>
      <c r="CP567" t="str">
        <v>Corporacion Minuto de Dios</v>
      </c>
      <c r="CQ567" t="str">
        <v>Corporación Opción Legal</v>
      </c>
      <c r="CR567" t="str">
        <v>Corporación para el Desarrollo de Emprendimiento y la Innovación Social</v>
      </c>
      <c r="CS567" t="str">
        <v>Cruz Roja Argentina</v>
      </c>
      <c r="CT567" t="str">
        <v>Cruz Roja Colombia</v>
      </c>
      <c r="CU567" t="str">
        <v>Cruz Roja Ecuador</v>
      </c>
      <c r="CV567" t="str">
        <v>Cruz Roja Española</v>
      </c>
      <c r="CW567" t="str">
        <v>Cruz Roja Panamá</v>
      </c>
      <c r="CX567" t="str">
        <v>Cruz Roja Paraguay</v>
      </c>
      <c r="CY567" t="str">
        <v>Cruz Roja Perú</v>
      </c>
      <c r="CZ567" t="str">
        <v>Cruz Roja Uruguay</v>
      </c>
      <c r="DA567" t="str">
        <v>Cuso Internacional</v>
      </c>
      <c r="DB567" t="str">
        <v>DCF (Danielle’s Children Fund)</v>
      </c>
      <c r="DC567" t="str">
        <v>Desarrollo Cooperativo Agrícola Internacional / Voluntarios en Asistencia Cooperativa en el Extranjero</v>
      </c>
      <c r="DD567" t="str">
        <v>Diakonie Katastrophenhilfe</v>
      </c>
      <c r="DE567" t="str">
        <v>Diálogo Diverso</v>
      </c>
      <c r="DF567" t="str">
        <v>Diáspora Venezolana en República Dominicana</v>
      </c>
      <c r="DG567" t="str">
        <v>Duendes y Ángeles Vinotinto República Dominicana</v>
      </c>
      <c r="DH567" t="str">
        <v>Embajadores internacionales de Canarinhos da Amazonia por la paz</v>
      </c>
      <c r="DI567" t="str">
        <v>Encuentros SJS (Servicio Jesuita de la Solidaridad)</v>
      </c>
      <c r="DJ567" t="str">
        <v>Ending Violence Against Migrants</v>
      </c>
      <c r="DK567" t="str">
        <v>Entidad de las Naciones Unidas para la Igualdad de Género y el Empoderamiento de las Mujeres</v>
      </c>
      <c r="DL567" t="str">
        <v>Famia Planea</v>
      </c>
      <c r="DM567" t="str">
        <v>Family Planning Association of Trinidad and Tobago</v>
      </c>
      <c r="DN567" t="str">
        <v>Federación de Mujeres de Sucumbíos</v>
      </c>
      <c r="DO567" t="str">
        <v>Federación Internacional de la Cruz Roja (FIRC)</v>
      </c>
      <c r="DP567" t="str">
        <v>Federación internacional humanitaria</v>
      </c>
      <c r="DQ567" t="str">
        <v>Federación Luterana Mundial</v>
      </c>
      <c r="DR567" t="str">
        <v>Fondo de las Naciones Unidas para la Infancia (UNICEF)</v>
      </c>
      <c r="DS567" t="str">
        <v>Fondo de Población de las Naciones Unidas (UNFPA)</v>
      </c>
      <c r="DT567" t="str">
        <v>Fondo Ecuatoriano Populorum Progressio</v>
      </c>
      <c r="DU567" t="str">
        <v>Foro de Israel para la Ayuda Humanitaria Internacional (IsraAID)</v>
      </c>
      <c r="DV567" t="str">
        <v>Foro de la Sociedad Civil en Salud (ForoSalud)</v>
      </c>
      <c r="DW567" t="str">
        <v>Foro Salud Callao</v>
      </c>
      <c r="DX567" t="str">
        <v>Fraternidade Sem Fronteiras</v>
      </c>
      <c r="DY567" t="str">
        <v>Fundación “Project Hope of Colombia”</v>
      </c>
      <c r="DZ567" t="str">
        <v>Fundación Alas de Colibrí</v>
      </c>
      <c r="EA567" t="str">
        <v>Fundación Americares</v>
      </c>
      <c r="EB567" t="str">
        <v>Fundación AVSI</v>
      </c>
      <c r="EC567" t="str">
        <v>Fundación Baylor Colombia</v>
      </c>
      <c r="ED567" t="str">
        <v>Fundación Casa de Refugio Matilde</v>
      </c>
      <c r="EE567" t="str">
        <v>Fundación Colonia de Venezuela en República Dominicana (FUNCOVERD)</v>
      </c>
      <c r="EF567" t="str">
        <v>Fundación Comisión Católica Argentina de Migraciones (FCCAM)</v>
      </c>
      <c r="EG567" t="str">
        <v>Fundación CRISFE</v>
      </c>
      <c r="EH567" t="str">
        <v>Fundación de Ayuda Social de Las Iglesias Cristianas</v>
      </c>
      <c r="EI567" t="str">
        <v>Fundación de Ayuda Social de las Iglesias Cristianas (FASIC)</v>
      </c>
      <c r="EJ567" t="str">
        <v>Fundación de Emigrantes Venezolanos (FEV)</v>
      </c>
      <c r="EK567" t="str">
        <v>Fundación de las Americas (FUDELA)</v>
      </c>
      <c r="EL567" t="str">
        <v>Fundación Educativa Rada</v>
      </c>
      <c r="EM567" t="str">
        <v>Fundación Equidad</v>
      </c>
      <c r="EN567" t="str">
        <v>Fundación Halü Bienestar Humano (HALU)</v>
      </c>
      <c r="EO567" t="str">
        <v>Fundación Huésped</v>
      </c>
      <c r="EP567" t="str">
        <v>Fundación Human Rights Caribbean (HRC)</v>
      </c>
      <c r="EQ567" t="str">
        <v>Fundación Las Golondrinas</v>
      </c>
      <c r="ER567" t="str">
        <v>Fundación Manos Abiertas</v>
      </c>
      <c r="ES567" t="str">
        <v>Fundación Mi Sangre</v>
      </c>
      <c r="ET567" t="str">
        <v>Fundación Nuestros Jóvenes</v>
      </c>
      <c r="EU567" t="str">
        <v>Fundacion pa Hende Muhe den Dificultad (FHMD)</v>
      </c>
      <c r="EV567" t="str">
        <v>Fundación Pan de Vida</v>
      </c>
      <c r="EW567" t="str">
        <v>Fundación Panamericana de Desarrollo</v>
      </c>
      <c r="EX567" t="str">
        <v>Fundación Panamericana para el Desarrollo (FUPAD)</v>
      </c>
      <c r="EY567" t="str">
        <v>Fundación para Asistencia a las Víctimas</v>
      </c>
      <c r="EZ567" t="str">
        <v>Fundación para la Integración y el Desarrollo de América Latina (FIDAL)</v>
      </c>
      <c r="FA567" t="str">
        <v>Fundación Salú pa Tur</v>
      </c>
      <c r="FB567" t="str">
        <v>Fundación Scalabrini Bolivia</v>
      </c>
      <c r="FC567" t="str">
        <v>Fundacion Scalabrini Chile</v>
      </c>
      <c r="FD567" t="str">
        <v>Fundación SES</v>
      </c>
      <c r="FE567" t="str">
        <v>Fundación Solidaria Trabajo para un Hermano</v>
      </c>
      <c r="FF567" t="str">
        <v>Fundación Stima</v>
      </c>
      <c r="FG567" t="str">
        <v>Fundación Takuna</v>
      </c>
      <c r="FH567" t="str">
        <v>Fundación Tarabita</v>
      </c>
      <c r="FI567" t="str">
        <v>Fundación Venex Curacao</v>
      </c>
      <c r="FJ567" t="str">
        <v>Globalizate Radio</v>
      </c>
      <c r="FK567" t="str">
        <v>GOAL</v>
      </c>
      <c r="FL567" t="str">
        <v>Heartland Alliance International (HAI)</v>
      </c>
      <c r="FM567" t="str">
        <v>HELVETAS Swiss Intercooperation</v>
      </c>
      <c r="FN567" t="str">
        <v>Hermanos Salesianas</v>
      </c>
      <c r="FO567" t="str">
        <v>HIAS</v>
      </c>
      <c r="FP567" t="str">
        <v>Hogar de Cristo</v>
      </c>
      <c r="FQ567" t="str">
        <v>Hogar de Nazareth</v>
      </c>
      <c r="FR567" t="str">
        <v>Human Rights Defence Curaçao</v>
      </c>
      <c r="FS567" t="str">
        <v>Humanity &amp; Inclusion</v>
      </c>
      <c r="FT567" t="str">
        <v>Humans Analytic</v>
      </c>
      <c r="FU567" t="str">
        <v>IEB - Instituto Internacional de Educação do Brasil</v>
      </c>
      <c r="FV567" t="str">
        <v>iMMAP</v>
      </c>
      <c r="FW567" t="str">
        <v>IMPACT Initiatives (REACH)</v>
      </c>
      <c r="FX567" t="str">
        <v>Institute of Natural and Cultural Heritage (IPANC)</v>
      </c>
      <c r="FY567" t="str">
        <v>Instituto de Democracia y Derechos Humanos</v>
      </c>
      <c r="FZ567" t="str">
        <v>Instituto de maná</v>
      </c>
      <c r="GA567" t="str">
        <v>Instituto de Promoción del Desarrollo Solidario</v>
      </c>
      <c r="GB567" t="str">
        <v>Instituto Dominicano de Desarrollo Integral</v>
      </c>
      <c r="GC567" t="str">
        <v>Instituto Félix Guattari</v>
      </c>
      <c r="GD567" t="str">
        <v>Instituto Nice</v>
      </c>
      <c r="GE567" t="str">
        <v>Instituto para las Migraciones y Derechos Humanos (IMDH)</v>
      </c>
      <c r="GF567" t="str">
        <v>Instituto Pirilampos - Grupo de visitas y acciones voluntarias en Roraima</v>
      </c>
      <c r="GG567" t="str">
        <v>INTERSOS</v>
      </c>
      <c r="GH567" t="str">
        <v>IPANC</v>
      </c>
      <c r="GI567" t="str">
        <v>Kimirina Coorporation</v>
      </c>
      <c r="GJ567" t="str">
        <v>La Bolsa del Samaritano</v>
      </c>
      <c r="GK567" t="str">
        <v>Lutheran World Relief</v>
      </c>
      <c r="GL567" t="str">
        <v>Malteser International</v>
      </c>
      <c r="GM567" t="str">
        <v>Más Igualdad Perú</v>
      </c>
      <c r="GN567" t="str">
        <v>MedGlobal</v>
      </c>
      <c r="GO567" t="str">
        <v>Medical Teams International</v>
      </c>
      <c r="GP567" t="str">
        <v>Médicos del Mundo</v>
      </c>
      <c r="GQ567" t="str">
        <v>Mercy Corps</v>
      </c>
      <c r="GR567" t="str">
        <v>Migrantes, Refugiados y Argentinos Emprendedores Sociales (MIRARES)</v>
      </c>
      <c r="GS567" t="str">
        <v>Mision Scalabriniana - Ecuador</v>
      </c>
      <c r="GT567" t="str">
        <v>Missão Paz</v>
      </c>
      <c r="GU567" t="str">
        <v>Movimiento de Mujeres de El Oro</v>
      </c>
      <c r="GV567" t="str">
        <v>Movimiento LGBT+ Brasil</v>
      </c>
      <c r="GW567" t="str">
        <v>Museu A CASA</v>
      </c>
      <c r="GX567" t="str">
        <v>Nueva organización</v>
      </c>
      <c r="GY567" t="str">
        <v>Oficina de la Coordinadora Residente UN</v>
      </c>
      <c r="GZ567" t="str">
        <v>Oficina de las Naciones Unidas de Servicios para Proyectos (UNOPS)</v>
      </c>
      <c r="HA567" t="str">
        <v>Oficina de Naciones Unidas contra la Droga y el Delito (ONUDD)</v>
      </c>
      <c r="HB567" t="str">
        <v>Oficina de Naciones Unidas para la Coordinación de Asuntos Humanitarios</v>
      </c>
      <c r="HC567" t="str">
        <v>Oficina del Alto Comisionado de las Naciones Unidas para los Derechos Humanos (ACNUDH)</v>
      </c>
      <c r="HD567" t="str">
        <v>ONU voluntarios</v>
      </c>
      <c r="HE567" t="str">
        <v>Opportunity International/AGAPE</v>
      </c>
      <c r="HF567" t="str">
        <v>Organización de Estados Iberoamericanos para la Educación, la Ciencia y la Cultura (OEI)</v>
      </c>
      <c r="HG567" t="str">
        <v>Organización de las Naciones Unidas para la Alimentación y la Agricultura (FAO)</v>
      </c>
      <c r="HH567" t="str">
        <v>Organización de las Naciones Unidas para la Educación, la Ciencia y la Cultura (UNESCO)</v>
      </c>
      <c r="HI567" t="str">
        <v>Organización Fuerza Internacional de Capellanía DDHH y DIH OFICA ICC</v>
      </c>
      <c r="HJ567" t="str">
        <v>Organización Internacional del Trabajo (OIT)</v>
      </c>
      <c r="HK567" t="str">
        <v>Organización Internacional para las Migraciones (OIM)</v>
      </c>
      <c r="HL567" t="str">
        <v>Organización Panamericana de la Salud/Organización Mundial de la Salud (OPS/OMS)</v>
      </c>
      <c r="HM567" t="str">
        <v>OXFAM</v>
      </c>
      <c r="HN567" t="str">
        <v>Parroquia Eclesiástica San Francisco</v>
      </c>
      <c r="HO567" t="str">
        <v>Parroquia Ntra Sra Asunción y Madre de los Migrantes</v>
      </c>
      <c r="HP567" t="str">
        <v>Pastoral de Movilidad Humana - Conferencia Episcopal Peruana</v>
      </c>
      <c r="HQ567" t="str">
        <v>Pastoral Social Cáritas</v>
      </c>
      <c r="HR567" t="str">
        <v>Patronato de Amparo Social de Tulcán</v>
      </c>
      <c r="HS567" t="str">
        <v>Peace for Development</v>
      </c>
      <c r="HT567" t="str">
        <v>Plan Internacional</v>
      </c>
      <c r="HU567" t="str">
        <v>Première Urgence Internationale</v>
      </c>
      <c r="HV567" t="str">
        <v>PROBONO Colombia</v>
      </c>
      <c r="HW567" t="str">
        <v>Progetto mondo mlal</v>
      </c>
      <c r="HX567" t="str">
        <v>Programa Conjunto de las Naciones Unidas sobre el VIH/SIDA (ONUSIDA)</v>
      </c>
      <c r="HY567" t="str">
        <v>Programa de las Naciones Unidas para el Desarrollo (PNUD)</v>
      </c>
      <c r="HZ567" t="str">
        <v>Programa de las Naciones Unidas para los Asentamientos Humanos (UN Habitat)</v>
      </c>
      <c r="IA567" t="str">
        <v>Programa de Soporte a la autoayuda de personas seropositivas</v>
      </c>
      <c r="IB567" t="str">
        <v>Programa Mundial de Alimentos (PMA)</v>
      </c>
      <c r="IC567" t="str">
        <v>Purik Huasi</v>
      </c>
      <c r="ID567" t="str">
        <v>Red con Migrantes y Refugiados</v>
      </c>
      <c r="IE567" t="str">
        <v>Red de Investigaciones Orientadas a la Solución de Problemas en Derechos Humanos</v>
      </c>
      <c r="IF567" t="str">
        <v>Red Internacional de Migración Scalabrini</v>
      </c>
      <c r="IG567" t="str">
        <v>Red Latinoamericana de Organizaciones no Gubernamentales de Personas con Discapacidad y sus Familias (RIADIS)</v>
      </c>
      <c r="IH567" t="str">
        <v>Red regioanal LGTBI+</v>
      </c>
      <c r="II567" t="str">
        <v>Renacer</v>
      </c>
      <c r="IJ567" t="str">
        <v>RET Internacional</v>
      </c>
      <c r="IK567" t="str">
        <v>Save the Children (SCI)</v>
      </c>
      <c r="IL567" t="str">
        <v>Sección Peruana de Amnistía Internacional</v>
      </c>
      <c r="IM567" t="str">
        <v>Semillas para la Democracia</v>
      </c>
      <c r="IN567" t="str">
        <v>Servicio Ecuménico para la Dignidad Humana</v>
      </c>
      <c r="IO567" t="str">
        <v>Servicio Jesuita a Migrantes (SJM)</v>
      </c>
      <c r="IP567" t="str">
        <v>Servicio Jesuita a Migrantes y Refugiados (SJMR)</v>
      </c>
      <c r="IQ567" t="str">
        <v>Servicio Jesuita a Refugiados (SJR)</v>
      </c>
      <c r="IR567" t="str">
        <v>Servicio Pastoral de Migrantes Nacional</v>
      </c>
      <c r="IS567" t="str">
        <v>Serviço Pastoral dos Migrantes do Nordeste</v>
      </c>
      <c r="IT567" t="str">
        <v>Sesame Workshop</v>
      </c>
      <c r="IU567" t="str">
        <v>Sociedad Bolivariana de Curaçao</v>
      </c>
      <c r="IV567" t="str">
        <v>Solidarites International/Premiere Urgence Internationale (Consorcio de SI y PUI)</v>
      </c>
      <c r="IW567" t="str">
        <v>Sparkassenstiftung für internationale Kooperation</v>
      </c>
      <c r="IX567" t="str">
        <v>Stichting Slachtofferhulp Curaçao</v>
      </c>
      <c r="IY567" t="str">
        <v>Swisscontact</v>
      </c>
      <c r="IZ567" t="str">
        <v>Tearfund</v>
      </c>
      <c r="JA567" t="str">
        <v>TECHO</v>
      </c>
      <c r="JB567" t="str">
        <v>Terre des Hommes Italy</v>
      </c>
      <c r="JC567" t="str">
        <v>Terre des Hommes Lausanne</v>
      </c>
      <c r="JD567" t="str">
        <v>Terre des Hommes Suisse</v>
      </c>
      <c r="JE567" t="str">
        <v>Universidad Católica del Uruguay (UCU)</v>
      </c>
      <c r="JF567" t="str">
        <v>Universidad de Buenos Aires (UBA)</v>
      </c>
      <c r="JG567" t="str">
        <v>UruVene</v>
      </c>
      <c r="JH567" t="str">
        <v>VenAruba Solidaria</v>
      </c>
      <c r="JI567" t="str">
        <v>VenEuropa</v>
      </c>
      <c r="JJ567" t="str">
        <v>Venezolanos en San Cristóbal</v>
      </c>
      <c r="JK567" t="str">
        <v>Vicaría de Pastoral Social Caritas</v>
      </c>
      <c r="JL567" t="str">
        <v>Vicariato apostólico de Esmeraldas – Nación de Paz (VAE)</v>
      </c>
      <c r="JM567" t="str">
        <v>Visión Mundial</v>
      </c>
      <c r="JN567" t="str">
        <v>War Child</v>
      </c>
      <c r="JO567" t="str">
        <v>We World GVC</v>
      </c>
      <c r="JP567" t="str">
        <v>World Council of Credit Unions</v>
      </c>
      <c r="JQ567" t="str">
        <v>ZOA</v>
      </c>
    </row>
    <row r="568" spans="9:277" x14ac:dyDescent="0.3">
      <c r="I568" t="str" cm="1">
        <f t="array" ref="I568:JQ568">TRANSPOSE(_xlfn._xlws.SORT(_xlfn._xlws.FILTER(Table3[Nombre],ISNUMBER(SEARCH(' Activity Sheet'!C569,Table3[Nombre])),"Not found"),,1))</f>
        <v>100% Diversidad y Derechos</v>
      </c>
      <c r="J568" t="str">
        <v>ABV - Asociación del Bien con la Vida</v>
      </c>
      <c r="K568" t="str">
        <v>ACAPS</v>
      </c>
      <c r="L568" t="str">
        <v>Acción contra el Hambre</v>
      </c>
      <c r="M568" t="str">
        <v>ACT Alianza</v>
      </c>
      <c r="N568" t="str">
        <v>ACTED</v>
      </c>
      <c r="O568" t="str">
        <v>Agencia Adventista de Desarollo y Recursos Asistenciales (ADRA)</v>
      </c>
      <c r="P568" t="str">
        <v>Agencia de Cooperación Alemana para el Desarrollo GIZ</v>
      </c>
      <c r="Q568" t="str">
        <v>AID FOR AIDS</v>
      </c>
      <c r="R568" t="str">
        <v>AIDS Healthcare Foundation</v>
      </c>
      <c r="S568" t="str">
        <v>Aldeas Infantiles SOS</v>
      </c>
      <c r="T568" t="str">
        <v>Alianza por la Solidaridad</v>
      </c>
      <c r="U568" t="str">
        <v>Alianza por Venezuela</v>
      </c>
      <c r="V568" t="str">
        <v>Alto Comisionado de las Naciones Unidas para los Refugiados (ACNUR)</v>
      </c>
      <c r="W568" t="str">
        <v>Asociación Aves</v>
      </c>
      <c r="X568" t="str">
        <v>Asociación Caritativa y Cultural Amigos do Noivo</v>
      </c>
      <c r="Y568" t="str">
        <v>Asociación Churún Merú</v>
      </c>
      <c r="Z568" t="str">
        <v>Asociación Civil de Chamos Venezolanos</v>
      </c>
      <c r="AA568" t="str">
        <v>Asociación Civil El Paso</v>
      </c>
      <c r="AB568" t="str">
        <v>Asociación Civil Venezolana en Paraguay</v>
      </c>
      <c r="AC568" t="str">
        <v>Asociación Construyendo Caminos de Esperanza Frente a la Injusticia, el Rechazo y el Olvido (CCEFIRO)</v>
      </c>
      <c r="AD568" t="str">
        <v>Asociación de Apoyo al Desarrollo - APOYAR</v>
      </c>
      <c r="AE568" t="str">
        <v>Asociacion de Jubilados y Pensionados Venezolanos en Argentina</v>
      </c>
      <c r="AF568" t="str">
        <v>Asociación de Psicólogos Venezolanos en Argentina</v>
      </c>
      <c r="AG568" t="str">
        <v>Asociación de venezolanos en la República argentina (ASOVEN)</v>
      </c>
      <c r="AH568" t="str">
        <v>Asociación educativa y caritativa Vale da Benção (AEBVB)</v>
      </c>
      <c r="AI568" t="str">
        <v>Asociación Idas y Vueltas</v>
      </c>
      <c r="AJ568" t="str">
        <v>Asociación ILLARI-AMANECER</v>
      </c>
      <c r="AK568" t="str">
        <v>Asociación Inmigrante Feliz</v>
      </c>
      <c r="AL568" t="str">
        <v>Asociación Manos Veneguayas</v>
      </c>
      <c r="AM568" t="str">
        <v>AsociacIón Misioneros de San Carlos Scalabrinianos</v>
      </c>
      <c r="AN568" t="str">
        <v>Asociación Mutual Israelita Argentina</v>
      </c>
      <c r="AO568" t="str">
        <v>Asociación Profamilia</v>
      </c>
      <c r="AP568" t="str">
        <v>Asociación Quinta Ola</v>
      </c>
      <c r="AQ568" t="str">
        <v>Asociación Solidaridad y Acción</v>
      </c>
      <c r="AR568" t="str">
        <v>Asociación Venezolana en Chile</v>
      </c>
      <c r="AS568" t="str">
        <v>Associação Hermanitos</v>
      </c>
      <c r="AT568" t="str">
        <v>Ayuda en Acción</v>
      </c>
      <c r="AU568" t="str">
        <v>Bethany Christian Services</v>
      </c>
      <c r="AV568" t="str">
        <v>Blumont</v>
      </c>
      <c r="AW568" t="str">
        <v>Capellanía de migrantes venezolanos de la diócesis de Lurín</v>
      </c>
      <c r="AX568" t="str">
        <v>CARE</v>
      </c>
      <c r="AY568" t="str">
        <v>Cáritas Alemania</v>
      </c>
      <c r="AZ568" t="str">
        <v>Cáritas Aruba</v>
      </c>
      <c r="BA568" t="str">
        <v>Cáritas Bolivia</v>
      </c>
      <c r="BB568" t="str">
        <v>Cáritas Brasil</v>
      </c>
      <c r="BC568" t="str">
        <v>Caritas Ecuador</v>
      </c>
      <c r="BD568" t="str">
        <v>Caritas Manaus</v>
      </c>
      <c r="BE568" t="str">
        <v>Caritas Parana</v>
      </c>
      <c r="BF568" t="str">
        <v>Cáritas Perú</v>
      </c>
      <c r="BG568" t="str">
        <v>Cáritas Rio de Janeiro</v>
      </c>
      <c r="BH568" t="str">
        <v>Cáritas São Paulo</v>
      </c>
      <c r="BI568" t="str">
        <v>Cáritas Suiza</v>
      </c>
      <c r="BJ568" t="str">
        <v>Cáritas Willemstad</v>
      </c>
      <c r="BK568" t="str">
        <v>Casa Cemisol</v>
      </c>
      <c r="BL568" t="str">
        <v>Casa Hogar San José</v>
      </c>
      <c r="BM568" t="str">
        <v>Casa Violeta</v>
      </c>
      <c r="BN568" t="str">
        <v>Centro de Atencion alMigrante (CAM)</v>
      </c>
      <c r="BO568" t="str">
        <v>Centro de Atencion Psicosocial (CAPS)</v>
      </c>
      <c r="BP568" t="str">
        <v>Centro de Defensa de los Derechos Humanos de Guarulhos (CCDH)</v>
      </c>
      <c r="BQ568" t="str">
        <v>Centro de Desarrollo y Autogestión</v>
      </c>
      <c r="BR568" t="str">
        <v>Centro de Estudios y Programas Integrados para el Desarrollo Sostenible (CIEDS)</v>
      </c>
      <c r="BS568" t="str">
        <v>Centro de Estudios y Solidaridad con América Latina (CESAL)</v>
      </c>
      <c r="BT568" t="str">
        <v>Centro de Migración y Derechos Humanos de la Diócesis de Roraima</v>
      </c>
      <c r="BU568" t="str">
        <v>Centro Familiar Familias Sin Fronteras – Fundación Familia Sin Fronteras</v>
      </c>
      <c r="BV568" t="str">
        <v>CESVI-Cooperazione e Sviluppo</v>
      </c>
      <c r="BW568" t="str">
        <v>ChildFund Internacional</v>
      </c>
      <c r="BX568" t="str">
        <v>CHS Alternativo</v>
      </c>
      <c r="BY568" t="str">
        <v>CIR - Conselho Indígena de Roraima</v>
      </c>
      <c r="BZ568" t="str">
        <v>Coletivo MOSAICO - Asociación del Movimiento Social, Ambiental, Interactivo, Cultural y Organizacional</v>
      </c>
      <c r="CA568" t="str">
        <v>COLVENZ</v>
      </c>
      <c r="CB568" t="str">
        <v>Comisión Argentina para Refugiados y Migrantes (CAREF)</v>
      </c>
      <c r="CC568" t="str">
        <v>Comité Internacional de la Cruz Roja</v>
      </c>
      <c r="CD568" t="str">
        <v>Comité Internacional de Rescate (IRC)</v>
      </c>
      <c r="CE568" t="str">
        <v>Comité Internacional para el Desarrollo de los Pueblos (CISP)</v>
      </c>
      <c r="CF568" t="str">
        <v>Comite permanente por la defensa de los derechos humanos (CDH)</v>
      </c>
      <c r="CG568" t="str">
        <v>Compasión internacional</v>
      </c>
      <c r="CH568" t="str">
        <v>Compassiva</v>
      </c>
      <c r="CI568" t="str">
        <v>Conozco mis derechos</v>
      </c>
      <c r="CJ568" t="str">
        <v>ConQuito</v>
      </c>
      <c r="CK568" t="str">
        <v>Consejo Danés para los Refugiados (DRC)</v>
      </c>
      <c r="CL568" t="str">
        <v>Consejo Interreligioso del Perú - Religiones por la Paz</v>
      </c>
      <c r="CM568" t="str">
        <v>Consejo Noruego para los Refugiados (NRC)</v>
      </c>
      <c r="CN568" t="str">
        <v>Consorcio de Org. Privadas de promoción al desarrollo de la micro y pequeña empresa</v>
      </c>
      <c r="CO568" t="str">
        <v>COOPI - Cooperación Internacional</v>
      </c>
      <c r="CP568" t="str">
        <v>Corporacion Minuto de Dios</v>
      </c>
      <c r="CQ568" t="str">
        <v>Corporación Opción Legal</v>
      </c>
      <c r="CR568" t="str">
        <v>Corporación para el Desarrollo de Emprendimiento y la Innovación Social</v>
      </c>
      <c r="CS568" t="str">
        <v>Cruz Roja Argentina</v>
      </c>
      <c r="CT568" t="str">
        <v>Cruz Roja Colombia</v>
      </c>
      <c r="CU568" t="str">
        <v>Cruz Roja Ecuador</v>
      </c>
      <c r="CV568" t="str">
        <v>Cruz Roja Española</v>
      </c>
      <c r="CW568" t="str">
        <v>Cruz Roja Panamá</v>
      </c>
      <c r="CX568" t="str">
        <v>Cruz Roja Paraguay</v>
      </c>
      <c r="CY568" t="str">
        <v>Cruz Roja Perú</v>
      </c>
      <c r="CZ568" t="str">
        <v>Cruz Roja Uruguay</v>
      </c>
      <c r="DA568" t="str">
        <v>Cuso Internacional</v>
      </c>
      <c r="DB568" t="str">
        <v>DCF (Danielle’s Children Fund)</v>
      </c>
      <c r="DC568" t="str">
        <v>Desarrollo Cooperativo Agrícola Internacional / Voluntarios en Asistencia Cooperativa en el Extranjero</v>
      </c>
      <c r="DD568" t="str">
        <v>Diakonie Katastrophenhilfe</v>
      </c>
      <c r="DE568" t="str">
        <v>Diálogo Diverso</v>
      </c>
      <c r="DF568" t="str">
        <v>Diáspora Venezolana en República Dominicana</v>
      </c>
      <c r="DG568" t="str">
        <v>Duendes y Ángeles Vinotinto República Dominicana</v>
      </c>
      <c r="DH568" t="str">
        <v>Embajadores internacionales de Canarinhos da Amazonia por la paz</v>
      </c>
      <c r="DI568" t="str">
        <v>Encuentros SJS (Servicio Jesuita de la Solidaridad)</v>
      </c>
      <c r="DJ568" t="str">
        <v>Ending Violence Against Migrants</v>
      </c>
      <c r="DK568" t="str">
        <v>Entidad de las Naciones Unidas para la Igualdad de Género y el Empoderamiento de las Mujeres</v>
      </c>
      <c r="DL568" t="str">
        <v>Famia Planea</v>
      </c>
      <c r="DM568" t="str">
        <v>Family Planning Association of Trinidad and Tobago</v>
      </c>
      <c r="DN568" t="str">
        <v>Federación de Mujeres de Sucumbíos</v>
      </c>
      <c r="DO568" t="str">
        <v>Federación Internacional de la Cruz Roja (FIRC)</v>
      </c>
      <c r="DP568" t="str">
        <v>Federación internacional humanitaria</v>
      </c>
      <c r="DQ568" t="str">
        <v>Federación Luterana Mundial</v>
      </c>
      <c r="DR568" t="str">
        <v>Fondo de las Naciones Unidas para la Infancia (UNICEF)</v>
      </c>
      <c r="DS568" t="str">
        <v>Fondo de Población de las Naciones Unidas (UNFPA)</v>
      </c>
      <c r="DT568" t="str">
        <v>Fondo Ecuatoriano Populorum Progressio</v>
      </c>
      <c r="DU568" t="str">
        <v>Foro de Israel para la Ayuda Humanitaria Internacional (IsraAID)</v>
      </c>
      <c r="DV568" t="str">
        <v>Foro de la Sociedad Civil en Salud (ForoSalud)</v>
      </c>
      <c r="DW568" t="str">
        <v>Foro Salud Callao</v>
      </c>
      <c r="DX568" t="str">
        <v>Fraternidade Sem Fronteiras</v>
      </c>
      <c r="DY568" t="str">
        <v>Fundación “Project Hope of Colombia”</v>
      </c>
      <c r="DZ568" t="str">
        <v>Fundación Alas de Colibrí</v>
      </c>
      <c r="EA568" t="str">
        <v>Fundación Americares</v>
      </c>
      <c r="EB568" t="str">
        <v>Fundación AVSI</v>
      </c>
      <c r="EC568" t="str">
        <v>Fundación Baylor Colombia</v>
      </c>
      <c r="ED568" t="str">
        <v>Fundación Casa de Refugio Matilde</v>
      </c>
      <c r="EE568" t="str">
        <v>Fundación Colonia de Venezuela en República Dominicana (FUNCOVERD)</v>
      </c>
      <c r="EF568" t="str">
        <v>Fundación Comisión Católica Argentina de Migraciones (FCCAM)</v>
      </c>
      <c r="EG568" t="str">
        <v>Fundación CRISFE</v>
      </c>
      <c r="EH568" t="str">
        <v>Fundación de Ayuda Social de Las Iglesias Cristianas</v>
      </c>
      <c r="EI568" t="str">
        <v>Fundación de Ayuda Social de las Iglesias Cristianas (FASIC)</v>
      </c>
      <c r="EJ568" t="str">
        <v>Fundación de Emigrantes Venezolanos (FEV)</v>
      </c>
      <c r="EK568" t="str">
        <v>Fundación de las Americas (FUDELA)</v>
      </c>
      <c r="EL568" t="str">
        <v>Fundación Educativa Rada</v>
      </c>
      <c r="EM568" t="str">
        <v>Fundación Equidad</v>
      </c>
      <c r="EN568" t="str">
        <v>Fundación Halü Bienestar Humano (HALU)</v>
      </c>
      <c r="EO568" t="str">
        <v>Fundación Huésped</v>
      </c>
      <c r="EP568" t="str">
        <v>Fundación Human Rights Caribbean (HRC)</v>
      </c>
      <c r="EQ568" t="str">
        <v>Fundación Las Golondrinas</v>
      </c>
      <c r="ER568" t="str">
        <v>Fundación Manos Abiertas</v>
      </c>
      <c r="ES568" t="str">
        <v>Fundación Mi Sangre</v>
      </c>
      <c r="ET568" t="str">
        <v>Fundación Nuestros Jóvenes</v>
      </c>
      <c r="EU568" t="str">
        <v>Fundacion pa Hende Muhe den Dificultad (FHMD)</v>
      </c>
      <c r="EV568" t="str">
        <v>Fundación Pan de Vida</v>
      </c>
      <c r="EW568" t="str">
        <v>Fundación Panamericana de Desarrollo</v>
      </c>
      <c r="EX568" t="str">
        <v>Fundación Panamericana para el Desarrollo (FUPAD)</v>
      </c>
      <c r="EY568" t="str">
        <v>Fundación para Asistencia a las Víctimas</v>
      </c>
      <c r="EZ568" t="str">
        <v>Fundación para la Integración y el Desarrollo de América Latina (FIDAL)</v>
      </c>
      <c r="FA568" t="str">
        <v>Fundación Salú pa Tur</v>
      </c>
      <c r="FB568" t="str">
        <v>Fundación Scalabrini Bolivia</v>
      </c>
      <c r="FC568" t="str">
        <v>Fundacion Scalabrini Chile</v>
      </c>
      <c r="FD568" t="str">
        <v>Fundación SES</v>
      </c>
      <c r="FE568" t="str">
        <v>Fundación Solidaria Trabajo para un Hermano</v>
      </c>
      <c r="FF568" t="str">
        <v>Fundación Stima</v>
      </c>
      <c r="FG568" t="str">
        <v>Fundación Takuna</v>
      </c>
      <c r="FH568" t="str">
        <v>Fundación Tarabita</v>
      </c>
      <c r="FI568" t="str">
        <v>Fundación Venex Curacao</v>
      </c>
      <c r="FJ568" t="str">
        <v>Globalizate Radio</v>
      </c>
      <c r="FK568" t="str">
        <v>GOAL</v>
      </c>
      <c r="FL568" t="str">
        <v>Heartland Alliance International (HAI)</v>
      </c>
      <c r="FM568" t="str">
        <v>HELVETAS Swiss Intercooperation</v>
      </c>
      <c r="FN568" t="str">
        <v>Hermanos Salesianas</v>
      </c>
      <c r="FO568" t="str">
        <v>HIAS</v>
      </c>
      <c r="FP568" t="str">
        <v>Hogar de Cristo</v>
      </c>
      <c r="FQ568" t="str">
        <v>Hogar de Nazareth</v>
      </c>
      <c r="FR568" t="str">
        <v>Human Rights Defence Curaçao</v>
      </c>
      <c r="FS568" t="str">
        <v>Humanity &amp; Inclusion</v>
      </c>
      <c r="FT568" t="str">
        <v>Humans Analytic</v>
      </c>
      <c r="FU568" t="str">
        <v>IEB - Instituto Internacional de Educação do Brasil</v>
      </c>
      <c r="FV568" t="str">
        <v>iMMAP</v>
      </c>
      <c r="FW568" t="str">
        <v>IMPACT Initiatives (REACH)</v>
      </c>
      <c r="FX568" t="str">
        <v>Institute of Natural and Cultural Heritage (IPANC)</v>
      </c>
      <c r="FY568" t="str">
        <v>Instituto de Democracia y Derechos Humanos</v>
      </c>
      <c r="FZ568" t="str">
        <v>Instituto de maná</v>
      </c>
      <c r="GA568" t="str">
        <v>Instituto de Promoción del Desarrollo Solidario</v>
      </c>
      <c r="GB568" t="str">
        <v>Instituto Dominicano de Desarrollo Integral</v>
      </c>
      <c r="GC568" t="str">
        <v>Instituto Félix Guattari</v>
      </c>
      <c r="GD568" t="str">
        <v>Instituto Nice</v>
      </c>
      <c r="GE568" t="str">
        <v>Instituto para las Migraciones y Derechos Humanos (IMDH)</v>
      </c>
      <c r="GF568" t="str">
        <v>Instituto Pirilampos - Grupo de visitas y acciones voluntarias en Roraima</v>
      </c>
      <c r="GG568" t="str">
        <v>INTERSOS</v>
      </c>
      <c r="GH568" t="str">
        <v>IPANC</v>
      </c>
      <c r="GI568" t="str">
        <v>Kimirina Coorporation</v>
      </c>
      <c r="GJ568" t="str">
        <v>La Bolsa del Samaritano</v>
      </c>
      <c r="GK568" t="str">
        <v>Lutheran World Relief</v>
      </c>
      <c r="GL568" t="str">
        <v>Malteser International</v>
      </c>
      <c r="GM568" t="str">
        <v>Más Igualdad Perú</v>
      </c>
      <c r="GN568" t="str">
        <v>MedGlobal</v>
      </c>
      <c r="GO568" t="str">
        <v>Medical Teams International</v>
      </c>
      <c r="GP568" t="str">
        <v>Médicos del Mundo</v>
      </c>
      <c r="GQ568" t="str">
        <v>Mercy Corps</v>
      </c>
      <c r="GR568" t="str">
        <v>Migrantes, Refugiados y Argentinos Emprendedores Sociales (MIRARES)</v>
      </c>
      <c r="GS568" t="str">
        <v>Mision Scalabriniana - Ecuador</v>
      </c>
      <c r="GT568" t="str">
        <v>Missão Paz</v>
      </c>
      <c r="GU568" t="str">
        <v>Movimiento de Mujeres de El Oro</v>
      </c>
      <c r="GV568" t="str">
        <v>Movimiento LGBT+ Brasil</v>
      </c>
      <c r="GW568" t="str">
        <v>Museu A CASA</v>
      </c>
      <c r="GX568" t="str">
        <v>Nueva organización</v>
      </c>
      <c r="GY568" t="str">
        <v>Oficina de la Coordinadora Residente UN</v>
      </c>
      <c r="GZ568" t="str">
        <v>Oficina de las Naciones Unidas de Servicios para Proyectos (UNOPS)</v>
      </c>
      <c r="HA568" t="str">
        <v>Oficina de Naciones Unidas contra la Droga y el Delito (ONUDD)</v>
      </c>
      <c r="HB568" t="str">
        <v>Oficina de Naciones Unidas para la Coordinación de Asuntos Humanitarios</v>
      </c>
      <c r="HC568" t="str">
        <v>Oficina del Alto Comisionado de las Naciones Unidas para los Derechos Humanos (ACNUDH)</v>
      </c>
      <c r="HD568" t="str">
        <v>ONU voluntarios</v>
      </c>
      <c r="HE568" t="str">
        <v>Opportunity International/AGAPE</v>
      </c>
      <c r="HF568" t="str">
        <v>Organización de Estados Iberoamericanos para la Educación, la Ciencia y la Cultura (OEI)</v>
      </c>
      <c r="HG568" t="str">
        <v>Organización de las Naciones Unidas para la Alimentación y la Agricultura (FAO)</v>
      </c>
      <c r="HH568" t="str">
        <v>Organización de las Naciones Unidas para la Educación, la Ciencia y la Cultura (UNESCO)</v>
      </c>
      <c r="HI568" t="str">
        <v>Organización Fuerza Internacional de Capellanía DDHH y DIH OFICA ICC</v>
      </c>
      <c r="HJ568" t="str">
        <v>Organización Internacional del Trabajo (OIT)</v>
      </c>
      <c r="HK568" t="str">
        <v>Organización Internacional para las Migraciones (OIM)</v>
      </c>
      <c r="HL568" t="str">
        <v>Organización Panamericana de la Salud/Organización Mundial de la Salud (OPS/OMS)</v>
      </c>
      <c r="HM568" t="str">
        <v>OXFAM</v>
      </c>
      <c r="HN568" t="str">
        <v>Parroquia Eclesiástica San Francisco</v>
      </c>
      <c r="HO568" t="str">
        <v>Parroquia Ntra Sra Asunción y Madre de los Migrantes</v>
      </c>
      <c r="HP568" t="str">
        <v>Pastoral de Movilidad Humana - Conferencia Episcopal Peruana</v>
      </c>
      <c r="HQ568" t="str">
        <v>Pastoral Social Cáritas</v>
      </c>
      <c r="HR568" t="str">
        <v>Patronato de Amparo Social de Tulcán</v>
      </c>
      <c r="HS568" t="str">
        <v>Peace for Development</v>
      </c>
      <c r="HT568" t="str">
        <v>Plan Internacional</v>
      </c>
      <c r="HU568" t="str">
        <v>Première Urgence Internationale</v>
      </c>
      <c r="HV568" t="str">
        <v>PROBONO Colombia</v>
      </c>
      <c r="HW568" t="str">
        <v>Progetto mondo mlal</v>
      </c>
      <c r="HX568" t="str">
        <v>Programa Conjunto de las Naciones Unidas sobre el VIH/SIDA (ONUSIDA)</v>
      </c>
      <c r="HY568" t="str">
        <v>Programa de las Naciones Unidas para el Desarrollo (PNUD)</v>
      </c>
      <c r="HZ568" t="str">
        <v>Programa de las Naciones Unidas para los Asentamientos Humanos (UN Habitat)</v>
      </c>
      <c r="IA568" t="str">
        <v>Programa de Soporte a la autoayuda de personas seropositivas</v>
      </c>
      <c r="IB568" t="str">
        <v>Programa Mundial de Alimentos (PMA)</v>
      </c>
      <c r="IC568" t="str">
        <v>Purik Huasi</v>
      </c>
      <c r="ID568" t="str">
        <v>Red con Migrantes y Refugiados</v>
      </c>
      <c r="IE568" t="str">
        <v>Red de Investigaciones Orientadas a la Solución de Problemas en Derechos Humanos</v>
      </c>
      <c r="IF568" t="str">
        <v>Red Internacional de Migración Scalabrini</v>
      </c>
      <c r="IG568" t="str">
        <v>Red Latinoamericana de Organizaciones no Gubernamentales de Personas con Discapacidad y sus Familias (RIADIS)</v>
      </c>
      <c r="IH568" t="str">
        <v>Red regioanal LGTBI+</v>
      </c>
      <c r="II568" t="str">
        <v>Renacer</v>
      </c>
      <c r="IJ568" t="str">
        <v>RET Internacional</v>
      </c>
      <c r="IK568" t="str">
        <v>Save the Children (SCI)</v>
      </c>
      <c r="IL568" t="str">
        <v>Sección Peruana de Amnistía Internacional</v>
      </c>
      <c r="IM568" t="str">
        <v>Semillas para la Democracia</v>
      </c>
      <c r="IN568" t="str">
        <v>Servicio Ecuménico para la Dignidad Humana</v>
      </c>
      <c r="IO568" t="str">
        <v>Servicio Jesuita a Migrantes (SJM)</v>
      </c>
      <c r="IP568" t="str">
        <v>Servicio Jesuita a Migrantes y Refugiados (SJMR)</v>
      </c>
      <c r="IQ568" t="str">
        <v>Servicio Jesuita a Refugiados (SJR)</v>
      </c>
      <c r="IR568" t="str">
        <v>Servicio Pastoral de Migrantes Nacional</v>
      </c>
      <c r="IS568" t="str">
        <v>Serviço Pastoral dos Migrantes do Nordeste</v>
      </c>
      <c r="IT568" t="str">
        <v>Sesame Workshop</v>
      </c>
      <c r="IU568" t="str">
        <v>Sociedad Bolivariana de Curaçao</v>
      </c>
      <c r="IV568" t="str">
        <v>Solidarites International/Premiere Urgence Internationale (Consorcio de SI y PUI)</v>
      </c>
      <c r="IW568" t="str">
        <v>Sparkassenstiftung für internationale Kooperation</v>
      </c>
      <c r="IX568" t="str">
        <v>Stichting Slachtofferhulp Curaçao</v>
      </c>
      <c r="IY568" t="str">
        <v>Swisscontact</v>
      </c>
      <c r="IZ568" t="str">
        <v>Tearfund</v>
      </c>
      <c r="JA568" t="str">
        <v>TECHO</v>
      </c>
      <c r="JB568" t="str">
        <v>Terre des Hommes Italy</v>
      </c>
      <c r="JC568" t="str">
        <v>Terre des Hommes Lausanne</v>
      </c>
      <c r="JD568" t="str">
        <v>Terre des Hommes Suisse</v>
      </c>
      <c r="JE568" t="str">
        <v>Universidad Católica del Uruguay (UCU)</v>
      </c>
      <c r="JF568" t="str">
        <v>Universidad de Buenos Aires (UBA)</v>
      </c>
      <c r="JG568" t="str">
        <v>UruVene</v>
      </c>
      <c r="JH568" t="str">
        <v>VenAruba Solidaria</v>
      </c>
      <c r="JI568" t="str">
        <v>VenEuropa</v>
      </c>
      <c r="JJ568" t="str">
        <v>Venezolanos en San Cristóbal</v>
      </c>
      <c r="JK568" t="str">
        <v>Vicaría de Pastoral Social Caritas</v>
      </c>
      <c r="JL568" t="str">
        <v>Vicariato apostólico de Esmeraldas – Nación de Paz (VAE)</v>
      </c>
      <c r="JM568" t="str">
        <v>Visión Mundial</v>
      </c>
      <c r="JN568" t="str">
        <v>War Child</v>
      </c>
      <c r="JO568" t="str">
        <v>We World GVC</v>
      </c>
      <c r="JP568" t="str">
        <v>World Council of Credit Unions</v>
      </c>
      <c r="JQ568" t="str">
        <v>ZOA</v>
      </c>
    </row>
    <row r="569" spans="9:277" x14ac:dyDescent="0.3">
      <c r="I569" t="str" cm="1">
        <f t="array" ref="I569:JQ569">TRANSPOSE(_xlfn._xlws.SORT(_xlfn._xlws.FILTER(Table3[Nombre],ISNUMBER(SEARCH(' Activity Sheet'!C570,Table3[Nombre])),"Not found"),,1))</f>
        <v>100% Diversidad y Derechos</v>
      </c>
      <c r="J569" t="str">
        <v>ABV - Asociación del Bien con la Vida</v>
      </c>
      <c r="K569" t="str">
        <v>ACAPS</v>
      </c>
      <c r="L569" t="str">
        <v>Acción contra el Hambre</v>
      </c>
      <c r="M569" t="str">
        <v>ACT Alianza</v>
      </c>
      <c r="N569" t="str">
        <v>ACTED</v>
      </c>
      <c r="O569" t="str">
        <v>Agencia Adventista de Desarollo y Recursos Asistenciales (ADRA)</v>
      </c>
      <c r="P569" t="str">
        <v>Agencia de Cooperación Alemana para el Desarrollo GIZ</v>
      </c>
      <c r="Q569" t="str">
        <v>AID FOR AIDS</v>
      </c>
      <c r="R569" t="str">
        <v>AIDS Healthcare Foundation</v>
      </c>
      <c r="S569" t="str">
        <v>Aldeas Infantiles SOS</v>
      </c>
      <c r="T569" t="str">
        <v>Alianza por la Solidaridad</v>
      </c>
      <c r="U569" t="str">
        <v>Alianza por Venezuela</v>
      </c>
      <c r="V569" t="str">
        <v>Alto Comisionado de las Naciones Unidas para los Refugiados (ACNUR)</v>
      </c>
      <c r="W569" t="str">
        <v>Asociación Aves</v>
      </c>
      <c r="X569" t="str">
        <v>Asociación Caritativa y Cultural Amigos do Noivo</v>
      </c>
      <c r="Y569" t="str">
        <v>Asociación Churún Merú</v>
      </c>
      <c r="Z569" t="str">
        <v>Asociación Civil de Chamos Venezolanos</v>
      </c>
      <c r="AA569" t="str">
        <v>Asociación Civil El Paso</v>
      </c>
      <c r="AB569" t="str">
        <v>Asociación Civil Venezolana en Paraguay</v>
      </c>
      <c r="AC569" t="str">
        <v>Asociación Construyendo Caminos de Esperanza Frente a la Injusticia, el Rechazo y el Olvido (CCEFIRO)</v>
      </c>
      <c r="AD569" t="str">
        <v>Asociación de Apoyo al Desarrollo - APOYAR</v>
      </c>
      <c r="AE569" t="str">
        <v>Asociacion de Jubilados y Pensionados Venezolanos en Argentina</v>
      </c>
      <c r="AF569" t="str">
        <v>Asociación de Psicólogos Venezolanos en Argentina</v>
      </c>
      <c r="AG569" t="str">
        <v>Asociación de venezolanos en la República argentina (ASOVEN)</v>
      </c>
      <c r="AH569" t="str">
        <v>Asociación educativa y caritativa Vale da Benção (AEBVB)</v>
      </c>
      <c r="AI569" t="str">
        <v>Asociación Idas y Vueltas</v>
      </c>
      <c r="AJ569" t="str">
        <v>Asociación ILLARI-AMANECER</v>
      </c>
      <c r="AK569" t="str">
        <v>Asociación Inmigrante Feliz</v>
      </c>
      <c r="AL569" t="str">
        <v>Asociación Manos Veneguayas</v>
      </c>
      <c r="AM569" t="str">
        <v>AsociacIón Misioneros de San Carlos Scalabrinianos</v>
      </c>
      <c r="AN569" t="str">
        <v>Asociación Mutual Israelita Argentina</v>
      </c>
      <c r="AO569" t="str">
        <v>Asociación Profamilia</v>
      </c>
      <c r="AP569" t="str">
        <v>Asociación Quinta Ola</v>
      </c>
      <c r="AQ569" t="str">
        <v>Asociación Solidaridad y Acción</v>
      </c>
      <c r="AR569" t="str">
        <v>Asociación Venezolana en Chile</v>
      </c>
      <c r="AS569" t="str">
        <v>Associação Hermanitos</v>
      </c>
      <c r="AT569" t="str">
        <v>Ayuda en Acción</v>
      </c>
      <c r="AU569" t="str">
        <v>Bethany Christian Services</v>
      </c>
      <c r="AV569" t="str">
        <v>Blumont</v>
      </c>
      <c r="AW569" t="str">
        <v>Capellanía de migrantes venezolanos de la diócesis de Lurín</v>
      </c>
      <c r="AX569" t="str">
        <v>CARE</v>
      </c>
      <c r="AY569" t="str">
        <v>Cáritas Alemania</v>
      </c>
      <c r="AZ569" t="str">
        <v>Cáritas Aruba</v>
      </c>
      <c r="BA569" t="str">
        <v>Cáritas Bolivia</v>
      </c>
      <c r="BB569" t="str">
        <v>Cáritas Brasil</v>
      </c>
      <c r="BC569" t="str">
        <v>Caritas Ecuador</v>
      </c>
      <c r="BD569" t="str">
        <v>Caritas Manaus</v>
      </c>
      <c r="BE569" t="str">
        <v>Caritas Parana</v>
      </c>
      <c r="BF569" t="str">
        <v>Cáritas Perú</v>
      </c>
      <c r="BG569" t="str">
        <v>Cáritas Rio de Janeiro</v>
      </c>
      <c r="BH569" t="str">
        <v>Cáritas São Paulo</v>
      </c>
      <c r="BI569" t="str">
        <v>Cáritas Suiza</v>
      </c>
      <c r="BJ569" t="str">
        <v>Cáritas Willemstad</v>
      </c>
      <c r="BK569" t="str">
        <v>Casa Cemisol</v>
      </c>
      <c r="BL569" t="str">
        <v>Casa Hogar San José</v>
      </c>
      <c r="BM569" t="str">
        <v>Casa Violeta</v>
      </c>
      <c r="BN569" t="str">
        <v>Centro de Atencion alMigrante (CAM)</v>
      </c>
      <c r="BO569" t="str">
        <v>Centro de Atencion Psicosocial (CAPS)</v>
      </c>
      <c r="BP569" t="str">
        <v>Centro de Defensa de los Derechos Humanos de Guarulhos (CCDH)</v>
      </c>
      <c r="BQ569" t="str">
        <v>Centro de Desarrollo y Autogestión</v>
      </c>
      <c r="BR569" t="str">
        <v>Centro de Estudios y Programas Integrados para el Desarrollo Sostenible (CIEDS)</v>
      </c>
      <c r="BS569" t="str">
        <v>Centro de Estudios y Solidaridad con América Latina (CESAL)</v>
      </c>
      <c r="BT569" t="str">
        <v>Centro de Migración y Derechos Humanos de la Diócesis de Roraima</v>
      </c>
      <c r="BU569" t="str">
        <v>Centro Familiar Familias Sin Fronteras – Fundación Familia Sin Fronteras</v>
      </c>
      <c r="BV569" t="str">
        <v>CESVI-Cooperazione e Sviluppo</v>
      </c>
      <c r="BW569" t="str">
        <v>ChildFund Internacional</v>
      </c>
      <c r="BX569" t="str">
        <v>CHS Alternativo</v>
      </c>
      <c r="BY569" t="str">
        <v>CIR - Conselho Indígena de Roraima</v>
      </c>
      <c r="BZ569" t="str">
        <v>Coletivo MOSAICO - Asociación del Movimiento Social, Ambiental, Interactivo, Cultural y Organizacional</v>
      </c>
      <c r="CA569" t="str">
        <v>COLVENZ</v>
      </c>
      <c r="CB569" t="str">
        <v>Comisión Argentina para Refugiados y Migrantes (CAREF)</v>
      </c>
      <c r="CC569" t="str">
        <v>Comité Internacional de la Cruz Roja</v>
      </c>
      <c r="CD569" t="str">
        <v>Comité Internacional de Rescate (IRC)</v>
      </c>
      <c r="CE569" t="str">
        <v>Comité Internacional para el Desarrollo de los Pueblos (CISP)</v>
      </c>
      <c r="CF569" t="str">
        <v>Comite permanente por la defensa de los derechos humanos (CDH)</v>
      </c>
      <c r="CG569" t="str">
        <v>Compasión internacional</v>
      </c>
      <c r="CH569" t="str">
        <v>Compassiva</v>
      </c>
      <c r="CI569" t="str">
        <v>Conozco mis derechos</v>
      </c>
      <c r="CJ569" t="str">
        <v>ConQuito</v>
      </c>
      <c r="CK569" t="str">
        <v>Consejo Danés para los Refugiados (DRC)</v>
      </c>
      <c r="CL569" t="str">
        <v>Consejo Interreligioso del Perú - Religiones por la Paz</v>
      </c>
      <c r="CM569" t="str">
        <v>Consejo Noruego para los Refugiados (NRC)</v>
      </c>
      <c r="CN569" t="str">
        <v>Consorcio de Org. Privadas de promoción al desarrollo de la micro y pequeña empresa</v>
      </c>
      <c r="CO569" t="str">
        <v>COOPI - Cooperación Internacional</v>
      </c>
      <c r="CP569" t="str">
        <v>Corporacion Minuto de Dios</v>
      </c>
      <c r="CQ569" t="str">
        <v>Corporación Opción Legal</v>
      </c>
      <c r="CR569" t="str">
        <v>Corporación para el Desarrollo de Emprendimiento y la Innovación Social</v>
      </c>
      <c r="CS569" t="str">
        <v>Cruz Roja Argentina</v>
      </c>
      <c r="CT569" t="str">
        <v>Cruz Roja Colombia</v>
      </c>
      <c r="CU569" t="str">
        <v>Cruz Roja Ecuador</v>
      </c>
      <c r="CV569" t="str">
        <v>Cruz Roja Española</v>
      </c>
      <c r="CW569" t="str">
        <v>Cruz Roja Panamá</v>
      </c>
      <c r="CX569" t="str">
        <v>Cruz Roja Paraguay</v>
      </c>
      <c r="CY569" t="str">
        <v>Cruz Roja Perú</v>
      </c>
      <c r="CZ569" t="str">
        <v>Cruz Roja Uruguay</v>
      </c>
      <c r="DA569" t="str">
        <v>Cuso Internacional</v>
      </c>
      <c r="DB569" t="str">
        <v>DCF (Danielle’s Children Fund)</v>
      </c>
      <c r="DC569" t="str">
        <v>Desarrollo Cooperativo Agrícola Internacional / Voluntarios en Asistencia Cooperativa en el Extranjero</v>
      </c>
      <c r="DD569" t="str">
        <v>Diakonie Katastrophenhilfe</v>
      </c>
      <c r="DE569" t="str">
        <v>Diálogo Diverso</v>
      </c>
      <c r="DF569" t="str">
        <v>Diáspora Venezolana en República Dominicana</v>
      </c>
      <c r="DG569" t="str">
        <v>Duendes y Ángeles Vinotinto República Dominicana</v>
      </c>
      <c r="DH569" t="str">
        <v>Embajadores internacionales de Canarinhos da Amazonia por la paz</v>
      </c>
      <c r="DI569" t="str">
        <v>Encuentros SJS (Servicio Jesuita de la Solidaridad)</v>
      </c>
      <c r="DJ569" t="str">
        <v>Ending Violence Against Migrants</v>
      </c>
      <c r="DK569" t="str">
        <v>Entidad de las Naciones Unidas para la Igualdad de Género y el Empoderamiento de las Mujeres</v>
      </c>
      <c r="DL569" t="str">
        <v>Famia Planea</v>
      </c>
      <c r="DM569" t="str">
        <v>Family Planning Association of Trinidad and Tobago</v>
      </c>
      <c r="DN569" t="str">
        <v>Federación de Mujeres de Sucumbíos</v>
      </c>
      <c r="DO569" t="str">
        <v>Federación Internacional de la Cruz Roja (FIRC)</v>
      </c>
      <c r="DP569" t="str">
        <v>Federación internacional humanitaria</v>
      </c>
      <c r="DQ569" t="str">
        <v>Federación Luterana Mundial</v>
      </c>
      <c r="DR569" t="str">
        <v>Fondo de las Naciones Unidas para la Infancia (UNICEF)</v>
      </c>
      <c r="DS569" t="str">
        <v>Fondo de Población de las Naciones Unidas (UNFPA)</v>
      </c>
      <c r="DT569" t="str">
        <v>Fondo Ecuatoriano Populorum Progressio</v>
      </c>
      <c r="DU569" t="str">
        <v>Foro de Israel para la Ayuda Humanitaria Internacional (IsraAID)</v>
      </c>
      <c r="DV569" t="str">
        <v>Foro de la Sociedad Civil en Salud (ForoSalud)</v>
      </c>
      <c r="DW569" t="str">
        <v>Foro Salud Callao</v>
      </c>
      <c r="DX569" t="str">
        <v>Fraternidade Sem Fronteiras</v>
      </c>
      <c r="DY569" t="str">
        <v>Fundación “Project Hope of Colombia”</v>
      </c>
      <c r="DZ569" t="str">
        <v>Fundación Alas de Colibrí</v>
      </c>
      <c r="EA569" t="str">
        <v>Fundación Americares</v>
      </c>
      <c r="EB569" t="str">
        <v>Fundación AVSI</v>
      </c>
      <c r="EC569" t="str">
        <v>Fundación Baylor Colombia</v>
      </c>
      <c r="ED569" t="str">
        <v>Fundación Casa de Refugio Matilde</v>
      </c>
      <c r="EE569" t="str">
        <v>Fundación Colonia de Venezuela en República Dominicana (FUNCOVERD)</v>
      </c>
      <c r="EF569" t="str">
        <v>Fundación Comisión Católica Argentina de Migraciones (FCCAM)</v>
      </c>
      <c r="EG569" t="str">
        <v>Fundación CRISFE</v>
      </c>
      <c r="EH569" t="str">
        <v>Fundación de Ayuda Social de Las Iglesias Cristianas</v>
      </c>
      <c r="EI569" t="str">
        <v>Fundación de Ayuda Social de las Iglesias Cristianas (FASIC)</v>
      </c>
      <c r="EJ569" t="str">
        <v>Fundación de Emigrantes Venezolanos (FEV)</v>
      </c>
      <c r="EK569" t="str">
        <v>Fundación de las Americas (FUDELA)</v>
      </c>
      <c r="EL569" t="str">
        <v>Fundación Educativa Rada</v>
      </c>
      <c r="EM569" t="str">
        <v>Fundación Equidad</v>
      </c>
      <c r="EN569" t="str">
        <v>Fundación Halü Bienestar Humano (HALU)</v>
      </c>
      <c r="EO569" t="str">
        <v>Fundación Huésped</v>
      </c>
      <c r="EP569" t="str">
        <v>Fundación Human Rights Caribbean (HRC)</v>
      </c>
      <c r="EQ569" t="str">
        <v>Fundación Las Golondrinas</v>
      </c>
      <c r="ER569" t="str">
        <v>Fundación Manos Abiertas</v>
      </c>
      <c r="ES569" t="str">
        <v>Fundación Mi Sangre</v>
      </c>
      <c r="ET569" t="str">
        <v>Fundación Nuestros Jóvenes</v>
      </c>
      <c r="EU569" t="str">
        <v>Fundacion pa Hende Muhe den Dificultad (FHMD)</v>
      </c>
      <c r="EV569" t="str">
        <v>Fundación Pan de Vida</v>
      </c>
      <c r="EW569" t="str">
        <v>Fundación Panamericana de Desarrollo</v>
      </c>
      <c r="EX569" t="str">
        <v>Fundación Panamericana para el Desarrollo (FUPAD)</v>
      </c>
      <c r="EY569" t="str">
        <v>Fundación para Asistencia a las Víctimas</v>
      </c>
      <c r="EZ569" t="str">
        <v>Fundación para la Integración y el Desarrollo de América Latina (FIDAL)</v>
      </c>
      <c r="FA569" t="str">
        <v>Fundación Salú pa Tur</v>
      </c>
      <c r="FB569" t="str">
        <v>Fundación Scalabrini Bolivia</v>
      </c>
      <c r="FC569" t="str">
        <v>Fundacion Scalabrini Chile</v>
      </c>
      <c r="FD569" t="str">
        <v>Fundación SES</v>
      </c>
      <c r="FE569" t="str">
        <v>Fundación Solidaria Trabajo para un Hermano</v>
      </c>
      <c r="FF569" t="str">
        <v>Fundación Stima</v>
      </c>
      <c r="FG569" t="str">
        <v>Fundación Takuna</v>
      </c>
      <c r="FH569" t="str">
        <v>Fundación Tarabita</v>
      </c>
      <c r="FI569" t="str">
        <v>Fundación Venex Curacao</v>
      </c>
      <c r="FJ569" t="str">
        <v>Globalizate Radio</v>
      </c>
      <c r="FK569" t="str">
        <v>GOAL</v>
      </c>
      <c r="FL569" t="str">
        <v>Heartland Alliance International (HAI)</v>
      </c>
      <c r="FM569" t="str">
        <v>HELVETAS Swiss Intercooperation</v>
      </c>
      <c r="FN569" t="str">
        <v>Hermanos Salesianas</v>
      </c>
      <c r="FO569" t="str">
        <v>HIAS</v>
      </c>
      <c r="FP569" t="str">
        <v>Hogar de Cristo</v>
      </c>
      <c r="FQ569" t="str">
        <v>Hogar de Nazareth</v>
      </c>
      <c r="FR569" t="str">
        <v>Human Rights Defence Curaçao</v>
      </c>
      <c r="FS569" t="str">
        <v>Humanity &amp; Inclusion</v>
      </c>
      <c r="FT569" t="str">
        <v>Humans Analytic</v>
      </c>
      <c r="FU569" t="str">
        <v>IEB - Instituto Internacional de Educação do Brasil</v>
      </c>
      <c r="FV569" t="str">
        <v>iMMAP</v>
      </c>
      <c r="FW569" t="str">
        <v>IMPACT Initiatives (REACH)</v>
      </c>
      <c r="FX569" t="str">
        <v>Institute of Natural and Cultural Heritage (IPANC)</v>
      </c>
      <c r="FY569" t="str">
        <v>Instituto de Democracia y Derechos Humanos</v>
      </c>
      <c r="FZ569" t="str">
        <v>Instituto de maná</v>
      </c>
      <c r="GA569" t="str">
        <v>Instituto de Promoción del Desarrollo Solidario</v>
      </c>
      <c r="GB569" t="str">
        <v>Instituto Dominicano de Desarrollo Integral</v>
      </c>
      <c r="GC569" t="str">
        <v>Instituto Félix Guattari</v>
      </c>
      <c r="GD569" t="str">
        <v>Instituto Nice</v>
      </c>
      <c r="GE569" t="str">
        <v>Instituto para las Migraciones y Derechos Humanos (IMDH)</v>
      </c>
      <c r="GF569" t="str">
        <v>Instituto Pirilampos - Grupo de visitas y acciones voluntarias en Roraima</v>
      </c>
      <c r="GG569" t="str">
        <v>INTERSOS</v>
      </c>
      <c r="GH569" t="str">
        <v>IPANC</v>
      </c>
      <c r="GI569" t="str">
        <v>Kimirina Coorporation</v>
      </c>
      <c r="GJ569" t="str">
        <v>La Bolsa del Samaritano</v>
      </c>
      <c r="GK569" t="str">
        <v>Lutheran World Relief</v>
      </c>
      <c r="GL569" t="str">
        <v>Malteser International</v>
      </c>
      <c r="GM569" t="str">
        <v>Más Igualdad Perú</v>
      </c>
      <c r="GN569" t="str">
        <v>MedGlobal</v>
      </c>
      <c r="GO569" t="str">
        <v>Medical Teams International</v>
      </c>
      <c r="GP569" t="str">
        <v>Médicos del Mundo</v>
      </c>
      <c r="GQ569" t="str">
        <v>Mercy Corps</v>
      </c>
      <c r="GR569" t="str">
        <v>Migrantes, Refugiados y Argentinos Emprendedores Sociales (MIRARES)</v>
      </c>
      <c r="GS569" t="str">
        <v>Mision Scalabriniana - Ecuador</v>
      </c>
      <c r="GT569" t="str">
        <v>Missão Paz</v>
      </c>
      <c r="GU569" t="str">
        <v>Movimiento de Mujeres de El Oro</v>
      </c>
      <c r="GV569" t="str">
        <v>Movimiento LGBT+ Brasil</v>
      </c>
      <c r="GW569" t="str">
        <v>Museu A CASA</v>
      </c>
      <c r="GX569" t="str">
        <v>Nueva organización</v>
      </c>
      <c r="GY569" t="str">
        <v>Oficina de la Coordinadora Residente UN</v>
      </c>
      <c r="GZ569" t="str">
        <v>Oficina de las Naciones Unidas de Servicios para Proyectos (UNOPS)</v>
      </c>
      <c r="HA569" t="str">
        <v>Oficina de Naciones Unidas contra la Droga y el Delito (ONUDD)</v>
      </c>
      <c r="HB569" t="str">
        <v>Oficina de Naciones Unidas para la Coordinación de Asuntos Humanitarios</v>
      </c>
      <c r="HC569" t="str">
        <v>Oficina del Alto Comisionado de las Naciones Unidas para los Derechos Humanos (ACNUDH)</v>
      </c>
      <c r="HD569" t="str">
        <v>ONU voluntarios</v>
      </c>
      <c r="HE569" t="str">
        <v>Opportunity International/AGAPE</v>
      </c>
      <c r="HF569" t="str">
        <v>Organización de Estados Iberoamericanos para la Educación, la Ciencia y la Cultura (OEI)</v>
      </c>
      <c r="HG569" t="str">
        <v>Organización de las Naciones Unidas para la Alimentación y la Agricultura (FAO)</v>
      </c>
      <c r="HH569" t="str">
        <v>Organización de las Naciones Unidas para la Educación, la Ciencia y la Cultura (UNESCO)</v>
      </c>
      <c r="HI569" t="str">
        <v>Organización Fuerza Internacional de Capellanía DDHH y DIH OFICA ICC</v>
      </c>
      <c r="HJ569" t="str">
        <v>Organización Internacional del Trabajo (OIT)</v>
      </c>
      <c r="HK569" t="str">
        <v>Organización Internacional para las Migraciones (OIM)</v>
      </c>
      <c r="HL569" t="str">
        <v>Organización Panamericana de la Salud/Organización Mundial de la Salud (OPS/OMS)</v>
      </c>
      <c r="HM569" t="str">
        <v>OXFAM</v>
      </c>
      <c r="HN569" t="str">
        <v>Parroquia Eclesiástica San Francisco</v>
      </c>
      <c r="HO569" t="str">
        <v>Parroquia Ntra Sra Asunción y Madre de los Migrantes</v>
      </c>
      <c r="HP569" t="str">
        <v>Pastoral de Movilidad Humana - Conferencia Episcopal Peruana</v>
      </c>
      <c r="HQ569" t="str">
        <v>Pastoral Social Cáritas</v>
      </c>
      <c r="HR569" t="str">
        <v>Patronato de Amparo Social de Tulcán</v>
      </c>
      <c r="HS569" t="str">
        <v>Peace for Development</v>
      </c>
      <c r="HT569" t="str">
        <v>Plan Internacional</v>
      </c>
      <c r="HU569" t="str">
        <v>Première Urgence Internationale</v>
      </c>
      <c r="HV569" t="str">
        <v>PROBONO Colombia</v>
      </c>
      <c r="HW569" t="str">
        <v>Progetto mondo mlal</v>
      </c>
      <c r="HX569" t="str">
        <v>Programa Conjunto de las Naciones Unidas sobre el VIH/SIDA (ONUSIDA)</v>
      </c>
      <c r="HY569" t="str">
        <v>Programa de las Naciones Unidas para el Desarrollo (PNUD)</v>
      </c>
      <c r="HZ569" t="str">
        <v>Programa de las Naciones Unidas para los Asentamientos Humanos (UN Habitat)</v>
      </c>
      <c r="IA569" t="str">
        <v>Programa de Soporte a la autoayuda de personas seropositivas</v>
      </c>
      <c r="IB569" t="str">
        <v>Programa Mundial de Alimentos (PMA)</v>
      </c>
      <c r="IC569" t="str">
        <v>Purik Huasi</v>
      </c>
      <c r="ID569" t="str">
        <v>Red con Migrantes y Refugiados</v>
      </c>
      <c r="IE569" t="str">
        <v>Red de Investigaciones Orientadas a la Solución de Problemas en Derechos Humanos</v>
      </c>
      <c r="IF569" t="str">
        <v>Red Internacional de Migración Scalabrini</v>
      </c>
      <c r="IG569" t="str">
        <v>Red Latinoamericana de Organizaciones no Gubernamentales de Personas con Discapacidad y sus Familias (RIADIS)</v>
      </c>
      <c r="IH569" t="str">
        <v>Red regioanal LGTBI+</v>
      </c>
      <c r="II569" t="str">
        <v>Renacer</v>
      </c>
      <c r="IJ569" t="str">
        <v>RET Internacional</v>
      </c>
      <c r="IK569" t="str">
        <v>Save the Children (SCI)</v>
      </c>
      <c r="IL569" t="str">
        <v>Sección Peruana de Amnistía Internacional</v>
      </c>
      <c r="IM569" t="str">
        <v>Semillas para la Democracia</v>
      </c>
      <c r="IN569" t="str">
        <v>Servicio Ecuménico para la Dignidad Humana</v>
      </c>
      <c r="IO569" t="str">
        <v>Servicio Jesuita a Migrantes (SJM)</v>
      </c>
      <c r="IP569" t="str">
        <v>Servicio Jesuita a Migrantes y Refugiados (SJMR)</v>
      </c>
      <c r="IQ569" t="str">
        <v>Servicio Jesuita a Refugiados (SJR)</v>
      </c>
      <c r="IR569" t="str">
        <v>Servicio Pastoral de Migrantes Nacional</v>
      </c>
      <c r="IS569" t="str">
        <v>Serviço Pastoral dos Migrantes do Nordeste</v>
      </c>
      <c r="IT569" t="str">
        <v>Sesame Workshop</v>
      </c>
      <c r="IU569" t="str">
        <v>Sociedad Bolivariana de Curaçao</v>
      </c>
      <c r="IV569" t="str">
        <v>Solidarites International/Premiere Urgence Internationale (Consorcio de SI y PUI)</v>
      </c>
      <c r="IW569" t="str">
        <v>Sparkassenstiftung für internationale Kooperation</v>
      </c>
      <c r="IX569" t="str">
        <v>Stichting Slachtofferhulp Curaçao</v>
      </c>
      <c r="IY569" t="str">
        <v>Swisscontact</v>
      </c>
      <c r="IZ569" t="str">
        <v>Tearfund</v>
      </c>
      <c r="JA569" t="str">
        <v>TECHO</v>
      </c>
      <c r="JB569" t="str">
        <v>Terre des Hommes Italy</v>
      </c>
      <c r="JC569" t="str">
        <v>Terre des Hommes Lausanne</v>
      </c>
      <c r="JD569" t="str">
        <v>Terre des Hommes Suisse</v>
      </c>
      <c r="JE569" t="str">
        <v>Universidad Católica del Uruguay (UCU)</v>
      </c>
      <c r="JF569" t="str">
        <v>Universidad de Buenos Aires (UBA)</v>
      </c>
      <c r="JG569" t="str">
        <v>UruVene</v>
      </c>
      <c r="JH569" t="str">
        <v>VenAruba Solidaria</v>
      </c>
      <c r="JI569" t="str">
        <v>VenEuropa</v>
      </c>
      <c r="JJ569" t="str">
        <v>Venezolanos en San Cristóbal</v>
      </c>
      <c r="JK569" t="str">
        <v>Vicaría de Pastoral Social Caritas</v>
      </c>
      <c r="JL569" t="str">
        <v>Vicariato apostólico de Esmeraldas – Nación de Paz (VAE)</v>
      </c>
      <c r="JM569" t="str">
        <v>Visión Mundial</v>
      </c>
      <c r="JN569" t="str">
        <v>War Child</v>
      </c>
      <c r="JO569" t="str">
        <v>We World GVC</v>
      </c>
      <c r="JP569" t="str">
        <v>World Council of Credit Unions</v>
      </c>
      <c r="JQ569" t="str">
        <v>ZOA</v>
      </c>
    </row>
    <row r="570" spans="9:277" x14ac:dyDescent="0.3">
      <c r="I570" t="str" cm="1">
        <f t="array" ref="I570:JQ570">TRANSPOSE(_xlfn._xlws.SORT(_xlfn._xlws.FILTER(Table3[Nombre],ISNUMBER(SEARCH(' Activity Sheet'!C571,Table3[Nombre])),"Not found"),,1))</f>
        <v>100% Diversidad y Derechos</v>
      </c>
      <c r="J570" t="str">
        <v>ABV - Asociación del Bien con la Vida</v>
      </c>
      <c r="K570" t="str">
        <v>ACAPS</v>
      </c>
      <c r="L570" t="str">
        <v>Acción contra el Hambre</v>
      </c>
      <c r="M570" t="str">
        <v>ACT Alianza</v>
      </c>
      <c r="N570" t="str">
        <v>ACTED</v>
      </c>
      <c r="O570" t="str">
        <v>Agencia Adventista de Desarollo y Recursos Asistenciales (ADRA)</v>
      </c>
      <c r="P570" t="str">
        <v>Agencia de Cooperación Alemana para el Desarrollo GIZ</v>
      </c>
      <c r="Q570" t="str">
        <v>AID FOR AIDS</v>
      </c>
      <c r="R570" t="str">
        <v>AIDS Healthcare Foundation</v>
      </c>
      <c r="S570" t="str">
        <v>Aldeas Infantiles SOS</v>
      </c>
      <c r="T570" t="str">
        <v>Alianza por la Solidaridad</v>
      </c>
      <c r="U570" t="str">
        <v>Alianza por Venezuela</v>
      </c>
      <c r="V570" t="str">
        <v>Alto Comisionado de las Naciones Unidas para los Refugiados (ACNUR)</v>
      </c>
      <c r="W570" t="str">
        <v>Asociación Aves</v>
      </c>
      <c r="X570" t="str">
        <v>Asociación Caritativa y Cultural Amigos do Noivo</v>
      </c>
      <c r="Y570" t="str">
        <v>Asociación Churún Merú</v>
      </c>
      <c r="Z570" t="str">
        <v>Asociación Civil de Chamos Venezolanos</v>
      </c>
      <c r="AA570" t="str">
        <v>Asociación Civil El Paso</v>
      </c>
      <c r="AB570" t="str">
        <v>Asociación Civil Venezolana en Paraguay</v>
      </c>
      <c r="AC570" t="str">
        <v>Asociación Construyendo Caminos de Esperanza Frente a la Injusticia, el Rechazo y el Olvido (CCEFIRO)</v>
      </c>
      <c r="AD570" t="str">
        <v>Asociación de Apoyo al Desarrollo - APOYAR</v>
      </c>
      <c r="AE570" t="str">
        <v>Asociacion de Jubilados y Pensionados Venezolanos en Argentina</v>
      </c>
      <c r="AF570" t="str">
        <v>Asociación de Psicólogos Venezolanos en Argentina</v>
      </c>
      <c r="AG570" t="str">
        <v>Asociación de venezolanos en la República argentina (ASOVEN)</v>
      </c>
      <c r="AH570" t="str">
        <v>Asociación educativa y caritativa Vale da Benção (AEBVB)</v>
      </c>
      <c r="AI570" t="str">
        <v>Asociación Idas y Vueltas</v>
      </c>
      <c r="AJ570" t="str">
        <v>Asociación ILLARI-AMANECER</v>
      </c>
      <c r="AK570" t="str">
        <v>Asociación Inmigrante Feliz</v>
      </c>
      <c r="AL570" t="str">
        <v>Asociación Manos Veneguayas</v>
      </c>
      <c r="AM570" t="str">
        <v>AsociacIón Misioneros de San Carlos Scalabrinianos</v>
      </c>
      <c r="AN570" t="str">
        <v>Asociación Mutual Israelita Argentina</v>
      </c>
      <c r="AO570" t="str">
        <v>Asociación Profamilia</v>
      </c>
      <c r="AP570" t="str">
        <v>Asociación Quinta Ola</v>
      </c>
      <c r="AQ570" t="str">
        <v>Asociación Solidaridad y Acción</v>
      </c>
      <c r="AR570" t="str">
        <v>Asociación Venezolana en Chile</v>
      </c>
      <c r="AS570" t="str">
        <v>Associação Hermanitos</v>
      </c>
      <c r="AT570" t="str">
        <v>Ayuda en Acción</v>
      </c>
      <c r="AU570" t="str">
        <v>Bethany Christian Services</v>
      </c>
      <c r="AV570" t="str">
        <v>Blumont</v>
      </c>
      <c r="AW570" t="str">
        <v>Capellanía de migrantes venezolanos de la diócesis de Lurín</v>
      </c>
      <c r="AX570" t="str">
        <v>CARE</v>
      </c>
      <c r="AY570" t="str">
        <v>Cáritas Alemania</v>
      </c>
      <c r="AZ570" t="str">
        <v>Cáritas Aruba</v>
      </c>
      <c r="BA570" t="str">
        <v>Cáritas Bolivia</v>
      </c>
      <c r="BB570" t="str">
        <v>Cáritas Brasil</v>
      </c>
      <c r="BC570" t="str">
        <v>Caritas Ecuador</v>
      </c>
      <c r="BD570" t="str">
        <v>Caritas Manaus</v>
      </c>
      <c r="BE570" t="str">
        <v>Caritas Parana</v>
      </c>
      <c r="BF570" t="str">
        <v>Cáritas Perú</v>
      </c>
      <c r="BG570" t="str">
        <v>Cáritas Rio de Janeiro</v>
      </c>
      <c r="BH570" t="str">
        <v>Cáritas São Paulo</v>
      </c>
      <c r="BI570" t="str">
        <v>Cáritas Suiza</v>
      </c>
      <c r="BJ570" t="str">
        <v>Cáritas Willemstad</v>
      </c>
      <c r="BK570" t="str">
        <v>Casa Cemisol</v>
      </c>
      <c r="BL570" t="str">
        <v>Casa Hogar San José</v>
      </c>
      <c r="BM570" t="str">
        <v>Casa Violeta</v>
      </c>
      <c r="BN570" t="str">
        <v>Centro de Atencion alMigrante (CAM)</v>
      </c>
      <c r="BO570" t="str">
        <v>Centro de Atencion Psicosocial (CAPS)</v>
      </c>
      <c r="BP570" t="str">
        <v>Centro de Defensa de los Derechos Humanos de Guarulhos (CCDH)</v>
      </c>
      <c r="BQ570" t="str">
        <v>Centro de Desarrollo y Autogestión</v>
      </c>
      <c r="BR570" t="str">
        <v>Centro de Estudios y Programas Integrados para el Desarrollo Sostenible (CIEDS)</v>
      </c>
      <c r="BS570" t="str">
        <v>Centro de Estudios y Solidaridad con América Latina (CESAL)</v>
      </c>
      <c r="BT570" t="str">
        <v>Centro de Migración y Derechos Humanos de la Diócesis de Roraima</v>
      </c>
      <c r="BU570" t="str">
        <v>Centro Familiar Familias Sin Fronteras – Fundación Familia Sin Fronteras</v>
      </c>
      <c r="BV570" t="str">
        <v>CESVI-Cooperazione e Sviluppo</v>
      </c>
      <c r="BW570" t="str">
        <v>ChildFund Internacional</v>
      </c>
      <c r="BX570" t="str">
        <v>CHS Alternativo</v>
      </c>
      <c r="BY570" t="str">
        <v>CIR - Conselho Indígena de Roraima</v>
      </c>
      <c r="BZ570" t="str">
        <v>Coletivo MOSAICO - Asociación del Movimiento Social, Ambiental, Interactivo, Cultural y Organizacional</v>
      </c>
      <c r="CA570" t="str">
        <v>COLVENZ</v>
      </c>
      <c r="CB570" t="str">
        <v>Comisión Argentina para Refugiados y Migrantes (CAREF)</v>
      </c>
      <c r="CC570" t="str">
        <v>Comité Internacional de la Cruz Roja</v>
      </c>
      <c r="CD570" t="str">
        <v>Comité Internacional de Rescate (IRC)</v>
      </c>
      <c r="CE570" t="str">
        <v>Comité Internacional para el Desarrollo de los Pueblos (CISP)</v>
      </c>
      <c r="CF570" t="str">
        <v>Comite permanente por la defensa de los derechos humanos (CDH)</v>
      </c>
      <c r="CG570" t="str">
        <v>Compasión internacional</v>
      </c>
      <c r="CH570" t="str">
        <v>Compassiva</v>
      </c>
      <c r="CI570" t="str">
        <v>Conozco mis derechos</v>
      </c>
      <c r="CJ570" t="str">
        <v>ConQuito</v>
      </c>
      <c r="CK570" t="str">
        <v>Consejo Danés para los Refugiados (DRC)</v>
      </c>
      <c r="CL570" t="str">
        <v>Consejo Interreligioso del Perú - Religiones por la Paz</v>
      </c>
      <c r="CM570" t="str">
        <v>Consejo Noruego para los Refugiados (NRC)</v>
      </c>
      <c r="CN570" t="str">
        <v>Consorcio de Org. Privadas de promoción al desarrollo de la micro y pequeña empresa</v>
      </c>
      <c r="CO570" t="str">
        <v>COOPI - Cooperación Internacional</v>
      </c>
      <c r="CP570" t="str">
        <v>Corporacion Minuto de Dios</v>
      </c>
      <c r="CQ570" t="str">
        <v>Corporación Opción Legal</v>
      </c>
      <c r="CR570" t="str">
        <v>Corporación para el Desarrollo de Emprendimiento y la Innovación Social</v>
      </c>
      <c r="CS570" t="str">
        <v>Cruz Roja Argentina</v>
      </c>
      <c r="CT570" t="str">
        <v>Cruz Roja Colombia</v>
      </c>
      <c r="CU570" t="str">
        <v>Cruz Roja Ecuador</v>
      </c>
      <c r="CV570" t="str">
        <v>Cruz Roja Española</v>
      </c>
      <c r="CW570" t="str">
        <v>Cruz Roja Panamá</v>
      </c>
      <c r="CX570" t="str">
        <v>Cruz Roja Paraguay</v>
      </c>
      <c r="CY570" t="str">
        <v>Cruz Roja Perú</v>
      </c>
      <c r="CZ570" t="str">
        <v>Cruz Roja Uruguay</v>
      </c>
      <c r="DA570" t="str">
        <v>Cuso Internacional</v>
      </c>
      <c r="DB570" t="str">
        <v>DCF (Danielle’s Children Fund)</v>
      </c>
      <c r="DC570" t="str">
        <v>Desarrollo Cooperativo Agrícola Internacional / Voluntarios en Asistencia Cooperativa en el Extranjero</v>
      </c>
      <c r="DD570" t="str">
        <v>Diakonie Katastrophenhilfe</v>
      </c>
      <c r="DE570" t="str">
        <v>Diálogo Diverso</v>
      </c>
      <c r="DF570" t="str">
        <v>Diáspora Venezolana en República Dominicana</v>
      </c>
      <c r="DG570" t="str">
        <v>Duendes y Ángeles Vinotinto República Dominicana</v>
      </c>
      <c r="DH570" t="str">
        <v>Embajadores internacionales de Canarinhos da Amazonia por la paz</v>
      </c>
      <c r="DI570" t="str">
        <v>Encuentros SJS (Servicio Jesuita de la Solidaridad)</v>
      </c>
      <c r="DJ570" t="str">
        <v>Ending Violence Against Migrants</v>
      </c>
      <c r="DK570" t="str">
        <v>Entidad de las Naciones Unidas para la Igualdad de Género y el Empoderamiento de las Mujeres</v>
      </c>
      <c r="DL570" t="str">
        <v>Famia Planea</v>
      </c>
      <c r="DM570" t="str">
        <v>Family Planning Association of Trinidad and Tobago</v>
      </c>
      <c r="DN570" t="str">
        <v>Federación de Mujeres de Sucumbíos</v>
      </c>
      <c r="DO570" t="str">
        <v>Federación Internacional de la Cruz Roja (FIRC)</v>
      </c>
      <c r="DP570" t="str">
        <v>Federación internacional humanitaria</v>
      </c>
      <c r="DQ570" t="str">
        <v>Federación Luterana Mundial</v>
      </c>
      <c r="DR570" t="str">
        <v>Fondo de las Naciones Unidas para la Infancia (UNICEF)</v>
      </c>
      <c r="DS570" t="str">
        <v>Fondo de Población de las Naciones Unidas (UNFPA)</v>
      </c>
      <c r="DT570" t="str">
        <v>Fondo Ecuatoriano Populorum Progressio</v>
      </c>
      <c r="DU570" t="str">
        <v>Foro de Israel para la Ayuda Humanitaria Internacional (IsraAID)</v>
      </c>
      <c r="DV570" t="str">
        <v>Foro de la Sociedad Civil en Salud (ForoSalud)</v>
      </c>
      <c r="DW570" t="str">
        <v>Foro Salud Callao</v>
      </c>
      <c r="DX570" t="str">
        <v>Fraternidade Sem Fronteiras</v>
      </c>
      <c r="DY570" t="str">
        <v>Fundación “Project Hope of Colombia”</v>
      </c>
      <c r="DZ570" t="str">
        <v>Fundación Alas de Colibrí</v>
      </c>
      <c r="EA570" t="str">
        <v>Fundación Americares</v>
      </c>
      <c r="EB570" t="str">
        <v>Fundación AVSI</v>
      </c>
      <c r="EC570" t="str">
        <v>Fundación Baylor Colombia</v>
      </c>
      <c r="ED570" t="str">
        <v>Fundación Casa de Refugio Matilde</v>
      </c>
      <c r="EE570" t="str">
        <v>Fundación Colonia de Venezuela en República Dominicana (FUNCOVERD)</v>
      </c>
      <c r="EF570" t="str">
        <v>Fundación Comisión Católica Argentina de Migraciones (FCCAM)</v>
      </c>
      <c r="EG570" t="str">
        <v>Fundación CRISFE</v>
      </c>
      <c r="EH570" t="str">
        <v>Fundación de Ayuda Social de Las Iglesias Cristianas</v>
      </c>
      <c r="EI570" t="str">
        <v>Fundación de Ayuda Social de las Iglesias Cristianas (FASIC)</v>
      </c>
      <c r="EJ570" t="str">
        <v>Fundación de Emigrantes Venezolanos (FEV)</v>
      </c>
      <c r="EK570" t="str">
        <v>Fundación de las Americas (FUDELA)</v>
      </c>
      <c r="EL570" t="str">
        <v>Fundación Educativa Rada</v>
      </c>
      <c r="EM570" t="str">
        <v>Fundación Equidad</v>
      </c>
      <c r="EN570" t="str">
        <v>Fundación Halü Bienestar Humano (HALU)</v>
      </c>
      <c r="EO570" t="str">
        <v>Fundación Huésped</v>
      </c>
      <c r="EP570" t="str">
        <v>Fundación Human Rights Caribbean (HRC)</v>
      </c>
      <c r="EQ570" t="str">
        <v>Fundación Las Golondrinas</v>
      </c>
      <c r="ER570" t="str">
        <v>Fundación Manos Abiertas</v>
      </c>
      <c r="ES570" t="str">
        <v>Fundación Mi Sangre</v>
      </c>
      <c r="ET570" t="str">
        <v>Fundación Nuestros Jóvenes</v>
      </c>
      <c r="EU570" t="str">
        <v>Fundacion pa Hende Muhe den Dificultad (FHMD)</v>
      </c>
      <c r="EV570" t="str">
        <v>Fundación Pan de Vida</v>
      </c>
      <c r="EW570" t="str">
        <v>Fundación Panamericana de Desarrollo</v>
      </c>
      <c r="EX570" t="str">
        <v>Fundación Panamericana para el Desarrollo (FUPAD)</v>
      </c>
      <c r="EY570" t="str">
        <v>Fundación para Asistencia a las Víctimas</v>
      </c>
      <c r="EZ570" t="str">
        <v>Fundación para la Integración y el Desarrollo de América Latina (FIDAL)</v>
      </c>
      <c r="FA570" t="str">
        <v>Fundación Salú pa Tur</v>
      </c>
      <c r="FB570" t="str">
        <v>Fundación Scalabrini Bolivia</v>
      </c>
      <c r="FC570" t="str">
        <v>Fundacion Scalabrini Chile</v>
      </c>
      <c r="FD570" t="str">
        <v>Fundación SES</v>
      </c>
      <c r="FE570" t="str">
        <v>Fundación Solidaria Trabajo para un Hermano</v>
      </c>
      <c r="FF570" t="str">
        <v>Fundación Stima</v>
      </c>
      <c r="FG570" t="str">
        <v>Fundación Takuna</v>
      </c>
      <c r="FH570" t="str">
        <v>Fundación Tarabita</v>
      </c>
      <c r="FI570" t="str">
        <v>Fundación Venex Curacao</v>
      </c>
      <c r="FJ570" t="str">
        <v>Globalizate Radio</v>
      </c>
      <c r="FK570" t="str">
        <v>GOAL</v>
      </c>
      <c r="FL570" t="str">
        <v>Heartland Alliance International (HAI)</v>
      </c>
      <c r="FM570" t="str">
        <v>HELVETAS Swiss Intercooperation</v>
      </c>
      <c r="FN570" t="str">
        <v>Hermanos Salesianas</v>
      </c>
      <c r="FO570" t="str">
        <v>HIAS</v>
      </c>
      <c r="FP570" t="str">
        <v>Hogar de Cristo</v>
      </c>
      <c r="FQ570" t="str">
        <v>Hogar de Nazareth</v>
      </c>
      <c r="FR570" t="str">
        <v>Human Rights Defence Curaçao</v>
      </c>
      <c r="FS570" t="str">
        <v>Humanity &amp; Inclusion</v>
      </c>
      <c r="FT570" t="str">
        <v>Humans Analytic</v>
      </c>
      <c r="FU570" t="str">
        <v>IEB - Instituto Internacional de Educação do Brasil</v>
      </c>
      <c r="FV570" t="str">
        <v>iMMAP</v>
      </c>
      <c r="FW570" t="str">
        <v>IMPACT Initiatives (REACH)</v>
      </c>
      <c r="FX570" t="str">
        <v>Institute of Natural and Cultural Heritage (IPANC)</v>
      </c>
      <c r="FY570" t="str">
        <v>Instituto de Democracia y Derechos Humanos</v>
      </c>
      <c r="FZ570" t="str">
        <v>Instituto de maná</v>
      </c>
      <c r="GA570" t="str">
        <v>Instituto de Promoción del Desarrollo Solidario</v>
      </c>
      <c r="GB570" t="str">
        <v>Instituto Dominicano de Desarrollo Integral</v>
      </c>
      <c r="GC570" t="str">
        <v>Instituto Félix Guattari</v>
      </c>
      <c r="GD570" t="str">
        <v>Instituto Nice</v>
      </c>
      <c r="GE570" t="str">
        <v>Instituto para las Migraciones y Derechos Humanos (IMDH)</v>
      </c>
      <c r="GF570" t="str">
        <v>Instituto Pirilampos - Grupo de visitas y acciones voluntarias en Roraima</v>
      </c>
      <c r="GG570" t="str">
        <v>INTERSOS</v>
      </c>
      <c r="GH570" t="str">
        <v>IPANC</v>
      </c>
      <c r="GI570" t="str">
        <v>Kimirina Coorporation</v>
      </c>
      <c r="GJ570" t="str">
        <v>La Bolsa del Samaritano</v>
      </c>
      <c r="GK570" t="str">
        <v>Lutheran World Relief</v>
      </c>
      <c r="GL570" t="str">
        <v>Malteser International</v>
      </c>
      <c r="GM570" t="str">
        <v>Más Igualdad Perú</v>
      </c>
      <c r="GN570" t="str">
        <v>MedGlobal</v>
      </c>
      <c r="GO570" t="str">
        <v>Medical Teams International</v>
      </c>
      <c r="GP570" t="str">
        <v>Médicos del Mundo</v>
      </c>
      <c r="GQ570" t="str">
        <v>Mercy Corps</v>
      </c>
      <c r="GR570" t="str">
        <v>Migrantes, Refugiados y Argentinos Emprendedores Sociales (MIRARES)</v>
      </c>
      <c r="GS570" t="str">
        <v>Mision Scalabriniana - Ecuador</v>
      </c>
      <c r="GT570" t="str">
        <v>Missão Paz</v>
      </c>
      <c r="GU570" t="str">
        <v>Movimiento de Mujeres de El Oro</v>
      </c>
      <c r="GV570" t="str">
        <v>Movimiento LGBT+ Brasil</v>
      </c>
      <c r="GW570" t="str">
        <v>Museu A CASA</v>
      </c>
      <c r="GX570" t="str">
        <v>Nueva organización</v>
      </c>
      <c r="GY570" t="str">
        <v>Oficina de la Coordinadora Residente UN</v>
      </c>
      <c r="GZ570" t="str">
        <v>Oficina de las Naciones Unidas de Servicios para Proyectos (UNOPS)</v>
      </c>
      <c r="HA570" t="str">
        <v>Oficina de Naciones Unidas contra la Droga y el Delito (ONUDD)</v>
      </c>
      <c r="HB570" t="str">
        <v>Oficina de Naciones Unidas para la Coordinación de Asuntos Humanitarios</v>
      </c>
      <c r="HC570" t="str">
        <v>Oficina del Alto Comisionado de las Naciones Unidas para los Derechos Humanos (ACNUDH)</v>
      </c>
      <c r="HD570" t="str">
        <v>ONU voluntarios</v>
      </c>
      <c r="HE570" t="str">
        <v>Opportunity International/AGAPE</v>
      </c>
      <c r="HF570" t="str">
        <v>Organización de Estados Iberoamericanos para la Educación, la Ciencia y la Cultura (OEI)</v>
      </c>
      <c r="HG570" t="str">
        <v>Organización de las Naciones Unidas para la Alimentación y la Agricultura (FAO)</v>
      </c>
      <c r="HH570" t="str">
        <v>Organización de las Naciones Unidas para la Educación, la Ciencia y la Cultura (UNESCO)</v>
      </c>
      <c r="HI570" t="str">
        <v>Organización Fuerza Internacional de Capellanía DDHH y DIH OFICA ICC</v>
      </c>
      <c r="HJ570" t="str">
        <v>Organización Internacional del Trabajo (OIT)</v>
      </c>
      <c r="HK570" t="str">
        <v>Organización Internacional para las Migraciones (OIM)</v>
      </c>
      <c r="HL570" t="str">
        <v>Organización Panamericana de la Salud/Organización Mundial de la Salud (OPS/OMS)</v>
      </c>
      <c r="HM570" t="str">
        <v>OXFAM</v>
      </c>
      <c r="HN570" t="str">
        <v>Parroquia Eclesiástica San Francisco</v>
      </c>
      <c r="HO570" t="str">
        <v>Parroquia Ntra Sra Asunción y Madre de los Migrantes</v>
      </c>
      <c r="HP570" t="str">
        <v>Pastoral de Movilidad Humana - Conferencia Episcopal Peruana</v>
      </c>
      <c r="HQ570" t="str">
        <v>Pastoral Social Cáritas</v>
      </c>
      <c r="HR570" t="str">
        <v>Patronato de Amparo Social de Tulcán</v>
      </c>
      <c r="HS570" t="str">
        <v>Peace for Development</v>
      </c>
      <c r="HT570" t="str">
        <v>Plan Internacional</v>
      </c>
      <c r="HU570" t="str">
        <v>Première Urgence Internationale</v>
      </c>
      <c r="HV570" t="str">
        <v>PROBONO Colombia</v>
      </c>
      <c r="HW570" t="str">
        <v>Progetto mondo mlal</v>
      </c>
      <c r="HX570" t="str">
        <v>Programa Conjunto de las Naciones Unidas sobre el VIH/SIDA (ONUSIDA)</v>
      </c>
      <c r="HY570" t="str">
        <v>Programa de las Naciones Unidas para el Desarrollo (PNUD)</v>
      </c>
      <c r="HZ570" t="str">
        <v>Programa de las Naciones Unidas para los Asentamientos Humanos (UN Habitat)</v>
      </c>
      <c r="IA570" t="str">
        <v>Programa de Soporte a la autoayuda de personas seropositivas</v>
      </c>
      <c r="IB570" t="str">
        <v>Programa Mundial de Alimentos (PMA)</v>
      </c>
      <c r="IC570" t="str">
        <v>Purik Huasi</v>
      </c>
      <c r="ID570" t="str">
        <v>Red con Migrantes y Refugiados</v>
      </c>
      <c r="IE570" t="str">
        <v>Red de Investigaciones Orientadas a la Solución de Problemas en Derechos Humanos</v>
      </c>
      <c r="IF570" t="str">
        <v>Red Internacional de Migración Scalabrini</v>
      </c>
      <c r="IG570" t="str">
        <v>Red Latinoamericana de Organizaciones no Gubernamentales de Personas con Discapacidad y sus Familias (RIADIS)</v>
      </c>
      <c r="IH570" t="str">
        <v>Red regioanal LGTBI+</v>
      </c>
      <c r="II570" t="str">
        <v>Renacer</v>
      </c>
      <c r="IJ570" t="str">
        <v>RET Internacional</v>
      </c>
      <c r="IK570" t="str">
        <v>Save the Children (SCI)</v>
      </c>
      <c r="IL570" t="str">
        <v>Sección Peruana de Amnistía Internacional</v>
      </c>
      <c r="IM570" t="str">
        <v>Semillas para la Democracia</v>
      </c>
      <c r="IN570" t="str">
        <v>Servicio Ecuménico para la Dignidad Humana</v>
      </c>
      <c r="IO570" t="str">
        <v>Servicio Jesuita a Migrantes (SJM)</v>
      </c>
      <c r="IP570" t="str">
        <v>Servicio Jesuita a Migrantes y Refugiados (SJMR)</v>
      </c>
      <c r="IQ570" t="str">
        <v>Servicio Jesuita a Refugiados (SJR)</v>
      </c>
      <c r="IR570" t="str">
        <v>Servicio Pastoral de Migrantes Nacional</v>
      </c>
      <c r="IS570" t="str">
        <v>Serviço Pastoral dos Migrantes do Nordeste</v>
      </c>
      <c r="IT570" t="str">
        <v>Sesame Workshop</v>
      </c>
      <c r="IU570" t="str">
        <v>Sociedad Bolivariana de Curaçao</v>
      </c>
      <c r="IV570" t="str">
        <v>Solidarites International/Premiere Urgence Internationale (Consorcio de SI y PUI)</v>
      </c>
      <c r="IW570" t="str">
        <v>Sparkassenstiftung für internationale Kooperation</v>
      </c>
      <c r="IX570" t="str">
        <v>Stichting Slachtofferhulp Curaçao</v>
      </c>
      <c r="IY570" t="str">
        <v>Swisscontact</v>
      </c>
      <c r="IZ570" t="str">
        <v>Tearfund</v>
      </c>
      <c r="JA570" t="str">
        <v>TECHO</v>
      </c>
      <c r="JB570" t="str">
        <v>Terre des Hommes Italy</v>
      </c>
      <c r="JC570" t="str">
        <v>Terre des Hommes Lausanne</v>
      </c>
      <c r="JD570" t="str">
        <v>Terre des Hommes Suisse</v>
      </c>
      <c r="JE570" t="str">
        <v>Universidad Católica del Uruguay (UCU)</v>
      </c>
      <c r="JF570" t="str">
        <v>Universidad de Buenos Aires (UBA)</v>
      </c>
      <c r="JG570" t="str">
        <v>UruVene</v>
      </c>
      <c r="JH570" t="str">
        <v>VenAruba Solidaria</v>
      </c>
      <c r="JI570" t="str">
        <v>VenEuropa</v>
      </c>
      <c r="JJ570" t="str">
        <v>Venezolanos en San Cristóbal</v>
      </c>
      <c r="JK570" t="str">
        <v>Vicaría de Pastoral Social Caritas</v>
      </c>
      <c r="JL570" t="str">
        <v>Vicariato apostólico de Esmeraldas – Nación de Paz (VAE)</v>
      </c>
      <c r="JM570" t="str">
        <v>Visión Mundial</v>
      </c>
      <c r="JN570" t="str">
        <v>War Child</v>
      </c>
      <c r="JO570" t="str">
        <v>We World GVC</v>
      </c>
      <c r="JP570" t="str">
        <v>World Council of Credit Unions</v>
      </c>
      <c r="JQ570" t="str">
        <v>ZOA</v>
      </c>
    </row>
    <row r="571" spans="9:277" x14ac:dyDescent="0.3">
      <c r="I571" t="str" cm="1">
        <f t="array" ref="I571:JQ571">TRANSPOSE(_xlfn._xlws.SORT(_xlfn._xlws.FILTER(Table3[Nombre],ISNUMBER(SEARCH(' Activity Sheet'!C572,Table3[Nombre])),"Not found"),,1))</f>
        <v>100% Diversidad y Derechos</v>
      </c>
      <c r="J571" t="str">
        <v>ABV - Asociación del Bien con la Vida</v>
      </c>
      <c r="K571" t="str">
        <v>ACAPS</v>
      </c>
      <c r="L571" t="str">
        <v>Acción contra el Hambre</v>
      </c>
      <c r="M571" t="str">
        <v>ACT Alianza</v>
      </c>
      <c r="N571" t="str">
        <v>ACTED</v>
      </c>
      <c r="O571" t="str">
        <v>Agencia Adventista de Desarollo y Recursos Asistenciales (ADRA)</v>
      </c>
      <c r="P571" t="str">
        <v>Agencia de Cooperación Alemana para el Desarrollo GIZ</v>
      </c>
      <c r="Q571" t="str">
        <v>AID FOR AIDS</v>
      </c>
      <c r="R571" t="str">
        <v>AIDS Healthcare Foundation</v>
      </c>
      <c r="S571" t="str">
        <v>Aldeas Infantiles SOS</v>
      </c>
      <c r="T571" t="str">
        <v>Alianza por la Solidaridad</v>
      </c>
      <c r="U571" t="str">
        <v>Alianza por Venezuela</v>
      </c>
      <c r="V571" t="str">
        <v>Alto Comisionado de las Naciones Unidas para los Refugiados (ACNUR)</v>
      </c>
      <c r="W571" t="str">
        <v>Asociación Aves</v>
      </c>
      <c r="X571" t="str">
        <v>Asociación Caritativa y Cultural Amigos do Noivo</v>
      </c>
      <c r="Y571" t="str">
        <v>Asociación Churún Merú</v>
      </c>
      <c r="Z571" t="str">
        <v>Asociación Civil de Chamos Venezolanos</v>
      </c>
      <c r="AA571" t="str">
        <v>Asociación Civil El Paso</v>
      </c>
      <c r="AB571" t="str">
        <v>Asociación Civil Venezolana en Paraguay</v>
      </c>
      <c r="AC571" t="str">
        <v>Asociación Construyendo Caminos de Esperanza Frente a la Injusticia, el Rechazo y el Olvido (CCEFIRO)</v>
      </c>
      <c r="AD571" t="str">
        <v>Asociación de Apoyo al Desarrollo - APOYAR</v>
      </c>
      <c r="AE571" t="str">
        <v>Asociacion de Jubilados y Pensionados Venezolanos en Argentina</v>
      </c>
      <c r="AF571" t="str">
        <v>Asociación de Psicólogos Venezolanos en Argentina</v>
      </c>
      <c r="AG571" t="str">
        <v>Asociación de venezolanos en la República argentina (ASOVEN)</v>
      </c>
      <c r="AH571" t="str">
        <v>Asociación educativa y caritativa Vale da Benção (AEBVB)</v>
      </c>
      <c r="AI571" t="str">
        <v>Asociación Idas y Vueltas</v>
      </c>
      <c r="AJ571" t="str">
        <v>Asociación ILLARI-AMANECER</v>
      </c>
      <c r="AK571" t="str">
        <v>Asociación Inmigrante Feliz</v>
      </c>
      <c r="AL571" t="str">
        <v>Asociación Manos Veneguayas</v>
      </c>
      <c r="AM571" t="str">
        <v>AsociacIón Misioneros de San Carlos Scalabrinianos</v>
      </c>
      <c r="AN571" t="str">
        <v>Asociación Mutual Israelita Argentina</v>
      </c>
      <c r="AO571" t="str">
        <v>Asociación Profamilia</v>
      </c>
      <c r="AP571" t="str">
        <v>Asociación Quinta Ola</v>
      </c>
      <c r="AQ571" t="str">
        <v>Asociación Solidaridad y Acción</v>
      </c>
      <c r="AR571" t="str">
        <v>Asociación Venezolana en Chile</v>
      </c>
      <c r="AS571" t="str">
        <v>Associação Hermanitos</v>
      </c>
      <c r="AT571" t="str">
        <v>Ayuda en Acción</v>
      </c>
      <c r="AU571" t="str">
        <v>Bethany Christian Services</v>
      </c>
      <c r="AV571" t="str">
        <v>Blumont</v>
      </c>
      <c r="AW571" t="str">
        <v>Capellanía de migrantes venezolanos de la diócesis de Lurín</v>
      </c>
      <c r="AX571" t="str">
        <v>CARE</v>
      </c>
      <c r="AY571" t="str">
        <v>Cáritas Alemania</v>
      </c>
      <c r="AZ571" t="str">
        <v>Cáritas Aruba</v>
      </c>
      <c r="BA571" t="str">
        <v>Cáritas Bolivia</v>
      </c>
      <c r="BB571" t="str">
        <v>Cáritas Brasil</v>
      </c>
      <c r="BC571" t="str">
        <v>Caritas Ecuador</v>
      </c>
      <c r="BD571" t="str">
        <v>Caritas Manaus</v>
      </c>
      <c r="BE571" t="str">
        <v>Caritas Parana</v>
      </c>
      <c r="BF571" t="str">
        <v>Cáritas Perú</v>
      </c>
      <c r="BG571" t="str">
        <v>Cáritas Rio de Janeiro</v>
      </c>
      <c r="BH571" t="str">
        <v>Cáritas São Paulo</v>
      </c>
      <c r="BI571" t="str">
        <v>Cáritas Suiza</v>
      </c>
      <c r="BJ571" t="str">
        <v>Cáritas Willemstad</v>
      </c>
      <c r="BK571" t="str">
        <v>Casa Cemisol</v>
      </c>
      <c r="BL571" t="str">
        <v>Casa Hogar San José</v>
      </c>
      <c r="BM571" t="str">
        <v>Casa Violeta</v>
      </c>
      <c r="BN571" t="str">
        <v>Centro de Atencion alMigrante (CAM)</v>
      </c>
      <c r="BO571" t="str">
        <v>Centro de Atencion Psicosocial (CAPS)</v>
      </c>
      <c r="BP571" t="str">
        <v>Centro de Defensa de los Derechos Humanos de Guarulhos (CCDH)</v>
      </c>
      <c r="BQ571" t="str">
        <v>Centro de Desarrollo y Autogestión</v>
      </c>
      <c r="BR571" t="str">
        <v>Centro de Estudios y Programas Integrados para el Desarrollo Sostenible (CIEDS)</v>
      </c>
      <c r="BS571" t="str">
        <v>Centro de Estudios y Solidaridad con América Latina (CESAL)</v>
      </c>
      <c r="BT571" t="str">
        <v>Centro de Migración y Derechos Humanos de la Diócesis de Roraima</v>
      </c>
      <c r="BU571" t="str">
        <v>Centro Familiar Familias Sin Fronteras – Fundación Familia Sin Fronteras</v>
      </c>
      <c r="BV571" t="str">
        <v>CESVI-Cooperazione e Sviluppo</v>
      </c>
      <c r="BW571" t="str">
        <v>ChildFund Internacional</v>
      </c>
      <c r="BX571" t="str">
        <v>CHS Alternativo</v>
      </c>
      <c r="BY571" t="str">
        <v>CIR - Conselho Indígena de Roraima</v>
      </c>
      <c r="BZ571" t="str">
        <v>Coletivo MOSAICO - Asociación del Movimiento Social, Ambiental, Interactivo, Cultural y Organizacional</v>
      </c>
      <c r="CA571" t="str">
        <v>COLVENZ</v>
      </c>
      <c r="CB571" t="str">
        <v>Comisión Argentina para Refugiados y Migrantes (CAREF)</v>
      </c>
      <c r="CC571" t="str">
        <v>Comité Internacional de la Cruz Roja</v>
      </c>
      <c r="CD571" t="str">
        <v>Comité Internacional de Rescate (IRC)</v>
      </c>
      <c r="CE571" t="str">
        <v>Comité Internacional para el Desarrollo de los Pueblos (CISP)</v>
      </c>
      <c r="CF571" t="str">
        <v>Comite permanente por la defensa de los derechos humanos (CDH)</v>
      </c>
      <c r="CG571" t="str">
        <v>Compasión internacional</v>
      </c>
      <c r="CH571" t="str">
        <v>Compassiva</v>
      </c>
      <c r="CI571" t="str">
        <v>Conozco mis derechos</v>
      </c>
      <c r="CJ571" t="str">
        <v>ConQuito</v>
      </c>
      <c r="CK571" t="str">
        <v>Consejo Danés para los Refugiados (DRC)</v>
      </c>
      <c r="CL571" t="str">
        <v>Consejo Interreligioso del Perú - Religiones por la Paz</v>
      </c>
      <c r="CM571" t="str">
        <v>Consejo Noruego para los Refugiados (NRC)</v>
      </c>
      <c r="CN571" t="str">
        <v>Consorcio de Org. Privadas de promoción al desarrollo de la micro y pequeña empresa</v>
      </c>
      <c r="CO571" t="str">
        <v>COOPI - Cooperación Internacional</v>
      </c>
      <c r="CP571" t="str">
        <v>Corporacion Minuto de Dios</v>
      </c>
      <c r="CQ571" t="str">
        <v>Corporación Opción Legal</v>
      </c>
      <c r="CR571" t="str">
        <v>Corporación para el Desarrollo de Emprendimiento y la Innovación Social</v>
      </c>
      <c r="CS571" t="str">
        <v>Cruz Roja Argentina</v>
      </c>
      <c r="CT571" t="str">
        <v>Cruz Roja Colombia</v>
      </c>
      <c r="CU571" t="str">
        <v>Cruz Roja Ecuador</v>
      </c>
      <c r="CV571" t="str">
        <v>Cruz Roja Española</v>
      </c>
      <c r="CW571" t="str">
        <v>Cruz Roja Panamá</v>
      </c>
      <c r="CX571" t="str">
        <v>Cruz Roja Paraguay</v>
      </c>
      <c r="CY571" t="str">
        <v>Cruz Roja Perú</v>
      </c>
      <c r="CZ571" t="str">
        <v>Cruz Roja Uruguay</v>
      </c>
      <c r="DA571" t="str">
        <v>Cuso Internacional</v>
      </c>
      <c r="DB571" t="str">
        <v>DCF (Danielle’s Children Fund)</v>
      </c>
      <c r="DC571" t="str">
        <v>Desarrollo Cooperativo Agrícola Internacional / Voluntarios en Asistencia Cooperativa en el Extranjero</v>
      </c>
      <c r="DD571" t="str">
        <v>Diakonie Katastrophenhilfe</v>
      </c>
      <c r="DE571" t="str">
        <v>Diálogo Diverso</v>
      </c>
      <c r="DF571" t="str">
        <v>Diáspora Venezolana en República Dominicana</v>
      </c>
      <c r="DG571" t="str">
        <v>Duendes y Ángeles Vinotinto República Dominicana</v>
      </c>
      <c r="DH571" t="str">
        <v>Embajadores internacionales de Canarinhos da Amazonia por la paz</v>
      </c>
      <c r="DI571" t="str">
        <v>Encuentros SJS (Servicio Jesuita de la Solidaridad)</v>
      </c>
      <c r="DJ571" t="str">
        <v>Ending Violence Against Migrants</v>
      </c>
      <c r="DK571" t="str">
        <v>Entidad de las Naciones Unidas para la Igualdad de Género y el Empoderamiento de las Mujeres</v>
      </c>
      <c r="DL571" t="str">
        <v>Famia Planea</v>
      </c>
      <c r="DM571" t="str">
        <v>Family Planning Association of Trinidad and Tobago</v>
      </c>
      <c r="DN571" t="str">
        <v>Federación de Mujeres de Sucumbíos</v>
      </c>
      <c r="DO571" t="str">
        <v>Federación Internacional de la Cruz Roja (FIRC)</v>
      </c>
      <c r="DP571" t="str">
        <v>Federación internacional humanitaria</v>
      </c>
      <c r="DQ571" t="str">
        <v>Federación Luterana Mundial</v>
      </c>
      <c r="DR571" t="str">
        <v>Fondo de las Naciones Unidas para la Infancia (UNICEF)</v>
      </c>
      <c r="DS571" t="str">
        <v>Fondo de Población de las Naciones Unidas (UNFPA)</v>
      </c>
      <c r="DT571" t="str">
        <v>Fondo Ecuatoriano Populorum Progressio</v>
      </c>
      <c r="DU571" t="str">
        <v>Foro de Israel para la Ayuda Humanitaria Internacional (IsraAID)</v>
      </c>
      <c r="DV571" t="str">
        <v>Foro de la Sociedad Civil en Salud (ForoSalud)</v>
      </c>
      <c r="DW571" t="str">
        <v>Foro Salud Callao</v>
      </c>
      <c r="DX571" t="str">
        <v>Fraternidade Sem Fronteiras</v>
      </c>
      <c r="DY571" t="str">
        <v>Fundación “Project Hope of Colombia”</v>
      </c>
      <c r="DZ571" t="str">
        <v>Fundación Alas de Colibrí</v>
      </c>
      <c r="EA571" t="str">
        <v>Fundación Americares</v>
      </c>
      <c r="EB571" t="str">
        <v>Fundación AVSI</v>
      </c>
      <c r="EC571" t="str">
        <v>Fundación Baylor Colombia</v>
      </c>
      <c r="ED571" t="str">
        <v>Fundación Casa de Refugio Matilde</v>
      </c>
      <c r="EE571" t="str">
        <v>Fundación Colonia de Venezuela en República Dominicana (FUNCOVERD)</v>
      </c>
      <c r="EF571" t="str">
        <v>Fundación Comisión Católica Argentina de Migraciones (FCCAM)</v>
      </c>
      <c r="EG571" t="str">
        <v>Fundación CRISFE</v>
      </c>
      <c r="EH571" t="str">
        <v>Fundación de Ayuda Social de Las Iglesias Cristianas</v>
      </c>
      <c r="EI571" t="str">
        <v>Fundación de Ayuda Social de las Iglesias Cristianas (FASIC)</v>
      </c>
      <c r="EJ571" t="str">
        <v>Fundación de Emigrantes Venezolanos (FEV)</v>
      </c>
      <c r="EK571" t="str">
        <v>Fundación de las Americas (FUDELA)</v>
      </c>
      <c r="EL571" t="str">
        <v>Fundación Educativa Rada</v>
      </c>
      <c r="EM571" t="str">
        <v>Fundación Equidad</v>
      </c>
      <c r="EN571" t="str">
        <v>Fundación Halü Bienestar Humano (HALU)</v>
      </c>
      <c r="EO571" t="str">
        <v>Fundación Huésped</v>
      </c>
      <c r="EP571" t="str">
        <v>Fundación Human Rights Caribbean (HRC)</v>
      </c>
      <c r="EQ571" t="str">
        <v>Fundación Las Golondrinas</v>
      </c>
      <c r="ER571" t="str">
        <v>Fundación Manos Abiertas</v>
      </c>
      <c r="ES571" t="str">
        <v>Fundación Mi Sangre</v>
      </c>
      <c r="ET571" t="str">
        <v>Fundación Nuestros Jóvenes</v>
      </c>
      <c r="EU571" t="str">
        <v>Fundacion pa Hende Muhe den Dificultad (FHMD)</v>
      </c>
      <c r="EV571" t="str">
        <v>Fundación Pan de Vida</v>
      </c>
      <c r="EW571" t="str">
        <v>Fundación Panamericana de Desarrollo</v>
      </c>
      <c r="EX571" t="str">
        <v>Fundación Panamericana para el Desarrollo (FUPAD)</v>
      </c>
      <c r="EY571" t="str">
        <v>Fundación para Asistencia a las Víctimas</v>
      </c>
      <c r="EZ571" t="str">
        <v>Fundación para la Integración y el Desarrollo de América Latina (FIDAL)</v>
      </c>
      <c r="FA571" t="str">
        <v>Fundación Salú pa Tur</v>
      </c>
      <c r="FB571" t="str">
        <v>Fundación Scalabrini Bolivia</v>
      </c>
      <c r="FC571" t="str">
        <v>Fundacion Scalabrini Chile</v>
      </c>
      <c r="FD571" t="str">
        <v>Fundación SES</v>
      </c>
      <c r="FE571" t="str">
        <v>Fundación Solidaria Trabajo para un Hermano</v>
      </c>
      <c r="FF571" t="str">
        <v>Fundación Stima</v>
      </c>
      <c r="FG571" t="str">
        <v>Fundación Takuna</v>
      </c>
      <c r="FH571" t="str">
        <v>Fundación Tarabita</v>
      </c>
      <c r="FI571" t="str">
        <v>Fundación Venex Curacao</v>
      </c>
      <c r="FJ571" t="str">
        <v>Globalizate Radio</v>
      </c>
      <c r="FK571" t="str">
        <v>GOAL</v>
      </c>
      <c r="FL571" t="str">
        <v>Heartland Alliance International (HAI)</v>
      </c>
      <c r="FM571" t="str">
        <v>HELVETAS Swiss Intercooperation</v>
      </c>
      <c r="FN571" t="str">
        <v>Hermanos Salesianas</v>
      </c>
      <c r="FO571" t="str">
        <v>HIAS</v>
      </c>
      <c r="FP571" t="str">
        <v>Hogar de Cristo</v>
      </c>
      <c r="FQ571" t="str">
        <v>Hogar de Nazareth</v>
      </c>
      <c r="FR571" t="str">
        <v>Human Rights Defence Curaçao</v>
      </c>
      <c r="FS571" t="str">
        <v>Humanity &amp; Inclusion</v>
      </c>
      <c r="FT571" t="str">
        <v>Humans Analytic</v>
      </c>
      <c r="FU571" t="str">
        <v>IEB - Instituto Internacional de Educação do Brasil</v>
      </c>
      <c r="FV571" t="str">
        <v>iMMAP</v>
      </c>
      <c r="FW571" t="str">
        <v>IMPACT Initiatives (REACH)</v>
      </c>
      <c r="FX571" t="str">
        <v>Institute of Natural and Cultural Heritage (IPANC)</v>
      </c>
      <c r="FY571" t="str">
        <v>Instituto de Democracia y Derechos Humanos</v>
      </c>
      <c r="FZ571" t="str">
        <v>Instituto de maná</v>
      </c>
      <c r="GA571" t="str">
        <v>Instituto de Promoción del Desarrollo Solidario</v>
      </c>
      <c r="GB571" t="str">
        <v>Instituto Dominicano de Desarrollo Integral</v>
      </c>
      <c r="GC571" t="str">
        <v>Instituto Félix Guattari</v>
      </c>
      <c r="GD571" t="str">
        <v>Instituto Nice</v>
      </c>
      <c r="GE571" t="str">
        <v>Instituto para las Migraciones y Derechos Humanos (IMDH)</v>
      </c>
      <c r="GF571" t="str">
        <v>Instituto Pirilampos - Grupo de visitas y acciones voluntarias en Roraima</v>
      </c>
      <c r="GG571" t="str">
        <v>INTERSOS</v>
      </c>
      <c r="GH571" t="str">
        <v>IPANC</v>
      </c>
      <c r="GI571" t="str">
        <v>Kimirina Coorporation</v>
      </c>
      <c r="GJ571" t="str">
        <v>La Bolsa del Samaritano</v>
      </c>
      <c r="GK571" t="str">
        <v>Lutheran World Relief</v>
      </c>
      <c r="GL571" t="str">
        <v>Malteser International</v>
      </c>
      <c r="GM571" t="str">
        <v>Más Igualdad Perú</v>
      </c>
      <c r="GN571" t="str">
        <v>MedGlobal</v>
      </c>
      <c r="GO571" t="str">
        <v>Medical Teams International</v>
      </c>
      <c r="GP571" t="str">
        <v>Médicos del Mundo</v>
      </c>
      <c r="GQ571" t="str">
        <v>Mercy Corps</v>
      </c>
      <c r="GR571" t="str">
        <v>Migrantes, Refugiados y Argentinos Emprendedores Sociales (MIRARES)</v>
      </c>
      <c r="GS571" t="str">
        <v>Mision Scalabriniana - Ecuador</v>
      </c>
      <c r="GT571" t="str">
        <v>Missão Paz</v>
      </c>
      <c r="GU571" t="str">
        <v>Movimiento de Mujeres de El Oro</v>
      </c>
      <c r="GV571" t="str">
        <v>Movimiento LGBT+ Brasil</v>
      </c>
      <c r="GW571" t="str">
        <v>Museu A CASA</v>
      </c>
      <c r="GX571" t="str">
        <v>Nueva organización</v>
      </c>
      <c r="GY571" t="str">
        <v>Oficina de la Coordinadora Residente UN</v>
      </c>
      <c r="GZ571" t="str">
        <v>Oficina de las Naciones Unidas de Servicios para Proyectos (UNOPS)</v>
      </c>
      <c r="HA571" t="str">
        <v>Oficina de Naciones Unidas contra la Droga y el Delito (ONUDD)</v>
      </c>
      <c r="HB571" t="str">
        <v>Oficina de Naciones Unidas para la Coordinación de Asuntos Humanitarios</v>
      </c>
      <c r="HC571" t="str">
        <v>Oficina del Alto Comisionado de las Naciones Unidas para los Derechos Humanos (ACNUDH)</v>
      </c>
      <c r="HD571" t="str">
        <v>ONU voluntarios</v>
      </c>
      <c r="HE571" t="str">
        <v>Opportunity International/AGAPE</v>
      </c>
      <c r="HF571" t="str">
        <v>Organización de Estados Iberoamericanos para la Educación, la Ciencia y la Cultura (OEI)</v>
      </c>
      <c r="HG571" t="str">
        <v>Organización de las Naciones Unidas para la Alimentación y la Agricultura (FAO)</v>
      </c>
      <c r="HH571" t="str">
        <v>Organización de las Naciones Unidas para la Educación, la Ciencia y la Cultura (UNESCO)</v>
      </c>
      <c r="HI571" t="str">
        <v>Organización Fuerza Internacional de Capellanía DDHH y DIH OFICA ICC</v>
      </c>
      <c r="HJ571" t="str">
        <v>Organización Internacional del Trabajo (OIT)</v>
      </c>
      <c r="HK571" t="str">
        <v>Organización Internacional para las Migraciones (OIM)</v>
      </c>
      <c r="HL571" t="str">
        <v>Organización Panamericana de la Salud/Organización Mundial de la Salud (OPS/OMS)</v>
      </c>
      <c r="HM571" t="str">
        <v>OXFAM</v>
      </c>
      <c r="HN571" t="str">
        <v>Parroquia Eclesiástica San Francisco</v>
      </c>
      <c r="HO571" t="str">
        <v>Parroquia Ntra Sra Asunción y Madre de los Migrantes</v>
      </c>
      <c r="HP571" t="str">
        <v>Pastoral de Movilidad Humana - Conferencia Episcopal Peruana</v>
      </c>
      <c r="HQ571" t="str">
        <v>Pastoral Social Cáritas</v>
      </c>
      <c r="HR571" t="str">
        <v>Patronato de Amparo Social de Tulcán</v>
      </c>
      <c r="HS571" t="str">
        <v>Peace for Development</v>
      </c>
      <c r="HT571" t="str">
        <v>Plan Internacional</v>
      </c>
      <c r="HU571" t="str">
        <v>Première Urgence Internationale</v>
      </c>
      <c r="HV571" t="str">
        <v>PROBONO Colombia</v>
      </c>
      <c r="HW571" t="str">
        <v>Progetto mondo mlal</v>
      </c>
      <c r="HX571" t="str">
        <v>Programa Conjunto de las Naciones Unidas sobre el VIH/SIDA (ONUSIDA)</v>
      </c>
      <c r="HY571" t="str">
        <v>Programa de las Naciones Unidas para el Desarrollo (PNUD)</v>
      </c>
      <c r="HZ571" t="str">
        <v>Programa de las Naciones Unidas para los Asentamientos Humanos (UN Habitat)</v>
      </c>
      <c r="IA571" t="str">
        <v>Programa de Soporte a la autoayuda de personas seropositivas</v>
      </c>
      <c r="IB571" t="str">
        <v>Programa Mundial de Alimentos (PMA)</v>
      </c>
      <c r="IC571" t="str">
        <v>Purik Huasi</v>
      </c>
      <c r="ID571" t="str">
        <v>Red con Migrantes y Refugiados</v>
      </c>
      <c r="IE571" t="str">
        <v>Red de Investigaciones Orientadas a la Solución de Problemas en Derechos Humanos</v>
      </c>
      <c r="IF571" t="str">
        <v>Red Internacional de Migración Scalabrini</v>
      </c>
      <c r="IG571" t="str">
        <v>Red Latinoamericana de Organizaciones no Gubernamentales de Personas con Discapacidad y sus Familias (RIADIS)</v>
      </c>
      <c r="IH571" t="str">
        <v>Red regioanal LGTBI+</v>
      </c>
      <c r="II571" t="str">
        <v>Renacer</v>
      </c>
      <c r="IJ571" t="str">
        <v>RET Internacional</v>
      </c>
      <c r="IK571" t="str">
        <v>Save the Children (SCI)</v>
      </c>
      <c r="IL571" t="str">
        <v>Sección Peruana de Amnistía Internacional</v>
      </c>
      <c r="IM571" t="str">
        <v>Semillas para la Democracia</v>
      </c>
      <c r="IN571" t="str">
        <v>Servicio Ecuménico para la Dignidad Humana</v>
      </c>
      <c r="IO571" t="str">
        <v>Servicio Jesuita a Migrantes (SJM)</v>
      </c>
      <c r="IP571" t="str">
        <v>Servicio Jesuita a Migrantes y Refugiados (SJMR)</v>
      </c>
      <c r="IQ571" t="str">
        <v>Servicio Jesuita a Refugiados (SJR)</v>
      </c>
      <c r="IR571" t="str">
        <v>Servicio Pastoral de Migrantes Nacional</v>
      </c>
      <c r="IS571" t="str">
        <v>Serviço Pastoral dos Migrantes do Nordeste</v>
      </c>
      <c r="IT571" t="str">
        <v>Sesame Workshop</v>
      </c>
      <c r="IU571" t="str">
        <v>Sociedad Bolivariana de Curaçao</v>
      </c>
      <c r="IV571" t="str">
        <v>Solidarites International/Premiere Urgence Internationale (Consorcio de SI y PUI)</v>
      </c>
      <c r="IW571" t="str">
        <v>Sparkassenstiftung für internationale Kooperation</v>
      </c>
      <c r="IX571" t="str">
        <v>Stichting Slachtofferhulp Curaçao</v>
      </c>
      <c r="IY571" t="str">
        <v>Swisscontact</v>
      </c>
      <c r="IZ571" t="str">
        <v>Tearfund</v>
      </c>
      <c r="JA571" t="str">
        <v>TECHO</v>
      </c>
      <c r="JB571" t="str">
        <v>Terre des Hommes Italy</v>
      </c>
      <c r="JC571" t="str">
        <v>Terre des Hommes Lausanne</v>
      </c>
      <c r="JD571" t="str">
        <v>Terre des Hommes Suisse</v>
      </c>
      <c r="JE571" t="str">
        <v>Universidad Católica del Uruguay (UCU)</v>
      </c>
      <c r="JF571" t="str">
        <v>Universidad de Buenos Aires (UBA)</v>
      </c>
      <c r="JG571" t="str">
        <v>UruVene</v>
      </c>
      <c r="JH571" t="str">
        <v>VenAruba Solidaria</v>
      </c>
      <c r="JI571" t="str">
        <v>VenEuropa</v>
      </c>
      <c r="JJ571" t="str">
        <v>Venezolanos en San Cristóbal</v>
      </c>
      <c r="JK571" t="str">
        <v>Vicaría de Pastoral Social Caritas</v>
      </c>
      <c r="JL571" t="str">
        <v>Vicariato apostólico de Esmeraldas – Nación de Paz (VAE)</v>
      </c>
      <c r="JM571" t="str">
        <v>Visión Mundial</v>
      </c>
      <c r="JN571" t="str">
        <v>War Child</v>
      </c>
      <c r="JO571" t="str">
        <v>We World GVC</v>
      </c>
      <c r="JP571" t="str">
        <v>World Council of Credit Unions</v>
      </c>
      <c r="JQ571" t="str">
        <v>ZOA</v>
      </c>
    </row>
    <row r="572" spans="9:277" x14ac:dyDescent="0.3">
      <c r="I572" t="str" cm="1">
        <f t="array" ref="I572:JQ572">TRANSPOSE(_xlfn._xlws.SORT(_xlfn._xlws.FILTER(Table3[Nombre],ISNUMBER(SEARCH(' Activity Sheet'!C573,Table3[Nombre])),"Not found"),,1))</f>
        <v>100% Diversidad y Derechos</v>
      </c>
      <c r="J572" t="str">
        <v>ABV - Asociación del Bien con la Vida</v>
      </c>
      <c r="K572" t="str">
        <v>ACAPS</v>
      </c>
      <c r="L572" t="str">
        <v>Acción contra el Hambre</v>
      </c>
      <c r="M572" t="str">
        <v>ACT Alianza</v>
      </c>
      <c r="N572" t="str">
        <v>ACTED</v>
      </c>
      <c r="O572" t="str">
        <v>Agencia Adventista de Desarollo y Recursos Asistenciales (ADRA)</v>
      </c>
      <c r="P572" t="str">
        <v>Agencia de Cooperación Alemana para el Desarrollo GIZ</v>
      </c>
      <c r="Q572" t="str">
        <v>AID FOR AIDS</v>
      </c>
      <c r="R572" t="str">
        <v>AIDS Healthcare Foundation</v>
      </c>
      <c r="S572" t="str">
        <v>Aldeas Infantiles SOS</v>
      </c>
      <c r="T572" t="str">
        <v>Alianza por la Solidaridad</v>
      </c>
      <c r="U572" t="str">
        <v>Alianza por Venezuela</v>
      </c>
      <c r="V572" t="str">
        <v>Alto Comisionado de las Naciones Unidas para los Refugiados (ACNUR)</v>
      </c>
      <c r="W572" t="str">
        <v>Asociación Aves</v>
      </c>
      <c r="X572" t="str">
        <v>Asociación Caritativa y Cultural Amigos do Noivo</v>
      </c>
      <c r="Y572" t="str">
        <v>Asociación Churún Merú</v>
      </c>
      <c r="Z572" t="str">
        <v>Asociación Civil de Chamos Venezolanos</v>
      </c>
      <c r="AA572" t="str">
        <v>Asociación Civil El Paso</v>
      </c>
      <c r="AB572" t="str">
        <v>Asociación Civil Venezolana en Paraguay</v>
      </c>
      <c r="AC572" t="str">
        <v>Asociación Construyendo Caminos de Esperanza Frente a la Injusticia, el Rechazo y el Olvido (CCEFIRO)</v>
      </c>
      <c r="AD572" t="str">
        <v>Asociación de Apoyo al Desarrollo - APOYAR</v>
      </c>
      <c r="AE572" t="str">
        <v>Asociacion de Jubilados y Pensionados Venezolanos en Argentina</v>
      </c>
      <c r="AF572" t="str">
        <v>Asociación de Psicólogos Venezolanos en Argentina</v>
      </c>
      <c r="AG572" t="str">
        <v>Asociación de venezolanos en la República argentina (ASOVEN)</v>
      </c>
      <c r="AH572" t="str">
        <v>Asociación educativa y caritativa Vale da Benção (AEBVB)</v>
      </c>
      <c r="AI572" t="str">
        <v>Asociación Idas y Vueltas</v>
      </c>
      <c r="AJ572" t="str">
        <v>Asociación ILLARI-AMANECER</v>
      </c>
      <c r="AK572" t="str">
        <v>Asociación Inmigrante Feliz</v>
      </c>
      <c r="AL572" t="str">
        <v>Asociación Manos Veneguayas</v>
      </c>
      <c r="AM572" t="str">
        <v>AsociacIón Misioneros de San Carlos Scalabrinianos</v>
      </c>
      <c r="AN572" t="str">
        <v>Asociación Mutual Israelita Argentina</v>
      </c>
      <c r="AO572" t="str">
        <v>Asociación Profamilia</v>
      </c>
      <c r="AP572" t="str">
        <v>Asociación Quinta Ola</v>
      </c>
      <c r="AQ572" t="str">
        <v>Asociación Solidaridad y Acción</v>
      </c>
      <c r="AR572" t="str">
        <v>Asociación Venezolana en Chile</v>
      </c>
      <c r="AS572" t="str">
        <v>Associação Hermanitos</v>
      </c>
      <c r="AT572" t="str">
        <v>Ayuda en Acción</v>
      </c>
      <c r="AU572" t="str">
        <v>Bethany Christian Services</v>
      </c>
      <c r="AV572" t="str">
        <v>Blumont</v>
      </c>
      <c r="AW572" t="str">
        <v>Capellanía de migrantes venezolanos de la diócesis de Lurín</v>
      </c>
      <c r="AX572" t="str">
        <v>CARE</v>
      </c>
      <c r="AY572" t="str">
        <v>Cáritas Alemania</v>
      </c>
      <c r="AZ572" t="str">
        <v>Cáritas Aruba</v>
      </c>
      <c r="BA572" t="str">
        <v>Cáritas Bolivia</v>
      </c>
      <c r="BB572" t="str">
        <v>Cáritas Brasil</v>
      </c>
      <c r="BC572" t="str">
        <v>Caritas Ecuador</v>
      </c>
      <c r="BD572" t="str">
        <v>Caritas Manaus</v>
      </c>
      <c r="BE572" t="str">
        <v>Caritas Parana</v>
      </c>
      <c r="BF572" t="str">
        <v>Cáritas Perú</v>
      </c>
      <c r="BG572" t="str">
        <v>Cáritas Rio de Janeiro</v>
      </c>
      <c r="BH572" t="str">
        <v>Cáritas São Paulo</v>
      </c>
      <c r="BI572" t="str">
        <v>Cáritas Suiza</v>
      </c>
      <c r="BJ572" t="str">
        <v>Cáritas Willemstad</v>
      </c>
      <c r="BK572" t="str">
        <v>Casa Cemisol</v>
      </c>
      <c r="BL572" t="str">
        <v>Casa Hogar San José</v>
      </c>
      <c r="BM572" t="str">
        <v>Casa Violeta</v>
      </c>
      <c r="BN572" t="str">
        <v>Centro de Atencion alMigrante (CAM)</v>
      </c>
      <c r="BO572" t="str">
        <v>Centro de Atencion Psicosocial (CAPS)</v>
      </c>
      <c r="BP572" t="str">
        <v>Centro de Defensa de los Derechos Humanos de Guarulhos (CCDH)</v>
      </c>
      <c r="BQ572" t="str">
        <v>Centro de Desarrollo y Autogestión</v>
      </c>
      <c r="BR572" t="str">
        <v>Centro de Estudios y Programas Integrados para el Desarrollo Sostenible (CIEDS)</v>
      </c>
      <c r="BS572" t="str">
        <v>Centro de Estudios y Solidaridad con América Latina (CESAL)</v>
      </c>
      <c r="BT572" t="str">
        <v>Centro de Migración y Derechos Humanos de la Diócesis de Roraima</v>
      </c>
      <c r="BU572" t="str">
        <v>Centro Familiar Familias Sin Fronteras – Fundación Familia Sin Fronteras</v>
      </c>
      <c r="BV572" t="str">
        <v>CESVI-Cooperazione e Sviluppo</v>
      </c>
      <c r="BW572" t="str">
        <v>ChildFund Internacional</v>
      </c>
      <c r="BX572" t="str">
        <v>CHS Alternativo</v>
      </c>
      <c r="BY572" t="str">
        <v>CIR - Conselho Indígena de Roraima</v>
      </c>
      <c r="BZ572" t="str">
        <v>Coletivo MOSAICO - Asociación del Movimiento Social, Ambiental, Interactivo, Cultural y Organizacional</v>
      </c>
      <c r="CA572" t="str">
        <v>COLVENZ</v>
      </c>
      <c r="CB572" t="str">
        <v>Comisión Argentina para Refugiados y Migrantes (CAREF)</v>
      </c>
      <c r="CC572" t="str">
        <v>Comité Internacional de la Cruz Roja</v>
      </c>
      <c r="CD572" t="str">
        <v>Comité Internacional de Rescate (IRC)</v>
      </c>
      <c r="CE572" t="str">
        <v>Comité Internacional para el Desarrollo de los Pueblos (CISP)</v>
      </c>
      <c r="CF572" t="str">
        <v>Comite permanente por la defensa de los derechos humanos (CDH)</v>
      </c>
      <c r="CG572" t="str">
        <v>Compasión internacional</v>
      </c>
      <c r="CH572" t="str">
        <v>Compassiva</v>
      </c>
      <c r="CI572" t="str">
        <v>Conozco mis derechos</v>
      </c>
      <c r="CJ572" t="str">
        <v>ConQuito</v>
      </c>
      <c r="CK572" t="str">
        <v>Consejo Danés para los Refugiados (DRC)</v>
      </c>
      <c r="CL572" t="str">
        <v>Consejo Interreligioso del Perú - Religiones por la Paz</v>
      </c>
      <c r="CM572" t="str">
        <v>Consejo Noruego para los Refugiados (NRC)</v>
      </c>
      <c r="CN572" t="str">
        <v>Consorcio de Org. Privadas de promoción al desarrollo de la micro y pequeña empresa</v>
      </c>
      <c r="CO572" t="str">
        <v>COOPI - Cooperación Internacional</v>
      </c>
      <c r="CP572" t="str">
        <v>Corporacion Minuto de Dios</v>
      </c>
      <c r="CQ572" t="str">
        <v>Corporación Opción Legal</v>
      </c>
      <c r="CR572" t="str">
        <v>Corporación para el Desarrollo de Emprendimiento y la Innovación Social</v>
      </c>
      <c r="CS572" t="str">
        <v>Cruz Roja Argentina</v>
      </c>
      <c r="CT572" t="str">
        <v>Cruz Roja Colombia</v>
      </c>
      <c r="CU572" t="str">
        <v>Cruz Roja Ecuador</v>
      </c>
      <c r="CV572" t="str">
        <v>Cruz Roja Española</v>
      </c>
      <c r="CW572" t="str">
        <v>Cruz Roja Panamá</v>
      </c>
      <c r="CX572" t="str">
        <v>Cruz Roja Paraguay</v>
      </c>
      <c r="CY572" t="str">
        <v>Cruz Roja Perú</v>
      </c>
      <c r="CZ572" t="str">
        <v>Cruz Roja Uruguay</v>
      </c>
      <c r="DA572" t="str">
        <v>Cuso Internacional</v>
      </c>
      <c r="DB572" t="str">
        <v>DCF (Danielle’s Children Fund)</v>
      </c>
      <c r="DC572" t="str">
        <v>Desarrollo Cooperativo Agrícola Internacional / Voluntarios en Asistencia Cooperativa en el Extranjero</v>
      </c>
      <c r="DD572" t="str">
        <v>Diakonie Katastrophenhilfe</v>
      </c>
      <c r="DE572" t="str">
        <v>Diálogo Diverso</v>
      </c>
      <c r="DF572" t="str">
        <v>Diáspora Venezolana en República Dominicana</v>
      </c>
      <c r="DG572" t="str">
        <v>Duendes y Ángeles Vinotinto República Dominicana</v>
      </c>
      <c r="DH572" t="str">
        <v>Embajadores internacionales de Canarinhos da Amazonia por la paz</v>
      </c>
      <c r="DI572" t="str">
        <v>Encuentros SJS (Servicio Jesuita de la Solidaridad)</v>
      </c>
      <c r="DJ572" t="str">
        <v>Ending Violence Against Migrants</v>
      </c>
      <c r="DK572" t="str">
        <v>Entidad de las Naciones Unidas para la Igualdad de Género y el Empoderamiento de las Mujeres</v>
      </c>
      <c r="DL572" t="str">
        <v>Famia Planea</v>
      </c>
      <c r="DM572" t="str">
        <v>Family Planning Association of Trinidad and Tobago</v>
      </c>
      <c r="DN572" t="str">
        <v>Federación de Mujeres de Sucumbíos</v>
      </c>
      <c r="DO572" t="str">
        <v>Federación Internacional de la Cruz Roja (FIRC)</v>
      </c>
      <c r="DP572" t="str">
        <v>Federación internacional humanitaria</v>
      </c>
      <c r="DQ572" t="str">
        <v>Federación Luterana Mundial</v>
      </c>
      <c r="DR572" t="str">
        <v>Fondo de las Naciones Unidas para la Infancia (UNICEF)</v>
      </c>
      <c r="DS572" t="str">
        <v>Fondo de Población de las Naciones Unidas (UNFPA)</v>
      </c>
      <c r="DT572" t="str">
        <v>Fondo Ecuatoriano Populorum Progressio</v>
      </c>
      <c r="DU572" t="str">
        <v>Foro de Israel para la Ayuda Humanitaria Internacional (IsraAID)</v>
      </c>
      <c r="DV572" t="str">
        <v>Foro de la Sociedad Civil en Salud (ForoSalud)</v>
      </c>
      <c r="DW572" t="str">
        <v>Foro Salud Callao</v>
      </c>
      <c r="DX572" t="str">
        <v>Fraternidade Sem Fronteiras</v>
      </c>
      <c r="DY572" t="str">
        <v>Fundación “Project Hope of Colombia”</v>
      </c>
      <c r="DZ572" t="str">
        <v>Fundación Alas de Colibrí</v>
      </c>
      <c r="EA572" t="str">
        <v>Fundación Americares</v>
      </c>
      <c r="EB572" t="str">
        <v>Fundación AVSI</v>
      </c>
      <c r="EC572" t="str">
        <v>Fundación Baylor Colombia</v>
      </c>
      <c r="ED572" t="str">
        <v>Fundación Casa de Refugio Matilde</v>
      </c>
      <c r="EE572" t="str">
        <v>Fundación Colonia de Venezuela en República Dominicana (FUNCOVERD)</v>
      </c>
      <c r="EF572" t="str">
        <v>Fundación Comisión Católica Argentina de Migraciones (FCCAM)</v>
      </c>
      <c r="EG572" t="str">
        <v>Fundación CRISFE</v>
      </c>
      <c r="EH572" t="str">
        <v>Fundación de Ayuda Social de Las Iglesias Cristianas</v>
      </c>
      <c r="EI572" t="str">
        <v>Fundación de Ayuda Social de las Iglesias Cristianas (FASIC)</v>
      </c>
      <c r="EJ572" t="str">
        <v>Fundación de Emigrantes Venezolanos (FEV)</v>
      </c>
      <c r="EK572" t="str">
        <v>Fundación de las Americas (FUDELA)</v>
      </c>
      <c r="EL572" t="str">
        <v>Fundación Educativa Rada</v>
      </c>
      <c r="EM572" t="str">
        <v>Fundación Equidad</v>
      </c>
      <c r="EN572" t="str">
        <v>Fundación Halü Bienestar Humano (HALU)</v>
      </c>
      <c r="EO572" t="str">
        <v>Fundación Huésped</v>
      </c>
      <c r="EP572" t="str">
        <v>Fundación Human Rights Caribbean (HRC)</v>
      </c>
      <c r="EQ572" t="str">
        <v>Fundación Las Golondrinas</v>
      </c>
      <c r="ER572" t="str">
        <v>Fundación Manos Abiertas</v>
      </c>
      <c r="ES572" t="str">
        <v>Fundación Mi Sangre</v>
      </c>
      <c r="ET572" t="str">
        <v>Fundación Nuestros Jóvenes</v>
      </c>
      <c r="EU572" t="str">
        <v>Fundacion pa Hende Muhe den Dificultad (FHMD)</v>
      </c>
      <c r="EV572" t="str">
        <v>Fundación Pan de Vida</v>
      </c>
      <c r="EW572" t="str">
        <v>Fundación Panamericana de Desarrollo</v>
      </c>
      <c r="EX572" t="str">
        <v>Fundación Panamericana para el Desarrollo (FUPAD)</v>
      </c>
      <c r="EY572" t="str">
        <v>Fundación para Asistencia a las Víctimas</v>
      </c>
      <c r="EZ572" t="str">
        <v>Fundación para la Integración y el Desarrollo de América Latina (FIDAL)</v>
      </c>
      <c r="FA572" t="str">
        <v>Fundación Salú pa Tur</v>
      </c>
      <c r="FB572" t="str">
        <v>Fundación Scalabrini Bolivia</v>
      </c>
      <c r="FC572" t="str">
        <v>Fundacion Scalabrini Chile</v>
      </c>
      <c r="FD572" t="str">
        <v>Fundación SES</v>
      </c>
      <c r="FE572" t="str">
        <v>Fundación Solidaria Trabajo para un Hermano</v>
      </c>
      <c r="FF572" t="str">
        <v>Fundación Stima</v>
      </c>
      <c r="FG572" t="str">
        <v>Fundación Takuna</v>
      </c>
      <c r="FH572" t="str">
        <v>Fundación Tarabita</v>
      </c>
      <c r="FI572" t="str">
        <v>Fundación Venex Curacao</v>
      </c>
      <c r="FJ572" t="str">
        <v>Globalizate Radio</v>
      </c>
      <c r="FK572" t="str">
        <v>GOAL</v>
      </c>
      <c r="FL572" t="str">
        <v>Heartland Alliance International (HAI)</v>
      </c>
      <c r="FM572" t="str">
        <v>HELVETAS Swiss Intercooperation</v>
      </c>
      <c r="FN572" t="str">
        <v>Hermanos Salesianas</v>
      </c>
      <c r="FO572" t="str">
        <v>HIAS</v>
      </c>
      <c r="FP572" t="str">
        <v>Hogar de Cristo</v>
      </c>
      <c r="FQ572" t="str">
        <v>Hogar de Nazareth</v>
      </c>
      <c r="FR572" t="str">
        <v>Human Rights Defence Curaçao</v>
      </c>
      <c r="FS572" t="str">
        <v>Humanity &amp; Inclusion</v>
      </c>
      <c r="FT572" t="str">
        <v>Humans Analytic</v>
      </c>
      <c r="FU572" t="str">
        <v>IEB - Instituto Internacional de Educação do Brasil</v>
      </c>
      <c r="FV572" t="str">
        <v>iMMAP</v>
      </c>
      <c r="FW572" t="str">
        <v>IMPACT Initiatives (REACH)</v>
      </c>
      <c r="FX572" t="str">
        <v>Institute of Natural and Cultural Heritage (IPANC)</v>
      </c>
      <c r="FY572" t="str">
        <v>Instituto de Democracia y Derechos Humanos</v>
      </c>
      <c r="FZ572" t="str">
        <v>Instituto de maná</v>
      </c>
      <c r="GA572" t="str">
        <v>Instituto de Promoción del Desarrollo Solidario</v>
      </c>
      <c r="GB572" t="str">
        <v>Instituto Dominicano de Desarrollo Integral</v>
      </c>
      <c r="GC572" t="str">
        <v>Instituto Félix Guattari</v>
      </c>
      <c r="GD572" t="str">
        <v>Instituto Nice</v>
      </c>
      <c r="GE572" t="str">
        <v>Instituto para las Migraciones y Derechos Humanos (IMDH)</v>
      </c>
      <c r="GF572" t="str">
        <v>Instituto Pirilampos - Grupo de visitas y acciones voluntarias en Roraima</v>
      </c>
      <c r="GG572" t="str">
        <v>INTERSOS</v>
      </c>
      <c r="GH572" t="str">
        <v>IPANC</v>
      </c>
      <c r="GI572" t="str">
        <v>Kimirina Coorporation</v>
      </c>
      <c r="GJ572" t="str">
        <v>La Bolsa del Samaritano</v>
      </c>
      <c r="GK572" t="str">
        <v>Lutheran World Relief</v>
      </c>
      <c r="GL572" t="str">
        <v>Malteser International</v>
      </c>
      <c r="GM572" t="str">
        <v>Más Igualdad Perú</v>
      </c>
      <c r="GN572" t="str">
        <v>MedGlobal</v>
      </c>
      <c r="GO572" t="str">
        <v>Medical Teams International</v>
      </c>
      <c r="GP572" t="str">
        <v>Médicos del Mundo</v>
      </c>
      <c r="GQ572" t="str">
        <v>Mercy Corps</v>
      </c>
      <c r="GR572" t="str">
        <v>Migrantes, Refugiados y Argentinos Emprendedores Sociales (MIRARES)</v>
      </c>
      <c r="GS572" t="str">
        <v>Mision Scalabriniana - Ecuador</v>
      </c>
      <c r="GT572" t="str">
        <v>Missão Paz</v>
      </c>
      <c r="GU572" t="str">
        <v>Movimiento de Mujeres de El Oro</v>
      </c>
      <c r="GV572" t="str">
        <v>Movimiento LGBT+ Brasil</v>
      </c>
      <c r="GW572" t="str">
        <v>Museu A CASA</v>
      </c>
      <c r="GX572" t="str">
        <v>Nueva organización</v>
      </c>
      <c r="GY572" t="str">
        <v>Oficina de la Coordinadora Residente UN</v>
      </c>
      <c r="GZ572" t="str">
        <v>Oficina de las Naciones Unidas de Servicios para Proyectos (UNOPS)</v>
      </c>
      <c r="HA572" t="str">
        <v>Oficina de Naciones Unidas contra la Droga y el Delito (ONUDD)</v>
      </c>
      <c r="HB572" t="str">
        <v>Oficina de Naciones Unidas para la Coordinación de Asuntos Humanitarios</v>
      </c>
      <c r="HC572" t="str">
        <v>Oficina del Alto Comisionado de las Naciones Unidas para los Derechos Humanos (ACNUDH)</v>
      </c>
      <c r="HD572" t="str">
        <v>ONU voluntarios</v>
      </c>
      <c r="HE572" t="str">
        <v>Opportunity International/AGAPE</v>
      </c>
      <c r="HF572" t="str">
        <v>Organización de Estados Iberoamericanos para la Educación, la Ciencia y la Cultura (OEI)</v>
      </c>
      <c r="HG572" t="str">
        <v>Organización de las Naciones Unidas para la Alimentación y la Agricultura (FAO)</v>
      </c>
      <c r="HH572" t="str">
        <v>Organización de las Naciones Unidas para la Educación, la Ciencia y la Cultura (UNESCO)</v>
      </c>
      <c r="HI572" t="str">
        <v>Organización Fuerza Internacional de Capellanía DDHH y DIH OFICA ICC</v>
      </c>
      <c r="HJ572" t="str">
        <v>Organización Internacional del Trabajo (OIT)</v>
      </c>
      <c r="HK572" t="str">
        <v>Organización Internacional para las Migraciones (OIM)</v>
      </c>
      <c r="HL572" t="str">
        <v>Organización Panamericana de la Salud/Organización Mundial de la Salud (OPS/OMS)</v>
      </c>
      <c r="HM572" t="str">
        <v>OXFAM</v>
      </c>
      <c r="HN572" t="str">
        <v>Parroquia Eclesiástica San Francisco</v>
      </c>
      <c r="HO572" t="str">
        <v>Parroquia Ntra Sra Asunción y Madre de los Migrantes</v>
      </c>
      <c r="HP572" t="str">
        <v>Pastoral de Movilidad Humana - Conferencia Episcopal Peruana</v>
      </c>
      <c r="HQ572" t="str">
        <v>Pastoral Social Cáritas</v>
      </c>
      <c r="HR572" t="str">
        <v>Patronato de Amparo Social de Tulcán</v>
      </c>
      <c r="HS572" t="str">
        <v>Peace for Development</v>
      </c>
      <c r="HT572" t="str">
        <v>Plan Internacional</v>
      </c>
      <c r="HU572" t="str">
        <v>Première Urgence Internationale</v>
      </c>
      <c r="HV572" t="str">
        <v>PROBONO Colombia</v>
      </c>
      <c r="HW572" t="str">
        <v>Progetto mondo mlal</v>
      </c>
      <c r="HX572" t="str">
        <v>Programa Conjunto de las Naciones Unidas sobre el VIH/SIDA (ONUSIDA)</v>
      </c>
      <c r="HY572" t="str">
        <v>Programa de las Naciones Unidas para el Desarrollo (PNUD)</v>
      </c>
      <c r="HZ572" t="str">
        <v>Programa de las Naciones Unidas para los Asentamientos Humanos (UN Habitat)</v>
      </c>
      <c r="IA572" t="str">
        <v>Programa de Soporte a la autoayuda de personas seropositivas</v>
      </c>
      <c r="IB572" t="str">
        <v>Programa Mundial de Alimentos (PMA)</v>
      </c>
      <c r="IC572" t="str">
        <v>Purik Huasi</v>
      </c>
      <c r="ID572" t="str">
        <v>Red con Migrantes y Refugiados</v>
      </c>
      <c r="IE572" t="str">
        <v>Red de Investigaciones Orientadas a la Solución de Problemas en Derechos Humanos</v>
      </c>
      <c r="IF572" t="str">
        <v>Red Internacional de Migración Scalabrini</v>
      </c>
      <c r="IG572" t="str">
        <v>Red Latinoamericana de Organizaciones no Gubernamentales de Personas con Discapacidad y sus Familias (RIADIS)</v>
      </c>
      <c r="IH572" t="str">
        <v>Red regioanal LGTBI+</v>
      </c>
      <c r="II572" t="str">
        <v>Renacer</v>
      </c>
      <c r="IJ572" t="str">
        <v>RET Internacional</v>
      </c>
      <c r="IK572" t="str">
        <v>Save the Children (SCI)</v>
      </c>
      <c r="IL572" t="str">
        <v>Sección Peruana de Amnistía Internacional</v>
      </c>
      <c r="IM572" t="str">
        <v>Semillas para la Democracia</v>
      </c>
      <c r="IN572" t="str">
        <v>Servicio Ecuménico para la Dignidad Humana</v>
      </c>
      <c r="IO572" t="str">
        <v>Servicio Jesuita a Migrantes (SJM)</v>
      </c>
      <c r="IP572" t="str">
        <v>Servicio Jesuita a Migrantes y Refugiados (SJMR)</v>
      </c>
      <c r="IQ572" t="str">
        <v>Servicio Jesuita a Refugiados (SJR)</v>
      </c>
      <c r="IR572" t="str">
        <v>Servicio Pastoral de Migrantes Nacional</v>
      </c>
      <c r="IS572" t="str">
        <v>Serviço Pastoral dos Migrantes do Nordeste</v>
      </c>
      <c r="IT572" t="str">
        <v>Sesame Workshop</v>
      </c>
      <c r="IU572" t="str">
        <v>Sociedad Bolivariana de Curaçao</v>
      </c>
      <c r="IV572" t="str">
        <v>Solidarites International/Premiere Urgence Internationale (Consorcio de SI y PUI)</v>
      </c>
      <c r="IW572" t="str">
        <v>Sparkassenstiftung für internationale Kooperation</v>
      </c>
      <c r="IX572" t="str">
        <v>Stichting Slachtofferhulp Curaçao</v>
      </c>
      <c r="IY572" t="str">
        <v>Swisscontact</v>
      </c>
      <c r="IZ572" t="str">
        <v>Tearfund</v>
      </c>
      <c r="JA572" t="str">
        <v>TECHO</v>
      </c>
      <c r="JB572" t="str">
        <v>Terre des Hommes Italy</v>
      </c>
      <c r="JC572" t="str">
        <v>Terre des Hommes Lausanne</v>
      </c>
      <c r="JD572" t="str">
        <v>Terre des Hommes Suisse</v>
      </c>
      <c r="JE572" t="str">
        <v>Universidad Católica del Uruguay (UCU)</v>
      </c>
      <c r="JF572" t="str">
        <v>Universidad de Buenos Aires (UBA)</v>
      </c>
      <c r="JG572" t="str">
        <v>UruVene</v>
      </c>
      <c r="JH572" t="str">
        <v>VenAruba Solidaria</v>
      </c>
      <c r="JI572" t="str">
        <v>VenEuropa</v>
      </c>
      <c r="JJ572" t="str">
        <v>Venezolanos en San Cristóbal</v>
      </c>
      <c r="JK572" t="str">
        <v>Vicaría de Pastoral Social Caritas</v>
      </c>
      <c r="JL572" t="str">
        <v>Vicariato apostólico de Esmeraldas – Nación de Paz (VAE)</v>
      </c>
      <c r="JM572" t="str">
        <v>Visión Mundial</v>
      </c>
      <c r="JN572" t="str">
        <v>War Child</v>
      </c>
      <c r="JO572" t="str">
        <v>We World GVC</v>
      </c>
      <c r="JP572" t="str">
        <v>World Council of Credit Unions</v>
      </c>
      <c r="JQ572" t="str">
        <v>ZOA</v>
      </c>
    </row>
    <row r="573" spans="9:277" x14ac:dyDescent="0.3">
      <c r="I573" t="str" cm="1">
        <f t="array" ref="I573:JQ573">TRANSPOSE(_xlfn._xlws.SORT(_xlfn._xlws.FILTER(Table3[Nombre],ISNUMBER(SEARCH(' Activity Sheet'!C574,Table3[Nombre])),"Not found"),,1))</f>
        <v>100% Diversidad y Derechos</v>
      </c>
      <c r="J573" t="str">
        <v>ABV - Asociación del Bien con la Vida</v>
      </c>
      <c r="K573" t="str">
        <v>ACAPS</v>
      </c>
      <c r="L573" t="str">
        <v>Acción contra el Hambre</v>
      </c>
      <c r="M573" t="str">
        <v>ACT Alianza</v>
      </c>
      <c r="N573" t="str">
        <v>ACTED</v>
      </c>
      <c r="O573" t="str">
        <v>Agencia Adventista de Desarollo y Recursos Asistenciales (ADRA)</v>
      </c>
      <c r="P573" t="str">
        <v>Agencia de Cooperación Alemana para el Desarrollo GIZ</v>
      </c>
      <c r="Q573" t="str">
        <v>AID FOR AIDS</v>
      </c>
      <c r="R573" t="str">
        <v>AIDS Healthcare Foundation</v>
      </c>
      <c r="S573" t="str">
        <v>Aldeas Infantiles SOS</v>
      </c>
      <c r="T573" t="str">
        <v>Alianza por la Solidaridad</v>
      </c>
      <c r="U573" t="str">
        <v>Alianza por Venezuela</v>
      </c>
      <c r="V573" t="str">
        <v>Alto Comisionado de las Naciones Unidas para los Refugiados (ACNUR)</v>
      </c>
      <c r="W573" t="str">
        <v>Asociación Aves</v>
      </c>
      <c r="X573" t="str">
        <v>Asociación Caritativa y Cultural Amigos do Noivo</v>
      </c>
      <c r="Y573" t="str">
        <v>Asociación Churún Merú</v>
      </c>
      <c r="Z573" t="str">
        <v>Asociación Civil de Chamos Venezolanos</v>
      </c>
      <c r="AA573" t="str">
        <v>Asociación Civil El Paso</v>
      </c>
      <c r="AB573" t="str">
        <v>Asociación Civil Venezolana en Paraguay</v>
      </c>
      <c r="AC573" t="str">
        <v>Asociación Construyendo Caminos de Esperanza Frente a la Injusticia, el Rechazo y el Olvido (CCEFIRO)</v>
      </c>
      <c r="AD573" t="str">
        <v>Asociación de Apoyo al Desarrollo - APOYAR</v>
      </c>
      <c r="AE573" t="str">
        <v>Asociacion de Jubilados y Pensionados Venezolanos en Argentina</v>
      </c>
      <c r="AF573" t="str">
        <v>Asociación de Psicólogos Venezolanos en Argentina</v>
      </c>
      <c r="AG573" t="str">
        <v>Asociación de venezolanos en la República argentina (ASOVEN)</v>
      </c>
      <c r="AH573" t="str">
        <v>Asociación educativa y caritativa Vale da Benção (AEBVB)</v>
      </c>
      <c r="AI573" t="str">
        <v>Asociación Idas y Vueltas</v>
      </c>
      <c r="AJ573" t="str">
        <v>Asociación ILLARI-AMANECER</v>
      </c>
      <c r="AK573" t="str">
        <v>Asociación Inmigrante Feliz</v>
      </c>
      <c r="AL573" t="str">
        <v>Asociación Manos Veneguayas</v>
      </c>
      <c r="AM573" t="str">
        <v>AsociacIón Misioneros de San Carlos Scalabrinianos</v>
      </c>
      <c r="AN573" t="str">
        <v>Asociación Mutual Israelita Argentina</v>
      </c>
      <c r="AO573" t="str">
        <v>Asociación Profamilia</v>
      </c>
      <c r="AP573" t="str">
        <v>Asociación Quinta Ola</v>
      </c>
      <c r="AQ573" t="str">
        <v>Asociación Solidaridad y Acción</v>
      </c>
      <c r="AR573" t="str">
        <v>Asociación Venezolana en Chile</v>
      </c>
      <c r="AS573" t="str">
        <v>Associação Hermanitos</v>
      </c>
      <c r="AT573" t="str">
        <v>Ayuda en Acción</v>
      </c>
      <c r="AU573" t="str">
        <v>Bethany Christian Services</v>
      </c>
      <c r="AV573" t="str">
        <v>Blumont</v>
      </c>
      <c r="AW573" t="str">
        <v>Capellanía de migrantes venezolanos de la diócesis de Lurín</v>
      </c>
      <c r="AX573" t="str">
        <v>CARE</v>
      </c>
      <c r="AY573" t="str">
        <v>Cáritas Alemania</v>
      </c>
      <c r="AZ573" t="str">
        <v>Cáritas Aruba</v>
      </c>
      <c r="BA573" t="str">
        <v>Cáritas Bolivia</v>
      </c>
      <c r="BB573" t="str">
        <v>Cáritas Brasil</v>
      </c>
      <c r="BC573" t="str">
        <v>Caritas Ecuador</v>
      </c>
      <c r="BD573" t="str">
        <v>Caritas Manaus</v>
      </c>
      <c r="BE573" t="str">
        <v>Caritas Parana</v>
      </c>
      <c r="BF573" t="str">
        <v>Cáritas Perú</v>
      </c>
      <c r="BG573" t="str">
        <v>Cáritas Rio de Janeiro</v>
      </c>
      <c r="BH573" t="str">
        <v>Cáritas São Paulo</v>
      </c>
      <c r="BI573" t="str">
        <v>Cáritas Suiza</v>
      </c>
      <c r="BJ573" t="str">
        <v>Cáritas Willemstad</v>
      </c>
      <c r="BK573" t="str">
        <v>Casa Cemisol</v>
      </c>
      <c r="BL573" t="str">
        <v>Casa Hogar San José</v>
      </c>
      <c r="BM573" t="str">
        <v>Casa Violeta</v>
      </c>
      <c r="BN573" t="str">
        <v>Centro de Atencion alMigrante (CAM)</v>
      </c>
      <c r="BO573" t="str">
        <v>Centro de Atencion Psicosocial (CAPS)</v>
      </c>
      <c r="BP573" t="str">
        <v>Centro de Defensa de los Derechos Humanos de Guarulhos (CCDH)</v>
      </c>
      <c r="BQ573" t="str">
        <v>Centro de Desarrollo y Autogestión</v>
      </c>
      <c r="BR573" t="str">
        <v>Centro de Estudios y Programas Integrados para el Desarrollo Sostenible (CIEDS)</v>
      </c>
      <c r="BS573" t="str">
        <v>Centro de Estudios y Solidaridad con América Latina (CESAL)</v>
      </c>
      <c r="BT573" t="str">
        <v>Centro de Migración y Derechos Humanos de la Diócesis de Roraima</v>
      </c>
      <c r="BU573" t="str">
        <v>Centro Familiar Familias Sin Fronteras – Fundación Familia Sin Fronteras</v>
      </c>
      <c r="BV573" t="str">
        <v>CESVI-Cooperazione e Sviluppo</v>
      </c>
      <c r="BW573" t="str">
        <v>ChildFund Internacional</v>
      </c>
      <c r="BX573" t="str">
        <v>CHS Alternativo</v>
      </c>
      <c r="BY573" t="str">
        <v>CIR - Conselho Indígena de Roraima</v>
      </c>
      <c r="BZ573" t="str">
        <v>Coletivo MOSAICO - Asociación del Movimiento Social, Ambiental, Interactivo, Cultural y Organizacional</v>
      </c>
      <c r="CA573" t="str">
        <v>COLVENZ</v>
      </c>
      <c r="CB573" t="str">
        <v>Comisión Argentina para Refugiados y Migrantes (CAREF)</v>
      </c>
      <c r="CC573" t="str">
        <v>Comité Internacional de la Cruz Roja</v>
      </c>
      <c r="CD573" t="str">
        <v>Comité Internacional de Rescate (IRC)</v>
      </c>
      <c r="CE573" t="str">
        <v>Comité Internacional para el Desarrollo de los Pueblos (CISP)</v>
      </c>
      <c r="CF573" t="str">
        <v>Comite permanente por la defensa de los derechos humanos (CDH)</v>
      </c>
      <c r="CG573" t="str">
        <v>Compasión internacional</v>
      </c>
      <c r="CH573" t="str">
        <v>Compassiva</v>
      </c>
      <c r="CI573" t="str">
        <v>Conozco mis derechos</v>
      </c>
      <c r="CJ573" t="str">
        <v>ConQuito</v>
      </c>
      <c r="CK573" t="str">
        <v>Consejo Danés para los Refugiados (DRC)</v>
      </c>
      <c r="CL573" t="str">
        <v>Consejo Interreligioso del Perú - Religiones por la Paz</v>
      </c>
      <c r="CM573" t="str">
        <v>Consejo Noruego para los Refugiados (NRC)</v>
      </c>
      <c r="CN573" t="str">
        <v>Consorcio de Org. Privadas de promoción al desarrollo de la micro y pequeña empresa</v>
      </c>
      <c r="CO573" t="str">
        <v>COOPI - Cooperación Internacional</v>
      </c>
      <c r="CP573" t="str">
        <v>Corporacion Minuto de Dios</v>
      </c>
      <c r="CQ573" t="str">
        <v>Corporación Opción Legal</v>
      </c>
      <c r="CR573" t="str">
        <v>Corporación para el Desarrollo de Emprendimiento y la Innovación Social</v>
      </c>
      <c r="CS573" t="str">
        <v>Cruz Roja Argentina</v>
      </c>
      <c r="CT573" t="str">
        <v>Cruz Roja Colombia</v>
      </c>
      <c r="CU573" t="str">
        <v>Cruz Roja Ecuador</v>
      </c>
      <c r="CV573" t="str">
        <v>Cruz Roja Española</v>
      </c>
      <c r="CW573" t="str">
        <v>Cruz Roja Panamá</v>
      </c>
      <c r="CX573" t="str">
        <v>Cruz Roja Paraguay</v>
      </c>
      <c r="CY573" t="str">
        <v>Cruz Roja Perú</v>
      </c>
      <c r="CZ573" t="str">
        <v>Cruz Roja Uruguay</v>
      </c>
      <c r="DA573" t="str">
        <v>Cuso Internacional</v>
      </c>
      <c r="DB573" t="str">
        <v>DCF (Danielle’s Children Fund)</v>
      </c>
      <c r="DC573" t="str">
        <v>Desarrollo Cooperativo Agrícola Internacional / Voluntarios en Asistencia Cooperativa en el Extranjero</v>
      </c>
      <c r="DD573" t="str">
        <v>Diakonie Katastrophenhilfe</v>
      </c>
      <c r="DE573" t="str">
        <v>Diálogo Diverso</v>
      </c>
      <c r="DF573" t="str">
        <v>Diáspora Venezolana en República Dominicana</v>
      </c>
      <c r="DG573" t="str">
        <v>Duendes y Ángeles Vinotinto República Dominicana</v>
      </c>
      <c r="DH573" t="str">
        <v>Embajadores internacionales de Canarinhos da Amazonia por la paz</v>
      </c>
      <c r="DI573" t="str">
        <v>Encuentros SJS (Servicio Jesuita de la Solidaridad)</v>
      </c>
      <c r="DJ573" t="str">
        <v>Ending Violence Against Migrants</v>
      </c>
      <c r="DK573" t="str">
        <v>Entidad de las Naciones Unidas para la Igualdad de Género y el Empoderamiento de las Mujeres</v>
      </c>
      <c r="DL573" t="str">
        <v>Famia Planea</v>
      </c>
      <c r="DM573" t="str">
        <v>Family Planning Association of Trinidad and Tobago</v>
      </c>
      <c r="DN573" t="str">
        <v>Federación de Mujeres de Sucumbíos</v>
      </c>
      <c r="DO573" t="str">
        <v>Federación Internacional de la Cruz Roja (FIRC)</v>
      </c>
      <c r="DP573" t="str">
        <v>Federación internacional humanitaria</v>
      </c>
      <c r="DQ573" t="str">
        <v>Federación Luterana Mundial</v>
      </c>
      <c r="DR573" t="str">
        <v>Fondo de las Naciones Unidas para la Infancia (UNICEF)</v>
      </c>
      <c r="DS573" t="str">
        <v>Fondo de Población de las Naciones Unidas (UNFPA)</v>
      </c>
      <c r="DT573" t="str">
        <v>Fondo Ecuatoriano Populorum Progressio</v>
      </c>
      <c r="DU573" t="str">
        <v>Foro de Israel para la Ayuda Humanitaria Internacional (IsraAID)</v>
      </c>
      <c r="DV573" t="str">
        <v>Foro de la Sociedad Civil en Salud (ForoSalud)</v>
      </c>
      <c r="DW573" t="str">
        <v>Foro Salud Callao</v>
      </c>
      <c r="DX573" t="str">
        <v>Fraternidade Sem Fronteiras</v>
      </c>
      <c r="DY573" t="str">
        <v>Fundación “Project Hope of Colombia”</v>
      </c>
      <c r="DZ573" t="str">
        <v>Fundación Alas de Colibrí</v>
      </c>
      <c r="EA573" t="str">
        <v>Fundación Americares</v>
      </c>
      <c r="EB573" t="str">
        <v>Fundación AVSI</v>
      </c>
      <c r="EC573" t="str">
        <v>Fundación Baylor Colombia</v>
      </c>
      <c r="ED573" t="str">
        <v>Fundación Casa de Refugio Matilde</v>
      </c>
      <c r="EE573" t="str">
        <v>Fundación Colonia de Venezuela en República Dominicana (FUNCOVERD)</v>
      </c>
      <c r="EF573" t="str">
        <v>Fundación Comisión Católica Argentina de Migraciones (FCCAM)</v>
      </c>
      <c r="EG573" t="str">
        <v>Fundación CRISFE</v>
      </c>
      <c r="EH573" t="str">
        <v>Fundación de Ayuda Social de Las Iglesias Cristianas</v>
      </c>
      <c r="EI573" t="str">
        <v>Fundación de Ayuda Social de las Iglesias Cristianas (FASIC)</v>
      </c>
      <c r="EJ573" t="str">
        <v>Fundación de Emigrantes Venezolanos (FEV)</v>
      </c>
      <c r="EK573" t="str">
        <v>Fundación de las Americas (FUDELA)</v>
      </c>
      <c r="EL573" t="str">
        <v>Fundación Educativa Rada</v>
      </c>
      <c r="EM573" t="str">
        <v>Fundación Equidad</v>
      </c>
      <c r="EN573" t="str">
        <v>Fundación Halü Bienestar Humano (HALU)</v>
      </c>
      <c r="EO573" t="str">
        <v>Fundación Huésped</v>
      </c>
      <c r="EP573" t="str">
        <v>Fundación Human Rights Caribbean (HRC)</v>
      </c>
      <c r="EQ573" t="str">
        <v>Fundación Las Golondrinas</v>
      </c>
      <c r="ER573" t="str">
        <v>Fundación Manos Abiertas</v>
      </c>
      <c r="ES573" t="str">
        <v>Fundación Mi Sangre</v>
      </c>
      <c r="ET573" t="str">
        <v>Fundación Nuestros Jóvenes</v>
      </c>
      <c r="EU573" t="str">
        <v>Fundacion pa Hende Muhe den Dificultad (FHMD)</v>
      </c>
      <c r="EV573" t="str">
        <v>Fundación Pan de Vida</v>
      </c>
      <c r="EW573" t="str">
        <v>Fundación Panamericana de Desarrollo</v>
      </c>
      <c r="EX573" t="str">
        <v>Fundación Panamericana para el Desarrollo (FUPAD)</v>
      </c>
      <c r="EY573" t="str">
        <v>Fundación para Asistencia a las Víctimas</v>
      </c>
      <c r="EZ573" t="str">
        <v>Fundación para la Integración y el Desarrollo de América Latina (FIDAL)</v>
      </c>
      <c r="FA573" t="str">
        <v>Fundación Salú pa Tur</v>
      </c>
      <c r="FB573" t="str">
        <v>Fundación Scalabrini Bolivia</v>
      </c>
      <c r="FC573" t="str">
        <v>Fundacion Scalabrini Chile</v>
      </c>
      <c r="FD573" t="str">
        <v>Fundación SES</v>
      </c>
      <c r="FE573" t="str">
        <v>Fundación Solidaria Trabajo para un Hermano</v>
      </c>
      <c r="FF573" t="str">
        <v>Fundación Stima</v>
      </c>
      <c r="FG573" t="str">
        <v>Fundación Takuna</v>
      </c>
      <c r="FH573" t="str">
        <v>Fundación Tarabita</v>
      </c>
      <c r="FI573" t="str">
        <v>Fundación Venex Curacao</v>
      </c>
      <c r="FJ573" t="str">
        <v>Globalizate Radio</v>
      </c>
      <c r="FK573" t="str">
        <v>GOAL</v>
      </c>
      <c r="FL573" t="str">
        <v>Heartland Alliance International (HAI)</v>
      </c>
      <c r="FM573" t="str">
        <v>HELVETAS Swiss Intercooperation</v>
      </c>
      <c r="FN573" t="str">
        <v>Hermanos Salesianas</v>
      </c>
      <c r="FO573" t="str">
        <v>HIAS</v>
      </c>
      <c r="FP573" t="str">
        <v>Hogar de Cristo</v>
      </c>
      <c r="FQ573" t="str">
        <v>Hogar de Nazareth</v>
      </c>
      <c r="FR573" t="str">
        <v>Human Rights Defence Curaçao</v>
      </c>
      <c r="FS573" t="str">
        <v>Humanity &amp; Inclusion</v>
      </c>
      <c r="FT573" t="str">
        <v>Humans Analytic</v>
      </c>
      <c r="FU573" t="str">
        <v>IEB - Instituto Internacional de Educação do Brasil</v>
      </c>
      <c r="FV573" t="str">
        <v>iMMAP</v>
      </c>
      <c r="FW573" t="str">
        <v>IMPACT Initiatives (REACH)</v>
      </c>
      <c r="FX573" t="str">
        <v>Institute of Natural and Cultural Heritage (IPANC)</v>
      </c>
      <c r="FY573" t="str">
        <v>Instituto de Democracia y Derechos Humanos</v>
      </c>
      <c r="FZ573" t="str">
        <v>Instituto de maná</v>
      </c>
      <c r="GA573" t="str">
        <v>Instituto de Promoción del Desarrollo Solidario</v>
      </c>
      <c r="GB573" t="str">
        <v>Instituto Dominicano de Desarrollo Integral</v>
      </c>
      <c r="GC573" t="str">
        <v>Instituto Félix Guattari</v>
      </c>
      <c r="GD573" t="str">
        <v>Instituto Nice</v>
      </c>
      <c r="GE573" t="str">
        <v>Instituto para las Migraciones y Derechos Humanos (IMDH)</v>
      </c>
      <c r="GF573" t="str">
        <v>Instituto Pirilampos - Grupo de visitas y acciones voluntarias en Roraima</v>
      </c>
      <c r="GG573" t="str">
        <v>INTERSOS</v>
      </c>
      <c r="GH573" t="str">
        <v>IPANC</v>
      </c>
      <c r="GI573" t="str">
        <v>Kimirina Coorporation</v>
      </c>
      <c r="GJ573" t="str">
        <v>La Bolsa del Samaritano</v>
      </c>
      <c r="GK573" t="str">
        <v>Lutheran World Relief</v>
      </c>
      <c r="GL573" t="str">
        <v>Malteser International</v>
      </c>
      <c r="GM573" t="str">
        <v>Más Igualdad Perú</v>
      </c>
      <c r="GN573" t="str">
        <v>MedGlobal</v>
      </c>
      <c r="GO573" t="str">
        <v>Medical Teams International</v>
      </c>
      <c r="GP573" t="str">
        <v>Médicos del Mundo</v>
      </c>
      <c r="GQ573" t="str">
        <v>Mercy Corps</v>
      </c>
      <c r="GR573" t="str">
        <v>Migrantes, Refugiados y Argentinos Emprendedores Sociales (MIRARES)</v>
      </c>
      <c r="GS573" t="str">
        <v>Mision Scalabriniana - Ecuador</v>
      </c>
      <c r="GT573" t="str">
        <v>Missão Paz</v>
      </c>
      <c r="GU573" t="str">
        <v>Movimiento de Mujeres de El Oro</v>
      </c>
      <c r="GV573" t="str">
        <v>Movimiento LGBT+ Brasil</v>
      </c>
      <c r="GW573" t="str">
        <v>Museu A CASA</v>
      </c>
      <c r="GX573" t="str">
        <v>Nueva organización</v>
      </c>
      <c r="GY573" t="str">
        <v>Oficina de la Coordinadora Residente UN</v>
      </c>
      <c r="GZ573" t="str">
        <v>Oficina de las Naciones Unidas de Servicios para Proyectos (UNOPS)</v>
      </c>
      <c r="HA573" t="str">
        <v>Oficina de Naciones Unidas contra la Droga y el Delito (ONUDD)</v>
      </c>
      <c r="HB573" t="str">
        <v>Oficina de Naciones Unidas para la Coordinación de Asuntos Humanitarios</v>
      </c>
      <c r="HC573" t="str">
        <v>Oficina del Alto Comisionado de las Naciones Unidas para los Derechos Humanos (ACNUDH)</v>
      </c>
      <c r="HD573" t="str">
        <v>ONU voluntarios</v>
      </c>
      <c r="HE573" t="str">
        <v>Opportunity International/AGAPE</v>
      </c>
      <c r="HF573" t="str">
        <v>Organización de Estados Iberoamericanos para la Educación, la Ciencia y la Cultura (OEI)</v>
      </c>
      <c r="HG573" t="str">
        <v>Organización de las Naciones Unidas para la Alimentación y la Agricultura (FAO)</v>
      </c>
      <c r="HH573" t="str">
        <v>Organización de las Naciones Unidas para la Educación, la Ciencia y la Cultura (UNESCO)</v>
      </c>
      <c r="HI573" t="str">
        <v>Organización Fuerza Internacional de Capellanía DDHH y DIH OFICA ICC</v>
      </c>
      <c r="HJ573" t="str">
        <v>Organización Internacional del Trabajo (OIT)</v>
      </c>
      <c r="HK573" t="str">
        <v>Organización Internacional para las Migraciones (OIM)</v>
      </c>
      <c r="HL573" t="str">
        <v>Organización Panamericana de la Salud/Organización Mundial de la Salud (OPS/OMS)</v>
      </c>
      <c r="HM573" t="str">
        <v>OXFAM</v>
      </c>
      <c r="HN573" t="str">
        <v>Parroquia Eclesiástica San Francisco</v>
      </c>
      <c r="HO573" t="str">
        <v>Parroquia Ntra Sra Asunción y Madre de los Migrantes</v>
      </c>
      <c r="HP573" t="str">
        <v>Pastoral de Movilidad Humana - Conferencia Episcopal Peruana</v>
      </c>
      <c r="HQ573" t="str">
        <v>Pastoral Social Cáritas</v>
      </c>
      <c r="HR573" t="str">
        <v>Patronato de Amparo Social de Tulcán</v>
      </c>
      <c r="HS573" t="str">
        <v>Peace for Development</v>
      </c>
      <c r="HT573" t="str">
        <v>Plan Internacional</v>
      </c>
      <c r="HU573" t="str">
        <v>Première Urgence Internationale</v>
      </c>
      <c r="HV573" t="str">
        <v>PROBONO Colombia</v>
      </c>
      <c r="HW573" t="str">
        <v>Progetto mondo mlal</v>
      </c>
      <c r="HX573" t="str">
        <v>Programa Conjunto de las Naciones Unidas sobre el VIH/SIDA (ONUSIDA)</v>
      </c>
      <c r="HY573" t="str">
        <v>Programa de las Naciones Unidas para el Desarrollo (PNUD)</v>
      </c>
      <c r="HZ573" t="str">
        <v>Programa de las Naciones Unidas para los Asentamientos Humanos (UN Habitat)</v>
      </c>
      <c r="IA573" t="str">
        <v>Programa de Soporte a la autoayuda de personas seropositivas</v>
      </c>
      <c r="IB573" t="str">
        <v>Programa Mundial de Alimentos (PMA)</v>
      </c>
      <c r="IC573" t="str">
        <v>Purik Huasi</v>
      </c>
      <c r="ID573" t="str">
        <v>Red con Migrantes y Refugiados</v>
      </c>
      <c r="IE573" t="str">
        <v>Red de Investigaciones Orientadas a la Solución de Problemas en Derechos Humanos</v>
      </c>
      <c r="IF573" t="str">
        <v>Red Internacional de Migración Scalabrini</v>
      </c>
      <c r="IG573" t="str">
        <v>Red Latinoamericana de Organizaciones no Gubernamentales de Personas con Discapacidad y sus Familias (RIADIS)</v>
      </c>
      <c r="IH573" t="str">
        <v>Red regioanal LGTBI+</v>
      </c>
      <c r="II573" t="str">
        <v>Renacer</v>
      </c>
      <c r="IJ573" t="str">
        <v>RET Internacional</v>
      </c>
      <c r="IK573" t="str">
        <v>Save the Children (SCI)</v>
      </c>
      <c r="IL573" t="str">
        <v>Sección Peruana de Amnistía Internacional</v>
      </c>
      <c r="IM573" t="str">
        <v>Semillas para la Democracia</v>
      </c>
      <c r="IN573" t="str">
        <v>Servicio Ecuménico para la Dignidad Humana</v>
      </c>
      <c r="IO573" t="str">
        <v>Servicio Jesuita a Migrantes (SJM)</v>
      </c>
      <c r="IP573" t="str">
        <v>Servicio Jesuita a Migrantes y Refugiados (SJMR)</v>
      </c>
      <c r="IQ573" t="str">
        <v>Servicio Jesuita a Refugiados (SJR)</v>
      </c>
      <c r="IR573" t="str">
        <v>Servicio Pastoral de Migrantes Nacional</v>
      </c>
      <c r="IS573" t="str">
        <v>Serviço Pastoral dos Migrantes do Nordeste</v>
      </c>
      <c r="IT573" t="str">
        <v>Sesame Workshop</v>
      </c>
      <c r="IU573" t="str">
        <v>Sociedad Bolivariana de Curaçao</v>
      </c>
      <c r="IV573" t="str">
        <v>Solidarites International/Premiere Urgence Internationale (Consorcio de SI y PUI)</v>
      </c>
      <c r="IW573" t="str">
        <v>Sparkassenstiftung für internationale Kooperation</v>
      </c>
      <c r="IX573" t="str">
        <v>Stichting Slachtofferhulp Curaçao</v>
      </c>
      <c r="IY573" t="str">
        <v>Swisscontact</v>
      </c>
      <c r="IZ573" t="str">
        <v>Tearfund</v>
      </c>
      <c r="JA573" t="str">
        <v>TECHO</v>
      </c>
      <c r="JB573" t="str">
        <v>Terre des Hommes Italy</v>
      </c>
      <c r="JC573" t="str">
        <v>Terre des Hommes Lausanne</v>
      </c>
      <c r="JD573" t="str">
        <v>Terre des Hommes Suisse</v>
      </c>
      <c r="JE573" t="str">
        <v>Universidad Católica del Uruguay (UCU)</v>
      </c>
      <c r="JF573" t="str">
        <v>Universidad de Buenos Aires (UBA)</v>
      </c>
      <c r="JG573" t="str">
        <v>UruVene</v>
      </c>
      <c r="JH573" t="str">
        <v>VenAruba Solidaria</v>
      </c>
      <c r="JI573" t="str">
        <v>VenEuropa</v>
      </c>
      <c r="JJ573" t="str">
        <v>Venezolanos en San Cristóbal</v>
      </c>
      <c r="JK573" t="str">
        <v>Vicaría de Pastoral Social Caritas</v>
      </c>
      <c r="JL573" t="str">
        <v>Vicariato apostólico de Esmeraldas – Nación de Paz (VAE)</v>
      </c>
      <c r="JM573" t="str">
        <v>Visión Mundial</v>
      </c>
      <c r="JN573" t="str">
        <v>War Child</v>
      </c>
      <c r="JO573" t="str">
        <v>We World GVC</v>
      </c>
      <c r="JP573" t="str">
        <v>World Council of Credit Unions</v>
      </c>
      <c r="JQ573" t="str">
        <v>ZOA</v>
      </c>
    </row>
    <row r="574" spans="9:277" x14ac:dyDescent="0.3">
      <c r="I574" t="str" cm="1">
        <f t="array" ref="I574:JQ574">TRANSPOSE(_xlfn._xlws.SORT(_xlfn._xlws.FILTER(Table3[Nombre],ISNUMBER(SEARCH(' Activity Sheet'!C575,Table3[Nombre])),"Not found"),,1))</f>
        <v>100% Diversidad y Derechos</v>
      </c>
      <c r="J574" t="str">
        <v>ABV - Asociación del Bien con la Vida</v>
      </c>
      <c r="K574" t="str">
        <v>ACAPS</v>
      </c>
      <c r="L574" t="str">
        <v>Acción contra el Hambre</v>
      </c>
      <c r="M574" t="str">
        <v>ACT Alianza</v>
      </c>
      <c r="N574" t="str">
        <v>ACTED</v>
      </c>
      <c r="O574" t="str">
        <v>Agencia Adventista de Desarollo y Recursos Asistenciales (ADRA)</v>
      </c>
      <c r="P574" t="str">
        <v>Agencia de Cooperación Alemana para el Desarrollo GIZ</v>
      </c>
      <c r="Q574" t="str">
        <v>AID FOR AIDS</v>
      </c>
      <c r="R574" t="str">
        <v>AIDS Healthcare Foundation</v>
      </c>
      <c r="S574" t="str">
        <v>Aldeas Infantiles SOS</v>
      </c>
      <c r="T574" t="str">
        <v>Alianza por la Solidaridad</v>
      </c>
      <c r="U574" t="str">
        <v>Alianza por Venezuela</v>
      </c>
      <c r="V574" t="str">
        <v>Alto Comisionado de las Naciones Unidas para los Refugiados (ACNUR)</v>
      </c>
      <c r="W574" t="str">
        <v>Asociación Aves</v>
      </c>
      <c r="X574" t="str">
        <v>Asociación Caritativa y Cultural Amigos do Noivo</v>
      </c>
      <c r="Y574" t="str">
        <v>Asociación Churún Merú</v>
      </c>
      <c r="Z574" t="str">
        <v>Asociación Civil de Chamos Venezolanos</v>
      </c>
      <c r="AA574" t="str">
        <v>Asociación Civil El Paso</v>
      </c>
      <c r="AB574" t="str">
        <v>Asociación Civil Venezolana en Paraguay</v>
      </c>
      <c r="AC574" t="str">
        <v>Asociación Construyendo Caminos de Esperanza Frente a la Injusticia, el Rechazo y el Olvido (CCEFIRO)</v>
      </c>
      <c r="AD574" t="str">
        <v>Asociación de Apoyo al Desarrollo - APOYAR</v>
      </c>
      <c r="AE574" t="str">
        <v>Asociacion de Jubilados y Pensionados Venezolanos en Argentina</v>
      </c>
      <c r="AF574" t="str">
        <v>Asociación de Psicólogos Venezolanos en Argentina</v>
      </c>
      <c r="AG574" t="str">
        <v>Asociación de venezolanos en la República argentina (ASOVEN)</v>
      </c>
      <c r="AH574" t="str">
        <v>Asociación educativa y caritativa Vale da Benção (AEBVB)</v>
      </c>
      <c r="AI574" t="str">
        <v>Asociación Idas y Vueltas</v>
      </c>
      <c r="AJ574" t="str">
        <v>Asociación ILLARI-AMANECER</v>
      </c>
      <c r="AK574" t="str">
        <v>Asociación Inmigrante Feliz</v>
      </c>
      <c r="AL574" t="str">
        <v>Asociación Manos Veneguayas</v>
      </c>
      <c r="AM574" t="str">
        <v>AsociacIón Misioneros de San Carlos Scalabrinianos</v>
      </c>
      <c r="AN574" t="str">
        <v>Asociación Mutual Israelita Argentina</v>
      </c>
      <c r="AO574" t="str">
        <v>Asociación Profamilia</v>
      </c>
      <c r="AP574" t="str">
        <v>Asociación Quinta Ola</v>
      </c>
      <c r="AQ574" t="str">
        <v>Asociación Solidaridad y Acción</v>
      </c>
      <c r="AR574" t="str">
        <v>Asociación Venezolana en Chile</v>
      </c>
      <c r="AS574" t="str">
        <v>Associação Hermanitos</v>
      </c>
      <c r="AT574" t="str">
        <v>Ayuda en Acción</v>
      </c>
      <c r="AU574" t="str">
        <v>Bethany Christian Services</v>
      </c>
      <c r="AV574" t="str">
        <v>Blumont</v>
      </c>
      <c r="AW574" t="str">
        <v>Capellanía de migrantes venezolanos de la diócesis de Lurín</v>
      </c>
      <c r="AX574" t="str">
        <v>CARE</v>
      </c>
      <c r="AY574" t="str">
        <v>Cáritas Alemania</v>
      </c>
      <c r="AZ574" t="str">
        <v>Cáritas Aruba</v>
      </c>
      <c r="BA574" t="str">
        <v>Cáritas Bolivia</v>
      </c>
      <c r="BB574" t="str">
        <v>Cáritas Brasil</v>
      </c>
      <c r="BC574" t="str">
        <v>Caritas Ecuador</v>
      </c>
      <c r="BD574" t="str">
        <v>Caritas Manaus</v>
      </c>
      <c r="BE574" t="str">
        <v>Caritas Parana</v>
      </c>
      <c r="BF574" t="str">
        <v>Cáritas Perú</v>
      </c>
      <c r="BG574" t="str">
        <v>Cáritas Rio de Janeiro</v>
      </c>
      <c r="BH574" t="str">
        <v>Cáritas São Paulo</v>
      </c>
      <c r="BI574" t="str">
        <v>Cáritas Suiza</v>
      </c>
      <c r="BJ574" t="str">
        <v>Cáritas Willemstad</v>
      </c>
      <c r="BK574" t="str">
        <v>Casa Cemisol</v>
      </c>
      <c r="BL574" t="str">
        <v>Casa Hogar San José</v>
      </c>
      <c r="BM574" t="str">
        <v>Casa Violeta</v>
      </c>
      <c r="BN574" t="str">
        <v>Centro de Atencion alMigrante (CAM)</v>
      </c>
      <c r="BO574" t="str">
        <v>Centro de Atencion Psicosocial (CAPS)</v>
      </c>
      <c r="BP574" t="str">
        <v>Centro de Defensa de los Derechos Humanos de Guarulhos (CCDH)</v>
      </c>
      <c r="BQ574" t="str">
        <v>Centro de Desarrollo y Autogestión</v>
      </c>
      <c r="BR574" t="str">
        <v>Centro de Estudios y Programas Integrados para el Desarrollo Sostenible (CIEDS)</v>
      </c>
      <c r="BS574" t="str">
        <v>Centro de Estudios y Solidaridad con América Latina (CESAL)</v>
      </c>
      <c r="BT574" t="str">
        <v>Centro de Migración y Derechos Humanos de la Diócesis de Roraima</v>
      </c>
      <c r="BU574" t="str">
        <v>Centro Familiar Familias Sin Fronteras – Fundación Familia Sin Fronteras</v>
      </c>
      <c r="BV574" t="str">
        <v>CESVI-Cooperazione e Sviluppo</v>
      </c>
      <c r="BW574" t="str">
        <v>ChildFund Internacional</v>
      </c>
      <c r="BX574" t="str">
        <v>CHS Alternativo</v>
      </c>
      <c r="BY574" t="str">
        <v>CIR - Conselho Indígena de Roraima</v>
      </c>
      <c r="BZ574" t="str">
        <v>Coletivo MOSAICO - Asociación del Movimiento Social, Ambiental, Interactivo, Cultural y Organizacional</v>
      </c>
      <c r="CA574" t="str">
        <v>COLVENZ</v>
      </c>
      <c r="CB574" t="str">
        <v>Comisión Argentina para Refugiados y Migrantes (CAREF)</v>
      </c>
      <c r="CC574" t="str">
        <v>Comité Internacional de la Cruz Roja</v>
      </c>
      <c r="CD574" t="str">
        <v>Comité Internacional de Rescate (IRC)</v>
      </c>
      <c r="CE574" t="str">
        <v>Comité Internacional para el Desarrollo de los Pueblos (CISP)</v>
      </c>
      <c r="CF574" t="str">
        <v>Comite permanente por la defensa de los derechos humanos (CDH)</v>
      </c>
      <c r="CG574" t="str">
        <v>Compasión internacional</v>
      </c>
      <c r="CH574" t="str">
        <v>Compassiva</v>
      </c>
      <c r="CI574" t="str">
        <v>Conozco mis derechos</v>
      </c>
      <c r="CJ574" t="str">
        <v>ConQuito</v>
      </c>
      <c r="CK574" t="str">
        <v>Consejo Danés para los Refugiados (DRC)</v>
      </c>
      <c r="CL574" t="str">
        <v>Consejo Interreligioso del Perú - Religiones por la Paz</v>
      </c>
      <c r="CM574" t="str">
        <v>Consejo Noruego para los Refugiados (NRC)</v>
      </c>
      <c r="CN574" t="str">
        <v>Consorcio de Org. Privadas de promoción al desarrollo de la micro y pequeña empresa</v>
      </c>
      <c r="CO574" t="str">
        <v>COOPI - Cooperación Internacional</v>
      </c>
      <c r="CP574" t="str">
        <v>Corporacion Minuto de Dios</v>
      </c>
      <c r="CQ574" t="str">
        <v>Corporación Opción Legal</v>
      </c>
      <c r="CR574" t="str">
        <v>Corporación para el Desarrollo de Emprendimiento y la Innovación Social</v>
      </c>
      <c r="CS574" t="str">
        <v>Cruz Roja Argentina</v>
      </c>
      <c r="CT574" t="str">
        <v>Cruz Roja Colombia</v>
      </c>
      <c r="CU574" t="str">
        <v>Cruz Roja Ecuador</v>
      </c>
      <c r="CV574" t="str">
        <v>Cruz Roja Española</v>
      </c>
      <c r="CW574" t="str">
        <v>Cruz Roja Panamá</v>
      </c>
      <c r="CX574" t="str">
        <v>Cruz Roja Paraguay</v>
      </c>
      <c r="CY574" t="str">
        <v>Cruz Roja Perú</v>
      </c>
      <c r="CZ574" t="str">
        <v>Cruz Roja Uruguay</v>
      </c>
      <c r="DA574" t="str">
        <v>Cuso Internacional</v>
      </c>
      <c r="DB574" t="str">
        <v>DCF (Danielle’s Children Fund)</v>
      </c>
      <c r="DC574" t="str">
        <v>Desarrollo Cooperativo Agrícola Internacional / Voluntarios en Asistencia Cooperativa en el Extranjero</v>
      </c>
      <c r="DD574" t="str">
        <v>Diakonie Katastrophenhilfe</v>
      </c>
      <c r="DE574" t="str">
        <v>Diálogo Diverso</v>
      </c>
      <c r="DF574" t="str">
        <v>Diáspora Venezolana en República Dominicana</v>
      </c>
      <c r="DG574" t="str">
        <v>Duendes y Ángeles Vinotinto República Dominicana</v>
      </c>
      <c r="DH574" t="str">
        <v>Embajadores internacionales de Canarinhos da Amazonia por la paz</v>
      </c>
      <c r="DI574" t="str">
        <v>Encuentros SJS (Servicio Jesuita de la Solidaridad)</v>
      </c>
      <c r="DJ574" t="str">
        <v>Ending Violence Against Migrants</v>
      </c>
      <c r="DK574" t="str">
        <v>Entidad de las Naciones Unidas para la Igualdad de Género y el Empoderamiento de las Mujeres</v>
      </c>
      <c r="DL574" t="str">
        <v>Famia Planea</v>
      </c>
      <c r="DM574" t="str">
        <v>Family Planning Association of Trinidad and Tobago</v>
      </c>
      <c r="DN574" t="str">
        <v>Federación de Mujeres de Sucumbíos</v>
      </c>
      <c r="DO574" t="str">
        <v>Federación Internacional de la Cruz Roja (FIRC)</v>
      </c>
      <c r="DP574" t="str">
        <v>Federación internacional humanitaria</v>
      </c>
      <c r="DQ574" t="str">
        <v>Federación Luterana Mundial</v>
      </c>
      <c r="DR574" t="str">
        <v>Fondo de las Naciones Unidas para la Infancia (UNICEF)</v>
      </c>
      <c r="DS574" t="str">
        <v>Fondo de Población de las Naciones Unidas (UNFPA)</v>
      </c>
      <c r="DT574" t="str">
        <v>Fondo Ecuatoriano Populorum Progressio</v>
      </c>
      <c r="DU574" t="str">
        <v>Foro de Israel para la Ayuda Humanitaria Internacional (IsraAID)</v>
      </c>
      <c r="DV574" t="str">
        <v>Foro de la Sociedad Civil en Salud (ForoSalud)</v>
      </c>
      <c r="DW574" t="str">
        <v>Foro Salud Callao</v>
      </c>
      <c r="DX574" t="str">
        <v>Fraternidade Sem Fronteiras</v>
      </c>
      <c r="DY574" t="str">
        <v>Fundación “Project Hope of Colombia”</v>
      </c>
      <c r="DZ574" t="str">
        <v>Fundación Alas de Colibrí</v>
      </c>
      <c r="EA574" t="str">
        <v>Fundación Americares</v>
      </c>
      <c r="EB574" t="str">
        <v>Fundación AVSI</v>
      </c>
      <c r="EC574" t="str">
        <v>Fundación Baylor Colombia</v>
      </c>
      <c r="ED574" t="str">
        <v>Fundación Casa de Refugio Matilde</v>
      </c>
      <c r="EE574" t="str">
        <v>Fundación Colonia de Venezuela en República Dominicana (FUNCOVERD)</v>
      </c>
      <c r="EF574" t="str">
        <v>Fundación Comisión Católica Argentina de Migraciones (FCCAM)</v>
      </c>
      <c r="EG574" t="str">
        <v>Fundación CRISFE</v>
      </c>
      <c r="EH574" t="str">
        <v>Fundación de Ayuda Social de Las Iglesias Cristianas</v>
      </c>
      <c r="EI574" t="str">
        <v>Fundación de Ayuda Social de las Iglesias Cristianas (FASIC)</v>
      </c>
      <c r="EJ574" t="str">
        <v>Fundación de Emigrantes Venezolanos (FEV)</v>
      </c>
      <c r="EK574" t="str">
        <v>Fundación de las Americas (FUDELA)</v>
      </c>
      <c r="EL574" t="str">
        <v>Fundación Educativa Rada</v>
      </c>
      <c r="EM574" t="str">
        <v>Fundación Equidad</v>
      </c>
      <c r="EN574" t="str">
        <v>Fundación Halü Bienestar Humano (HALU)</v>
      </c>
      <c r="EO574" t="str">
        <v>Fundación Huésped</v>
      </c>
      <c r="EP574" t="str">
        <v>Fundación Human Rights Caribbean (HRC)</v>
      </c>
      <c r="EQ574" t="str">
        <v>Fundación Las Golondrinas</v>
      </c>
      <c r="ER574" t="str">
        <v>Fundación Manos Abiertas</v>
      </c>
      <c r="ES574" t="str">
        <v>Fundación Mi Sangre</v>
      </c>
      <c r="ET574" t="str">
        <v>Fundación Nuestros Jóvenes</v>
      </c>
      <c r="EU574" t="str">
        <v>Fundacion pa Hende Muhe den Dificultad (FHMD)</v>
      </c>
      <c r="EV574" t="str">
        <v>Fundación Pan de Vida</v>
      </c>
      <c r="EW574" t="str">
        <v>Fundación Panamericana de Desarrollo</v>
      </c>
      <c r="EX574" t="str">
        <v>Fundación Panamericana para el Desarrollo (FUPAD)</v>
      </c>
      <c r="EY574" t="str">
        <v>Fundación para Asistencia a las Víctimas</v>
      </c>
      <c r="EZ574" t="str">
        <v>Fundación para la Integración y el Desarrollo de América Latina (FIDAL)</v>
      </c>
      <c r="FA574" t="str">
        <v>Fundación Salú pa Tur</v>
      </c>
      <c r="FB574" t="str">
        <v>Fundación Scalabrini Bolivia</v>
      </c>
      <c r="FC574" t="str">
        <v>Fundacion Scalabrini Chile</v>
      </c>
      <c r="FD574" t="str">
        <v>Fundación SES</v>
      </c>
      <c r="FE574" t="str">
        <v>Fundación Solidaria Trabajo para un Hermano</v>
      </c>
      <c r="FF574" t="str">
        <v>Fundación Stima</v>
      </c>
      <c r="FG574" t="str">
        <v>Fundación Takuna</v>
      </c>
      <c r="FH574" t="str">
        <v>Fundación Tarabita</v>
      </c>
      <c r="FI574" t="str">
        <v>Fundación Venex Curacao</v>
      </c>
      <c r="FJ574" t="str">
        <v>Globalizate Radio</v>
      </c>
      <c r="FK574" t="str">
        <v>GOAL</v>
      </c>
      <c r="FL574" t="str">
        <v>Heartland Alliance International (HAI)</v>
      </c>
      <c r="FM574" t="str">
        <v>HELVETAS Swiss Intercooperation</v>
      </c>
      <c r="FN574" t="str">
        <v>Hermanos Salesianas</v>
      </c>
      <c r="FO574" t="str">
        <v>HIAS</v>
      </c>
      <c r="FP574" t="str">
        <v>Hogar de Cristo</v>
      </c>
      <c r="FQ574" t="str">
        <v>Hogar de Nazareth</v>
      </c>
      <c r="FR574" t="str">
        <v>Human Rights Defence Curaçao</v>
      </c>
      <c r="FS574" t="str">
        <v>Humanity &amp; Inclusion</v>
      </c>
      <c r="FT574" t="str">
        <v>Humans Analytic</v>
      </c>
      <c r="FU574" t="str">
        <v>IEB - Instituto Internacional de Educação do Brasil</v>
      </c>
      <c r="FV574" t="str">
        <v>iMMAP</v>
      </c>
      <c r="FW574" t="str">
        <v>IMPACT Initiatives (REACH)</v>
      </c>
      <c r="FX574" t="str">
        <v>Institute of Natural and Cultural Heritage (IPANC)</v>
      </c>
      <c r="FY574" t="str">
        <v>Instituto de Democracia y Derechos Humanos</v>
      </c>
      <c r="FZ574" t="str">
        <v>Instituto de maná</v>
      </c>
      <c r="GA574" t="str">
        <v>Instituto de Promoción del Desarrollo Solidario</v>
      </c>
      <c r="GB574" t="str">
        <v>Instituto Dominicano de Desarrollo Integral</v>
      </c>
      <c r="GC574" t="str">
        <v>Instituto Félix Guattari</v>
      </c>
      <c r="GD574" t="str">
        <v>Instituto Nice</v>
      </c>
      <c r="GE574" t="str">
        <v>Instituto para las Migraciones y Derechos Humanos (IMDH)</v>
      </c>
      <c r="GF574" t="str">
        <v>Instituto Pirilampos - Grupo de visitas y acciones voluntarias en Roraima</v>
      </c>
      <c r="GG574" t="str">
        <v>INTERSOS</v>
      </c>
      <c r="GH574" t="str">
        <v>IPANC</v>
      </c>
      <c r="GI574" t="str">
        <v>Kimirina Coorporation</v>
      </c>
      <c r="GJ574" t="str">
        <v>La Bolsa del Samaritano</v>
      </c>
      <c r="GK574" t="str">
        <v>Lutheran World Relief</v>
      </c>
      <c r="GL574" t="str">
        <v>Malteser International</v>
      </c>
      <c r="GM574" t="str">
        <v>Más Igualdad Perú</v>
      </c>
      <c r="GN574" t="str">
        <v>MedGlobal</v>
      </c>
      <c r="GO574" t="str">
        <v>Medical Teams International</v>
      </c>
      <c r="GP574" t="str">
        <v>Médicos del Mundo</v>
      </c>
      <c r="GQ574" t="str">
        <v>Mercy Corps</v>
      </c>
      <c r="GR574" t="str">
        <v>Migrantes, Refugiados y Argentinos Emprendedores Sociales (MIRARES)</v>
      </c>
      <c r="GS574" t="str">
        <v>Mision Scalabriniana - Ecuador</v>
      </c>
      <c r="GT574" t="str">
        <v>Missão Paz</v>
      </c>
      <c r="GU574" t="str">
        <v>Movimiento de Mujeres de El Oro</v>
      </c>
      <c r="GV574" t="str">
        <v>Movimiento LGBT+ Brasil</v>
      </c>
      <c r="GW574" t="str">
        <v>Museu A CASA</v>
      </c>
      <c r="GX574" t="str">
        <v>Nueva organización</v>
      </c>
      <c r="GY574" t="str">
        <v>Oficina de la Coordinadora Residente UN</v>
      </c>
      <c r="GZ574" t="str">
        <v>Oficina de las Naciones Unidas de Servicios para Proyectos (UNOPS)</v>
      </c>
      <c r="HA574" t="str">
        <v>Oficina de Naciones Unidas contra la Droga y el Delito (ONUDD)</v>
      </c>
      <c r="HB574" t="str">
        <v>Oficina de Naciones Unidas para la Coordinación de Asuntos Humanitarios</v>
      </c>
      <c r="HC574" t="str">
        <v>Oficina del Alto Comisionado de las Naciones Unidas para los Derechos Humanos (ACNUDH)</v>
      </c>
      <c r="HD574" t="str">
        <v>ONU voluntarios</v>
      </c>
      <c r="HE574" t="str">
        <v>Opportunity International/AGAPE</v>
      </c>
      <c r="HF574" t="str">
        <v>Organización de Estados Iberoamericanos para la Educación, la Ciencia y la Cultura (OEI)</v>
      </c>
      <c r="HG574" t="str">
        <v>Organización de las Naciones Unidas para la Alimentación y la Agricultura (FAO)</v>
      </c>
      <c r="HH574" t="str">
        <v>Organización de las Naciones Unidas para la Educación, la Ciencia y la Cultura (UNESCO)</v>
      </c>
      <c r="HI574" t="str">
        <v>Organización Fuerza Internacional de Capellanía DDHH y DIH OFICA ICC</v>
      </c>
      <c r="HJ574" t="str">
        <v>Organización Internacional del Trabajo (OIT)</v>
      </c>
      <c r="HK574" t="str">
        <v>Organización Internacional para las Migraciones (OIM)</v>
      </c>
      <c r="HL574" t="str">
        <v>Organización Panamericana de la Salud/Organización Mundial de la Salud (OPS/OMS)</v>
      </c>
      <c r="HM574" t="str">
        <v>OXFAM</v>
      </c>
      <c r="HN574" t="str">
        <v>Parroquia Eclesiástica San Francisco</v>
      </c>
      <c r="HO574" t="str">
        <v>Parroquia Ntra Sra Asunción y Madre de los Migrantes</v>
      </c>
      <c r="HP574" t="str">
        <v>Pastoral de Movilidad Humana - Conferencia Episcopal Peruana</v>
      </c>
      <c r="HQ574" t="str">
        <v>Pastoral Social Cáritas</v>
      </c>
      <c r="HR574" t="str">
        <v>Patronato de Amparo Social de Tulcán</v>
      </c>
      <c r="HS574" t="str">
        <v>Peace for Development</v>
      </c>
      <c r="HT574" t="str">
        <v>Plan Internacional</v>
      </c>
      <c r="HU574" t="str">
        <v>Première Urgence Internationale</v>
      </c>
      <c r="HV574" t="str">
        <v>PROBONO Colombia</v>
      </c>
      <c r="HW574" t="str">
        <v>Progetto mondo mlal</v>
      </c>
      <c r="HX574" t="str">
        <v>Programa Conjunto de las Naciones Unidas sobre el VIH/SIDA (ONUSIDA)</v>
      </c>
      <c r="HY574" t="str">
        <v>Programa de las Naciones Unidas para el Desarrollo (PNUD)</v>
      </c>
      <c r="HZ574" t="str">
        <v>Programa de las Naciones Unidas para los Asentamientos Humanos (UN Habitat)</v>
      </c>
      <c r="IA574" t="str">
        <v>Programa de Soporte a la autoayuda de personas seropositivas</v>
      </c>
      <c r="IB574" t="str">
        <v>Programa Mundial de Alimentos (PMA)</v>
      </c>
      <c r="IC574" t="str">
        <v>Purik Huasi</v>
      </c>
      <c r="ID574" t="str">
        <v>Red con Migrantes y Refugiados</v>
      </c>
      <c r="IE574" t="str">
        <v>Red de Investigaciones Orientadas a la Solución de Problemas en Derechos Humanos</v>
      </c>
      <c r="IF574" t="str">
        <v>Red Internacional de Migración Scalabrini</v>
      </c>
      <c r="IG574" t="str">
        <v>Red Latinoamericana de Organizaciones no Gubernamentales de Personas con Discapacidad y sus Familias (RIADIS)</v>
      </c>
      <c r="IH574" t="str">
        <v>Red regioanal LGTBI+</v>
      </c>
      <c r="II574" t="str">
        <v>Renacer</v>
      </c>
      <c r="IJ574" t="str">
        <v>RET Internacional</v>
      </c>
      <c r="IK574" t="str">
        <v>Save the Children (SCI)</v>
      </c>
      <c r="IL574" t="str">
        <v>Sección Peruana de Amnistía Internacional</v>
      </c>
      <c r="IM574" t="str">
        <v>Semillas para la Democracia</v>
      </c>
      <c r="IN574" t="str">
        <v>Servicio Ecuménico para la Dignidad Humana</v>
      </c>
      <c r="IO574" t="str">
        <v>Servicio Jesuita a Migrantes (SJM)</v>
      </c>
      <c r="IP574" t="str">
        <v>Servicio Jesuita a Migrantes y Refugiados (SJMR)</v>
      </c>
      <c r="IQ574" t="str">
        <v>Servicio Jesuita a Refugiados (SJR)</v>
      </c>
      <c r="IR574" t="str">
        <v>Servicio Pastoral de Migrantes Nacional</v>
      </c>
      <c r="IS574" t="str">
        <v>Serviço Pastoral dos Migrantes do Nordeste</v>
      </c>
      <c r="IT574" t="str">
        <v>Sesame Workshop</v>
      </c>
      <c r="IU574" t="str">
        <v>Sociedad Bolivariana de Curaçao</v>
      </c>
      <c r="IV574" t="str">
        <v>Solidarites International/Premiere Urgence Internationale (Consorcio de SI y PUI)</v>
      </c>
      <c r="IW574" t="str">
        <v>Sparkassenstiftung für internationale Kooperation</v>
      </c>
      <c r="IX574" t="str">
        <v>Stichting Slachtofferhulp Curaçao</v>
      </c>
      <c r="IY574" t="str">
        <v>Swisscontact</v>
      </c>
      <c r="IZ574" t="str">
        <v>Tearfund</v>
      </c>
      <c r="JA574" t="str">
        <v>TECHO</v>
      </c>
      <c r="JB574" t="str">
        <v>Terre des Hommes Italy</v>
      </c>
      <c r="JC574" t="str">
        <v>Terre des Hommes Lausanne</v>
      </c>
      <c r="JD574" t="str">
        <v>Terre des Hommes Suisse</v>
      </c>
      <c r="JE574" t="str">
        <v>Universidad Católica del Uruguay (UCU)</v>
      </c>
      <c r="JF574" t="str">
        <v>Universidad de Buenos Aires (UBA)</v>
      </c>
      <c r="JG574" t="str">
        <v>UruVene</v>
      </c>
      <c r="JH574" t="str">
        <v>VenAruba Solidaria</v>
      </c>
      <c r="JI574" t="str">
        <v>VenEuropa</v>
      </c>
      <c r="JJ574" t="str">
        <v>Venezolanos en San Cristóbal</v>
      </c>
      <c r="JK574" t="str">
        <v>Vicaría de Pastoral Social Caritas</v>
      </c>
      <c r="JL574" t="str">
        <v>Vicariato apostólico de Esmeraldas – Nación de Paz (VAE)</v>
      </c>
      <c r="JM574" t="str">
        <v>Visión Mundial</v>
      </c>
      <c r="JN574" t="str">
        <v>War Child</v>
      </c>
      <c r="JO574" t="str">
        <v>We World GVC</v>
      </c>
      <c r="JP574" t="str">
        <v>World Council of Credit Unions</v>
      </c>
      <c r="JQ574" t="str">
        <v>ZOA</v>
      </c>
    </row>
    <row r="575" spans="9:277" x14ac:dyDescent="0.3">
      <c r="I575" t="str" cm="1">
        <f t="array" ref="I575:JQ575">TRANSPOSE(_xlfn._xlws.SORT(_xlfn._xlws.FILTER(Table3[Nombre],ISNUMBER(SEARCH(' Activity Sheet'!C576,Table3[Nombre])),"Not found"),,1))</f>
        <v>100% Diversidad y Derechos</v>
      </c>
      <c r="J575" t="str">
        <v>ABV - Asociación del Bien con la Vida</v>
      </c>
      <c r="K575" t="str">
        <v>ACAPS</v>
      </c>
      <c r="L575" t="str">
        <v>Acción contra el Hambre</v>
      </c>
      <c r="M575" t="str">
        <v>ACT Alianza</v>
      </c>
      <c r="N575" t="str">
        <v>ACTED</v>
      </c>
      <c r="O575" t="str">
        <v>Agencia Adventista de Desarollo y Recursos Asistenciales (ADRA)</v>
      </c>
      <c r="P575" t="str">
        <v>Agencia de Cooperación Alemana para el Desarrollo GIZ</v>
      </c>
      <c r="Q575" t="str">
        <v>AID FOR AIDS</v>
      </c>
      <c r="R575" t="str">
        <v>AIDS Healthcare Foundation</v>
      </c>
      <c r="S575" t="str">
        <v>Aldeas Infantiles SOS</v>
      </c>
      <c r="T575" t="str">
        <v>Alianza por la Solidaridad</v>
      </c>
      <c r="U575" t="str">
        <v>Alianza por Venezuela</v>
      </c>
      <c r="V575" t="str">
        <v>Alto Comisionado de las Naciones Unidas para los Refugiados (ACNUR)</v>
      </c>
      <c r="W575" t="str">
        <v>Asociación Aves</v>
      </c>
      <c r="X575" t="str">
        <v>Asociación Caritativa y Cultural Amigos do Noivo</v>
      </c>
      <c r="Y575" t="str">
        <v>Asociación Churún Merú</v>
      </c>
      <c r="Z575" t="str">
        <v>Asociación Civil de Chamos Venezolanos</v>
      </c>
      <c r="AA575" t="str">
        <v>Asociación Civil El Paso</v>
      </c>
      <c r="AB575" t="str">
        <v>Asociación Civil Venezolana en Paraguay</v>
      </c>
      <c r="AC575" t="str">
        <v>Asociación Construyendo Caminos de Esperanza Frente a la Injusticia, el Rechazo y el Olvido (CCEFIRO)</v>
      </c>
      <c r="AD575" t="str">
        <v>Asociación de Apoyo al Desarrollo - APOYAR</v>
      </c>
      <c r="AE575" t="str">
        <v>Asociacion de Jubilados y Pensionados Venezolanos en Argentina</v>
      </c>
      <c r="AF575" t="str">
        <v>Asociación de Psicólogos Venezolanos en Argentina</v>
      </c>
      <c r="AG575" t="str">
        <v>Asociación de venezolanos en la República argentina (ASOVEN)</v>
      </c>
      <c r="AH575" t="str">
        <v>Asociación educativa y caritativa Vale da Benção (AEBVB)</v>
      </c>
      <c r="AI575" t="str">
        <v>Asociación Idas y Vueltas</v>
      </c>
      <c r="AJ575" t="str">
        <v>Asociación ILLARI-AMANECER</v>
      </c>
      <c r="AK575" t="str">
        <v>Asociación Inmigrante Feliz</v>
      </c>
      <c r="AL575" t="str">
        <v>Asociación Manos Veneguayas</v>
      </c>
      <c r="AM575" t="str">
        <v>AsociacIón Misioneros de San Carlos Scalabrinianos</v>
      </c>
      <c r="AN575" t="str">
        <v>Asociación Mutual Israelita Argentina</v>
      </c>
      <c r="AO575" t="str">
        <v>Asociación Profamilia</v>
      </c>
      <c r="AP575" t="str">
        <v>Asociación Quinta Ola</v>
      </c>
      <c r="AQ575" t="str">
        <v>Asociación Solidaridad y Acción</v>
      </c>
      <c r="AR575" t="str">
        <v>Asociación Venezolana en Chile</v>
      </c>
      <c r="AS575" t="str">
        <v>Associação Hermanitos</v>
      </c>
      <c r="AT575" t="str">
        <v>Ayuda en Acción</v>
      </c>
      <c r="AU575" t="str">
        <v>Bethany Christian Services</v>
      </c>
      <c r="AV575" t="str">
        <v>Blumont</v>
      </c>
      <c r="AW575" t="str">
        <v>Capellanía de migrantes venezolanos de la diócesis de Lurín</v>
      </c>
      <c r="AX575" t="str">
        <v>CARE</v>
      </c>
      <c r="AY575" t="str">
        <v>Cáritas Alemania</v>
      </c>
      <c r="AZ575" t="str">
        <v>Cáritas Aruba</v>
      </c>
      <c r="BA575" t="str">
        <v>Cáritas Bolivia</v>
      </c>
      <c r="BB575" t="str">
        <v>Cáritas Brasil</v>
      </c>
      <c r="BC575" t="str">
        <v>Caritas Ecuador</v>
      </c>
      <c r="BD575" t="str">
        <v>Caritas Manaus</v>
      </c>
      <c r="BE575" t="str">
        <v>Caritas Parana</v>
      </c>
      <c r="BF575" t="str">
        <v>Cáritas Perú</v>
      </c>
      <c r="BG575" t="str">
        <v>Cáritas Rio de Janeiro</v>
      </c>
      <c r="BH575" t="str">
        <v>Cáritas São Paulo</v>
      </c>
      <c r="BI575" t="str">
        <v>Cáritas Suiza</v>
      </c>
      <c r="BJ575" t="str">
        <v>Cáritas Willemstad</v>
      </c>
      <c r="BK575" t="str">
        <v>Casa Cemisol</v>
      </c>
      <c r="BL575" t="str">
        <v>Casa Hogar San José</v>
      </c>
      <c r="BM575" t="str">
        <v>Casa Violeta</v>
      </c>
      <c r="BN575" t="str">
        <v>Centro de Atencion alMigrante (CAM)</v>
      </c>
      <c r="BO575" t="str">
        <v>Centro de Atencion Psicosocial (CAPS)</v>
      </c>
      <c r="BP575" t="str">
        <v>Centro de Defensa de los Derechos Humanos de Guarulhos (CCDH)</v>
      </c>
      <c r="BQ575" t="str">
        <v>Centro de Desarrollo y Autogestión</v>
      </c>
      <c r="BR575" t="str">
        <v>Centro de Estudios y Programas Integrados para el Desarrollo Sostenible (CIEDS)</v>
      </c>
      <c r="BS575" t="str">
        <v>Centro de Estudios y Solidaridad con América Latina (CESAL)</v>
      </c>
      <c r="BT575" t="str">
        <v>Centro de Migración y Derechos Humanos de la Diócesis de Roraima</v>
      </c>
      <c r="BU575" t="str">
        <v>Centro Familiar Familias Sin Fronteras – Fundación Familia Sin Fronteras</v>
      </c>
      <c r="BV575" t="str">
        <v>CESVI-Cooperazione e Sviluppo</v>
      </c>
      <c r="BW575" t="str">
        <v>ChildFund Internacional</v>
      </c>
      <c r="BX575" t="str">
        <v>CHS Alternativo</v>
      </c>
      <c r="BY575" t="str">
        <v>CIR - Conselho Indígena de Roraima</v>
      </c>
      <c r="BZ575" t="str">
        <v>Coletivo MOSAICO - Asociación del Movimiento Social, Ambiental, Interactivo, Cultural y Organizacional</v>
      </c>
      <c r="CA575" t="str">
        <v>COLVENZ</v>
      </c>
      <c r="CB575" t="str">
        <v>Comisión Argentina para Refugiados y Migrantes (CAREF)</v>
      </c>
      <c r="CC575" t="str">
        <v>Comité Internacional de la Cruz Roja</v>
      </c>
      <c r="CD575" t="str">
        <v>Comité Internacional de Rescate (IRC)</v>
      </c>
      <c r="CE575" t="str">
        <v>Comité Internacional para el Desarrollo de los Pueblos (CISP)</v>
      </c>
      <c r="CF575" t="str">
        <v>Comite permanente por la defensa de los derechos humanos (CDH)</v>
      </c>
      <c r="CG575" t="str">
        <v>Compasión internacional</v>
      </c>
      <c r="CH575" t="str">
        <v>Compassiva</v>
      </c>
      <c r="CI575" t="str">
        <v>Conozco mis derechos</v>
      </c>
      <c r="CJ575" t="str">
        <v>ConQuito</v>
      </c>
      <c r="CK575" t="str">
        <v>Consejo Danés para los Refugiados (DRC)</v>
      </c>
      <c r="CL575" t="str">
        <v>Consejo Interreligioso del Perú - Religiones por la Paz</v>
      </c>
      <c r="CM575" t="str">
        <v>Consejo Noruego para los Refugiados (NRC)</v>
      </c>
      <c r="CN575" t="str">
        <v>Consorcio de Org. Privadas de promoción al desarrollo de la micro y pequeña empresa</v>
      </c>
      <c r="CO575" t="str">
        <v>COOPI - Cooperación Internacional</v>
      </c>
      <c r="CP575" t="str">
        <v>Corporacion Minuto de Dios</v>
      </c>
      <c r="CQ575" t="str">
        <v>Corporación Opción Legal</v>
      </c>
      <c r="CR575" t="str">
        <v>Corporación para el Desarrollo de Emprendimiento y la Innovación Social</v>
      </c>
      <c r="CS575" t="str">
        <v>Cruz Roja Argentina</v>
      </c>
      <c r="CT575" t="str">
        <v>Cruz Roja Colombia</v>
      </c>
      <c r="CU575" t="str">
        <v>Cruz Roja Ecuador</v>
      </c>
      <c r="CV575" t="str">
        <v>Cruz Roja Española</v>
      </c>
      <c r="CW575" t="str">
        <v>Cruz Roja Panamá</v>
      </c>
      <c r="CX575" t="str">
        <v>Cruz Roja Paraguay</v>
      </c>
      <c r="CY575" t="str">
        <v>Cruz Roja Perú</v>
      </c>
      <c r="CZ575" t="str">
        <v>Cruz Roja Uruguay</v>
      </c>
      <c r="DA575" t="str">
        <v>Cuso Internacional</v>
      </c>
      <c r="DB575" t="str">
        <v>DCF (Danielle’s Children Fund)</v>
      </c>
      <c r="DC575" t="str">
        <v>Desarrollo Cooperativo Agrícola Internacional / Voluntarios en Asistencia Cooperativa en el Extranjero</v>
      </c>
      <c r="DD575" t="str">
        <v>Diakonie Katastrophenhilfe</v>
      </c>
      <c r="DE575" t="str">
        <v>Diálogo Diverso</v>
      </c>
      <c r="DF575" t="str">
        <v>Diáspora Venezolana en República Dominicana</v>
      </c>
      <c r="DG575" t="str">
        <v>Duendes y Ángeles Vinotinto República Dominicana</v>
      </c>
      <c r="DH575" t="str">
        <v>Embajadores internacionales de Canarinhos da Amazonia por la paz</v>
      </c>
      <c r="DI575" t="str">
        <v>Encuentros SJS (Servicio Jesuita de la Solidaridad)</v>
      </c>
      <c r="DJ575" t="str">
        <v>Ending Violence Against Migrants</v>
      </c>
      <c r="DK575" t="str">
        <v>Entidad de las Naciones Unidas para la Igualdad de Género y el Empoderamiento de las Mujeres</v>
      </c>
      <c r="DL575" t="str">
        <v>Famia Planea</v>
      </c>
      <c r="DM575" t="str">
        <v>Family Planning Association of Trinidad and Tobago</v>
      </c>
      <c r="DN575" t="str">
        <v>Federación de Mujeres de Sucumbíos</v>
      </c>
      <c r="DO575" t="str">
        <v>Federación Internacional de la Cruz Roja (FIRC)</v>
      </c>
      <c r="DP575" t="str">
        <v>Federación internacional humanitaria</v>
      </c>
      <c r="DQ575" t="str">
        <v>Federación Luterana Mundial</v>
      </c>
      <c r="DR575" t="str">
        <v>Fondo de las Naciones Unidas para la Infancia (UNICEF)</v>
      </c>
      <c r="DS575" t="str">
        <v>Fondo de Población de las Naciones Unidas (UNFPA)</v>
      </c>
      <c r="DT575" t="str">
        <v>Fondo Ecuatoriano Populorum Progressio</v>
      </c>
      <c r="DU575" t="str">
        <v>Foro de Israel para la Ayuda Humanitaria Internacional (IsraAID)</v>
      </c>
      <c r="DV575" t="str">
        <v>Foro de la Sociedad Civil en Salud (ForoSalud)</v>
      </c>
      <c r="DW575" t="str">
        <v>Foro Salud Callao</v>
      </c>
      <c r="DX575" t="str">
        <v>Fraternidade Sem Fronteiras</v>
      </c>
      <c r="DY575" t="str">
        <v>Fundación “Project Hope of Colombia”</v>
      </c>
      <c r="DZ575" t="str">
        <v>Fundación Alas de Colibrí</v>
      </c>
      <c r="EA575" t="str">
        <v>Fundación Americares</v>
      </c>
      <c r="EB575" t="str">
        <v>Fundación AVSI</v>
      </c>
      <c r="EC575" t="str">
        <v>Fundación Baylor Colombia</v>
      </c>
      <c r="ED575" t="str">
        <v>Fundación Casa de Refugio Matilde</v>
      </c>
      <c r="EE575" t="str">
        <v>Fundación Colonia de Venezuela en República Dominicana (FUNCOVERD)</v>
      </c>
      <c r="EF575" t="str">
        <v>Fundación Comisión Católica Argentina de Migraciones (FCCAM)</v>
      </c>
      <c r="EG575" t="str">
        <v>Fundación CRISFE</v>
      </c>
      <c r="EH575" t="str">
        <v>Fundación de Ayuda Social de Las Iglesias Cristianas</v>
      </c>
      <c r="EI575" t="str">
        <v>Fundación de Ayuda Social de las Iglesias Cristianas (FASIC)</v>
      </c>
      <c r="EJ575" t="str">
        <v>Fundación de Emigrantes Venezolanos (FEV)</v>
      </c>
      <c r="EK575" t="str">
        <v>Fundación de las Americas (FUDELA)</v>
      </c>
      <c r="EL575" t="str">
        <v>Fundación Educativa Rada</v>
      </c>
      <c r="EM575" t="str">
        <v>Fundación Equidad</v>
      </c>
      <c r="EN575" t="str">
        <v>Fundación Halü Bienestar Humano (HALU)</v>
      </c>
      <c r="EO575" t="str">
        <v>Fundación Huésped</v>
      </c>
      <c r="EP575" t="str">
        <v>Fundación Human Rights Caribbean (HRC)</v>
      </c>
      <c r="EQ575" t="str">
        <v>Fundación Las Golondrinas</v>
      </c>
      <c r="ER575" t="str">
        <v>Fundación Manos Abiertas</v>
      </c>
      <c r="ES575" t="str">
        <v>Fundación Mi Sangre</v>
      </c>
      <c r="ET575" t="str">
        <v>Fundación Nuestros Jóvenes</v>
      </c>
      <c r="EU575" t="str">
        <v>Fundacion pa Hende Muhe den Dificultad (FHMD)</v>
      </c>
      <c r="EV575" t="str">
        <v>Fundación Pan de Vida</v>
      </c>
      <c r="EW575" t="str">
        <v>Fundación Panamericana de Desarrollo</v>
      </c>
      <c r="EX575" t="str">
        <v>Fundación Panamericana para el Desarrollo (FUPAD)</v>
      </c>
      <c r="EY575" t="str">
        <v>Fundación para Asistencia a las Víctimas</v>
      </c>
      <c r="EZ575" t="str">
        <v>Fundación para la Integración y el Desarrollo de América Latina (FIDAL)</v>
      </c>
      <c r="FA575" t="str">
        <v>Fundación Salú pa Tur</v>
      </c>
      <c r="FB575" t="str">
        <v>Fundación Scalabrini Bolivia</v>
      </c>
      <c r="FC575" t="str">
        <v>Fundacion Scalabrini Chile</v>
      </c>
      <c r="FD575" t="str">
        <v>Fundación SES</v>
      </c>
      <c r="FE575" t="str">
        <v>Fundación Solidaria Trabajo para un Hermano</v>
      </c>
      <c r="FF575" t="str">
        <v>Fundación Stima</v>
      </c>
      <c r="FG575" t="str">
        <v>Fundación Takuna</v>
      </c>
      <c r="FH575" t="str">
        <v>Fundación Tarabita</v>
      </c>
      <c r="FI575" t="str">
        <v>Fundación Venex Curacao</v>
      </c>
      <c r="FJ575" t="str">
        <v>Globalizate Radio</v>
      </c>
      <c r="FK575" t="str">
        <v>GOAL</v>
      </c>
      <c r="FL575" t="str">
        <v>Heartland Alliance International (HAI)</v>
      </c>
      <c r="FM575" t="str">
        <v>HELVETAS Swiss Intercooperation</v>
      </c>
      <c r="FN575" t="str">
        <v>Hermanos Salesianas</v>
      </c>
      <c r="FO575" t="str">
        <v>HIAS</v>
      </c>
      <c r="FP575" t="str">
        <v>Hogar de Cristo</v>
      </c>
      <c r="FQ575" t="str">
        <v>Hogar de Nazareth</v>
      </c>
      <c r="FR575" t="str">
        <v>Human Rights Defence Curaçao</v>
      </c>
      <c r="FS575" t="str">
        <v>Humanity &amp; Inclusion</v>
      </c>
      <c r="FT575" t="str">
        <v>Humans Analytic</v>
      </c>
      <c r="FU575" t="str">
        <v>IEB - Instituto Internacional de Educação do Brasil</v>
      </c>
      <c r="FV575" t="str">
        <v>iMMAP</v>
      </c>
      <c r="FW575" t="str">
        <v>IMPACT Initiatives (REACH)</v>
      </c>
      <c r="FX575" t="str">
        <v>Institute of Natural and Cultural Heritage (IPANC)</v>
      </c>
      <c r="FY575" t="str">
        <v>Instituto de Democracia y Derechos Humanos</v>
      </c>
      <c r="FZ575" t="str">
        <v>Instituto de maná</v>
      </c>
      <c r="GA575" t="str">
        <v>Instituto de Promoción del Desarrollo Solidario</v>
      </c>
      <c r="GB575" t="str">
        <v>Instituto Dominicano de Desarrollo Integral</v>
      </c>
      <c r="GC575" t="str">
        <v>Instituto Félix Guattari</v>
      </c>
      <c r="GD575" t="str">
        <v>Instituto Nice</v>
      </c>
      <c r="GE575" t="str">
        <v>Instituto para las Migraciones y Derechos Humanos (IMDH)</v>
      </c>
      <c r="GF575" t="str">
        <v>Instituto Pirilampos - Grupo de visitas y acciones voluntarias en Roraima</v>
      </c>
      <c r="GG575" t="str">
        <v>INTERSOS</v>
      </c>
      <c r="GH575" t="str">
        <v>IPANC</v>
      </c>
      <c r="GI575" t="str">
        <v>Kimirina Coorporation</v>
      </c>
      <c r="GJ575" t="str">
        <v>La Bolsa del Samaritano</v>
      </c>
      <c r="GK575" t="str">
        <v>Lutheran World Relief</v>
      </c>
      <c r="GL575" t="str">
        <v>Malteser International</v>
      </c>
      <c r="GM575" t="str">
        <v>Más Igualdad Perú</v>
      </c>
      <c r="GN575" t="str">
        <v>MedGlobal</v>
      </c>
      <c r="GO575" t="str">
        <v>Medical Teams International</v>
      </c>
      <c r="GP575" t="str">
        <v>Médicos del Mundo</v>
      </c>
      <c r="GQ575" t="str">
        <v>Mercy Corps</v>
      </c>
      <c r="GR575" t="str">
        <v>Migrantes, Refugiados y Argentinos Emprendedores Sociales (MIRARES)</v>
      </c>
      <c r="GS575" t="str">
        <v>Mision Scalabriniana - Ecuador</v>
      </c>
      <c r="GT575" t="str">
        <v>Missão Paz</v>
      </c>
      <c r="GU575" t="str">
        <v>Movimiento de Mujeres de El Oro</v>
      </c>
      <c r="GV575" t="str">
        <v>Movimiento LGBT+ Brasil</v>
      </c>
      <c r="GW575" t="str">
        <v>Museu A CASA</v>
      </c>
      <c r="GX575" t="str">
        <v>Nueva organización</v>
      </c>
      <c r="GY575" t="str">
        <v>Oficina de la Coordinadora Residente UN</v>
      </c>
      <c r="GZ575" t="str">
        <v>Oficina de las Naciones Unidas de Servicios para Proyectos (UNOPS)</v>
      </c>
      <c r="HA575" t="str">
        <v>Oficina de Naciones Unidas contra la Droga y el Delito (ONUDD)</v>
      </c>
      <c r="HB575" t="str">
        <v>Oficina de Naciones Unidas para la Coordinación de Asuntos Humanitarios</v>
      </c>
      <c r="HC575" t="str">
        <v>Oficina del Alto Comisionado de las Naciones Unidas para los Derechos Humanos (ACNUDH)</v>
      </c>
      <c r="HD575" t="str">
        <v>ONU voluntarios</v>
      </c>
      <c r="HE575" t="str">
        <v>Opportunity International/AGAPE</v>
      </c>
      <c r="HF575" t="str">
        <v>Organización de Estados Iberoamericanos para la Educación, la Ciencia y la Cultura (OEI)</v>
      </c>
      <c r="HG575" t="str">
        <v>Organización de las Naciones Unidas para la Alimentación y la Agricultura (FAO)</v>
      </c>
      <c r="HH575" t="str">
        <v>Organización de las Naciones Unidas para la Educación, la Ciencia y la Cultura (UNESCO)</v>
      </c>
      <c r="HI575" t="str">
        <v>Organización Fuerza Internacional de Capellanía DDHH y DIH OFICA ICC</v>
      </c>
      <c r="HJ575" t="str">
        <v>Organización Internacional del Trabajo (OIT)</v>
      </c>
      <c r="HK575" t="str">
        <v>Organización Internacional para las Migraciones (OIM)</v>
      </c>
      <c r="HL575" t="str">
        <v>Organización Panamericana de la Salud/Organización Mundial de la Salud (OPS/OMS)</v>
      </c>
      <c r="HM575" t="str">
        <v>OXFAM</v>
      </c>
      <c r="HN575" t="str">
        <v>Parroquia Eclesiástica San Francisco</v>
      </c>
      <c r="HO575" t="str">
        <v>Parroquia Ntra Sra Asunción y Madre de los Migrantes</v>
      </c>
      <c r="HP575" t="str">
        <v>Pastoral de Movilidad Humana - Conferencia Episcopal Peruana</v>
      </c>
      <c r="HQ575" t="str">
        <v>Pastoral Social Cáritas</v>
      </c>
      <c r="HR575" t="str">
        <v>Patronato de Amparo Social de Tulcán</v>
      </c>
      <c r="HS575" t="str">
        <v>Peace for Development</v>
      </c>
      <c r="HT575" t="str">
        <v>Plan Internacional</v>
      </c>
      <c r="HU575" t="str">
        <v>Première Urgence Internationale</v>
      </c>
      <c r="HV575" t="str">
        <v>PROBONO Colombia</v>
      </c>
      <c r="HW575" t="str">
        <v>Progetto mondo mlal</v>
      </c>
      <c r="HX575" t="str">
        <v>Programa Conjunto de las Naciones Unidas sobre el VIH/SIDA (ONUSIDA)</v>
      </c>
      <c r="HY575" t="str">
        <v>Programa de las Naciones Unidas para el Desarrollo (PNUD)</v>
      </c>
      <c r="HZ575" t="str">
        <v>Programa de las Naciones Unidas para los Asentamientos Humanos (UN Habitat)</v>
      </c>
      <c r="IA575" t="str">
        <v>Programa de Soporte a la autoayuda de personas seropositivas</v>
      </c>
      <c r="IB575" t="str">
        <v>Programa Mundial de Alimentos (PMA)</v>
      </c>
      <c r="IC575" t="str">
        <v>Purik Huasi</v>
      </c>
      <c r="ID575" t="str">
        <v>Red con Migrantes y Refugiados</v>
      </c>
      <c r="IE575" t="str">
        <v>Red de Investigaciones Orientadas a la Solución de Problemas en Derechos Humanos</v>
      </c>
      <c r="IF575" t="str">
        <v>Red Internacional de Migración Scalabrini</v>
      </c>
      <c r="IG575" t="str">
        <v>Red Latinoamericana de Organizaciones no Gubernamentales de Personas con Discapacidad y sus Familias (RIADIS)</v>
      </c>
      <c r="IH575" t="str">
        <v>Red regioanal LGTBI+</v>
      </c>
      <c r="II575" t="str">
        <v>Renacer</v>
      </c>
      <c r="IJ575" t="str">
        <v>RET Internacional</v>
      </c>
      <c r="IK575" t="str">
        <v>Save the Children (SCI)</v>
      </c>
      <c r="IL575" t="str">
        <v>Sección Peruana de Amnistía Internacional</v>
      </c>
      <c r="IM575" t="str">
        <v>Semillas para la Democracia</v>
      </c>
      <c r="IN575" t="str">
        <v>Servicio Ecuménico para la Dignidad Humana</v>
      </c>
      <c r="IO575" t="str">
        <v>Servicio Jesuita a Migrantes (SJM)</v>
      </c>
      <c r="IP575" t="str">
        <v>Servicio Jesuita a Migrantes y Refugiados (SJMR)</v>
      </c>
      <c r="IQ575" t="str">
        <v>Servicio Jesuita a Refugiados (SJR)</v>
      </c>
      <c r="IR575" t="str">
        <v>Servicio Pastoral de Migrantes Nacional</v>
      </c>
      <c r="IS575" t="str">
        <v>Serviço Pastoral dos Migrantes do Nordeste</v>
      </c>
      <c r="IT575" t="str">
        <v>Sesame Workshop</v>
      </c>
      <c r="IU575" t="str">
        <v>Sociedad Bolivariana de Curaçao</v>
      </c>
      <c r="IV575" t="str">
        <v>Solidarites International/Premiere Urgence Internationale (Consorcio de SI y PUI)</v>
      </c>
      <c r="IW575" t="str">
        <v>Sparkassenstiftung für internationale Kooperation</v>
      </c>
      <c r="IX575" t="str">
        <v>Stichting Slachtofferhulp Curaçao</v>
      </c>
      <c r="IY575" t="str">
        <v>Swisscontact</v>
      </c>
      <c r="IZ575" t="str">
        <v>Tearfund</v>
      </c>
      <c r="JA575" t="str">
        <v>TECHO</v>
      </c>
      <c r="JB575" t="str">
        <v>Terre des Hommes Italy</v>
      </c>
      <c r="JC575" t="str">
        <v>Terre des Hommes Lausanne</v>
      </c>
      <c r="JD575" t="str">
        <v>Terre des Hommes Suisse</v>
      </c>
      <c r="JE575" t="str">
        <v>Universidad Católica del Uruguay (UCU)</v>
      </c>
      <c r="JF575" t="str">
        <v>Universidad de Buenos Aires (UBA)</v>
      </c>
      <c r="JG575" t="str">
        <v>UruVene</v>
      </c>
      <c r="JH575" t="str">
        <v>VenAruba Solidaria</v>
      </c>
      <c r="JI575" t="str">
        <v>VenEuropa</v>
      </c>
      <c r="JJ575" t="str">
        <v>Venezolanos en San Cristóbal</v>
      </c>
      <c r="JK575" t="str">
        <v>Vicaría de Pastoral Social Caritas</v>
      </c>
      <c r="JL575" t="str">
        <v>Vicariato apostólico de Esmeraldas – Nación de Paz (VAE)</v>
      </c>
      <c r="JM575" t="str">
        <v>Visión Mundial</v>
      </c>
      <c r="JN575" t="str">
        <v>War Child</v>
      </c>
      <c r="JO575" t="str">
        <v>We World GVC</v>
      </c>
      <c r="JP575" t="str">
        <v>World Council of Credit Unions</v>
      </c>
      <c r="JQ575" t="str">
        <v>ZOA</v>
      </c>
    </row>
    <row r="576" spans="9:277" x14ac:dyDescent="0.3">
      <c r="I576" t="str" cm="1">
        <f t="array" ref="I576:JQ576">TRANSPOSE(_xlfn._xlws.SORT(_xlfn._xlws.FILTER(Table3[Nombre],ISNUMBER(SEARCH(' Activity Sheet'!C577,Table3[Nombre])),"Not found"),,1))</f>
        <v>100% Diversidad y Derechos</v>
      </c>
      <c r="J576" t="str">
        <v>ABV - Asociación del Bien con la Vida</v>
      </c>
      <c r="K576" t="str">
        <v>ACAPS</v>
      </c>
      <c r="L576" t="str">
        <v>Acción contra el Hambre</v>
      </c>
      <c r="M576" t="str">
        <v>ACT Alianza</v>
      </c>
      <c r="N576" t="str">
        <v>ACTED</v>
      </c>
      <c r="O576" t="str">
        <v>Agencia Adventista de Desarollo y Recursos Asistenciales (ADRA)</v>
      </c>
      <c r="P576" t="str">
        <v>Agencia de Cooperación Alemana para el Desarrollo GIZ</v>
      </c>
      <c r="Q576" t="str">
        <v>AID FOR AIDS</v>
      </c>
      <c r="R576" t="str">
        <v>AIDS Healthcare Foundation</v>
      </c>
      <c r="S576" t="str">
        <v>Aldeas Infantiles SOS</v>
      </c>
      <c r="T576" t="str">
        <v>Alianza por la Solidaridad</v>
      </c>
      <c r="U576" t="str">
        <v>Alianza por Venezuela</v>
      </c>
      <c r="V576" t="str">
        <v>Alto Comisionado de las Naciones Unidas para los Refugiados (ACNUR)</v>
      </c>
      <c r="W576" t="str">
        <v>Asociación Aves</v>
      </c>
      <c r="X576" t="str">
        <v>Asociación Caritativa y Cultural Amigos do Noivo</v>
      </c>
      <c r="Y576" t="str">
        <v>Asociación Churún Merú</v>
      </c>
      <c r="Z576" t="str">
        <v>Asociación Civil de Chamos Venezolanos</v>
      </c>
      <c r="AA576" t="str">
        <v>Asociación Civil El Paso</v>
      </c>
      <c r="AB576" t="str">
        <v>Asociación Civil Venezolana en Paraguay</v>
      </c>
      <c r="AC576" t="str">
        <v>Asociación Construyendo Caminos de Esperanza Frente a la Injusticia, el Rechazo y el Olvido (CCEFIRO)</v>
      </c>
      <c r="AD576" t="str">
        <v>Asociación de Apoyo al Desarrollo - APOYAR</v>
      </c>
      <c r="AE576" t="str">
        <v>Asociacion de Jubilados y Pensionados Venezolanos en Argentina</v>
      </c>
      <c r="AF576" t="str">
        <v>Asociación de Psicólogos Venezolanos en Argentina</v>
      </c>
      <c r="AG576" t="str">
        <v>Asociación de venezolanos en la República argentina (ASOVEN)</v>
      </c>
      <c r="AH576" t="str">
        <v>Asociación educativa y caritativa Vale da Benção (AEBVB)</v>
      </c>
      <c r="AI576" t="str">
        <v>Asociación Idas y Vueltas</v>
      </c>
      <c r="AJ576" t="str">
        <v>Asociación ILLARI-AMANECER</v>
      </c>
      <c r="AK576" t="str">
        <v>Asociación Inmigrante Feliz</v>
      </c>
      <c r="AL576" t="str">
        <v>Asociación Manos Veneguayas</v>
      </c>
      <c r="AM576" t="str">
        <v>AsociacIón Misioneros de San Carlos Scalabrinianos</v>
      </c>
      <c r="AN576" t="str">
        <v>Asociación Mutual Israelita Argentina</v>
      </c>
      <c r="AO576" t="str">
        <v>Asociación Profamilia</v>
      </c>
      <c r="AP576" t="str">
        <v>Asociación Quinta Ola</v>
      </c>
      <c r="AQ576" t="str">
        <v>Asociación Solidaridad y Acción</v>
      </c>
      <c r="AR576" t="str">
        <v>Asociación Venezolana en Chile</v>
      </c>
      <c r="AS576" t="str">
        <v>Associação Hermanitos</v>
      </c>
      <c r="AT576" t="str">
        <v>Ayuda en Acción</v>
      </c>
      <c r="AU576" t="str">
        <v>Bethany Christian Services</v>
      </c>
      <c r="AV576" t="str">
        <v>Blumont</v>
      </c>
      <c r="AW576" t="str">
        <v>Capellanía de migrantes venezolanos de la diócesis de Lurín</v>
      </c>
      <c r="AX576" t="str">
        <v>CARE</v>
      </c>
      <c r="AY576" t="str">
        <v>Cáritas Alemania</v>
      </c>
      <c r="AZ576" t="str">
        <v>Cáritas Aruba</v>
      </c>
      <c r="BA576" t="str">
        <v>Cáritas Bolivia</v>
      </c>
      <c r="BB576" t="str">
        <v>Cáritas Brasil</v>
      </c>
      <c r="BC576" t="str">
        <v>Caritas Ecuador</v>
      </c>
      <c r="BD576" t="str">
        <v>Caritas Manaus</v>
      </c>
      <c r="BE576" t="str">
        <v>Caritas Parana</v>
      </c>
      <c r="BF576" t="str">
        <v>Cáritas Perú</v>
      </c>
      <c r="BG576" t="str">
        <v>Cáritas Rio de Janeiro</v>
      </c>
      <c r="BH576" t="str">
        <v>Cáritas São Paulo</v>
      </c>
      <c r="BI576" t="str">
        <v>Cáritas Suiza</v>
      </c>
      <c r="BJ576" t="str">
        <v>Cáritas Willemstad</v>
      </c>
      <c r="BK576" t="str">
        <v>Casa Cemisol</v>
      </c>
      <c r="BL576" t="str">
        <v>Casa Hogar San José</v>
      </c>
      <c r="BM576" t="str">
        <v>Casa Violeta</v>
      </c>
      <c r="BN576" t="str">
        <v>Centro de Atencion alMigrante (CAM)</v>
      </c>
      <c r="BO576" t="str">
        <v>Centro de Atencion Psicosocial (CAPS)</v>
      </c>
      <c r="BP576" t="str">
        <v>Centro de Defensa de los Derechos Humanos de Guarulhos (CCDH)</v>
      </c>
      <c r="BQ576" t="str">
        <v>Centro de Desarrollo y Autogestión</v>
      </c>
      <c r="BR576" t="str">
        <v>Centro de Estudios y Programas Integrados para el Desarrollo Sostenible (CIEDS)</v>
      </c>
      <c r="BS576" t="str">
        <v>Centro de Estudios y Solidaridad con América Latina (CESAL)</v>
      </c>
      <c r="BT576" t="str">
        <v>Centro de Migración y Derechos Humanos de la Diócesis de Roraima</v>
      </c>
      <c r="BU576" t="str">
        <v>Centro Familiar Familias Sin Fronteras – Fundación Familia Sin Fronteras</v>
      </c>
      <c r="BV576" t="str">
        <v>CESVI-Cooperazione e Sviluppo</v>
      </c>
      <c r="BW576" t="str">
        <v>ChildFund Internacional</v>
      </c>
      <c r="BX576" t="str">
        <v>CHS Alternativo</v>
      </c>
      <c r="BY576" t="str">
        <v>CIR - Conselho Indígena de Roraima</v>
      </c>
      <c r="BZ576" t="str">
        <v>Coletivo MOSAICO - Asociación del Movimiento Social, Ambiental, Interactivo, Cultural y Organizacional</v>
      </c>
      <c r="CA576" t="str">
        <v>COLVENZ</v>
      </c>
      <c r="CB576" t="str">
        <v>Comisión Argentina para Refugiados y Migrantes (CAREF)</v>
      </c>
      <c r="CC576" t="str">
        <v>Comité Internacional de la Cruz Roja</v>
      </c>
      <c r="CD576" t="str">
        <v>Comité Internacional de Rescate (IRC)</v>
      </c>
      <c r="CE576" t="str">
        <v>Comité Internacional para el Desarrollo de los Pueblos (CISP)</v>
      </c>
      <c r="CF576" t="str">
        <v>Comite permanente por la defensa de los derechos humanos (CDH)</v>
      </c>
      <c r="CG576" t="str">
        <v>Compasión internacional</v>
      </c>
      <c r="CH576" t="str">
        <v>Compassiva</v>
      </c>
      <c r="CI576" t="str">
        <v>Conozco mis derechos</v>
      </c>
      <c r="CJ576" t="str">
        <v>ConQuito</v>
      </c>
      <c r="CK576" t="str">
        <v>Consejo Danés para los Refugiados (DRC)</v>
      </c>
      <c r="CL576" t="str">
        <v>Consejo Interreligioso del Perú - Religiones por la Paz</v>
      </c>
      <c r="CM576" t="str">
        <v>Consejo Noruego para los Refugiados (NRC)</v>
      </c>
      <c r="CN576" t="str">
        <v>Consorcio de Org. Privadas de promoción al desarrollo de la micro y pequeña empresa</v>
      </c>
      <c r="CO576" t="str">
        <v>COOPI - Cooperación Internacional</v>
      </c>
      <c r="CP576" t="str">
        <v>Corporacion Minuto de Dios</v>
      </c>
      <c r="CQ576" t="str">
        <v>Corporación Opción Legal</v>
      </c>
      <c r="CR576" t="str">
        <v>Corporación para el Desarrollo de Emprendimiento y la Innovación Social</v>
      </c>
      <c r="CS576" t="str">
        <v>Cruz Roja Argentina</v>
      </c>
      <c r="CT576" t="str">
        <v>Cruz Roja Colombia</v>
      </c>
      <c r="CU576" t="str">
        <v>Cruz Roja Ecuador</v>
      </c>
      <c r="CV576" t="str">
        <v>Cruz Roja Española</v>
      </c>
      <c r="CW576" t="str">
        <v>Cruz Roja Panamá</v>
      </c>
      <c r="CX576" t="str">
        <v>Cruz Roja Paraguay</v>
      </c>
      <c r="CY576" t="str">
        <v>Cruz Roja Perú</v>
      </c>
      <c r="CZ576" t="str">
        <v>Cruz Roja Uruguay</v>
      </c>
      <c r="DA576" t="str">
        <v>Cuso Internacional</v>
      </c>
      <c r="DB576" t="str">
        <v>DCF (Danielle’s Children Fund)</v>
      </c>
      <c r="DC576" t="str">
        <v>Desarrollo Cooperativo Agrícola Internacional / Voluntarios en Asistencia Cooperativa en el Extranjero</v>
      </c>
      <c r="DD576" t="str">
        <v>Diakonie Katastrophenhilfe</v>
      </c>
      <c r="DE576" t="str">
        <v>Diálogo Diverso</v>
      </c>
      <c r="DF576" t="str">
        <v>Diáspora Venezolana en República Dominicana</v>
      </c>
      <c r="DG576" t="str">
        <v>Duendes y Ángeles Vinotinto República Dominicana</v>
      </c>
      <c r="DH576" t="str">
        <v>Embajadores internacionales de Canarinhos da Amazonia por la paz</v>
      </c>
      <c r="DI576" t="str">
        <v>Encuentros SJS (Servicio Jesuita de la Solidaridad)</v>
      </c>
      <c r="DJ576" t="str">
        <v>Ending Violence Against Migrants</v>
      </c>
      <c r="DK576" t="str">
        <v>Entidad de las Naciones Unidas para la Igualdad de Género y el Empoderamiento de las Mujeres</v>
      </c>
      <c r="DL576" t="str">
        <v>Famia Planea</v>
      </c>
      <c r="DM576" t="str">
        <v>Family Planning Association of Trinidad and Tobago</v>
      </c>
      <c r="DN576" t="str">
        <v>Federación de Mujeres de Sucumbíos</v>
      </c>
      <c r="DO576" t="str">
        <v>Federación Internacional de la Cruz Roja (FIRC)</v>
      </c>
      <c r="DP576" t="str">
        <v>Federación internacional humanitaria</v>
      </c>
      <c r="DQ576" t="str">
        <v>Federación Luterana Mundial</v>
      </c>
      <c r="DR576" t="str">
        <v>Fondo de las Naciones Unidas para la Infancia (UNICEF)</v>
      </c>
      <c r="DS576" t="str">
        <v>Fondo de Población de las Naciones Unidas (UNFPA)</v>
      </c>
      <c r="DT576" t="str">
        <v>Fondo Ecuatoriano Populorum Progressio</v>
      </c>
      <c r="DU576" t="str">
        <v>Foro de Israel para la Ayuda Humanitaria Internacional (IsraAID)</v>
      </c>
      <c r="DV576" t="str">
        <v>Foro de la Sociedad Civil en Salud (ForoSalud)</v>
      </c>
      <c r="DW576" t="str">
        <v>Foro Salud Callao</v>
      </c>
      <c r="DX576" t="str">
        <v>Fraternidade Sem Fronteiras</v>
      </c>
      <c r="DY576" t="str">
        <v>Fundación “Project Hope of Colombia”</v>
      </c>
      <c r="DZ576" t="str">
        <v>Fundación Alas de Colibrí</v>
      </c>
      <c r="EA576" t="str">
        <v>Fundación Americares</v>
      </c>
      <c r="EB576" t="str">
        <v>Fundación AVSI</v>
      </c>
      <c r="EC576" t="str">
        <v>Fundación Baylor Colombia</v>
      </c>
      <c r="ED576" t="str">
        <v>Fundación Casa de Refugio Matilde</v>
      </c>
      <c r="EE576" t="str">
        <v>Fundación Colonia de Venezuela en República Dominicana (FUNCOVERD)</v>
      </c>
      <c r="EF576" t="str">
        <v>Fundación Comisión Católica Argentina de Migraciones (FCCAM)</v>
      </c>
      <c r="EG576" t="str">
        <v>Fundación CRISFE</v>
      </c>
      <c r="EH576" t="str">
        <v>Fundación de Ayuda Social de Las Iglesias Cristianas</v>
      </c>
      <c r="EI576" t="str">
        <v>Fundación de Ayuda Social de las Iglesias Cristianas (FASIC)</v>
      </c>
      <c r="EJ576" t="str">
        <v>Fundación de Emigrantes Venezolanos (FEV)</v>
      </c>
      <c r="EK576" t="str">
        <v>Fundación de las Americas (FUDELA)</v>
      </c>
      <c r="EL576" t="str">
        <v>Fundación Educativa Rada</v>
      </c>
      <c r="EM576" t="str">
        <v>Fundación Equidad</v>
      </c>
      <c r="EN576" t="str">
        <v>Fundación Halü Bienestar Humano (HALU)</v>
      </c>
      <c r="EO576" t="str">
        <v>Fundación Huésped</v>
      </c>
      <c r="EP576" t="str">
        <v>Fundación Human Rights Caribbean (HRC)</v>
      </c>
      <c r="EQ576" t="str">
        <v>Fundación Las Golondrinas</v>
      </c>
      <c r="ER576" t="str">
        <v>Fundación Manos Abiertas</v>
      </c>
      <c r="ES576" t="str">
        <v>Fundación Mi Sangre</v>
      </c>
      <c r="ET576" t="str">
        <v>Fundación Nuestros Jóvenes</v>
      </c>
      <c r="EU576" t="str">
        <v>Fundacion pa Hende Muhe den Dificultad (FHMD)</v>
      </c>
      <c r="EV576" t="str">
        <v>Fundación Pan de Vida</v>
      </c>
      <c r="EW576" t="str">
        <v>Fundación Panamericana de Desarrollo</v>
      </c>
      <c r="EX576" t="str">
        <v>Fundación Panamericana para el Desarrollo (FUPAD)</v>
      </c>
      <c r="EY576" t="str">
        <v>Fundación para Asistencia a las Víctimas</v>
      </c>
      <c r="EZ576" t="str">
        <v>Fundación para la Integración y el Desarrollo de América Latina (FIDAL)</v>
      </c>
      <c r="FA576" t="str">
        <v>Fundación Salú pa Tur</v>
      </c>
      <c r="FB576" t="str">
        <v>Fundación Scalabrini Bolivia</v>
      </c>
      <c r="FC576" t="str">
        <v>Fundacion Scalabrini Chile</v>
      </c>
      <c r="FD576" t="str">
        <v>Fundación SES</v>
      </c>
      <c r="FE576" t="str">
        <v>Fundación Solidaria Trabajo para un Hermano</v>
      </c>
      <c r="FF576" t="str">
        <v>Fundación Stima</v>
      </c>
      <c r="FG576" t="str">
        <v>Fundación Takuna</v>
      </c>
      <c r="FH576" t="str">
        <v>Fundación Tarabita</v>
      </c>
      <c r="FI576" t="str">
        <v>Fundación Venex Curacao</v>
      </c>
      <c r="FJ576" t="str">
        <v>Globalizate Radio</v>
      </c>
      <c r="FK576" t="str">
        <v>GOAL</v>
      </c>
      <c r="FL576" t="str">
        <v>Heartland Alliance International (HAI)</v>
      </c>
      <c r="FM576" t="str">
        <v>HELVETAS Swiss Intercooperation</v>
      </c>
      <c r="FN576" t="str">
        <v>Hermanos Salesianas</v>
      </c>
      <c r="FO576" t="str">
        <v>HIAS</v>
      </c>
      <c r="FP576" t="str">
        <v>Hogar de Cristo</v>
      </c>
      <c r="FQ576" t="str">
        <v>Hogar de Nazareth</v>
      </c>
      <c r="FR576" t="str">
        <v>Human Rights Defence Curaçao</v>
      </c>
      <c r="FS576" t="str">
        <v>Humanity &amp; Inclusion</v>
      </c>
      <c r="FT576" t="str">
        <v>Humans Analytic</v>
      </c>
      <c r="FU576" t="str">
        <v>IEB - Instituto Internacional de Educação do Brasil</v>
      </c>
      <c r="FV576" t="str">
        <v>iMMAP</v>
      </c>
      <c r="FW576" t="str">
        <v>IMPACT Initiatives (REACH)</v>
      </c>
      <c r="FX576" t="str">
        <v>Institute of Natural and Cultural Heritage (IPANC)</v>
      </c>
      <c r="FY576" t="str">
        <v>Instituto de Democracia y Derechos Humanos</v>
      </c>
      <c r="FZ576" t="str">
        <v>Instituto de maná</v>
      </c>
      <c r="GA576" t="str">
        <v>Instituto de Promoción del Desarrollo Solidario</v>
      </c>
      <c r="GB576" t="str">
        <v>Instituto Dominicano de Desarrollo Integral</v>
      </c>
      <c r="GC576" t="str">
        <v>Instituto Félix Guattari</v>
      </c>
      <c r="GD576" t="str">
        <v>Instituto Nice</v>
      </c>
      <c r="GE576" t="str">
        <v>Instituto para las Migraciones y Derechos Humanos (IMDH)</v>
      </c>
      <c r="GF576" t="str">
        <v>Instituto Pirilampos - Grupo de visitas y acciones voluntarias en Roraima</v>
      </c>
      <c r="GG576" t="str">
        <v>INTERSOS</v>
      </c>
      <c r="GH576" t="str">
        <v>IPANC</v>
      </c>
      <c r="GI576" t="str">
        <v>Kimirina Coorporation</v>
      </c>
      <c r="GJ576" t="str">
        <v>La Bolsa del Samaritano</v>
      </c>
      <c r="GK576" t="str">
        <v>Lutheran World Relief</v>
      </c>
      <c r="GL576" t="str">
        <v>Malteser International</v>
      </c>
      <c r="GM576" t="str">
        <v>Más Igualdad Perú</v>
      </c>
      <c r="GN576" t="str">
        <v>MedGlobal</v>
      </c>
      <c r="GO576" t="str">
        <v>Medical Teams International</v>
      </c>
      <c r="GP576" t="str">
        <v>Médicos del Mundo</v>
      </c>
      <c r="GQ576" t="str">
        <v>Mercy Corps</v>
      </c>
      <c r="GR576" t="str">
        <v>Migrantes, Refugiados y Argentinos Emprendedores Sociales (MIRARES)</v>
      </c>
      <c r="GS576" t="str">
        <v>Mision Scalabriniana - Ecuador</v>
      </c>
      <c r="GT576" t="str">
        <v>Missão Paz</v>
      </c>
      <c r="GU576" t="str">
        <v>Movimiento de Mujeres de El Oro</v>
      </c>
      <c r="GV576" t="str">
        <v>Movimiento LGBT+ Brasil</v>
      </c>
      <c r="GW576" t="str">
        <v>Museu A CASA</v>
      </c>
      <c r="GX576" t="str">
        <v>Nueva organización</v>
      </c>
      <c r="GY576" t="str">
        <v>Oficina de la Coordinadora Residente UN</v>
      </c>
      <c r="GZ576" t="str">
        <v>Oficina de las Naciones Unidas de Servicios para Proyectos (UNOPS)</v>
      </c>
      <c r="HA576" t="str">
        <v>Oficina de Naciones Unidas contra la Droga y el Delito (ONUDD)</v>
      </c>
      <c r="HB576" t="str">
        <v>Oficina de Naciones Unidas para la Coordinación de Asuntos Humanitarios</v>
      </c>
      <c r="HC576" t="str">
        <v>Oficina del Alto Comisionado de las Naciones Unidas para los Derechos Humanos (ACNUDH)</v>
      </c>
      <c r="HD576" t="str">
        <v>ONU voluntarios</v>
      </c>
      <c r="HE576" t="str">
        <v>Opportunity International/AGAPE</v>
      </c>
      <c r="HF576" t="str">
        <v>Organización de Estados Iberoamericanos para la Educación, la Ciencia y la Cultura (OEI)</v>
      </c>
      <c r="HG576" t="str">
        <v>Organización de las Naciones Unidas para la Alimentación y la Agricultura (FAO)</v>
      </c>
      <c r="HH576" t="str">
        <v>Organización de las Naciones Unidas para la Educación, la Ciencia y la Cultura (UNESCO)</v>
      </c>
      <c r="HI576" t="str">
        <v>Organización Fuerza Internacional de Capellanía DDHH y DIH OFICA ICC</v>
      </c>
      <c r="HJ576" t="str">
        <v>Organización Internacional del Trabajo (OIT)</v>
      </c>
      <c r="HK576" t="str">
        <v>Organización Internacional para las Migraciones (OIM)</v>
      </c>
      <c r="HL576" t="str">
        <v>Organización Panamericana de la Salud/Organización Mundial de la Salud (OPS/OMS)</v>
      </c>
      <c r="HM576" t="str">
        <v>OXFAM</v>
      </c>
      <c r="HN576" t="str">
        <v>Parroquia Eclesiástica San Francisco</v>
      </c>
      <c r="HO576" t="str">
        <v>Parroquia Ntra Sra Asunción y Madre de los Migrantes</v>
      </c>
      <c r="HP576" t="str">
        <v>Pastoral de Movilidad Humana - Conferencia Episcopal Peruana</v>
      </c>
      <c r="HQ576" t="str">
        <v>Pastoral Social Cáritas</v>
      </c>
      <c r="HR576" t="str">
        <v>Patronato de Amparo Social de Tulcán</v>
      </c>
      <c r="HS576" t="str">
        <v>Peace for Development</v>
      </c>
      <c r="HT576" t="str">
        <v>Plan Internacional</v>
      </c>
      <c r="HU576" t="str">
        <v>Première Urgence Internationale</v>
      </c>
      <c r="HV576" t="str">
        <v>PROBONO Colombia</v>
      </c>
      <c r="HW576" t="str">
        <v>Progetto mondo mlal</v>
      </c>
      <c r="HX576" t="str">
        <v>Programa Conjunto de las Naciones Unidas sobre el VIH/SIDA (ONUSIDA)</v>
      </c>
      <c r="HY576" t="str">
        <v>Programa de las Naciones Unidas para el Desarrollo (PNUD)</v>
      </c>
      <c r="HZ576" t="str">
        <v>Programa de las Naciones Unidas para los Asentamientos Humanos (UN Habitat)</v>
      </c>
      <c r="IA576" t="str">
        <v>Programa de Soporte a la autoayuda de personas seropositivas</v>
      </c>
      <c r="IB576" t="str">
        <v>Programa Mundial de Alimentos (PMA)</v>
      </c>
      <c r="IC576" t="str">
        <v>Purik Huasi</v>
      </c>
      <c r="ID576" t="str">
        <v>Red con Migrantes y Refugiados</v>
      </c>
      <c r="IE576" t="str">
        <v>Red de Investigaciones Orientadas a la Solución de Problemas en Derechos Humanos</v>
      </c>
      <c r="IF576" t="str">
        <v>Red Internacional de Migración Scalabrini</v>
      </c>
      <c r="IG576" t="str">
        <v>Red Latinoamericana de Organizaciones no Gubernamentales de Personas con Discapacidad y sus Familias (RIADIS)</v>
      </c>
      <c r="IH576" t="str">
        <v>Red regioanal LGTBI+</v>
      </c>
      <c r="II576" t="str">
        <v>Renacer</v>
      </c>
      <c r="IJ576" t="str">
        <v>RET Internacional</v>
      </c>
      <c r="IK576" t="str">
        <v>Save the Children (SCI)</v>
      </c>
      <c r="IL576" t="str">
        <v>Sección Peruana de Amnistía Internacional</v>
      </c>
      <c r="IM576" t="str">
        <v>Semillas para la Democracia</v>
      </c>
      <c r="IN576" t="str">
        <v>Servicio Ecuménico para la Dignidad Humana</v>
      </c>
      <c r="IO576" t="str">
        <v>Servicio Jesuita a Migrantes (SJM)</v>
      </c>
      <c r="IP576" t="str">
        <v>Servicio Jesuita a Migrantes y Refugiados (SJMR)</v>
      </c>
      <c r="IQ576" t="str">
        <v>Servicio Jesuita a Refugiados (SJR)</v>
      </c>
      <c r="IR576" t="str">
        <v>Servicio Pastoral de Migrantes Nacional</v>
      </c>
      <c r="IS576" t="str">
        <v>Serviço Pastoral dos Migrantes do Nordeste</v>
      </c>
      <c r="IT576" t="str">
        <v>Sesame Workshop</v>
      </c>
      <c r="IU576" t="str">
        <v>Sociedad Bolivariana de Curaçao</v>
      </c>
      <c r="IV576" t="str">
        <v>Solidarites International/Premiere Urgence Internationale (Consorcio de SI y PUI)</v>
      </c>
      <c r="IW576" t="str">
        <v>Sparkassenstiftung für internationale Kooperation</v>
      </c>
      <c r="IX576" t="str">
        <v>Stichting Slachtofferhulp Curaçao</v>
      </c>
      <c r="IY576" t="str">
        <v>Swisscontact</v>
      </c>
      <c r="IZ576" t="str">
        <v>Tearfund</v>
      </c>
      <c r="JA576" t="str">
        <v>TECHO</v>
      </c>
      <c r="JB576" t="str">
        <v>Terre des Hommes Italy</v>
      </c>
      <c r="JC576" t="str">
        <v>Terre des Hommes Lausanne</v>
      </c>
      <c r="JD576" t="str">
        <v>Terre des Hommes Suisse</v>
      </c>
      <c r="JE576" t="str">
        <v>Universidad Católica del Uruguay (UCU)</v>
      </c>
      <c r="JF576" t="str">
        <v>Universidad de Buenos Aires (UBA)</v>
      </c>
      <c r="JG576" t="str">
        <v>UruVene</v>
      </c>
      <c r="JH576" t="str">
        <v>VenAruba Solidaria</v>
      </c>
      <c r="JI576" t="str">
        <v>VenEuropa</v>
      </c>
      <c r="JJ576" t="str">
        <v>Venezolanos en San Cristóbal</v>
      </c>
      <c r="JK576" t="str">
        <v>Vicaría de Pastoral Social Caritas</v>
      </c>
      <c r="JL576" t="str">
        <v>Vicariato apostólico de Esmeraldas – Nación de Paz (VAE)</v>
      </c>
      <c r="JM576" t="str">
        <v>Visión Mundial</v>
      </c>
      <c r="JN576" t="str">
        <v>War Child</v>
      </c>
      <c r="JO576" t="str">
        <v>We World GVC</v>
      </c>
      <c r="JP576" t="str">
        <v>World Council of Credit Unions</v>
      </c>
      <c r="JQ576" t="str">
        <v>ZOA</v>
      </c>
    </row>
    <row r="577" spans="9:277" x14ac:dyDescent="0.3">
      <c r="I577" t="str" cm="1">
        <f t="array" ref="I577:JQ577">TRANSPOSE(_xlfn._xlws.SORT(_xlfn._xlws.FILTER(Table3[Nombre],ISNUMBER(SEARCH(' Activity Sheet'!C578,Table3[Nombre])),"Not found"),,1))</f>
        <v>100% Diversidad y Derechos</v>
      </c>
      <c r="J577" t="str">
        <v>ABV - Asociación del Bien con la Vida</v>
      </c>
      <c r="K577" t="str">
        <v>ACAPS</v>
      </c>
      <c r="L577" t="str">
        <v>Acción contra el Hambre</v>
      </c>
      <c r="M577" t="str">
        <v>ACT Alianza</v>
      </c>
      <c r="N577" t="str">
        <v>ACTED</v>
      </c>
      <c r="O577" t="str">
        <v>Agencia Adventista de Desarollo y Recursos Asistenciales (ADRA)</v>
      </c>
      <c r="P577" t="str">
        <v>Agencia de Cooperación Alemana para el Desarrollo GIZ</v>
      </c>
      <c r="Q577" t="str">
        <v>AID FOR AIDS</v>
      </c>
      <c r="R577" t="str">
        <v>AIDS Healthcare Foundation</v>
      </c>
      <c r="S577" t="str">
        <v>Aldeas Infantiles SOS</v>
      </c>
      <c r="T577" t="str">
        <v>Alianza por la Solidaridad</v>
      </c>
      <c r="U577" t="str">
        <v>Alianza por Venezuela</v>
      </c>
      <c r="V577" t="str">
        <v>Alto Comisionado de las Naciones Unidas para los Refugiados (ACNUR)</v>
      </c>
      <c r="W577" t="str">
        <v>Asociación Aves</v>
      </c>
      <c r="X577" t="str">
        <v>Asociación Caritativa y Cultural Amigos do Noivo</v>
      </c>
      <c r="Y577" t="str">
        <v>Asociación Churún Merú</v>
      </c>
      <c r="Z577" t="str">
        <v>Asociación Civil de Chamos Venezolanos</v>
      </c>
      <c r="AA577" t="str">
        <v>Asociación Civil El Paso</v>
      </c>
      <c r="AB577" t="str">
        <v>Asociación Civil Venezolana en Paraguay</v>
      </c>
      <c r="AC577" t="str">
        <v>Asociación Construyendo Caminos de Esperanza Frente a la Injusticia, el Rechazo y el Olvido (CCEFIRO)</v>
      </c>
      <c r="AD577" t="str">
        <v>Asociación de Apoyo al Desarrollo - APOYAR</v>
      </c>
      <c r="AE577" t="str">
        <v>Asociacion de Jubilados y Pensionados Venezolanos en Argentina</v>
      </c>
      <c r="AF577" t="str">
        <v>Asociación de Psicólogos Venezolanos en Argentina</v>
      </c>
      <c r="AG577" t="str">
        <v>Asociación de venezolanos en la República argentina (ASOVEN)</v>
      </c>
      <c r="AH577" t="str">
        <v>Asociación educativa y caritativa Vale da Benção (AEBVB)</v>
      </c>
      <c r="AI577" t="str">
        <v>Asociación Idas y Vueltas</v>
      </c>
      <c r="AJ577" t="str">
        <v>Asociación ILLARI-AMANECER</v>
      </c>
      <c r="AK577" t="str">
        <v>Asociación Inmigrante Feliz</v>
      </c>
      <c r="AL577" t="str">
        <v>Asociación Manos Veneguayas</v>
      </c>
      <c r="AM577" t="str">
        <v>AsociacIón Misioneros de San Carlos Scalabrinianos</v>
      </c>
      <c r="AN577" t="str">
        <v>Asociación Mutual Israelita Argentina</v>
      </c>
      <c r="AO577" t="str">
        <v>Asociación Profamilia</v>
      </c>
      <c r="AP577" t="str">
        <v>Asociación Quinta Ola</v>
      </c>
      <c r="AQ577" t="str">
        <v>Asociación Solidaridad y Acción</v>
      </c>
      <c r="AR577" t="str">
        <v>Asociación Venezolana en Chile</v>
      </c>
      <c r="AS577" t="str">
        <v>Associação Hermanitos</v>
      </c>
      <c r="AT577" t="str">
        <v>Ayuda en Acción</v>
      </c>
      <c r="AU577" t="str">
        <v>Bethany Christian Services</v>
      </c>
      <c r="AV577" t="str">
        <v>Blumont</v>
      </c>
      <c r="AW577" t="str">
        <v>Capellanía de migrantes venezolanos de la diócesis de Lurín</v>
      </c>
      <c r="AX577" t="str">
        <v>CARE</v>
      </c>
      <c r="AY577" t="str">
        <v>Cáritas Alemania</v>
      </c>
      <c r="AZ577" t="str">
        <v>Cáritas Aruba</v>
      </c>
      <c r="BA577" t="str">
        <v>Cáritas Bolivia</v>
      </c>
      <c r="BB577" t="str">
        <v>Cáritas Brasil</v>
      </c>
      <c r="BC577" t="str">
        <v>Caritas Ecuador</v>
      </c>
      <c r="BD577" t="str">
        <v>Caritas Manaus</v>
      </c>
      <c r="BE577" t="str">
        <v>Caritas Parana</v>
      </c>
      <c r="BF577" t="str">
        <v>Cáritas Perú</v>
      </c>
      <c r="BG577" t="str">
        <v>Cáritas Rio de Janeiro</v>
      </c>
      <c r="BH577" t="str">
        <v>Cáritas São Paulo</v>
      </c>
      <c r="BI577" t="str">
        <v>Cáritas Suiza</v>
      </c>
      <c r="BJ577" t="str">
        <v>Cáritas Willemstad</v>
      </c>
      <c r="BK577" t="str">
        <v>Casa Cemisol</v>
      </c>
      <c r="BL577" t="str">
        <v>Casa Hogar San José</v>
      </c>
      <c r="BM577" t="str">
        <v>Casa Violeta</v>
      </c>
      <c r="BN577" t="str">
        <v>Centro de Atencion alMigrante (CAM)</v>
      </c>
      <c r="BO577" t="str">
        <v>Centro de Atencion Psicosocial (CAPS)</v>
      </c>
      <c r="BP577" t="str">
        <v>Centro de Defensa de los Derechos Humanos de Guarulhos (CCDH)</v>
      </c>
      <c r="BQ577" t="str">
        <v>Centro de Desarrollo y Autogestión</v>
      </c>
      <c r="BR577" t="str">
        <v>Centro de Estudios y Programas Integrados para el Desarrollo Sostenible (CIEDS)</v>
      </c>
      <c r="BS577" t="str">
        <v>Centro de Estudios y Solidaridad con América Latina (CESAL)</v>
      </c>
      <c r="BT577" t="str">
        <v>Centro de Migración y Derechos Humanos de la Diócesis de Roraima</v>
      </c>
      <c r="BU577" t="str">
        <v>Centro Familiar Familias Sin Fronteras – Fundación Familia Sin Fronteras</v>
      </c>
      <c r="BV577" t="str">
        <v>CESVI-Cooperazione e Sviluppo</v>
      </c>
      <c r="BW577" t="str">
        <v>ChildFund Internacional</v>
      </c>
      <c r="BX577" t="str">
        <v>CHS Alternativo</v>
      </c>
      <c r="BY577" t="str">
        <v>CIR - Conselho Indígena de Roraima</v>
      </c>
      <c r="BZ577" t="str">
        <v>Coletivo MOSAICO - Asociación del Movimiento Social, Ambiental, Interactivo, Cultural y Organizacional</v>
      </c>
      <c r="CA577" t="str">
        <v>COLVENZ</v>
      </c>
      <c r="CB577" t="str">
        <v>Comisión Argentina para Refugiados y Migrantes (CAREF)</v>
      </c>
      <c r="CC577" t="str">
        <v>Comité Internacional de la Cruz Roja</v>
      </c>
      <c r="CD577" t="str">
        <v>Comité Internacional de Rescate (IRC)</v>
      </c>
      <c r="CE577" t="str">
        <v>Comité Internacional para el Desarrollo de los Pueblos (CISP)</v>
      </c>
      <c r="CF577" t="str">
        <v>Comite permanente por la defensa de los derechos humanos (CDH)</v>
      </c>
      <c r="CG577" t="str">
        <v>Compasión internacional</v>
      </c>
      <c r="CH577" t="str">
        <v>Compassiva</v>
      </c>
      <c r="CI577" t="str">
        <v>Conozco mis derechos</v>
      </c>
      <c r="CJ577" t="str">
        <v>ConQuito</v>
      </c>
      <c r="CK577" t="str">
        <v>Consejo Danés para los Refugiados (DRC)</v>
      </c>
      <c r="CL577" t="str">
        <v>Consejo Interreligioso del Perú - Religiones por la Paz</v>
      </c>
      <c r="CM577" t="str">
        <v>Consejo Noruego para los Refugiados (NRC)</v>
      </c>
      <c r="CN577" t="str">
        <v>Consorcio de Org. Privadas de promoción al desarrollo de la micro y pequeña empresa</v>
      </c>
      <c r="CO577" t="str">
        <v>COOPI - Cooperación Internacional</v>
      </c>
      <c r="CP577" t="str">
        <v>Corporacion Minuto de Dios</v>
      </c>
      <c r="CQ577" t="str">
        <v>Corporación Opción Legal</v>
      </c>
      <c r="CR577" t="str">
        <v>Corporación para el Desarrollo de Emprendimiento y la Innovación Social</v>
      </c>
      <c r="CS577" t="str">
        <v>Cruz Roja Argentina</v>
      </c>
      <c r="CT577" t="str">
        <v>Cruz Roja Colombia</v>
      </c>
      <c r="CU577" t="str">
        <v>Cruz Roja Ecuador</v>
      </c>
      <c r="CV577" t="str">
        <v>Cruz Roja Española</v>
      </c>
      <c r="CW577" t="str">
        <v>Cruz Roja Panamá</v>
      </c>
      <c r="CX577" t="str">
        <v>Cruz Roja Paraguay</v>
      </c>
      <c r="CY577" t="str">
        <v>Cruz Roja Perú</v>
      </c>
      <c r="CZ577" t="str">
        <v>Cruz Roja Uruguay</v>
      </c>
      <c r="DA577" t="str">
        <v>Cuso Internacional</v>
      </c>
      <c r="DB577" t="str">
        <v>DCF (Danielle’s Children Fund)</v>
      </c>
      <c r="DC577" t="str">
        <v>Desarrollo Cooperativo Agrícola Internacional / Voluntarios en Asistencia Cooperativa en el Extranjero</v>
      </c>
      <c r="DD577" t="str">
        <v>Diakonie Katastrophenhilfe</v>
      </c>
      <c r="DE577" t="str">
        <v>Diálogo Diverso</v>
      </c>
      <c r="DF577" t="str">
        <v>Diáspora Venezolana en República Dominicana</v>
      </c>
      <c r="DG577" t="str">
        <v>Duendes y Ángeles Vinotinto República Dominicana</v>
      </c>
      <c r="DH577" t="str">
        <v>Embajadores internacionales de Canarinhos da Amazonia por la paz</v>
      </c>
      <c r="DI577" t="str">
        <v>Encuentros SJS (Servicio Jesuita de la Solidaridad)</v>
      </c>
      <c r="DJ577" t="str">
        <v>Ending Violence Against Migrants</v>
      </c>
      <c r="DK577" t="str">
        <v>Entidad de las Naciones Unidas para la Igualdad de Género y el Empoderamiento de las Mujeres</v>
      </c>
      <c r="DL577" t="str">
        <v>Famia Planea</v>
      </c>
      <c r="DM577" t="str">
        <v>Family Planning Association of Trinidad and Tobago</v>
      </c>
      <c r="DN577" t="str">
        <v>Federación de Mujeres de Sucumbíos</v>
      </c>
      <c r="DO577" t="str">
        <v>Federación Internacional de la Cruz Roja (FIRC)</v>
      </c>
      <c r="DP577" t="str">
        <v>Federación internacional humanitaria</v>
      </c>
      <c r="DQ577" t="str">
        <v>Federación Luterana Mundial</v>
      </c>
      <c r="DR577" t="str">
        <v>Fondo de las Naciones Unidas para la Infancia (UNICEF)</v>
      </c>
      <c r="DS577" t="str">
        <v>Fondo de Población de las Naciones Unidas (UNFPA)</v>
      </c>
      <c r="DT577" t="str">
        <v>Fondo Ecuatoriano Populorum Progressio</v>
      </c>
      <c r="DU577" t="str">
        <v>Foro de Israel para la Ayuda Humanitaria Internacional (IsraAID)</v>
      </c>
      <c r="DV577" t="str">
        <v>Foro de la Sociedad Civil en Salud (ForoSalud)</v>
      </c>
      <c r="DW577" t="str">
        <v>Foro Salud Callao</v>
      </c>
      <c r="DX577" t="str">
        <v>Fraternidade Sem Fronteiras</v>
      </c>
      <c r="DY577" t="str">
        <v>Fundación “Project Hope of Colombia”</v>
      </c>
      <c r="DZ577" t="str">
        <v>Fundación Alas de Colibrí</v>
      </c>
      <c r="EA577" t="str">
        <v>Fundación Americares</v>
      </c>
      <c r="EB577" t="str">
        <v>Fundación AVSI</v>
      </c>
      <c r="EC577" t="str">
        <v>Fundación Baylor Colombia</v>
      </c>
      <c r="ED577" t="str">
        <v>Fundación Casa de Refugio Matilde</v>
      </c>
      <c r="EE577" t="str">
        <v>Fundación Colonia de Venezuela en República Dominicana (FUNCOVERD)</v>
      </c>
      <c r="EF577" t="str">
        <v>Fundación Comisión Católica Argentina de Migraciones (FCCAM)</v>
      </c>
      <c r="EG577" t="str">
        <v>Fundación CRISFE</v>
      </c>
      <c r="EH577" t="str">
        <v>Fundación de Ayuda Social de Las Iglesias Cristianas</v>
      </c>
      <c r="EI577" t="str">
        <v>Fundación de Ayuda Social de las Iglesias Cristianas (FASIC)</v>
      </c>
      <c r="EJ577" t="str">
        <v>Fundación de Emigrantes Venezolanos (FEV)</v>
      </c>
      <c r="EK577" t="str">
        <v>Fundación de las Americas (FUDELA)</v>
      </c>
      <c r="EL577" t="str">
        <v>Fundación Educativa Rada</v>
      </c>
      <c r="EM577" t="str">
        <v>Fundación Equidad</v>
      </c>
      <c r="EN577" t="str">
        <v>Fundación Halü Bienestar Humano (HALU)</v>
      </c>
      <c r="EO577" t="str">
        <v>Fundación Huésped</v>
      </c>
      <c r="EP577" t="str">
        <v>Fundación Human Rights Caribbean (HRC)</v>
      </c>
      <c r="EQ577" t="str">
        <v>Fundación Las Golondrinas</v>
      </c>
      <c r="ER577" t="str">
        <v>Fundación Manos Abiertas</v>
      </c>
      <c r="ES577" t="str">
        <v>Fundación Mi Sangre</v>
      </c>
      <c r="ET577" t="str">
        <v>Fundación Nuestros Jóvenes</v>
      </c>
      <c r="EU577" t="str">
        <v>Fundacion pa Hende Muhe den Dificultad (FHMD)</v>
      </c>
      <c r="EV577" t="str">
        <v>Fundación Pan de Vida</v>
      </c>
      <c r="EW577" t="str">
        <v>Fundación Panamericana de Desarrollo</v>
      </c>
      <c r="EX577" t="str">
        <v>Fundación Panamericana para el Desarrollo (FUPAD)</v>
      </c>
      <c r="EY577" t="str">
        <v>Fundación para Asistencia a las Víctimas</v>
      </c>
      <c r="EZ577" t="str">
        <v>Fundación para la Integración y el Desarrollo de América Latina (FIDAL)</v>
      </c>
      <c r="FA577" t="str">
        <v>Fundación Salú pa Tur</v>
      </c>
      <c r="FB577" t="str">
        <v>Fundación Scalabrini Bolivia</v>
      </c>
      <c r="FC577" t="str">
        <v>Fundacion Scalabrini Chile</v>
      </c>
      <c r="FD577" t="str">
        <v>Fundación SES</v>
      </c>
      <c r="FE577" t="str">
        <v>Fundación Solidaria Trabajo para un Hermano</v>
      </c>
      <c r="FF577" t="str">
        <v>Fundación Stima</v>
      </c>
      <c r="FG577" t="str">
        <v>Fundación Takuna</v>
      </c>
      <c r="FH577" t="str">
        <v>Fundación Tarabita</v>
      </c>
      <c r="FI577" t="str">
        <v>Fundación Venex Curacao</v>
      </c>
      <c r="FJ577" t="str">
        <v>Globalizate Radio</v>
      </c>
      <c r="FK577" t="str">
        <v>GOAL</v>
      </c>
      <c r="FL577" t="str">
        <v>Heartland Alliance International (HAI)</v>
      </c>
      <c r="FM577" t="str">
        <v>HELVETAS Swiss Intercooperation</v>
      </c>
      <c r="FN577" t="str">
        <v>Hermanos Salesianas</v>
      </c>
      <c r="FO577" t="str">
        <v>HIAS</v>
      </c>
      <c r="FP577" t="str">
        <v>Hogar de Cristo</v>
      </c>
      <c r="FQ577" t="str">
        <v>Hogar de Nazareth</v>
      </c>
      <c r="FR577" t="str">
        <v>Human Rights Defence Curaçao</v>
      </c>
      <c r="FS577" t="str">
        <v>Humanity &amp; Inclusion</v>
      </c>
      <c r="FT577" t="str">
        <v>Humans Analytic</v>
      </c>
      <c r="FU577" t="str">
        <v>IEB - Instituto Internacional de Educação do Brasil</v>
      </c>
      <c r="FV577" t="str">
        <v>iMMAP</v>
      </c>
      <c r="FW577" t="str">
        <v>IMPACT Initiatives (REACH)</v>
      </c>
      <c r="FX577" t="str">
        <v>Institute of Natural and Cultural Heritage (IPANC)</v>
      </c>
      <c r="FY577" t="str">
        <v>Instituto de Democracia y Derechos Humanos</v>
      </c>
      <c r="FZ577" t="str">
        <v>Instituto de maná</v>
      </c>
      <c r="GA577" t="str">
        <v>Instituto de Promoción del Desarrollo Solidario</v>
      </c>
      <c r="GB577" t="str">
        <v>Instituto Dominicano de Desarrollo Integral</v>
      </c>
      <c r="GC577" t="str">
        <v>Instituto Félix Guattari</v>
      </c>
      <c r="GD577" t="str">
        <v>Instituto Nice</v>
      </c>
      <c r="GE577" t="str">
        <v>Instituto para las Migraciones y Derechos Humanos (IMDH)</v>
      </c>
      <c r="GF577" t="str">
        <v>Instituto Pirilampos - Grupo de visitas y acciones voluntarias en Roraima</v>
      </c>
      <c r="GG577" t="str">
        <v>INTERSOS</v>
      </c>
      <c r="GH577" t="str">
        <v>IPANC</v>
      </c>
      <c r="GI577" t="str">
        <v>Kimirina Coorporation</v>
      </c>
      <c r="GJ577" t="str">
        <v>La Bolsa del Samaritano</v>
      </c>
      <c r="GK577" t="str">
        <v>Lutheran World Relief</v>
      </c>
      <c r="GL577" t="str">
        <v>Malteser International</v>
      </c>
      <c r="GM577" t="str">
        <v>Más Igualdad Perú</v>
      </c>
      <c r="GN577" t="str">
        <v>MedGlobal</v>
      </c>
      <c r="GO577" t="str">
        <v>Medical Teams International</v>
      </c>
      <c r="GP577" t="str">
        <v>Médicos del Mundo</v>
      </c>
      <c r="GQ577" t="str">
        <v>Mercy Corps</v>
      </c>
      <c r="GR577" t="str">
        <v>Migrantes, Refugiados y Argentinos Emprendedores Sociales (MIRARES)</v>
      </c>
      <c r="GS577" t="str">
        <v>Mision Scalabriniana - Ecuador</v>
      </c>
      <c r="GT577" t="str">
        <v>Missão Paz</v>
      </c>
      <c r="GU577" t="str">
        <v>Movimiento de Mujeres de El Oro</v>
      </c>
      <c r="GV577" t="str">
        <v>Movimiento LGBT+ Brasil</v>
      </c>
      <c r="GW577" t="str">
        <v>Museu A CASA</v>
      </c>
      <c r="GX577" t="str">
        <v>Nueva organización</v>
      </c>
      <c r="GY577" t="str">
        <v>Oficina de la Coordinadora Residente UN</v>
      </c>
      <c r="GZ577" t="str">
        <v>Oficina de las Naciones Unidas de Servicios para Proyectos (UNOPS)</v>
      </c>
      <c r="HA577" t="str">
        <v>Oficina de Naciones Unidas contra la Droga y el Delito (ONUDD)</v>
      </c>
      <c r="HB577" t="str">
        <v>Oficina de Naciones Unidas para la Coordinación de Asuntos Humanitarios</v>
      </c>
      <c r="HC577" t="str">
        <v>Oficina del Alto Comisionado de las Naciones Unidas para los Derechos Humanos (ACNUDH)</v>
      </c>
      <c r="HD577" t="str">
        <v>ONU voluntarios</v>
      </c>
      <c r="HE577" t="str">
        <v>Opportunity International/AGAPE</v>
      </c>
      <c r="HF577" t="str">
        <v>Organización de Estados Iberoamericanos para la Educación, la Ciencia y la Cultura (OEI)</v>
      </c>
      <c r="HG577" t="str">
        <v>Organización de las Naciones Unidas para la Alimentación y la Agricultura (FAO)</v>
      </c>
      <c r="HH577" t="str">
        <v>Organización de las Naciones Unidas para la Educación, la Ciencia y la Cultura (UNESCO)</v>
      </c>
      <c r="HI577" t="str">
        <v>Organización Fuerza Internacional de Capellanía DDHH y DIH OFICA ICC</v>
      </c>
      <c r="HJ577" t="str">
        <v>Organización Internacional del Trabajo (OIT)</v>
      </c>
      <c r="HK577" t="str">
        <v>Organización Internacional para las Migraciones (OIM)</v>
      </c>
      <c r="HL577" t="str">
        <v>Organización Panamericana de la Salud/Organización Mundial de la Salud (OPS/OMS)</v>
      </c>
      <c r="HM577" t="str">
        <v>OXFAM</v>
      </c>
      <c r="HN577" t="str">
        <v>Parroquia Eclesiástica San Francisco</v>
      </c>
      <c r="HO577" t="str">
        <v>Parroquia Ntra Sra Asunción y Madre de los Migrantes</v>
      </c>
      <c r="HP577" t="str">
        <v>Pastoral de Movilidad Humana - Conferencia Episcopal Peruana</v>
      </c>
      <c r="HQ577" t="str">
        <v>Pastoral Social Cáritas</v>
      </c>
      <c r="HR577" t="str">
        <v>Patronato de Amparo Social de Tulcán</v>
      </c>
      <c r="HS577" t="str">
        <v>Peace for Development</v>
      </c>
      <c r="HT577" t="str">
        <v>Plan Internacional</v>
      </c>
      <c r="HU577" t="str">
        <v>Première Urgence Internationale</v>
      </c>
      <c r="HV577" t="str">
        <v>PROBONO Colombia</v>
      </c>
      <c r="HW577" t="str">
        <v>Progetto mondo mlal</v>
      </c>
      <c r="HX577" t="str">
        <v>Programa Conjunto de las Naciones Unidas sobre el VIH/SIDA (ONUSIDA)</v>
      </c>
      <c r="HY577" t="str">
        <v>Programa de las Naciones Unidas para el Desarrollo (PNUD)</v>
      </c>
      <c r="HZ577" t="str">
        <v>Programa de las Naciones Unidas para los Asentamientos Humanos (UN Habitat)</v>
      </c>
      <c r="IA577" t="str">
        <v>Programa de Soporte a la autoayuda de personas seropositivas</v>
      </c>
      <c r="IB577" t="str">
        <v>Programa Mundial de Alimentos (PMA)</v>
      </c>
      <c r="IC577" t="str">
        <v>Purik Huasi</v>
      </c>
      <c r="ID577" t="str">
        <v>Red con Migrantes y Refugiados</v>
      </c>
      <c r="IE577" t="str">
        <v>Red de Investigaciones Orientadas a la Solución de Problemas en Derechos Humanos</v>
      </c>
      <c r="IF577" t="str">
        <v>Red Internacional de Migración Scalabrini</v>
      </c>
      <c r="IG577" t="str">
        <v>Red Latinoamericana de Organizaciones no Gubernamentales de Personas con Discapacidad y sus Familias (RIADIS)</v>
      </c>
      <c r="IH577" t="str">
        <v>Red regioanal LGTBI+</v>
      </c>
      <c r="II577" t="str">
        <v>Renacer</v>
      </c>
      <c r="IJ577" t="str">
        <v>RET Internacional</v>
      </c>
      <c r="IK577" t="str">
        <v>Save the Children (SCI)</v>
      </c>
      <c r="IL577" t="str">
        <v>Sección Peruana de Amnistía Internacional</v>
      </c>
      <c r="IM577" t="str">
        <v>Semillas para la Democracia</v>
      </c>
      <c r="IN577" t="str">
        <v>Servicio Ecuménico para la Dignidad Humana</v>
      </c>
      <c r="IO577" t="str">
        <v>Servicio Jesuita a Migrantes (SJM)</v>
      </c>
      <c r="IP577" t="str">
        <v>Servicio Jesuita a Migrantes y Refugiados (SJMR)</v>
      </c>
      <c r="IQ577" t="str">
        <v>Servicio Jesuita a Refugiados (SJR)</v>
      </c>
      <c r="IR577" t="str">
        <v>Servicio Pastoral de Migrantes Nacional</v>
      </c>
      <c r="IS577" t="str">
        <v>Serviço Pastoral dos Migrantes do Nordeste</v>
      </c>
      <c r="IT577" t="str">
        <v>Sesame Workshop</v>
      </c>
      <c r="IU577" t="str">
        <v>Sociedad Bolivariana de Curaçao</v>
      </c>
      <c r="IV577" t="str">
        <v>Solidarites International/Premiere Urgence Internationale (Consorcio de SI y PUI)</v>
      </c>
      <c r="IW577" t="str">
        <v>Sparkassenstiftung für internationale Kooperation</v>
      </c>
      <c r="IX577" t="str">
        <v>Stichting Slachtofferhulp Curaçao</v>
      </c>
      <c r="IY577" t="str">
        <v>Swisscontact</v>
      </c>
      <c r="IZ577" t="str">
        <v>Tearfund</v>
      </c>
      <c r="JA577" t="str">
        <v>TECHO</v>
      </c>
      <c r="JB577" t="str">
        <v>Terre des Hommes Italy</v>
      </c>
      <c r="JC577" t="str">
        <v>Terre des Hommes Lausanne</v>
      </c>
      <c r="JD577" t="str">
        <v>Terre des Hommes Suisse</v>
      </c>
      <c r="JE577" t="str">
        <v>Universidad Católica del Uruguay (UCU)</v>
      </c>
      <c r="JF577" t="str">
        <v>Universidad de Buenos Aires (UBA)</v>
      </c>
      <c r="JG577" t="str">
        <v>UruVene</v>
      </c>
      <c r="JH577" t="str">
        <v>VenAruba Solidaria</v>
      </c>
      <c r="JI577" t="str">
        <v>VenEuropa</v>
      </c>
      <c r="JJ577" t="str">
        <v>Venezolanos en San Cristóbal</v>
      </c>
      <c r="JK577" t="str">
        <v>Vicaría de Pastoral Social Caritas</v>
      </c>
      <c r="JL577" t="str">
        <v>Vicariato apostólico de Esmeraldas – Nación de Paz (VAE)</v>
      </c>
      <c r="JM577" t="str">
        <v>Visión Mundial</v>
      </c>
      <c r="JN577" t="str">
        <v>War Child</v>
      </c>
      <c r="JO577" t="str">
        <v>We World GVC</v>
      </c>
      <c r="JP577" t="str">
        <v>World Council of Credit Unions</v>
      </c>
      <c r="JQ577" t="str">
        <v>ZOA</v>
      </c>
    </row>
    <row r="578" spans="9:277" x14ac:dyDescent="0.3">
      <c r="I578" t="str" cm="1">
        <f t="array" ref="I578:JQ578">TRANSPOSE(_xlfn._xlws.SORT(_xlfn._xlws.FILTER(Table3[Nombre],ISNUMBER(SEARCH(' Activity Sheet'!C579,Table3[Nombre])),"Not found"),,1))</f>
        <v>100% Diversidad y Derechos</v>
      </c>
      <c r="J578" t="str">
        <v>ABV - Asociación del Bien con la Vida</v>
      </c>
      <c r="K578" t="str">
        <v>ACAPS</v>
      </c>
      <c r="L578" t="str">
        <v>Acción contra el Hambre</v>
      </c>
      <c r="M578" t="str">
        <v>ACT Alianza</v>
      </c>
      <c r="N578" t="str">
        <v>ACTED</v>
      </c>
      <c r="O578" t="str">
        <v>Agencia Adventista de Desarollo y Recursos Asistenciales (ADRA)</v>
      </c>
      <c r="P578" t="str">
        <v>Agencia de Cooperación Alemana para el Desarrollo GIZ</v>
      </c>
      <c r="Q578" t="str">
        <v>AID FOR AIDS</v>
      </c>
      <c r="R578" t="str">
        <v>AIDS Healthcare Foundation</v>
      </c>
      <c r="S578" t="str">
        <v>Aldeas Infantiles SOS</v>
      </c>
      <c r="T578" t="str">
        <v>Alianza por la Solidaridad</v>
      </c>
      <c r="U578" t="str">
        <v>Alianza por Venezuela</v>
      </c>
      <c r="V578" t="str">
        <v>Alto Comisionado de las Naciones Unidas para los Refugiados (ACNUR)</v>
      </c>
      <c r="W578" t="str">
        <v>Asociación Aves</v>
      </c>
      <c r="X578" t="str">
        <v>Asociación Caritativa y Cultural Amigos do Noivo</v>
      </c>
      <c r="Y578" t="str">
        <v>Asociación Churún Merú</v>
      </c>
      <c r="Z578" t="str">
        <v>Asociación Civil de Chamos Venezolanos</v>
      </c>
      <c r="AA578" t="str">
        <v>Asociación Civil El Paso</v>
      </c>
      <c r="AB578" t="str">
        <v>Asociación Civil Venezolana en Paraguay</v>
      </c>
      <c r="AC578" t="str">
        <v>Asociación Construyendo Caminos de Esperanza Frente a la Injusticia, el Rechazo y el Olvido (CCEFIRO)</v>
      </c>
      <c r="AD578" t="str">
        <v>Asociación de Apoyo al Desarrollo - APOYAR</v>
      </c>
      <c r="AE578" t="str">
        <v>Asociacion de Jubilados y Pensionados Venezolanos en Argentina</v>
      </c>
      <c r="AF578" t="str">
        <v>Asociación de Psicólogos Venezolanos en Argentina</v>
      </c>
      <c r="AG578" t="str">
        <v>Asociación de venezolanos en la República argentina (ASOVEN)</v>
      </c>
      <c r="AH578" t="str">
        <v>Asociación educativa y caritativa Vale da Benção (AEBVB)</v>
      </c>
      <c r="AI578" t="str">
        <v>Asociación Idas y Vueltas</v>
      </c>
      <c r="AJ578" t="str">
        <v>Asociación ILLARI-AMANECER</v>
      </c>
      <c r="AK578" t="str">
        <v>Asociación Inmigrante Feliz</v>
      </c>
      <c r="AL578" t="str">
        <v>Asociación Manos Veneguayas</v>
      </c>
      <c r="AM578" t="str">
        <v>AsociacIón Misioneros de San Carlos Scalabrinianos</v>
      </c>
      <c r="AN578" t="str">
        <v>Asociación Mutual Israelita Argentina</v>
      </c>
      <c r="AO578" t="str">
        <v>Asociación Profamilia</v>
      </c>
      <c r="AP578" t="str">
        <v>Asociación Quinta Ola</v>
      </c>
      <c r="AQ578" t="str">
        <v>Asociación Solidaridad y Acción</v>
      </c>
      <c r="AR578" t="str">
        <v>Asociación Venezolana en Chile</v>
      </c>
      <c r="AS578" t="str">
        <v>Associação Hermanitos</v>
      </c>
      <c r="AT578" t="str">
        <v>Ayuda en Acción</v>
      </c>
      <c r="AU578" t="str">
        <v>Bethany Christian Services</v>
      </c>
      <c r="AV578" t="str">
        <v>Blumont</v>
      </c>
      <c r="AW578" t="str">
        <v>Capellanía de migrantes venezolanos de la diócesis de Lurín</v>
      </c>
      <c r="AX578" t="str">
        <v>CARE</v>
      </c>
      <c r="AY578" t="str">
        <v>Cáritas Alemania</v>
      </c>
      <c r="AZ578" t="str">
        <v>Cáritas Aruba</v>
      </c>
      <c r="BA578" t="str">
        <v>Cáritas Bolivia</v>
      </c>
      <c r="BB578" t="str">
        <v>Cáritas Brasil</v>
      </c>
      <c r="BC578" t="str">
        <v>Caritas Ecuador</v>
      </c>
      <c r="BD578" t="str">
        <v>Caritas Manaus</v>
      </c>
      <c r="BE578" t="str">
        <v>Caritas Parana</v>
      </c>
      <c r="BF578" t="str">
        <v>Cáritas Perú</v>
      </c>
      <c r="BG578" t="str">
        <v>Cáritas Rio de Janeiro</v>
      </c>
      <c r="BH578" t="str">
        <v>Cáritas São Paulo</v>
      </c>
      <c r="BI578" t="str">
        <v>Cáritas Suiza</v>
      </c>
      <c r="BJ578" t="str">
        <v>Cáritas Willemstad</v>
      </c>
      <c r="BK578" t="str">
        <v>Casa Cemisol</v>
      </c>
      <c r="BL578" t="str">
        <v>Casa Hogar San José</v>
      </c>
      <c r="BM578" t="str">
        <v>Casa Violeta</v>
      </c>
      <c r="BN578" t="str">
        <v>Centro de Atencion alMigrante (CAM)</v>
      </c>
      <c r="BO578" t="str">
        <v>Centro de Atencion Psicosocial (CAPS)</v>
      </c>
      <c r="BP578" t="str">
        <v>Centro de Defensa de los Derechos Humanos de Guarulhos (CCDH)</v>
      </c>
      <c r="BQ578" t="str">
        <v>Centro de Desarrollo y Autogestión</v>
      </c>
      <c r="BR578" t="str">
        <v>Centro de Estudios y Programas Integrados para el Desarrollo Sostenible (CIEDS)</v>
      </c>
      <c r="BS578" t="str">
        <v>Centro de Estudios y Solidaridad con América Latina (CESAL)</v>
      </c>
      <c r="BT578" t="str">
        <v>Centro de Migración y Derechos Humanos de la Diócesis de Roraima</v>
      </c>
      <c r="BU578" t="str">
        <v>Centro Familiar Familias Sin Fronteras – Fundación Familia Sin Fronteras</v>
      </c>
      <c r="BV578" t="str">
        <v>CESVI-Cooperazione e Sviluppo</v>
      </c>
      <c r="BW578" t="str">
        <v>ChildFund Internacional</v>
      </c>
      <c r="BX578" t="str">
        <v>CHS Alternativo</v>
      </c>
      <c r="BY578" t="str">
        <v>CIR - Conselho Indígena de Roraima</v>
      </c>
      <c r="BZ578" t="str">
        <v>Coletivo MOSAICO - Asociación del Movimiento Social, Ambiental, Interactivo, Cultural y Organizacional</v>
      </c>
      <c r="CA578" t="str">
        <v>COLVENZ</v>
      </c>
      <c r="CB578" t="str">
        <v>Comisión Argentina para Refugiados y Migrantes (CAREF)</v>
      </c>
      <c r="CC578" t="str">
        <v>Comité Internacional de la Cruz Roja</v>
      </c>
      <c r="CD578" t="str">
        <v>Comité Internacional de Rescate (IRC)</v>
      </c>
      <c r="CE578" t="str">
        <v>Comité Internacional para el Desarrollo de los Pueblos (CISP)</v>
      </c>
      <c r="CF578" t="str">
        <v>Comite permanente por la defensa de los derechos humanos (CDH)</v>
      </c>
      <c r="CG578" t="str">
        <v>Compasión internacional</v>
      </c>
      <c r="CH578" t="str">
        <v>Compassiva</v>
      </c>
      <c r="CI578" t="str">
        <v>Conozco mis derechos</v>
      </c>
      <c r="CJ578" t="str">
        <v>ConQuito</v>
      </c>
      <c r="CK578" t="str">
        <v>Consejo Danés para los Refugiados (DRC)</v>
      </c>
      <c r="CL578" t="str">
        <v>Consejo Interreligioso del Perú - Religiones por la Paz</v>
      </c>
      <c r="CM578" t="str">
        <v>Consejo Noruego para los Refugiados (NRC)</v>
      </c>
      <c r="CN578" t="str">
        <v>Consorcio de Org. Privadas de promoción al desarrollo de la micro y pequeña empresa</v>
      </c>
      <c r="CO578" t="str">
        <v>COOPI - Cooperación Internacional</v>
      </c>
      <c r="CP578" t="str">
        <v>Corporacion Minuto de Dios</v>
      </c>
      <c r="CQ578" t="str">
        <v>Corporación Opción Legal</v>
      </c>
      <c r="CR578" t="str">
        <v>Corporación para el Desarrollo de Emprendimiento y la Innovación Social</v>
      </c>
      <c r="CS578" t="str">
        <v>Cruz Roja Argentina</v>
      </c>
      <c r="CT578" t="str">
        <v>Cruz Roja Colombia</v>
      </c>
      <c r="CU578" t="str">
        <v>Cruz Roja Ecuador</v>
      </c>
      <c r="CV578" t="str">
        <v>Cruz Roja Española</v>
      </c>
      <c r="CW578" t="str">
        <v>Cruz Roja Panamá</v>
      </c>
      <c r="CX578" t="str">
        <v>Cruz Roja Paraguay</v>
      </c>
      <c r="CY578" t="str">
        <v>Cruz Roja Perú</v>
      </c>
      <c r="CZ578" t="str">
        <v>Cruz Roja Uruguay</v>
      </c>
      <c r="DA578" t="str">
        <v>Cuso Internacional</v>
      </c>
      <c r="DB578" t="str">
        <v>DCF (Danielle’s Children Fund)</v>
      </c>
      <c r="DC578" t="str">
        <v>Desarrollo Cooperativo Agrícola Internacional / Voluntarios en Asistencia Cooperativa en el Extranjero</v>
      </c>
      <c r="DD578" t="str">
        <v>Diakonie Katastrophenhilfe</v>
      </c>
      <c r="DE578" t="str">
        <v>Diálogo Diverso</v>
      </c>
      <c r="DF578" t="str">
        <v>Diáspora Venezolana en República Dominicana</v>
      </c>
      <c r="DG578" t="str">
        <v>Duendes y Ángeles Vinotinto República Dominicana</v>
      </c>
      <c r="DH578" t="str">
        <v>Embajadores internacionales de Canarinhos da Amazonia por la paz</v>
      </c>
      <c r="DI578" t="str">
        <v>Encuentros SJS (Servicio Jesuita de la Solidaridad)</v>
      </c>
      <c r="DJ578" t="str">
        <v>Ending Violence Against Migrants</v>
      </c>
      <c r="DK578" t="str">
        <v>Entidad de las Naciones Unidas para la Igualdad de Género y el Empoderamiento de las Mujeres</v>
      </c>
      <c r="DL578" t="str">
        <v>Famia Planea</v>
      </c>
      <c r="DM578" t="str">
        <v>Family Planning Association of Trinidad and Tobago</v>
      </c>
      <c r="DN578" t="str">
        <v>Federación de Mujeres de Sucumbíos</v>
      </c>
      <c r="DO578" t="str">
        <v>Federación Internacional de la Cruz Roja (FIRC)</v>
      </c>
      <c r="DP578" t="str">
        <v>Federación internacional humanitaria</v>
      </c>
      <c r="DQ578" t="str">
        <v>Federación Luterana Mundial</v>
      </c>
      <c r="DR578" t="str">
        <v>Fondo de las Naciones Unidas para la Infancia (UNICEF)</v>
      </c>
      <c r="DS578" t="str">
        <v>Fondo de Población de las Naciones Unidas (UNFPA)</v>
      </c>
      <c r="DT578" t="str">
        <v>Fondo Ecuatoriano Populorum Progressio</v>
      </c>
      <c r="DU578" t="str">
        <v>Foro de Israel para la Ayuda Humanitaria Internacional (IsraAID)</v>
      </c>
      <c r="DV578" t="str">
        <v>Foro de la Sociedad Civil en Salud (ForoSalud)</v>
      </c>
      <c r="DW578" t="str">
        <v>Foro Salud Callao</v>
      </c>
      <c r="DX578" t="str">
        <v>Fraternidade Sem Fronteiras</v>
      </c>
      <c r="DY578" t="str">
        <v>Fundación “Project Hope of Colombia”</v>
      </c>
      <c r="DZ578" t="str">
        <v>Fundación Alas de Colibrí</v>
      </c>
      <c r="EA578" t="str">
        <v>Fundación Americares</v>
      </c>
      <c r="EB578" t="str">
        <v>Fundación AVSI</v>
      </c>
      <c r="EC578" t="str">
        <v>Fundación Baylor Colombia</v>
      </c>
      <c r="ED578" t="str">
        <v>Fundación Casa de Refugio Matilde</v>
      </c>
      <c r="EE578" t="str">
        <v>Fundación Colonia de Venezuela en República Dominicana (FUNCOVERD)</v>
      </c>
      <c r="EF578" t="str">
        <v>Fundación Comisión Católica Argentina de Migraciones (FCCAM)</v>
      </c>
      <c r="EG578" t="str">
        <v>Fundación CRISFE</v>
      </c>
      <c r="EH578" t="str">
        <v>Fundación de Ayuda Social de Las Iglesias Cristianas</v>
      </c>
      <c r="EI578" t="str">
        <v>Fundación de Ayuda Social de las Iglesias Cristianas (FASIC)</v>
      </c>
      <c r="EJ578" t="str">
        <v>Fundación de Emigrantes Venezolanos (FEV)</v>
      </c>
      <c r="EK578" t="str">
        <v>Fundación de las Americas (FUDELA)</v>
      </c>
      <c r="EL578" t="str">
        <v>Fundación Educativa Rada</v>
      </c>
      <c r="EM578" t="str">
        <v>Fundación Equidad</v>
      </c>
      <c r="EN578" t="str">
        <v>Fundación Halü Bienestar Humano (HALU)</v>
      </c>
      <c r="EO578" t="str">
        <v>Fundación Huésped</v>
      </c>
      <c r="EP578" t="str">
        <v>Fundación Human Rights Caribbean (HRC)</v>
      </c>
      <c r="EQ578" t="str">
        <v>Fundación Las Golondrinas</v>
      </c>
      <c r="ER578" t="str">
        <v>Fundación Manos Abiertas</v>
      </c>
      <c r="ES578" t="str">
        <v>Fundación Mi Sangre</v>
      </c>
      <c r="ET578" t="str">
        <v>Fundación Nuestros Jóvenes</v>
      </c>
      <c r="EU578" t="str">
        <v>Fundacion pa Hende Muhe den Dificultad (FHMD)</v>
      </c>
      <c r="EV578" t="str">
        <v>Fundación Pan de Vida</v>
      </c>
      <c r="EW578" t="str">
        <v>Fundación Panamericana de Desarrollo</v>
      </c>
      <c r="EX578" t="str">
        <v>Fundación Panamericana para el Desarrollo (FUPAD)</v>
      </c>
      <c r="EY578" t="str">
        <v>Fundación para Asistencia a las Víctimas</v>
      </c>
      <c r="EZ578" t="str">
        <v>Fundación para la Integración y el Desarrollo de América Latina (FIDAL)</v>
      </c>
      <c r="FA578" t="str">
        <v>Fundación Salú pa Tur</v>
      </c>
      <c r="FB578" t="str">
        <v>Fundación Scalabrini Bolivia</v>
      </c>
      <c r="FC578" t="str">
        <v>Fundacion Scalabrini Chile</v>
      </c>
      <c r="FD578" t="str">
        <v>Fundación SES</v>
      </c>
      <c r="FE578" t="str">
        <v>Fundación Solidaria Trabajo para un Hermano</v>
      </c>
      <c r="FF578" t="str">
        <v>Fundación Stima</v>
      </c>
      <c r="FG578" t="str">
        <v>Fundación Takuna</v>
      </c>
      <c r="FH578" t="str">
        <v>Fundación Tarabita</v>
      </c>
      <c r="FI578" t="str">
        <v>Fundación Venex Curacao</v>
      </c>
      <c r="FJ578" t="str">
        <v>Globalizate Radio</v>
      </c>
      <c r="FK578" t="str">
        <v>GOAL</v>
      </c>
      <c r="FL578" t="str">
        <v>Heartland Alliance International (HAI)</v>
      </c>
      <c r="FM578" t="str">
        <v>HELVETAS Swiss Intercooperation</v>
      </c>
      <c r="FN578" t="str">
        <v>Hermanos Salesianas</v>
      </c>
      <c r="FO578" t="str">
        <v>HIAS</v>
      </c>
      <c r="FP578" t="str">
        <v>Hogar de Cristo</v>
      </c>
      <c r="FQ578" t="str">
        <v>Hogar de Nazareth</v>
      </c>
      <c r="FR578" t="str">
        <v>Human Rights Defence Curaçao</v>
      </c>
      <c r="FS578" t="str">
        <v>Humanity &amp; Inclusion</v>
      </c>
      <c r="FT578" t="str">
        <v>Humans Analytic</v>
      </c>
      <c r="FU578" t="str">
        <v>IEB - Instituto Internacional de Educação do Brasil</v>
      </c>
      <c r="FV578" t="str">
        <v>iMMAP</v>
      </c>
      <c r="FW578" t="str">
        <v>IMPACT Initiatives (REACH)</v>
      </c>
      <c r="FX578" t="str">
        <v>Institute of Natural and Cultural Heritage (IPANC)</v>
      </c>
      <c r="FY578" t="str">
        <v>Instituto de Democracia y Derechos Humanos</v>
      </c>
      <c r="FZ578" t="str">
        <v>Instituto de maná</v>
      </c>
      <c r="GA578" t="str">
        <v>Instituto de Promoción del Desarrollo Solidario</v>
      </c>
      <c r="GB578" t="str">
        <v>Instituto Dominicano de Desarrollo Integral</v>
      </c>
      <c r="GC578" t="str">
        <v>Instituto Félix Guattari</v>
      </c>
      <c r="GD578" t="str">
        <v>Instituto Nice</v>
      </c>
      <c r="GE578" t="str">
        <v>Instituto para las Migraciones y Derechos Humanos (IMDH)</v>
      </c>
      <c r="GF578" t="str">
        <v>Instituto Pirilampos - Grupo de visitas y acciones voluntarias en Roraima</v>
      </c>
      <c r="GG578" t="str">
        <v>INTERSOS</v>
      </c>
      <c r="GH578" t="str">
        <v>IPANC</v>
      </c>
      <c r="GI578" t="str">
        <v>Kimirina Coorporation</v>
      </c>
      <c r="GJ578" t="str">
        <v>La Bolsa del Samaritano</v>
      </c>
      <c r="GK578" t="str">
        <v>Lutheran World Relief</v>
      </c>
      <c r="GL578" t="str">
        <v>Malteser International</v>
      </c>
      <c r="GM578" t="str">
        <v>Más Igualdad Perú</v>
      </c>
      <c r="GN578" t="str">
        <v>MedGlobal</v>
      </c>
      <c r="GO578" t="str">
        <v>Medical Teams International</v>
      </c>
      <c r="GP578" t="str">
        <v>Médicos del Mundo</v>
      </c>
      <c r="GQ578" t="str">
        <v>Mercy Corps</v>
      </c>
      <c r="GR578" t="str">
        <v>Migrantes, Refugiados y Argentinos Emprendedores Sociales (MIRARES)</v>
      </c>
      <c r="GS578" t="str">
        <v>Mision Scalabriniana - Ecuador</v>
      </c>
      <c r="GT578" t="str">
        <v>Missão Paz</v>
      </c>
      <c r="GU578" t="str">
        <v>Movimiento de Mujeres de El Oro</v>
      </c>
      <c r="GV578" t="str">
        <v>Movimiento LGBT+ Brasil</v>
      </c>
      <c r="GW578" t="str">
        <v>Museu A CASA</v>
      </c>
      <c r="GX578" t="str">
        <v>Nueva organización</v>
      </c>
      <c r="GY578" t="str">
        <v>Oficina de la Coordinadora Residente UN</v>
      </c>
      <c r="GZ578" t="str">
        <v>Oficina de las Naciones Unidas de Servicios para Proyectos (UNOPS)</v>
      </c>
      <c r="HA578" t="str">
        <v>Oficina de Naciones Unidas contra la Droga y el Delito (ONUDD)</v>
      </c>
      <c r="HB578" t="str">
        <v>Oficina de Naciones Unidas para la Coordinación de Asuntos Humanitarios</v>
      </c>
      <c r="HC578" t="str">
        <v>Oficina del Alto Comisionado de las Naciones Unidas para los Derechos Humanos (ACNUDH)</v>
      </c>
      <c r="HD578" t="str">
        <v>ONU voluntarios</v>
      </c>
      <c r="HE578" t="str">
        <v>Opportunity International/AGAPE</v>
      </c>
      <c r="HF578" t="str">
        <v>Organización de Estados Iberoamericanos para la Educación, la Ciencia y la Cultura (OEI)</v>
      </c>
      <c r="HG578" t="str">
        <v>Organización de las Naciones Unidas para la Alimentación y la Agricultura (FAO)</v>
      </c>
      <c r="HH578" t="str">
        <v>Organización de las Naciones Unidas para la Educación, la Ciencia y la Cultura (UNESCO)</v>
      </c>
      <c r="HI578" t="str">
        <v>Organización Fuerza Internacional de Capellanía DDHH y DIH OFICA ICC</v>
      </c>
      <c r="HJ578" t="str">
        <v>Organización Internacional del Trabajo (OIT)</v>
      </c>
      <c r="HK578" t="str">
        <v>Organización Internacional para las Migraciones (OIM)</v>
      </c>
      <c r="HL578" t="str">
        <v>Organización Panamericana de la Salud/Organización Mundial de la Salud (OPS/OMS)</v>
      </c>
      <c r="HM578" t="str">
        <v>OXFAM</v>
      </c>
      <c r="HN578" t="str">
        <v>Parroquia Eclesiástica San Francisco</v>
      </c>
      <c r="HO578" t="str">
        <v>Parroquia Ntra Sra Asunción y Madre de los Migrantes</v>
      </c>
      <c r="HP578" t="str">
        <v>Pastoral de Movilidad Humana - Conferencia Episcopal Peruana</v>
      </c>
      <c r="HQ578" t="str">
        <v>Pastoral Social Cáritas</v>
      </c>
      <c r="HR578" t="str">
        <v>Patronato de Amparo Social de Tulcán</v>
      </c>
      <c r="HS578" t="str">
        <v>Peace for Development</v>
      </c>
      <c r="HT578" t="str">
        <v>Plan Internacional</v>
      </c>
      <c r="HU578" t="str">
        <v>Première Urgence Internationale</v>
      </c>
      <c r="HV578" t="str">
        <v>PROBONO Colombia</v>
      </c>
      <c r="HW578" t="str">
        <v>Progetto mondo mlal</v>
      </c>
      <c r="HX578" t="str">
        <v>Programa Conjunto de las Naciones Unidas sobre el VIH/SIDA (ONUSIDA)</v>
      </c>
      <c r="HY578" t="str">
        <v>Programa de las Naciones Unidas para el Desarrollo (PNUD)</v>
      </c>
      <c r="HZ578" t="str">
        <v>Programa de las Naciones Unidas para los Asentamientos Humanos (UN Habitat)</v>
      </c>
      <c r="IA578" t="str">
        <v>Programa de Soporte a la autoayuda de personas seropositivas</v>
      </c>
      <c r="IB578" t="str">
        <v>Programa Mundial de Alimentos (PMA)</v>
      </c>
      <c r="IC578" t="str">
        <v>Purik Huasi</v>
      </c>
      <c r="ID578" t="str">
        <v>Red con Migrantes y Refugiados</v>
      </c>
      <c r="IE578" t="str">
        <v>Red de Investigaciones Orientadas a la Solución de Problemas en Derechos Humanos</v>
      </c>
      <c r="IF578" t="str">
        <v>Red Internacional de Migración Scalabrini</v>
      </c>
      <c r="IG578" t="str">
        <v>Red Latinoamericana de Organizaciones no Gubernamentales de Personas con Discapacidad y sus Familias (RIADIS)</v>
      </c>
      <c r="IH578" t="str">
        <v>Red regioanal LGTBI+</v>
      </c>
      <c r="II578" t="str">
        <v>Renacer</v>
      </c>
      <c r="IJ578" t="str">
        <v>RET Internacional</v>
      </c>
      <c r="IK578" t="str">
        <v>Save the Children (SCI)</v>
      </c>
      <c r="IL578" t="str">
        <v>Sección Peruana de Amnistía Internacional</v>
      </c>
      <c r="IM578" t="str">
        <v>Semillas para la Democracia</v>
      </c>
      <c r="IN578" t="str">
        <v>Servicio Ecuménico para la Dignidad Humana</v>
      </c>
      <c r="IO578" t="str">
        <v>Servicio Jesuita a Migrantes (SJM)</v>
      </c>
      <c r="IP578" t="str">
        <v>Servicio Jesuita a Migrantes y Refugiados (SJMR)</v>
      </c>
      <c r="IQ578" t="str">
        <v>Servicio Jesuita a Refugiados (SJR)</v>
      </c>
      <c r="IR578" t="str">
        <v>Servicio Pastoral de Migrantes Nacional</v>
      </c>
      <c r="IS578" t="str">
        <v>Serviço Pastoral dos Migrantes do Nordeste</v>
      </c>
      <c r="IT578" t="str">
        <v>Sesame Workshop</v>
      </c>
      <c r="IU578" t="str">
        <v>Sociedad Bolivariana de Curaçao</v>
      </c>
      <c r="IV578" t="str">
        <v>Solidarites International/Premiere Urgence Internationale (Consorcio de SI y PUI)</v>
      </c>
      <c r="IW578" t="str">
        <v>Sparkassenstiftung für internationale Kooperation</v>
      </c>
      <c r="IX578" t="str">
        <v>Stichting Slachtofferhulp Curaçao</v>
      </c>
      <c r="IY578" t="str">
        <v>Swisscontact</v>
      </c>
      <c r="IZ578" t="str">
        <v>Tearfund</v>
      </c>
      <c r="JA578" t="str">
        <v>TECHO</v>
      </c>
      <c r="JB578" t="str">
        <v>Terre des Hommes Italy</v>
      </c>
      <c r="JC578" t="str">
        <v>Terre des Hommes Lausanne</v>
      </c>
      <c r="JD578" t="str">
        <v>Terre des Hommes Suisse</v>
      </c>
      <c r="JE578" t="str">
        <v>Universidad Católica del Uruguay (UCU)</v>
      </c>
      <c r="JF578" t="str">
        <v>Universidad de Buenos Aires (UBA)</v>
      </c>
      <c r="JG578" t="str">
        <v>UruVene</v>
      </c>
      <c r="JH578" t="str">
        <v>VenAruba Solidaria</v>
      </c>
      <c r="JI578" t="str">
        <v>VenEuropa</v>
      </c>
      <c r="JJ578" t="str">
        <v>Venezolanos en San Cristóbal</v>
      </c>
      <c r="JK578" t="str">
        <v>Vicaría de Pastoral Social Caritas</v>
      </c>
      <c r="JL578" t="str">
        <v>Vicariato apostólico de Esmeraldas – Nación de Paz (VAE)</v>
      </c>
      <c r="JM578" t="str">
        <v>Visión Mundial</v>
      </c>
      <c r="JN578" t="str">
        <v>War Child</v>
      </c>
      <c r="JO578" t="str">
        <v>We World GVC</v>
      </c>
      <c r="JP578" t="str">
        <v>World Council of Credit Unions</v>
      </c>
      <c r="JQ578" t="str">
        <v>ZOA</v>
      </c>
    </row>
    <row r="579" spans="9:277" x14ac:dyDescent="0.3">
      <c r="I579" t="str" cm="1">
        <f t="array" ref="I579:JQ579">TRANSPOSE(_xlfn._xlws.SORT(_xlfn._xlws.FILTER(Table3[Nombre],ISNUMBER(SEARCH(' Activity Sheet'!C580,Table3[Nombre])),"Not found"),,1))</f>
        <v>100% Diversidad y Derechos</v>
      </c>
      <c r="J579" t="str">
        <v>ABV - Asociación del Bien con la Vida</v>
      </c>
      <c r="K579" t="str">
        <v>ACAPS</v>
      </c>
      <c r="L579" t="str">
        <v>Acción contra el Hambre</v>
      </c>
      <c r="M579" t="str">
        <v>ACT Alianza</v>
      </c>
      <c r="N579" t="str">
        <v>ACTED</v>
      </c>
      <c r="O579" t="str">
        <v>Agencia Adventista de Desarollo y Recursos Asistenciales (ADRA)</v>
      </c>
      <c r="P579" t="str">
        <v>Agencia de Cooperación Alemana para el Desarrollo GIZ</v>
      </c>
      <c r="Q579" t="str">
        <v>AID FOR AIDS</v>
      </c>
      <c r="R579" t="str">
        <v>AIDS Healthcare Foundation</v>
      </c>
      <c r="S579" t="str">
        <v>Aldeas Infantiles SOS</v>
      </c>
      <c r="T579" t="str">
        <v>Alianza por la Solidaridad</v>
      </c>
      <c r="U579" t="str">
        <v>Alianza por Venezuela</v>
      </c>
      <c r="V579" t="str">
        <v>Alto Comisionado de las Naciones Unidas para los Refugiados (ACNUR)</v>
      </c>
      <c r="W579" t="str">
        <v>Asociación Aves</v>
      </c>
      <c r="X579" t="str">
        <v>Asociación Caritativa y Cultural Amigos do Noivo</v>
      </c>
      <c r="Y579" t="str">
        <v>Asociación Churún Merú</v>
      </c>
      <c r="Z579" t="str">
        <v>Asociación Civil de Chamos Venezolanos</v>
      </c>
      <c r="AA579" t="str">
        <v>Asociación Civil El Paso</v>
      </c>
      <c r="AB579" t="str">
        <v>Asociación Civil Venezolana en Paraguay</v>
      </c>
      <c r="AC579" t="str">
        <v>Asociación Construyendo Caminos de Esperanza Frente a la Injusticia, el Rechazo y el Olvido (CCEFIRO)</v>
      </c>
      <c r="AD579" t="str">
        <v>Asociación de Apoyo al Desarrollo - APOYAR</v>
      </c>
      <c r="AE579" t="str">
        <v>Asociacion de Jubilados y Pensionados Venezolanos en Argentina</v>
      </c>
      <c r="AF579" t="str">
        <v>Asociación de Psicólogos Venezolanos en Argentina</v>
      </c>
      <c r="AG579" t="str">
        <v>Asociación de venezolanos en la República argentina (ASOVEN)</v>
      </c>
      <c r="AH579" t="str">
        <v>Asociación educativa y caritativa Vale da Benção (AEBVB)</v>
      </c>
      <c r="AI579" t="str">
        <v>Asociación Idas y Vueltas</v>
      </c>
      <c r="AJ579" t="str">
        <v>Asociación ILLARI-AMANECER</v>
      </c>
      <c r="AK579" t="str">
        <v>Asociación Inmigrante Feliz</v>
      </c>
      <c r="AL579" t="str">
        <v>Asociación Manos Veneguayas</v>
      </c>
      <c r="AM579" t="str">
        <v>AsociacIón Misioneros de San Carlos Scalabrinianos</v>
      </c>
      <c r="AN579" t="str">
        <v>Asociación Mutual Israelita Argentina</v>
      </c>
      <c r="AO579" t="str">
        <v>Asociación Profamilia</v>
      </c>
      <c r="AP579" t="str">
        <v>Asociación Quinta Ola</v>
      </c>
      <c r="AQ579" t="str">
        <v>Asociación Solidaridad y Acción</v>
      </c>
      <c r="AR579" t="str">
        <v>Asociación Venezolana en Chile</v>
      </c>
      <c r="AS579" t="str">
        <v>Associação Hermanitos</v>
      </c>
      <c r="AT579" t="str">
        <v>Ayuda en Acción</v>
      </c>
      <c r="AU579" t="str">
        <v>Bethany Christian Services</v>
      </c>
      <c r="AV579" t="str">
        <v>Blumont</v>
      </c>
      <c r="AW579" t="str">
        <v>Capellanía de migrantes venezolanos de la diócesis de Lurín</v>
      </c>
      <c r="AX579" t="str">
        <v>CARE</v>
      </c>
      <c r="AY579" t="str">
        <v>Cáritas Alemania</v>
      </c>
      <c r="AZ579" t="str">
        <v>Cáritas Aruba</v>
      </c>
      <c r="BA579" t="str">
        <v>Cáritas Bolivia</v>
      </c>
      <c r="BB579" t="str">
        <v>Cáritas Brasil</v>
      </c>
      <c r="BC579" t="str">
        <v>Caritas Ecuador</v>
      </c>
      <c r="BD579" t="str">
        <v>Caritas Manaus</v>
      </c>
      <c r="BE579" t="str">
        <v>Caritas Parana</v>
      </c>
      <c r="BF579" t="str">
        <v>Cáritas Perú</v>
      </c>
      <c r="BG579" t="str">
        <v>Cáritas Rio de Janeiro</v>
      </c>
      <c r="BH579" t="str">
        <v>Cáritas São Paulo</v>
      </c>
      <c r="BI579" t="str">
        <v>Cáritas Suiza</v>
      </c>
      <c r="BJ579" t="str">
        <v>Cáritas Willemstad</v>
      </c>
      <c r="BK579" t="str">
        <v>Casa Cemisol</v>
      </c>
      <c r="BL579" t="str">
        <v>Casa Hogar San José</v>
      </c>
      <c r="BM579" t="str">
        <v>Casa Violeta</v>
      </c>
      <c r="BN579" t="str">
        <v>Centro de Atencion alMigrante (CAM)</v>
      </c>
      <c r="BO579" t="str">
        <v>Centro de Atencion Psicosocial (CAPS)</v>
      </c>
      <c r="BP579" t="str">
        <v>Centro de Defensa de los Derechos Humanos de Guarulhos (CCDH)</v>
      </c>
      <c r="BQ579" t="str">
        <v>Centro de Desarrollo y Autogestión</v>
      </c>
      <c r="BR579" t="str">
        <v>Centro de Estudios y Programas Integrados para el Desarrollo Sostenible (CIEDS)</v>
      </c>
      <c r="BS579" t="str">
        <v>Centro de Estudios y Solidaridad con América Latina (CESAL)</v>
      </c>
      <c r="BT579" t="str">
        <v>Centro de Migración y Derechos Humanos de la Diócesis de Roraima</v>
      </c>
      <c r="BU579" t="str">
        <v>Centro Familiar Familias Sin Fronteras – Fundación Familia Sin Fronteras</v>
      </c>
      <c r="BV579" t="str">
        <v>CESVI-Cooperazione e Sviluppo</v>
      </c>
      <c r="BW579" t="str">
        <v>ChildFund Internacional</v>
      </c>
      <c r="BX579" t="str">
        <v>CHS Alternativo</v>
      </c>
      <c r="BY579" t="str">
        <v>CIR - Conselho Indígena de Roraima</v>
      </c>
      <c r="BZ579" t="str">
        <v>Coletivo MOSAICO - Asociación del Movimiento Social, Ambiental, Interactivo, Cultural y Organizacional</v>
      </c>
      <c r="CA579" t="str">
        <v>COLVENZ</v>
      </c>
      <c r="CB579" t="str">
        <v>Comisión Argentina para Refugiados y Migrantes (CAREF)</v>
      </c>
      <c r="CC579" t="str">
        <v>Comité Internacional de la Cruz Roja</v>
      </c>
      <c r="CD579" t="str">
        <v>Comité Internacional de Rescate (IRC)</v>
      </c>
      <c r="CE579" t="str">
        <v>Comité Internacional para el Desarrollo de los Pueblos (CISP)</v>
      </c>
      <c r="CF579" t="str">
        <v>Comite permanente por la defensa de los derechos humanos (CDH)</v>
      </c>
      <c r="CG579" t="str">
        <v>Compasión internacional</v>
      </c>
      <c r="CH579" t="str">
        <v>Compassiva</v>
      </c>
      <c r="CI579" t="str">
        <v>Conozco mis derechos</v>
      </c>
      <c r="CJ579" t="str">
        <v>ConQuito</v>
      </c>
      <c r="CK579" t="str">
        <v>Consejo Danés para los Refugiados (DRC)</v>
      </c>
      <c r="CL579" t="str">
        <v>Consejo Interreligioso del Perú - Religiones por la Paz</v>
      </c>
      <c r="CM579" t="str">
        <v>Consejo Noruego para los Refugiados (NRC)</v>
      </c>
      <c r="CN579" t="str">
        <v>Consorcio de Org. Privadas de promoción al desarrollo de la micro y pequeña empresa</v>
      </c>
      <c r="CO579" t="str">
        <v>COOPI - Cooperación Internacional</v>
      </c>
      <c r="CP579" t="str">
        <v>Corporacion Minuto de Dios</v>
      </c>
      <c r="CQ579" t="str">
        <v>Corporación Opción Legal</v>
      </c>
      <c r="CR579" t="str">
        <v>Corporación para el Desarrollo de Emprendimiento y la Innovación Social</v>
      </c>
      <c r="CS579" t="str">
        <v>Cruz Roja Argentina</v>
      </c>
      <c r="CT579" t="str">
        <v>Cruz Roja Colombia</v>
      </c>
      <c r="CU579" t="str">
        <v>Cruz Roja Ecuador</v>
      </c>
      <c r="CV579" t="str">
        <v>Cruz Roja Española</v>
      </c>
      <c r="CW579" t="str">
        <v>Cruz Roja Panamá</v>
      </c>
      <c r="CX579" t="str">
        <v>Cruz Roja Paraguay</v>
      </c>
      <c r="CY579" t="str">
        <v>Cruz Roja Perú</v>
      </c>
      <c r="CZ579" t="str">
        <v>Cruz Roja Uruguay</v>
      </c>
      <c r="DA579" t="str">
        <v>Cuso Internacional</v>
      </c>
      <c r="DB579" t="str">
        <v>DCF (Danielle’s Children Fund)</v>
      </c>
      <c r="DC579" t="str">
        <v>Desarrollo Cooperativo Agrícola Internacional / Voluntarios en Asistencia Cooperativa en el Extranjero</v>
      </c>
      <c r="DD579" t="str">
        <v>Diakonie Katastrophenhilfe</v>
      </c>
      <c r="DE579" t="str">
        <v>Diálogo Diverso</v>
      </c>
      <c r="DF579" t="str">
        <v>Diáspora Venezolana en República Dominicana</v>
      </c>
      <c r="DG579" t="str">
        <v>Duendes y Ángeles Vinotinto República Dominicana</v>
      </c>
      <c r="DH579" t="str">
        <v>Embajadores internacionales de Canarinhos da Amazonia por la paz</v>
      </c>
      <c r="DI579" t="str">
        <v>Encuentros SJS (Servicio Jesuita de la Solidaridad)</v>
      </c>
      <c r="DJ579" t="str">
        <v>Ending Violence Against Migrants</v>
      </c>
      <c r="DK579" t="str">
        <v>Entidad de las Naciones Unidas para la Igualdad de Género y el Empoderamiento de las Mujeres</v>
      </c>
      <c r="DL579" t="str">
        <v>Famia Planea</v>
      </c>
      <c r="DM579" t="str">
        <v>Family Planning Association of Trinidad and Tobago</v>
      </c>
      <c r="DN579" t="str">
        <v>Federación de Mujeres de Sucumbíos</v>
      </c>
      <c r="DO579" t="str">
        <v>Federación Internacional de la Cruz Roja (FIRC)</v>
      </c>
      <c r="DP579" t="str">
        <v>Federación internacional humanitaria</v>
      </c>
      <c r="DQ579" t="str">
        <v>Federación Luterana Mundial</v>
      </c>
      <c r="DR579" t="str">
        <v>Fondo de las Naciones Unidas para la Infancia (UNICEF)</v>
      </c>
      <c r="DS579" t="str">
        <v>Fondo de Población de las Naciones Unidas (UNFPA)</v>
      </c>
      <c r="DT579" t="str">
        <v>Fondo Ecuatoriano Populorum Progressio</v>
      </c>
      <c r="DU579" t="str">
        <v>Foro de Israel para la Ayuda Humanitaria Internacional (IsraAID)</v>
      </c>
      <c r="DV579" t="str">
        <v>Foro de la Sociedad Civil en Salud (ForoSalud)</v>
      </c>
      <c r="DW579" t="str">
        <v>Foro Salud Callao</v>
      </c>
      <c r="DX579" t="str">
        <v>Fraternidade Sem Fronteiras</v>
      </c>
      <c r="DY579" t="str">
        <v>Fundación “Project Hope of Colombia”</v>
      </c>
      <c r="DZ579" t="str">
        <v>Fundación Alas de Colibrí</v>
      </c>
      <c r="EA579" t="str">
        <v>Fundación Americares</v>
      </c>
      <c r="EB579" t="str">
        <v>Fundación AVSI</v>
      </c>
      <c r="EC579" t="str">
        <v>Fundación Baylor Colombia</v>
      </c>
      <c r="ED579" t="str">
        <v>Fundación Casa de Refugio Matilde</v>
      </c>
      <c r="EE579" t="str">
        <v>Fundación Colonia de Venezuela en República Dominicana (FUNCOVERD)</v>
      </c>
      <c r="EF579" t="str">
        <v>Fundación Comisión Católica Argentina de Migraciones (FCCAM)</v>
      </c>
      <c r="EG579" t="str">
        <v>Fundación CRISFE</v>
      </c>
      <c r="EH579" t="str">
        <v>Fundación de Ayuda Social de Las Iglesias Cristianas</v>
      </c>
      <c r="EI579" t="str">
        <v>Fundación de Ayuda Social de las Iglesias Cristianas (FASIC)</v>
      </c>
      <c r="EJ579" t="str">
        <v>Fundación de Emigrantes Venezolanos (FEV)</v>
      </c>
      <c r="EK579" t="str">
        <v>Fundación de las Americas (FUDELA)</v>
      </c>
      <c r="EL579" t="str">
        <v>Fundación Educativa Rada</v>
      </c>
      <c r="EM579" t="str">
        <v>Fundación Equidad</v>
      </c>
      <c r="EN579" t="str">
        <v>Fundación Halü Bienestar Humano (HALU)</v>
      </c>
      <c r="EO579" t="str">
        <v>Fundación Huésped</v>
      </c>
      <c r="EP579" t="str">
        <v>Fundación Human Rights Caribbean (HRC)</v>
      </c>
      <c r="EQ579" t="str">
        <v>Fundación Las Golondrinas</v>
      </c>
      <c r="ER579" t="str">
        <v>Fundación Manos Abiertas</v>
      </c>
      <c r="ES579" t="str">
        <v>Fundación Mi Sangre</v>
      </c>
      <c r="ET579" t="str">
        <v>Fundación Nuestros Jóvenes</v>
      </c>
      <c r="EU579" t="str">
        <v>Fundacion pa Hende Muhe den Dificultad (FHMD)</v>
      </c>
      <c r="EV579" t="str">
        <v>Fundación Pan de Vida</v>
      </c>
      <c r="EW579" t="str">
        <v>Fundación Panamericana de Desarrollo</v>
      </c>
      <c r="EX579" t="str">
        <v>Fundación Panamericana para el Desarrollo (FUPAD)</v>
      </c>
      <c r="EY579" t="str">
        <v>Fundación para Asistencia a las Víctimas</v>
      </c>
      <c r="EZ579" t="str">
        <v>Fundación para la Integración y el Desarrollo de América Latina (FIDAL)</v>
      </c>
      <c r="FA579" t="str">
        <v>Fundación Salú pa Tur</v>
      </c>
      <c r="FB579" t="str">
        <v>Fundación Scalabrini Bolivia</v>
      </c>
      <c r="FC579" t="str">
        <v>Fundacion Scalabrini Chile</v>
      </c>
      <c r="FD579" t="str">
        <v>Fundación SES</v>
      </c>
      <c r="FE579" t="str">
        <v>Fundación Solidaria Trabajo para un Hermano</v>
      </c>
      <c r="FF579" t="str">
        <v>Fundación Stima</v>
      </c>
      <c r="FG579" t="str">
        <v>Fundación Takuna</v>
      </c>
      <c r="FH579" t="str">
        <v>Fundación Tarabita</v>
      </c>
      <c r="FI579" t="str">
        <v>Fundación Venex Curacao</v>
      </c>
      <c r="FJ579" t="str">
        <v>Globalizate Radio</v>
      </c>
      <c r="FK579" t="str">
        <v>GOAL</v>
      </c>
      <c r="FL579" t="str">
        <v>Heartland Alliance International (HAI)</v>
      </c>
      <c r="FM579" t="str">
        <v>HELVETAS Swiss Intercooperation</v>
      </c>
      <c r="FN579" t="str">
        <v>Hermanos Salesianas</v>
      </c>
      <c r="FO579" t="str">
        <v>HIAS</v>
      </c>
      <c r="FP579" t="str">
        <v>Hogar de Cristo</v>
      </c>
      <c r="FQ579" t="str">
        <v>Hogar de Nazareth</v>
      </c>
      <c r="FR579" t="str">
        <v>Human Rights Defence Curaçao</v>
      </c>
      <c r="FS579" t="str">
        <v>Humanity &amp; Inclusion</v>
      </c>
      <c r="FT579" t="str">
        <v>Humans Analytic</v>
      </c>
      <c r="FU579" t="str">
        <v>IEB - Instituto Internacional de Educação do Brasil</v>
      </c>
      <c r="FV579" t="str">
        <v>iMMAP</v>
      </c>
      <c r="FW579" t="str">
        <v>IMPACT Initiatives (REACH)</v>
      </c>
      <c r="FX579" t="str">
        <v>Institute of Natural and Cultural Heritage (IPANC)</v>
      </c>
      <c r="FY579" t="str">
        <v>Instituto de Democracia y Derechos Humanos</v>
      </c>
      <c r="FZ579" t="str">
        <v>Instituto de maná</v>
      </c>
      <c r="GA579" t="str">
        <v>Instituto de Promoción del Desarrollo Solidario</v>
      </c>
      <c r="GB579" t="str">
        <v>Instituto Dominicano de Desarrollo Integral</v>
      </c>
      <c r="GC579" t="str">
        <v>Instituto Félix Guattari</v>
      </c>
      <c r="GD579" t="str">
        <v>Instituto Nice</v>
      </c>
      <c r="GE579" t="str">
        <v>Instituto para las Migraciones y Derechos Humanos (IMDH)</v>
      </c>
      <c r="GF579" t="str">
        <v>Instituto Pirilampos - Grupo de visitas y acciones voluntarias en Roraima</v>
      </c>
      <c r="GG579" t="str">
        <v>INTERSOS</v>
      </c>
      <c r="GH579" t="str">
        <v>IPANC</v>
      </c>
      <c r="GI579" t="str">
        <v>Kimirina Coorporation</v>
      </c>
      <c r="GJ579" t="str">
        <v>La Bolsa del Samaritano</v>
      </c>
      <c r="GK579" t="str">
        <v>Lutheran World Relief</v>
      </c>
      <c r="GL579" t="str">
        <v>Malteser International</v>
      </c>
      <c r="GM579" t="str">
        <v>Más Igualdad Perú</v>
      </c>
      <c r="GN579" t="str">
        <v>MedGlobal</v>
      </c>
      <c r="GO579" t="str">
        <v>Medical Teams International</v>
      </c>
      <c r="GP579" t="str">
        <v>Médicos del Mundo</v>
      </c>
      <c r="GQ579" t="str">
        <v>Mercy Corps</v>
      </c>
      <c r="GR579" t="str">
        <v>Migrantes, Refugiados y Argentinos Emprendedores Sociales (MIRARES)</v>
      </c>
      <c r="GS579" t="str">
        <v>Mision Scalabriniana - Ecuador</v>
      </c>
      <c r="GT579" t="str">
        <v>Missão Paz</v>
      </c>
      <c r="GU579" t="str">
        <v>Movimiento de Mujeres de El Oro</v>
      </c>
      <c r="GV579" t="str">
        <v>Movimiento LGBT+ Brasil</v>
      </c>
      <c r="GW579" t="str">
        <v>Museu A CASA</v>
      </c>
      <c r="GX579" t="str">
        <v>Nueva organización</v>
      </c>
      <c r="GY579" t="str">
        <v>Oficina de la Coordinadora Residente UN</v>
      </c>
      <c r="GZ579" t="str">
        <v>Oficina de las Naciones Unidas de Servicios para Proyectos (UNOPS)</v>
      </c>
      <c r="HA579" t="str">
        <v>Oficina de Naciones Unidas contra la Droga y el Delito (ONUDD)</v>
      </c>
      <c r="HB579" t="str">
        <v>Oficina de Naciones Unidas para la Coordinación de Asuntos Humanitarios</v>
      </c>
      <c r="HC579" t="str">
        <v>Oficina del Alto Comisionado de las Naciones Unidas para los Derechos Humanos (ACNUDH)</v>
      </c>
      <c r="HD579" t="str">
        <v>ONU voluntarios</v>
      </c>
      <c r="HE579" t="str">
        <v>Opportunity International/AGAPE</v>
      </c>
      <c r="HF579" t="str">
        <v>Organización de Estados Iberoamericanos para la Educación, la Ciencia y la Cultura (OEI)</v>
      </c>
      <c r="HG579" t="str">
        <v>Organización de las Naciones Unidas para la Alimentación y la Agricultura (FAO)</v>
      </c>
      <c r="HH579" t="str">
        <v>Organización de las Naciones Unidas para la Educación, la Ciencia y la Cultura (UNESCO)</v>
      </c>
      <c r="HI579" t="str">
        <v>Organización Fuerza Internacional de Capellanía DDHH y DIH OFICA ICC</v>
      </c>
      <c r="HJ579" t="str">
        <v>Organización Internacional del Trabajo (OIT)</v>
      </c>
      <c r="HK579" t="str">
        <v>Organización Internacional para las Migraciones (OIM)</v>
      </c>
      <c r="HL579" t="str">
        <v>Organización Panamericana de la Salud/Organización Mundial de la Salud (OPS/OMS)</v>
      </c>
      <c r="HM579" t="str">
        <v>OXFAM</v>
      </c>
      <c r="HN579" t="str">
        <v>Parroquia Eclesiástica San Francisco</v>
      </c>
      <c r="HO579" t="str">
        <v>Parroquia Ntra Sra Asunción y Madre de los Migrantes</v>
      </c>
      <c r="HP579" t="str">
        <v>Pastoral de Movilidad Humana - Conferencia Episcopal Peruana</v>
      </c>
      <c r="HQ579" t="str">
        <v>Pastoral Social Cáritas</v>
      </c>
      <c r="HR579" t="str">
        <v>Patronato de Amparo Social de Tulcán</v>
      </c>
      <c r="HS579" t="str">
        <v>Peace for Development</v>
      </c>
      <c r="HT579" t="str">
        <v>Plan Internacional</v>
      </c>
      <c r="HU579" t="str">
        <v>Première Urgence Internationale</v>
      </c>
      <c r="HV579" t="str">
        <v>PROBONO Colombia</v>
      </c>
      <c r="HW579" t="str">
        <v>Progetto mondo mlal</v>
      </c>
      <c r="HX579" t="str">
        <v>Programa Conjunto de las Naciones Unidas sobre el VIH/SIDA (ONUSIDA)</v>
      </c>
      <c r="HY579" t="str">
        <v>Programa de las Naciones Unidas para el Desarrollo (PNUD)</v>
      </c>
      <c r="HZ579" t="str">
        <v>Programa de las Naciones Unidas para los Asentamientos Humanos (UN Habitat)</v>
      </c>
      <c r="IA579" t="str">
        <v>Programa de Soporte a la autoayuda de personas seropositivas</v>
      </c>
      <c r="IB579" t="str">
        <v>Programa Mundial de Alimentos (PMA)</v>
      </c>
      <c r="IC579" t="str">
        <v>Purik Huasi</v>
      </c>
      <c r="ID579" t="str">
        <v>Red con Migrantes y Refugiados</v>
      </c>
      <c r="IE579" t="str">
        <v>Red de Investigaciones Orientadas a la Solución de Problemas en Derechos Humanos</v>
      </c>
      <c r="IF579" t="str">
        <v>Red Internacional de Migración Scalabrini</v>
      </c>
      <c r="IG579" t="str">
        <v>Red Latinoamericana de Organizaciones no Gubernamentales de Personas con Discapacidad y sus Familias (RIADIS)</v>
      </c>
      <c r="IH579" t="str">
        <v>Red regioanal LGTBI+</v>
      </c>
      <c r="II579" t="str">
        <v>Renacer</v>
      </c>
      <c r="IJ579" t="str">
        <v>RET Internacional</v>
      </c>
      <c r="IK579" t="str">
        <v>Save the Children (SCI)</v>
      </c>
      <c r="IL579" t="str">
        <v>Sección Peruana de Amnistía Internacional</v>
      </c>
      <c r="IM579" t="str">
        <v>Semillas para la Democracia</v>
      </c>
      <c r="IN579" t="str">
        <v>Servicio Ecuménico para la Dignidad Humana</v>
      </c>
      <c r="IO579" t="str">
        <v>Servicio Jesuita a Migrantes (SJM)</v>
      </c>
      <c r="IP579" t="str">
        <v>Servicio Jesuita a Migrantes y Refugiados (SJMR)</v>
      </c>
      <c r="IQ579" t="str">
        <v>Servicio Jesuita a Refugiados (SJR)</v>
      </c>
      <c r="IR579" t="str">
        <v>Servicio Pastoral de Migrantes Nacional</v>
      </c>
      <c r="IS579" t="str">
        <v>Serviço Pastoral dos Migrantes do Nordeste</v>
      </c>
      <c r="IT579" t="str">
        <v>Sesame Workshop</v>
      </c>
      <c r="IU579" t="str">
        <v>Sociedad Bolivariana de Curaçao</v>
      </c>
      <c r="IV579" t="str">
        <v>Solidarites International/Premiere Urgence Internationale (Consorcio de SI y PUI)</v>
      </c>
      <c r="IW579" t="str">
        <v>Sparkassenstiftung für internationale Kooperation</v>
      </c>
      <c r="IX579" t="str">
        <v>Stichting Slachtofferhulp Curaçao</v>
      </c>
      <c r="IY579" t="str">
        <v>Swisscontact</v>
      </c>
      <c r="IZ579" t="str">
        <v>Tearfund</v>
      </c>
      <c r="JA579" t="str">
        <v>TECHO</v>
      </c>
      <c r="JB579" t="str">
        <v>Terre des Hommes Italy</v>
      </c>
      <c r="JC579" t="str">
        <v>Terre des Hommes Lausanne</v>
      </c>
      <c r="JD579" t="str">
        <v>Terre des Hommes Suisse</v>
      </c>
      <c r="JE579" t="str">
        <v>Universidad Católica del Uruguay (UCU)</v>
      </c>
      <c r="JF579" t="str">
        <v>Universidad de Buenos Aires (UBA)</v>
      </c>
      <c r="JG579" t="str">
        <v>UruVene</v>
      </c>
      <c r="JH579" t="str">
        <v>VenAruba Solidaria</v>
      </c>
      <c r="JI579" t="str">
        <v>VenEuropa</v>
      </c>
      <c r="JJ579" t="str">
        <v>Venezolanos en San Cristóbal</v>
      </c>
      <c r="JK579" t="str">
        <v>Vicaría de Pastoral Social Caritas</v>
      </c>
      <c r="JL579" t="str">
        <v>Vicariato apostólico de Esmeraldas – Nación de Paz (VAE)</v>
      </c>
      <c r="JM579" t="str">
        <v>Visión Mundial</v>
      </c>
      <c r="JN579" t="str">
        <v>War Child</v>
      </c>
      <c r="JO579" t="str">
        <v>We World GVC</v>
      </c>
      <c r="JP579" t="str">
        <v>World Council of Credit Unions</v>
      </c>
      <c r="JQ579" t="str">
        <v>ZOA</v>
      </c>
    </row>
    <row r="580" spans="9:277" x14ac:dyDescent="0.3">
      <c r="I580" t="str" cm="1">
        <f t="array" ref="I580:JQ580">TRANSPOSE(_xlfn._xlws.SORT(_xlfn._xlws.FILTER(Table3[Nombre],ISNUMBER(SEARCH(' Activity Sheet'!C581,Table3[Nombre])),"Not found"),,1))</f>
        <v>100% Diversidad y Derechos</v>
      </c>
      <c r="J580" t="str">
        <v>ABV - Asociación del Bien con la Vida</v>
      </c>
      <c r="K580" t="str">
        <v>ACAPS</v>
      </c>
      <c r="L580" t="str">
        <v>Acción contra el Hambre</v>
      </c>
      <c r="M580" t="str">
        <v>ACT Alianza</v>
      </c>
      <c r="N580" t="str">
        <v>ACTED</v>
      </c>
      <c r="O580" t="str">
        <v>Agencia Adventista de Desarollo y Recursos Asistenciales (ADRA)</v>
      </c>
      <c r="P580" t="str">
        <v>Agencia de Cooperación Alemana para el Desarrollo GIZ</v>
      </c>
      <c r="Q580" t="str">
        <v>AID FOR AIDS</v>
      </c>
      <c r="R580" t="str">
        <v>AIDS Healthcare Foundation</v>
      </c>
      <c r="S580" t="str">
        <v>Aldeas Infantiles SOS</v>
      </c>
      <c r="T580" t="str">
        <v>Alianza por la Solidaridad</v>
      </c>
      <c r="U580" t="str">
        <v>Alianza por Venezuela</v>
      </c>
      <c r="V580" t="str">
        <v>Alto Comisionado de las Naciones Unidas para los Refugiados (ACNUR)</v>
      </c>
      <c r="W580" t="str">
        <v>Asociación Aves</v>
      </c>
      <c r="X580" t="str">
        <v>Asociación Caritativa y Cultural Amigos do Noivo</v>
      </c>
      <c r="Y580" t="str">
        <v>Asociación Churún Merú</v>
      </c>
      <c r="Z580" t="str">
        <v>Asociación Civil de Chamos Venezolanos</v>
      </c>
      <c r="AA580" t="str">
        <v>Asociación Civil El Paso</v>
      </c>
      <c r="AB580" t="str">
        <v>Asociación Civil Venezolana en Paraguay</v>
      </c>
      <c r="AC580" t="str">
        <v>Asociación Construyendo Caminos de Esperanza Frente a la Injusticia, el Rechazo y el Olvido (CCEFIRO)</v>
      </c>
      <c r="AD580" t="str">
        <v>Asociación de Apoyo al Desarrollo - APOYAR</v>
      </c>
      <c r="AE580" t="str">
        <v>Asociacion de Jubilados y Pensionados Venezolanos en Argentina</v>
      </c>
      <c r="AF580" t="str">
        <v>Asociación de Psicólogos Venezolanos en Argentina</v>
      </c>
      <c r="AG580" t="str">
        <v>Asociación de venezolanos en la República argentina (ASOVEN)</v>
      </c>
      <c r="AH580" t="str">
        <v>Asociación educativa y caritativa Vale da Benção (AEBVB)</v>
      </c>
      <c r="AI580" t="str">
        <v>Asociación Idas y Vueltas</v>
      </c>
      <c r="AJ580" t="str">
        <v>Asociación ILLARI-AMANECER</v>
      </c>
      <c r="AK580" t="str">
        <v>Asociación Inmigrante Feliz</v>
      </c>
      <c r="AL580" t="str">
        <v>Asociación Manos Veneguayas</v>
      </c>
      <c r="AM580" t="str">
        <v>AsociacIón Misioneros de San Carlos Scalabrinianos</v>
      </c>
      <c r="AN580" t="str">
        <v>Asociación Mutual Israelita Argentina</v>
      </c>
      <c r="AO580" t="str">
        <v>Asociación Profamilia</v>
      </c>
      <c r="AP580" t="str">
        <v>Asociación Quinta Ola</v>
      </c>
      <c r="AQ580" t="str">
        <v>Asociación Solidaridad y Acción</v>
      </c>
      <c r="AR580" t="str">
        <v>Asociación Venezolana en Chile</v>
      </c>
      <c r="AS580" t="str">
        <v>Associação Hermanitos</v>
      </c>
      <c r="AT580" t="str">
        <v>Ayuda en Acción</v>
      </c>
      <c r="AU580" t="str">
        <v>Bethany Christian Services</v>
      </c>
      <c r="AV580" t="str">
        <v>Blumont</v>
      </c>
      <c r="AW580" t="str">
        <v>Capellanía de migrantes venezolanos de la diócesis de Lurín</v>
      </c>
      <c r="AX580" t="str">
        <v>CARE</v>
      </c>
      <c r="AY580" t="str">
        <v>Cáritas Alemania</v>
      </c>
      <c r="AZ580" t="str">
        <v>Cáritas Aruba</v>
      </c>
      <c r="BA580" t="str">
        <v>Cáritas Bolivia</v>
      </c>
      <c r="BB580" t="str">
        <v>Cáritas Brasil</v>
      </c>
      <c r="BC580" t="str">
        <v>Caritas Ecuador</v>
      </c>
      <c r="BD580" t="str">
        <v>Caritas Manaus</v>
      </c>
      <c r="BE580" t="str">
        <v>Caritas Parana</v>
      </c>
      <c r="BF580" t="str">
        <v>Cáritas Perú</v>
      </c>
      <c r="BG580" t="str">
        <v>Cáritas Rio de Janeiro</v>
      </c>
      <c r="BH580" t="str">
        <v>Cáritas São Paulo</v>
      </c>
      <c r="BI580" t="str">
        <v>Cáritas Suiza</v>
      </c>
      <c r="BJ580" t="str">
        <v>Cáritas Willemstad</v>
      </c>
      <c r="BK580" t="str">
        <v>Casa Cemisol</v>
      </c>
      <c r="BL580" t="str">
        <v>Casa Hogar San José</v>
      </c>
      <c r="BM580" t="str">
        <v>Casa Violeta</v>
      </c>
      <c r="BN580" t="str">
        <v>Centro de Atencion alMigrante (CAM)</v>
      </c>
      <c r="BO580" t="str">
        <v>Centro de Atencion Psicosocial (CAPS)</v>
      </c>
      <c r="BP580" t="str">
        <v>Centro de Defensa de los Derechos Humanos de Guarulhos (CCDH)</v>
      </c>
      <c r="BQ580" t="str">
        <v>Centro de Desarrollo y Autogestión</v>
      </c>
      <c r="BR580" t="str">
        <v>Centro de Estudios y Programas Integrados para el Desarrollo Sostenible (CIEDS)</v>
      </c>
      <c r="BS580" t="str">
        <v>Centro de Estudios y Solidaridad con América Latina (CESAL)</v>
      </c>
      <c r="BT580" t="str">
        <v>Centro de Migración y Derechos Humanos de la Diócesis de Roraima</v>
      </c>
      <c r="BU580" t="str">
        <v>Centro Familiar Familias Sin Fronteras – Fundación Familia Sin Fronteras</v>
      </c>
      <c r="BV580" t="str">
        <v>CESVI-Cooperazione e Sviluppo</v>
      </c>
      <c r="BW580" t="str">
        <v>ChildFund Internacional</v>
      </c>
      <c r="BX580" t="str">
        <v>CHS Alternativo</v>
      </c>
      <c r="BY580" t="str">
        <v>CIR - Conselho Indígena de Roraima</v>
      </c>
      <c r="BZ580" t="str">
        <v>Coletivo MOSAICO - Asociación del Movimiento Social, Ambiental, Interactivo, Cultural y Organizacional</v>
      </c>
      <c r="CA580" t="str">
        <v>COLVENZ</v>
      </c>
      <c r="CB580" t="str">
        <v>Comisión Argentina para Refugiados y Migrantes (CAREF)</v>
      </c>
      <c r="CC580" t="str">
        <v>Comité Internacional de la Cruz Roja</v>
      </c>
      <c r="CD580" t="str">
        <v>Comité Internacional de Rescate (IRC)</v>
      </c>
      <c r="CE580" t="str">
        <v>Comité Internacional para el Desarrollo de los Pueblos (CISP)</v>
      </c>
      <c r="CF580" t="str">
        <v>Comite permanente por la defensa de los derechos humanos (CDH)</v>
      </c>
      <c r="CG580" t="str">
        <v>Compasión internacional</v>
      </c>
      <c r="CH580" t="str">
        <v>Compassiva</v>
      </c>
      <c r="CI580" t="str">
        <v>Conozco mis derechos</v>
      </c>
      <c r="CJ580" t="str">
        <v>ConQuito</v>
      </c>
      <c r="CK580" t="str">
        <v>Consejo Danés para los Refugiados (DRC)</v>
      </c>
      <c r="CL580" t="str">
        <v>Consejo Interreligioso del Perú - Religiones por la Paz</v>
      </c>
      <c r="CM580" t="str">
        <v>Consejo Noruego para los Refugiados (NRC)</v>
      </c>
      <c r="CN580" t="str">
        <v>Consorcio de Org. Privadas de promoción al desarrollo de la micro y pequeña empresa</v>
      </c>
      <c r="CO580" t="str">
        <v>COOPI - Cooperación Internacional</v>
      </c>
      <c r="CP580" t="str">
        <v>Corporacion Minuto de Dios</v>
      </c>
      <c r="CQ580" t="str">
        <v>Corporación Opción Legal</v>
      </c>
      <c r="CR580" t="str">
        <v>Corporación para el Desarrollo de Emprendimiento y la Innovación Social</v>
      </c>
      <c r="CS580" t="str">
        <v>Cruz Roja Argentina</v>
      </c>
      <c r="CT580" t="str">
        <v>Cruz Roja Colombia</v>
      </c>
      <c r="CU580" t="str">
        <v>Cruz Roja Ecuador</v>
      </c>
      <c r="CV580" t="str">
        <v>Cruz Roja Española</v>
      </c>
      <c r="CW580" t="str">
        <v>Cruz Roja Panamá</v>
      </c>
      <c r="CX580" t="str">
        <v>Cruz Roja Paraguay</v>
      </c>
      <c r="CY580" t="str">
        <v>Cruz Roja Perú</v>
      </c>
      <c r="CZ580" t="str">
        <v>Cruz Roja Uruguay</v>
      </c>
      <c r="DA580" t="str">
        <v>Cuso Internacional</v>
      </c>
      <c r="DB580" t="str">
        <v>DCF (Danielle’s Children Fund)</v>
      </c>
      <c r="DC580" t="str">
        <v>Desarrollo Cooperativo Agrícola Internacional / Voluntarios en Asistencia Cooperativa en el Extranjero</v>
      </c>
      <c r="DD580" t="str">
        <v>Diakonie Katastrophenhilfe</v>
      </c>
      <c r="DE580" t="str">
        <v>Diálogo Diverso</v>
      </c>
      <c r="DF580" t="str">
        <v>Diáspora Venezolana en República Dominicana</v>
      </c>
      <c r="DG580" t="str">
        <v>Duendes y Ángeles Vinotinto República Dominicana</v>
      </c>
      <c r="DH580" t="str">
        <v>Embajadores internacionales de Canarinhos da Amazonia por la paz</v>
      </c>
      <c r="DI580" t="str">
        <v>Encuentros SJS (Servicio Jesuita de la Solidaridad)</v>
      </c>
      <c r="DJ580" t="str">
        <v>Ending Violence Against Migrants</v>
      </c>
      <c r="DK580" t="str">
        <v>Entidad de las Naciones Unidas para la Igualdad de Género y el Empoderamiento de las Mujeres</v>
      </c>
      <c r="DL580" t="str">
        <v>Famia Planea</v>
      </c>
      <c r="DM580" t="str">
        <v>Family Planning Association of Trinidad and Tobago</v>
      </c>
      <c r="DN580" t="str">
        <v>Federación de Mujeres de Sucumbíos</v>
      </c>
      <c r="DO580" t="str">
        <v>Federación Internacional de la Cruz Roja (FIRC)</v>
      </c>
      <c r="DP580" t="str">
        <v>Federación internacional humanitaria</v>
      </c>
      <c r="DQ580" t="str">
        <v>Federación Luterana Mundial</v>
      </c>
      <c r="DR580" t="str">
        <v>Fondo de las Naciones Unidas para la Infancia (UNICEF)</v>
      </c>
      <c r="DS580" t="str">
        <v>Fondo de Población de las Naciones Unidas (UNFPA)</v>
      </c>
      <c r="DT580" t="str">
        <v>Fondo Ecuatoriano Populorum Progressio</v>
      </c>
      <c r="DU580" t="str">
        <v>Foro de Israel para la Ayuda Humanitaria Internacional (IsraAID)</v>
      </c>
      <c r="DV580" t="str">
        <v>Foro de la Sociedad Civil en Salud (ForoSalud)</v>
      </c>
      <c r="DW580" t="str">
        <v>Foro Salud Callao</v>
      </c>
      <c r="DX580" t="str">
        <v>Fraternidade Sem Fronteiras</v>
      </c>
      <c r="DY580" t="str">
        <v>Fundación “Project Hope of Colombia”</v>
      </c>
      <c r="DZ580" t="str">
        <v>Fundación Alas de Colibrí</v>
      </c>
      <c r="EA580" t="str">
        <v>Fundación Americares</v>
      </c>
      <c r="EB580" t="str">
        <v>Fundación AVSI</v>
      </c>
      <c r="EC580" t="str">
        <v>Fundación Baylor Colombia</v>
      </c>
      <c r="ED580" t="str">
        <v>Fundación Casa de Refugio Matilde</v>
      </c>
      <c r="EE580" t="str">
        <v>Fundación Colonia de Venezuela en República Dominicana (FUNCOVERD)</v>
      </c>
      <c r="EF580" t="str">
        <v>Fundación Comisión Católica Argentina de Migraciones (FCCAM)</v>
      </c>
      <c r="EG580" t="str">
        <v>Fundación CRISFE</v>
      </c>
      <c r="EH580" t="str">
        <v>Fundación de Ayuda Social de Las Iglesias Cristianas</v>
      </c>
      <c r="EI580" t="str">
        <v>Fundación de Ayuda Social de las Iglesias Cristianas (FASIC)</v>
      </c>
      <c r="EJ580" t="str">
        <v>Fundación de Emigrantes Venezolanos (FEV)</v>
      </c>
      <c r="EK580" t="str">
        <v>Fundación de las Americas (FUDELA)</v>
      </c>
      <c r="EL580" t="str">
        <v>Fundación Educativa Rada</v>
      </c>
      <c r="EM580" t="str">
        <v>Fundación Equidad</v>
      </c>
      <c r="EN580" t="str">
        <v>Fundación Halü Bienestar Humano (HALU)</v>
      </c>
      <c r="EO580" t="str">
        <v>Fundación Huésped</v>
      </c>
      <c r="EP580" t="str">
        <v>Fundación Human Rights Caribbean (HRC)</v>
      </c>
      <c r="EQ580" t="str">
        <v>Fundación Las Golondrinas</v>
      </c>
      <c r="ER580" t="str">
        <v>Fundación Manos Abiertas</v>
      </c>
      <c r="ES580" t="str">
        <v>Fundación Mi Sangre</v>
      </c>
      <c r="ET580" t="str">
        <v>Fundación Nuestros Jóvenes</v>
      </c>
      <c r="EU580" t="str">
        <v>Fundacion pa Hende Muhe den Dificultad (FHMD)</v>
      </c>
      <c r="EV580" t="str">
        <v>Fundación Pan de Vida</v>
      </c>
      <c r="EW580" t="str">
        <v>Fundación Panamericana de Desarrollo</v>
      </c>
      <c r="EX580" t="str">
        <v>Fundación Panamericana para el Desarrollo (FUPAD)</v>
      </c>
      <c r="EY580" t="str">
        <v>Fundación para Asistencia a las Víctimas</v>
      </c>
      <c r="EZ580" t="str">
        <v>Fundación para la Integración y el Desarrollo de América Latina (FIDAL)</v>
      </c>
      <c r="FA580" t="str">
        <v>Fundación Salú pa Tur</v>
      </c>
      <c r="FB580" t="str">
        <v>Fundación Scalabrini Bolivia</v>
      </c>
      <c r="FC580" t="str">
        <v>Fundacion Scalabrini Chile</v>
      </c>
      <c r="FD580" t="str">
        <v>Fundación SES</v>
      </c>
      <c r="FE580" t="str">
        <v>Fundación Solidaria Trabajo para un Hermano</v>
      </c>
      <c r="FF580" t="str">
        <v>Fundación Stima</v>
      </c>
      <c r="FG580" t="str">
        <v>Fundación Takuna</v>
      </c>
      <c r="FH580" t="str">
        <v>Fundación Tarabita</v>
      </c>
      <c r="FI580" t="str">
        <v>Fundación Venex Curacao</v>
      </c>
      <c r="FJ580" t="str">
        <v>Globalizate Radio</v>
      </c>
      <c r="FK580" t="str">
        <v>GOAL</v>
      </c>
      <c r="FL580" t="str">
        <v>Heartland Alliance International (HAI)</v>
      </c>
      <c r="FM580" t="str">
        <v>HELVETAS Swiss Intercooperation</v>
      </c>
      <c r="FN580" t="str">
        <v>Hermanos Salesianas</v>
      </c>
      <c r="FO580" t="str">
        <v>HIAS</v>
      </c>
      <c r="FP580" t="str">
        <v>Hogar de Cristo</v>
      </c>
      <c r="FQ580" t="str">
        <v>Hogar de Nazareth</v>
      </c>
      <c r="FR580" t="str">
        <v>Human Rights Defence Curaçao</v>
      </c>
      <c r="FS580" t="str">
        <v>Humanity &amp; Inclusion</v>
      </c>
      <c r="FT580" t="str">
        <v>Humans Analytic</v>
      </c>
      <c r="FU580" t="str">
        <v>IEB - Instituto Internacional de Educação do Brasil</v>
      </c>
      <c r="FV580" t="str">
        <v>iMMAP</v>
      </c>
      <c r="FW580" t="str">
        <v>IMPACT Initiatives (REACH)</v>
      </c>
      <c r="FX580" t="str">
        <v>Institute of Natural and Cultural Heritage (IPANC)</v>
      </c>
      <c r="FY580" t="str">
        <v>Instituto de Democracia y Derechos Humanos</v>
      </c>
      <c r="FZ580" t="str">
        <v>Instituto de maná</v>
      </c>
      <c r="GA580" t="str">
        <v>Instituto de Promoción del Desarrollo Solidario</v>
      </c>
      <c r="GB580" t="str">
        <v>Instituto Dominicano de Desarrollo Integral</v>
      </c>
      <c r="GC580" t="str">
        <v>Instituto Félix Guattari</v>
      </c>
      <c r="GD580" t="str">
        <v>Instituto Nice</v>
      </c>
      <c r="GE580" t="str">
        <v>Instituto para las Migraciones y Derechos Humanos (IMDH)</v>
      </c>
      <c r="GF580" t="str">
        <v>Instituto Pirilampos - Grupo de visitas y acciones voluntarias en Roraima</v>
      </c>
      <c r="GG580" t="str">
        <v>INTERSOS</v>
      </c>
      <c r="GH580" t="str">
        <v>IPANC</v>
      </c>
      <c r="GI580" t="str">
        <v>Kimirina Coorporation</v>
      </c>
      <c r="GJ580" t="str">
        <v>La Bolsa del Samaritano</v>
      </c>
      <c r="GK580" t="str">
        <v>Lutheran World Relief</v>
      </c>
      <c r="GL580" t="str">
        <v>Malteser International</v>
      </c>
      <c r="GM580" t="str">
        <v>Más Igualdad Perú</v>
      </c>
      <c r="GN580" t="str">
        <v>MedGlobal</v>
      </c>
      <c r="GO580" t="str">
        <v>Medical Teams International</v>
      </c>
      <c r="GP580" t="str">
        <v>Médicos del Mundo</v>
      </c>
      <c r="GQ580" t="str">
        <v>Mercy Corps</v>
      </c>
      <c r="GR580" t="str">
        <v>Migrantes, Refugiados y Argentinos Emprendedores Sociales (MIRARES)</v>
      </c>
      <c r="GS580" t="str">
        <v>Mision Scalabriniana - Ecuador</v>
      </c>
      <c r="GT580" t="str">
        <v>Missão Paz</v>
      </c>
      <c r="GU580" t="str">
        <v>Movimiento de Mujeres de El Oro</v>
      </c>
      <c r="GV580" t="str">
        <v>Movimiento LGBT+ Brasil</v>
      </c>
      <c r="GW580" t="str">
        <v>Museu A CASA</v>
      </c>
      <c r="GX580" t="str">
        <v>Nueva organización</v>
      </c>
      <c r="GY580" t="str">
        <v>Oficina de la Coordinadora Residente UN</v>
      </c>
      <c r="GZ580" t="str">
        <v>Oficina de las Naciones Unidas de Servicios para Proyectos (UNOPS)</v>
      </c>
      <c r="HA580" t="str">
        <v>Oficina de Naciones Unidas contra la Droga y el Delito (ONUDD)</v>
      </c>
      <c r="HB580" t="str">
        <v>Oficina de Naciones Unidas para la Coordinación de Asuntos Humanitarios</v>
      </c>
      <c r="HC580" t="str">
        <v>Oficina del Alto Comisionado de las Naciones Unidas para los Derechos Humanos (ACNUDH)</v>
      </c>
      <c r="HD580" t="str">
        <v>ONU voluntarios</v>
      </c>
      <c r="HE580" t="str">
        <v>Opportunity International/AGAPE</v>
      </c>
      <c r="HF580" t="str">
        <v>Organización de Estados Iberoamericanos para la Educación, la Ciencia y la Cultura (OEI)</v>
      </c>
      <c r="HG580" t="str">
        <v>Organización de las Naciones Unidas para la Alimentación y la Agricultura (FAO)</v>
      </c>
      <c r="HH580" t="str">
        <v>Organización de las Naciones Unidas para la Educación, la Ciencia y la Cultura (UNESCO)</v>
      </c>
      <c r="HI580" t="str">
        <v>Organización Fuerza Internacional de Capellanía DDHH y DIH OFICA ICC</v>
      </c>
      <c r="HJ580" t="str">
        <v>Organización Internacional del Trabajo (OIT)</v>
      </c>
      <c r="HK580" t="str">
        <v>Organización Internacional para las Migraciones (OIM)</v>
      </c>
      <c r="HL580" t="str">
        <v>Organización Panamericana de la Salud/Organización Mundial de la Salud (OPS/OMS)</v>
      </c>
      <c r="HM580" t="str">
        <v>OXFAM</v>
      </c>
      <c r="HN580" t="str">
        <v>Parroquia Eclesiástica San Francisco</v>
      </c>
      <c r="HO580" t="str">
        <v>Parroquia Ntra Sra Asunción y Madre de los Migrantes</v>
      </c>
      <c r="HP580" t="str">
        <v>Pastoral de Movilidad Humana - Conferencia Episcopal Peruana</v>
      </c>
      <c r="HQ580" t="str">
        <v>Pastoral Social Cáritas</v>
      </c>
      <c r="HR580" t="str">
        <v>Patronato de Amparo Social de Tulcán</v>
      </c>
      <c r="HS580" t="str">
        <v>Peace for Development</v>
      </c>
      <c r="HT580" t="str">
        <v>Plan Internacional</v>
      </c>
      <c r="HU580" t="str">
        <v>Première Urgence Internationale</v>
      </c>
      <c r="HV580" t="str">
        <v>PROBONO Colombia</v>
      </c>
      <c r="HW580" t="str">
        <v>Progetto mondo mlal</v>
      </c>
      <c r="HX580" t="str">
        <v>Programa Conjunto de las Naciones Unidas sobre el VIH/SIDA (ONUSIDA)</v>
      </c>
      <c r="HY580" t="str">
        <v>Programa de las Naciones Unidas para el Desarrollo (PNUD)</v>
      </c>
      <c r="HZ580" t="str">
        <v>Programa de las Naciones Unidas para los Asentamientos Humanos (UN Habitat)</v>
      </c>
      <c r="IA580" t="str">
        <v>Programa de Soporte a la autoayuda de personas seropositivas</v>
      </c>
      <c r="IB580" t="str">
        <v>Programa Mundial de Alimentos (PMA)</v>
      </c>
      <c r="IC580" t="str">
        <v>Purik Huasi</v>
      </c>
      <c r="ID580" t="str">
        <v>Red con Migrantes y Refugiados</v>
      </c>
      <c r="IE580" t="str">
        <v>Red de Investigaciones Orientadas a la Solución de Problemas en Derechos Humanos</v>
      </c>
      <c r="IF580" t="str">
        <v>Red Internacional de Migración Scalabrini</v>
      </c>
      <c r="IG580" t="str">
        <v>Red Latinoamericana de Organizaciones no Gubernamentales de Personas con Discapacidad y sus Familias (RIADIS)</v>
      </c>
      <c r="IH580" t="str">
        <v>Red regioanal LGTBI+</v>
      </c>
      <c r="II580" t="str">
        <v>Renacer</v>
      </c>
      <c r="IJ580" t="str">
        <v>RET Internacional</v>
      </c>
      <c r="IK580" t="str">
        <v>Save the Children (SCI)</v>
      </c>
      <c r="IL580" t="str">
        <v>Sección Peruana de Amnistía Internacional</v>
      </c>
      <c r="IM580" t="str">
        <v>Semillas para la Democracia</v>
      </c>
      <c r="IN580" t="str">
        <v>Servicio Ecuménico para la Dignidad Humana</v>
      </c>
      <c r="IO580" t="str">
        <v>Servicio Jesuita a Migrantes (SJM)</v>
      </c>
      <c r="IP580" t="str">
        <v>Servicio Jesuita a Migrantes y Refugiados (SJMR)</v>
      </c>
      <c r="IQ580" t="str">
        <v>Servicio Jesuita a Refugiados (SJR)</v>
      </c>
      <c r="IR580" t="str">
        <v>Servicio Pastoral de Migrantes Nacional</v>
      </c>
      <c r="IS580" t="str">
        <v>Serviço Pastoral dos Migrantes do Nordeste</v>
      </c>
      <c r="IT580" t="str">
        <v>Sesame Workshop</v>
      </c>
      <c r="IU580" t="str">
        <v>Sociedad Bolivariana de Curaçao</v>
      </c>
      <c r="IV580" t="str">
        <v>Solidarites International/Premiere Urgence Internationale (Consorcio de SI y PUI)</v>
      </c>
      <c r="IW580" t="str">
        <v>Sparkassenstiftung für internationale Kooperation</v>
      </c>
      <c r="IX580" t="str">
        <v>Stichting Slachtofferhulp Curaçao</v>
      </c>
      <c r="IY580" t="str">
        <v>Swisscontact</v>
      </c>
      <c r="IZ580" t="str">
        <v>Tearfund</v>
      </c>
      <c r="JA580" t="str">
        <v>TECHO</v>
      </c>
      <c r="JB580" t="str">
        <v>Terre des Hommes Italy</v>
      </c>
      <c r="JC580" t="str">
        <v>Terre des Hommes Lausanne</v>
      </c>
      <c r="JD580" t="str">
        <v>Terre des Hommes Suisse</v>
      </c>
      <c r="JE580" t="str">
        <v>Universidad Católica del Uruguay (UCU)</v>
      </c>
      <c r="JF580" t="str">
        <v>Universidad de Buenos Aires (UBA)</v>
      </c>
      <c r="JG580" t="str">
        <v>UruVene</v>
      </c>
      <c r="JH580" t="str">
        <v>VenAruba Solidaria</v>
      </c>
      <c r="JI580" t="str">
        <v>VenEuropa</v>
      </c>
      <c r="JJ580" t="str">
        <v>Venezolanos en San Cristóbal</v>
      </c>
      <c r="JK580" t="str">
        <v>Vicaría de Pastoral Social Caritas</v>
      </c>
      <c r="JL580" t="str">
        <v>Vicariato apostólico de Esmeraldas – Nación de Paz (VAE)</v>
      </c>
      <c r="JM580" t="str">
        <v>Visión Mundial</v>
      </c>
      <c r="JN580" t="str">
        <v>War Child</v>
      </c>
      <c r="JO580" t="str">
        <v>We World GVC</v>
      </c>
      <c r="JP580" t="str">
        <v>World Council of Credit Unions</v>
      </c>
      <c r="JQ580" t="str">
        <v>ZOA</v>
      </c>
    </row>
    <row r="581" spans="9:277" x14ac:dyDescent="0.3">
      <c r="I581" t="str" cm="1">
        <f t="array" ref="I581:JQ581">TRANSPOSE(_xlfn._xlws.SORT(_xlfn._xlws.FILTER(Table3[Nombre],ISNUMBER(SEARCH(' Activity Sheet'!C582,Table3[Nombre])),"Not found"),,1))</f>
        <v>100% Diversidad y Derechos</v>
      </c>
      <c r="J581" t="str">
        <v>ABV - Asociación del Bien con la Vida</v>
      </c>
      <c r="K581" t="str">
        <v>ACAPS</v>
      </c>
      <c r="L581" t="str">
        <v>Acción contra el Hambre</v>
      </c>
      <c r="M581" t="str">
        <v>ACT Alianza</v>
      </c>
      <c r="N581" t="str">
        <v>ACTED</v>
      </c>
      <c r="O581" t="str">
        <v>Agencia Adventista de Desarollo y Recursos Asistenciales (ADRA)</v>
      </c>
      <c r="P581" t="str">
        <v>Agencia de Cooperación Alemana para el Desarrollo GIZ</v>
      </c>
      <c r="Q581" t="str">
        <v>AID FOR AIDS</v>
      </c>
      <c r="R581" t="str">
        <v>AIDS Healthcare Foundation</v>
      </c>
      <c r="S581" t="str">
        <v>Aldeas Infantiles SOS</v>
      </c>
      <c r="T581" t="str">
        <v>Alianza por la Solidaridad</v>
      </c>
      <c r="U581" t="str">
        <v>Alianza por Venezuela</v>
      </c>
      <c r="V581" t="str">
        <v>Alto Comisionado de las Naciones Unidas para los Refugiados (ACNUR)</v>
      </c>
      <c r="W581" t="str">
        <v>Asociación Aves</v>
      </c>
      <c r="X581" t="str">
        <v>Asociación Caritativa y Cultural Amigos do Noivo</v>
      </c>
      <c r="Y581" t="str">
        <v>Asociación Churún Merú</v>
      </c>
      <c r="Z581" t="str">
        <v>Asociación Civil de Chamos Venezolanos</v>
      </c>
      <c r="AA581" t="str">
        <v>Asociación Civil El Paso</v>
      </c>
      <c r="AB581" t="str">
        <v>Asociación Civil Venezolana en Paraguay</v>
      </c>
      <c r="AC581" t="str">
        <v>Asociación Construyendo Caminos de Esperanza Frente a la Injusticia, el Rechazo y el Olvido (CCEFIRO)</v>
      </c>
      <c r="AD581" t="str">
        <v>Asociación de Apoyo al Desarrollo - APOYAR</v>
      </c>
      <c r="AE581" t="str">
        <v>Asociacion de Jubilados y Pensionados Venezolanos en Argentina</v>
      </c>
      <c r="AF581" t="str">
        <v>Asociación de Psicólogos Venezolanos en Argentina</v>
      </c>
      <c r="AG581" t="str">
        <v>Asociación de venezolanos en la República argentina (ASOVEN)</v>
      </c>
      <c r="AH581" t="str">
        <v>Asociación educativa y caritativa Vale da Benção (AEBVB)</v>
      </c>
      <c r="AI581" t="str">
        <v>Asociación Idas y Vueltas</v>
      </c>
      <c r="AJ581" t="str">
        <v>Asociación ILLARI-AMANECER</v>
      </c>
      <c r="AK581" t="str">
        <v>Asociación Inmigrante Feliz</v>
      </c>
      <c r="AL581" t="str">
        <v>Asociación Manos Veneguayas</v>
      </c>
      <c r="AM581" t="str">
        <v>AsociacIón Misioneros de San Carlos Scalabrinianos</v>
      </c>
      <c r="AN581" t="str">
        <v>Asociación Mutual Israelita Argentina</v>
      </c>
      <c r="AO581" t="str">
        <v>Asociación Profamilia</v>
      </c>
      <c r="AP581" t="str">
        <v>Asociación Quinta Ola</v>
      </c>
      <c r="AQ581" t="str">
        <v>Asociación Solidaridad y Acción</v>
      </c>
      <c r="AR581" t="str">
        <v>Asociación Venezolana en Chile</v>
      </c>
      <c r="AS581" t="str">
        <v>Associação Hermanitos</v>
      </c>
      <c r="AT581" t="str">
        <v>Ayuda en Acción</v>
      </c>
      <c r="AU581" t="str">
        <v>Bethany Christian Services</v>
      </c>
      <c r="AV581" t="str">
        <v>Blumont</v>
      </c>
      <c r="AW581" t="str">
        <v>Capellanía de migrantes venezolanos de la diócesis de Lurín</v>
      </c>
      <c r="AX581" t="str">
        <v>CARE</v>
      </c>
      <c r="AY581" t="str">
        <v>Cáritas Alemania</v>
      </c>
      <c r="AZ581" t="str">
        <v>Cáritas Aruba</v>
      </c>
      <c r="BA581" t="str">
        <v>Cáritas Bolivia</v>
      </c>
      <c r="BB581" t="str">
        <v>Cáritas Brasil</v>
      </c>
      <c r="BC581" t="str">
        <v>Caritas Ecuador</v>
      </c>
      <c r="BD581" t="str">
        <v>Caritas Manaus</v>
      </c>
      <c r="BE581" t="str">
        <v>Caritas Parana</v>
      </c>
      <c r="BF581" t="str">
        <v>Cáritas Perú</v>
      </c>
      <c r="BG581" t="str">
        <v>Cáritas Rio de Janeiro</v>
      </c>
      <c r="BH581" t="str">
        <v>Cáritas São Paulo</v>
      </c>
      <c r="BI581" t="str">
        <v>Cáritas Suiza</v>
      </c>
      <c r="BJ581" t="str">
        <v>Cáritas Willemstad</v>
      </c>
      <c r="BK581" t="str">
        <v>Casa Cemisol</v>
      </c>
      <c r="BL581" t="str">
        <v>Casa Hogar San José</v>
      </c>
      <c r="BM581" t="str">
        <v>Casa Violeta</v>
      </c>
      <c r="BN581" t="str">
        <v>Centro de Atencion alMigrante (CAM)</v>
      </c>
      <c r="BO581" t="str">
        <v>Centro de Atencion Psicosocial (CAPS)</v>
      </c>
      <c r="BP581" t="str">
        <v>Centro de Defensa de los Derechos Humanos de Guarulhos (CCDH)</v>
      </c>
      <c r="BQ581" t="str">
        <v>Centro de Desarrollo y Autogestión</v>
      </c>
      <c r="BR581" t="str">
        <v>Centro de Estudios y Programas Integrados para el Desarrollo Sostenible (CIEDS)</v>
      </c>
      <c r="BS581" t="str">
        <v>Centro de Estudios y Solidaridad con América Latina (CESAL)</v>
      </c>
      <c r="BT581" t="str">
        <v>Centro de Migración y Derechos Humanos de la Diócesis de Roraima</v>
      </c>
      <c r="BU581" t="str">
        <v>Centro Familiar Familias Sin Fronteras – Fundación Familia Sin Fronteras</v>
      </c>
      <c r="BV581" t="str">
        <v>CESVI-Cooperazione e Sviluppo</v>
      </c>
      <c r="BW581" t="str">
        <v>ChildFund Internacional</v>
      </c>
      <c r="BX581" t="str">
        <v>CHS Alternativo</v>
      </c>
      <c r="BY581" t="str">
        <v>CIR - Conselho Indígena de Roraima</v>
      </c>
      <c r="BZ581" t="str">
        <v>Coletivo MOSAICO - Asociación del Movimiento Social, Ambiental, Interactivo, Cultural y Organizacional</v>
      </c>
      <c r="CA581" t="str">
        <v>COLVENZ</v>
      </c>
      <c r="CB581" t="str">
        <v>Comisión Argentina para Refugiados y Migrantes (CAREF)</v>
      </c>
      <c r="CC581" t="str">
        <v>Comité Internacional de la Cruz Roja</v>
      </c>
      <c r="CD581" t="str">
        <v>Comité Internacional de Rescate (IRC)</v>
      </c>
      <c r="CE581" t="str">
        <v>Comité Internacional para el Desarrollo de los Pueblos (CISP)</v>
      </c>
      <c r="CF581" t="str">
        <v>Comite permanente por la defensa de los derechos humanos (CDH)</v>
      </c>
      <c r="CG581" t="str">
        <v>Compasión internacional</v>
      </c>
      <c r="CH581" t="str">
        <v>Compassiva</v>
      </c>
      <c r="CI581" t="str">
        <v>Conozco mis derechos</v>
      </c>
      <c r="CJ581" t="str">
        <v>ConQuito</v>
      </c>
      <c r="CK581" t="str">
        <v>Consejo Danés para los Refugiados (DRC)</v>
      </c>
      <c r="CL581" t="str">
        <v>Consejo Interreligioso del Perú - Religiones por la Paz</v>
      </c>
      <c r="CM581" t="str">
        <v>Consejo Noruego para los Refugiados (NRC)</v>
      </c>
      <c r="CN581" t="str">
        <v>Consorcio de Org. Privadas de promoción al desarrollo de la micro y pequeña empresa</v>
      </c>
      <c r="CO581" t="str">
        <v>COOPI - Cooperación Internacional</v>
      </c>
      <c r="CP581" t="str">
        <v>Corporacion Minuto de Dios</v>
      </c>
      <c r="CQ581" t="str">
        <v>Corporación Opción Legal</v>
      </c>
      <c r="CR581" t="str">
        <v>Corporación para el Desarrollo de Emprendimiento y la Innovación Social</v>
      </c>
      <c r="CS581" t="str">
        <v>Cruz Roja Argentina</v>
      </c>
      <c r="CT581" t="str">
        <v>Cruz Roja Colombia</v>
      </c>
      <c r="CU581" t="str">
        <v>Cruz Roja Ecuador</v>
      </c>
      <c r="CV581" t="str">
        <v>Cruz Roja Española</v>
      </c>
      <c r="CW581" t="str">
        <v>Cruz Roja Panamá</v>
      </c>
      <c r="CX581" t="str">
        <v>Cruz Roja Paraguay</v>
      </c>
      <c r="CY581" t="str">
        <v>Cruz Roja Perú</v>
      </c>
      <c r="CZ581" t="str">
        <v>Cruz Roja Uruguay</v>
      </c>
      <c r="DA581" t="str">
        <v>Cuso Internacional</v>
      </c>
      <c r="DB581" t="str">
        <v>DCF (Danielle’s Children Fund)</v>
      </c>
      <c r="DC581" t="str">
        <v>Desarrollo Cooperativo Agrícola Internacional / Voluntarios en Asistencia Cooperativa en el Extranjero</v>
      </c>
      <c r="DD581" t="str">
        <v>Diakonie Katastrophenhilfe</v>
      </c>
      <c r="DE581" t="str">
        <v>Diálogo Diverso</v>
      </c>
      <c r="DF581" t="str">
        <v>Diáspora Venezolana en República Dominicana</v>
      </c>
      <c r="DG581" t="str">
        <v>Duendes y Ángeles Vinotinto República Dominicana</v>
      </c>
      <c r="DH581" t="str">
        <v>Embajadores internacionales de Canarinhos da Amazonia por la paz</v>
      </c>
      <c r="DI581" t="str">
        <v>Encuentros SJS (Servicio Jesuita de la Solidaridad)</v>
      </c>
      <c r="DJ581" t="str">
        <v>Ending Violence Against Migrants</v>
      </c>
      <c r="DK581" t="str">
        <v>Entidad de las Naciones Unidas para la Igualdad de Género y el Empoderamiento de las Mujeres</v>
      </c>
      <c r="DL581" t="str">
        <v>Famia Planea</v>
      </c>
      <c r="DM581" t="str">
        <v>Family Planning Association of Trinidad and Tobago</v>
      </c>
      <c r="DN581" t="str">
        <v>Federación de Mujeres de Sucumbíos</v>
      </c>
      <c r="DO581" t="str">
        <v>Federación Internacional de la Cruz Roja (FIRC)</v>
      </c>
      <c r="DP581" t="str">
        <v>Federación internacional humanitaria</v>
      </c>
      <c r="DQ581" t="str">
        <v>Federación Luterana Mundial</v>
      </c>
      <c r="DR581" t="str">
        <v>Fondo de las Naciones Unidas para la Infancia (UNICEF)</v>
      </c>
      <c r="DS581" t="str">
        <v>Fondo de Población de las Naciones Unidas (UNFPA)</v>
      </c>
      <c r="DT581" t="str">
        <v>Fondo Ecuatoriano Populorum Progressio</v>
      </c>
      <c r="DU581" t="str">
        <v>Foro de Israel para la Ayuda Humanitaria Internacional (IsraAID)</v>
      </c>
      <c r="DV581" t="str">
        <v>Foro de la Sociedad Civil en Salud (ForoSalud)</v>
      </c>
      <c r="DW581" t="str">
        <v>Foro Salud Callao</v>
      </c>
      <c r="DX581" t="str">
        <v>Fraternidade Sem Fronteiras</v>
      </c>
      <c r="DY581" t="str">
        <v>Fundación “Project Hope of Colombia”</v>
      </c>
      <c r="DZ581" t="str">
        <v>Fundación Alas de Colibrí</v>
      </c>
      <c r="EA581" t="str">
        <v>Fundación Americares</v>
      </c>
      <c r="EB581" t="str">
        <v>Fundación AVSI</v>
      </c>
      <c r="EC581" t="str">
        <v>Fundación Baylor Colombia</v>
      </c>
      <c r="ED581" t="str">
        <v>Fundación Casa de Refugio Matilde</v>
      </c>
      <c r="EE581" t="str">
        <v>Fundación Colonia de Venezuela en República Dominicana (FUNCOVERD)</v>
      </c>
      <c r="EF581" t="str">
        <v>Fundación Comisión Católica Argentina de Migraciones (FCCAM)</v>
      </c>
      <c r="EG581" t="str">
        <v>Fundación CRISFE</v>
      </c>
      <c r="EH581" t="str">
        <v>Fundación de Ayuda Social de Las Iglesias Cristianas</v>
      </c>
      <c r="EI581" t="str">
        <v>Fundación de Ayuda Social de las Iglesias Cristianas (FASIC)</v>
      </c>
      <c r="EJ581" t="str">
        <v>Fundación de Emigrantes Venezolanos (FEV)</v>
      </c>
      <c r="EK581" t="str">
        <v>Fundación de las Americas (FUDELA)</v>
      </c>
      <c r="EL581" t="str">
        <v>Fundación Educativa Rada</v>
      </c>
      <c r="EM581" t="str">
        <v>Fundación Equidad</v>
      </c>
      <c r="EN581" t="str">
        <v>Fundación Halü Bienestar Humano (HALU)</v>
      </c>
      <c r="EO581" t="str">
        <v>Fundación Huésped</v>
      </c>
      <c r="EP581" t="str">
        <v>Fundación Human Rights Caribbean (HRC)</v>
      </c>
      <c r="EQ581" t="str">
        <v>Fundación Las Golondrinas</v>
      </c>
      <c r="ER581" t="str">
        <v>Fundación Manos Abiertas</v>
      </c>
      <c r="ES581" t="str">
        <v>Fundación Mi Sangre</v>
      </c>
      <c r="ET581" t="str">
        <v>Fundación Nuestros Jóvenes</v>
      </c>
      <c r="EU581" t="str">
        <v>Fundacion pa Hende Muhe den Dificultad (FHMD)</v>
      </c>
      <c r="EV581" t="str">
        <v>Fundación Pan de Vida</v>
      </c>
      <c r="EW581" t="str">
        <v>Fundación Panamericana de Desarrollo</v>
      </c>
      <c r="EX581" t="str">
        <v>Fundación Panamericana para el Desarrollo (FUPAD)</v>
      </c>
      <c r="EY581" t="str">
        <v>Fundación para Asistencia a las Víctimas</v>
      </c>
      <c r="EZ581" t="str">
        <v>Fundación para la Integración y el Desarrollo de América Latina (FIDAL)</v>
      </c>
      <c r="FA581" t="str">
        <v>Fundación Salú pa Tur</v>
      </c>
      <c r="FB581" t="str">
        <v>Fundación Scalabrini Bolivia</v>
      </c>
      <c r="FC581" t="str">
        <v>Fundacion Scalabrini Chile</v>
      </c>
      <c r="FD581" t="str">
        <v>Fundación SES</v>
      </c>
      <c r="FE581" t="str">
        <v>Fundación Solidaria Trabajo para un Hermano</v>
      </c>
      <c r="FF581" t="str">
        <v>Fundación Stima</v>
      </c>
      <c r="FG581" t="str">
        <v>Fundación Takuna</v>
      </c>
      <c r="FH581" t="str">
        <v>Fundación Tarabita</v>
      </c>
      <c r="FI581" t="str">
        <v>Fundación Venex Curacao</v>
      </c>
      <c r="FJ581" t="str">
        <v>Globalizate Radio</v>
      </c>
      <c r="FK581" t="str">
        <v>GOAL</v>
      </c>
      <c r="FL581" t="str">
        <v>Heartland Alliance International (HAI)</v>
      </c>
      <c r="FM581" t="str">
        <v>HELVETAS Swiss Intercooperation</v>
      </c>
      <c r="FN581" t="str">
        <v>Hermanos Salesianas</v>
      </c>
      <c r="FO581" t="str">
        <v>HIAS</v>
      </c>
      <c r="FP581" t="str">
        <v>Hogar de Cristo</v>
      </c>
      <c r="FQ581" t="str">
        <v>Hogar de Nazareth</v>
      </c>
      <c r="FR581" t="str">
        <v>Human Rights Defence Curaçao</v>
      </c>
      <c r="FS581" t="str">
        <v>Humanity &amp; Inclusion</v>
      </c>
      <c r="FT581" t="str">
        <v>Humans Analytic</v>
      </c>
      <c r="FU581" t="str">
        <v>IEB - Instituto Internacional de Educação do Brasil</v>
      </c>
      <c r="FV581" t="str">
        <v>iMMAP</v>
      </c>
      <c r="FW581" t="str">
        <v>IMPACT Initiatives (REACH)</v>
      </c>
      <c r="FX581" t="str">
        <v>Institute of Natural and Cultural Heritage (IPANC)</v>
      </c>
      <c r="FY581" t="str">
        <v>Instituto de Democracia y Derechos Humanos</v>
      </c>
      <c r="FZ581" t="str">
        <v>Instituto de maná</v>
      </c>
      <c r="GA581" t="str">
        <v>Instituto de Promoción del Desarrollo Solidario</v>
      </c>
      <c r="GB581" t="str">
        <v>Instituto Dominicano de Desarrollo Integral</v>
      </c>
      <c r="GC581" t="str">
        <v>Instituto Félix Guattari</v>
      </c>
      <c r="GD581" t="str">
        <v>Instituto Nice</v>
      </c>
      <c r="GE581" t="str">
        <v>Instituto para las Migraciones y Derechos Humanos (IMDH)</v>
      </c>
      <c r="GF581" t="str">
        <v>Instituto Pirilampos - Grupo de visitas y acciones voluntarias en Roraima</v>
      </c>
      <c r="GG581" t="str">
        <v>INTERSOS</v>
      </c>
      <c r="GH581" t="str">
        <v>IPANC</v>
      </c>
      <c r="GI581" t="str">
        <v>Kimirina Coorporation</v>
      </c>
      <c r="GJ581" t="str">
        <v>La Bolsa del Samaritano</v>
      </c>
      <c r="GK581" t="str">
        <v>Lutheran World Relief</v>
      </c>
      <c r="GL581" t="str">
        <v>Malteser International</v>
      </c>
      <c r="GM581" t="str">
        <v>Más Igualdad Perú</v>
      </c>
      <c r="GN581" t="str">
        <v>MedGlobal</v>
      </c>
      <c r="GO581" t="str">
        <v>Medical Teams International</v>
      </c>
      <c r="GP581" t="str">
        <v>Médicos del Mundo</v>
      </c>
      <c r="GQ581" t="str">
        <v>Mercy Corps</v>
      </c>
      <c r="GR581" t="str">
        <v>Migrantes, Refugiados y Argentinos Emprendedores Sociales (MIRARES)</v>
      </c>
      <c r="GS581" t="str">
        <v>Mision Scalabriniana - Ecuador</v>
      </c>
      <c r="GT581" t="str">
        <v>Missão Paz</v>
      </c>
      <c r="GU581" t="str">
        <v>Movimiento de Mujeres de El Oro</v>
      </c>
      <c r="GV581" t="str">
        <v>Movimiento LGBT+ Brasil</v>
      </c>
      <c r="GW581" t="str">
        <v>Museu A CASA</v>
      </c>
      <c r="GX581" t="str">
        <v>Nueva organización</v>
      </c>
      <c r="GY581" t="str">
        <v>Oficina de la Coordinadora Residente UN</v>
      </c>
      <c r="GZ581" t="str">
        <v>Oficina de las Naciones Unidas de Servicios para Proyectos (UNOPS)</v>
      </c>
      <c r="HA581" t="str">
        <v>Oficina de Naciones Unidas contra la Droga y el Delito (ONUDD)</v>
      </c>
      <c r="HB581" t="str">
        <v>Oficina de Naciones Unidas para la Coordinación de Asuntos Humanitarios</v>
      </c>
      <c r="HC581" t="str">
        <v>Oficina del Alto Comisionado de las Naciones Unidas para los Derechos Humanos (ACNUDH)</v>
      </c>
      <c r="HD581" t="str">
        <v>ONU voluntarios</v>
      </c>
      <c r="HE581" t="str">
        <v>Opportunity International/AGAPE</v>
      </c>
      <c r="HF581" t="str">
        <v>Organización de Estados Iberoamericanos para la Educación, la Ciencia y la Cultura (OEI)</v>
      </c>
      <c r="HG581" t="str">
        <v>Organización de las Naciones Unidas para la Alimentación y la Agricultura (FAO)</v>
      </c>
      <c r="HH581" t="str">
        <v>Organización de las Naciones Unidas para la Educación, la Ciencia y la Cultura (UNESCO)</v>
      </c>
      <c r="HI581" t="str">
        <v>Organización Fuerza Internacional de Capellanía DDHH y DIH OFICA ICC</v>
      </c>
      <c r="HJ581" t="str">
        <v>Organización Internacional del Trabajo (OIT)</v>
      </c>
      <c r="HK581" t="str">
        <v>Organización Internacional para las Migraciones (OIM)</v>
      </c>
      <c r="HL581" t="str">
        <v>Organización Panamericana de la Salud/Organización Mundial de la Salud (OPS/OMS)</v>
      </c>
      <c r="HM581" t="str">
        <v>OXFAM</v>
      </c>
      <c r="HN581" t="str">
        <v>Parroquia Eclesiástica San Francisco</v>
      </c>
      <c r="HO581" t="str">
        <v>Parroquia Ntra Sra Asunción y Madre de los Migrantes</v>
      </c>
      <c r="HP581" t="str">
        <v>Pastoral de Movilidad Humana - Conferencia Episcopal Peruana</v>
      </c>
      <c r="HQ581" t="str">
        <v>Pastoral Social Cáritas</v>
      </c>
      <c r="HR581" t="str">
        <v>Patronato de Amparo Social de Tulcán</v>
      </c>
      <c r="HS581" t="str">
        <v>Peace for Development</v>
      </c>
      <c r="HT581" t="str">
        <v>Plan Internacional</v>
      </c>
      <c r="HU581" t="str">
        <v>Première Urgence Internationale</v>
      </c>
      <c r="HV581" t="str">
        <v>PROBONO Colombia</v>
      </c>
      <c r="HW581" t="str">
        <v>Progetto mondo mlal</v>
      </c>
      <c r="HX581" t="str">
        <v>Programa Conjunto de las Naciones Unidas sobre el VIH/SIDA (ONUSIDA)</v>
      </c>
      <c r="HY581" t="str">
        <v>Programa de las Naciones Unidas para el Desarrollo (PNUD)</v>
      </c>
      <c r="HZ581" t="str">
        <v>Programa de las Naciones Unidas para los Asentamientos Humanos (UN Habitat)</v>
      </c>
      <c r="IA581" t="str">
        <v>Programa de Soporte a la autoayuda de personas seropositivas</v>
      </c>
      <c r="IB581" t="str">
        <v>Programa Mundial de Alimentos (PMA)</v>
      </c>
      <c r="IC581" t="str">
        <v>Purik Huasi</v>
      </c>
      <c r="ID581" t="str">
        <v>Red con Migrantes y Refugiados</v>
      </c>
      <c r="IE581" t="str">
        <v>Red de Investigaciones Orientadas a la Solución de Problemas en Derechos Humanos</v>
      </c>
      <c r="IF581" t="str">
        <v>Red Internacional de Migración Scalabrini</v>
      </c>
      <c r="IG581" t="str">
        <v>Red Latinoamericana de Organizaciones no Gubernamentales de Personas con Discapacidad y sus Familias (RIADIS)</v>
      </c>
      <c r="IH581" t="str">
        <v>Red regioanal LGTBI+</v>
      </c>
      <c r="II581" t="str">
        <v>Renacer</v>
      </c>
      <c r="IJ581" t="str">
        <v>RET Internacional</v>
      </c>
      <c r="IK581" t="str">
        <v>Save the Children (SCI)</v>
      </c>
      <c r="IL581" t="str">
        <v>Sección Peruana de Amnistía Internacional</v>
      </c>
      <c r="IM581" t="str">
        <v>Semillas para la Democracia</v>
      </c>
      <c r="IN581" t="str">
        <v>Servicio Ecuménico para la Dignidad Humana</v>
      </c>
      <c r="IO581" t="str">
        <v>Servicio Jesuita a Migrantes (SJM)</v>
      </c>
      <c r="IP581" t="str">
        <v>Servicio Jesuita a Migrantes y Refugiados (SJMR)</v>
      </c>
      <c r="IQ581" t="str">
        <v>Servicio Jesuita a Refugiados (SJR)</v>
      </c>
      <c r="IR581" t="str">
        <v>Servicio Pastoral de Migrantes Nacional</v>
      </c>
      <c r="IS581" t="str">
        <v>Serviço Pastoral dos Migrantes do Nordeste</v>
      </c>
      <c r="IT581" t="str">
        <v>Sesame Workshop</v>
      </c>
      <c r="IU581" t="str">
        <v>Sociedad Bolivariana de Curaçao</v>
      </c>
      <c r="IV581" t="str">
        <v>Solidarites International/Premiere Urgence Internationale (Consorcio de SI y PUI)</v>
      </c>
      <c r="IW581" t="str">
        <v>Sparkassenstiftung für internationale Kooperation</v>
      </c>
      <c r="IX581" t="str">
        <v>Stichting Slachtofferhulp Curaçao</v>
      </c>
      <c r="IY581" t="str">
        <v>Swisscontact</v>
      </c>
      <c r="IZ581" t="str">
        <v>Tearfund</v>
      </c>
      <c r="JA581" t="str">
        <v>TECHO</v>
      </c>
      <c r="JB581" t="str">
        <v>Terre des Hommes Italy</v>
      </c>
      <c r="JC581" t="str">
        <v>Terre des Hommes Lausanne</v>
      </c>
      <c r="JD581" t="str">
        <v>Terre des Hommes Suisse</v>
      </c>
      <c r="JE581" t="str">
        <v>Universidad Católica del Uruguay (UCU)</v>
      </c>
      <c r="JF581" t="str">
        <v>Universidad de Buenos Aires (UBA)</v>
      </c>
      <c r="JG581" t="str">
        <v>UruVene</v>
      </c>
      <c r="JH581" t="str">
        <v>VenAruba Solidaria</v>
      </c>
      <c r="JI581" t="str">
        <v>VenEuropa</v>
      </c>
      <c r="JJ581" t="str">
        <v>Venezolanos en San Cristóbal</v>
      </c>
      <c r="JK581" t="str">
        <v>Vicaría de Pastoral Social Caritas</v>
      </c>
      <c r="JL581" t="str">
        <v>Vicariato apostólico de Esmeraldas – Nación de Paz (VAE)</v>
      </c>
      <c r="JM581" t="str">
        <v>Visión Mundial</v>
      </c>
      <c r="JN581" t="str">
        <v>War Child</v>
      </c>
      <c r="JO581" t="str">
        <v>We World GVC</v>
      </c>
      <c r="JP581" t="str">
        <v>World Council of Credit Unions</v>
      </c>
      <c r="JQ581" t="str">
        <v>ZOA</v>
      </c>
    </row>
    <row r="582" spans="9:277" x14ac:dyDescent="0.3">
      <c r="I582" t="str" cm="1">
        <f t="array" ref="I582:JQ582">TRANSPOSE(_xlfn._xlws.SORT(_xlfn._xlws.FILTER(Table3[Nombre],ISNUMBER(SEARCH(' Activity Sheet'!C583,Table3[Nombre])),"Not found"),,1))</f>
        <v>100% Diversidad y Derechos</v>
      </c>
      <c r="J582" t="str">
        <v>ABV - Asociación del Bien con la Vida</v>
      </c>
      <c r="K582" t="str">
        <v>ACAPS</v>
      </c>
      <c r="L582" t="str">
        <v>Acción contra el Hambre</v>
      </c>
      <c r="M582" t="str">
        <v>ACT Alianza</v>
      </c>
      <c r="N582" t="str">
        <v>ACTED</v>
      </c>
      <c r="O582" t="str">
        <v>Agencia Adventista de Desarollo y Recursos Asistenciales (ADRA)</v>
      </c>
      <c r="P582" t="str">
        <v>Agencia de Cooperación Alemana para el Desarrollo GIZ</v>
      </c>
      <c r="Q582" t="str">
        <v>AID FOR AIDS</v>
      </c>
      <c r="R582" t="str">
        <v>AIDS Healthcare Foundation</v>
      </c>
      <c r="S582" t="str">
        <v>Aldeas Infantiles SOS</v>
      </c>
      <c r="T582" t="str">
        <v>Alianza por la Solidaridad</v>
      </c>
      <c r="U582" t="str">
        <v>Alianza por Venezuela</v>
      </c>
      <c r="V582" t="str">
        <v>Alto Comisionado de las Naciones Unidas para los Refugiados (ACNUR)</v>
      </c>
      <c r="W582" t="str">
        <v>Asociación Aves</v>
      </c>
      <c r="X582" t="str">
        <v>Asociación Caritativa y Cultural Amigos do Noivo</v>
      </c>
      <c r="Y582" t="str">
        <v>Asociación Churún Merú</v>
      </c>
      <c r="Z582" t="str">
        <v>Asociación Civil de Chamos Venezolanos</v>
      </c>
      <c r="AA582" t="str">
        <v>Asociación Civil El Paso</v>
      </c>
      <c r="AB582" t="str">
        <v>Asociación Civil Venezolana en Paraguay</v>
      </c>
      <c r="AC582" t="str">
        <v>Asociación Construyendo Caminos de Esperanza Frente a la Injusticia, el Rechazo y el Olvido (CCEFIRO)</v>
      </c>
      <c r="AD582" t="str">
        <v>Asociación de Apoyo al Desarrollo - APOYAR</v>
      </c>
      <c r="AE582" t="str">
        <v>Asociacion de Jubilados y Pensionados Venezolanos en Argentina</v>
      </c>
      <c r="AF582" t="str">
        <v>Asociación de Psicólogos Venezolanos en Argentina</v>
      </c>
      <c r="AG582" t="str">
        <v>Asociación de venezolanos en la República argentina (ASOVEN)</v>
      </c>
      <c r="AH582" t="str">
        <v>Asociación educativa y caritativa Vale da Benção (AEBVB)</v>
      </c>
      <c r="AI582" t="str">
        <v>Asociación Idas y Vueltas</v>
      </c>
      <c r="AJ582" t="str">
        <v>Asociación ILLARI-AMANECER</v>
      </c>
      <c r="AK582" t="str">
        <v>Asociación Inmigrante Feliz</v>
      </c>
      <c r="AL582" t="str">
        <v>Asociación Manos Veneguayas</v>
      </c>
      <c r="AM582" t="str">
        <v>AsociacIón Misioneros de San Carlos Scalabrinianos</v>
      </c>
      <c r="AN582" t="str">
        <v>Asociación Mutual Israelita Argentina</v>
      </c>
      <c r="AO582" t="str">
        <v>Asociación Profamilia</v>
      </c>
      <c r="AP582" t="str">
        <v>Asociación Quinta Ola</v>
      </c>
      <c r="AQ582" t="str">
        <v>Asociación Solidaridad y Acción</v>
      </c>
      <c r="AR582" t="str">
        <v>Asociación Venezolana en Chile</v>
      </c>
      <c r="AS582" t="str">
        <v>Associação Hermanitos</v>
      </c>
      <c r="AT582" t="str">
        <v>Ayuda en Acción</v>
      </c>
      <c r="AU582" t="str">
        <v>Bethany Christian Services</v>
      </c>
      <c r="AV582" t="str">
        <v>Blumont</v>
      </c>
      <c r="AW582" t="str">
        <v>Capellanía de migrantes venezolanos de la diócesis de Lurín</v>
      </c>
      <c r="AX582" t="str">
        <v>CARE</v>
      </c>
      <c r="AY582" t="str">
        <v>Cáritas Alemania</v>
      </c>
      <c r="AZ582" t="str">
        <v>Cáritas Aruba</v>
      </c>
      <c r="BA582" t="str">
        <v>Cáritas Bolivia</v>
      </c>
      <c r="BB582" t="str">
        <v>Cáritas Brasil</v>
      </c>
      <c r="BC582" t="str">
        <v>Caritas Ecuador</v>
      </c>
      <c r="BD582" t="str">
        <v>Caritas Manaus</v>
      </c>
      <c r="BE582" t="str">
        <v>Caritas Parana</v>
      </c>
      <c r="BF582" t="str">
        <v>Cáritas Perú</v>
      </c>
      <c r="BG582" t="str">
        <v>Cáritas Rio de Janeiro</v>
      </c>
      <c r="BH582" t="str">
        <v>Cáritas São Paulo</v>
      </c>
      <c r="BI582" t="str">
        <v>Cáritas Suiza</v>
      </c>
      <c r="BJ582" t="str">
        <v>Cáritas Willemstad</v>
      </c>
      <c r="BK582" t="str">
        <v>Casa Cemisol</v>
      </c>
      <c r="BL582" t="str">
        <v>Casa Hogar San José</v>
      </c>
      <c r="BM582" t="str">
        <v>Casa Violeta</v>
      </c>
      <c r="BN582" t="str">
        <v>Centro de Atencion alMigrante (CAM)</v>
      </c>
      <c r="BO582" t="str">
        <v>Centro de Atencion Psicosocial (CAPS)</v>
      </c>
      <c r="BP582" t="str">
        <v>Centro de Defensa de los Derechos Humanos de Guarulhos (CCDH)</v>
      </c>
      <c r="BQ582" t="str">
        <v>Centro de Desarrollo y Autogestión</v>
      </c>
      <c r="BR582" t="str">
        <v>Centro de Estudios y Programas Integrados para el Desarrollo Sostenible (CIEDS)</v>
      </c>
      <c r="BS582" t="str">
        <v>Centro de Estudios y Solidaridad con América Latina (CESAL)</v>
      </c>
      <c r="BT582" t="str">
        <v>Centro de Migración y Derechos Humanos de la Diócesis de Roraima</v>
      </c>
      <c r="BU582" t="str">
        <v>Centro Familiar Familias Sin Fronteras – Fundación Familia Sin Fronteras</v>
      </c>
      <c r="BV582" t="str">
        <v>CESVI-Cooperazione e Sviluppo</v>
      </c>
      <c r="BW582" t="str">
        <v>ChildFund Internacional</v>
      </c>
      <c r="BX582" t="str">
        <v>CHS Alternativo</v>
      </c>
      <c r="BY582" t="str">
        <v>CIR - Conselho Indígena de Roraima</v>
      </c>
      <c r="BZ582" t="str">
        <v>Coletivo MOSAICO - Asociación del Movimiento Social, Ambiental, Interactivo, Cultural y Organizacional</v>
      </c>
      <c r="CA582" t="str">
        <v>COLVENZ</v>
      </c>
      <c r="CB582" t="str">
        <v>Comisión Argentina para Refugiados y Migrantes (CAREF)</v>
      </c>
      <c r="CC582" t="str">
        <v>Comité Internacional de la Cruz Roja</v>
      </c>
      <c r="CD582" t="str">
        <v>Comité Internacional de Rescate (IRC)</v>
      </c>
      <c r="CE582" t="str">
        <v>Comité Internacional para el Desarrollo de los Pueblos (CISP)</v>
      </c>
      <c r="CF582" t="str">
        <v>Comite permanente por la defensa de los derechos humanos (CDH)</v>
      </c>
      <c r="CG582" t="str">
        <v>Compasión internacional</v>
      </c>
      <c r="CH582" t="str">
        <v>Compassiva</v>
      </c>
      <c r="CI582" t="str">
        <v>Conozco mis derechos</v>
      </c>
      <c r="CJ582" t="str">
        <v>ConQuito</v>
      </c>
      <c r="CK582" t="str">
        <v>Consejo Danés para los Refugiados (DRC)</v>
      </c>
      <c r="CL582" t="str">
        <v>Consejo Interreligioso del Perú - Religiones por la Paz</v>
      </c>
      <c r="CM582" t="str">
        <v>Consejo Noruego para los Refugiados (NRC)</v>
      </c>
      <c r="CN582" t="str">
        <v>Consorcio de Org. Privadas de promoción al desarrollo de la micro y pequeña empresa</v>
      </c>
      <c r="CO582" t="str">
        <v>COOPI - Cooperación Internacional</v>
      </c>
      <c r="CP582" t="str">
        <v>Corporacion Minuto de Dios</v>
      </c>
      <c r="CQ582" t="str">
        <v>Corporación Opción Legal</v>
      </c>
      <c r="CR582" t="str">
        <v>Corporación para el Desarrollo de Emprendimiento y la Innovación Social</v>
      </c>
      <c r="CS582" t="str">
        <v>Cruz Roja Argentina</v>
      </c>
      <c r="CT582" t="str">
        <v>Cruz Roja Colombia</v>
      </c>
      <c r="CU582" t="str">
        <v>Cruz Roja Ecuador</v>
      </c>
      <c r="CV582" t="str">
        <v>Cruz Roja Española</v>
      </c>
      <c r="CW582" t="str">
        <v>Cruz Roja Panamá</v>
      </c>
      <c r="CX582" t="str">
        <v>Cruz Roja Paraguay</v>
      </c>
      <c r="CY582" t="str">
        <v>Cruz Roja Perú</v>
      </c>
      <c r="CZ582" t="str">
        <v>Cruz Roja Uruguay</v>
      </c>
      <c r="DA582" t="str">
        <v>Cuso Internacional</v>
      </c>
      <c r="DB582" t="str">
        <v>DCF (Danielle’s Children Fund)</v>
      </c>
      <c r="DC582" t="str">
        <v>Desarrollo Cooperativo Agrícola Internacional / Voluntarios en Asistencia Cooperativa en el Extranjero</v>
      </c>
      <c r="DD582" t="str">
        <v>Diakonie Katastrophenhilfe</v>
      </c>
      <c r="DE582" t="str">
        <v>Diálogo Diverso</v>
      </c>
      <c r="DF582" t="str">
        <v>Diáspora Venezolana en República Dominicana</v>
      </c>
      <c r="DG582" t="str">
        <v>Duendes y Ángeles Vinotinto República Dominicana</v>
      </c>
      <c r="DH582" t="str">
        <v>Embajadores internacionales de Canarinhos da Amazonia por la paz</v>
      </c>
      <c r="DI582" t="str">
        <v>Encuentros SJS (Servicio Jesuita de la Solidaridad)</v>
      </c>
      <c r="DJ582" t="str">
        <v>Ending Violence Against Migrants</v>
      </c>
      <c r="DK582" t="str">
        <v>Entidad de las Naciones Unidas para la Igualdad de Género y el Empoderamiento de las Mujeres</v>
      </c>
      <c r="DL582" t="str">
        <v>Famia Planea</v>
      </c>
      <c r="DM582" t="str">
        <v>Family Planning Association of Trinidad and Tobago</v>
      </c>
      <c r="DN582" t="str">
        <v>Federación de Mujeres de Sucumbíos</v>
      </c>
      <c r="DO582" t="str">
        <v>Federación Internacional de la Cruz Roja (FIRC)</v>
      </c>
      <c r="DP582" t="str">
        <v>Federación internacional humanitaria</v>
      </c>
      <c r="DQ582" t="str">
        <v>Federación Luterana Mundial</v>
      </c>
      <c r="DR582" t="str">
        <v>Fondo de las Naciones Unidas para la Infancia (UNICEF)</v>
      </c>
      <c r="DS582" t="str">
        <v>Fondo de Población de las Naciones Unidas (UNFPA)</v>
      </c>
      <c r="DT582" t="str">
        <v>Fondo Ecuatoriano Populorum Progressio</v>
      </c>
      <c r="DU582" t="str">
        <v>Foro de Israel para la Ayuda Humanitaria Internacional (IsraAID)</v>
      </c>
      <c r="DV582" t="str">
        <v>Foro de la Sociedad Civil en Salud (ForoSalud)</v>
      </c>
      <c r="DW582" t="str">
        <v>Foro Salud Callao</v>
      </c>
      <c r="DX582" t="str">
        <v>Fraternidade Sem Fronteiras</v>
      </c>
      <c r="DY582" t="str">
        <v>Fundación “Project Hope of Colombia”</v>
      </c>
      <c r="DZ582" t="str">
        <v>Fundación Alas de Colibrí</v>
      </c>
      <c r="EA582" t="str">
        <v>Fundación Americares</v>
      </c>
      <c r="EB582" t="str">
        <v>Fundación AVSI</v>
      </c>
      <c r="EC582" t="str">
        <v>Fundación Baylor Colombia</v>
      </c>
      <c r="ED582" t="str">
        <v>Fundación Casa de Refugio Matilde</v>
      </c>
      <c r="EE582" t="str">
        <v>Fundación Colonia de Venezuela en República Dominicana (FUNCOVERD)</v>
      </c>
      <c r="EF582" t="str">
        <v>Fundación Comisión Católica Argentina de Migraciones (FCCAM)</v>
      </c>
      <c r="EG582" t="str">
        <v>Fundación CRISFE</v>
      </c>
      <c r="EH582" t="str">
        <v>Fundación de Ayuda Social de Las Iglesias Cristianas</v>
      </c>
      <c r="EI582" t="str">
        <v>Fundación de Ayuda Social de las Iglesias Cristianas (FASIC)</v>
      </c>
      <c r="EJ582" t="str">
        <v>Fundación de Emigrantes Venezolanos (FEV)</v>
      </c>
      <c r="EK582" t="str">
        <v>Fundación de las Americas (FUDELA)</v>
      </c>
      <c r="EL582" t="str">
        <v>Fundación Educativa Rada</v>
      </c>
      <c r="EM582" t="str">
        <v>Fundación Equidad</v>
      </c>
      <c r="EN582" t="str">
        <v>Fundación Halü Bienestar Humano (HALU)</v>
      </c>
      <c r="EO582" t="str">
        <v>Fundación Huésped</v>
      </c>
      <c r="EP582" t="str">
        <v>Fundación Human Rights Caribbean (HRC)</v>
      </c>
      <c r="EQ582" t="str">
        <v>Fundación Las Golondrinas</v>
      </c>
      <c r="ER582" t="str">
        <v>Fundación Manos Abiertas</v>
      </c>
      <c r="ES582" t="str">
        <v>Fundación Mi Sangre</v>
      </c>
      <c r="ET582" t="str">
        <v>Fundación Nuestros Jóvenes</v>
      </c>
      <c r="EU582" t="str">
        <v>Fundacion pa Hende Muhe den Dificultad (FHMD)</v>
      </c>
      <c r="EV582" t="str">
        <v>Fundación Pan de Vida</v>
      </c>
      <c r="EW582" t="str">
        <v>Fundación Panamericana de Desarrollo</v>
      </c>
      <c r="EX582" t="str">
        <v>Fundación Panamericana para el Desarrollo (FUPAD)</v>
      </c>
      <c r="EY582" t="str">
        <v>Fundación para Asistencia a las Víctimas</v>
      </c>
      <c r="EZ582" t="str">
        <v>Fundación para la Integración y el Desarrollo de América Latina (FIDAL)</v>
      </c>
      <c r="FA582" t="str">
        <v>Fundación Salú pa Tur</v>
      </c>
      <c r="FB582" t="str">
        <v>Fundación Scalabrini Bolivia</v>
      </c>
      <c r="FC582" t="str">
        <v>Fundacion Scalabrini Chile</v>
      </c>
      <c r="FD582" t="str">
        <v>Fundación SES</v>
      </c>
      <c r="FE582" t="str">
        <v>Fundación Solidaria Trabajo para un Hermano</v>
      </c>
      <c r="FF582" t="str">
        <v>Fundación Stima</v>
      </c>
      <c r="FG582" t="str">
        <v>Fundación Takuna</v>
      </c>
      <c r="FH582" t="str">
        <v>Fundación Tarabita</v>
      </c>
      <c r="FI582" t="str">
        <v>Fundación Venex Curacao</v>
      </c>
      <c r="FJ582" t="str">
        <v>Globalizate Radio</v>
      </c>
      <c r="FK582" t="str">
        <v>GOAL</v>
      </c>
      <c r="FL582" t="str">
        <v>Heartland Alliance International (HAI)</v>
      </c>
      <c r="FM582" t="str">
        <v>HELVETAS Swiss Intercooperation</v>
      </c>
      <c r="FN582" t="str">
        <v>Hermanos Salesianas</v>
      </c>
      <c r="FO582" t="str">
        <v>HIAS</v>
      </c>
      <c r="FP582" t="str">
        <v>Hogar de Cristo</v>
      </c>
      <c r="FQ582" t="str">
        <v>Hogar de Nazareth</v>
      </c>
      <c r="FR582" t="str">
        <v>Human Rights Defence Curaçao</v>
      </c>
      <c r="FS582" t="str">
        <v>Humanity &amp; Inclusion</v>
      </c>
      <c r="FT582" t="str">
        <v>Humans Analytic</v>
      </c>
      <c r="FU582" t="str">
        <v>IEB - Instituto Internacional de Educação do Brasil</v>
      </c>
      <c r="FV582" t="str">
        <v>iMMAP</v>
      </c>
      <c r="FW582" t="str">
        <v>IMPACT Initiatives (REACH)</v>
      </c>
      <c r="FX582" t="str">
        <v>Institute of Natural and Cultural Heritage (IPANC)</v>
      </c>
      <c r="FY582" t="str">
        <v>Instituto de Democracia y Derechos Humanos</v>
      </c>
      <c r="FZ582" t="str">
        <v>Instituto de maná</v>
      </c>
      <c r="GA582" t="str">
        <v>Instituto de Promoción del Desarrollo Solidario</v>
      </c>
      <c r="GB582" t="str">
        <v>Instituto Dominicano de Desarrollo Integral</v>
      </c>
      <c r="GC582" t="str">
        <v>Instituto Félix Guattari</v>
      </c>
      <c r="GD582" t="str">
        <v>Instituto Nice</v>
      </c>
      <c r="GE582" t="str">
        <v>Instituto para las Migraciones y Derechos Humanos (IMDH)</v>
      </c>
      <c r="GF582" t="str">
        <v>Instituto Pirilampos - Grupo de visitas y acciones voluntarias en Roraima</v>
      </c>
      <c r="GG582" t="str">
        <v>INTERSOS</v>
      </c>
      <c r="GH582" t="str">
        <v>IPANC</v>
      </c>
      <c r="GI582" t="str">
        <v>Kimirina Coorporation</v>
      </c>
      <c r="GJ582" t="str">
        <v>La Bolsa del Samaritano</v>
      </c>
      <c r="GK582" t="str">
        <v>Lutheran World Relief</v>
      </c>
      <c r="GL582" t="str">
        <v>Malteser International</v>
      </c>
      <c r="GM582" t="str">
        <v>Más Igualdad Perú</v>
      </c>
      <c r="GN582" t="str">
        <v>MedGlobal</v>
      </c>
      <c r="GO582" t="str">
        <v>Medical Teams International</v>
      </c>
      <c r="GP582" t="str">
        <v>Médicos del Mundo</v>
      </c>
      <c r="GQ582" t="str">
        <v>Mercy Corps</v>
      </c>
      <c r="GR582" t="str">
        <v>Migrantes, Refugiados y Argentinos Emprendedores Sociales (MIRARES)</v>
      </c>
      <c r="GS582" t="str">
        <v>Mision Scalabriniana - Ecuador</v>
      </c>
      <c r="GT582" t="str">
        <v>Missão Paz</v>
      </c>
      <c r="GU582" t="str">
        <v>Movimiento de Mujeres de El Oro</v>
      </c>
      <c r="GV582" t="str">
        <v>Movimiento LGBT+ Brasil</v>
      </c>
      <c r="GW582" t="str">
        <v>Museu A CASA</v>
      </c>
      <c r="GX582" t="str">
        <v>Nueva organización</v>
      </c>
      <c r="GY582" t="str">
        <v>Oficina de la Coordinadora Residente UN</v>
      </c>
      <c r="GZ582" t="str">
        <v>Oficina de las Naciones Unidas de Servicios para Proyectos (UNOPS)</v>
      </c>
      <c r="HA582" t="str">
        <v>Oficina de Naciones Unidas contra la Droga y el Delito (ONUDD)</v>
      </c>
      <c r="HB582" t="str">
        <v>Oficina de Naciones Unidas para la Coordinación de Asuntos Humanitarios</v>
      </c>
      <c r="HC582" t="str">
        <v>Oficina del Alto Comisionado de las Naciones Unidas para los Derechos Humanos (ACNUDH)</v>
      </c>
      <c r="HD582" t="str">
        <v>ONU voluntarios</v>
      </c>
      <c r="HE582" t="str">
        <v>Opportunity International/AGAPE</v>
      </c>
      <c r="HF582" t="str">
        <v>Organización de Estados Iberoamericanos para la Educación, la Ciencia y la Cultura (OEI)</v>
      </c>
      <c r="HG582" t="str">
        <v>Organización de las Naciones Unidas para la Alimentación y la Agricultura (FAO)</v>
      </c>
      <c r="HH582" t="str">
        <v>Organización de las Naciones Unidas para la Educación, la Ciencia y la Cultura (UNESCO)</v>
      </c>
      <c r="HI582" t="str">
        <v>Organización Fuerza Internacional de Capellanía DDHH y DIH OFICA ICC</v>
      </c>
      <c r="HJ582" t="str">
        <v>Organización Internacional del Trabajo (OIT)</v>
      </c>
      <c r="HK582" t="str">
        <v>Organización Internacional para las Migraciones (OIM)</v>
      </c>
      <c r="HL582" t="str">
        <v>Organización Panamericana de la Salud/Organización Mundial de la Salud (OPS/OMS)</v>
      </c>
      <c r="HM582" t="str">
        <v>OXFAM</v>
      </c>
      <c r="HN582" t="str">
        <v>Parroquia Eclesiástica San Francisco</v>
      </c>
      <c r="HO582" t="str">
        <v>Parroquia Ntra Sra Asunción y Madre de los Migrantes</v>
      </c>
      <c r="HP582" t="str">
        <v>Pastoral de Movilidad Humana - Conferencia Episcopal Peruana</v>
      </c>
      <c r="HQ582" t="str">
        <v>Pastoral Social Cáritas</v>
      </c>
      <c r="HR582" t="str">
        <v>Patronato de Amparo Social de Tulcán</v>
      </c>
      <c r="HS582" t="str">
        <v>Peace for Development</v>
      </c>
      <c r="HT582" t="str">
        <v>Plan Internacional</v>
      </c>
      <c r="HU582" t="str">
        <v>Première Urgence Internationale</v>
      </c>
      <c r="HV582" t="str">
        <v>PROBONO Colombia</v>
      </c>
      <c r="HW582" t="str">
        <v>Progetto mondo mlal</v>
      </c>
      <c r="HX582" t="str">
        <v>Programa Conjunto de las Naciones Unidas sobre el VIH/SIDA (ONUSIDA)</v>
      </c>
      <c r="HY582" t="str">
        <v>Programa de las Naciones Unidas para el Desarrollo (PNUD)</v>
      </c>
      <c r="HZ582" t="str">
        <v>Programa de las Naciones Unidas para los Asentamientos Humanos (UN Habitat)</v>
      </c>
      <c r="IA582" t="str">
        <v>Programa de Soporte a la autoayuda de personas seropositivas</v>
      </c>
      <c r="IB582" t="str">
        <v>Programa Mundial de Alimentos (PMA)</v>
      </c>
      <c r="IC582" t="str">
        <v>Purik Huasi</v>
      </c>
      <c r="ID582" t="str">
        <v>Red con Migrantes y Refugiados</v>
      </c>
      <c r="IE582" t="str">
        <v>Red de Investigaciones Orientadas a la Solución de Problemas en Derechos Humanos</v>
      </c>
      <c r="IF582" t="str">
        <v>Red Internacional de Migración Scalabrini</v>
      </c>
      <c r="IG582" t="str">
        <v>Red Latinoamericana de Organizaciones no Gubernamentales de Personas con Discapacidad y sus Familias (RIADIS)</v>
      </c>
      <c r="IH582" t="str">
        <v>Red regioanal LGTBI+</v>
      </c>
      <c r="II582" t="str">
        <v>Renacer</v>
      </c>
      <c r="IJ582" t="str">
        <v>RET Internacional</v>
      </c>
      <c r="IK582" t="str">
        <v>Save the Children (SCI)</v>
      </c>
      <c r="IL582" t="str">
        <v>Sección Peruana de Amnistía Internacional</v>
      </c>
      <c r="IM582" t="str">
        <v>Semillas para la Democracia</v>
      </c>
      <c r="IN582" t="str">
        <v>Servicio Ecuménico para la Dignidad Humana</v>
      </c>
      <c r="IO582" t="str">
        <v>Servicio Jesuita a Migrantes (SJM)</v>
      </c>
      <c r="IP582" t="str">
        <v>Servicio Jesuita a Migrantes y Refugiados (SJMR)</v>
      </c>
      <c r="IQ582" t="str">
        <v>Servicio Jesuita a Refugiados (SJR)</v>
      </c>
      <c r="IR582" t="str">
        <v>Servicio Pastoral de Migrantes Nacional</v>
      </c>
      <c r="IS582" t="str">
        <v>Serviço Pastoral dos Migrantes do Nordeste</v>
      </c>
      <c r="IT582" t="str">
        <v>Sesame Workshop</v>
      </c>
      <c r="IU582" t="str">
        <v>Sociedad Bolivariana de Curaçao</v>
      </c>
      <c r="IV582" t="str">
        <v>Solidarites International/Premiere Urgence Internationale (Consorcio de SI y PUI)</v>
      </c>
      <c r="IW582" t="str">
        <v>Sparkassenstiftung für internationale Kooperation</v>
      </c>
      <c r="IX582" t="str">
        <v>Stichting Slachtofferhulp Curaçao</v>
      </c>
      <c r="IY582" t="str">
        <v>Swisscontact</v>
      </c>
      <c r="IZ582" t="str">
        <v>Tearfund</v>
      </c>
      <c r="JA582" t="str">
        <v>TECHO</v>
      </c>
      <c r="JB582" t="str">
        <v>Terre des Hommes Italy</v>
      </c>
      <c r="JC582" t="str">
        <v>Terre des Hommes Lausanne</v>
      </c>
      <c r="JD582" t="str">
        <v>Terre des Hommes Suisse</v>
      </c>
      <c r="JE582" t="str">
        <v>Universidad Católica del Uruguay (UCU)</v>
      </c>
      <c r="JF582" t="str">
        <v>Universidad de Buenos Aires (UBA)</v>
      </c>
      <c r="JG582" t="str">
        <v>UruVene</v>
      </c>
      <c r="JH582" t="str">
        <v>VenAruba Solidaria</v>
      </c>
      <c r="JI582" t="str">
        <v>VenEuropa</v>
      </c>
      <c r="JJ582" t="str">
        <v>Venezolanos en San Cristóbal</v>
      </c>
      <c r="JK582" t="str">
        <v>Vicaría de Pastoral Social Caritas</v>
      </c>
      <c r="JL582" t="str">
        <v>Vicariato apostólico de Esmeraldas – Nación de Paz (VAE)</v>
      </c>
      <c r="JM582" t="str">
        <v>Visión Mundial</v>
      </c>
      <c r="JN582" t="str">
        <v>War Child</v>
      </c>
      <c r="JO582" t="str">
        <v>We World GVC</v>
      </c>
      <c r="JP582" t="str">
        <v>World Council of Credit Unions</v>
      </c>
      <c r="JQ582" t="str">
        <v>ZOA</v>
      </c>
    </row>
    <row r="583" spans="9:277" x14ac:dyDescent="0.3">
      <c r="I583" t="str" cm="1">
        <f t="array" ref="I583:JQ583">TRANSPOSE(_xlfn._xlws.SORT(_xlfn._xlws.FILTER(Table3[Nombre],ISNUMBER(SEARCH(' Activity Sheet'!C584,Table3[Nombre])),"Not found"),,1))</f>
        <v>100% Diversidad y Derechos</v>
      </c>
      <c r="J583" t="str">
        <v>ABV - Asociación del Bien con la Vida</v>
      </c>
      <c r="K583" t="str">
        <v>ACAPS</v>
      </c>
      <c r="L583" t="str">
        <v>Acción contra el Hambre</v>
      </c>
      <c r="M583" t="str">
        <v>ACT Alianza</v>
      </c>
      <c r="N583" t="str">
        <v>ACTED</v>
      </c>
      <c r="O583" t="str">
        <v>Agencia Adventista de Desarollo y Recursos Asistenciales (ADRA)</v>
      </c>
      <c r="P583" t="str">
        <v>Agencia de Cooperación Alemana para el Desarrollo GIZ</v>
      </c>
      <c r="Q583" t="str">
        <v>AID FOR AIDS</v>
      </c>
      <c r="R583" t="str">
        <v>AIDS Healthcare Foundation</v>
      </c>
      <c r="S583" t="str">
        <v>Aldeas Infantiles SOS</v>
      </c>
      <c r="T583" t="str">
        <v>Alianza por la Solidaridad</v>
      </c>
      <c r="U583" t="str">
        <v>Alianza por Venezuela</v>
      </c>
      <c r="V583" t="str">
        <v>Alto Comisionado de las Naciones Unidas para los Refugiados (ACNUR)</v>
      </c>
      <c r="W583" t="str">
        <v>Asociación Aves</v>
      </c>
      <c r="X583" t="str">
        <v>Asociación Caritativa y Cultural Amigos do Noivo</v>
      </c>
      <c r="Y583" t="str">
        <v>Asociación Churún Merú</v>
      </c>
      <c r="Z583" t="str">
        <v>Asociación Civil de Chamos Venezolanos</v>
      </c>
      <c r="AA583" t="str">
        <v>Asociación Civil El Paso</v>
      </c>
      <c r="AB583" t="str">
        <v>Asociación Civil Venezolana en Paraguay</v>
      </c>
      <c r="AC583" t="str">
        <v>Asociación Construyendo Caminos de Esperanza Frente a la Injusticia, el Rechazo y el Olvido (CCEFIRO)</v>
      </c>
      <c r="AD583" t="str">
        <v>Asociación de Apoyo al Desarrollo - APOYAR</v>
      </c>
      <c r="AE583" t="str">
        <v>Asociacion de Jubilados y Pensionados Venezolanos en Argentina</v>
      </c>
      <c r="AF583" t="str">
        <v>Asociación de Psicólogos Venezolanos en Argentina</v>
      </c>
      <c r="AG583" t="str">
        <v>Asociación de venezolanos en la República argentina (ASOVEN)</v>
      </c>
      <c r="AH583" t="str">
        <v>Asociación educativa y caritativa Vale da Benção (AEBVB)</v>
      </c>
      <c r="AI583" t="str">
        <v>Asociación Idas y Vueltas</v>
      </c>
      <c r="AJ583" t="str">
        <v>Asociación ILLARI-AMANECER</v>
      </c>
      <c r="AK583" t="str">
        <v>Asociación Inmigrante Feliz</v>
      </c>
      <c r="AL583" t="str">
        <v>Asociación Manos Veneguayas</v>
      </c>
      <c r="AM583" t="str">
        <v>AsociacIón Misioneros de San Carlos Scalabrinianos</v>
      </c>
      <c r="AN583" t="str">
        <v>Asociación Mutual Israelita Argentina</v>
      </c>
      <c r="AO583" t="str">
        <v>Asociación Profamilia</v>
      </c>
      <c r="AP583" t="str">
        <v>Asociación Quinta Ola</v>
      </c>
      <c r="AQ583" t="str">
        <v>Asociación Solidaridad y Acción</v>
      </c>
      <c r="AR583" t="str">
        <v>Asociación Venezolana en Chile</v>
      </c>
      <c r="AS583" t="str">
        <v>Associação Hermanitos</v>
      </c>
      <c r="AT583" t="str">
        <v>Ayuda en Acción</v>
      </c>
      <c r="AU583" t="str">
        <v>Bethany Christian Services</v>
      </c>
      <c r="AV583" t="str">
        <v>Blumont</v>
      </c>
      <c r="AW583" t="str">
        <v>Capellanía de migrantes venezolanos de la diócesis de Lurín</v>
      </c>
      <c r="AX583" t="str">
        <v>CARE</v>
      </c>
      <c r="AY583" t="str">
        <v>Cáritas Alemania</v>
      </c>
      <c r="AZ583" t="str">
        <v>Cáritas Aruba</v>
      </c>
      <c r="BA583" t="str">
        <v>Cáritas Bolivia</v>
      </c>
      <c r="BB583" t="str">
        <v>Cáritas Brasil</v>
      </c>
      <c r="BC583" t="str">
        <v>Caritas Ecuador</v>
      </c>
      <c r="BD583" t="str">
        <v>Caritas Manaus</v>
      </c>
      <c r="BE583" t="str">
        <v>Caritas Parana</v>
      </c>
      <c r="BF583" t="str">
        <v>Cáritas Perú</v>
      </c>
      <c r="BG583" t="str">
        <v>Cáritas Rio de Janeiro</v>
      </c>
      <c r="BH583" t="str">
        <v>Cáritas São Paulo</v>
      </c>
      <c r="BI583" t="str">
        <v>Cáritas Suiza</v>
      </c>
      <c r="BJ583" t="str">
        <v>Cáritas Willemstad</v>
      </c>
      <c r="BK583" t="str">
        <v>Casa Cemisol</v>
      </c>
      <c r="BL583" t="str">
        <v>Casa Hogar San José</v>
      </c>
      <c r="BM583" t="str">
        <v>Casa Violeta</v>
      </c>
      <c r="BN583" t="str">
        <v>Centro de Atencion alMigrante (CAM)</v>
      </c>
      <c r="BO583" t="str">
        <v>Centro de Atencion Psicosocial (CAPS)</v>
      </c>
      <c r="BP583" t="str">
        <v>Centro de Defensa de los Derechos Humanos de Guarulhos (CCDH)</v>
      </c>
      <c r="BQ583" t="str">
        <v>Centro de Desarrollo y Autogestión</v>
      </c>
      <c r="BR583" t="str">
        <v>Centro de Estudios y Programas Integrados para el Desarrollo Sostenible (CIEDS)</v>
      </c>
      <c r="BS583" t="str">
        <v>Centro de Estudios y Solidaridad con América Latina (CESAL)</v>
      </c>
      <c r="BT583" t="str">
        <v>Centro de Migración y Derechos Humanos de la Diócesis de Roraima</v>
      </c>
      <c r="BU583" t="str">
        <v>Centro Familiar Familias Sin Fronteras – Fundación Familia Sin Fronteras</v>
      </c>
      <c r="BV583" t="str">
        <v>CESVI-Cooperazione e Sviluppo</v>
      </c>
      <c r="BW583" t="str">
        <v>ChildFund Internacional</v>
      </c>
      <c r="BX583" t="str">
        <v>CHS Alternativo</v>
      </c>
      <c r="BY583" t="str">
        <v>CIR - Conselho Indígena de Roraima</v>
      </c>
      <c r="BZ583" t="str">
        <v>Coletivo MOSAICO - Asociación del Movimiento Social, Ambiental, Interactivo, Cultural y Organizacional</v>
      </c>
      <c r="CA583" t="str">
        <v>COLVENZ</v>
      </c>
      <c r="CB583" t="str">
        <v>Comisión Argentina para Refugiados y Migrantes (CAREF)</v>
      </c>
      <c r="CC583" t="str">
        <v>Comité Internacional de la Cruz Roja</v>
      </c>
      <c r="CD583" t="str">
        <v>Comité Internacional de Rescate (IRC)</v>
      </c>
      <c r="CE583" t="str">
        <v>Comité Internacional para el Desarrollo de los Pueblos (CISP)</v>
      </c>
      <c r="CF583" t="str">
        <v>Comite permanente por la defensa de los derechos humanos (CDH)</v>
      </c>
      <c r="CG583" t="str">
        <v>Compasión internacional</v>
      </c>
      <c r="CH583" t="str">
        <v>Compassiva</v>
      </c>
      <c r="CI583" t="str">
        <v>Conozco mis derechos</v>
      </c>
      <c r="CJ583" t="str">
        <v>ConQuito</v>
      </c>
      <c r="CK583" t="str">
        <v>Consejo Danés para los Refugiados (DRC)</v>
      </c>
      <c r="CL583" t="str">
        <v>Consejo Interreligioso del Perú - Religiones por la Paz</v>
      </c>
      <c r="CM583" t="str">
        <v>Consejo Noruego para los Refugiados (NRC)</v>
      </c>
      <c r="CN583" t="str">
        <v>Consorcio de Org. Privadas de promoción al desarrollo de la micro y pequeña empresa</v>
      </c>
      <c r="CO583" t="str">
        <v>COOPI - Cooperación Internacional</v>
      </c>
      <c r="CP583" t="str">
        <v>Corporacion Minuto de Dios</v>
      </c>
      <c r="CQ583" t="str">
        <v>Corporación Opción Legal</v>
      </c>
      <c r="CR583" t="str">
        <v>Corporación para el Desarrollo de Emprendimiento y la Innovación Social</v>
      </c>
      <c r="CS583" t="str">
        <v>Cruz Roja Argentina</v>
      </c>
      <c r="CT583" t="str">
        <v>Cruz Roja Colombia</v>
      </c>
      <c r="CU583" t="str">
        <v>Cruz Roja Ecuador</v>
      </c>
      <c r="CV583" t="str">
        <v>Cruz Roja Española</v>
      </c>
      <c r="CW583" t="str">
        <v>Cruz Roja Panamá</v>
      </c>
      <c r="CX583" t="str">
        <v>Cruz Roja Paraguay</v>
      </c>
      <c r="CY583" t="str">
        <v>Cruz Roja Perú</v>
      </c>
      <c r="CZ583" t="str">
        <v>Cruz Roja Uruguay</v>
      </c>
      <c r="DA583" t="str">
        <v>Cuso Internacional</v>
      </c>
      <c r="DB583" t="str">
        <v>DCF (Danielle’s Children Fund)</v>
      </c>
      <c r="DC583" t="str">
        <v>Desarrollo Cooperativo Agrícola Internacional / Voluntarios en Asistencia Cooperativa en el Extranjero</v>
      </c>
      <c r="DD583" t="str">
        <v>Diakonie Katastrophenhilfe</v>
      </c>
      <c r="DE583" t="str">
        <v>Diálogo Diverso</v>
      </c>
      <c r="DF583" t="str">
        <v>Diáspora Venezolana en República Dominicana</v>
      </c>
      <c r="DG583" t="str">
        <v>Duendes y Ángeles Vinotinto República Dominicana</v>
      </c>
      <c r="DH583" t="str">
        <v>Embajadores internacionales de Canarinhos da Amazonia por la paz</v>
      </c>
      <c r="DI583" t="str">
        <v>Encuentros SJS (Servicio Jesuita de la Solidaridad)</v>
      </c>
      <c r="DJ583" t="str">
        <v>Ending Violence Against Migrants</v>
      </c>
      <c r="DK583" t="str">
        <v>Entidad de las Naciones Unidas para la Igualdad de Género y el Empoderamiento de las Mujeres</v>
      </c>
      <c r="DL583" t="str">
        <v>Famia Planea</v>
      </c>
      <c r="DM583" t="str">
        <v>Family Planning Association of Trinidad and Tobago</v>
      </c>
      <c r="DN583" t="str">
        <v>Federación de Mujeres de Sucumbíos</v>
      </c>
      <c r="DO583" t="str">
        <v>Federación Internacional de la Cruz Roja (FIRC)</v>
      </c>
      <c r="DP583" t="str">
        <v>Federación internacional humanitaria</v>
      </c>
      <c r="DQ583" t="str">
        <v>Federación Luterana Mundial</v>
      </c>
      <c r="DR583" t="str">
        <v>Fondo de las Naciones Unidas para la Infancia (UNICEF)</v>
      </c>
      <c r="DS583" t="str">
        <v>Fondo de Población de las Naciones Unidas (UNFPA)</v>
      </c>
      <c r="DT583" t="str">
        <v>Fondo Ecuatoriano Populorum Progressio</v>
      </c>
      <c r="DU583" t="str">
        <v>Foro de Israel para la Ayuda Humanitaria Internacional (IsraAID)</v>
      </c>
      <c r="DV583" t="str">
        <v>Foro de la Sociedad Civil en Salud (ForoSalud)</v>
      </c>
      <c r="DW583" t="str">
        <v>Foro Salud Callao</v>
      </c>
      <c r="DX583" t="str">
        <v>Fraternidade Sem Fronteiras</v>
      </c>
      <c r="DY583" t="str">
        <v>Fundación “Project Hope of Colombia”</v>
      </c>
      <c r="DZ583" t="str">
        <v>Fundación Alas de Colibrí</v>
      </c>
      <c r="EA583" t="str">
        <v>Fundación Americares</v>
      </c>
      <c r="EB583" t="str">
        <v>Fundación AVSI</v>
      </c>
      <c r="EC583" t="str">
        <v>Fundación Baylor Colombia</v>
      </c>
      <c r="ED583" t="str">
        <v>Fundación Casa de Refugio Matilde</v>
      </c>
      <c r="EE583" t="str">
        <v>Fundación Colonia de Venezuela en República Dominicana (FUNCOVERD)</v>
      </c>
      <c r="EF583" t="str">
        <v>Fundación Comisión Católica Argentina de Migraciones (FCCAM)</v>
      </c>
      <c r="EG583" t="str">
        <v>Fundación CRISFE</v>
      </c>
      <c r="EH583" t="str">
        <v>Fundación de Ayuda Social de Las Iglesias Cristianas</v>
      </c>
      <c r="EI583" t="str">
        <v>Fundación de Ayuda Social de las Iglesias Cristianas (FASIC)</v>
      </c>
      <c r="EJ583" t="str">
        <v>Fundación de Emigrantes Venezolanos (FEV)</v>
      </c>
      <c r="EK583" t="str">
        <v>Fundación de las Americas (FUDELA)</v>
      </c>
      <c r="EL583" t="str">
        <v>Fundación Educativa Rada</v>
      </c>
      <c r="EM583" t="str">
        <v>Fundación Equidad</v>
      </c>
      <c r="EN583" t="str">
        <v>Fundación Halü Bienestar Humano (HALU)</v>
      </c>
      <c r="EO583" t="str">
        <v>Fundación Huésped</v>
      </c>
      <c r="EP583" t="str">
        <v>Fundación Human Rights Caribbean (HRC)</v>
      </c>
      <c r="EQ583" t="str">
        <v>Fundación Las Golondrinas</v>
      </c>
      <c r="ER583" t="str">
        <v>Fundación Manos Abiertas</v>
      </c>
      <c r="ES583" t="str">
        <v>Fundación Mi Sangre</v>
      </c>
      <c r="ET583" t="str">
        <v>Fundación Nuestros Jóvenes</v>
      </c>
      <c r="EU583" t="str">
        <v>Fundacion pa Hende Muhe den Dificultad (FHMD)</v>
      </c>
      <c r="EV583" t="str">
        <v>Fundación Pan de Vida</v>
      </c>
      <c r="EW583" t="str">
        <v>Fundación Panamericana de Desarrollo</v>
      </c>
      <c r="EX583" t="str">
        <v>Fundación Panamericana para el Desarrollo (FUPAD)</v>
      </c>
      <c r="EY583" t="str">
        <v>Fundación para Asistencia a las Víctimas</v>
      </c>
      <c r="EZ583" t="str">
        <v>Fundación para la Integración y el Desarrollo de América Latina (FIDAL)</v>
      </c>
      <c r="FA583" t="str">
        <v>Fundación Salú pa Tur</v>
      </c>
      <c r="FB583" t="str">
        <v>Fundación Scalabrini Bolivia</v>
      </c>
      <c r="FC583" t="str">
        <v>Fundacion Scalabrini Chile</v>
      </c>
      <c r="FD583" t="str">
        <v>Fundación SES</v>
      </c>
      <c r="FE583" t="str">
        <v>Fundación Solidaria Trabajo para un Hermano</v>
      </c>
      <c r="FF583" t="str">
        <v>Fundación Stima</v>
      </c>
      <c r="FG583" t="str">
        <v>Fundación Takuna</v>
      </c>
      <c r="FH583" t="str">
        <v>Fundación Tarabita</v>
      </c>
      <c r="FI583" t="str">
        <v>Fundación Venex Curacao</v>
      </c>
      <c r="FJ583" t="str">
        <v>Globalizate Radio</v>
      </c>
      <c r="FK583" t="str">
        <v>GOAL</v>
      </c>
      <c r="FL583" t="str">
        <v>Heartland Alliance International (HAI)</v>
      </c>
      <c r="FM583" t="str">
        <v>HELVETAS Swiss Intercooperation</v>
      </c>
      <c r="FN583" t="str">
        <v>Hermanos Salesianas</v>
      </c>
      <c r="FO583" t="str">
        <v>HIAS</v>
      </c>
      <c r="FP583" t="str">
        <v>Hogar de Cristo</v>
      </c>
      <c r="FQ583" t="str">
        <v>Hogar de Nazareth</v>
      </c>
      <c r="FR583" t="str">
        <v>Human Rights Defence Curaçao</v>
      </c>
      <c r="FS583" t="str">
        <v>Humanity &amp; Inclusion</v>
      </c>
      <c r="FT583" t="str">
        <v>Humans Analytic</v>
      </c>
      <c r="FU583" t="str">
        <v>IEB - Instituto Internacional de Educação do Brasil</v>
      </c>
      <c r="FV583" t="str">
        <v>iMMAP</v>
      </c>
      <c r="FW583" t="str">
        <v>IMPACT Initiatives (REACH)</v>
      </c>
      <c r="FX583" t="str">
        <v>Institute of Natural and Cultural Heritage (IPANC)</v>
      </c>
      <c r="FY583" t="str">
        <v>Instituto de Democracia y Derechos Humanos</v>
      </c>
      <c r="FZ583" t="str">
        <v>Instituto de maná</v>
      </c>
      <c r="GA583" t="str">
        <v>Instituto de Promoción del Desarrollo Solidario</v>
      </c>
      <c r="GB583" t="str">
        <v>Instituto Dominicano de Desarrollo Integral</v>
      </c>
      <c r="GC583" t="str">
        <v>Instituto Félix Guattari</v>
      </c>
      <c r="GD583" t="str">
        <v>Instituto Nice</v>
      </c>
      <c r="GE583" t="str">
        <v>Instituto para las Migraciones y Derechos Humanos (IMDH)</v>
      </c>
      <c r="GF583" t="str">
        <v>Instituto Pirilampos - Grupo de visitas y acciones voluntarias en Roraima</v>
      </c>
      <c r="GG583" t="str">
        <v>INTERSOS</v>
      </c>
      <c r="GH583" t="str">
        <v>IPANC</v>
      </c>
      <c r="GI583" t="str">
        <v>Kimirina Coorporation</v>
      </c>
      <c r="GJ583" t="str">
        <v>La Bolsa del Samaritano</v>
      </c>
      <c r="GK583" t="str">
        <v>Lutheran World Relief</v>
      </c>
      <c r="GL583" t="str">
        <v>Malteser International</v>
      </c>
      <c r="GM583" t="str">
        <v>Más Igualdad Perú</v>
      </c>
      <c r="GN583" t="str">
        <v>MedGlobal</v>
      </c>
      <c r="GO583" t="str">
        <v>Medical Teams International</v>
      </c>
      <c r="GP583" t="str">
        <v>Médicos del Mundo</v>
      </c>
      <c r="GQ583" t="str">
        <v>Mercy Corps</v>
      </c>
      <c r="GR583" t="str">
        <v>Migrantes, Refugiados y Argentinos Emprendedores Sociales (MIRARES)</v>
      </c>
      <c r="GS583" t="str">
        <v>Mision Scalabriniana - Ecuador</v>
      </c>
      <c r="GT583" t="str">
        <v>Missão Paz</v>
      </c>
      <c r="GU583" t="str">
        <v>Movimiento de Mujeres de El Oro</v>
      </c>
      <c r="GV583" t="str">
        <v>Movimiento LGBT+ Brasil</v>
      </c>
      <c r="GW583" t="str">
        <v>Museu A CASA</v>
      </c>
      <c r="GX583" t="str">
        <v>Nueva organización</v>
      </c>
      <c r="GY583" t="str">
        <v>Oficina de la Coordinadora Residente UN</v>
      </c>
      <c r="GZ583" t="str">
        <v>Oficina de las Naciones Unidas de Servicios para Proyectos (UNOPS)</v>
      </c>
      <c r="HA583" t="str">
        <v>Oficina de Naciones Unidas contra la Droga y el Delito (ONUDD)</v>
      </c>
      <c r="HB583" t="str">
        <v>Oficina de Naciones Unidas para la Coordinación de Asuntos Humanitarios</v>
      </c>
      <c r="HC583" t="str">
        <v>Oficina del Alto Comisionado de las Naciones Unidas para los Derechos Humanos (ACNUDH)</v>
      </c>
      <c r="HD583" t="str">
        <v>ONU voluntarios</v>
      </c>
      <c r="HE583" t="str">
        <v>Opportunity International/AGAPE</v>
      </c>
      <c r="HF583" t="str">
        <v>Organización de Estados Iberoamericanos para la Educación, la Ciencia y la Cultura (OEI)</v>
      </c>
      <c r="HG583" t="str">
        <v>Organización de las Naciones Unidas para la Alimentación y la Agricultura (FAO)</v>
      </c>
      <c r="HH583" t="str">
        <v>Organización de las Naciones Unidas para la Educación, la Ciencia y la Cultura (UNESCO)</v>
      </c>
      <c r="HI583" t="str">
        <v>Organización Fuerza Internacional de Capellanía DDHH y DIH OFICA ICC</v>
      </c>
      <c r="HJ583" t="str">
        <v>Organización Internacional del Trabajo (OIT)</v>
      </c>
      <c r="HK583" t="str">
        <v>Organización Internacional para las Migraciones (OIM)</v>
      </c>
      <c r="HL583" t="str">
        <v>Organización Panamericana de la Salud/Organización Mundial de la Salud (OPS/OMS)</v>
      </c>
      <c r="HM583" t="str">
        <v>OXFAM</v>
      </c>
      <c r="HN583" t="str">
        <v>Parroquia Eclesiástica San Francisco</v>
      </c>
      <c r="HO583" t="str">
        <v>Parroquia Ntra Sra Asunción y Madre de los Migrantes</v>
      </c>
      <c r="HP583" t="str">
        <v>Pastoral de Movilidad Humana - Conferencia Episcopal Peruana</v>
      </c>
      <c r="HQ583" t="str">
        <v>Pastoral Social Cáritas</v>
      </c>
      <c r="HR583" t="str">
        <v>Patronato de Amparo Social de Tulcán</v>
      </c>
      <c r="HS583" t="str">
        <v>Peace for Development</v>
      </c>
      <c r="HT583" t="str">
        <v>Plan Internacional</v>
      </c>
      <c r="HU583" t="str">
        <v>Première Urgence Internationale</v>
      </c>
      <c r="HV583" t="str">
        <v>PROBONO Colombia</v>
      </c>
      <c r="HW583" t="str">
        <v>Progetto mondo mlal</v>
      </c>
      <c r="HX583" t="str">
        <v>Programa Conjunto de las Naciones Unidas sobre el VIH/SIDA (ONUSIDA)</v>
      </c>
      <c r="HY583" t="str">
        <v>Programa de las Naciones Unidas para el Desarrollo (PNUD)</v>
      </c>
      <c r="HZ583" t="str">
        <v>Programa de las Naciones Unidas para los Asentamientos Humanos (UN Habitat)</v>
      </c>
      <c r="IA583" t="str">
        <v>Programa de Soporte a la autoayuda de personas seropositivas</v>
      </c>
      <c r="IB583" t="str">
        <v>Programa Mundial de Alimentos (PMA)</v>
      </c>
      <c r="IC583" t="str">
        <v>Purik Huasi</v>
      </c>
      <c r="ID583" t="str">
        <v>Red con Migrantes y Refugiados</v>
      </c>
      <c r="IE583" t="str">
        <v>Red de Investigaciones Orientadas a la Solución de Problemas en Derechos Humanos</v>
      </c>
      <c r="IF583" t="str">
        <v>Red Internacional de Migración Scalabrini</v>
      </c>
      <c r="IG583" t="str">
        <v>Red Latinoamericana de Organizaciones no Gubernamentales de Personas con Discapacidad y sus Familias (RIADIS)</v>
      </c>
      <c r="IH583" t="str">
        <v>Red regioanal LGTBI+</v>
      </c>
      <c r="II583" t="str">
        <v>Renacer</v>
      </c>
      <c r="IJ583" t="str">
        <v>RET Internacional</v>
      </c>
      <c r="IK583" t="str">
        <v>Save the Children (SCI)</v>
      </c>
      <c r="IL583" t="str">
        <v>Sección Peruana de Amnistía Internacional</v>
      </c>
      <c r="IM583" t="str">
        <v>Semillas para la Democracia</v>
      </c>
      <c r="IN583" t="str">
        <v>Servicio Ecuménico para la Dignidad Humana</v>
      </c>
      <c r="IO583" t="str">
        <v>Servicio Jesuita a Migrantes (SJM)</v>
      </c>
      <c r="IP583" t="str">
        <v>Servicio Jesuita a Migrantes y Refugiados (SJMR)</v>
      </c>
      <c r="IQ583" t="str">
        <v>Servicio Jesuita a Refugiados (SJR)</v>
      </c>
      <c r="IR583" t="str">
        <v>Servicio Pastoral de Migrantes Nacional</v>
      </c>
      <c r="IS583" t="str">
        <v>Serviço Pastoral dos Migrantes do Nordeste</v>
      </c>
      <c r="IT583" t="str">
        <v>Sesame Workshop</v>
      </c>
      <c r="IU583" t="str">
        <v>Sociedad Bolivariana de Curaçao</v>
      </c>
      <c r="IV583" t="str">
        <v>Solidarites International/Premiere Urgence Internationale (Consorcio de SI y PUI)</v>
      </c>
      <c r="IW583" t="str">
        <v>Sparkassenstiftung für internationale Kooperation</v>
      </c>
      <c r="IX583" t="str">
        <v>Stichting Slachtofferhulp Curaçao</v>
      </c>
      <c r="IY583" t="str">
        <v>Swisscontact</v>
      </c>
      <c r="IZ583" t="str">
        <v>Tearfund</v>
      </c>
      <c r="JA583" t="str">
        <v>TECHO</v>
      </c>
      <c r="JB583" t="str">
        <v>Terre des Hommes Italy</v>
      </c>
      <c r="JC583" t="str">
        <v>Terre des Hommes Lausanne</v>
      </c>
      <c r="JD583" t="str">
        <v>Terre des Hommes Suisse</v>
      </c>
      <c r="JE583" t="str">
        <v>Universidad Católica del Uruguay (UCU)</v>
      </c>
      <c r="JF583" t="str">
        <v>Universidad de Buenos Aires (UBA)</v>
      </c>
      <c r="JG583" t="str">
        <v>UruVene</v>
      </c>
      <c r="JH583" t="str">
        <v>VenAruba Solidaria</v>
      </c>
      <c r="JI583" t="str">
        <v>VenEuropa</v>
      </c>
      <c r="JJ583" t="str">
        <v>Venezolanos en San Cristóbal</v>
      </c>
      <c r="JK583" t="str">
        <v>Vicaría de Pastoral Social Caritas</v>
      </c>
      <c r="JL583" t="str">
        <v>Vicariato apostólico de Esmeraldas – Nación de Paz (VAE)</v>
      </c>
      <c r="JM583" t="str">
        <v>Visión Mundial</v>
      </c>
      <c r="JN583" t="str">
        <v>War Child</v>
      </c>
      <c r="JO583" t="str">
        <v>We World GVC</v>
      </c>
      <c r="JP583" t="str">
        <v>World Council of Credit Unions</v>
      </c>
      <c r="JQ583" t="str">
        <v>ZOA</v>
      </c>
    </row>
    <row r="584" spans="9:277" x14ac:dyDescent="0.3">
      <c r="I584" t="str" cm="1">
        <f t="array" ref="I584:JQ584">TRANSPOSE(_xlfn._xlws.SORT(_xlfn._xlws.FILTER(Table3[Nombre],ISNUMBER(SEARCH(' Activity Sheet'!C585,Table3[Nombre])),"Not found"),,1))</f>
        <v>100% Diversidad y Derechos</v>
      </c>
      <c r="J584" t="str">
        <v>ABV - Asociación del Bien con la Vida</v>
      </c>
      <c r="K584" t="str">
        <v>ACAPS</v>
      </c>
      <c r="L584" t="str">
        <v>Acción contra el Hambre</v>
      </c>
      <c r="M584" t="str">
        <v>ACT Alianza</v>
      </c>
      <c r="N584" t="str">
        <v>ACTED</v>
      </c>
      <c r="O584" t="str">
        <v>Agencia Adventista de Desarollo y Recursos Asistenciales (ADRA)</v>
      </c>
      <c r="P584" t="str">
        <v>Agencia de Cooperación Alemana para el Desarrollo GIZ</v>
      </c>
      <c r="Q584" t="str">
        <v>AID FOR AIDS</v>
      </c>
      <c r="R584" t="str">
        <v>AIDS Healthcare Foundation</v>
      </c>
      <c r="S584" t="str">
        <v>Aldeas Infantiles SOS</v>
      </c>
      <c r="T584" t="str">
        <v>Alianza por la Solidaridad</v>
      </c>
      <c r="U584" t="str">
        <v>Alianza por Venezuela</v>
      </c>
      <c r="V584" t="str">
        <v>Alto Comisionado de las Naciones Unidas para los Refugiados (ACNUR)</v>
      </c>
      <c r="W584" t="str">
        <v>Asociación Aves</v>
      </c>
      <c r="X584" t="str">
        <v>Asociación Caritativa y Cultural Amigos do Noivo</v>
      </c>
      <c r="Y584" t="str">
        <v>Asociación Churún Merú</v>
      </c>
      <c r="Z584" t="str">
        <v>Asociación Civil de Chamos Venezolanos</v>
      </c>
      <c r="AA584" t="str">
        <v>Asociación Civil El Paso</v>
      </c>
      <c r="AB584" t="str">
        <v>Asociación Civil Venezolana en Paraguay</v>
      </c>
      <c r="AC584" t="str">
        <v>Asociación Construyendo Caminos de Esperanza Frente a la Injusticia, el Rechazo y el Olvido (CCEFIRO)</v>
      </c>
      <c r="AD584" t="str">
        <v>Asociación de Apoyo al Desarrollo - APOYAR</v>
      </c>
      <c r="AE584" t="str">
        <v>Asociacion de Jubilados y Pensionados Venezolanos en Argentina</v>
      </c>
      <c r="AF584" t="str">
        <v>Asociación de Psicólogos Venezolanos en Argentina</v>
      </c>
      <c r="AG584" t="str">
        <v>Asociación de venezolanos en la República argentina (ASOVEN)</v>
      </c>
      <c r="AH584" t="str">
        <v>Asociación educativa y caritativa Vale da Benção (AEBVB)</v>
      </c>
      <c r="AI584" t="str">
        <v>Asociación Idas y Vueltas</v>
      </c>
      <c r="AJ584" t="str">
        <v>Asociación ILLARI-AMANECER</v>
      </c>
      <c r="AK584" t="str">
        <v>Asociación Inmigrante Feliz</v>
      </c>
      <c r="AL584" t="str">
        <v>Asociación Manos Veneguayas</v>
      </c>
      <c r="AM584" t="str">
        <v>AsociacIón Misioneros de San Carlos Scalabrinianos</v>
      </c>
      <c r="AN584" t="str">
        <v>Asociación Mutual Israelita Argentina</v>
      </c>
      <c r="AO584" t="str">
        <v>Asociación Profamilia</v>
      </c>
      <c r="AP584" t="str">
        <v>Asociación Quinta Ola</v>
      </c>
      <c r="AQ584" t="str">
        <v>Asociación Solidaridad y Acción</v>
      </c>
      <c r="AR584" t="str">
        <v>Asociación Venezolana en Chile</v>
      </c>
      <c r="AS584" t="str">
        <v>Associação Hermanitos</v>
      </c>
      <c r="AT584" t="str">
        <v>Ayuda en Acción</v>
      </c>
      <c r="AU584" t="str">
        <v>Bethany Christian Services</v>
      </c>
      <c r="AV584" t="str">
        <v>Blumont</v>
      </c>
      <c r="AW584" t="str">
        <v>Capellanía de migrantes venezolanos de la diócesis de Lurín</v>
      </c>
      <c r="AX584" t="str">
        <v>CARE</v>
      </c>
      <c r="AY584" t="str">
        <v>Cáritas Alemania</v>
      </c>
      <c r="AZ584" t="str">
        <v>Cáritas Aruba</v>
      </c>
      <c r="BA584" t="str">
        <v>Cáritas Bolivia</v>
      </c>
      <c r="BB584" t="str">
        <v>Cáritas Brasil</v>
      </c>
      <c r="BC584" t="str">
        <v>Caritas Ecuador</v>
      </c>
      <c r="BD584" t="str">
        <v>Caritas Manaus</v>
      </c>
      <c r="BE584" t="str">
        <v>Caritas Parana</v>
      </c>
      <c r="BF584" t="str">
        <v>Cáritas Perú</v>
      </c>
      <c r="BG584" t="str">
        <v>Cáritas Rio de Janeiro</v>
      </c>
      <c r="BH584" t="str">
        <v>Cáritas São Paulo</v>
      </c>
      <c r="BI584" t="str">
        <v>Cáritas Suiza</v>
      </c>
      <c r="BJ584" t="str">
        <v>Cáritas Willemstad</v>
      </c>
      <c r="BK584" t="str">
        <v>Casa Cemisol</v>
      </c>
      <c r="BL584" t="str">
        <v>Casa Hogar San José</v>
      </c>
      <c r="BM584" t="str">
        <v>Casa Violeta</v>
      </c>
      <c r="BN584" t="str">
        <v>Centro de Atencion alMigrante (CAM)</v>
      </c>
      <c r="BO584" t="str">
        <v>Centro de Atencion Psicosocial (CAPS)</v>
      </c>
      <c r="BP584" t="str">
        <v>Centro de Defensa de los Derechos Humanos de Guarulhos (CCDH)</v>
      </c>
      <c r="BQ584" t="str">
        <v>Centro de Desarrollo y Autogestión</v>
      </c>
      <c r="BR584" t="str">
        <v>Centro de Estudios y Programas Integrados para el Desarrollo Sostenible (CIEDS)</v>
      </c>
      <c r="BS584" t="str">
        <v>Centro de Estudios y Solidaridad con América Latina (CESAL)</v>
      </c>
      <c r="BT584" t="str">
        <v>Centro de Migración y Derechos Humanos de la Diócesis de Roraima</v>
      </c>
      <c r="BU584" t="str">
        <v>Centro Familiar Familias Sin Fronteras – Fundación Familia Sin Fronteras</v>
      </c>
      <c r="BV584" t="str">
        <v>CESVI-Cooperazione e Sviluppo</v>
      </c>
      <c r="BW584" t="str">
        <v>ChildFund Internacional</v>
      </c>
      <c r="BX584" t="str">
        <v>CHS Alternativo</v>
      </c>
      <c r="BY584" t="str">
        <v>CIR - Conselho Indígena de Roraima</v>
      </c>
      <c r="BZ584" t="str">
        <v>Coletivo MOSAICO - Asociación del Movimiento Social, Ambiental, Interactivo, Cultural y Organizacional</v>
      </c>
      <c r="CA584" t="str">
        <v>COLVENZ</v>
      </c>
      <c r="CB584" t="str">
        <v>Comisión Argentina para Refugiados y Migrantes (CAREF)</v>
      </c>
      <c r="CC584" t="str">
        <v>Comité Internacional de la Cruz Roja</v>
      </c>
      <c r="CD584" t="str">
        <v>Comité Internacional de Rescate (IRC)</v>
      </c>
      <c r="CE584" t="str">
        <v>Comité Internacional para el Desarrollo de los Pueblos (CISP)</v>
      </c>
      <c r="CF584" t="str">
        <v>Comite permanente por la defensa de los derechos humanos (CDH)</v>
      </c>
      <c r="CG584" t="str">
        <v>Compasión internacional</v>
      </c>
      <c r="CH584" t="str">
        <v>Compassiva</v>
      </c>
      <c r="CI584" t="str">
        <v>Conozco mis derechos</v>
      </c>
      <c r="CJ584" t="str">
        <v>ConQuito</v>
      </c>
      <c r="CK584" t="str">
        <v>Consejo Danés para los Refugiados (DRC)</v>
      </c>
      <c r="CL584" t="str">
        <v>Consejo Interreligioso del Perú - Religiones por la Paz</v>
      </c>
      <c r="CM584" t="str">
        <v>Consejo Noruego para los Refugiados (NRC)</v>
      </c>
      <c r="CN584" t="str">
        <v>Consorcio de Org. Privadas de promoción al desarrollo de la micro y pequeña empresa</v>
      </c>
      <c r="CO584" t="str">
        <v>COOPI - Cooperación Internacional</v>
      </c>
      <c r="CP584" t="str">
        <v>Corporacion Minuto de Dios</v>
      </c>
      <c r="CQ584" t="str">
        <v>Corporación Opción Legal</v>
      </c>
      <c r="CR584" t="str">
        <v>Corporación para el Desarrollo de Emprendimiento y la Innovación Social</v>
      </c>
      <c r="CS584" t="str">
        <v>Cruz Roja Argentina</v>
      </c>
      <c r="CT584" t="str">
        <v>Cruz Roja Colombia</v>
      </c>
      <c r="CU584" t="str">
        <v>Cruz Roja Ecuador</v>
      </c>
      <c r="CV584" t="str">
        <v>Cruz Roja Española</v>
      </c>
      <c r="CW584" t="str">
        <v>Cruz Roja Panamá</v>
      </c>
      <c r="CX584" t="str">
        <v>Cruz Roja Paraguay</v>
      </c>
      <c r="CY584" t="str">
        <v>Cruz Roja Perú</v>
      </c>
      <c r="CZ584" t="str">
        <v>Cruz Roja Uruguay</v>
      </c>
      <c r="DA584" t="str">
        <v>Cuso Internacional</v>
      </c>
      <c r="DB584" t="str">
        <v>DCF (Danielle’s Children Fund)</v>
      </c>
      <c r="DC584" t="str">
        <v>Desarrollo Cooperativo Agrícola Internacional / Voluntarios en Asistencia Cooperativa en el Extranjero</v>
      </c>
      <c r="DD584" t="str">
        <v>Diakonie Katastrophenhilfe</v>
      </c>
      <c r="DE584" t="str">
        <v>Diálogo Diverso</v>
      </c>
      <c r="DF584" t="str">
        <v>Diáspora Venezolana en República Dominicana</v>
      </c>
      <c r="DG584" t="str">
        <v>Duendes y Ángeles Vinotinto República Dominicana</v>
      </c>
      <c r="DH584" t="str">
        <v>Embajadores internacionales de Canarinhos da Amazonia por la paz</v>
      </c>
      <c r="DI584" t="str">
        <v>Encuentros SJS (Servicio Jesuita de la Solidaridad)</v>
      </c>
      <c r="DJ584" t="str">
        <v>Ending Violence Against Migrants</v>
      </c>
      <c r="DK584" t="str">
        <v>Entidad de las Naciones Unidas para la Igualdad de Género y el Empoderamiento de las Mujeres</v>
      </c>
      <c r="DL584" t="str">
        <v>Famia Planea</v>
      </c>
      <c r="DM584" t="str">
        <v>Family Planning Association of Trinidad and Tobago</v>
      </c>
      <c r="DN584" t="str">
        <v>Federación de Mujeres de Sucumbíos</v>
      </c>
      <c r="DO584" t="str">
        <v>Federación Internacional de la Cruz Roja (FIRC)</v>
      </c>
      <c r="DP584" t="str">
        <v>Federación internacional humanitaria</v>
      </c>
      <c r="DQ584" t="str">
        <v>Federación Luterana Mundial</v>
      </c>
      <c r="DR584" t="str">
        <v>Fondo de las Naciones Unidas para la Infancia (UNICEF)</v>
      </c>
      <c r="DS584" t="str">
        <v>Fondo de Población de las Naciones Unidas (UNFPA)</v>
      </c>
      <c r="DT584" t="str">
        <v>Fondo Ecuatoriano Populorum Progressio</v>
      </c>
      <c r="DU584" t="str">
        <v>Foro de Israel para la Ayuda Humanitaria Internacional (IsraAID)</v>
      </c>
      <c r="DV584" t="str">
        <v>Foro de la Sociedad Civil en Salud (ForoSalud)</v>
      </c>
      <c r="DW584" t="str">
        <v>Foro Salud Callao</v>
      </c>
      <c r="DX584" t="str">
        <v>Fraternidade Sem Fronteiras</v>
      </c>
      <c r="DY584" t="str">
        <v>Fundación “Project Hope of Colombia”</v>
      </c>
      <c r="DZ584" t="str">
        <v>Fundación Alas de Colibrí</v>
      </c>
      <c r="EA584" t="str">
        <v>Fundación Americares</v>
      </c>
      <c r="EB584" t="str">
        <v>Fundación AVSI</v>
      </c>
      <c r="EC584" t="str">
        <v>Fundación Baylor Colombia</v>
      </c>
      <c r="ED584" t="str">
        <v>Fundación Casa de Refugio Matilde</v>
      </c>
      <c r="EE584" t="str">
        <v>Fundación Colonia de Venezuela en República Dominicana (FUNCOVERD)</v>
      </c>
      <c r="EF584" t="str">
        <v>Fundación Comisión Católica Argentina de Migraciones (FCCAM)</v>
      </c>
      <c r="EG584" t="str">
        <v>Fundación CRISFE</v>
      </c>
      <c r="EH584" t="str">
        <v>Fundación de Ayuda Social de Las Iglesias Cristianas</v>
      </c>
      <c r="EI584" t="str">
        <v>Fundación de Ayuda Social de las Iglesias Cristianas (FASIC)</v>
      </c>
      <c r="EJ584" t="str">
        <v>Fundación de Emigrantes Venezolanos (FEV)</v>
      </c>
      <c r="EK584" t="str">
        <v>Fundación de las Americas (FUDELA)</v>
      </c>
      <c r="EL584" t="str">
        <v>Fundación Educativa Rada</v>
      </c>
      <c r="EM584" t="str">
        <v>Fundación Equidad</v>
      </c>
      <c r="EN584" t="str">
        <v>Fundación Halü Bienestar Humano (HALU)</v>
      </c>
      <c r="EO584" t="str">
        <v>Fundación Huésped</v>
      </c>
      <c r="EP584" t="str">
        <v>Fundación Human Rights Caribbean (HRC)</v>
      </c>
      <c r="EQ584" t="str">
        <v>Fundación Las Golondrinas</v>
      </c>
      <c r="ER584" t="str">
        <v>Fundación Manos Abiertas</v>
      </c>
      <c r="ES584" t="str">
        <v>Fundación Mi Sangre</v>
      </c>
      <c r="ET584" t="str">
        <v>Fundación Nuestros Jóvenes</v>
      </c>
      <c r="EU584" t="str">
        <v>Fundacion pa Hende Muhe den Dificultad (FHMD)</v>
      </c>
      <c r="EV584" t="str">
        <v>Fundación Pan de Vida</v>
      </c>
      <c r="EW584" t="str">
        <v>Fundación Panamericana de Desarrollo</v>
      </c>
      <c r="EX584" t="str">
        <v>Fundación Panamericana para el Desarrollo (FUPAD)</v>
      </c>
      <c r="EY584" t="str">
        <v>Fundación para Asistencia a las Víctimas</v>
      </c>
      <c r="EZ584" t="str">
        <v>Fundación para la Integración y el Desarrollo de América Latina (FIDAL)</v>
      </c>
      <c r="FA584" t="str">
        <v>Fundación Salú pa Tur</v>
      </c>
      <c r="FB584" t="str">
        <v>Fundación Scalabrini Bolivia</v>
      </c>
      <c r="FC584" t="str">
        <v>Fundacion Scalabrini Chile</v>
      </c>
      <c r="FD584" t="str">
        <v>Fundación SES</v>
      </c>
      <c r="FE584" t="str">
        <v>Fundación Solidaria Trabajo para un Hermano</v>
      </c>
      <c r="FF584" t="str">
        <v>Fundación Stima</v>
      </c>
      <c r="FG584" t="str">
        <v>Fundación Takuna</v>
      </c>
      <c r="FH584" t="str">
        <v>Fundación Tarabita</v>
      </c>
      <c r="FI584" t="str">
        <v>Fundación Venex Curacao</v>
      </c>
      <c r="FJ584" t="str">
        <v>Globalizate Radio</v>
      </c>
      <c r="FK584" t="str">
        <v>GOAL</v>
      </c>
      <c r="FL584" t="str">
        <v>Heartland Alliance International (HAI)</v>
      </c>
      <c r="FM584" t="str">
        <v>HELVETAS Swiss Intercooperation</v>
      </c>
      <c r="FN584" t="str">
        <v>Hermanos Salesianas</v>
      </c>
      <c r="FO584" t="str">
        <v>HIAS</v>
      </c>
      <c r="FP584" t="str">
        <v>Hogar de Cristo</v>
      </c>
      <c r="FQ584" t="str">
        <v>Hogar de Nazareth</v>
      </c>
      <c r="FR584" t="str">
        <v>Human Rights Defence Curaçao</v>
      </c>
      <c r="FS584" t="str">
        <v>Humanity &amp; Inclusion</v>
      </c>
      <c r="FT584" t="str">
        <v>Humans Analytic</v>
      </c>
      <c r="FU584" t="str">
        <v>IEB - Instituto Internacional de Educação do Brasil</v>
      </c>
      <c r="FV584" t="str">
        <v>iMMAP</v>
      </c>
      <c r="FW584" t="str">
        <v>IMPACT Initiatives (REACH)</v>
      </c>
      <c r="FX584" t="str">
        <v>Institute of Natural and Cultural Heritage (IPANC)</v>
      </c>
      <c r="FY584" t="str">
        <v>Instituto de Democracia y Derechos Humanos</v>
      </c>
      <c r="FZ584" t="str">
        <v>Instituto de maná</v>
      </c>
      <c r="GA584" t="str">
        <v>Instituto de Promoción del Desarrollo Solidario</v>
      </c>
      <c r="GB584" t="str">
        <v>Instituto Dominicano de Desarrollo Integral</v>
      </c>
      <c r="GC584" t="str">
        <v>Instituto Félix Guattari</v>
      </c>
      <c r="GD584" t="str">
        <v>Instituto Nice</v>
      </c>
      <c r="GE584" t="str">
        <v>Instituto para las Migraciones y Derechos Humanos (IMDH)</v>
      </c>
      <c r="GF584" t="str">
        <v>Instituto Pirilampos - Grupo de visitas y acciones voluntarias en Roraima</v>
      </c>
      <c r="GG584" t="str">
        <v>INTERSOS</v>
      </c>
      <c r="GH584" t="str">
        <v>IPANC</v>
      </c>
      <c r="GI584" t="str">
        <v>Kimirina Coorporation</v>
      </c>
      <c r="GJ584" t="str">
        <v>La Bolsa del Samaritano</v>
      </c>
      <c r="GK584" t="str">
        <v>Lutheran World Relief</v>
      </c>
      <c r="GL584" t="str">
        <v>Malteser International</v>
      </c>
      <c r="GM584" t="str">
        <v>Más Igualdad Perú</v>
      </c>
      <c r="GN584" t="str">
        <v>MedGlobal</v>
      </c>
      <c r="GO584" t="str">
        <v>Medical Teams International</v>
      </c>
      <c r="GP584" t="str">
        <v>Médicos del Mundo</v>
      </c>
      <c r="GQ584" t="str">
        <v>Mercy Corps</v>
      </c>
      <c r="GR584" t="str">
        <v>Migrantes, Refugiados y Argentinos Emprendedores Sociales (MIRARES)</v>
      </c>
      <c r="GS584" t="str">
        <v>Mision Scalabriniana - Ecuador</v>
      </c>
      <c r="GT584" t="str">
        <v>Missão Paz</v>
      </c>
      <c r="GU584" t="str">
        <v>Movimiento de Mujeres de El Oro</v>
      </c>
      <c r="GV584" t="str">
        <v>Movimiento LGBT+ Brasil</v>
      </c>
      <c r="GW584" t="str">
        <v>Museu A CASA</v>
      </c>
      <c r="GX584" t="str">
        <v>Nueva organización</v>
      </c>
      <c r="GY584" t="str">
        <v>Oficina de la Coordinadora Residente UN</v>
      </c>
      <c r="GZ584" t="str">
        <v>Oficina de las Naciones Unidas de Servicios para Proyectos (UNOPS)</v>
      </c>
      <c r="HA584" t="str">
        <v>Oficina de Naciones Unidas contra la Droga y el Delito (ONUDD)</v>
      </c>
      <c r="HB584" t="str">
        <v>Oficina de Naciones Unidas para la Coordinación de Asuntos Humanitarios</v>
      </c>
      <c r="HC584" t="str">
        <v>Oficina del Alto Comisionado de las Naciones Unidas para los Derechos Humanos (ACNUDH)</v>
      </c>
      <c r="HD584" t="str">
        <v>ONU voluntarios</v>
      </c>
      <c r="HE584" t="str">
        <v>Opportunity International/AGAPE</v>
      </c>
      <c r="HF584" t="str">
        <v>Organización de Estados Iberoamericanos para la Educación, la Ciencia y la Cultura (OEI)</v>
      </c>
      <c r="HG584" t="str">
        <v>Organización de las Naciones Unidas para la Alimentación y la Agricultura (FAO)</v>
      </c>
      <c r="HH584" t="str">
        <v>Organización de las Naciones Unidas para la Educación, la Ciencia y la Cultura (UNESCO)</v>
      </c>
      <c r="HI584" t="str">
        <v>Organización Fuerza Internacional de Capellanía DDHH y DIH OFICA ICC</v>
      </c>
      <c r="HJ584" t="str">
        <v>Organización Internacional del Trabajo (OIT)</v>
      </c>
      <c r="HK584" t="str">
        <v>Organización Internacional para las Migraciones (OIM)</v>
      </c>
      <c r="HL584" t="str">
        <v>Organización Panamericana de la Salud/Organización Mundial de la Salud (OPS/OMS)</v>
      </c>
      <c r="HM584" t="str">
        <v>OXFAM</v>
      </c>
      <c r="HN584" t="str">
        <v>Parroquia Eclesiástica San Francisco</v>
      </c>
      <c r="HO584" t="str">
        <v>Parroquia Ntra Sra Asunción y Madre de los Migrantes</v>
      </c>
      <c r="HP584" t="str">
        <v>Pastoral de Movilidad Humana - Conferencia Episcopal Peruana</v>
      </c>
      <c r="HQ584" t="str">
        <v>Pastoral Social Cáritas</v>
      </c>
      <c r="HR584" t="str">
        <v>Patronato de Amparo Social de Tulcán</v>
      </c>
      <c r="HS584" t="str">
        <v>Peace for Development</v>
      </c>
      <c r="HT584" t="str">
        <v>Plan Internacional</v>
      </c>
      <c r="HU584" t="str">
        <v>Première Urgence Internationale</v>
      </c>
      <c r="HV584" t="str">
        <v>PROBONO Colombia</v>
      </c>
      <c r="HW584" t="str">
        <v>Progetto mondo mlal</v>
      </c>
      <c r="HX584" t="str">
        <v>Programa Conjunto de las Naciones Unidas sobre el VIH/SIDA (ONUSIDA)</v>
      </c>
      <c r="HY584" t="str">
        <v>Programa de las Naciones Unidas para el Desarrollo (PNUD)</v>
      </c>
      <c r="HZ584" t="str">
        <v>Programa de las Naciones Unidas para los Asentamientos Humanos (UN Habitat)</v>
      </c>
      <c r="IA584" t="str">
        <v>Programa de Soporte a la autoayuda de personas seropositivas</v>
      </c>
      <c r="IB584" t="str">
        <v>Programa Mundial de Alimentos (PMA)</v>
      </c>
      <c r="IC584" t="str">
        <v>Purik Huasi</v>
      </c>
      <c r="ID584" t="str">
        <v>Red con Migrantes y Refugiados</v>
      </c>
      <c r="IE584" t="str">
        <v>Red de Investigaciones Orientadas a la Solución de Problemas en Derechos Humanos</v>
      </c>
      <c r="IF584" t="str">
        <v>Red Internacional de Migración Scalabrini</v>
      </c>
      <c r="IG584" t="str">
        <v>Red Latinoamericana de Organizaciones no Gubernamentales de Personas con Discapacidad y sus Familias (RIADIS)</v>
      </c>
      <c r="IH584" t="str">
        <v>Red regioanal LGTBI+</v>
      </c>
      <c r="II584" t="str">
        <v>Renacer</v>
      </c>
      <c r="IJ584" t="str">
        <v>RET Internacional</v>
      </c>
      <c r="IK584" t="str">
        <v>Save the Children (SCI)</v>
      </c>
      <c r="IL584" t="str">
        <v>Sección Peruana de Amnistía Internacional</v>
      </c>
      <c r="IM584" t="str">
        <v>Semillas para la Democracia</v>
      </c>
      <c r="IN584" t="str">
        <v>Servicio Ecuménico para la Dignidad Humana</v>
      </c>
      <c r="IO584" t="str">
        <v>Servicio Jesuita a Migrantes (SJM)</v>
      </c>
      <c r="IP584" t="str">
        <v>Servicio Jesuita a Migrantes y Refugiados (SJMR)</v>
      </c>
      <c r="IQ584" t="str">
        <v>Servicio Jesuita a Refugiados (SJR)</v>
      </c>
      <c r="IR584" t="str">
        <v>Servicio Pastoral de Migrantes Nacional</v>
      </c>
      <c r="IS584" t="str">
        <v>Serviço Pastoral dos Migrantes do Nordeste</v>
      </c>
      <c r="IT584" t="str">
        <v>Sesame Workshop</v>
      </c>
      <c r="IU584" t="str">
        <v>Sociedad Bolivariana de Curaçao</v>
      </c>
      <c r="IV584" t="str">
        <v>Solidarites International/Premiere Urgence Internationale (Consorcio de SI y PUI)</v>
      </c>
      <c r="IW584" t="str">
        <v>Sparkassenstiftung für internationale Kooperation</v>
      </c>
      <c r="IX584" t="str">
        <v>Stichting Slachtofferhulp Curaçao</v>
      </c>
      <c r="IY584" t="str">
        <v>Swisscontact</v>
      </c>
      <c r="IZ584" t="str">
        <v>Tearfund</v>
      </c>
      <c r="JA584" t="str">
        <v>TECHO</v>
      </c>
      <c r="JB584" t="str">
        <v>Terre des Hommes Italy</v>
      </c>
      <c r="JC584" t="str">
        <v>Terre des Hommes Lausanne</v>
      </c>
      <c r="JD584" t="str">
        <v>Terre des Hommes Suisse</v>
      </c>
      <c r="JE584" t="str">
        <v>Universidad Católica del Uruguay (UCU)</v>
      </c>
      <c r="JF584" t="str">
        <v>Universidad de Buenos Aires (UBA)</v>
      </c>
      <c r="JG584" t="str">
        <v>UruVene</v>
      </c>
      <c r="JH584" t="str">
        <v>VenAruba Solidaria</v>
      </c>
      <c r="JI584" t="str">
        <v>VenEuropa</v>
      </c>
      <c r="JJ584" t="str">
        <v>Venezolanos en San Cristóbal</v>
      </c>
      <c r="JK584" t="str">
        <v>Vicaría de Pastoral Social Caritas</v>
      </c>
      <c r="JL584" t="str">
        <v>Vicariato apostólico de Esmeraldas – Nación de Paz (VAE)</v>
      </c>
      <c r="JM584" t="str">
        <v>Visión Mundial</v>
      </c>
      <c r="JN584" t="str">
        <v>War Child</v>
      </c>
      <c r="JO584" t="str">
        <v>We World GVC</v>
      </c>
      <c r="JP584" t="str">
        <v>World Council of Credit Unions</v>
      </c>
      <c r="JQ584" t="str">
        <v>ZOA</v>
      </c>
    </row>
    <row r="585" spans="9:277" x14ac:dyDescent="0.3">
      <c r="I585" t="str" cm="1">
        <f t="array" ref="I585:JQ585">TRANSPOSE(_xlfn._xlws.SORT(_xlfn._xlws.FILTER(Table3[Nombre],ISNUMBER(SEARCH(' Activity Sheet'!C586,Table3[Nombre])),"Not found"),,1))</f>
        <v>100% Diversidad y Derechos</v>
      </c>
      <c r="J585" t="str">
        <v>ABV - Asociación del Bien con la Vida</v>
      </c>
      <c r="K585" t="str">
        <v>ACAPS</v>
      </c>
      <c r="L585" t="str">
        <v>Acción contra el Hambre</v>
      </c>
      <c r="M585" t="str">
        <v>ACT Alianza</v>
      </c>
      <c r="N585" t="str">
        <v>ACTED</v>
      </c>
      <c r="O585" t="str">
        <v>Agencia Adventista de Desarollo y Recursos Asistenciales (ADRA)</v>
      </c>
      <c r="P585" t="str">
        <v>Agencia de Cooperación Alemana para el Desarrollo GIZ</v>
      </c>
      <c r="Q585" t="str">
        <v>AID FOR AIDS</v>
      </c>
      <c r="R585" t="str">
        <v>AIDS Healthcare Foundation</v>
      </c>
      <c r="S585" t="str">
        <v>Aldeas Infantiles SOS</v>
      </c>
      <c r="T585" t="str">
        <v>Alianza por la Solidaridad</v>
      </c>
      <c r="U585" t="str">
        <v>Alianza por Venezuela</v>
      </c>
      <c r="V585" t="str">
        <v>Alto Comisionado de las Naciones Unidas para los Refugiados (ACNUR)</v>
      </c>
      <c r="W585" t="str">
        <v>Asociación Aves</v>
      </c>
      <c r="X585" t="str">
        <v>Asociación Caritativa y Cultural Amigos do Noivo</v>
      </c>
      <c r="Y585" t="str">
        <v>Asociación Churún Merú</v>
      </c>
      <c r="Z585" t="str">
        <v>Asociación Civil de Chamos Venezolanos</v>
      </c>
      <c r="AA585" t="str">
        <v>Asociación Civil El Paso</v>
      </c>
      <c r="AB585" t="str">
        <v>Asociación Civil Venezolana en Paraguay</v>
      </c>
      <c r="AC585" t="str">
        <v>Asociación Construyendo Caminos de Esperanza Frente a la Injusticia, el Rechazo y el Olvido (CCEFIRO)</v>
      </c>
      <c r="AD585" t="str">
        <v>Asociación de Apoyo al Desarrollo - APOYAR</v>
      </c>
      <c r="AE585" t="str">
        <v>Asociacion de Jubilados y Pensionados Venezolanos en Argentina</v>
      </c>
      <c r="AF585" t="str">
        <v>Asociación de Psicólogos Venezolanos en Argentina</v>
      </c>
      <c r="AG585" t="str">
        <v>Asociación de venezolanos en la República argentina (ASOVEN)</v>
      </c>
      <c r="AH585" t="str">
        <v>Asociación educativa y caritativa Vale da Benção (AEBVB)</v>
      </c>
      <c r="AI585" t="str">
        <v>Asociación Idas y Vueltas</v>
      </c>
      <c r="AJ585" t="str">
        <v>Asociación ILLARI-AMANECER</v>
      </c>
      <c r="AK585" t="str">
        <v>Asociación Inmigrante Feliz</v>
      </c>
      <c r="AL585" t="str">
        <v>Asociación Manos Veneguayas</v>
      </c>
      <c r="AM585" t="str">
        <v>AsociacIón Misioneros de San Carlos Scalabrinianos</v>
      </c>
      <c r="AN585" t="str">
        <v>Asociación Mutual Israelita Argentina</v>
      </c>
      <c r="AO585" t="str">
        <v>Asociación Profamilia</v>
      </c>
      <c r="AP585" t="str">
        <v>Asociación Quinta Ola</v>
      </c>
      <c r="AQ585" t="str">
        <v>Asociación Solidaridad y Acción</v>
      </c>
      <c r="AR585" t="str">
        <v>Asociación Venezolana en Chile</v>
      </c>
      <c r="AS585" t="str">
        <v>Associação Hermanitos</v>
      </c>
      <c r="AT585" t="str">
        <v>Ayuda en Acción</v>
      </c>
      <c r="AU585" t="str">
        <v>Bethany Christian Services</v>
      </c>
      <c r="AV585" t="str">
        <v>Blumont</v>
      </c>
      <c r="AW585" t="str">
        <v>Capellanía de migrantes venezolanos de la diócesis de Lurín</v>
      </c>
      <c r="AX585" t="str">
        <v>CARE</v>
      </c>
      <c r="AY585" t="str">
        <v>Cáritas Alemania</v>
      </c>
      <c r="AZ585" t="str">
        <v>Cáritas Aruba</v>
      </c>
      <c r="BA585" t="str">
        <v>Cáritas Bolivia</v>
      </c>
      <c r="BB585" t="str">
        <v>Cáritas Brasil</v>
      </c>
      <c r="BC585" t="str">
        <v>Caritas Ecuador</v>
      </c>
      <c r="BD585" t="str">
        <v>Caritas Manaus</v>
      </c>
      <c r="BE585" t="str">
        <v>Caritas Parana</v>
      </c>
      <c r="BF585" t="str">
        <v>Cáritas Perú</v>
      </c>
      <c r="BG585" t="str">
        <v>Cáritas Rio de Janeiro</v>
      </c>
      <c r="BH585" t="str">
        <v>Cáritas São Paulo</v>
      </c>
      <c r="BI585" t="str">
        <v>Cáritas Suiza</v>
      </c>
      <c r="BJ585" t="str">
        <v>Cáritas Willemstad</v>
      </c>
      <c r="BK585" t="str">
        <v>Casa Cemisol</v>
      </c>
      <c r="BL585" t="str">
        <v>Casa Hogar San José</v>
      </c>
      <c r="BM585" t="str">
        <v>Casa Violeta</v>
      </c>
      <c r="BN585" t="str">
        <v>Centro de Atencion alMigrante (CAM)</v>
      </c>
      <c r="BO585" t="str">
        <v>Centro de Atencion Psicosocial (CAPS)</v>
      </c>
      <c r="BP585" t="str">
        <v>Centro de Defensa de los Derechos Humanos de Guarulhos (CCDH)</v>
      </c>
      <c r="BQ585" t="str">
        <v>Centro de Desarrollo y Autogestión</v>
      </c>
      <c r="BR585" t="str">
        <v>Centro de Estudios y Programas Integrados para el Desarrollo Sostenible (CIEDS)</v>
      </c>
      <c r="BS585" t="str">
        <v>Centro de Estudios y Solidaridad con América Latina (CESAL)</v>
      </c>
      <c r="BT585" t="str">
        <v>Centro de Migración y Derechos Humanos de la Diócesis de Roraima</v>
      </c>
      <c r="BU585" t="str">
        <v>Centro Familiar Familias Sin Fronteras – Fundación Familia Sin Fronteras</v>
      </c>
      <c r="BV585" t="str">
        <v>CESVI-Cooperazione e Sviluppo</v>
      </c>
      <c r="BW585" t="str">
        <v>ChildFund Internacional</v>
      </c>
      <c r="BX585" t="str">
        <v>CHS Alternativo</v>
      </c>
      <c r="BY585" t="str">
        <v>CIR - Conselho Indígena de Roraima</v>
      </c>
      <c r="BZ585" t="str">
        <v>Coletivo MOSAICO - Asociación del Movimiento Social, Ambiental, Interactivo, Cultural y Organizacional</v>
      </c>
      <c r="CA585" t="str">
        <v>COLVENZ</v>
      </c>
      <c r="CB585" t="str">
        <v>Comisión Argentina para Refugiados y Migrantes (CAREF)</v>
      </c>
      <c r="CC585" t="str">
        <v>Comité Internacional de la Cruz Roja</v>
      </c>
      <c r="CD585" t="str">
        <v>Comité Internacional de Rescate (IRC)</v>
      </c>
      <c r="CE585" t="str">
        <v>Comité Internacional para el Desarrollo de los Pueblos (CISP)</v>
      </c>
      <c r="CF585" t="str">
        <v>Comite permanente por la defensa de los derechos humanos (CDH)</v>
      </c>
      <c r="CG585" t="str">
        <v>Compasión internacional</v>
      </c>
      <c r="CH585" t="str">
        <v>Compassiva</v>
      </c>
      <c r="CI585" t="str">
        <v>Conozco mis derechos</v>
      </c>
      <c r="CJ585" t="str">
        <v>ConQuito</v>
      </c>
      <c r="CK585" t="str">
        <v>Consejo Danés para los Refugiados (DRC)</v>
      </c>
      <c r="CL585" t="str">
        <v>Consejo Interreligioso del Perú - Religiones por la Paz</v>
      </c>
      <c r="CM585" t="str">
        <v>Consejo Noruego para los Refugiados (NRC)</v>
      </c>
      <c r="CN585" t="str">
        <v>Consorcio de Org. Privadas de promoción al desarrollo de la micro y pequeña empresa</v>
      </c>
      <c r="CO585" t="str">
        <v>COOPI - Cooperación Internacional</v>
      </c>
      <c r="CP585" t="str">
        <v>Corporacion Minuto de Dios</v>
      </c>
      <c r="CQ585" t="str">
        <v>Corporación Opción Legal</v>
      </c>
      <c r="CR585" t="str">
        <v>Corporación para el Desarrollo de Emprendimiento y la Innovación Social</v>
      </c>
      <c r="CS585" t="str">
        <v>Cruz Roja Argentina</v>
      </c>
      <c r="CT585" t="str">
        <v>Cruz Roja Colombia</v>
      </c>
      <c r="CU585" t="str">
        <v>Cruz Roja Ecuador</v>
      </c>
      <c r="CV585" t="str">
        <v>Cruz Roja Española</v>
      </c>
      <c r="CW585" t="str">
        <v>Cruz Roja Panamá</v>
      </c>
      <c r="CX585" t="str">
        <v>Cruz Roja Paraguay</v>
      </c>
      <c r="CY585" t="str">
        <v>Cruz Roja Perú</v>
      </c>
      <c r="CZ585" t="str">
        <v>Cruz Roja Uruguay</v>
      </c>
      <c r="DA585" t="str">
        <v>Cuso Internacional</v>
      </c>
      <c r="DB585" t="str">
        <v>DCF (Danielle’s Children Fund)</v>
      </c>
      <c r="DC585" t="str">
        <v>Desarrollo Cooperativo Agrícola Internacional / Voluntarios en Asistencia Cooperativa en el Extranjero</v>
      </c>
      <c r="DD585" t="str">
        <v>Diakonie Katastrophenhilfe</v>
      </c>
      <c r="DE585" t="str">
        <v>Diálogo Diverso</v>
      </c>
      <c r="DF585" t="str">
        <v>Diáspora Venezolana en República Dominicana</v>
      </c>
      <c r="DG585" t="str">
        <v>Duendes y Ángeles Vinotinto República Dominicana</v>
      </c>
      <c r="DH585" t="str">
        <v>Embajadores internacionales de Canarinhos da Amazonia por la paz</v>
      </c>
      <c r="DI585" t="str">
        <v>Encuentros SJS (Servicio Jesuita de la Solidaridad)</v>
      </c>
      <c r="DJ585" t="str">
        <v>Ending Violence Against Migrants</v>
      </c>
      <c r="DK585" t="str">
        <v>Entidad de las Naciones Unidas para la Igualdad de Género y el Empoderamiento de las Mujeres</v>
      </c>
      <c r="DL585" t="str">
        <v>Famia Planea</v>
      </c>
      <c r="DM585" t="str">
        <v>Family Planning Association of Trinidad and Tobago</v>
      </c>
      <c r="DN585" t="str">
        <v>Federación de Mujeres de Sucumbíos</v>
      </c>
      <c r="DO585" t="str">
        <v>Federación Internacional de la Cruz Roja (FIRC)</v>
      </c>
      <c r="DP585" t="str">
        <v>Federación internacional humanitaria</v>
      </c>
      <c r="DQ585" t="str">
        <v>Federación Luterana Mundial</v>
      </c>
      <c r="DR585" t="str">
        <v>Fondo de las Naciones Unidas para la Infancia (UNICEF)</v>
      </c>
      <c r="DS585" t="str">
        <v>Fondo de Población de las Naciones Unidas (UNFPA)</v>
      </c>
      <c r="DT585" t="str">
        <v>Fondo Ecuatoriano Populorum Progressio</v>
      </c>
      <c r="DU585" t="str">
        <v>Foro de Israel para la Ayuda Humanitaria Internacional (IsraAID)</v>
      </c>
      <c r="DV585" t="str">
        <v>Foro de la Sociedad Civil en Salud (ForoSalud)</v>
      </c>
      <c r="DW585" t="str">
        <v>Foro Salud Callao</v>
      </c>
      <c r="DX585" t="str">
        <v>Fraternidade Sem Fronteiras</v>
      </c>
      <c r="DY585" t="str">
        <v>Fundación “Project Hope of Colombia”</v>
      </c>
      <c r="DZ585" t="str">
        <v>Fundación Alas de Colibrí</v>
      </c>
      <c r="EA585" t="str">
        <v>Fundación Americares</v>
      </c>
      <c r="EB585" t="str">
        <v>Fundación AVSI</v>
      </c>
      <c r="EC585" t="str">
        <v>Fundación Baylor Colombia</v>
      </c>
      <c r="ED585" t="str">
        <v>Fundación Casa de Refugio Matilde</v>
      </c>
      <c r="EE585" t="str">
        <v>Fundación Colonia de Venezuela en República Dominicana (FUNCOVERD)</v>
      </c>
      <c r="EF585" t="str">
        <v>Fundación Comisión Católica Argentina de Migraciones (FCCAM)</v>
      </c>
      <c r="EG585" t="str">
        <v>Fundación CRISFE</v>
      </c>
      <c r="EH585" t="str">
        <v>Fundación de Ayuda Social de Las Iglesias Cristianas</v>
      </c>
      <c r="EI585" t="str">
        <v>Fundación de Ayuda Social de las Iglesias Cristianas (FASIC)</v>
      </c>
      <c r="EJ585" t="str">
        <v>Fundación de Emigrantes Venezolanos (FEV)</v>
      </c>
      <c r="EK585" t="str">
        <v>Fundación de las Americas (FUDELA)</v>
      </c>
      <c r="EL585" t="str">
        <v>Fundación Educativa Rada</v>
      </c>
      <c r="EM585" t="str">
        <v>Fundación Equidad</v>
      </c>
      <c r="EN585" t="str">
        <v>Fundación Halü Bienestar Humano (HALU)</v>
      </c>
      <c r="EO585" t="str">
        <v>Fundación Huésped</v>
      </c>
      <c r="EP585" t="str">
        <v>Fundación Human Rights Caribbean (HRC)</v>
      </c>
      <c r="EQ585" t="str">
        <v>Fundación Las Golondrinas</v>
      </c>
      <c r="ER585" t="str">
        <v>Fundación Manos Abiertas</v>
      </c>
      <c r="ES585" t="str">
        <v>Fundación Mi Sangre</v>
      </c>
      <c r="ET585" t="str">
        <v>Fundación Nuestros Jóvenes</v>
      </c>
      <c r="EU585" t="str">
        <v>Fundacion pa Hende Muhe den Dificultad (FHMD)</v>
      </c>
      <c r="EV585" t="str">
        <v>Fundación Pan de Vida</v>
      </c>
      <c r="EW585" t="str">
        <v>Fundación Panamericana de Desarrollo</v>
      </c>
      <c r="EX585" t="str">
        <v>Fundación Panamericana para el Desarrollo (FUPAD)</v>
      </c>
      <c r="EY585" t="str">
        <v>Fundación para Asistencia a las Víctimas</v>
      </c>
      <c r="EZ585" t="str">
        <v>Fundación para la Integración y el Desarrollo de América Latina (FIDAL)</v>
      </c>
      <c r="FA585" t="str">
        <v>Fundación Salú pa Tur</v>
      </c>
      <c r="FB585" t="str">
        <v>Fundación Scalabrini Bolivia</v>
      </c>
      <c r="FC585" t="str">
        <v>Fundacion Scalabrini Chile</v>
      </c>
      <c r="FD585" t="str">
        <v>Fundación SES</v>
      </c>
      <c r="FE585" t="str">
        <v>Fundación Solidaria Trabajo para un Hermano</v>
      </c>
      <c r="FF585" t="str">
        <v>Fundación Stima</v>
      </c>
      <c r="FG585" t="str">
        <v>Fundación Takuna</v>
      </c>
      <c r="FH585" t="str">
        <v>Fundación Tarabita</v>
      </c>
      <c r="FI585" t="str">
        <v>Fundación Venex Curacao</v>
      </c>
      <c r="FJ585" t="str">
        <v>Globalizate Radio</v>
      </c>
      <c r="FK585" t="str">
        <v>GOAL</v>
      </c>
      <c r="FL585" t="str">
        <v>Heartland Alliance International (HAI)</v>
      </c>
      <c r="FM585" t="str">
        <v>HELVETAS Swiss Intercooperation</v>
      </c>
      <c r="FN585" t="str">
        <v>Hermanos Salesianas</v>
      </c>
      <c r="FO585" t="str">
        <v>HIAS</v>
      </c>
      <c r="FP585" t="str">
        <v>Hogar de Cristo</v>
      </c>
      <c r="FQ585" t="str">
        <v>Hogar de Nazareth</v>
      </c>
      <c r="FR585" t="str">
        <v>Human Rights Defence Curaçao</v>
      </c>
      <c r="FS585" t="str">
        <v>Humanity &amp; Inclusion</v>
      </c>
      <c r="FT585" t="str">
        <v>Humans Analytic</v>
      </c>
      <c r="FU585" t="str">
        <v>IEB - Instituto Internacional de Educação do Brasil</v>
      </c>
      <c r="FV585" t="str">
        <v>iMMAP</v>
      </c>
      <c r="FW585" t="str">
        <v>IMPACT Initiatives (REACH)</v>
      </c>
      <c r="FX585" t="str">
        <v>Institute of Natural and Cultural Heritage (IPANC)</v>
      </c>
      <c r="FY585" t="str">
        <v>Instituto de Democracia y Derechos Humanos</v>
      </c>
      <c r="FZ585" t="str">
        <v>Instituto de maná</v>
      </c>
      <c r="GA585" t="str">
        <v>Instituto de Promoción del Desarrollo Solidario</v>
      </c>
      <c r="GB585" t="str">
        <v>Instituto Dominicano de Desarrollo Integral</v>
      </c>
      <c r="GC585" t="str">
        <v>Instituto Félix Guattari</v>
      </c>
      <c r="GD585" t="str">
        <v>Instituto Nice</v>
      </c>
      <c r="GE585" t="str">
        <v>Instituto para las Migraciones y Derechos Humanos (IMDH)</v>
      </c>
      <c r="GF585" t="str">
        <v>Instituto Pirilampos - Grupo de visitas y acciones voluntarias en Roraima</v>
      </c>
      <c r="GG585" t="str">
        <v>INTERSOS</v>
      </c>
      <c r="GH585" t="str">
        <v>IPANC</v>
      </c>
      <c r="GI585" t="str">
        <v>Kimirina Coorporation</v>
      </c>
      <c r="GJ585" t="str">
        <v>La Bolsa del Samaritano</v>
      </c>
      <c r="GK585" t="str">
        <v>Lutheran World Relief</v>
      </c>
      <c r="GL585" t="str">
        <v>Malteser International</v>
      </c>
      <c r="GM585" t="str">
        <v>Más Igualdad Perú</v>
      </c>
      <c r="GN585" t="str">
        <v>MedGlobal</v>
      </c>
      <c r="GO585" t="str">
        <v>Medical Teams International</v>
      </c>
      <c r="GP585" t="str">
        <v>Médicos del Mundo</v>
      </c>
      <c r="GQ585" t="str">
        <v>Mercy Corps</v>
      </c>
      <c r="GR585" t="str">
        <v>Migrantes, Refugiados y Argentinos Emprendedores Sociales (MIRARES)</v>
      </c>
      <c r="GS585" t="str">
        <v>Mision Scalabriniana - Ecuador</v>
      </c>
      <c r="GT585" t="str">
        <v>Missão Paz</v>
      </c>
      <c r="GU585" t="str">
        <v>Movimiento de Mujeres de El Oro</v>
      </c>
      <c r="GV585" t="str">
        <v>Movimiento LGBT+ Brasil</v>
      </c>
      <c r="GW585" t="str">
        <v>Museu A CASA</v>
      </c>
      <c r="GX585" t="str">
        <v>Nueva organización</v>
      </c>
      <c r="GY585" t="str">
        <v>Oficina de la Coordinadora Residente UN</v>
      </c>
      <c r="GZ585" t="str">
        <v>Oficina de las Naciones Unidas de Servicios para Proyectos (UNOPS)</v>
      </c>
      <c r="HA585" t="str">
        <v>Oficina de Naciones Unidas contra la Droga y el Delito (ONUDD)</v>
      </c>
      <c r="HB585" t="str">
        <v>Oficina de Naciones Unidas para la Coordinación de Asuntos Humanitarios</v>
      </c>
      <c r="HC585" t="str">
        <v>Oficina del Alto Comisionado de las Naciones Unidas para los Derechos Humanos (ACNUDH)</v>
      </c>
      <c r="HD585" t="str">
        <v>ONU voluntarios</v>
      </c>
      <c r="HE585" t="str">
        <v>Opportunity International/AGAPE</v>
      </c>
      <c r="HF585" t="str">
        <v>Organización de Estados Iberoamericanos para la Educación, la Ciencia y la Cultura (OEI)</v>
      </c>
      <c r="HG585" t="str">
        <v>Organización de las Naciones Unidas para la Alimentación y la Agricultura (FAO)</v>
      </c>
      <c r="HH585" t="str">
        <v>Organización de las Naciones Unidas para la Educación, la Ciencia y la Cultura (UNESCO)</v>
      </c>
      <c r="HI585" t="str">
        <v>Organización Fuerza Internacional de Capellanía DDHH y DIH OFICA ICC</v>
      </c>
      <c r="HJ585" t="str">
        <v>Organización Internacional del Trabajo (OIT)</v>
      </c>
      <c r="HK585" t="str">
        <v>Organización Internacional para las Migraciones (OIM)</v>
      </c>
      <c r="HL585" t="str">
        <v>Organización Panamericana de la Salud/Organización Mundial de la Salud (OPS/OMS)</v>
      </c>
      <c r="HM585" t="str">
        <v>OXFAM</v>
      </c>
      <c r="HN585" t="str">
        <v>Parroquia Eclesiástica San Francisco</v>
      </c>
      <c r="HO585" t="str">
        <v>Parroquia Ntra Sra Asunción y Madre de los Migrantes</v>
      </c>
      <c r="HP585" t="str">
        <v>Pastoral de Movilidad Humana - Conferencia Episcopal Peruana</v>
      </c>
      <c r="HQ585" t="str">
        <v>Pastoral Social Cáritas</v>
      </c>
      <c r="HR585" t="str">
        <v>Patronato de Amparo Social de Tulcán</v>
      </c>
      <c r="HS585" t="str">
        <v>Peace for Development</v>
      </c>
      <c r="HT585" t="str">
        <v>Plan Internacional</v>
      </c>
      <c r="HU585" t="str">
        <v>Première Urgence Internationale</v>
      </c>
      <c r="HV585" t="str">
        <v>PROBONO Colombia</v>
      </c>
      <c r="HW585" t="str">
        <v>Progetto mondo mlal</v>
      </c>
      <c r="HX585" t="str">
        <v>Programa Conjunto de las Naciones Unidas sobre el VIH/SIDA (ONUSIDA)</v>
      </c>
      <c r="HY585" t="str">
        <v>Programa de las Naciones Unidas para el Desarrollo (PNUD)</v>
      </c>
      <c r="HZ585" t="str">
        <v>Programa de las Naciones Unidas para los Asentamientos Humanos (UN Habitat)</v>
      </c>
      <c r="IA585" t="str">
        <v>Programa de Soporte a la autoayuda de personas seropositivas</v>
      </c>
      <c r="IB585" t="str">
        <v>Programa Mundial de Alimentos (PMA)</v>
      </c>
      <c r="IC585" t="str">
        <v>Purik Huasi</v>
      </c>
      <c r="ID585" t="str">
        <v>Red con Migrantes y Refugiados</v>
      </c>
      <c r="IE585" t="str">
        <v>Red de Investigaciones Orientadas a la Solución de Problemas en Derechos Humanos</v>
      </c>
      <c r="IF585" t="str">
        <v>Red Internacional de Migración Scalabrini</v>
      </c>
      <c r="IG585" t="str">
        <v>Red Latinoamericana de Organizaciones no Gubernamentales de Personas con Discapacidad y sus Familias (RIADIS)</v>
      </c>
      <c r="IH585" t="str">
        <v>Red regioanal LGTBI+</v>
      </c>
      <c r="II585" t="str">
        <v>Renacer</v>
      </c>
      <c r="IJ585" t="str">
        <v>RET Internacional</v>
      </c>
      <c r="IK585" t="str">
        <v>Save the Children (SCI)</v>
      </c>
      <c r="IL585" t="str">
        <v>Sección Peruana de Amnistía Internacional</v>
      </c>
      <c r="IM585" t="str">
        <v>Semillas para la Democracia</v>
      </c>
      <c r="IN585" t="str">
        <v>Servicio Ecuménico para la Dignidad Humana</v>
      </c>
      <c r="IO585" t="str">
        <v>Servicio Jesuita a Migrantes (SJM)</v>
      </c>
      <c r="IP585" t="str">
        <v>Servicio Jesuita a Migrantes y Refugiados (SJMR)</v>
      </c>
      <c r="IQ585" t="str">
        <v>Servicio Jesuita a Refugiados (SJR)</v>
      </c>
      <c r="IR585" t="str">
        <v>Servicio Pastoral de Migrantes Nacional</v>
      </c>
      <c r="IS585" t="str">
        <v>Serviço Pastoral dos Migrantes do Nordeste</v>
      </c>
      <c r="IT585" t="str">
        <v>Sesame Workshop</v>
      </c>
      <c r="IU585" t="str">
        <v>Sociedad Bolivariana de Curaçao</v>
      </c>
      <c r="IV585" t="str">
        <v>Solidarites International/Premiere Urgence Internationale (Consorcio de SI y PUI)</v>
      </c>
      <c r="IW585" t="str">
        <v>Sparkassenstiftung für internationale Kooperation</v>
      </c>
      <c r="IX585" t="str">
        <v>Stichting Slachtofferhulp Curaçao</v>
      </c>
      <c r="IY585" t="str">
        <v>Swisscontact</v>
      </c>
      <c r="IZ585" t="str">
        <v>Tearfund</v>
      </c>
      <c r="JA585" t="str">
        <v>TECHO</v>
      </c>
      <c r="JB585" t="str">
        <v>Terre des Hommes Italy</v>
      </c>
      <c r="JC585" t="str">
        <v>Terre des Hommes Lausanne</v>
      </c>
      <c r="JD585" t="str">
        <v>Terre des Hommes Suisse</v>
      </c>
      <c r="JE585" t="str">
        <v>Universidad Católica del Uruguay (UCU)</v>
      </c>
      <c r="JF585" t="str">
        <v>Universidad de Buenos Aires (UBA)</v>
      </c>
      <c r="JG585" t="str">
        <v>UruVene</v>
      </c>
      <c r="JH585" t="str">
        <v>VenAruba Solidaria</v>
      </c>
      <c r="JI585" t="str">
        <v>VenEuropa</v>
      </c>
      <c r="JJ585" t="str">
        <v>Venezolanos en San Cristóbal</v>
      </c>
      <c r="JK585" t="str">
        <v>Vicaría de Pastoral Social Caritas</v>
      </c>
      <c r="JL585" t="str">
        <v>Vicariato apostólico de Esmeraldas – Nación de Paz (VAE)</v>
      </c>
      <c r="JM585" t="str">
        <v>Visión Mundial</v>
      </c>
      <c r="JN585" t="str">
        <v>War Child</v>
      </c>
      <c r="JO585" t="str">
        <v>We World GVC</v>
      </c>
      <c r="JP585" t="str">
        <v>World Council of Credit Unions</v>
      </c>
      <c r="JQ585" t="str">
        <v>ZOA</v>
      </c>
    </row>
    <row r="586" spans="9:277" x14ac:dyDescent="0.3">
      <c r="I586" t="str" cm="1">
        <f t="array" ref="I586:JQ586">TRANSPOSE(_xlfn._xlws.SORT(_xlfn._xlws.FILTER(Table3[Nombre],ISNUMBER(SEARCH(' Activity Sheet'!C587,Table3[Nombre])),"Not found"),,1))</f>
        <v>100% Diversidad y Derechos</v>
      </c>
      <c r="J586" t="str">
        <v>ABV - Asociación del Bien con la Vida</v>
      </c>
      <c r="K586" t="str">
        <v>ACAPS</v>
      </c>
      <c r="L586" t="str">
        <v>Acción contra el Hambre</v>
      </c>
      <c r="M586" t="str">
        <v>ACT Alianza</v>
      </c>
      <c r="N586" t="str">
        <v>ACTED</v>
      </c>
      <c r="O586" t="str">
        <v>Agencia Adventista de Desarollo y Recursos Asistenciales (ADRA)</v>
      </c>
      <c r="P586" t="str">
        <v>Agencia de Cooperación Alemana para el Desarrollo GIZ</v>
      </c>
      <c r="Q586" t="str">
        <v>AID FOR AIDS</v>
      </c>
      <c r="R586" t="str">
        <v>AIDS Healthcare Foundation</v>
      </c>
      <c r="S586" t="str">
        <v>Aldeas Infantiles SOS</v>
      </c>
      <c r="T586" t="str">
        <v>Alianza por la Solidaridad</v>
      </c>
      <c r="U586" t="str">
        <v>Alianza por Venezuela</v>
      </c>
      <c r="V586" t="str">
        <v>Alto Comisionado de las Naciones Unidas para los Refugiados (ACNUR)</v>
      </c>
      <c r="W586" t="str">
        <v>Asociación Aves</v>
      </c>
      <c r="X586" t="str">
        <v>Asociación Caritativa y Cultural Amigos do Noivo</v>
      </c>
      <c r="Y586" t="str">
        <v>Asociación Churún Merú</v>
      </c>
      <c r="Z586" t="str">
        <v>Asociación Civil de Chamos Venezolanos</v>
      </c>
      <c r="AA586" t="str">
        <v>Asociación Civil El Paso</v>
      </c>
      <c r="AB586" t="str">
        <v>Asociación Civil Venezolana en Paraguay</v>
      </c>
      <c r="AC586" t="str">
        <v>Asociación Construyendo Caminos de Esperanza Frente a la Injusticia, el Rechazo y el Olvido (CCEFIRO)</v>
      </c>
      <c r="AD586" t="str">
        <v>Asociación de Apoyo al Desarrollo - APOYAR</v>
      </c>
      <c r="AE586" t="str">
        <v>Asociacion de Jubilados y Pensionados Venezolanos en Argentina</v>
      </c>
      <c r="AF586" t="str">
        <v>Asociación de Psicólogos Venezolanos en Argentina</v>
      </c>
      <c r="AG586" t="str">
        <v>Asociación de venezolanos en la República argentina (ASOVEN)</v>
      </c>
      <c r="AH586" t="str">
        <v>Asociación educativa y caritativa Vale da Benção (AEBVB)</v>
      </c>
      <c r="AI586" t="str">
        <v>Asociación Idas y Vueltas</v>
      </c>
      <c r="AJ586" t="str">
        <v>Asociación ILLARI-AMANECER</v>
      </c>
      <c r="AK586" t="str">
        <v>Asociación Inmigrante Feliz</v>
      </c>
      <c r="AL586" t="str">
        <v>Asociación Manos Veneguayas</v>
      </c>
      <c r="AM586" t="str">
        <v>AsociacIón Misioneros de San Carlos Scalabrinianos</v>
      </c>
      <c r="AN586" t="str">
        <v>Asociación Mutual Israelita Argentina</v>
      </c>
      <c r="AO586" t="str">
        <v>Asociación Profamilia</v>
      </c>
      <c r="AP586" t="str">
        <v>Asociación Quinta Ola</v>
      </c>
      <c r="AQ586" t="str">
        <v>Asociación Solidaridad y Acción</v>
      </c>
      <c r="AR586" t="str">
        <v>Asociación Venezolana en Chile</v>
      </c>
      <c r="AS586" t="str">
        <v>Associação Hermanitos</v>
      </c>
      <c r="AT586" t="str">
        <v>Ayuda en Acción</v>
      </c>
      <c r="AU586" t="str">
        <v>Bethany Christian Services</v>
      </c>
      <c r="AV586" t="str">
        <v>Blumont</v>
      </c>
      <c r="AW586" t="str">
        <v>Capellanía de migrantes venezolanos de la diócesis de Lurín</v>
      </c>
      <c r="AX586" t="str">
        <v>CARE</v>
      </c>
      <c r="AY586" t="str">
        <v>Cáritas Alemania</v>
      </c>
      <c r="AZ586" t="str">
        <v>Cáritas Aruba</v>
      </c>
      <c r="BA586" t="str">
        <v>Cáritas Bolivia</v>
      </c>
      <c r="BB586" t="str">
        <v>Cáritas Brasil</v>
      </c>
      <c r="BC586" t="str">
        <v>Caritas Ecuador</v>
      </c>
      <c r="BD586" t="str">
        <v>Caritas Manaus</v>
      </c>
      <c r="BE586" t="str">
        <v>Caritas Parana</v>
      </c>
      <c r="BF586" t="str">
        <v>Cáritas Perú</v>
      </c>
      <c r="BG586" t="str">
        <v>Cáritas Rio de Janeiro</v>
      </c>
      <c r="BH586" t="str">
        <v>Cáritas São Paulo</v>
      </c>
      <c r="BI586" t="str">
        <v>Cáritas Suiza</v>
      </c>
      <c r="BJ586" t="str">
        <v>Cáritas Willemstad</v>
      </c>
      <c r="BK586" t="str">
        <v>Casa Cemisol</v>
      </c>
      <c r="BL586" t="str">
        <v>Casa Hogar San José</v>
      </c>
      <c r="BM586" t="str">
        <v>Casa Violeta</v>
      </c>
      <c r="BN586" t="str">
        <v>Centro de Atencion alMigrante (CAM)</v>
      </c>
      <c r="BO586" t="str">
        <v>Centro de Atencion Psicosocial (CAPS)</v>
      </c>
      <c r="BP586" t="str">
        <v>Centro de Defensa de los Derechos Humanos de Guarulhos (CCDH)</v>
      </c>
      <c r="BQ586" t="str">
        <v>Centro de Desarrollo y Autogestión</v>
      </c>
      <c r="BR586" t="str">
        <v>Centro de Estudios y Programas Integrados para el Desarrollo Sostenible (CIEDS)</v>
      </c>
      <c r="BS586" t="str">
        <v>Centro de Estudios y Solidaridad con América Latina (CESAL)</v>
      </c>
      <c r="BT586" t="str">
        <v>Centro de Migración y Derechos Humanos de la Diócesis de Roraima</v>
      </c>
      <c r="BU586" t="str">
        <v>Centro Familiar Familias Sin Fronteras – Fundación Familia Sin Fronteras</v>
      </c>
      <c r="BV586" t="str">
        <v>CESVI-Cooperazione e Sviluppo</v>
      </c>
      <c r="BW586" t="str">
        <v>ChildFund Internacional</v>
      </c>
      <c r="BX586" t="str">
        <v>CHS Alternativo</v>
      </c>
      <c r="BY586" t="str">
        <v>CIR - Conselho Indígena de Roraima</v>
      </c>
      <c r="BZ586" t="str">
        <v>Coletivo MOSAICO - Asociación del Movimiento Social, Ambiental, Interactivo, Cultural y Organizacional</v>
      </c>
      <c r="CA586" t="str">
        <v>COLVENZ</v>
      </c>
      <c r="CB586" t="str">
        <v>Comisión Argentina para Refugiados y Migrantes (CAREF)</v>
      </c>
      <c r="CC586" t="str">
        <v>Comité Internacional de la Cruz Roja</v>
      </c>
      <c r="CD586" t="str">
        <v>Comité Internacional de Rescate (IRC)</v>
      </c>
      <c r="CE586" t="str">
        <v>Comité Internacional para el Desarrollo de los Pueblos (CISP)</v>
      </c>
      <c r="CF586" t="str">
        <v>Comite permanente por la defensa de los derechos humanos (CDH)</v>
      </c>
      <c r="CG586" t="str">
        <v>Compasión internacional</v>
      </c>
      <c r="CH586" t="str">
        <v>Compassiva</v>
      </c>
      <c r="CI586" t="str">
        <v>Conozco mis derechos</v>
      </c>
      <c r="CJ586" t="str">
        <v>ConQuito</v>
      </c>
      <c r="CK586" t="str">
        <v>Consejo Danés para los Refugiados (DRC)</v>
      </c>
      <c r="CL586" t="str">
        <v>Consejo Interreligioso del Perú - Religiones por la Paz</v>
      </c>
      <c r="CM586" t="str">
        <v>Consejo Noruego para los Refugiados (NRC)</v>
      </c>
      <c r="CN586" t="str">
        <v>Consorcio de Org. Privadas de promoción al desarrollo de la micro y pequeña empresa</v>
      </c>
      <c r="CO586" t="str">
        <v>COOPI - Cooperación Internacional</v>
      </c>
      <c r="CP586" t="str">
        <v>Corporacion Minuto de Dios</v>
      </c>
      <c r="CQ586" t="str">
        <v>Corporación Opción Legal</v>
      </c>
      <c r="CR586" t="str">
        <v>Corporación para el Desarrollo de Emprendimiento y la Innovación Social</v>
      </c>
      <c r="CS586" t="str">
        <v>Cruz Roja Argentina</v>
      </c>
      <c r="CT586" t="str">
        <v>Cruz Roja Colombia</v>
      </c>
      <c r="CU586" t="str">
        <v>Cruz Roja Ecuador</v>
      </c>
      <c r="CV586" t="str">
        <v>Cruz Roja Española</v>
      </c>
      <c r="CW586" t="str">
        <v>Cruz Roja Panamá</v>
      </c>
      <c r="CX586" t="str">
        <v>Cruz Roja Paraguay</v>
      </c>
      <c r="CY586" t="str">
        <v>Cruz Roja Perú</v>
      </c>
      <c r="CZ586" t="str">
        <v>Cruz Roja Uruguay</v>
      </c>
      <c r="DA586" t="str">
        <v>Cuso Internacional</v>
      </c>
      <c r="DB586" t="str">
        <v>DCF (Danielle’s Children Fund)</v>
      </c>
      <c r="DC586" t="str">
        <v>Desarrollo Cooperativo Agrícola Internacional / Voluntarios en Asistencia Cooperativa en el Extranjero</v>
      </c>
      <c r="DD586" t="str">
        <v>Diakonie Katastrophenhilfe</v>
      </c>
      <c r="DE586" t="str">
        <v>Diálogo Diverso</v>
      </c>
      <c r="DF586" t="str">
        <v>Diáspora Venezolana en República Dominicana</v>
      </c>
      <c r="DG586" t="str">
        <v>Duendes y Ángeles Vinotinto República Dominicana</v>
      </c>
      <c r="DH586" t="str">
        <v>Embajadores internacionales de Canarinhos da Amazonia por la paz</v>
      </c>
      <c r="DI586" t="str">
        <v>Encuentros SJS (Servicio Jesuita de la Solidaridad)</v>
      </c>
      <c r="DJ586" t="str">
        <v>Ending Violence Against Migrants</v>
      </c>
      <c r="DK586" t="str">
        <v>Entidad de las Naciones Unidas para la Igualdad de Género y el Empoderamiento de las Mujeres</v>
      </c>
      <c r="DL586" t="str">
        <v>Famia Planea</v>
      </c>
      <c r="DM586" t="str">
        <v>Family Planning Association of Trinidad and Tobago</v>
      </c>
      <c r="DN586" t="str">
        <v>Federación de Mujeres de Sucumbíos</v>
      </c>
      <c r="DO586" t="str">
        <v>Federación Internacional de la Cruz Roja (FIRC)</v>
      </c>
      <c r="DP586" t="str">
        <v>Federación internacional humanitaria</v>
      </c>
      <c r="DQ586" t="str">
        <v>Federación Luterana Mundial</v>
      </c>
      <c r="DR586" t="str">
        <v>Fondo de las Naciones Unidas para la Infancia (UNICEF)</v>
      </c>
      <c r="DS586" t="str">
        <v>Fondo de Población de las Naciones Unidas (UNFPA)</v>
      </c>
      <c r="DT586" t="str">
        <v>Fondo Ecuatoriano Populorum Progressio</v>
      </c>
      <c r="DU586" t="str">
        <v>Foro de Israel para la Ayuda Humanitaria Internacional (IsraAID)</v>
      </c>
      <c r="DV586" t="str">
        <v>Foro de la Sociedad Civil en Salud (ForoSalud)</v>
      </c>
      <c r="DW586" t="str">
        <v>Foro Salud Callao</v>
      </c>
      <c r="DX586" t="str">
        <v>Fraternidade Sem Fronteiras</v>
      </c>
      <c r="DY586" t="str">
        <v>Fundación “Project Hope of Colombia”</v>
      </c>
      <c r="DZ586" t="str">
        <v>Fundación Alas de Colibrí</v>
      </c>
      <c r="EA586" t="str">
        <v>Fundación Americares</v>
      </c>
      <c r="EB586" t="str">
        <v>Fundación AVSI</v>
      </c>
      <c r="EC586" t="str">
        <v>Fundación Baylor Colombia</v>
      </c>
      <c r="ED586" t="str">
        <v>Fundación Casa de Refugio Matilde</v>
      </c>
      <c r="EE586" t="str">
        <v>Fundación Colonia de Venezuela en República Dominicana (FUNCOVERD)</v>
      </c>
      <c r="EF586" t="str">
        <v>Fundación Comisión Católica Argentina de Migraciones (FCCAM)</v>
      </c>
      <c r="EG586" t="str">
        <v>Fundación CRISFE</v>
      </c>
      <c r="EH586" t="str">
        <v>Fundación de Ayuda Social de Las Iglesias Cristianas</v>
      </c>
      <c r="EI586" t="str">
        <v>Fundación de Ayuda Social de las Iglesias Cristianas (FASIC)</v>
      </c>
      <c r="EJ586" t="str">
        <v>Fundación de Emigrantes Venezolanos (FEV)</v>
      </c>
      <c r="EK586" t="str">
        <v>Fundación de las Americas (FUDELA)</v>
      </c>
      <c r="EL586" t="str">
        <v>Fundación Educativa Rada</v>
      </c>
      <c r="EM586" t="str">
        <v>Fundación Equidad</v>
      </c>
      <c r="EN586" t="str">
        <v>Fundación Halü Bienestar Humano (HALU)</v>
      </c>
      <c r="EO586" t="str">
        <v>Fundación Huésped</v>
      </c>
      <c r="EP586" t="str">
        <v>Fundación Human Rights Caribbean (HRC)</v>
      </c>
      <c r="EQ586" t="str">
        <v>Fundación Las Golondrinas</v>
      </c>
      <c r="ER586" t="str">
        <v>Fundación Manos Abiertas</v>
      </c>
      <c r="ES586" t="str">
        <v>Fundación Mi Sangre</v>
      </c>
      <c r="ET586" t="str">
        <v>Fundación Nuestros Jóvenes</v>
      </c>
      <c r="EU586" t="str">
        <v>Fundacion pa Hende Muhe den Dificultad (FHMD)</v>
      </c>
      <c r="EV586" t="str">
        <v>Fundación Pan de Vida</v>
      </c>
      <c r="EW586" t="str">
        <v>Fundación Panamericana de Desarrollo</v>
      </c>
      <c r="EX586" t="str">
        <v>Fundación Panamericana para el Desarrollo (FUPAD)</v>
      </c>
      <c r="EY586" t="str">
        <v>Fundación para Asistencia a las Víctimas</v>
      </c>
      <c r="EZ586" t="str">
        <v>Fundación para la Integración y el Desarrollo de América Latina (FIDAL)</v>
      </c>
      <c r="FA586" t="str">
        <v>Fundación Salú pa Tur</v>
      </c>
      <c r="FB586" t="str">
        <v>Fundación Scalabrini Bolivia</v>
      </c>
      <c r="FC586" t="str">
        <v>Fundacion Scalabrini Chile</v>
      </c>
      <c r="FD586" t="str">
        <v>Fundación SES</v>
      </c>
      <c r="FE586" t="str">
        <v>Fundación Solidaria Trabajo para un Hermano</v>
      </c>
      <c r="FF586" t="str">
        <v>Fundación Stima</v>
      </c>
      <c r="FG586" t="str">
        <v>Fundación Takuna</v>
      </c>
      <c r="FH586" t="str">
        <v>Fundación Tarabita</v>
      </c>
      <c r="FI586" t="str">
        <v>Fundación Venex Curacao</v>
      </c>
      <c r="FJ586" t="str">
        <v>Globalizate Radio</v>
      </c>
      <c r="FK586" t="str">
        <v>GOAL</v>
      </c>
      <c r="FL586" t="str">
        <v>Heartland Alliance International (HAI)</v>
      </c>
      <c r="FM586" t="str">
        <v>HELVETAS Swiss Intercooperation</v>
      </c>
      <c r="FN586" t="str">
        <v>Hermanos Salesianas</v>
      </c>
      <c r="FO586" t="str">
        <v>HIAS</v>
      </c>
      <c r="FP586" t="str">
        <v>Hogar de Cristo</v>
      </c>
      <c r="FQ586" t="str">
        <v>Hogar de Nazareth</v>
      </c>
      <c r="FR586" t="str">
        <v>Human Rights Defence Curaçao</v>
      </c>
      <c r="FS586" t="str">
        <v>Humanity &amp; Inclusion</v>
      </c>
      <c r="FT586" t="str">
        <v>Humans Analytic</v>
      </c>
      <c r="FU586" t="str">
        <v>IEB - Instituto Internacional de Educação do Brasil</v>
      </c>
      <c r="FV586" t="str">
        <v>iMMAP</v>
      </c>
      <c r="FW586" t="str">
        <v>IMPACT Initiatives (REACH)</v>
      </c>
      <c r="FX586" t="str">
        <v>Institute of Natural and Cultural Heritage (IPANC)</v>
      </c>
      <c r="FY586" t="str">
        <v>Instituto de Democracia y Derechos Humanos</v>
      </c>
      <c r="FZ586" t="str">
        <v>Instituto de maná</v>
      </c>
      <c r="GA586" t="str">
        <v>Instituto de Promoción del Desarrollo Solidario</v>
      </c>
      <c r="GB586" t="str">
        <v>Instituto Dominicano de Desarrollo Integral</v>
      </c>
      <c r="GC586" t="str">
        <v>Instituto Félix Guattari</v>
      </c>
      <c r="GD586" t="str">
        <v>Instituto Nice</v>
      </c>
      <c r="GE586" t="str">
        <v>Instituto para las Migraciones y Derechos Humanos (IMDH)</v>
      </c>
      <c r="GF586" t="str">
        <v>Instituto Pirilampos - Grupo de visitas y acciones voluntarias en Roraima</v>
      </c>
      <c r="GG586" t="str">
        <v>INTERSOS</v>
      </c>
      <c r="GH586" t="str">
        <v>IPANC</v>
      </c>
      <c r="GI586" t="str">
        <v>Kimirina Coorporation</v>
      </c>
      <c r="GJ586" t="str">
        <v>La Bolsa del Samaritano</v>
      </c>
      <c r="GK586" t="str">
        <v>Lutheran World Relief</v>
      </c>
      <c r="GL586" t="str">
        <v>Malteser International</v>
      </c>
      <c r="GM586" t="str">
        <v>Más Igualdad Perú</v>
      </c>
      <c r="GN586" t="str">
        <v>MedGlobal</v>
      </c>
      <c r="GO586" t="str">
        <v>Medical Teams International</v>
      </c>
      <c r="GP586" t="str">
        <v>Médicos del Mundo</v>
      </c>
      <c r="GQ586" t="str">
        <v>Mercy Corps</v>
      </c>
      <c r="GR586" t="str">
        <v>Migrantes, Refugiados y Argentinos Emprendedores Sociales (MIRARES)</v>
      </c>
      <c r="GS586" t="str">
        <v>Mision Scalabriniana - Ecuador</v>
      </c>
      <c r="GT586" t="str">
        <v>Missão Paz</v>
      </c>
      <c r="GU586" t="str">
        <v>Movimiento de Mujeres de El Oro</v>
      </c>
      <c r="GV586" t="str">
        <v>Movimiento LGBT+ Brasil</v>
      </c>
      <c r="GW586" t="str">
        <v>Museu A CASA</v>
      </c>
      <c r="GX586" t="str">
        <v>Nueva organización</v>
      </c>
      <c r="GY586" t="str">
        <v>Oficina de la Coordinadora Residente UN</v>
      </c>
      <c r="GZ586" t="str">
        <v>Oficina de las Naciones Unidas de Servicios para Proyectos (UNOPS)</v>
      </c>
      <c r="HA586" t="str">
        <v>Oficina de Naciones Unidas contra la Droga y el Delito (ONUDD)</v>
      </c>
      <c r="HB586" t="str">
        <v>Oficina de Naciones Unidas para la Coordinación de Asuntos Humanitarios</v>
      </c>
      <c r="HC586" t="str">
        <v>Oficina del Alto Comisionado de las Naciones Unidas para los Derechos Humanos (ACNUDH)</v>
      </c>
      <c r="HD586" t="str">
        <v>ONU voluntarios</v>
      </c>
      <c r="HE586" t="str">
        <v>Opportunity International/AGAPE</v>
      </c>
      <c r="HF586" t="str">
        <v>Organización de Estados Iberoamericanos para la Educación, la Ciencia y la Cultura (OEI)</v>
      </c>
      <c r="HG586" t="str">
        <v>Organización de las Naciones Unidas para la Alimentación y la Agricultura (FAO)</v>
      </c>
      <c r="HH586" t="str">
        <v>Organización de las Naciones Unidas para la Educación, la Ciencia y la Cultura (UNESCO)</v>
      </c>
      <c r="HI586" t="str">
        <v>Organización Fuerza Internacional de Capellanía DDHH y DIH OFICA ICC</v>
      </c>
      <c r="HJ586" t="str">
        <v>Organización Internacional del Trabajo (OIT)</v>
      </c>
      <c r="HK586" t="str">
        <v>Organización Internacional para las Migraciones (OIM)</v>
      </c>
      <c r="HL586" t="str">
        <v>Organización Panamericana de la Salud/Organización Mundial de la Salud (OPS/OMS)</v>
      </c>
      <c r="HM586" t="str">
        <v>OXFAM</v>
      </c>
      <c r="HN586" t="str">
        <v>Parroquia Eclesiástica San Francisco</v>
      </c>
      <c r="HO586" t="str">
        <v>Parroquia Ntra Sra Asunción y Madre de los Migrantes</v>
      </c>
      <c r="HP586" t="str">
        <v>Pastoral de Movilidad Humana - Conferencia Episcopal Peruana</v>
      </c>
      <c r="HQ586" t="str">
        <v>Pastoral Social Cáritas</v>
      </c>
      <c r="HR586" t="str">
        <v>Patronato de Amparo Social de Tulcán</v>
      </c>
      <c r="HS586" t="str">
        <v>Peace for Development</v>
      </c>
      <c r="HT586" t="str">
        <v>Plan Internacional</v>
      </c>
      <c r="HU586" t="str">
        <v>Première Urgence Internationale</v>
      </c>
      <c r="HV586" t="str">
        <v>PROBONO Colombia</v>
      </c>
      <c r="HW586" t="str">
        <v>Progetto mondo mlal</v>
      </c>
      <c r="HX586" t="str">
        <v>Programa Conjunto de las Naciones Unidas sobre el VIH/SIDA (ONUSIDA)</v>
      </c>
      <c r="HY586" t="str">
        <v>Programa de las Naciones Unidas para el Desarrollo (PNUD)</v>
      </c>
      <c r="HZ586" t="str">
        <v>Programa de las Naciones Unidas para los Asentamientos Humanos (UN Habitat)</v>
      </c>
      <c r="IA586" t="str">
        <v>Programa de Soporte a la autoayuda de personas seropositivas</v>
      </c>
      <c r="IB586" t="str">
        <v>Programa Mundial de Alimentos (PMA)</v>
      </c>
      <c r="IC586" t="str">
        <v>Purik Huasi</v>
      </c>
      <c r="ID586" t="str">
        <v>Red con Migrantes y Refugiados</v>
      </c>
      <c r="IE586" t="str">
        <v>Red de Investigaciones Orientadas a la Solución de Problemas en Derechos Humanos</v>
      </c>
      <c r="IF586" t="str">
        <v>Red Internacional de Migración Scalabrini</v>
      </c>
      <c r="IG586" t="str">
        <v>Red Latinoamericana de Organizaciones no Gubernamentales de Personas con Discapacidad y sus Familias (RIADIS)</v>
      </c>
      <c r="IH586" t="str">
        <v>Red regioanal LGTBI+</v>
      </c>
      <c r="II586" t="str">
        <v>Renacer</v>
      </c>
      <c r="IJ586" t="str">
        <v>RET Internacional</v>
      </c>
      <c r="IK586" t="str">
        <v>Save the Children (SCI)</v>
      </c>
      <c r="IL586" t="str">
        <v>Sección Peruana de Amnistía Internacional</v>
      </c>
      <c r="IM586" t="str">
        <v>Semillas para la Democracia</v>
      </c>
      <c r="IN586" t="str">
        <v>Servicio Ecuménico para la Dignidad Humana</v>
      </c>
      <c r="IO586" t="str">
        <v>Servicio Jesuita a Migrantes (SJM)</v>
      </c>
      <c r="IP586" t="str">
        <v>Servicio Jesuita a Migrantes y Refugiados (SJMR)</v>
      </c>
      <c r="IQ586" t="str">
        <v>Servicio Jesuita a Refugiados (SJR)</v>
      </c>
      <c r="IR586" t="str">
        <v>Servicio Pastoral de Migrantes Nacional</v>
      </c>
      <c r="IS586" t="str">
        <v>Serviço Pastoral dos Migrantes do Nordeste</v>
      </c>
      <c r="IT586" t="str">
        <v>Sesame Workshop</v>
      </c>
      <c r="IU586" t="str">
        <v>Sociedad Bolivariana de Curaçao</v>
      </c>
      <c r="IV586" t="str">
        <v>Solidarites International/Premiere Urgence Internationale (Consorcio de SI y PUI)</v>
      </c>
      <c r="IW586" t="str">
        <v>Sparkassenstiftung für internationale Kooperation</v>
      </c>
      <c r="IX586" t="str">
        <v>Stichting Slachtofferhulp Curaçao</v>
      </c>
      <c r="IY586" t="str">
        <v>Swisscontact</v>
      </c>
      <c r="IZ586" t="str">
        <v>Tearfund</v>
      </c>
      <c r="JA586" t="str">
        <v>TECHO</v>
      </c>
      <c r="JB586" t="str">
        <v>Terre des Hommes Italy</v>
      </c>
      <c r="JC586" t="str">
        <v>Terre des Hommes Lausanne</v>
      </c>
      <c r="JD586" t="str">
        <v>Terre des Hommes Suisse</v>
      </c>
      <c r="JE586" t="str">
        <v>Universidad Católica del Uruguay (UCU)</v>
      </c>
      <c r="JF586" t="str">
        <v>Universidad de Buenos Aires (UBA)</v>
      </c>
      <c r="JG586" t="str">
        <v>UruVene</v>
      </c>
      <c r="JH586" t="str">
        <v>VenAruba Solidaria</v>
      </c>
      <c r="JI586" t="str">
        <v>VenEuropa</v>
      </c>
      <c r="JJ586" t="str">
        <v>Venezolanos en San Cristóbal</v>
      </c>
      <c r="JK586" t="str">
        <v>Vicaría de Pastoral Social Caritas</v>
      </c>
      <c r="JL586" t="str">
        <v>Vicariato apostólico de Esmeraldas – Nación de Paz (VAE)</v>
      </c>
      <c r="JM586" t="str">
        <v>Visión Mundial</v>
      </c>
      <c r="JN586" t="str">
        <v>War Child</v>
      </c>
      <c r="JO586" t="str">
        <v>We World GVC</v>
      </c>
      <c r="JP586" t="str">
        <v>World Council of Credit Unions</v>
      </c>
      <c r="JQ586" t="str">
        <v>ZOA</v>
      </c>
    </row>
    <row r="587" spans="9:277" x14ac:dyDescent="0.3">
      <c r="I587" t="str" cm="1">
        <f t="array" ref="I587:JQ587">TRANSPOSE(_xlfn._xlws.SORT(_xlfn._xlws.FILTER(Table3[Nombre],ISNUMBER(SEARCH(' Activity Sheet'!C588,Table3[Nombre])),"Not found"),,1))</f>
        <v>100% Diversidad y Derechos</v>
      </c>
      <c r="J587" t="str">
        <v>ABV - Asociación del Bien con la Vida</v>
      </c>
      <c r="K587" t="str">
        <v>ACAPS</v>
      </c>
      <c r="L587" t="str">
        <v>Acción contra el Hambre</v>
      </c>
      <c r="M587" t="str">
        <v>ACT Alianza</v>
      </c>
      <c r="N587" t="str">
        <v>ACTED</v>
      </c>
      <c r="O587" t="str">
        <v>Agencia Adventista de Desarollo y Recursos Asistenciales (ADRA)</v>
      </c>
      <c r="P587" t="str">
        <v>Agencia de Cooperación Alemana para el Desarrollo GIZ</v>
      </c>
      <c r="Q587" t="str">
        <v>AID FOR AIDS</v>
      </c>
      <c r="R587" t="str">
        <v>AIDS Healthcare Foundation</v>
      </c>
      <c r="S587" t="str">
        <v>Aldeas Infantiles SOS</v>
      </c>
      <c r="T587" t="str">
        <v>Alianza por la Solidaridad</v>
      </c>
      <c r="U587" t="str">
        <v>Alianza por Venezuela</v>
      </c>
      <c r="V587" t="str">
        <v>Alto Comisionado de las Naciones Unidas para los Refugiados (ACNUR)</v>
      </c>
      <c r="W587" t="str">
        <v>Asociación Aves</v>
      </c>
      <c r="X587" t="str">
        <v>Asociación Caritativa y Cultural Amigos do Noivo</v>
      </c>
      <c r="Y587" t="str">
        <v>Asociación Churún Merú</v>
      </c>
      <c r="Z587" t="str">
        <v>Asociación Civil de Chamos Venezolanos</v>
      </c>
      <c r="AA587" t="str">
        <v>Asociación Civil El Paso</v>
      </c>
      <c r="AB587" t="str">
        <v>Asociación Civil Venezolana en Paraguay</v>
      </c>
      <c r="AC587" t="str">
        <v>Asociación Construyendo Caminos de Esperanza Frente a la Injusticia, el Rechazo y el Olvido (CCEFIRO)</v>
      </c>
      <c r="AD587" t="str">
        <v>Asociación de Apoyo al Desarrollo - APOYAR</v>
      </c>
      <c r="AE587" t="str">
        <v>Asociacion de Jubilados y Pensionados Venezolanos en Argentina</v>
      </c>
      <c r="AF587" t="str">
        <v>Asociación de Psicólogos Venezolanos en Argentina</v>
      </c>
      <c r="AG587" t="str">
        <v>Asociación de venezolanos en la República argentina (ASOVEN)</v>
      </c>
      <c r="AH587" t="str">
        <v>Asociación educativa y caritativa Vale da Benção (AEBVB)</v>
      </c>
      <c r="AI587" t="str">
        <v>Asociación Idas y Vueltas</v>
      </c>
      <c r="AJ587" t="str">
        <v>Asociación ILLARI-AMANECER</v>
      </c>
      <c r="AK587" t="str">
        <v>Asociación Inmigrante Feliz</v>
      </c>
      <c r="AL587" t="str">
        <v>Asociación Manos Veneguayas</v>
      </c>
      <c r="AM587" t="str">
        <v>AsociacIón Misioneros de San Carlos Scalabrinianos</v>
      </c>
      <c r="AN587" t="str">
        <v>Asociación Mutual Israelita Argentina</v>
      </c>
      <c r="AO587" t="str">
        <v>Asociación Profamilia</v>
      </c>
      <c r="AP587" t="str">
        <v>Asociación Quinta Ola</v>
      </c>
      <c r="AQ587" t="str">
        <v>Asociación Solidaridad y Acción</v>
      </c>
      <c r="AR587" t="str">
        <v>Asociación Venezolana en Chile</v>
      </c>
      <c r="AS587" t="str">
        <v>Associação Hermanitos</v>
      </c>
      <c r="AT587" t="str">
        <v>Ayuda en Acción</v>
      </c>
      <c r="AU587" t="str">
        <v>Bethany Christian Services</v>
      </c>
      <c r="AV587" t="str">
        <v>Blumont</v>
      </c>
      <c r="AW587" t="str">
        <v>Capellanía de migrantes venezolanos de la diócesis de Lurín</v>
      </c>
      <c r="AX587" t="str">
        <v>CARE</v>
      </c>
      <c r="AY587" t="str">
        <v>Cáritas Alemania</v>
      </c>
      <c r="AZ587" t="str">
        <v>Cáritas Aruba</v>
      </c>
      <c r="BA587" t="str">
        <v>Cáritas Bolivia</v>
      </c>
      <c r="BB587" t="str">
        <v>Cáritas Brasil</v>
      </c>
      <c r="BC587" t="str">
        <v>Caritas Ecuador</v>
      </c>
      <c r="BD587" t="str">
        <v>Caritas Manaus</v>
      </c>
      <c r="BE587" t="str">
        <v>Caritas Parana</v>
      </c>
      <c r="BF587" t="str">
        <v>Cáritas Perú</v>
      </c>
      <c r="BG587" t="str">
        <v>Cáritas Rio de Janeiro</v>
      </c>
      <c r="BH587" t="str">
        <v>Cáritas São Paulo</v>
      </c>
      <c r="BI587" t="str">
        <v>Cáritas Suiza</v>
      </c>
      <c r="BJ587" t="str">
        <v>Cáritas Willemstad</v>
      </c>
      <c r="BK587" t="str">
        <v>Casa Cemisol</v>
      </c>
      <c r="BL587" t="str">
        <v>Casa Hogar San José</v>
      </c>
      <c r="BM587" t="str">
        <v>Casa Violeta</v>
      </c>
      <c r="BN587" t="str">
        <v>Centro de Atencion alMigrante (CAM)</v>
      </c>
      <c r="BO587" t="str">
        <v>Centro de Atencion Psicosocial (CAPS)</v>
      </c>
      <c r="BP587" t="str">
        <v>Centro de Defensa de los Derechos Humanos de Guarulhos (CCDH)</v>
      </c>
      <c r="BQ587" t="str">
        <v>Centro de Desarrollo y Autogestión</v>
      </c>
      <c r="BR587" t="str">
        <v>Centro de Estudios y Programas Integrados para el Desarrollo Sostenible (CIEDS)</v>
      </c>
      <c r="BS587" t="str">
        <v>Centro de Estudios y Solidaridad con América Latina (CESAL)</v>
      </c>
      <c r="BT587" t="str">
        <v>Centro de Migración y Derechos Humanos de la Diócesis de Roraima</v>
      </c>
      <c r="BU587" t="str">
        <v>Centro Familiar Familias Sin Fronteras – Fundación Familia Sin Fronteras</v>
      </c>
      <c r="BV587" t="str">
        <v>CESVI-Cooperazione e Sviluppo</v>
      </c>
      <c r="BW587" t="str">
        <v>ChildFund Internacional</v>
      </c>
      <c r="BX587" t="str">
        <v>CHS Alternativo</v>
      </c>
      <c r="BY587" t="str">
        <v>CIR - Conselho Indígena de Roraima</v>
      </c>
      <c r="BZ587" t="str">
        <v>Coletivo MOSAICO - Asociación del Movimiento Social, Ambiental, Interactivo, Cultural y Organizacional</v>
      </c>
      <c r="CA587" t="str">
        <v>COLVENZ</v>
      </c>
      <c r="CB587" t="str">
        <v>Comisión Argentina para Refugiados y Migrantes (CAREF)</v>
      </c>
      <c r="CC587" t="str">
        <v>Comité Internacional de la Cruz Roja</v>
      </c>
      <c r="CD587" t="str">
        <v>Comité Internacional de Rescate (IRC)</v>
      </c>
      <c r="CE587" t="str">
        <v>Comité Internacional para el Desarrollo de los Pueblos (CISP)</v>
      </c>
      <c r="CF587" t="str">
        <v>Comite permanente por la defensa de los derechos humanos (CDH)</v>
      </c>
      <c r="CG587" t="str">
        <v>Compasión internacional</v>
      </c>
      <c r="CH587" t="str">
        <v>Compassiva</v>
      </c>
      <c r="CI587" t="str">
        <v>Conozco mis derechos</v>
      </c>
      <c r="CJ587" t="str">
        <v>ConQuito</v>
      </c>
      <c r="CK587" t="str">
        <v>Consejo Danés para los Refugiados (DRC)</v>
      </c>
      <c r="CL587" t="str">
        <v>Consejo Interreligioso del Perú - Religiones por la Paz</v>
      </c>
      <c r="CM587" t="str">
        <v>Consejo Noruego para los Refugiados (NRC)</v>
      </c>
      <c r="CN587" t="str">
        <v>Consorcio de Org. Privadas de promoción al desarrollo de la micro y pequeña empresa</v>
      </c>
      <c r="CO587" t="str">
        <v>COOPI - Cooperación Internacional</v>
      </c>
      <c r="CP587" t="str">
        <v>Corporacion Minuto de Dios</v>
      </c>
      <c r="CQ587" t="str">
        <v>Corporación Opción Legal</v>
      </c>
      <c r="CR587" t="str">
        <v>Corporación para el Desarrollo de Emprendimiento y la Innovación Social</v>
      </c>
      <c r="CS587" t="str">
        <v>Cruz Roja Argentina</v>
      </c>
      <c r="CT587" t="str">
        <v>Cruz Roja Colombia</v>
      </c>
      <c r="CU587" t="str">
        <v>Cruz Roja Ecuador</v>
      </c>
      <c r="CV587" t="str">
        <v>Cruz Roja Española</v>
      </c>
      <c r="CW587" t="str">
        <v>Cruz Roja Panamá</v>
      </c>
      <c r="CX587" t="str">
        <v>Cruz Roja Paraguay</v>
      </c>
      <c r="CY587" t="str">
        <v>Cruz Roja Perú</v>
      </c>
      <c r="CZ587" t="str">
        <v>Cruz Roja Uruguay</v>
      </c>
      <c r="DA587" t="str">
        <v>Cuso Internacional</v>
      </c>
      <c r="DB587" t="str">
        <v>DCF (Danielle’s Children Fund)</v>
      </c>
      <c r="DC587" t="str">
        <v>Desarrollo Cooperativo Agrícola Internacional / Voluntarios en Asistencia Cooperativa en el Extranjero</v>
      </c>
      <c r="DD587" t="str">
        <v>Diakonie Katastrophenhilfe</v>
      </c>
      <c r="DE587" t="str">
        <v>Diálogo Diverso</v>
      </c>
      <c r="DF587" t="str">
        <v>Diáspora Venezolana en República Dominicana</v>
      </c>
      <c r="DG587" t="str">
        <v>Duendes y Ángeles Vinotinto República Dominicana</v>
      </c>
      <c r="DH587" t="str">
        <v>Embajadores internacionales de Canarinhos da Amazonia por la paz</v>
      </c>
      <c r="DI587" t="str">
        <v>Encuentros SJS (Servicio Jesuita de la Solidaridad)</v>
      </c>
      <c r="DJ587" t="str">
        <v>Ending Violence Against Migrants</v>
      </c>
      <c r="DK587" t="str">
        <v>Entidad de las Naciones Unidas para la Igualdad de Género y el Empoderamiento de las Mujeres</v>
      </c>
      <c r="DL587" t="str">
        <v>Famia Planea</v>
      </c>
      <c r="DM587" t="str">
        <v>Family Planning Association of Trinidad and Tobago</v>
      </c>
      <c r="DN587" t="str">
        <v>Federación de Mujeres de Sucumbíos</v>
      </c>
      <c r="DO587" t="str">
        <v>Federación Internacional de la Cruz Roja (FIRC)</v>
      </c>
      <c r="DP587" t="str">
        <v>Federación internacional humanitaria</v>
      </c>
      <c r="DQ587" t="str">
        <v>Federación Luterana Mundial</v>
      </c>
      <c r="DR587" t="str">
        <v>Fondo de las Naciones Unidas para la Infancia (UNICEF)</v>
      </c>
      <c r="DS587" t="str">
        <v>Fondo de Población de las Naciones Unidas (UNFPA)</v>
      </c>
      <c r="DT587" t="str">
        <v>Fondo Ecuatoriano Populorum Progressio</v>
      </c>
      <c r="DU587" t="str">
        <v>Foro de Israel para la Ayuda Humanitaria Internacional (IsraAID)</v>
      </c>
      <c r="DV587" t="str">
        <v>Foro de la Sociedad Civil en Salud (ForoSalud)</v>
      </c>
      <c r="DW587" t="str">
        <v>Foro Salud Callao</v>
      </c>
      <c r="DX587" t="str">
        <v>Fraternidade Sem Fronteiras</v>
      </c>
      <c r="DY587" t="str">
        <v>Fundación “Project Hope of Colombia”</v>
      </c>
      <c r="DZ587" t="str">
        <v>Fundación Alas de Colibrí</v>
      </c>
      <c r="EA587" t="str">
        <v>Fundación Americares</v>
      </c>
      <c r="EB587" t="str">
        <v>Fundación AVSI</v>
      </c>
      <c r="EC587" t="str">
        <v>Fundación Baylor Colombia</v>
      </c>
      <c r="ED587" t="str">
        <v>Fundación Casa de Refugio Matilde</v>
      </c>
      <c r="EE587" t="str">
        <v>Fundación Colonia de Venezuela en República Dominicana (FUNCOVERD)</v>
      </c>
      <c r="EF587" t="str">
        <v>Fundación Comisión Católica Argentina de Migraciones (FCCAM)</v>
      </c>
      <c r="EG587" t="str">
        <v>Fundación CRISFE</v>
      </c>
      <c r="EH587" t="str">
        <v>Fundación de Ayuda Social de Las Iglesias Cristianas</v>
      </c>
      <c r="EI587" t="str">
        <v>Fundación de Ayuda Social de las Iglesias Cristianas (FASIC)</v>
      </c>
      <c r="EJ587" t="str">
        <v>Fundación de Emigrantes Venezolanos (FEV)</v>
      </c>
      <c r="EK587" t="str">
        <v>Fundación de las Americas (FUDELA)</v>
      </c>
      <c r="EL587" t="str">
        <v>Fundación Educativa Rada</v>
      </c>
      <c r="EM587" t="str">
        <v>Fundación Equidad</v>
      </c>
      <c r="EN587" t="str">
        <v>Fundación Halü Bienestar Humano (HALU)</v>
      </c>
      <c r="EO587" t="str">
        <v>Fundación Huésped</v>
      </c>
      <c r="EP587" t="str">
        <v>Fundación Human Rights Caribbean (HRC)</v>
      </c>
      <c r="EQ587" t="str">
        <v>Fundación Las Golondrinas</v>
      </c>
      <c r="ER587" t="str">
        <v>Fundación Manos Abiertas</v>
      </c>
      <c r="ES587" t="str">
        <v>Fundación Mi Sangre</v>
      </c>
      <c r="ET587" t="str">
        <v>Fundación Nuestros Jóvenes</v>
      </c>
      <c r="EU587" t="str">
        <v>Fundacion pa Hende Muhe den Dificultad (FHMD)</v>
      </c>
      <c r="EV587" t="str">
        <v>Fundación Pan de Vida</v>
      </c>
      <c r="EW587" t="str">
        <v>Fundación Panamericana de Desarrollo</v>
      </c>
      <c r="EX587" t="str">
        <v>Fundación Panamericana para el Desarrollo (FUPAD)</v>
      </c>
      <c r="EY587" t="str">
        <v>Fundación para Asistencia a las Víctimas</v>
      </c>
      <c r="EZ587" t="str">
        <v>Fundación para la Integración y el Desarrollo de América Latina (FIDAL)</v>
      </c>
      <c r="FA587" t="str">
        <v>Fundación Salú pa Tur</v>
      </c>
      <c r="FB587" t="str">
        <v>Fundación Scalabrini Bolivia</v>
      </c>
      <c r="FC587" t="str">
        <v>Fundacion Scalabrini Chile</v>
      </c>
      <c r="FD587" t="str">
        <v>Fundación SES</v>
      </c>
      <c r="FE587" t="str">
        <v>Fundación Solidaria Trabajo para un Hermano</v>
      </c>
      <c r="FF587" t="str">
        <v>Fundación Stima</v>
      </c>
      <c r="FG587" t="str">
        <v>Fundación Takuna</v>
      </c>
      <c r="FH587" t="str">
        <v>Fundación Tarabita</v>
      </c>
      <c r="FI587" t="str">
        <v>Fundación Venex Curacao</v>
      </c>
      <c r="FJ587" t="str">
        <v>Globalizate Radio</v>
      </c>
      <c r="FK587" t="str">
        <v>GOAL</v>
      </c>
      <c r="FL587" t="str">
        <v>Heartland Alliance International (HAI)</v>
      </c>
      <c r="FM587" t="str">
        <v>HELVETAS Swiss Intercooperation</v>
      </c>
      <c r="FN587" t="str">
        <v>Hermanos Salesianas</v>
      </c>
      <c r="FO587" t="str">
        <v>HIAS</v>
      </c>
      <c r="FP587" t="str">
        <v>Hogar de Cristo</v>
      </c>
      <c r="FQ587" t="str">
        <v>Hogar de Nazareth</v>
      </c>
      <c r="FR587" t="str">
        <v>Human Rights Defence Curaçao</v>
      </c>
      <c r="FS587" t="str">
        <v>Humanity &amp; Inclusion</v>
      </c>
      <c r="FT587" t="str">
        <v>Humans Analytic</v>
      </c>
      <c r="FU587" t="str">
        <v>IEB - Instituto Internacional de Educação do Brasil</v>
      </c>
      <c r="FV587" t="str">
        <v>iMMAP</v>
      </c>
      <c r="FW587" t="str">
        <v>IMPACT Initiatives (REACH)</v>
      </c>
      <c r="FX587" t="str">
        <v>Institute of Natural and Cultural Heritage (IPANC)</v>
      </c>
      <c r="FY587" t="str">
        <v>Instituto de Democracia y Derechos Humanos</v>
      </c>
      <c r="FZ587" t="str">
        <v>Instituto de maná</v>
      </c>
      <c r="GA587" t="str">
        <v>Instituto de Promoción del Desarrollo Solidario</v>
      </c>
      <c r="GB587" t="str">
        <v>Instituto Dominicano de Desarrollo Integral</v>
      </c>
      <c r="GC587" t="str">
        <v>Instituto Félix Guattari</v>
      </c>
      <c r="GD587" t="str">
        <v>Instituto Nice</v>
      </c>
      <c r="GE587" t="str">
        <v>Instituto para las Migraciones y Derechos Humanos (IMDH)</v>
      </c>
      <c r="GF587" t="str">
        <v>Instituto Pirilampos - Grupo de visitas y acciones voluntarias en Roraima</v>
      </c>
      <c r="GG587" t="str">
        <v>INTERSOS</v>
      </c>
      <c r="GH587" t="str">
        <v>IPANC</v>
      </c>
      <c r="GI587" t="str">
        <v>Kimirina Coorporation</v>
      </c>
      <c r="GJ587" t="str">
        <v>La Bolsa del Samaritano</v>
      </c>
      <c r="GK587" t="str">
        <v>Lutheran World Relief</v>
      </c>
      <c r="GL587" t="str">
        <v>Malteser International</v>
      </c>
      <c r="GM587" t="str">
        <v>Más Igualdad Perú</v>
      </c>
      <c r="GN587" t="str">
        <v>MedGlobal</v>
      </c>
      <c r="GO587" t="str">
        <v>Medical Teams International</v>
      </c>
      <c r="GP587" t="str">
        <v>Médicos del Mundo</v>
      </c>
      <c r="GQ587" t="str">
        <v>Mercy Corps</v>
      </c>
      <c r="GR587" t="str">
        <v>Migrantes, Refugiados y Argentinos Emprendedores Sociales (MIRARES)</v>
      </c>
      <c r="GS587" t="str">
        <v>Mision Scalabriniana - Ecuador</v>
      </c>
      <c r="GT587" t="str">
        <v>Missão Paz</v>
      </c>
      <c r="GU587" t="str">
        <v>Movimiento de Mujeres de El Oro</v>
      </c>
      <c r="GV587" t="str">
        <v>Movimiento LGBT+ Brasil</v>
      </c>
      <c r="GW587" t="str">
        <v>Museu A CASA</v>
      </c>
      <c r="GX587" t="str">
        <v>Nueva organización</v>
      </c>
      <c r="GY587" t="str">
        <v>Oficina de la Coordinadora Residente UN</v>
      </c>
      <c r="GZ587" t="str">
        <v>Oficina de las Naciones Unidas de Servicios para Proyectos (UNOPS)</v>
      </c>
      <c r="HA587" t="str">
        <v>Oficina de Naciones Unidas contra la Droga y el Delito (ONUDD)</v>
      </c>
      <c r="HB587" t="str">
        <v>Oficina de Naciones Unidas para la Coordinación de Asuntos Humanitarios</v>
      </c>
      <c r="HC587" t="str">
        <v>Oficina del Alto Comisionado de las Naciones Unidas para los Derechos Humanos (ACNUDH)</v>
      </c>
      <c r="HD587" t="str">
        <v>ONU voluntarios</v>
      </c>
      <c r="HE587" t="str">
        <v>Opportunity International/AGAPE</v>
      </c>
      <c r="HF587" t="str">
        <v>Organización de Estados Iberoamericanos para la Educación, la Ciencia y la Cultura (OEI)</v>
      </c>
      <c r="HG587" t="str">
        <v>Organización de las Naciones Unidas para la Alimentación y la Agricultura (FAO)</v>
      </c>
      <c r="HH587" t="str">
        <v>Organización de las Naciones Unidas para la Educación, la Ciencia y la Cultura (UNESCO)</v>
      </c>
      <c r="HI587" t="str">
        <v>Organización Fuerza Internacional de Capellanía DDHH y DIH OFICA ICC</v>
      </c>
      <c r="HJ587" t="str">
        <v>Organización Internacional del Trabajo (OIT)</v>
      </c>
      <c r="HK587" t="str">
        <v>Organización Internacional para las Migraciones (OIM)</v>
      </c>
      <c r="HL587" t="str">
        <v>Organización Panamericana de la Salud/Organización Mundial de la Salud (OPS/OMS)</v>
      </c>
      <c r="HM587" t="str">
        <v>OXFAM</v>
      </c>
      <c r="HN587" t="str">
        <v>Parroquia Eclesiástica San Francisco</v>
      </c>
      <c r="HO587" t="str">
        <v>Parroquia Ntra Sra Asunción y Madre de los Migrantes</v>
      </c>
      <c r="HP587" t="str">
        <v>Pastoral de Movilidad Humana - Conferencia Episcopal Peruana</v>
      </c>
      <c r="HQ587" t="str">
        <v>Pastoral Social Cáritas</v>
      </c>
      <c r="HR587" t="str">
        <v>Patronato de Amparo Social de Tulcán</v>
      </c>
      <c r="HS587" t="str">
        <v>Peace for Development</v>
      </c>
      <c r="HT587" t="str">
        <v>Plan Internacional</v>
      </c>
      <c r="HU587" t="str">
        <v>Première Urgence Internationale</v>
      </c>
      <c r="HV587" t="str">
        <v>PROBONO Colombia</v>
      </c>
      <c r="HW587" t="str">
        <v>Progetto mondo mlal</v>
      </c>
      <c r="HX587" t="str">
        <v>Programa Conjunto de las Naciones Unidas sobre el VIH/SIDA (ONUSIDA)</v>
      </c>
      <c r="HY587" t="str">
        <v>Programa de las Naciones Unidas para el Desarrollo (PNUD)</v>
      </c>
      <c r="HZ587" t="str">
        <v>Programa de las Naciones Unidas para los Asentamientos Humanos (UN Habitat)</v>
      </c>
      <c r="IA587" t="str">
        <v>Programa de Soporte a la autoayuda de personas seropositivas</v>
      </c>
      <c r="IB587" t="str">
        <v>Programa Mundial de Alimentos (PMA)</v>
      </c>
      <c r="IC587" t="str">
        <v>Purik Huasi</v>
      </c>
      <c r="ID587" t="str">
        <v>Red con Migrantes y Refugiados</v>
      </c>
      <c r="IE587" t="str">
        <v>Red de Investigaciones Orientadas a la Solución de Problemas en Derechos Humanos</v>
      </c>
      <c r="IF587" t="str">
        <v>Red Internacional de Migración Scalabrini</v>
      </c>
      <c r="IG587" t="str">
        <v>Red Latinoamericana de Organizaciones no Gubernamentales de Personas con Discapacidad y sus Familias (RIADIS)</v>
      </c>
      <c r="IH587" t="str">
        <v>Red regioanal LGTBI+</v>
      </c>
      <c r="II587" t="str">
        <v>Renacer</v>
      </c>
      <c r="IJ587" t="str">
        <v>RET Internacional</v>
      </c>
      <c r="IK587" t="str">
        <v>Save the Children (SCI)</v>
      </c>
      <c r="IL587" t="str">
        <v>Sección Peruana de Amnistía Internacional</v>
      </c>
      <c r="IM587" t="str">
        <v>Semillas para la Democracia</v>
      </c>
      <c r="IN587" t="str">
        <v>Servicio Ecuménico para la Dignidad Humana</v>
      </c>
      <c r="IO587" t="str">
        <v>Servicio Jesuita a Migrantes (SJM)</v>
      </c>
      <c r="IP587" t="str">
        <v>Servicio Jesuita a Migrantes y Refugiados (SJMR)</v>
      </c>
      <c r="IQ587" t="str">
        <v>Servicio Jesuita a Refugiados (SJR)</v>
      </c>
      <c r="IR587" t="str">
        <v>Servicio Pastoral de Migrantes Nacional</v>
      </c>
      <c r="IS587" t="str">
        <v>Serviço Pastoral dos Migrantes do Nordeste</v>
      </c>
      <c r="IT587" t="str">
        <v>Sesame Workshop</v>
      </c>
      <c r="IU587" t="str">
        <v>Sociedad Bolivariana de Curaçao</v>
      </c>
      <c r="IV587" t="str">
        <v>Solidarites International/Premiere Urgence Internationale (Consorcio de SI y PUI)</v>
      </c>
      <c r="IW587" t="str">
        <v>Sparkassenstiftung für internationale Kooperation</v>
      </c>
      <c r="IX587" t="str">
        <v>Stichting Slachtofferhulp Curaçao</v>
      </c>
      <c r="IY587" t="str">
        <v>Swisscontact</v>
      </c>
      <c r="IZ587" t="str">
        <v>Tearfund</v>
      </c>
      <c r="JA587" t="str">
        <v>TECHO</v>
      </c>
      <c r="JB587" t="str">
        <v>Terre des Hommes Italy</v>
      </c>
      <c r="JC587" t="str">
        <v>Terre des Hommes Lausanne</v>
      </c>
      <c r="JD587" t="str">
        <v>Terre des Hommes Suisse</v>
      </c>
      <c r="JE587" t="str">
        <v>Universidad Católica del Uruguay (UCU)</v>
      </c>
      <c r="JF587" t="str">
        <v>Universidad de Buenos Aires (UBA)</v>
      </c>
      <c r="JG587" t="str">
        <v>UruVene</v>
      </c>
      <c r="JH587" t="str">
        <v>VenAruba Solidaria</v>
      </c>
      <c r="JI587" t="str">
        <v>VenEuropa</v>
      </c>
      <c r="JJ587" t="str">
        <v>Venezolanos en San Cristóbal</v>
      </c>
      <c r="JK587" t="str">
        <v>Vicaría de Pastoral Social Caritas</v>
      </c>
      <c r="JL587" t="str">
        <v>Vicariato apostólico de Esmeraldas – Nación de Paz (VAE)</v>
      </c>
      <c r="JM587" t="str">
        <v>Visión Mundial</v>
      </c>
      <c r="JN587" t="str">
        <v>War Child</v>
      </c>
      <c r="JO587" t="str">
        <v>We World GVC</v>
      </c>
      <c r="JP587" t="str">
        <v>World Council of Credit Unions</v>
      </c>
      <c r="JQ587" t="str">
        <v>ZOA</v>
      </c>
    </row>
    <row r="588" spans="9:277" x14ac:dyDescent="0.3">
      <c r="I588" t="str" cm="1">
        <f t="array" ref="I588:JQ588">TRANSPOSE(_xlfn._xlws.SORT(_xlfn._xlws.FILTER(Table3[Nombre],ISNUMBER(SEARCH(' Activity Sheet'!C589,Table3[Nombre])),"Not found"),,1))</f>
        <v>100% Diversidad y Derechos</v>
      </c>
      <c r="J588" t="str">
        <v>ABV - Asociación del Bien con la Vida</v>
      </c>
      <c r="K588" t="str">
        <v>ACAPS</v>
      </c>
      <c r="L588" t="str">
        <v>Acción contra el Hambre</v>
      </c>
      <c r="M588" t="str">
        <v>ACT Alianza</v>
      </c>
      <c r="N588" t="str">
        <v>ACTED</v>
      </c>
      <c r="O588" t="str">
        <v>Agencia Adventista de Desarollo y Recursos Asistenciales (ADRA)</v>
      </c>
      <c r="P588" t="str">
        <v>Agencia de Cooperación Alemana para el Desarrollo GIZ</v>
      </c>
      <c r="Q588" t="str">
        <v>AID FOR AIDS</v>
      </c>
      <c r="R588" t="str">
        <v>AIDS Healthcare Foundation</v>
      </c>
      <c r="S588" t="str">
        <v>Aldeas Infantiles SOS</v>
      </c>
      <c r="T588" t="str">
        <v>Alianza por la Solidaridad</v>
      </c>
      <c r="U588" t="str">
        <v>Alianza por Venezuela</v>
      </c>
      <c r="V588" t="str">
        <v>Alto Comisionado de las Naciones Unidas para los Refugiados (ACNUR)</v>
      </c>
      <c r="W588" t="str">
        <v>Asociación Aves</v>
      </c>
      <c r="X588" t="str">
        <v>Asociación Caritativa y Cultural Amigos do Noivo</v>
      </c>
      <c r="Y588" t="str">
        <v>Asociación Churún Merú</v>
      </c>
      <c r="Z588" t="str">
        <v>Asociación Civil de Chamos Venezolanos</v>
      </c>
      <c r="AA588" t="str">
        <v>Asociación Civil El Paso</v>
      </c>
      <c r="AB588" t="str">
        <v>Asociación Civil Venezolana en Paraguay</v>
      </c>
      <c r="AC588" t="str">
        <v>Asociación Construyendo Caminos de Esperanza Frente a la Injusticia, el Rechazo y el Olvido (CCEFIRO)</v>
      </c>
      <c r="AD588" t="str">
        <v>Asociación de Apoyo al Desarrollo - APOYAR</v>
      </c>
      <c r="AE588" t="str">
        <v>Asociacion de Jubilados y Pensionados Venezolanos en Argentina</v>
      </c>
      <c r="AF588" t="str">
        <v>Asociación de Psicólogos Venezolanos en Argentina</v>
      </c>
      <c r="AG588" t="str">
        <v>Asociación de venezolanos en la República argentina (ASOVEN)</v>
      </c>
      <c r="AH588" t="str">
        <v>Asociación educativa y caritativa Vale da Benção (AEBVB)</v>
      </c>
      <c r="AI588" t="str">
        <v>Asociación Idas y Vueltas</v>
      </c>
      <c r="AJ588" t="str">
        <v>Asociación ILLARI-AMANECER</v>
      </c>
      <c r="AK588" t="str">
        <v>Asociación Inmigrante Feliz</v>
      </c>
      <c r="AL588" t="str">
        <v>Asociación Manos Veneguayas</v>
      </c>
      <c r="AM588" t="str">
        <v>AsociacIón Misioneros de San Carlos Scalabrinianos</v>
      </c>
      <c r="AN588" t="str">
        <v>Asociación Mutual Israelita Argentina</v>
      </c>
      <c r="AO588" t="str">
        <v>Asociación Profamilia</v>
      </c>
      <c r="AP588" t="str">
        <v>Asociación Quinta Ola</v>
      </c>
      <c r="AQ588" t="str">
        <v>Asociación Solidaridad y Acción</v>
      </c>
      <c r="AR588" t="str">
        <v>Asociación Venezolana en Chile</v>
      </c>
      <c r="AS588" t="str">
        <v>Associação Hermanitos</v>
      </c>
      <c r="AT588" t="str">
        <v>Ayuda en Acción</v>
      </c>
      <c r="AU588" t="str">
        <v>Bethany Christian Services</v>
      </c>
      <c r="AV588" t="str">
        <v>Blumont</v>
      </c>
      <c r="AW588" t="str">
        <v>Capellanía de migrantes venezolanos de la diócesis de Lurín</v>
      </c>
      <c r="AX588" t="str">
        <v>CARE</v>
      </c>
      <c r="AY588" t="str">
        <v>Cáritas Alemania</v>
      </c>
      <c r="AZ588" t="str">
        <v>Cáritas Aruba</v>
      </c>
      <c r="BA588" t="str">
        <v>Cáritas Bolivia</v>
      </c>
      <c r="BB588" t="str">
        <v>Cáritas Brasil</v>
      </c>
      <c r="BC588" t="str">
        <v>Caritas Ecuador</v>
      </c>
      <c r="BD588" t="str">
        <v>Caritas Manaus</v>
      </c>
      <c r="BE588" t="str">
        <v>Caritas Parana</v>
      </c>
      <c r="BF588" t="str">
        <v>Cáritas Perú</v>
      </c>
      <c r="BG588" t="str">
        <v>Cáritas Rio de Janeiro</v>
      </c>
      <c r="BH588" t="str">
        <v>Cáritas São Paulo</v>
      </c>
      <c r="BI588" t="str">
        <v>Cáritas Suiza</v>
      </c>
      <c r="BJ588" t="str">
        <v>Cáritas Willemstad</v>
      </c>
      <c r="BK588" t="str">
        <v>Casa Cemisol</v>
      </c>
      <c r="BL588" t="str">
        <v>Casa Hogar San José</v>
      </c>
      <c r="BM588" t="str">
        <v>Casa Violeta</v>
      </c>
      <c r="BN588" t="str">
        <v>Centro de Atencion alMigrante (CAM)</v>
      </c>
      <c r="BO588" t="str">
        <v>Centro de Atencion Psicosocial (CAPS)</v>
      </c>
      <c r="BP588" t="str">
        <v>Centro de Defensa de los Derechos Humanos de Guarulhos (CCDH)</v>
      </c>
      <c r="BQ588" t="str">
        <v>Centro de Desarrollo y Autogestión</v>
      </c>
      <c r="BR588" t="str">
        <v>Centro de Estudios y Programas Integrados para el Desarrollo Sostenible (CIEDS)</v>
      </c>
      <c r="BS588" t="str">
        <v>Centro de Estudios y Solidaridad con América Latina (CESAL)</v>
      </c>
      <c r="BT588" t="str">
        <v>Centro de Migración y Derechos Humanos de la Diócesis de Roraima</v>
      </c>
      <c r="BU588" t="str">
        <v>Centro Familiar Familias Sin Fronteras – Fundación Familia Sin Fronteras</v>
      </c>
      <c r="BV588" t="str">
        <v>CESVI-Cooperazione e Sviluppo</v>
      </c>
      <c r="BW588" t="str">
        <v>ChildFund Internacional</v>
      </c>
      <c r="BX588" t="str">
        <v>CHS Alternativo</v>
      </c>
      <c r="BY588" t="str">
        <v>CIR - Conselho Indígena de Roraima</v>
      </c>
      <c r="BZ588" t="str">
        <v>Coletivo MOSAICO - Asociación del Movimiento Social, Ambiental, Interactivo, Cultural y Organizacional</v>
      </c>
      <c r="CA588" t="str">
        <v>COLVENZ</v>
      </c>
      <c r="CB588" t="str">
        <v>Comisión Argentina para Refugiados y Migrantes (CAREF)</v>
      </c>
      <c r="CC588" t="str">
        <v>Comité Internacional de la Cruz Roja</v>
      </c>
      <c r="CD588" t="str">
        <v>Comité Internacional de Rescate (IRC)</v>
      </c>
      <c r="CE588" t="str">
        <v>Comité Internacional para el Desarrollo de los Pueblos (CISP)</v>
      </c>
      <c r="CF588" t="str">
        <v>Comite permanente por la defensa de los derechos humanos (CDH)</v>
      </c>
      <c r="CG588" t="str">
        <v>Compasión internacional</v>
      </c>
      <c r="CH588" t="str">
        <v>Compassiva</v>
      </c>
      <c r="CI588" t="str">
        <v>Conozco mis derechos</v>
      </c>
      <c r="CJ588" t="str">
        <v>ConQuito</v>
      </c>
      <c r="CK588" t="str">
        <v>Consejo Danés para los Refugiados (DRC)</v>
      </c>
      <c r="CL588" t="str">
        <v>Consejo Interreligioso del Perú - Religiones por la Paz</v>
      </c>
      <c r="CM588" t="str">
        <v>Consejo Noruego para los Refugiados (NRC)</v>
      </c>
      <c r="CN588" t="str">
        <v>Consorcio de Org. Privadas de promoción al desarrollo de la micro y pequeña empresa</v>
      </c>
      <c r="CO588" t="str">
        <v>COOPI - Cooperación Internacional</v>
      </c>
      <c r="CP588" t="str">
        <v>Corporacion Minuto de Dios</v>
      </c>
      <c r="CQ588" t="str">
        <v>Corporación Opción Legal</v>
      </c>
      <c r="CR588" t="str">
        <v>Corporación para el Desarrollo de Emprendimiento y la Innovación Social</v>
      </c>
      <c r="CS588" t="str">
        <v>Cruz Roja Argentina</v>
      </c>
      <c r="CT588" t="str">
        <v>Cruz Roja Colombia</v>
      </c>
      <c r="CU588" t="str">
        <v>Cruz Roja Ecuador</v>
      </c>
      <c r="CV588" t="str">
        <v>Cruz Roja Española</v>
      </c>
      <c r="CW588" t="str">
        <v>Cruz Roja Panamá</v>
      </c>
      <c r="CX588" t="str">
        <v>Cruz Roja Paraguay</v>
      </c>
      <c r="CY588" t="str">
        <v>Cruz Roja Perú</v>
      </c>
      <c r="CZ588" t="str">
        <v>Cruz Roja Uruguay</v>
      </c>
      <c r="DA588" t="str">
        <v>Cuso Internacional</v>
      </c>
      <c r="DB588" t="str">
        <v>DCF (Danielle’s Children Fund)</v>
      </c>
      <c r="DC588" t="str">
        <v>Desarrollo Cooperativo Agrícola Internacional / Voluntarios en Asistencia Cooperativa en el Extranjero</v>
      </c>
      <c r="DD588" t="str">
        <v>Diakonie Katastrophenhilfe</v>
      </c>
      <c r="DE588" t="str">
        <v>Diálogo Diverso</v>
      </c>
      <c r="DF588" t="str">
        <v>Diáspora Venezolana en República Dominicana</v>
      </c>
      <c r="DG588" t="str">
        <v>Duendes y Ángeles Vinotinto República Dominicana</v>
      </c>
      <c r="DH588" t="str">
        <v>Embajadores internacionales de Canarinhos da Amazonia por la paz</v>
      </c>
      <c r="DI588" t="str">
        <v>Encuentros SJS (Servicio Jesuita de la Solidaridad)</v>
      </c>
      <c r="DJ588" t="str">
        <v>Ending Violence Against Migrants</v>
      </c>
      <c r="DK588" t="str">
        <v>Entidad de las Naciones Unidas para la Igualdad de Género y el Empoderamiento de las Mujeres</v>
      </c>
      <c r="DL588" t="str">
        <v>Famia Planea</v>
      </c>
      <c r="DM588" t="str">
        <v>Family Planning Association of Trinidad and Tobago</v>
      </c>
      <c r="DN588" t="str">
        <v>Federación de Mujeres de Sucumbíos</v>
      </c>
      <c r="DO588" t="str">
        <v>Federación Internacional de la Cruz Roja (FIRC)</v>
      </c>
      <c r="DP588" t="str">
        <v>Federación internacional humanitaria</v>
      </c>
      <c r="DQ588" t="str">
        <v>Federación Luterana Mundial</v>
      </c>
      <c r="DR588" t="str">
        <v>Fondo de las Naciones Unidas para la Infancia (UNICEF)</v>
      </c>
      <c r="DS588" t="str">
        <v>Fondo de Población de las Naciones Unidas (UNFPA)</v>
      </c>
      <c r="DT588" t="str">
        <v>Fondo Ecuatoriano Populorum Progressio</v>
      </c>
      <c r="DU588" t="str">
        <v>Foro de Israel para la Ayuda Humanitaria Internacional (IsraAID)</v>
      </c>
      <c r="DV588" t="str">
        <v>Foro de la Sociedad Civil en Salud (ForoSalud)</v>
      </c>
      <c r="DW588" t="str">
        <v>Foro Salud Callao</v>
      </c>
      <c r="DX588" t="str">
        <v>Fraternidade Sem Fronteiras</v>
      </c>
      <c r="DY588" t="str">
        <v>Fundación “Project Hope of Colombia”</v>
      </c>
      <c r="DZ588" t="str">
        <v>Fundación Alas de Colibrí</v>
      </c>
      <c r="EA588" t="str">
        <v>Fundación Americares</v>
      </c>
      <c r="EB588" t="str">
        <v>Fundación AVSI</v>
      </c>
      <c r="EC588" t="str">
        <v>Fundación Baylor Colombia</v>
      </c>
      <c r="ED588" t="str">
        <v>Fundación Casa de Refugio Matilde</v>
      </c>
      <c r="EE588" t="str">
        <v>Fundación Colonia de Venezuela en República Dominicana (FUNCOVERD)</v>
      </c>
      <c r="EF588" t="str">
        <v>Fundación Comisión Católica Argentina de Migraciones (FCCAM)</v>
      </c>
      <c r="EG588" t="str">
        <v>Fundación CRISFE</v>
      </c>
      <c r="EH588" t="str">
        <v>Fundación de Ayuda Social de Las Iglesias Cristianas</v>
      </c>
      <c r="EI588" t="str">
        <v>Fundación de Ayuda Social de las Iglesias Cristianas (FASIC)</v>
      </c>
      <c r="EJ588" t="str">
        <v>Fundación de Emigrantes Venezolanos (FEV)</v>
      </c>
      <c r="EK588" t="str">
        <v>Fundación de las Americas (FUDELA)</v>
      </c>
      <c r="EL588" t="str">
        <v>Fundación Educativa Rada</v>
      </c>
      <c r="EM588" t="str">
        <v>Fundación Equidad</v>
      </c>
      <c r="EN588" t="str">
        <v>Fundación Halü Bienestar Humano (HALU)</v>
      </c>
      <c r="EO588" t="str">
        <v>Fundación Huésped</v>
      </c>
      <c r="EP588" t="str">
        <v>Fundación Human Rights Caribbean (HRC)</v>
      </c>
      <c r="EQ588" t="str">
        <v>Fundación Las Golondrinas</v>
      </c>
      <c r="ER588" t="str">
        <v>Fundación Manos Abiertas</v>
      </c>
      <c r="ES588" t="str">
        <v>Fundación Mi Sangre</v>
      </c>
      <c r="ET588" t="str">
        <v>Fundación Nuestros Jóvenes</v>
      </c>
      <c r="EU588" t="str">
        <v>Fundacion pa Hende Muhe den Dificultad (FHMD)</v>
      </c>
      <c r="EV588" t="str">
        <v>Fundación Pan de Vida</v>
      </c>
      <c r="EW588" t="str">
        <v>Fundación Panamericana de Desarrollo</v>
      </c>
      <c r="EX588" t="str">
        <v>Fundación Panamericana para el Desarrollo (FUPAD)</v>
      </c>
      <c r="EY588" t="str">
        <v>Fundación para Asistencia a las Víctimas</v>
      </c>
      <c r="EZ588" t="str">
        <v>Fundación para la Integración y el Desarrollo de América Latina (FIDAL)</v>
      </c>
      <c r="FA588" t="str">
        <v>Fundación Salú pa Tur</v>
      </c>
      <c r="FB588" t="str">
        <v>Fundación Scalabrini Bolivia</v>
      </c>
      <c r="FC588" t="str">
        <v>Fundacion Scalabrini Chile</v>
      </c>
      <c r="FD588" t="str">
        <v>Fundación SES</v>
      </c>
      <c r="FE588" t="str">
        <v>Fundación Solidaria Trabajo para un Hermano</v>
      </c>
      <c r="FF588" t="str">
        <v>Fundación Stima</v>
      </c>
      <c r="FG588" t="str">
        <v>Fundación Takuna</v>
      </c>
      <c r="FH588" t="str">
        <v>Fundación Tarabita</v>
      </c>
      <c r="FI588" t="str">
        <v>Fundación Venex Curacao</v>
      </c>
      <c r="FJ588" t="str">
        <v>Globalizate Radio</v>
      </c>
      <c r="FK588" t="str">
        <v>GOAL</v>
      </c>
      <c r="FL588" t="str">
        <v>Heartland Alliance International (HAI)</v>
      </c>
      <c r="FM588" t="str">
        <v>HELVETAS Swiss Intercooperation</v>
      </c>
      <c r="FN588" t="str">
        <v>Hermanos Salesianas</v>
      </c>
      <c r="FO588" t="str">
        <v>HIAS</v>
      </c>
      <c r="FP588" t="str">
        <v>Hogar de Cristo</v>
      </c>
      <c r="FQ588" t="str">
        <v>Hogar de Nazareth</v>
      </c>
      <c r="FR588" t="str">
        <v>Human Rights Defence Curaçao</v>
      </c>
      <c r="FS588" t="str">
        <v>Humanity &amp; Inclusion</v>
      </c>
      <c r="FT588" t="str">
        <v>Humans Analytic</v>
      </c>
      <c r="FU588" t="str">
        <v>IEB - Instituto Internacional de Educação do Brasil</v>
      </c>
      <c r="FV588" t="str">
        <v>iMMAP</v>
      </c>
      <c r="FW588" t="str">
        <v>IMPACT Initiatives (REACH)</v>
      </c>
      <c r="FX588" t="str">
        <v>Institute of Natural and Cultural Heritage (IPANC)</v>
      </c>
      <c r="FY588" t="str">
        <v>Instituto de Democracia y Derechos Humanos</v>
      </c>
      <c r="FZ588" t="str">
        <v>Instituto de maná</v>
      </c>
      <c r="GA588" t="str">
        <v>Instituto de Promoción del Desarrollo Solidario</v>
      </c>
      <c r="GB588" t="str">
        <v>Instituto Dominicano de Desarrollo Integral</v>
      </c>
      <c r="GC588" t="str">
        <v>Instituto Félix Guattari</v>
      </c>
      <c r="GD588" t="str">
        <v>Instituto Nice</v>
      </c>
      <c r="GE588" t="str">
        <v>Instituto para las Migraciones y Derechos Humanos (IMDH)</v>
      </c>
      <c r="GF588" t="str">
        <v>Instituto Pirilampos - Grupo de visitas y acciones voluntarias en Roraima</v>
      </c>
      <c r="GG588" t="str">
        <v>INTERSOS</v>
      </c>
      <c r="GH588" t="str">
        <v>IPANC</v>
      </c>
      <c r="GI588" t="str">
        <v>Kimirina Coorporation</v>
      </c>
      <c r="GJ588" t="str">
        <v>La Bolsa del Samaritano</v>
      </c>
      <c r="GK588" t="str">
        <v>Lutheran World Relief</v>
      </c>
      <c r="GL588" t="str">
        <v>Malteser International</v>
      </c>
      <c r="GM588" t="str">
        <v>Más Igualdad Perú</v>
      </c>
      <c r="GN588" t="str">
        <v>MedGlobal</v>
      </c>
      <c r="GO588" t="str">
        <v>Medical Teams International</v>
      </c>
      <c r="GP588" t="str">
        <v>Médicos del Mundo</v>
      </c>
      <c r="GQ588" t="str">
        <v>Mercy Corps</v>
      </c>
      <c r="GR588" t="str">
        <v>Migrantes, Refugiados y Argentinos Emprendedores Sociales (MIRARES)</v>
      </c>
      <c r="GS588" t="str">
        <v>Mision Scalabriniana - Ecuador</v>
      </c>
      <c r="GT588" t="str">
        <v>Missão Paz</v>
      </c>
      <c r="GU588" t="str">
        <v>Movimiento de Mujeres de El Oro</v>
      </c>
      <c r="GV588" t="str">
        <v>Movimiento LGBT+ Brasil</v>
      </c>
      <c r="GW588" t="str">
        <v>Museu A CASA</v>
      </c>
      <c r="GX588" t="str">
        <v>Nueva organización</v>
      </c>
      <c r="GY588" t="str">
        <v>Oficina de la Coordinadora Residente UN</v>
      </c>
      <c r="GZ588" t="str">
        <v>Oficina de las Naciones Unidas de Servicios para Proyectos (UNOPS)</v>
      </c>
      <c r="HA588" t="str">
        <v>Oficina de Naciones Unidas contra la Droga y el Delito (ONUDD)</v>
      </c>
      <c r="HB588" t="str">
        <v>Oficina de Naciones Unidas para la Coordinación de Asuntos Humanitarios</v>
      </c>
      <c r="HC588" t="str">
        <v>Oficina del Alto Comisionado de las Naciones Unidas para los Derechos Humanos (ACNUDH)</v>
      </c>
      <c r="HD588" t="str">
        <v>ONU voluntarios</v>
      </c>
      <c r="HE588" t="str">
        <v>Opportunity International/AGAPE</v>
      </c>
      <c r="HF588" t="str">
        <v>Organización de Estados Iberoamericanos para la Educación, la Ciencia y la Cultura (OEI)</v>
      </c>
      <c r="HG588" t="str">
        <v>Organización de las Naciones Unidas para la Alimentación y la Agricultura (FAO)</v>
      </c>
      <c r="HH588" t="str">
        <v>Organización de las Naciones Unidas para la Educación, la Ciencia y la Cultura (UNESCO)</v>
      </c>
      <c r="HI588" t="str">
        <v>Organización Fuerza Internacional de Capellanía DDHH y DIH OFICA ICC</v>
      </c>
      <c r="HJ588" t="str">
        <v>Organización Internacional del Trabajo (OIT)</v>
      </c>
      <c r="HK588" t="str">
        <v>Organización Internacional para las Migraciones (OIM)</v>
      </c>
      <c r="HL588" t="str">
        <v>Organización Panamericana de la Salud/Organización Mundial de la Salud (OPS/OMS)</v>
      </c>
      <c r="HM588" t="str">
        <v>OXFAM</v>
      </c>
      <c r="HN588" t="str">
        <v>Parroquia Eclesiástica San Francisco</v>
      </c>
      <c r="HO588" t="str">
        <v>Parroquia Ntra Sra Asunción y Madre de los Migrantes</v>
      </c>
      <c r="HP588" t="str">
        <v>Pastoral de Movilidad Humana - Conferencia Episcopal Peruana</v>
      </c>
      <c r="HQ588" t="str">
        <v>Pastoral Social Cáritas</v>
      </c>
      <c r="HR588" t="str">
        <v>Patronato de Amparo Social de Tulcán</v>
      </c>
      <c r="HS588" t="str">
        <v>Peace for Development</v>
      </c>
      <c r="HT588" t="str">
        <v>Plan Internacional</v>
      </c>
      <c r="HU588" t="str">
        <v>Première Urgence Internationale</v>
      </c>
      <c r="HV588" t="str">
        <v>PROBONO Colombia</v>
      </c>
      <c r="HW588" t="str">
        <v>Progetto mondo mlal</v>
      </c>
      <c r="HX588" t="str">
        <v>Programa Conjunto de las Naciones Unidas sobre el VIH/SIDA (ONUSIDA)</v>
      </c>
      <c r="HY588" t="str">
        <v>Programa de las Naciones Unidas para el Desarrollo (PNUD)</v>
      </c>
      <c r="HZ588" t="str">
        <v>Programa de las Naciones Unidas para los Asentamientos Humanos (UN Habitat)</v>
      </c>
      <c r="IA588" t="str">
        <v>Programa de Soporte a la autoayuda de personas seropositivas</v>
      </c>
      <c r="IB588" t="str">
        <v>Programa Mundial de Alimentos (PMA)</v>
      </c>
      <c r="IC588" t="str">
        <v>Purik Huasi</v>
      </c>
      <c r="ID588" t="str">
        <v>Red con Migrantes y Refugiados</v>
      </c>
      <c r="IE588" t="str">
        <v>Red de Investigaciones Orientadas a la Solución de Problemas en Derechos Humanos</v>
      </c>
      <c r="IF588" t="str">
        <v>Red Internacional de Migración Scalabrini</v>
      </c>
      <c r="IG588" t="str">
        <v>Red Latinoamericana de Organizaciones no Gubernamentales de Personas con Discapacidad y sus Familias (RIADIS)</v>
      </c>
      <c r="IH588" t="str">
        <v>Red regioanal LGTBI+</v>
      </c>
      <c r="II588" t="str">
        <v>Renacer</v>
      </c>
      <c r="IJ588" t="str">
        <v>RET Internacional</v>
      </c>
      <c r="IK588" t="str">
        <v>Save the Children (SCI)</v>
      </c>
      <c r="IL588" t="str">
        <v>Sección Peruana de Amnistía Internacional</v>
      </c>
      <c r="IM588" t="str">
        <v>Semillas para la Democracia</v>
      </c>
      <c r="IN588" t="str">
        <v>Servicio Ecuménico para la Dignidad Humana</v>
      </c>
      <c r="IO588" t="str">
        <v>Servicio Jesuita a Migrantes (SJM)</v>
      </c>
      <c r="IP588" t="str">
        <v>Servicio Jesuita a Migrantes y Refugiados (SJMR)</v>
      </c>
      <c r="IQ588" t="str">
        <v>Servicio Jesuita a Refugiados (SJR)</v>
      </c>
      <c r="IR588" t="str">
        <v>Servicio Pastoral de Migrantes Nacional</v>
      </c>
      <c r="IS588" t="str">
        <v>Serviço Pastoral dos Migrantes do Nordeste</v>
      </c>
      <c r="IT588" t="str">
        <v>Sesame Workshop</v>
      </c>
      <c r="IU588" t="str">
        <v>Sociedad Bolivariana de Curaçao</v>
      </c>
      <c r="IV588" t="str">
        <v>Solidarites International/Premiere Urgence Internationale (Consorcio de SI y PUI)</v>
      </c>
      <c r="IW588" t="str">
        <v>Sparkassenstiftung für internationale Kooperation</v>
      </c>
      <c r="IX588" t="str">
        <v>Stichting Slachtofferhulp Curaçao</v>
      </c>
      <c r="IY588" t="str">
        <v>Swisscontact</v>
      </c>
      <c r="IZ588" t="str">
        <v>Tearfund</v>
      </c>
      <c r="JA588" t="str">
        <v>TECHO</v>
      </c>
      <c r="JB588" t="str">
        <v>Terre des Hommes Italy</v>
      </c>
      <c r="JC588" t="str">
        <v>Terre des Hommes Lausanne</v>
      </c>
      <c r="JD588" t="str">
        <v>Terre des Hommes Suisse</v>
      </c>
      <c r="JE588" t="str">
        <v>Universidad Católica del Uruguay (UCU)</v>
      </c>
      <c r="JF588" t="str">
        <v>Universidad de Buenos Aires (UBA)</v>
      </c>
      <c r="JG588" t="str">
        <v>UruVene</v>
      </c>
      <c r="JH588" t="str">
        <v>VenAruba Solidaria</v>
      </c>
      <c r="JI588" t="str">
        <v>VenEuropa</v>
      </c>
      <c r="JJ588" t="str">
        <v>Venezolanos en San Cristóbal</v>
      </c>
      <c r="JK588" t="str">
        <v>Vicaría de Pastoral Social Caritas</v>
      </c>
      <c r="JL588" t="str">
        <v>Vicariato apostólico de Esmeraldas – Nación de Paz (VAE)</v>
      </c>
      <c r="JM588" t="str">
        <v>Visión Mundial</v>
      </c>
      <c r="JN588" t="str">
        <v>War Child</v>
      </c>
      <c r="JO588" t="str">
        <v>We World GVC</v>
      </c>
      <c r="JP588" t="str">
        <v>World Council of Credit Unions</v>
      </c>
      <c r="JQ588" t="str">
        <v>ZOA</v>
      </c>
    </row>
    <row r="589" spans="9:277" x14ac:dyDescent="0.3">
      <c r="I589" t="str" cm="1">
        <f t="array" ref="I589:JQ589">TRANSPOSE(_xlfn._xlws.SORT(_xlfn._xlws.FILTER(Table3[Nombre],ISNUMBER(SEARCH(' Activity Sheet'!C590,Table3[Nombre])),"Not found"),,1))</f>
        <v>100% Diversidad y Derechos</v>
      </c>
      <c r="J589" t="str">
        <v>ABV - Asociación del Bien con la Vida</v>
      </c>
      <c r="K589" t="str">
        <v>ACAPS</v>
      </c>
      <c r="L589" t="str">
        <v>Acción contra el Hambre</v>
      </c>
      <c r="M589" t="str">
        <v>ACT Alianza</v>
      </c>
      <c r="N589" t="str">
        <v>ACTED</v>
      </c>
      <c r="O589" t="str">
        <v>Agencia Adventista de Desarollo y Recursos Asistenciales (ADRA)</v>
      </c>
      <c r="P589" t="str">
        <v>Agencia de Cooperación Alemana para el Desarrollo GIZ</v>
      </c>
      <c r="Q589" t="str">
        <v>AID FOR AIDS</v>
      </c>
      <c r="R589" t="str">
        <v>AIDS Healthcare Foundation</v>
      </c>
      <c r="S589" t="str">
        <v>Aldeas Infantiles SOS</v>
      </c>
      <c r="T589" t="str">
        <v>Alianza por la Solidaridad</v>
      </c>
      <c r="U589" t="str">
        <v>Alianza por Venezuela</v>
      </c>
      <c r="V589" t="str">
        <v>Alto Comisionado de las Naciones Unidas para los Refugiados (ACNUR)</v>
      </c>
      <c r="W589" t="str">
        <v>Asociación Aves</v>
      </c>
      <c r="X589" t="str">
        <v>Asociación Caritativa y Cultural Amigos do Noivo</v>
      </c>
      <c r="Y589" t="str">
        <v>Asociación Churún Merú</v>
      </c>
      <c r="Z589" t="str">
        <v>Asociación Civil de Chamos Venezolanos</v>
      </c>
      <c r="AA589" t="str">
        <v>Asociación Civil El Paso</v>
      </c>
      <c r="AB589" t="str">
        <v>Asociación Civil Venezolana en Paraguay</v>
      </c>
      <c r="AC589" t="str">
        <v>Asociación Construyendo Caminos de Esperanza Frente a la Injusticia, el Rechazo y el Olvido (CCEFIRO)</v>
      </c>
      <c r="AD589" t="str">
        <v>Asociación de Apoyo al Desarrollo - APOYAR</v>
      </c>
      <c r="AE589" t="str">
        <v>Asociacion de Jubilados y Pensionados Venezolanos en Argentina</v>
      </c>
      <c r="AF589" t="str">
        <v>Asociación de Psicólogos Venezolanos en Argentina</v>
      </c>
      <c r="AG589" t="str">
        <v>Asociación de venezolanos en la República argentina (ASOVEN)</v>
      </c>
      <c r="AH589" t="str">
        <v>Asociación educativa y caritativa Vale da Benção (AEBVB)</v>
      </c>
      <c r="AI589" t="str">
        <v>Asociación Idas y Vueltas</v>
      </c>
      <c r="AJ589" t="str">
        <v>Asociación ILLARI-AMANECER</v>
      </c>
      <c r="AK589" t="str">
        <v>Asociación Inmigrante Feliz</v>
      </c>
      <c r="AL589" t="str">
        <v>Asociación Manos Veneguayas</v>
      </c>
      <c r="AM589" t="str">
        <v>AsociacIón Misioneros de San Carlos Scalabrinianos</v>
      </c>
      <c r="AN589" t="str">
        <v>Asociación Mutual Israelita Argentina</v>
      </c>
      <c r="AO589" t="str">
        <v>Asociación Profamilia</v>
      </c>
      <c r="AP589" t="str">
        <v>Asociación Quinta Ola</v>
      </c>
      <c r="AQ589" t="str">
        <v>Asociación Solidaridad y Acción</v>
      </c>
      <c r="AR589" t="str">
        <v>Asociación Venezolana en Chile</v>
      </c>
      <c r="AS589" t="str">
        <v>Associação Hermanitos</v>
      </c>
      <c r="AT589" t="str">
        <v>Ayuda en Acción</v>
      </c>
      <c r="AU589" t="str">
        <v>Bethany Christian Services</v>
      </c>
      <c r="AV589" t="str">
        <v>Blumont</v>
      </c>
      <c r="AW589" t="str">
        <v>Capellanía de migrantes venezolanos de la diócesis de Lurín</v>
      </c>
      <c r="AX589" t="str">
        <v>CARE</v>
      </c>
      <c r="AY589" t="str">
        <v>Cáritas Alemania</v>
      </c>
      <c r="AZ589" t="str">
        <v>Cáritas Aruba</v>
      </c>
      <c r="BA589" t="str">
        <v>Cáritas Bolivia</v>
      </c>
      <c r="BB589" t="str">
        <v>Cáritas Brasil</v>
      </c>
      <c r="BC589" t="str">
        <v>Caritas Ecuador</v>
      </c>
      <c r="BD589" t="str">
        <v>Caritas Manaus</v>
      </c>
      <c r="BE589" t="str">
        <v>Caritas Parana</v>
      </c>
      <c r="BF589" t="str">
        <v>Cáritas Perú</v>
      </c>
      <c r="BG589" t="str">
        <v>Cáritas Rio de Janeiro</v>
      </c>
      <c r="BH589" t="str">
        <v>Cáritas São Paulo</v>
      </c>
      <c r="BI589" t="str">
        <v>Cáritas Suiza</v>
      </c>
      <c r="BJ589" t="str">
        <v>Cáritas Willemstad</v>
      </c>
      <c r="BK589" t="str">
        <v>Casa Cemisol</v>
      </c>
      <c r="BL589" t="str">
        <v>Casa Hogar San José</v>
      </c>
      <c r="BM589" t="str">
        <v>Casa Violeta</v>
      </c>
      <c r="BN589" t="str">
        <v>Centro de Atencion alMigrante (CAM)</v>
      </c>
      <c r="BO589" t="str">
        <v>Centro de Atencion Psicosocial (CAPS)</v>
      </c>
      <c r="BP589" t="str">
        <v>Centro de Defensa de los Derechos Humanos de Guarulhos (CCDH)</v>
      </c>
      <c r="BQ589" t="str">
        <v>Centro de Desarrollo y Autogestión</v>
      </c>
      <c r="BR589" t="str">
        <v>Centro de Estudios y Programas Integrados para el Desarrollo Sostenible (CIEDS)</v>
      </c>
      <c r="BS589" t="str">
        <v>Centro de Estudios y Solidaridad con América Latina (CESAL)</v>
      </c>
      <c r="BT589" t="str">
        <v>Centro de Migración y Derechos Humanos de la Diócesis de Roraima</v>
      </c>
      <c r="BU589" t="str">
        <v>Centro Familiar Familias Sin Fronteras – Fundación Familia Sin Fronteras</v>
      </c>
      <c r="BV589" t="str">
        <v>CESVI-Cooperazione e Sviluppo</v>
      </c>
      <c r="BW589" t="str">
        <v>ChildFund Internacional</v>
      </c>
      <c r="BX589" t="str">
        <v>CHS Alternativo</v>
      </c>
      <c r="BY589" t="str">
        <v>CIR - Conselho Indígena de Roraima</v>
      </c>
      <c r="BZ589" t="str">
        <v>Coletivo MOSAICO - Asociación del Movimiento Social, Ambiental, Interactivo, Cultural y Organizacional</v>
      </c>
      <c r="CA589" t="str">
        <v>COLVENZ</v>
      </c>
      <c r="CB589" t="str">
        <v>Comisión Argentina para Refugiados y Migrantes (CAREF)</v>
      </c>
      <c r="CC589" t="str">
        <v>Comité Internacional de la Cruz Roja</v>
      </c>
      <c r="CD589" t="str">
        <v>Comité Internacional de Rescate (IRC)</v>
      </c>
      <c r="CE589" t="str">
        <v>Comité Internacional para el Desarrollo de los Pueblos (CISP)</v>
      </c>
      <c r="CF589" t="str">
        <v>Comite permanente por la defensa de los derechos humanos (CDH)</v>
      </c>
      <c r="CG589" t="str">
        <v>Compasión internacional</v>
      </c>
      <c r="CH589" t="str">
        <v>Compassiva</v>
      </c>
      <c r="CI589" t="str">
        <v>Conozco mis derechos</v>
      </c>
      <c r="CJ589" t="str">
        <v>ConQuito</v>
      </c>
      <c r="CK589" t="str">
        <v>Consejo Danés para los Refugiados (DRC)</v>
      </c>
      <c r="CL589" t="str">
        <v>Consejo Interreligioso del Perú - Religiones por la Paz</v>
      </c>
      <c r="CM589" t="str">
        <v>Consejo Noruego para los Refugiados (NRC)</v>
      </c>
      <c r="CN589" t="str">
        <v>Consorcio de Org. Privadas de promoción al desarrollo de la micro y pequeña empresa</v>
      </c>
      <c r="CO589" t="str">
        <v>COOPI - Cooperación Internacional</v>
      </c>
      <c r="CP589" t="str">
        <v>Corporacion Minuto de Dios</v>
      </c>
      <c r="CQ589" t="str">
        <v>Corporación Opción Legal</v>
      </c>
      <c r="CR589" t="str">
        <v>Corporación para el Desarrollo de Emprendimiento y la Innovación Social</v>
      </c>
      <c r="CS589" t="str">
        <v>Cruz Roja Argentina</v>
      </c>
      <c r="CT589" t="str">
        <v>Cruz Roja Colombia</v>
      </c>
      <c r="CU589" t="str">
        <v>Cruz Roja Ecuador</v>
      </c>
      <c r="CV589" t="str">
        <v>Cruz Roja Española</v>
      </c>
      <c r="CW589" t="str">
        <v>Cruz Roja Panamá</v>
      </c>
      <c r="CX589" t="str">
        <v>Cruz Roja Paraguay</v>
      </c>
      <c r="CY589" t="str">
        <v>Cruz Roja Perú</v>
      </c>
      <c r="CZ589" t="str">
        <v>Cruz Roja Uruguay</v>
      </c>
      <c r="DA589" t="str">
        <v>Cuso Internacional</v>
      </c>
      <c r="DB589" t="str">
        <v>DCF (Danielle’s Children Fund)</v>
      </c>
      <c r="DC589" t="str">
        <v>Desarrollo Cooperativo Agrícola Internacional / Voluntarios en Asistencia Cooperativa en el Extranjero</v>
      </c>
      <c r="DD589" t="str">
        <v>Diakonie Katastrophenhilfe</v>
      </c>
      <c r="DE589" t="str">
        <v>Diálogo Diverso</v>
      </c>
      <c r="DF589" t="str">
        <v>Diáspora Venezolana en República Dominicana</v>
      </c>
      <c r="DG589" t="str">
        <v>Duendes y Ángeles Vinotinto República Dominicana</v>
      </c>
      <c r="DH589" t="str">
        <v>Embajadores internacionales de Canarinhos da Amazonia por la paz</v>
      </c>
      <c r="DI589" t="str">
        <v>Encuentros SJS (Servicio Jesuita de la Solidaridad)</v>
      </c>
      <c r="DJ589" t="str">
        <v>Ending Violence Against Migrants</v>
      </c>
      <c r="DK589" t="str">
        <v>Entidad de las Naciones Unidas para la Igualdad de Género y el Empoderamiento de las Mujeres</v>
      </c>
      <c r="DL589" t="str">
        <v>Famia Planea</v>
      </c>
      <c r="DM589" t="str">
        <v>Family Planning Association of Trinidad and Tobago</v>
      </c>
      <c r="DN589" t="str">
        <v>Federación de Mujeres de Sucumbíos</v>
      </c>
      <c r="DO589" t="str">
        <v>Federación Internacional de la Cruz Roja (FIRC)</v>
      </c>
      <c r="DP589" t="str">
        <v>Federación internacional humanitaria</v>
      </c>
      <c r="DQ589" t="str">
        <v>Federación Luterana Mundial</v>
      </c>
      <c r="DR589" t="str">
        <v>Fondo de las Naciones Unidas para la Infancia (UNICEF)</v>
      </c>
      <c r="DS589" t="str">
        <v>Fondo de Población de las Naciones Unidas (UNFPA)</v>
      </c>
      <c r="DT589" t="str">
        <v>Fondo Ecuatoriano Populorum Progressio</v>
      </c>
      <c r="DU589" t="str">
        <v>Foro de Israel para la Ayuda Humanitaria Internacional (IsraAID)</v>
      </c>
      <c r="DV589" t="str">
        <v>Foro de la Sociedad Civil en Salud (ForoSalud)</v>
      </c>
      <c r="DW589" t="str">
        <v>Foro Salud Callao</v>
      </c>
      <c r="DX589" t="str">
        <v>Fraternidade Sem Fronteiras</v>
      </c>
      <c r="DY589" t="str">
        <v>Fundación “Project Hope of Colombia”</v>
      </c>
      <c r="DZ589" t="str">
        <v>Fundación Alas de Colibrí</v>
      </c>
      <c r="EA589" t="str">
        <v>Fundación Americares</v>
      </c>
      <c r="EB589" t="str">
        <v>Fundación AVSI</v>
      </c>
      <c r="EC589" t="str">
        <v>Fundación Baylor Colombia</v>
      </c>
      <c r="ED589" t="str">
        <v>Fundación Casa de Refugio Matilde</v>
      </c>
      <c r="EE589" t="str">
        <v>Fundación Colonia de Venezuela en República Dominicana (FUNCOVERD)</v>
      </c>
      <c r="EF589" t="str">
        <v>Fundación Comisión Católica Argentina de Migraciones (FCCAM)</v>
      </c>
      <c r="EG589" t="str">
        <v>Fundación CRISFE</v>
      </c>
      <c r="EH589" t="str">
        <v>Fundación de Ayuda Social de Las Iglesias Cristianas</v>
      </c>
      <c r="EI589" t="str">
        <v>Fundación de Ayuda Social de las Iglesias Cristianas (FASIC)</v>
      </c>
      <c r="EJ589" t="str">
        <v>Fundación de Emigrantes Venezolanos (FEV)</v>
      </c>
      <c r="EK589" t="str">
        <v>Fundación de las Americas (FUDELA)</v>
      </c>
      <c r="EL589" t="str">
        <v>Fundación Educativa Rada</v>
      </c>
      <c r="EM589" t="str">
        <v>Fundación Equidad</v>
      </c>
      <c r="EN589" t="str">
        <v>Fundación Halü Bienestar Humano (HALU)</v>
      </c>
      <c r="EO589" t="str">
        <v>Fundación Huésped</v>
      </c>
      <c r="EP589" t="str">
        <v>Fundación Human Rights Caribbean (HRC)</v>
      </c>
      <c r="EQ589" t="str">
        <v>Fundación Las Golondrinas</v>
      </c>
      <c r="ER589" t="str">
        <v>Fundación Manos Abiertas</v>
      </c>
      <c r="ES589" t="str">
        <v>Fundación Mi Sangre</v>
      </c>
      <c r="ET589" t="str">
        <v>Fundación Nuestros Jóvenes</v>
      </c>
      <c r="EU589" t="str">
        <v>Fundacion pa Hende Muhe den Dificultad (FHMD)</v>
      </c>
      <c r="EV589" t="str">
        <v>Fundación Pan de Vida</v>
      </c>
      <c r="EW589" t="str">
        <v>Fundación Panamericana de Desarrollo</v>
      </c>
      <c r="EX589" t="str">
        <v>Fundación Panamericana para el Desarrollo (FUPAD)</v>
      </c>
      <c r="EY589" t="str">
        <v>Fundación para Asistencia a las Víctimas</v>
      </c>
      <c r="EZ589" t="str">
        <v>Fundación para la Integración y el Desarrollo de América Latina (FIDAL)</v>
      </c>
      <c r="FA589" t="str">
        <v>Fundación Salú pa Tur</v>
      </c>
      <c r="FB589" t="str">
        <v>Fundación Scalabrini Bolivia</v>
      </c>
      <c r="FC589" t="str">
        <v>Fundacion Scalabrini Chile</v>
      </c>
      <c r="FD589" t="str">
        <v>Fundación SES</v>
      </c>
      <c r="FE589" t="str">
        <v>Fundación Solidaria Trabajo para un Hermano</v>
      </c>
      <c r="FF589" t="str">
        <v>Fundación Stima</v>
      </c>
      <c r="FG589" t="str">
        <v>Fundación Takuna</v>
      </c>
      <c r="FH589" t="str">
        <v>Fundación Tarabita</v>
      </c>
      <c r="FI589" t="str">
        <v>Fundación Venex Curacao</v>
      </c>
      <c r="FJ589" t="str">
        <v>Globalizate Radio</v>
      </c>
      <c r="FK589" t="str">
        <v>GOAL</v>
      </c>
      <c r="FL589" t="str">
        <v>Heartland Alliance International (HAI)</v>
      </c>
      <c r="FM589" t="str">
        <v>HELVETAS Swiss Intercooperation</v>
      </c>
      <c r="FN589" t="str">
        <v>Hermanos Salesianas</v>
      </c>
      <c r="FO589" t="str">
        <v>HIAS</v>
      </c>
      <c r="FP589" t="str">
        <v>Hogar de Cristo</v>
      </c>
      <c r="FQ589" t="str">
        <v>Hogar de Nazareth</v>
      </c>
      <c r="FR589" t="str">
        <v>Human Rights Defence Curaçao</v>
      </c>
      <c r="FS589" t="str">
        <v>Humanity &amp; Inclusion</v>
      </c>
      <c r="FT589" t="str">
        <v>Humans Analytic</v>
      </c>
      <c r="FU589" t="str">
        <v>IEB - Instituto Internacional de Educação do Brasil</v>
      </c>
      <c r="FV589" t="str">
        <v>iMMAP</v>
      </c>
      <c r="FW589" t="str">
        <v>IMPACT Initiatives (REACH)</v>
      </c>
      <c r="FX589" t="str">
        <v>Institute of Natural and Cultural Heritage (IPANC)</v>
      </c>
      <c r="FY589" t="str">
        <v>Instituto de Democracia y Derechos Humanos</v>
      </c>
      <c r="FZ589" t="str">
        <v>Instituto de maná</v>
      </c>
      <c r="GA589" t="str">
        <v>Instituto de Promoción del Desarrollo Solidario</v>
      </c>
      <c r="GB589" t="str">
        <v>Instituto Dominicano de Desarrollo Integral</v>
      </c>
      <c r="GC589" t="str">
        <v>Instituto Félix Guattari</v>
      </c>
      <c r="GD589" t="str">
        <v>Instituto Nice</v>
      </c>
      <c r="GE589" t="str">
        <v>Instituto para las Migraciones y Derechos Humanos (IMDH)</v>
      </c>
      <c r="GF589" t="str">
        <v>Instituto Pirilampos - Grupo de visitas y acciones voluntarias en Roraima</v>
      </c>
      <c r="GG589" t="str">
        <v>INTERSOS</v>
      </c>
      <c r="GH589" t="str">
        <v>IPANC</v>
      </c>
      <c r="GI589" t="str">
        <v>Kimirina Coorporation</v>
      </c>
      <c r="GJ589" t="str">
        <v>La Bolsa del Samaritano</v>
      </c>
      <c r="GK589" t="str">
        <v>Lutheran World Relief</v>
      </c>
      <c r="GL589" t="str">
        <v>Malteser International</v>
      </c>
      <c r="GM589" t="str">
        <v>Más Igualdad Perú</v>
      </c>
      <c r="GN589" t="str">
        <v>MedGlobal</v>
      </c>
      <c r="GO589" t="str">
        <v>Medical Teams International</v>
      </c>
      <c r="GP589" t="str">
        <v>Médicos del Mundo</v>
      </c>
      <c r="GQ589" t="str">
        <v>Mercy Corps</v>
      </c>
      <c r="GR589" t="str">
        <v>Migrantes, Refugiados y Argentinos Emprendedores Sociales (MIRARES)</v>
      </c>
      <c r="GS589" t="str">
        <v>Mision Scalabriniana - Ecuador</v>
      </c>
      <c r="GT589" t="str">
        <v>Missão Paz</v>
      </c>
      <c r="GU589" t="str">
        <v>Movimiento de Mujeres de El Oro</v>
      </c>
      <c r="GV589" t="str">
        <v>Movimiento LGBT+ Brasil</v>
      </c>
      <c r="GW589" t="str">
        <v>Museu A CASA</v>
      </c>
      <c r="GX589" t="str">
        <v>Nueva organización</v>
      </c>
      <c r="GY589" t="str">
        <v>Oficina de la Coordinadora Residente UN</v>
      </c>
      <c r="GZ589" t="str">
        <v>Oficina de las Naciones Unidas de Servicios para Proyectos (UNOPS)</v>
      </c>
      <c r="HA589" t="str">
        <v>Oficina de Naciones Unidas contra la Droga y el Delito (ONUDD)</v>
      </c>
      <c r="HB589" t="str">
        <v>Oficina de Naciones Unidas para la Coordinación de Asuntos Humanitarios</v>
      </c>
      <c r="HC589" t="str">
        <v>Oficina del Alto Comisionado de las Naciones Unidas para los Derechos Humanos (ACNUDH)</v>
      </c>
      <c r="HD589" t="str">
        <v>ONU voluntarios</v>
      </c>
      <c r="HE589" t="str">
        <v>Opportunity International/AGAPE</v>
      </c>
      <c r="HF589" t="str">
        <v>Organización de Estados Iberoamericanos para la Educación, la Ciencia y la Cultura (OEI)</v>
      </c>
      <c r="HG589" t="str">
        <v>Organización de las Naciones Unidas para la Alimentación y la Agricultura (FAO)</v>
      </c>
      <c r="HH589" t="str">
        <v>Organización de las Naciones Unidas para la Educación, la Ciencia y la Cultura (UNESCO)</v>
      </c>
      <c r="HI589" t="str">
        <v>Organización Fuerza Internacional de Capellanía DDHH y DIH OFICA ICC</v>
      </c>
      <c r="HJ589" t="str">
        <v>Organización Internacional del Trabajo (OIT)</v>
      </c>
      <c r="HK589" t="str">
        <v>Organización Internacional para las Migraciones (OIM)</v>
      </c>
      <c r="HL589" t="str">
        <v>Organización Panamericana de la Salud/Organización Mundial de la Salud (OPS/OMS)</v>
      </c>
      <c r="HM589" t="str">
        <v>OXFAM</v>
      </c>
      <c r="HN589" t="str">
        <v>Parroquia Eclesiástica San Francisco</v>
      </c>
      <c r="HO589" t="str">
        <v>Parroquia Ntra Sra Asunción y Madre de los Migrantes</v>
      </c>
      <c r="HP589" t="str">
        <v>Pastoral de Movilidad Humana - Conferencia Episcopal Peruana</v>
      </c>
      <c r="HQ589" t="str">
        <v>Pastoral Social Cáritas</v>
      </c>
      <c r="HR589" t="str">
        <v>Patronato de Amparo Social de Tulcán</v>
      </c>
      <c r="HS589" t="str">
        <v>Peace for Development</v>
      </c>
      <c r="HT589" t="str">
        <v>Plan Internacional</v>
      </c>
      <c r="HU589" t="str">
        <v>Première Urgence Internationale</v>
      </c>
      <c r="HV589" t="str">
        <v>PROBONO Colombia</v>
      </c>
      <c r="HW589" t="str">
        <v>Progetto mondo mlal</v>
      </c>
      <c r="HX589" t="str">
        <v>Programa Conjunto de las Naciones Unidas sobre el VIH/SIDA (ONUSIDA)</v>
      </c>
      <c r="HY589" t="str">
        <v>Programa de las Naciones Unidas para el Desarrollo (PNUD)</v>
      </c>
      <c r="HZ589" t="str">
        <v>Programa de las Naciones Unidas para los Asentamientos Humanos (UN Habitat)</v>
      </c>
      <c r="IA589" t="str">
        <v>Programa de Soporte a la autoayuda de personas seropositivas</v>
      </c>
      <c r="IB589" t="str">
        <v>Programa Mundial de Alimentos (PMA)</v>
      </c>
      <c r="IC589" t="str">
        <v>Purik Huasi</v>
      </c>
      <c r="ID589" t="str">
        <v>Red con Migrantes y Refugiados</v>
      </c>
      <c r="IE589" t="str">
        <v>Red de Investigaciones Orientadas a la Solución de Problemas en Derechos Humanos</v>
      </c>
      <c r="IF589" t="str">
        <v>Red Internacional de Migración Scalabrini</v>
      </c>
      <c r="IG589" t="str">
        <v>Red Latinoamericana de Organizaciones no Gubernamentales de Personas con Discapacidad y sus Familias (RIADIS)</v>
      </c>
      <c r="IH589" t="str">
        <v>Red regioanal LGTBI+</v>
      </c>
      <c r="II589" t="str">
        <v>Renacer</v>
      </c>
      <c r="IJ589" t="str">
        <v>RET Internacional</v>
      </c>
      <c r="IK589" t="str">
        <v>Save the Children (SCI)</v>
      </c>
      <c r="IL589" t="str">
        <v>Sección Peruana de Amnistía Internacional</v>
      </c>
      <c r="IM589" t="str">
        <v>Semillas para la Democracia</v>
      </c>
      <c r="IN589" t="str">
        <v>Servicio Ecuménico para la Dignidad Humana</v>
      </c>
      <c r="IO589" t="str">
        <v>Servicio Jesuita a Migrantes (SJM)</v>
      </c>
      <c r="IP589" t="str">
        <v>Servicio Jesuita a Migrantes y Refugiados (SJMR)</v>
      </c>
      <c r="IQ589" t="str">
        <v>Servicio Jesuita a Refugiados (SJR)</v>
      </c>
      <c r="IR589" t="str">
        <v>Servicio Pastoral de Migrantes Nacional</v>
      </c>
      <c r="IS589" t="str">
        <v>Serviço Pastoral dos Migrantes do Nordeste</v>
      </c>
      <c r="IT589" t="str">
        <v>Sesame Workshop</v>
      </c>
      <c r="IU589" t="str">
        <v>Sociedad Bolivariana de Curaçao</v>
      </c>
      <c r="IV589" t="str">
        <v>Solidarites International/Premiere Urgence Internationale (Consorcio de SI y PUI)</v>
      </c>
      <c r="IW589" t="str">
        <v>Sparkassenstiftung für internationale Kooperation</v>
      </c>
      <c r="IX589" t="str">
        <v>Stichting Slachtofferhulp Curaçao</v>
      </c>
      <c r="IY589" t="str">
        <v>Swisscontact</v>
      </c>
      <c r="IZ589" t="str">
        <v>Tearfund</v>
      </c>
      <c r="JA589" t="str">
        <v>TECHO</v>
      </c>
      <c r="JB589" t="str">
        <v>Terre des Hommes Italy</v>
      </c>
      <c r="JC589" t="str">
        <v>Terre des Hommes Lausanne</v>
      </c>
      <c r="JD589" t="str">
        <v>Terre des Hommes Suisse</v>
      </c>
      <c r="JE589" t="str">
        <v>Universidad Católica del Uruguay (UCU)</v>
      </c>
      <c r="JF589" t="str">
        <v>Universidad de Buenos Aires (UBA)</v>
      </c>
      <c r="JG589" t="str">
        <v>UruVene</v>
      </c>
      <c r="JH589" t="str">
        <v>VenAruba Solidaria</v>
      </c>
      <c r="JI589" t="str">
        <v>VenEuropa</v>
      </c>
      <c r="JJ589" t="str">
        <v>Venezolanos en San Cristóbal</v>
      </c>
      <c r="JK589" t="str">
        <v>Vicaría de Pastoral Social Caritas</v>
      </c>
      <c r="JL589" t="str">
        <v>Vicariato apostólico de Esmeraldas – Nación de Paz (VAE)</v>
      </c>
      <c r="JM589" t="str">
        <v>Visión Mundial</v>
      </c>
      <c r="JN589" t="str">
        <v>War Child</v>
      </c>
      <c r="JO589" t="str">
        <v>We World GVC</v>
      </c>
      <c r="JP589" t="str">
        <v>World Council of Credit Unions</v>
      </c>
      <c r="JQ589" t="str">
        <v>ZOA</v>
      </c>
    </row>
    <row r="590" spans="9:277" x14ac:dyDescent="0.3">
      <c r="I590" t="str" cm="1">
        <f t="array" ref="I590:JQ590">TRANSPOSE(_xlfn._xlws.SORT(_xlfn._xlws.FILTER(Table3[Nombre],ISNUMBER(SEARCH(' Activity Sheet'!C591,Table3[Nombre])),"Not found"),,1))</f>
        <v>100% Diversidad y Derechos</v>
      </c>
      <c r="J590" t="str">
        <v>ABV - Asociación del Bien con la Vida</v>
      </c>
      <c r="K590" t="str">
        <v>ACAPS</v>
      </c>
      <c r="L590" t="str">
        <v>Acción contra el Hambre</v>
      </c>
      <c r="M590" t="str">
        <v>ACT Alianza</v>
      </c>
      <c r="N590" t="str">
        <v>ACTED</v>
      </c>
      <c r="O590" t="str">
        <v>Agencia Adventista de Desarollo y Recursos Asistenciales (ADRA)</v>
      </c>
      <c r="P590" t="str">
        <v>Agencia de Cooperación Alemana para el Desarrollo GIZ</v>
      </c>
      <c r="Q590" t="str">
        <v>AID FOR AIDS</v>
      </c>
      <c r="R590" t="str">
        <v>AIDS Healthcare Foundation</v>
      </c>
      <c r="S590" t="str">
        <v>Aldeas Infantiles SOS</v>
      </c>
      <c r="T590" t="str">
        <v>Alianza por la Solidaridad</v>
      </c>
      <c r="U590" t="str">
        <v>Alianza por Venezuela</v>
      </c>
      <c r="V590" t="str">
        <v>Alto Comisionado de las Naciones Unidas para los Refugiados (ACNUR)</v>
      </c>
      <c r="W590" t="str">
        <v>Asociación Aves</v>
      </c>
      <c r="X590" t="str">
        <v>Asociación Caritativa y Cultural Amigos do Noivo</v>
      </c>
      <c r="Y590" t="str">
        <v>Asociación Churún Merú</v>
      </c>
      <c r="Z590" t="str">
        <v>Asociación Civil de Chamos Venezolanos</v>
      </c>
      <c r="AA590" t="str">
        <v>Asociación Civil El Paso</v>
      </c>
      <c r="AB590" t="str">
        <v>Asociación Civil Venezolana en Paraguay</v>
      </c>
      <c r="AC590" t="str">
        <v>Asociación Construyendo Caminos de Esperanza Frente a la Injusticia, el Rechazo y el Olvido (CCEFIRO)</v>
      </c>
      <c r="AD590" t="str">
        <v>Asociación de Apoyo al Desarrollo - APOYAR</v>
      </c>
      <c r="AE590" t="str">
        <v>Asociacion de Jubilados y Pensionados Venezolanos en Argentina</v>
      </c>
      <c r="AF590" t="str">
        <v>Asociación de Psicólogos Venezolanos en Argentina</v>
      </c>
      <c r="AG590" t="str">
        <v>Asociación de venezolanos en la República argentina (ASOVEN)</v>
      </c>
      <c r="AH590" t="str">
        <v>Asociación educativa y caritativa Vale da Benção (AEBVB)</v>
      </c>
      <c r="AI590" t="str">
        <v>Asociación Idas y Vueltas</v>
      </c>
      <c r="AJ590" t="str">
        <v>Asociación ILLARI-AMANECER</v>
      </c>
      <c r="AK590" t="str">
        <v>Asociación Inmigrante Feliz</v>
      </c>
      <c r="AL590" t="str">
        <v>Asociación Manos Veneguayas</v>
      </c>
      <c r="AM590" t="str">
        <v>AsociacIón Misioneros de San Carlos Scalabrinianos</v>
      </c>
      <c r="AN590" t="str">
        <v>Asociación Mutual Israelita Argentina</v>
      </c>
      <c r="AO590" t="str">
        <v>Asociación Profamilia</v>
      </c>
      <c r="AP590" t="str">
        <v>Asociación Quinta Ola</v>
      </c>
      <c r="AQ590" t="str">
        <v>Asociación Solidaridad y Acción</v>
      </c>
      <c r="AR590" t="str">
        <v>Asociación Venezolana en Chile</v>
      </c>
      <c r="AS590" t="str">
        <v>Associação Hermanitos</v>
      </c>
      <c r="AT590" t="str">
        <v>Ayuda en Acción</v>
      </c>
      <c r="AU590" t="str">
        <v>Bethany Christian Services</v>
      </c>
      <c r="AV590" t="str">
        <v>Blumont</v>
      </c>
      <c r="AW590" t="str">
        <v>Capellanía de migrantes venezolanos de la diócesis de Lurín</v>
      </c>
      <c r="AX590" t="str">
        <v>CARE</v>
      </c>
      <c r="AY590" t="str">
        <v>Cáritas Alemania</v>
      </c>
      <c r="AZ590" t="str">
        <v>Cáritas Aruba</v>
      </c>
      <c r="BA590" t="str">
        <v>Cáritas Bolivia</v>
      </c>
      <c r="BB590" t="str">
        <v>Cáritas Brasil</v>
      </c>
      <c r="BC590" t="str">
        <v>Caritas Ecuador</v>
      </c>
      <c r="BD590" t="str">
        <v>Caritas Manaus</v>
      </c>
      <c r="BE590" t="str">
        <v>Caritas Parana</v>
      </c>
      <c r="BF590" t="str">
        <v>Cáritas Perú</v>
      </c>
      <c r="BG590" t="str">
        <v>Cáritas Rio de Janeiro</v>
      </c>
      <c r="BH590" t="str">
        <v>Cáritas São Paulo</v>
      </c>
      <c r="BI590" t="str">
        <v>Cáritas Suiza</v>
      </c>
      <c r="BJ590" t="str">
        <v>Cáritas Willemstad</v>
      </c>
      <c r="BK590" t="str">
        <v>Casa Cemisol</v>
      </c>
      <c r="BL590" t="str">
        <v>Casa Hogar San José</v>
      </c>
      <c r="BM590" t="str">
        <v>Casa Violeta</v>
      </c>
      <c r="BN590" t="str">
        <v>Centro de Atencion alMigrante (CAM)</v>
      </c>
      <c r="BO590" t="str">
        <v>Centro de Atencion Psicosocial (CAPS)</v>
      </c>
      <c r="BP590" t="str">
        <v>Centro de Defensa de los Derechos Humanos de Guarulhos (CCDH)</v>
      </c>
      <c r="BQ590" t="str">
        <v>Centro de Desarrollo y Autogestión</v>
      </c>
      <c r="BR590" t="str">
        <v>Centro de Estudios y Programas Integrados para el Desarrollo Sostenible (CIEDS)</v>
      </c>
      <c r="BS590" t="str">
        <v>Centro de Estudios y Solidaridad con América Latina (CESAL)</v>
      </c>
      <c r="BT590" t="str">
        <v>Centro de Migración y Derechos Humanos de la Diócesis de Roraima</v>
      </c>
      <c r="BU590" t="str">
        <v>Centro Familiar Familias Sin Fronteras – Fundación Familia Sin Fronteras</v>
      </c>
      <c r="BV590" t="str">
        <v>CESVI-Cooperazione e Sviluppo</v>
      </c>
      <c r="BW590" t="str">
        <v>ChildFund Internacional</v>
      </c>
      <c r="BX590" t="str">
        <v>CHS Alternativo</v>
      </c>
      <c r="BY590" t="str">
        <v>CIR - Conselho Indígena de Roraima</v>
      </c>
      <c r="BZ590" t="str">
        <v>Coletivo MOSAICO - Asociación del Movimiento Social, Ambiental, Interactivo, Cultural y Organizacional</v>
      </c>
      <c r="CA590" t="str">
        <v>COLVENZ</v>
      </c>
      <c r="CB590" t="str">
        <v>Comisión Argentina para Refugiados y Migrantes (CAREF)</v>
      </c>
      <c r="CC590" t="str">
        <v>Comité Internacional de la Cruz Roja</v>
      </c>
      <c r="CD590" t="str">
        <v>Comité Internacional de Rescate (IRC)</v>
      </c>
      <c r="CE590" t="str">
        <v>Comité Internacional para el Desarrollo de los Pueblos (CISP)</v>
      </c>
      <c r="CF590" t="str">
        <v>Comite permanente por la defensa de los derechos humanos (CDH)</v>
      </c>
      <c r="CG590" t="str">
        <v>Compasión internacional</v>
      </c>
      <c r="CH590" t="str">
        <v>Compassiva</v>
      </c>
      <c r="CI590" t="str">
        <v>Conozco mis derechos</v>
      </c>
      <c r="CJ590" t="str">
        <v>ConQuito</v>
      </c>
      <c r="CK590" t="str">
        <v>Consejo Danés para los Refugiados (DRC)</v>
      </c>
      <c r="CL590" t="str">
        <v>Consejo Interreligioso del Perú - Religiones por la Paz</v>
      </c>
      <c r="CM590" t="str">
        <v>Consejo Noruego para los Refugiados (NRC)</v>
      </c>
      <c r="CN590" t="str">
        <v>Consorcio de Org. Privadas de promoción al desarrollo de la micro y pequeña empresa</v>
      </c>
      <c r="CO590" t="str">
        <v>COOPI - Cooperación Internacional</v>
      </c>
      <c r="CP590" t="str">
        <v>Corporacion Minuto de Dios</v>
      </c>
      <c r="CQ590" t="str">
        <v>Corporación Opción Legal</v>
      </c>
      <c r="CR590" t="str">
        <v>Corporación para el Desarrollo de Emprendimiento y la Innovación Social</v>
      </c>
      <c r="CS590" t="str">
        <v>Cruz Roja Argentina</v>
      </c>
      <c r="CT590" t="str">
        <v>Cruz Roja Colombia</v>
      </c>
      <c r="CU590" t="str">
        <v>Cruz Roja Ecuador</v>
      </c>
      <c r="CV590" t="str">
        <v>Cruz Roja Española</v>
      </c>
      <c r="CW590" t="str">
        <v>Cruz Roja Panamá</v>
      </c>
      <c r="CX590" t="str">
        <v>Cruz Roja Paraguay</v>
      </c>
      <c r="CY590" t="str">
        <v>Cruz Roja Perú</v>
      </c>
      <c r="CZ590" t="str">
        <v>Cruz Roja Uruguay</v>
      </c>
      <c r="DA590" t="str">
        <v>Cuso Internacional</v>
      </c>
      <c r="DB590" t="str">
        <v>DCF (Danielle’s Children Fund)</v>
      </c>
      <c r="DC590" t="str">
        <v>Desarrollo Cooperativo Agrícola Internacional / Voluntarios en Asistencia Cooperativa en el Extranjero</v>
      </c>
      <c r="DD590" t="str">
        <v>Diakonie Katastrophenhilfe</v>
      </c>
      <c r="DE590" t="str">
        <v>Diálogo Diverso</v>
      </c>
      <c r="DF590" t="str">
        <v>Diáspora Venezolana en República Dominicana</v>
      </c>
      <c r="DG590" t="str">
        <v>Duendes y Ángeles Vinotinto República Dominicana</v>
      </c>
      <c r="DH590" t="str">
        <v>Embajadores internacionales de Canarinhos da Amazonia por la paz</v>
      </c>
      <c r="DI590" t="str">
        <v>Encuentros SJS (Servicio Jesuita de la Solidaridad)</v>
      </c>
      <c r="DJ590" t="str">
        <v>Ending Violence Against Migrants</v>
      </c>
      <c r="DK590" t="str">
        <v>Entidad de las Naciones Unidas para la Igualdad de Género y el Empoderamiento de las Mujeres</v>
      </c>
      <c r="DL590" t="str">
        <v>Famia Planea</v>
      </c>
      <c r="DM590" t="str">
        <v>Family Planning Association of Trinidad and Tobago</v>
      </c>
      <c r="DN590" t="str">
        <v>Federación de Mujeres de Sucumbíos</v>
      </c>
      <c r="DO590" t="str">
        <v>Federación Internacional de la Cruz Roja (FIRC)</v>
      </c>
      <c r="DP590" t="str">
        <v>Federación internacional humanitaria</v>
      </c>
      <c r="DQ590" t="str">
        <v>Federación Luterana Mundial</v>
      </c>
      <c r="DR590" t="str">
        <v>Fondo de las Naciones Unidas para la Infancia (UNICEF)</v>
      </c>
      <c r="DS590" t="str">
        <v>Fondo de Población de las Naciones Unidas (UNFPA)</v>
      </c>
      <c r="DT590" t="str">
        <v>Fondo Ecuatoriano Populorum Progressio</v>
      </c>
      <c r="DU590" t="str">
        <v>Foro de Israel para la Ayuda Humanitaria Internacional (IsraAID)</v>
      </c>
      <c r="DV590" t="str">
        <v>Foro de la Sociedad Civil en Salud (ForoSalud)</v>
      </c>
      <c r="DW590" t="str">
        <v>Foro Salud Callao</v>
      </c>
      <c r="DX590" t="str">
        <v>Fraternidade Sem Fronteiras</v>
      </c>
      <c r="DY590" t="str">
        <v>Fundación “Project Hope of Colombia”</v>
      </c>
      <c r="DZ590" t="str">
        <v>Fundación Alas de Colibrí</v>
      </c>
      <c r="EA590" t="str">
        <v>Fundación Americares</v>
      </c>
      <c r="EB590" t="str">
        <v>Fundación AVSI</v>
      </c>
      <c r="EC590" t="str">
        <v>Fundación Baylor Colombia</v>
      </c>
      <c r="ED590" t="str">
        <v>Fundación Casa de Refugio Matilde</v>
      </c>
      <c r="EE590" t="str">
        <v>Fundación Colonia de Venezuela en República Dominicana (FUNCOVERD)</v>
      </c>
      <c r="EF590" t="str">
        <v>Fundación Comisión Católica Argentina de Migraciones (FCCAM)</v>
      </c>
      <c r="EG590" t="str">
        <v>Fundación CRISFE</v>
      </c>
      <c r="EH590" t="str">
        <v>Fundación de Ayuda Social de Las Iglesias Cristianas</v>
      </c>
      <c r="EI590" t="str">
        <v>Fundación de Ayuda Social de las Iglesias Cristianas (FASIC)</v>
      </c>
      <c r="EJ590" t="str">
        <v>Fundación de Emigrantes Venezolanos (FEV)</v>
      </c>
      <c r="EK590" t="str">
        <v>Fundación de las Americas (FUDELA)</v>
      </c>
      <c r="EL590" t="str">
        <v>Fundación Educativa Rada</v>
      </c>
      <c r="EM590" t="str">
        <v>Fundación Equidad</v>
      </c>
      <c r="EN590" t="str">
        <v>Fundación Halü Bienestar Humano (HALU)</v>
      </c>
      <c r="EO590" t="str">
        <v>Fundación Huésped</v>
      </c>
      <c r="EP590" t="str">
        <v>Fundación Human Rights Caribbean (HRC)</v>
      </c>
      <c r="EQ590" t="str">
        <v>Fundación Las Golondrinas</v>
      </c>
      <c r="ER590" t="str">
        <v>Fundación Manos Abiertas</v>
      </c>
      <c r="ES590" t="str">
        <v>Fundación Mi Sangre</v>
      </c>
      <c r="ET590" t="str">
        <v>Fundación Nuestros Jóvenes</v>
      </c>
      <c r="EU590" t="str">
        <v>Fundacion pa Hende Muhe den Dificultad (FHMD)</v>
      </c>
      <c r="EV590" t="str">
        <v>Fundación Pan de Vida</v>
      </c>
      <c r="EW590" t="str">
        <v>Fundación Panamericana de Desarrollo</v>
      </c>
      <c r="EX590" t="str">
        <v>Fundación Panamericana para el Desarrollo (FUPAD)</v>
      </c>
      <c r="EY590" t="str">
        <v>Fundación para Asistencia a las Víctimas</v>
      </c>
      <c r="EZ590" t="str">
        <v>Fundación para la Integración y el Desarrollo de América Latina (FIDAL)</v>
      </c>
      <c r="FA590" t="str">
        <v>Fundación Salú pa Tur</v>
      </c>
      <c r="FB590" t="str">
        <v>Fundación Scalabrini Bolivia</v>
      </c>
      <c r="FC590" t="str">
        <v>Fundacion Scalabrini Chile</v>
      </c>
      <c r="FD590" t="str">
        <v>Fundación SES</v>
      </c>
      <c r="FE590" t="str">
        <v>Fundación Solidaria Trabajo para un Hermano</v>
      </c>
      <c r="FF590" t="str">
        <v>Fundación Stima</v>
      </c>
      <c r="FG590" t="str">
        <v>Fundación Takuna</v>
      </c>
      <c r="FH590" t="str">
        <v>Fundación Tarabita</v>
      </c>
      <c r="FI590" t="str">
        <v>Fundación Venex Curacao</v>
      </c>
      <c r="FJ590" t="str">
        <v>Globalizate Radio</v>
      </c>
      <c r="FK590" t="str">
        <v>GOAL</v>
      </c>
      <c r="FL590" t="str">
        <v>Heartland Alliance International (HAI)</v>
      </c>
      <c r="FM590" t="str">
        <v>HELVETAS Swiss Intercooperation</v>
      </c>
      <c r="FN590" t="str">
        <v>Hermanos Salesianas</v>
      </c>
      <c r="FO590" t="str">
        <v>HIAS</v>
      </c>
      <c r="FP590" t="str">
        <v>Hogar de Cristo</v>
      </c>
      <c r="FQ590" t="str">
        <v>Hogar de Nazareth</v>
      </c>
      <c r="FR590" t="str">
        <v>Human Rights Defence Curaçao</v>
      </c>
      <c r="FS590" t="str">
        <v>Humanity &amp; Inclusion</v>
      </c>
      <c r="FT590" t="str">
        <v>Humans Analytic</v>
      </c>
      <c r="FU590" t="str">
        <v>IEB - Instituto Internacional de Educação do Brasil</v>
      </c>
      <c r="FV590" t="str">
        <v>iMMAP</v>
      </c>
      <c r="FW590" t="str">
        <v>IMPACT Initiatives (REACH)</v>
      </c>
      <c r="FX590" t="str">
        <v>Institute of Natural and Cultural Heritage (IPANC)</v>
      </c>
      <c r="FY590" t="str">
        <v>Instituto de Democracia y Derechos Humanos</v>
      </c>
      <c r="FZ590" t="str">
        <v>Instituto de maná</v>
      </c>
      <c r="GA590" t="str">
        <v>Instituto de Promoción del Desarrollo Solidario</v>
      </c>
      <c r="GB590" t="str">
        <v>Instituto Dominicano de Desarrollo Integral</v>
      </c>
      <c r="GC590" t="str">
        <v>Instituto Félix Guattari</v>
      </c>
      <c r="GD590" t="str">
        <v>Instituto Nice</v>
      </c>
      <c r="GE590" t="str">
        <v>Instituto para las Migraciones y Derechos Humanos (IMDH)</v>
      </c>
      <c r="GF590" t="str">
        <v>Instituto Pirilampos - Grupo de visitas y acciones voluntarias en Roraima</v>
      </c>
      <c r="GG590" t="str">
        <v>INTERSOS</v>
      </c>
      <c r="GH590" t="str">
        <v>IPANC</v>
      </c>
      <c r="GI590" t="str">
        <v>Kimirina Coorporation</v>
      </c>
      <c r="GJ590" t="str">
        <v>La Bolsa del Samaritano</v>
      </c>
      <c r="GK590" t="str">
        <v>Lutheran World Relief</v>
      </c>
      <c r="GL590" t="str">
        <v>Malteser International</v>
      </c>
      <c r="GM590" t="str">
        <v>Más Igualdad Perú</v>
      </c>
      <c r="GN590" t="str">
        <v>MedGlobal</v>
      </c>
      <c r="GO590" t="str">
        <v>Medical Teams International</v>
      </c>
      <c r="GP590" t="str">
        <v>Médicos del Mundo</v>
      </c>
      <c r="GQ590" t="str">
        <v>Mercy Corps</v>
      </c>
      <c r="GR590" t="str">
        <v>Migrantes, Refugiados y Argentinos Emprendedores Sociales (MIRARES)</v>
      </c>
      <c r="GS590" t="str">
        <v>Mision Scalabriniana - Ecuador</v>
      </c>
      <c r="GT590" t="str">
        <v>Missão Paz</v>
      </c>
      <c r="GU590" t="str">
        <v>Movimiento de Mujeres de El Oro</v>
      </c>
      <c r="GV590" t="str">
        <v>Movimiento LGBT+ Brasil</v>
      </c>
      <c r="GW590" t="str">
        <v>Museu A CASA</v>
      </c>
      <c r="GX590" t="str">
        <v>Nueva organización</v>
      </c>
      <c r="GY590" t="str">
        <v>Oficina de la Coordinadora Residente UN</v>
      </c>
      <c r="GZ590" t="str">
        <v>Oficina de las Naciones Unidas de Servicios para Proyectos (UNOPS)</v>
      </c>
      <c r="HA590" t="str">
        <v>Oficina de Naciones Unidas contra la Droga y el Delito (ONUDD)</v>
      </c>
      <c r="HB590" t="str">
        <v>Oficina de Naciones Unidas para la Coordinación de Asuntos Humanitarios</v>
      </c>
      <c r="HC590" t="str">
        <v>Oficina del Alto Comisionado de las Naciones Unidas para los Derechos Humanos (ACNUDH)</v>
      </c>
      <c r="HD590" t="str">
        <v>ONU voluntarios</v>
      </c>
      <c r="HE590" t="str">
        <v>Opportunity International/AGAPE</v>
      </c>
      <c r="HF590" t="str">
        <v>Organización de Estados Iberoamericanos para la Educación, la Ciencia y la Cultura (OEI)</v>
      </c>
      <c r="HG590" t="str">
        <v>Organización de las Naciones Unidas para la Alimentación y la Agricultura (FAO)</v>
      </c>
      <c r="HH590" t="str">
        <v>Organización de las Naciones Unidas para la Educación, la Ciencia y la Cultura (UNESCO)</v>
      </c>
      <c r="HI590" t="str">
        <v>Organización Fuerza Internacional de Capellanía DDHH y DIH OFICA ICC</v>
      </c>
      <c r="HJ590" t="str">
        <v>Organización Internacional del Trabajo (OIT)</v>
      </c>
      <c r="HK590" t="str">
        <v>Organización Internacional para las Migraciones (OIM)</v>
      </c>
      <c r="HL590" t="str">
        <v>Organización Panamericana de la Salud/Organización Mundial de la Salud (OPS/OMS)</v>
      </c>
      <c r="HM590" t="str">
        <v>OXFAM</v>
      </c>
      <c r="HN590" t="str">
        <v>Parroquia Eclesiástica San Francisco</v>
      </c>
      <c r="HO590" t="str">
        <v>Parroquia Ntra Sra Asunción y Madre de los Migrantes</v>
      </c>
      <c r="HP590" t="str">
        <v>Pastoral de Movilidad Humana - Conferencia Episcopal Peruana</v>
      </c>
      <c r="HQ590" t="str">
        <v>Pastoral Social Cáritas</v>
      </c>
      <c r="HR590" t="str">
        <v>Patronato de Amparo Social de Tulcán</v>
      </c>
      <c r="HS590" t="str">
        <v>Peace for Development</v>
      </c>
      <c r="HT590" t="str">
        <v>Plan Internacional</v>
      </c>
      <c r="HU590" t="str">
        <v>Première Urgence Internationale</v>
      </c>
      <c r="HV590" t="str">
        <v>PROBONO Colombia</v>
      </c>
      <c r="HW590" t="str">
        <v>Progetto mondo mlal</v>
      </c>
      <c r="HX590" t="str">
        <v>Programa Conjunto de las Naciones Unidas sobre el VIH/SIDA (ONUSIDA)</v>
      </c>
      <c r="HY590" t="str">
        <v>Programa de las Naciones Unidas para el Desarrollo (PNUD)</v>
      </c>
      <c r="HZ590" t="str">
        <v>Programa de las Naciones Unidas para los Asentamientos Humanos (UN Habitat)</v>
      </c>
      <c r="IA590" t="str">
        <v>Programa de Soporte a la autoayuda de personas seropositivas</v>
      </c>
      <c r="IB590" t="str">
        <v>Programa Mundial de Alimentos (PMA)</v>
      </c>
      <c r="IC590" t="str">
        <v>Purik Huasi</v>
      </c>
      <c r="ID590" t="str">
        <v>Red con Migrantes y Refugiados</v>
      </c>
      <c r="IE590" t="str">
        <v>Red de Investigaciones Orientadas a la Solución de Problemas en Derechos Humanos</v>
      </c>
      <c r="IF590" t="str">
        <v>Red Internacional de Migración Scalabrini</v>
      </c>
      <c r="IG590" t="str">
        <v>Red Latinoamericana de Organizaciones no Gubernamentales de Personas con Discapacidad y sus Familias (RIADIS)</v>
      </c>
      <c r="IH590" t="str">
        <v>Red regioanal LGTBI+</v>
      </c>
      <c r="II590" t="str">
        <v>Renacer</v>
      </c>
      <c r="IJ590" t="str">
        <v>RET Internacional</v>
      </c>
      <c r="IK590" t="str">
        <v>Save the Children (SCI)</v>
      </c>
      <c r="IL590" t="str">
        <v>Sección Peruana de Amnistía Internacional</v>
      </c>
      <c r="IM590" t="str">
        <v>Semillas para la Democracia</v>
      </c>
      <c r="IN590" t="str">
        <v>Servicio Ecuménico para la Dignidad Humana</v>
      </c>
      <c r="IO590" t="str">
        <v>Servicio Jesuita a Migrantes (SJM)</v>
      </c>
      <c r="IP590" t="str">
        <v>Servicio Jesuita a Migrantes y Refugiados (SJMR)</v>
      </c>
      <c r="IQ590" t="str">
        <v>Servicio Jesuita a Refugiados (SJR)</v>
      </c>
      <c r="IR590" t="str">
        <v>Servicio Pastoral de Migrantes Nacional</v>
      </c>
      <c r="IS590" t="str">
        <v>Serviço Pastoral dos Migrantes do Nordeste</v>
      </c>
      <c r="IT590" t="str">
        <v>Sesame Workshop</v>
      </c>
      <c r="IU590" t="str">
        <v>Sociedad Bolivariana de Curaçao</v>
      </c>
      <c r="IV590" t="str">
        <v>Solidarites International/Premiere Urgence Internationale (Consorcio de SI y PUI)</v>
      </c>
      <c r="IW590" t="str">
        <v>Sparkassenstiftung für internationale Kooperation</v>
      </c>
      <c r="IX590" t="str">
        <v>Stichting Slachtofferhulp Curaçao</v>
      </c>
      <c r="IY590" t="str">
        <v>Swisscontact</v>
      </c>
      <c r="IZ590" t="str">
        <v>Tearfund</v>
      </c>
      <c r="JA590" t="str">
        <v>TECHO</v>
      </c>
      <c r="JB590" t="str">
        <v>Terre des Hommes Italy</v>
      </c>
      <c r="JC590" t="str">
        <v>Terre des Hommes Lausanne</v>
      </c>
      <c r="JD590" t="str">
        <v>Terre des Hommes Suisse</v>
      </c>
      <c r="JE590" t="str">
        <v>Universidad Católica del Uruguay (UCU)</v>
      </c>
      <c r="JF590" t="str">
        <v>Universidad de Buenos Aires (UBA)</v>
      </c>
      <c r="JG590" t="str">
        <v>UruVene</v>
      </c>
      <c r="JH590" t="str">
        <v>VenAruba Solidaria</v>
      </c>
      <c r="JI590" t="str">
        <v>VenEuropa</v>
      </c>
      <c r="JJ590" t="str">
        <v>Venezolanos en San Cristóbal</v>
      </c>
      <c r="JK590" t="str">
        <v>Vicaría de Pastoral Social Caritas</v>
      </c>
      <c r="JL590" t="str">
        <v>Vicariato apostólico de Esmeraldas – Nación de Paz (VAE)</v>
      </c>
      <c r="JM590" t="str">
        <v>Visión Mundial</v>
      </c>
      <c r="JN590" t="str">
        <v>War Child</v>
      </c>
      <c r="JO590" t="str">
        <v>We World GVC</v>
      </c>
      <c r="JP590" t="str">
        <v>World Council of Credit Unions</v>
      </c>
      <c r="JQ590" t="str">
        <v>ZOA</v>
      </c>
    </row>
    <row r="591" spans="9:277" x14ac:dyDescent="0.3">
      <c r="I591" t="str" cm="1">
        <f t="array" ref="I591:JQ591">TRANSPOSE(_xlfn._xlws.SORT(_xlfn._xlws.FILTER(Table3[Nombre],ISNUMBER(SEARCH(' Activity Sheet'!C592,Table3[Nombre])),"Not found"),,1))</f>
        <v>100% Diversidad y Derechos</v>
      </c>
      <c r="J591" t="str">
        <v>ABV - Asociación del Bien con la Vida</v>
      </c>
      <c r="K591" t="str">
        <v>ACAPS</v>
      </c>
      <c r="L591" t="str">
        <v>Acción contra el Hambre</v>
      </c>
      <c r="M591" t="str">
        <v>ACT Alianza</v>
      </c>
      <c r="N591" t="str">
        <v>ACTED</v>
      </c>
      <c r="O591" t="str">
        <v>Agencia Adventista de Desarollo y Recursos Asistenciales (ADRA)</v>
      </c>
      <c r="P591" t="str">
        <v>Agencia de Cooperación Alemana para el Desarrollo GIZ</v>
      </c>
      <c r="Q591" t="str">
        <v>AID FOR AIDS</v>
      </c>
      <c r="R591" t="str">
        <v>AIDS Healthcare Foundation</v>
      </c>
      <c r="S591" t="str">
        <v>Aldeas Infantiles SOS</v>
      </c>
      <c r="T591" t="str">
        <v>Alianza por la Solidaridad</v>
      </c>
      <c r="U591" t="str">
        <v>Alianza por Venezuela</v>
      </c>
      <c r="V591" t="str">
        <v>Alto Comisionado de las Naciones Unidas para los Refugiados (ACNUR)</v>
      </c>
      <c r="W591" t="str">
        <v>Asociación Aves</v>
      </c>
      <c r="X591" t="str">
        <v>Asociación Caritativa y Cultural Amigos do Noivo</v>
      </c>
      <c r="Y591" t="str">
        <v>Asociación Churún Merú</v>
      </c>
      <c r="Z591" t="str">
        <v>Asociación Civil de Chamos Venezolanos</v>
      </c>
      <c r="AA591" t="str">
        <v>Asociación Civil El Paso</v>
      </c>
      <c r="AB591" t="str">
        <v>Asociación Civil Venezolana en Paraguay</v>
      </c>
      <c r="AC591" t="str">
        <v>Asociación Construyendo Caminos de Esperanza Frente a la Injusticia, el Rechazo y el Olvido (CCEFIRO)</v>
      </c>
      <c r="AD591" t="str">
        <v>Asociación de Apoyo al Desarrollo - APOYAR</v>
      </c>
      <c r="AE591" t="str">
        <v>Asociacion de Jubilados y Pensionados Venezolanos en Argentina</v>
      </c>
      <c r="AF591" t="str">
        <v>Asociación de Psicólogos Venezolanos en Argentina</v>
      </c>
      <c r="AG591" t="str">
        <v>Asociación de venezolanos en la República argentina (ASOVEN)</v>
      </c>
      <c r="AH591" t="str">
        <v>Asociación educativa y caritativa Vale da Benção (AEBVB)</v>
      </c>
      <c r="AI591" t="str">
        <v>Asociación Idas y Vueltas</v>
      </c>
      <c r="AJ591" t="str">
        <v>Asociación ILLARI-AMANECER</v>
      </c>
      <c r="AK591" t="str">
        <v>Asociación Inmigrante Feliz</v>
      </c>
      <c r="AL591" t="str">
        <v>Asociación Manos Veneguayas</v>
      </c>
      <c r="AM591" t="str">
        <v>AsociacIón Misioneros de San Carlos Scalabrinianos</v>
      </c>
      <c r="AN591" t="str">
        <v>Asociación Mutual Israelita Argentina</v>
      </c>
      <c r="AO591" t="str">
        <v>Asociación Profamilia</v>
      </c>
      <c r="AP591" t="str">
        <v>Asociación Quinta Ola</v>
      </c>
      <c r="AQ591" t="str">
        <v>Asociación Solidaridad y Acción</v>
      </c>
      <c r="AR591" t="str">
        <v>Asociación Venezolana en Chile</v>
      </c>
      <c r="AS591" t="str">
        <v>Associação Hermanitos</v>
      </c>
      <c r="AT591" t="str">
        <v>Ayuda en Acción</v>
      </c>
      <c r="AU591" t="str">
        <v>Bethany Christian Services</v>
      </c>
      <c r="AV591" t="str">
        <v>Blumont</v>
      </c>
      <c r="AW591" t="str">
        <v>Capellanía de migrantes venezolanos de la diócesis de Lurín</v>
      </c>
      <c r="AX591" t="str">
        <v>CARE</v>
      </c>
      <c r="AY591" t="str">
        <v>Cáritas Alemania</v>
      </c>
      <c r="AZ591" t="str">
        <v>Cáritas Aruba</v>
      </c>
      <c r="BA591" t="str">
        <v>Cáritas Bolivia</v>
      </c>
      <c r="BB591" t="str">
        <v>Cáritas Brasil</v>
      </c>
      <c r="BC591" t="str">
        <v>Caritas Ecuador</v>
      </c>
      <c r="BD591" t="str">
        <v>Caritas Manaus</v>
      </c>
      <c r="BE591" t="str">
        <v>Caritas Parana</v>
      </c>
      <c r="BF591" t="str">
        <v>Cáritas Perú</v>
      </c>
      <c r="BG591" t="str">
        <v>Cáritas Rio de Janeiro</v>
      </c>
      <c r="BH591" t="str">
        <v>Cáritas São Paulo</v>
      </c>
      <c r="BI591" t="str">
        <v>Cáritas Suiza</v>
      </c>
      <c r="BJ591" t="str">
        <v>Cáritas Willemstad</v>
      </c>
      <c r="BK591" t="str">
        <v>Casa Cemisol</v>
      </c>
      <c r="BL591" t="str">
        <v>Casa Hogar San José</v>
      </c>
      <c r="BM591" t="str">
        <v>Casa Violeta</v>
      </c>
      <c r="BN591" t="str">
        <v>Centro de Atencion alMigrante (CAM)</v>
      </c>
      <c r="BO591" t="str">
        <v>Centro de Atencion Psicosocial (CAPS)</v>
      </c>
      <c r="BP591" t="str">
        <v>Centro de Defensa de los Derechos Humanos de Guarulhos (CCDH)</v>
      </c>
      <c r="BQ591" t="str">
        <v>Centro de Desarrollo y Autogestión</v>
      </c>
      <c r="BR591" t="str">
        <v>Centro de Estudios y Programas Integrados para el Desarrollo Sostenible (CIEDS)</v>
      </c>
      <c r="BS591" t="str">
        <v>Centro de Estudios y Solidaridad con América Latina (CESAL)</v>
      </c>
      <c r="BT591" t="str">
        <v>Centro de Migración y Derechos Humanos de la Diócesis de Roraima</v>
      </c>
      <c r="BU591" t="str">
        <v>Centro Familiar Familias Sin Fronteras – Fundación Familia Sin Fronteras</v>
      </c>
      <c r="BV591" t="str">
        <v>CESVI-Cooperazione e Sviluppo</v>
      </c>
      <c r="BW591" t="str">
        <v>ChildFund Internacional</v>
      </c>
      <c r="BX591" t="str">
        <v>CHS Alternativo</v>
      </c>
      <c r="BY591" t="str">
        <v>CIR - Conselho Indígena de Roraima</v>
      </c>
      <c r="BZ591" t="str">
        <v>Coletivo MOSAICO - Asociación del Movimiento Social, Ambiental, Interactivo, Cultural y Organizacional</v>
      </c>
      <c r="CA591" t="str">
        <v>COLVENZ</v>
      </c>
      <c r="CB591" t="str">
        <v>Comisión Argentina para Refugiados y Migrantes (CAREF)</v>
      </c>
      <c r="CC591" t="str">
        <v>Comité Internacional de la Cruz Roja</v>
      </c>
      <c r="CD591" t="str">
        <v>Comité Internacional de Rescate (IRC)</v>
      </c>
      <c r="CE591" t="str">
        <v>Comité Internacional para el Desarrollo de los Pueblos (CISP)</v>
      </c>
      <c r="CF591" t="str">
        <v>Comite permanente por la defensa de los derechos humanos (CDH)</v>
      </c>
      <c r="CG591" t="str">
        <v>Compasión internacional</v>
      </c>
      <c r="CH591" t="str">
        <v>Compassiva</v>
      </c>
      <c r="CI591" t="str">
        <v>Conozco mis derechos</v>
      </c>
      <c r="CJ591" t="str">
        <v>ConQuito</v>
      </c>
      <c r="CK591" t="str">
        <v>Consejo Danés para los Refugiados (DRC)</v>
      </c>
      <c r="CL591" t="str">
        <v>Consejo Interreligioso del Perú - Religiones por la Paz</v>
      </c>
      <c r="CM591" t="str">
        <v>Consejo Noruego para los Refugiados (NRC)</v>
      </c>
      <c r="CN591" t="str">
        <v>Consorcio de Org. Privadas de promoción al desarrollo de la micro y pequeña empresa</v>
      </c>
      <c r="CO591" t="str">
        <v>COOPI - Cooperación Internacional</v>
      </c>
      <c r="CP591" t="str">
        <v>Corporacion Minuto de Dios</v>
      </c>
      <c r="CQ591" t="str">
        <v>Corporación Opción Legal</v>
      </c>
      <c r="CR591" t="str">
        <v>Corporación para el Desarrollo de Emprendimiento y la Innovación Social</v>
      </c>
      <c r="CS591" t="str">
        <v>Cruz Roja Argentina</v>
      </c>
      <c r="CT591" t="str">
        <v>Cruz Roja Colombia</v>
      </c>
      <c r="CU591" t="str">
        <v>Cruz Roja Ecuador</v>
      </c>
      <c r="CV591" t="str">
        <v>Cruz Roja Española</v>
      </c>
      <c r="CW591" t="str">
        <v>Cruz Roja Panamá</v>
      </c>
      <c r="CX591" t="str">
        <v>Cruz Roja Paraguay</v>
      </c>
      <c r="CY591" t="str">
        <v>Cruz Roja Perú</v>
      </c>
      <c r="CZ591" t="str">
        <v>Cruz Roja Uruguay</v>
      </c>
      <c r="DA591" t="str">
        <v>Cuso Internacional</v>
      </c>
      <c r="DB591" t="str">
        <v>DCF (Danielle’s Children Fund)</v>
      </c>
      <c r="DC591" t="str">
        <v>Desarrollo Cooperativo Agrícola Internacional / Voluntarios en Asistencia Cooperativa en el Extranjero</v>
      </c>
      <c r="DD591" t="str">
        <v>Diakonie Katastrophenhilfe</v>
      </c>
      <c r="DE591" t="str">
        <v>Diálogo Diverso</v>
      </c>
      <c r="DF591" t="str">
        <v>Diáspora Venezolana en República Dominicana</v>
      </c>
      <c r="DG591" t="str">
        <v>Duendes y Ángeles Vinotinto República Dominicana</v>
      </c>
      <c r="DH591" t="str">
        <v>Embajadores internacionales de Canarinhos da Amazonia por la paz</v>
      </c>
      <c r="DI591" t="str">
        <v>Encuentros SJS (Servicio Jesuita de la Solidaridad)</v>
      </c>
      <c r="DJ591" t="str">
        <v>Ending Violence Against Migrants</v>
      </c>
      <c r="DK591" t="str">
        <v>Entidad de las Naciones Unidas para la Igualdad de Género y el Empoderamiento de las Mujeres</v>
      </c>
      <c r="DL591" t="str">
        <v>Famia Planea</v>
      </c>
      <c r="DM591" t="str">
        <v>Family Planning Association of Trinidad and Tobago</v>
      </c>
      <c r="DN591" t="str">
        <v>Federación de Mujeres de Sucumbíos</v>
      </c>
      <c r="DO591" t="str">
        <v>Federación Internacional de la Cruz Roja (FIRC)</v>
      </c>
      <c r="DP591" t="str">
        <v>Federación internacional humanitaria</v>
      </c>
      <c r="DQ591" t="str">
        <v>Federación Luterana Mundial</v>
      </c>
      <c r="DR591" t="str">
        <v>Fondo de las Naciones Unidas para la Infancia (UNICEF)</v>
      </c>
      <c r="DS591" t="str">
        <v>Fondo de Población de las Naciones Unidas (UNFPA)</v>
      </c>
      <c r="DT591" t="str">
        <v>Fondo Ecuatoriano Populorum Progressio</v>
      </c>
      <c r="DU591" t="str">
        <v>Foro de Israel para la Ayuda Humanitaria Internacional (IsraAID)</v>
      </c>
      <c r="DV591" t="str">
        <v>Foro de la Sociedad Civil en Salud (ForoSalud)</v>
      </c>
      <c r="DW591" t="str">
        <v>Foro Salud Callao</v>
      </c>
      <c r="DX591" t="str">
        <v>Fraternidade Sem Fronteiras</v>
      </c>
      <c r="DY591" t="str">
        <v>Fundación “Project Hope of Colombia”</v>
      </c>
      <c r="DZ591" t="str">
        <v>Fundación Alas de Colibrí</v>
      </c>
      <c r="EA591" t="str">
        <v>Fundación Americares</v>
      </c>
      <c r="EB591" t="str">
        <v>Fundación AVSI</v>
      </c>
      <c r="EC591" t="str">
        <v>Fundación Baylor Colombia</v>
      </c>
      <c r="ED591" t="str">
        <v>Fundación Casa de Refugio Matilde</v>
      </c>
      <c r="EE591" t="str">
        <v>Fundación Colonia de Venezuela en República Dominicana (FUNCOVERD)</v>
      </c>
      <c r="EF591" t="str">
        <v>Fundación Comisión Católica Argentina de Migraciones (FCCAM)</v>
      </c>
      <c r="EG591" t="str">
        <v>Fundación CRISFE</v>
      </c>
      <c r="EH591" t="str">
        <v>Fundación de Ayuda Social de Las Iglesias Cristianas</v>
      </c>
      <c r="EI591" t="str">
        <v>Fundación de Ayuda Social de las Iglesias Cristianas (FASIC)</v>
      </c>
      <c r="EJ591" t="str">
        <v>Fundación de Emigrantes Venezolanos (FEV)</v>
      </c>
      <c r="EK591" t="str">
        <v>Fundación de las Americas (FUDELA)</v>
      </c>
      <c r="EL591" t="str">
        <v>Fundación Educativa Rada</v>
      </c>
      <c r="EM591" t="str">
        <v>Fundación Equidad</v>
      </c>
      <c r="EN591" t="str">
        <v>Fundación Halü Bienestar Humano (HALU)</v>
      </c>
      <c r="EO591" t="str">
        <v>Fundación Huésped</v>
      </c>
      <c r="EP591" t="str">
        <v>Fundación Human Rights Caribbean (HRC)</v>
      </c>
      <c r="EQ591" t="str">
        <v>Fundación Las Golondrinas</v>
      </c>
      <c r="ER591" t="str">
        <v>Fundación Manos Abiertas</v>
      </c>
      <c r="ES591" t="str">
        <v>Fundación Mi Sangre</v>
      </c>
      <c r="ET591" t="str">
        <v>Fundación Nuestros Jóvenes</v>
      </c>
      <c r="EU591" t="str">
        <v>Fundacion pa Hende Muhe den Dificultad (FHMD)</v>
      </c>
      <c r="EV591" t="str">
        <v>Fundación Pan de Vida</v>
      </c>
      <c r="EW591" t="str">
        <v>Fundación Panamericana de Desarrollo</v>
      </c>
      <c r="EX591" t="str">
        <v>Fundación Panamericana para el Desarrollo (FUPAD)</v>
      </c>
      <c r="EY591" t="str">
        <v>Fundación para Asistencia a las Víctimas</v>
      </c>
      <c r="EZ591" t="str">
        <v>Fundación para la Integración y el Desarrollo de América Latina (FIDAL)</v>
      </c>
      <c r="FA591" t="str">
        <v>Fundación Salú pa Tur</v>
      </c>
      <c r="FB591" t="str">
        <v>Fundación Scalabrini Bolivia</v>
      </c>
      <c r="FC591" t="str">
        <v>Fundacion Scalabrini Chile</v>
      </c>
      <c r="FD591" t="str">
        <v>Fundación SES</v>
      </c>
      <c r="FE591" t="str">
        <v>Fundación Solidaria Trabajo para un Hermano</v>
      </c>
      <c r="FF591" t="str">
        <v>Fundación Stima</v>
      </c>
      <c r="FG591" t="str">
        <v>Fundación Takuna</v>
      </c>
      <c r="FH591" t="str">
        <v>Fundación Tarabita</v>
      </c>
      <c r="FI591" t="str">
        <v>Fundación Venex Curacao</v>
      </c>
      <c r="FJ591" t="str">
        <v>Globalizate Radio</v>
      </c>
      <c r="FK591" t="str">
        <v>GOAL</v>
      </c>
      <c r="FL591" t="str">
        <v>Heartland Alliance International (HAI)</v>
      </c>
      <c r="FM591" t="str">
        <v>HELVETAS Swiss Intercooperation</v>
      </c>
      <c r="FN591" t="str">
        <v>Hermanos Salesianas</v>
      </c>
      <c r="FO591" t="str">
        <v>HIAS</v>
      </c>
      <c r="FP591" t="str">
        <v>Hogar de Cristo</v>
      </c>
      <c r="FQ591" t="str">
        <v>Hogar de Nazareth</v>
      </c>
      <c r="FR591" t="str">
        <v>Human Rights Defence Curaçao</v>
      </c>
      <c r="FS591" t="str">
        <v>Humanity &amp; Inclusion</v>
      </c>
      <c r="FT591" t="str">
        <v>Humans Analytic</v>
      </c>
      <c r="FU591" t="str">
        <v>IEB - Instituto Internacional de Educação do Brasil</v>
      </c>
      <c r="FV591" t="str">
        <v>iMMAP</v>
      </c>
      <c r="FW591" t="str">
        <v>IMPACT Initiatives (REACH)</v>
      </c>
      <c r="FX591" t="str">
        <v>Institute of Natural and Cultural Heritage (IPANC)</v>
      </c>
      <c r="FY591" t="str">
        <v>Instituto de Democracia y Derechos Humanos</v>
      </c>
      <c r="FZ591" t="str">
        <v>Instituto de maná</v>
      </c>
      <c r="GA591" t="str">
        <v>Instituto de Promoción del Desarrollo Solidario</v>
      </c>
      <c r="GB591" t="str">
        <v>Instituto Dominicano de Desarrollo Integral</v>
      </c>
      <c r="GC591" t="str">
        <v>Instituto Félix Guattari</v>
      </c>
      <c r="GD591" t="str">
        <v>Instituto Nice</v>
      </c>
      <c r="GE591" t="str">
        <v>Instituto para las Migraciones y Derechos Humanos (IMDH)</v>
      </c>
      <c r="GF591" t="str">
        <v>Instituto Pirilampos - Grupo de visitas y acciones voluntarias en Roraima</v>
      </c>
      <c r="GG591" t="str">
        <v>INTERSOS</v>
      </c>
      <c r="GH591" t="str">
        <v>IPANC</v>
      </c>
      <c r="GI591" t="str">
        <v>Kimirina Coorporation</v>
      </c>
      <c r="GJ591" t="str">
        <v>La Bolsa del Samaritano</v>
      </c>
      <c r="GK591" t="str">
        <v>Lutheran World Relief</v>
      </c>
      <c r="GL591" t="str">
        <v>Malteser International</v>
      </c>
      <c r="GM591" t="str">
        <v>Más Igualdad Perú</v>
      </c>
      <c r="GN591" t="str">
        <v>MedGlobal</v>
      </c>
      <c r="GO591" t="str">
        <v>Medical Teams International</v>
      </c>
      <c r="GP591" t="str">
        <v>Médicos del Mundo</v>
      </c>
      <c r="GQ591" t="str">
        <v>Mercy Corps</v>
      </c>
      <c r="GR591" t="str">
        <v>Migrantes, Refugiados y Argentinos Emprendedores Sociales (MIRARES)</v>
      </c>
      <c r="GS591" t="str">
        <v>Mision Scalabriniana - Ecuador</v>
      </c>
      <c r="GT591" t="str">
        <v>Missão Paz</v>
      </c>
      <c r="GU591" t="str">
        <v>Movimiento de Mujeres de El Oro</v>
      </c>
      <c r="GV591" t="str">
        <v>Movimiento LGBT+ Brasil</v>
      </c>
      <c r="GW591" t="str">
        <v>Museu A CASA</v>
      </c>
      <c r="GX591" t="str">
        <v>Nueva organización</v>
      </c>
      <c r="GY591" t="str">
        <v>Oficina de la Coordinadora Residente UN</v>
      </c>
      <c r="GZ591" t="str">
        <v>Oficina de las Naciones Unidas de Servicios para Proyectos (UNOPS)</v>
      </c>
      <c r="HA591" t="str">
        <v>Oficina de Naciones Unidas contra la Droga y el Delito (ONUDD)</v>
      </c>
      <c r="HB591" t="str">
        <v>Oficina de Naciones Unidas para la Coordinación de Asuntos Humanitarios</v>
      </c>
      <c r="HC591" t="str">
        <v>Oficina del Alto Comisionado de las Naciones Unidas para los Derechos Humanos (ACNUDH)</v>
      </c>
      <c r="HD591" t="str">
        <v>ONU voluntarios</v>
      </c>
      <c r="HE591" t="str">
        <v>Opportunity International/AGAPE</v>
      </c>
      <c r="HF591" t="str">
        <v>Organización de Estados Iberoamericanos para la Educación, la Ciencia y la Cultura (OEI)</v>
      </c>
      <c r="HG591" t="str">
        <v>Organización de las Naciones Unidas para la Alimentación y la Agricultura (FAO)</v>
      </c>
      <c r="HH591" t="str">
        <v>Organización de las Naciones Unidas para la Educación, la Ciencia y la Cultura (UNESCO)</v>
      </c>
      <c r="HI591" t="str">
        <v>Organización Fuerza Internacional de Capellanía DDHH y DIH OFICA ICC</v>
      </c>
      <c r="HJ591" t="str">
        <v>Organización Internacional del Trabajo (OIT)</v>
      </c>
      <c r="HK591" t="str">
        <v>Organización Internacional para las Migraciones (OIM)</v>
      </c>
      <c r="HL591" t="str">
        <v>Organización Panamericana de la Salud/Organización Mundial de la Salud (OPS/OMS)</v>
      </c>
      <c r="HM591" t="str">
        <v>OXFAM</v>
      </c>
      <c r="HN591" t="str">
        <v>Parroquia Eclesiástica San Francisco</v>
      </c>
      <c r="HO591" t="str">
        <v>Parroquia Ntra Sra Asunción y Madre de los Migrantes</v>
      </c>
      <c r="HP591" t="str">
        <v>Pastoral de Movilidad Humana - Conferencia Episcopal Peruana</v>
      </c>
      <c r="HQ591" t="str">
        <v>Pastoral Social Cáritas</v>
      </c>
      <c r="HR591" t="str">
        <v>Patronato de Amparo Social de Tulcán</v>
      </c>
      <c r="HS591" t="str">
        <v>Peace for Development</v>
      </c>
      <c r="HT591" t="str">
        <v>Plan Internacional</v>
      </c>
      <c r="HU591" t="str">
        <v>Première Urgence Internationale</v>
      </c>
      <c r="HV591" t="str">
        <v>PROBONO Colombia</v>
      </c>
      <c r="HW591" t="str">
        <v>Progetto mondo mlal</v>
      </c>
      <c r="HX591" t="str">
        <v>Programa Conjunto de las Naciones Unidas sobre el VIH/SIDA (ONUSIDA)</v>
      </c>
      <c r="HY591" t="str">
        <v>Programa de las Naciones Unidas para el Desarrollo (PNUD)</v>
      </c>
      <c r="HZ591" t="str">
        <v>Programa de las Naciones Unidas para los Asentamientos Humanos (UN Habitat)</v>
      </c>
      <c r="IA591" t="str">
        <v>Programa de Soporte a la autoayuda de personas seropositivas</v>
      </c>
      <c r="IB591" t="str">
        <v>Programa Mundial de Alimentos (PMA)</v>
      </c>
      <c r="IC591" t="str">
        <v>Purik Huasi</v>
      </c>
      <c r="ID591" t="str">
        <v>Red con Migrantes y Refugiados</v>
      </c>
      <c r="IE591" t="str">
        <v>Red de Investigaciones Orientadas a la Solución de Problemas en Derechos Humanos</v>
      </c>
      <c r="IF591" t="str">
        <v>Red Internacional de Migración Scalabrini</v>
      </c>
      <c r="IG591" t="str">
        <v>Red Latinoamericana de Organizaciones no Gubernamentales de Personas con Discapacidad y sus Familias (RIADIS)</v>
      </c>
      <c r="IH591" t="str">
        <v>Red regioanal LGTBI+</v>
      </c>
      <c r="II591" t="str">
        <v>Renacer</v>
      </c>
      <c r="IJ591" t="str">
        <v>RET Internacional</v>
      </c>
      <c r="IK591" t="str">
        <v>Save the Children (SCI)</v>
      </c>
      <c r="IL591" t="str">
        <v>Sección Peruana de Amnistía Internacional</v>
      </c>
      <c r="IM591" t="str">
        <v>Semillas para la Democracia</v>
      </c>
      <c r="IN591" t="str">
        <v>Servicio Ecuménico para la Dignidad Humana</v>
      </c>
      <c r="IO591" t="str">
        <v>Servicio Jesuita a Migrantes (SJM)</v>
      </c>
      <c r="IP591" t="str">
        <v>Servicio Jesuita a Migrantes y Refugiados (SJMR)</v>
      </c>
      <c r="IQ591" t="str">
        <v>Servicio Jesuita a Refugiados (SJR)</v>
      </c>
      <c r="IR591" t="str">
        <v>Servicio Pastoral de Migrantes Nacional</v>
      </c>
      <c r="IS591" t="str">
        <v>Serviço Pastoral dos Migrantes do Nordeste</v>
      </c>
      <c r="IT591" t="str">
        <v>Sesame Workshop</v>
      </c>
      <c r="IU591" t="str">
        <v>Sociedad Bolivariana de Curaçao</v>
      </c>
      <c r="IV591" t="str">
        <v>Solidarites International/Premiere Urgence Internationale (Consorcio de SI y PUI)</v>
      </c>
      <c r="IW591" t="str">
        <v>Sparkassenstiftung für internationale Kooperation</v>
      </c>
      <c r="IX591" t="str">
        <v>Stichting Slachtofferhulp Curaçao</v>
      </c>
      <c r="IY591" t="str">
        <v>Swisscontact</v>
      </c>
      <c r="IZ591" t="str">
        <v>Tearfund</v>
      </c>
      <c r="JA591" t="str">
        <v>TECHO</v>
      </c>
      <c r="JB591" t="str">
        <v>Terre des Hommes Italy</v>
      </c>
      <c r="JC591" t="str">
        <v>Terre des Hommes Lausanne</v>
      </c>
      <c r="JD591" t="str">
        <v>Terre des Hommes Suisse</v>
      </c>
      <c r="JE591" t="str">
        <v>Universidad Católica del Uruguay (UCU)</v>
      </c>
      <c r="JF591" t="str">
        <v>Universidad de Buenos Aires (UBA)</v>
      </c>
      <c r="JG591" t="str">
        <v>UruVene</v>
      </c>
      <c r="JH591" t="str">
        <v>VenAruba Solidaria</v>
      </c>
      <c r="JI591" t="str">
        <v>VenEuropa</v>
      </c>
      <c r="JJ591" t="str">
        <v>Venezolanos en San Cristóbal</v>
      </c>
      <c r="JK591" t="str">
        <v>Vicaría de Pastoral Social Caritas</v>
      </c>
      <c r="JL591" t="str">
        <v>Vicariato apostólico de Esmeraldas – Nación de Paz (VAE)</v>
      </c>
      <c r="JM591" t="str">
        <v>Visión Mundial</v>
      </c>
      <c r="JN591" t="str">
        <v>War Child</v>
      </c>
      <c r="JO591" t="str">
        <v>We World GVC</v>
      </c>
      <c r="JP591" t="str">
        <v>World Council of Credit Unions</v>
      </c>
      <c r="JQ591" t="str">
        <v>ZOA</v>
      </c>
    </row>
    <row r="592" spans="9:277" x14ac:dyDescent="0.3">
      <c r="I592" t="str" cm="1">
        <f t="array" ref="I592:JQ592">TRANSPOSE(_xlfn._xlws.SORT(_xlfn._xlws.FILTER(Table3[Nombre],ISNUMBER(SEARCH(' Activity Sheet'!C593,Table3[Nombre])),"Not found"),,1))</f>
        <v>100% Diversidad y Derechos</v>
      </c>
      <c r="J592" t="str">
        <v>ABV - Asociación del Bien con la Vida</v>
      </c>
      <c r="K592" t="str">
        <v>ACAPS</v>
      </c>
      <c r="L592" t="str">
        <v>Acción contra el Hambre</v>
      </c>
      <c r="M592" t="str">
        <v>ACT Alianza</v>
      </c>
      <c r="N592" t="str">
        <v>ACTED</v>
      </c>
      <c r="O592" t="str">
        <v>Agencia Adventista de Desarollo y Recursos Asistenciales (ADRA)</v>
      </c>
      <c r="P592" t="str">
        <v>Agencia de Cooperación Alemana para el Desarrollo GIZ</v>
      </c>
      <c r="Q592" t="str">
        <v>AID FOR AIDS</v>
      </c>
      <c r="R592" t="str">
        <v>AIDS Healthcare Foundation</v>
      </c>
      <c r="S592" t="str">
        <v>Aldeas Infantiles SOS</v>
      </c>
      <c r="T592" t="str">
        <v>Alianza por la Solidaridad</v>
      </c>
      <c r="U592" t="str">
        <v>Alianza por Venezuela</v>
      </c>
      <c r="V592" t="str">
        <v>Alto Comisionado de las Naciones Unidas para los Refugiados (ACNUR)</v>
      </c>
      <c r="W592" t="str">
        <v>Asociación Aves</v>
      </c>
      <c r="X592" t="str">
        <v>Asociación Caritativa y Cultural Amigos do Noivo</v>
      </c>
      <c r="Y592" t="str">
        <v>Asociación Churún Merú</v>
      </c>
      <c r="Z592" t="str">
        <v>Asociación Civil de Chamos Venezolanos</v>
      </c>
      <c r="AA592" t="str">
        <v>Asociación Civil El Paso</v>
      </c>
      <c r="AB592" t="str">
        <v>Asociación Civil Venezolana en Paraguay</v>
      </c>
      <c r="AC592" t="str">
        <v>Asociación Construyendo Caminos de Esperanza Frente a la Injusticia, el Rechazo y el Olvido (CCEFIRO)</v>
      </c>
      <c r="AD592" t="str">
        <v>Asociación de Apoyo al Desarrollo - APOYAR</v>
      </c>
      <c r="AE592" t="str">
        <v>Asociacion de Jubilados y Pensionados Venezolanos en Argentina</v>
      </c>
      <c r="AF592" t="str">
        <v>Asociación de Psicólogos Venezolanos en Argentina</v>
      </c>
      <c r="AG592" t="str">
        <v>Asociación de venezolanos en la República argentina (ASOVEN)</v>
      </c>
      <c r="AH592" t="str">
        <v>Asociación educativa y caritativa Vale da Benção (AEBVB)</v>
      </c>
      <c r="AI592" t="str">
        <v>Asociación Idas y Vueltas</v>
      </c>
      <c r="AJ592" t="str">
        <v>Asociación ILLARI-AMANECER</v>
      </c>
      <c r="AK592" t="str">
        <v>Asociación Inmigrante Feliz</v>
      </c>
      <c r="AL592" t="str">
        <v>Asociación Manos Veneguayas</v>
      </c>
      <c r="AM592" t="str">
        <v>AsociacIón Misioneros de San Carlos Scalabrinianos</v>
      </c>
      <c r="AN592" t="str">
        <v>Asociación Mutual Israelita Argentina</v>
      </c>
      <c r="AO592" t="str">
        <v>Asociación Profamilia</v>
      </c>
      <c r="AP592" t="str">
        <v>Asociación Quinta Ola</v>
      </c>
      <c r="AQ592" t="str">
        <v>Asociación Solidaridad y Acción</v>
      </c>
      <c r="AR592" t="str">
        <v>Asociación Venezolana en Chile</v>
      </c>
      <c r="AS592" t="str">
        <v>Associação Hermanitos</v>
      </c>
      <c r="AT592" t="str">
        <v>Ayuda en Acción</v>
      </c>
      <c r="AU592" t="str">
        <v>Bethany Christian Services</v>
      </c>
      <c r="AV592" t="str">
        <v>Blumont</v>
      </c>
      <c r="AW592" t="str">
        <v>Capellanía de migrantes venezolanos de la diócesis de Lurín</v>
      </c>
      <c r="AX592" t="str">
        <v>CARE</v>
      </c>
      <c r="AY592" t="str">
        <v>Cáritas Alemania</v>
      </c>
      <c r="AZ592" t="str">
        <v>Cáritas Aruba</v>
      </c>
      <c r="BA592" t="str">
        <v>Cáritas Bolivia</v>
      </c>
      <c r="BB592" t="str">
        <v>Cáritas Brasil</v>
      </c>
      <c r="BC592" t="str">
        <v>Caritas Ecuador</v>
      </c>
      <c r="BD592" t="str">
        <v>Caritas Manaus</v>
      </c>
      <c r="BE592" t="str">
        <v>Caritas Parana</v>
      </c>
      <c r="BF592" t="str">
        <v>Cáritas Perú</v>
      </c>
      <c r="BG592" t="str">
        <v>Cáritas Rio de Janeiro</v>
      </c>
      <c r="BH592" t="str">
        <v>Cáritas São Paulo</v>
      </c>
      <c r="BI592" t="str">
        <v>Cáritas Suiza</v>
      </c>
      <c r="BJ592" t="str">
        <v>Cáritas Willemstad</v>
      </c>
      <c r="BK592" t="str">
        <v>Casa Cemisol</v>
      </c>
      <c r="BL592" t="str">
        <v>Casa Hogar San José</v>
      </c>
      <c r="BM592" t="str">
        <v>Casa Violeta</v>
      </c>
      <c r="BN592" t="str">
        <v>Centro de Atencion alMigrante (CAM)</v>
      </c>
      <c r="BO592" t="str">
        <v>Centro de Atencion Psicosocial (CAPS)</v>
      </c>
      <c r="BP592" t="str">
        <v>Centro de Defensa de los Derechos Humanos de Guarulhos (CCDH)</v>
      </c>
      <c r="BQ592" t="str">
        <v>Centro de Desarrollo y Autogestión</v>
      </c>
      <c r="BR592" t="str">
        <v>Centro de Estudios y Programas Integrados para el Desarrollo Sostenible (CIEDS)</v>
      </c>
      <c r="BS592" t="str">
        <v>Centro de Estudios y Solidaridad con América Latina (CESAL)</v>
      </c>
      <c r="BT592" t="str">
        <v>Centro de Migración y Derechos Humanos de la Diócesis de Roraima</v>
      </c>
      <c r="BU592" t="str">
        <v>Centro Familiar Familias Sin Fronteras – Fundación Familia Sin Fronteras</v>
      </c>
      <c r="BV592" t="str">
        <v>CESVI-Cooperazione e Sviluppo</v>
      </c>
      <c r="BW592" t="str">
        <v>ChildFund Internacional</v>
      </c>
      <c r="BX592" t="str">
        <v>CHS Alternativo</v>
      </c>
      <c r="BY592" t="str">
        <v>CIR - Conselho Indígena de Roraima</v>
      </c>
      <c r="BZ592" t="str">
        <v>Coletivo MOSAICO - Asociación del Movimiento Social, Ambiental, Interactivo, Cultural y Organizacional</v>
      </c>
      <c r="CA592" t="str">
        <v>COLVENZ</v>
      </c>
      <c r="CB592" t="str">
        <v>Comisión Argentina para Refugiados y Migrantes (CAREF)</v>
      </c>
      <c r="CC592" t="str">
        <v>Comité Internacional de la Cruz Roja</v>
      </c>
      <c r="CD592" t="str">
        <v>Comité Internacional de Rescate (IRC)</v>
      </c>
      <c r="CE592" t="str">
        <v>Comité Internacional para el Desarrollo de los Pueblos (CISP)</v>
      </c>
      <c r="CF592" t="str">
        <v>Comite permanente por la defensa de los derechos humanos (CDH)</v>
      </c>
      <c r="CG592" t="str">
        <v>Compasión internacional</v>
      </c>
      <c r="CH592" t="str">
        <v>Compassiva</v>
      </c>
      <c r="CI592" t="str">
        <v>Conozco mis derechos</v>
      </c>
      <c r="CJ592" t="str">
        <v>ConQuito</v>
      </c>
      <c r="CK592" t="str">
        <v>Consejo Danés para los Refugiados (DRC)</v>
      </c>
      <c r="CL592" t="str">
        <v>Consejo Interreligioso del Perú - Religiones por la Paz</v>
      </c>
      <c r="CM592" t="str">
        <v>Consejo Noruego para los Refugiados (NRC)</v>
      </c>
      <c r="CN592" t="str">
        <v>Consorcio de Org. Privadas de promoción al desarrollo de la micro y pequeña empresa</v>
      </c>
      <c r="CO592" t="str">
        <v>COOPI - Cooperación Internacional</v>
      </c>
      <c r="CP592" t="str">
        <v>Corporacion Minuto de Dios</v>
      </c>
      <c r="CQ592" t="str">
        <v>Corporación Opción Legal</v>
      </c>
      <c r="CR592" t="str">
        <v>Corporación para el Desarrollo de Emprendimiento y la Innovación Social</v>
      </c>
      <c r="CS592" t="str">
        <v>Cruz Roja Argentina</v>
      </c>
      <c r="CT592" t="str">
        <v>Cruz Roja Colombia</v>
      </c>
      <c r="CU592" t="str">
        <v>Cruz Roja Ecuador</v>
      </c>
      <c r="CV592" t="str">
        <v>Cruz Roja Española</v>
      </c>
      <c r="CW592" t="str">
        <v>Cruz Roja Panamá</v>
      </c>
      <c r="CX592" t="str">
        <v>Cruz Roja Paraguay</v>
      </c>
      <c r="CY592" t="str">
        <v>Cruz Roja Perú</v>
      </c>
      <c r="CZ592" t="str">
        <v>Cruz Roja Uruguay</v>
      </c>
      <c r="DA592" t="str">
        <v>Cuso Internacional</v>
      </c>
      <c r="DB592" t="str">
        <v>DCF (Danielle’s Children Fund)</v>
      </c>
      <c r="DC592" t="str">
        <v>Desarrollo Cooperativo Agrícola Internacional / Voluntarios en Asistencia Cooperativa en el Extranjero</v>
      </c>
      <c r="DD592" t="str">
        <v>Diakonie Katastrophenhilfe</v>
      </c>
      <c r="DE592" t="str">
        <v>Diálogo Diverso</v>
      </c>
      <c r="DF592" t="str">
        <v>Diáspora Venezolana en República Dominicana</v>
      </c>
      <c r="DG592" t="str">
        <v>Duendes y Ángeles Vinotinto República Dominicana</v>
      </c>
      <c r="DH592" t="str">
        <v>Embajadores internacionales de Canarinhos da Amazonia por la paz</v>
      </c>
      <c r="DI592" t="str">
        <v>Encuentros SJS (Servicio Jesuita de la Solidaridad)</v>
      </c>
      <c r="DJ592" t="str">
        <v>Ending Violence Against Migrants</v>
      </c>
      <c r="DK592" t="str">
        <v>Entidad de las Naciones Unidas para la Igualdad de Género y el Empoderamiento de las Mujeres</v>
      </c>
      <c r="DL592" t="str">
        <v>Famia Planea</v>
      </c>
      <c r="DM592" t="str">
        <v>Family Planning Association of Trinidad and Tobago</v>
      </c>
      <c r="DN592" t="str">
        <v>Federación de Mujeres de Sucumbíos</v>
      </c>
      <c r="DO592" t="str">
        <v>Federación Internacional de la Cruz Roja (FIRC)</v>
      </c>
      <c r="DP592" t="str">
        <v>Federación internacional humanitaria</v>
      </c>
      <c r="DQ592" t="str">
        <v>Federación Luterana Mundial</v>
      </c>
      <c r="DR592" t="str">
        <v>Fondo de las Naciones Unidas para la Infancia (UNICEF)</v>
      </c>
      <c r="DS592" t="str">
        <v>Fondo de Población de las Naciones Unidas (UNFPA)</v>
      </c>
      <c r="DT592" t="str">
        <v>Fondo Ecuatoriano Populorum Progressio</v>
      </c>
      <c r="DU592" t="str">
        <v>Foro de Israel para la Ayuda Humanitaria Internacional (IsraAID)</v>
      </c>
      <c r="DV592" t="str">
        <v>Foro de la Sociedad Civil en Salud (ForoSalud)</v>
      </c>
      <c r="DW592" t="str">
        <v>Foro Salud Callao</v>
      </c>
      <c r="DX592" t="str">
        <v>Fraternidade Sem Fronteiras</v>
      </c>
      <c r="DY592" t="str">
        <v>Fundación “Project Hope of Colombia”</v>
      </c>
      <c r="DZ592" t="str">
        <v>Fundación Alas de Colibrí</v>
      </c>
      <c r="EA592" t="str">
        <v>Fundación Americares</v>
      </c>
      <c r="EB592" t="str">
        <v>Fundación AVSI</v>
      </c>
      <c r="EC592" t="str">
        <v>Fundación Baylor Colombia</v>
      </c>
      <c r="ED592" t="str">
        <v>Fundación Casa de Refugio Matilde</v>
      </c>
      <c r="EE592" t="str">
        <v>Fundación Colonia de Venezuela en República Dominicana (FUNCOVERD)</v>
      </c>
      <c r="EF592" t="str">
        <v>Fundación Comisión Católica Argentina de Migraciones (FCCAM)</v>
      </c>
      <c r="EG592" t="str">
        <v>Fundación CRISFE</v>
      </c>
      <c r="EH592" t="str">
        <v>Fundación de Ayuda Social de Las Iglesias Cristianas</v>
      </c>
      <c r="EI592" t="str">
        <v>Fundación de Ayuda Social de las Iglesias Cristianas (FASIC)</v>
      </c>
      <c r="EJ592" t="str">
        <v>Fundación de Emigrantes Venezolanos (FEV)</v>
      </c>
      <c r="EK592" t="str">
        <v>Fundación de las Americas (FUDELA)</v>
      </c>
      <c r="EL592" t="str">
        <v>Fundación Educativa Rada</v>
      </c>
      <c r="EM592" t="str">
        <v>Fundación Equidad</v>
      </c>
      <c r="EN592" t="str">
        <v>Fundación Halü Bienestar Humano (HALU)</v>
      </c>
      <c r="EO592" t="str">
        <v>Fundación Huésped</v>
      </c>
      <c r="EP592" t="str">
        <v>Fundación Human Rights Caribbean (HRC)</v>
      </c>
      <c r="EQ592" t="str">
        <v>Fundación Las Golondrinas</v>
      </c>
      <c r="ER592" t="str">
        <v>Fundación Manos Abiertas</v>
      </c>
      <c r="ES592" t="str">
        <v>Fundación Mi Sangre</v>
      </c>
      <c r="ET592" t="str">
        <v>Fundación Nuestros Jóvenes</v>
      </c>
      <c r="EU592" t="str">
        <v>Fundacion pa Hende Muhe den Dificultad (FHMD)</v>
      </c>
      <c r="EV592" t="str">
        <v>Fundación Pan de Vida</v>
      </c>
      <c r="EW592" t="str">
        <v>Fundación Panamericana de Desarrollo</v>
      </c>
      <c r="EX592" t="str">
        <v>Fundación Panamericana para el Desarrollo (FUPAD)</v>
      </c>
      <c r="EY592" t="str">
        <v>Fundación para Asistencia a las Víctimas</v>
      </c>
      <c r="EZ592" t="str">
        <v>Fundación para la Integración y el Desarrollo de América Latina (FIDAL)</v>
      </c>
      <c r="FA592" t="str">
        <v>Fundación Salú pa Tur</v>
      </c>
      <c r="FB592" t="str">
        <v>Fundación Scalabrini Bolivia</v>
      </c>
      <c r="FC592" t="str">
        <v>Fundacion Scalabrini Chile</v>
      </c>
      <c r="FD592" t="str">
        <v>Fundación SES</v>
      </c>
      <c r="FE592" t="str">
        <v>Fundación Solidaria Trabajo para un Hermano</v>
      </c>
      <c r="FF592" t="str">
        <v>Fundación Stima</v>
      </c>
      <c r="FG592" t="str">
        <v>Fundación Takuna</v>
      </c>
      <c r="FH592" t="str">
        <v>Fundación Tarabita</v>
      </c>
      <c r="FI592" t="str">
        <v>Fundación Venex Curacao</v>
      </c>
      <c r="FJ592" t="str">
        <v>Globalizate Radio</v>
      </c>
      <c r="FK592" t="str">
        <v>GOAL</v>
      </c>
      <c r="FL592" t="str">
        <v>Heartland Alliance International (HAI)</v>
      </c>
      <c r="FM592" t="str">
        <v>HELVETAS Swiss Intercooperation</v>
      </c>
      <c r="FN592" t="str">
        <v>Hermanos Salesianas</v>
      </c>
      <c r="FO592" t="str">
        <v>HIAS</v>
      </c>
      <c r="FP592" t="str">
        <v>Hogar de Cristo</v>
      </c>
      <c r="FQ592" t="str">
        <v>Hogar de Nazareth</v>
      </c>
      <c r="FR592" t="str">
        <v>Human Rights Defence Curaçao</v>
      </c>
      <c r="FS592" t="str">
        <v>Humanity &amp; Inclusion</v>
      </c>
      <c r="FT592" t="str">
        <v>Humans Analytic</v>
      </c>
      <c r="FU592" t="str">
        <v>IEB - Instituto Internacional de Educação do Brasil</v>
      </c>
      <c r="FV592" t="str">
        <v>iMMAP</v>
      </c>
      <c r="FW592" t="str">
        <v>IMPACT Initiatives (REACH)</v>
      </c>
      <c r="FX592" t="str">
        <v>Institute of Natural and Cultural Heritage (IPANC)</v>
      </c>
      <c r="FY592" t="str">
        <v>Instituto de Democracia y Derechos Humanos</v>
      </c>
      <c r="FZ592" t="str">
        <v>Instituto de maná</v>
      </c>
      <c r="GA592" t="str">
        <v>Instituto de Promoción del Desarrollo Solidario</v>
      </c>
      <c r="GB592" t="str">
        <v>Instituto Dominicano de Desarrollo Integral</v>
      </c>
      <c r="GC592" t="str">
        <v>Instituto Félix Guattari</v>
      </c>
      <c r="GD592" t="str">
        <v>Instituto Nice</v>
      </c>
      <c r="GE592" t="str">
        <v>Instituto para las Migraciones y Derechos Humanos (IMDH)</v>
      </c>
      <c r="GF592" t="str">
        <v>Instituto Pirilampos - Grupo de visitas y acciones voluntarias en Roraima</v>
      </c>
      <c r="GG592" t="str">
        <v>INTERSOS</v>
      </c>
      <c r="GH592" t="str">
        <v>IPANC</v>
      </c>
      <c r="GI592" t="str">
        <v>Kimirina Coorporation</v>
      </c>
      <c r="GJ592" t="str">
        <v>La Bolsa del Samaritano</v>
      </c>
      <c r="GK592" t="str">
        <v>Lutheran World Relief</v>
      </c>
      <c r="GL592" t="str">
        <v>Malteser International</v>
      </c>
      <c r="GM592" t="str">
        <v>Más Igualdad Perú</v>
      </c>
      <c r="GN592" t="str">
        <v>MedGlobal</v>
      </c>
      <c r="GO592" t="str">
        <v>Medical Teams International</v>
      </c>
      <c r="GP592" t="str">
        <v>Médicos del Mundo</v>
      </c>
      <c r="GQ592" t="str">
        <v>Mercy Corps</v>
      </c>
      <c r="GR592" t="str">
        <v>Migrantes, Refugiados y Argentinos Emprendedores Sociales (MIRARES)</v>
      </c>
      <c r="GS592" t="str">
        <v>Mision Scalabriniana - Ecuador</v>
      </c>
      <c r="GT592" t="str">
        <v>Missão Paz</v>
      </c>
      <c r="GU592" t="str">
        <v>Movimiento de Mujeres de El Oro</v>
      </c>
      <c r="GV592" t="str">
        <v>Movimiento LGBT+ Brasil</v>
      </c>
      <c r="GW592" t="str">
        <v>Museu A CASA</v>
      </c>
      <c r="GX592" t="str">
        <v>Nueva organización</v>
      </c>
      <c r="GY592" t="str">
        <v>Oficina de la Coordinadora Residente UN</v>
      </c>
      <c r="GZ592" t="str">
        <v>Oficina de las Naciones Unidas de Servicios para Proyectos (UNOPS)</v>
      </c>
      <c r="HA592" t="str">
        <v>Oficina de Naciones Unidas contra la Droga y el Delito (ONUDD)</v>
      </c>
      <c r="HB592" t="str">
        <v>Oficina de Naciones Unidas para la Coordinación de Asuntos Humanitarios</v>
      </c>
      <c r="HC592" t="str">
        <v>Oficina del Alto Comisionado de las Naciones Unidas para los Derechos Humanos (ACNUDH)</v>
      </c>
      <c r="HD592" t="str">
        <v>ONU voluntarios</v>
      </c>
      <c r="HE592" t="str">
        <v>Opportunity International/AGAPE</v>
      </c>
      <c r="HF592" t="str">
        <v>Organización de Estados Iberoamericanos para la Educación, la Ciencia y la Cultura (OEI)</v>
      </c>
      <c r="HG592" t="str">
        <v>Organización de las Naciones Unidas para la Alimentación y la Agricultura (FAO)</v>
      </c>
      <c r="HH592" t="str">
        <v>Organización de las Naciones Unidas para la Educación, la Ciencia y la Cultura (UNESCO)</v>
      </c>
      <c r="HI592" t="str">
        <v>Organización Fuerza Internacional de Capellanía DDHH y DIH OFICA ICC</v>
      </c>
      <c r="HJ592" t="str">
        <v>Organización Internacional del Trabajo (OIT)</v>
      </c>
      <c r="HK592" t="str">
        <v>Organización Internacional para las Migraciones (OIM)</v>
      </c>
      <c r="HL592" t="str">
        <v>Organización Panamericana de la Salud/Organización Mundial de la Salud (OPS/OMS)</v>
      </c>
      <c r="HM592" t="str">
        <v>OXFAM</v>
      </c>
      <c r="HN592" t="str">
        <v>Parroquia Eclesiástica San Francisco</v>
      </c>
      <c r="HO592" t="str">
        <v>Parroquia Ntra Sra Asunción y Madre de los Migrantes</v>
      </c>
      <c r="HP592" t="str">
        <v>Pastoral de Movilidad Humana - Conferencia Episcopal Peruana</v>
      </c>
      <c r="HQ592" t="str">
        <v>Pastoral Social Cáritas</v>
      </c>
      <c r="HR592" t="str">
        <v>Patronato de Amparo Social de Tulcán</v>
      </c>
      <c r="HS592" t="str">
        <v>Peace for Development</v>
      </c>
      <c r="HT592" t="str">
        <v>Plan Internacional</v>
      </c>
      <c r="HU592" t="str">
        <v>Première Urgence Internationale</v>
      </c>
      <c r="HV592" t="str">
        <v>PROBONO Colombia</v>
      </c>
      <c r="HW592" t="str">
        <v>Progetto mondo mlal</v>
      </c>
      <c r="HX592" t="str">
        <v>Programa Conjunto de las Naciones Unidas sobre el VIH/SIDA (ONUSIDA)</v>
      </c>
      <c r="HY592" t="str">
        <v>Programa de las Naciones Unidas para el Desarrollo (PNUD)</v>
      </c>
      <c r="HZ592" t="str">
        <v>Programa de las Naciones Unidas para los Asentamientos Humanos (UN Habitat)</v>
      </c>
      <c r="IA592" t="str">
        <v>Programa de Soporte a la autoayuda de personas seropositivas</v>
      </c>
      <c r="IB592" t="str">
        <v>Programa Mundial de Alimentos (PMA)</v>
      </c>
      <c r="IC592" t="str">
        <v>Purik Huasi</v>
      </c>
      <c r="ID592" t="str">
        <v>Red con Migrantes y Refugiados</v>
      </c>
      <c r="IE592" t="str">
        <v>Red de Investigaciones Orientadas a la Solución de Problemas en Derechos Humanos</v>
      </c>
      <c r="IF592" t="str">
        <v>Red Internacional de Migración Scalabrini</v>
      </c>
      <c r="IG592" t="str">
        <v>Red Latinoamericana de Organizaciones no Gubernamentales de Personas con Discapacidad y sus Familias (RIADIS)</v>
      </c>
      <c r="IH592" t="str">
        <v>Red regioanal LGTBI+</v>
      </c>
      <c r="II592" t="str">
        <v>Renacer</v>
      </c>
      <c r="IJ592" t="str">
        <v>RET Internacional</v>
      </c>
      <c r="IK592" t="str">
        <v>Save the Children (SCI)</v>
      </c>
      <c r="IL592" t="str">
        <v>Sección Peruana de Amnistía Internacional</v>
      </c>
      <c r="IM592" t="str">
        <v>Semillas para la Democracia</v>
      </c>
      <c r="IN592" t="str">
        <v>Servicio Ecuménico para la Dignidad Humana</v>
      </c>
      <c r="IO592" t="str">
        <v>Servicio Jesuita a Migrantes (SJM)</v>
      </c>
      <c r="IP592" t="str">
        <v>Servicio Jesuita a Migrantes y Refugiados (SJMR)</v>
      </c>
      <c r="IQ592" t="str">
        <v>Servicio Jesuita a Refugiados (SJR)</v>
      </c>
      <c r="IR592" t="str">
        <v>Servicio Pastoral de Migrantes Nacional</v>
      </c>
      <c r="IS592" t="str">
        <v>Serviço Pastoral dos Migrantes do Nordeste</v>
      </c>
      <c r="IT592" t="str">
        <v>Sesame Workshop</v>
      </c>
      <c r="IU592" t="str">
        <v>Sociedad Bolivariana de Curaçao</v>
      </c>
      <c r="IV592" t="str">
        <v>Solidarites International/Premiere Urgence Internationale (Consorcio de SI y PUI)</v>
      </c>
      <c r="IW592" t="str">
        <v>Sparkassenstiftung für internationale Kooperation</v>
      </c>
      <c r="IX592" t="str">
        <v>Stichting Slachtofferhulp Curaçao</v>
      </c>
      <c r="IY592" t="str">
        <v>Swisscontact</v>
      </c>
      <c r="IZ592" t="str">
        <v>Tearfund</v>
      </c>
      <c r="JA592" t="str">
        <v>TECHO</v>
      </c>
      <c r="JB592" t="str">
        <v>Terre des Hommes Italy</v>
      </c>
      <c r="JC592" t="str">
        <v>Terre des Hommes Lausanne</v>
      </c>
      <c r="JD592" t="str">
        <v>Terre des Hommes Suisse</v>
      </c>
      <c r="JE592" t="str">
        <v>Universidad Católica del Uruguay (UCU)</v>
      </c>
      <c r="JF592" t="str">
        <v>Universidad de Buenos Aires (UBA)</v>
      </c>
      <c r="JG592" t="str">
        <v>UruVene</v>
      </c>
      <c r="JH592" t="str">
        <v>VenAruba Solidaria</v>
      </c>
      <c r="JI592" t="str">
        <v>VenEuropa</v>
      </c>
      <c r="JJ592" t="str">
        <v>Venezolanos en San Cristóbal</v>
      </c>
      <c r="JK592" t="str">
        <v>Vicaría de Pastoral Social Caritas</v>
      </c>
      <c r="JL592" t="str">
        <v>Vicariato apostólico de Esmeraldas – Nación de Paz (VAE)</v>
      </c>
      <c r="JM592" t="str">
        <v>Visión Mundial</v>
      </c>
      <c r="JN592" t="str">
        <v>War Child</v>
      </c>
      <c r="JO592" t="str">
        <v>We World GVC</v>
      </c>
      <c r="JP592" t="str">
        <v>World Council of Credit Unions</v>
      </c>
      <c r="JQ592" t="str">
        <v>ZOA</v>
      </c>
    </row>
    <row r="593" spans="9:277" x14ac:dyDescent="0.3">
      <c r="I593" t="str" cm="1">
        <f t="array" ref="I593:JQ593">TRANSPOSE(_xlfn._xlws.SORT(_xlfn._xlws.FILTER(Table3[Nombre],ISNUMBER(SEARCH(' Activity Sheet'!C594,Table3[Nombre])),"Not found"),,1))</f>
        <v>100% Diversidad y Derechos</v>
      </c>
      <c r="J593" t="str">
        <v>ABV - Asociación del Bien con la Vida</v>
      </c>
      <c r="K593" t="str">
        <v>ACAPS</v>
      </c>
      <c r="L593" t="str">
        <v>Acción contra el Hambre</v>
      </c>
      <c r="M593" t="str">
        <v>ACT Alianza</v>
      </c>
      <c r="N593" t="str">
        <v>ACTED</v>
      </c>
      <c r="O593" t="str">
        <v>Agencia Adventista de Desarollo y Recursos Asistenciales (ADRA)</v>
      </c>
      <c r="P593" t="str">
        <v>Agencia de Cooperación Alemana para el Desarrollo GIZ</v>
      </c>
      <c r="Q593" t="str">
        <v>AID FOR AIDS</v>
      </c>
      <c r="R593" t="str">
        <v>AIDS Healthcare Foundation</v>
      </c>
      <c r="S593" t="str">
        <v>Aldeas Infantiles SOS</v>
      </c>
      <c r="T593" t="str">
        <v>Alianza por la Solidaridad</v>
      </c>
      <c r="U593" t="str">
        <v>Alianza por Venezuela</v>
      </c>
      <c r="V593" t="str">
        <v>Alto Comisionado de las Naciones Unidas para los Refugiados (ACNUR)</v>
      </c>
      <c r="W593" t="str">
        <v>Asociación Aves</v>
      </c>
      <c r="X593" t="str">
        <v>Asociación Caritativa y Cultural Amigos do Noivo</v>
      </c>
      <c r="Y593" t="str">
        <v>Asociación Churún Merú</v>
      </c>
      <c r="Z593" t="str">
        <v>Asociación Civil de Chamos Venezolanos</v>
      </c>
      <c r="AA593" t="str">
        <v>Asociación Civil El Paso</v>
      </c>
      <c r="AB593" t="str">
        <v>Asociación Civil Venezolana en Paraguay</v>
      </c>
      <c r="AC593" t="str">
        <v>Asociación Construyendo Caminos de Esperanza Frente a la Injusticia, el Rechazo y el Olvido (CCEFIRO)</v>
      </c>
      <c r="AD593" t="str">
        <v>Asociación de Apoyo al Desarrollo - APOYAR</v>
      </c>
      <c r="AE593" t="str">
        <v>Asociacion de Jubilados y Pensionados Venezolanos en Argentina</v>
      </c>
      <c r="AF593" t="str">
        <v>Asociación de Psicólogos Venezolanos en Argentina</v>
      </c>
      <c r="AG593" t="str">
        <v>Asociación de venezolanos en la República argentina (ASOVEN)</v>
      </c>
      <c r="AH593" t="str">
        <v>Asociación educativa y caritativa Vale da Benção (AEBVB)</v>
      </c>
      <c r="AI593" t="str">
        <v>Asociación Idas y Vueltas</v>
      </c>
      <c r="AJ593" t="str">
        <v>Asociación ILLARI-AMANECER</v>
      </c>
      <c r="AK593" t="str">
        <v>Asociación Inmigrante Feliz</v>
      </c>
      <c r="AL593" t="str">
        <v>Asociación Manos Veneguayas</v>
      </c>
      <c r="AM593" t="str">
        <v>AsociacIón Misioneros de San Carlos Scalabrinianos</v>
      </c>
      <c r="AN593" t="str">
        <v>Asociación Mutual Israelita Argentina</v>
      </c>
      <c r="AO593" t="str">
        <v>Asociación Profamilia</v>
      </c>
      <c r="AP593" t="str">
        <v>Asociación Quinta Ola</v>
      </c>
      <c r="AQ593" t="str">
        <v>Asociación Solidaridad y Acción</v>
      </c>
      <c r="AR593" t="str">
        <v>Asociación Venezolana en Chile</v>
      </c>
      <c r="AS593" t="str">
        <v>Associação Hermanitos</v>
      </c>
      <c r="AT593" t="str">
        <v>Ayuda en Acción</v>
      </c>
      <c r="AU593" t="str">
        <v>Bethany Christian Services</v>
      </c>
      <c r="AV593" t="str">
        <v>Blumont</v>
      </c>
      <c r="AW593" t="str">
        <v>Capellanía de migrantes venezolanos de la diócesis de Lurín</v>
      </c>
      <c r="AX593" t="str">
        <v>CARE</v>
      </c>
      <c r="AY593" t="str">
        <v>Cáritas Alemania</v>
      </c>
      <c r="AZ593" t="str">
        <v>Cáritas Aruba</v>
      </c>
      <c r="BA593" t="str">
        <v>Cáritas Bolivia</v>
      </c>
      <c r="BB593" t="str">
        <v>Cáritas Brasil</v>
      </c>
      <c r="BC593" t="str">
        <v>Caritas Ecuador</v>
      </c>
      <c r="BD593" t="str">
        <v>Caritas Manaus</v>
      </c>
      <c r="BE593" t="str">
        <v>Caritas Parana</v>
      </c>
      <c r="BF593" t="str">
        <v>Cáritas Perú</v>
      </c>
      <c r="BG593" t="str">
        <v>Cáritas Rio de Janeiro</v>
      </c>
      <c r="BH593" t="str">
        <v>Cáritas São Paulo</v>
      </c>
      <c r="BI593" t="str">
        <v>Cáritas Suiza</v>
      </c>
      <c r="BJ593" t="str">
        <v>Cáritas Willemstad</v>
      </c>
      <c r="BK593" t="str">
        <v>Casa Cemisol</v>
      </c>
      <c r="BL593" t="str">
        <v>Casa Hogar San José</v>
      </c>
      <c r="BM593" t="str">
        <v>Casa Violeta</v>
      </c>
      <c r="BN593" t="str">
        <v>Centro de Atencion alMigrante (CAM)</v>
      </c>
      <c r="BO593" t="str">
        <v>Centro de Atencion Psicosocial (CAPS)</v>
      </c>
      <c r="BP593" t="str">
        <v>Centro de Defensa de los Derechos Humanos de Guarulhos (CCDH)</v>
      </c>
      <c r="BQ593" t="str">
        <v>Centro de Desarrollo y Autogestión</v>
      </c>
      <c r="BR593" t="str">
        <v>Centro de Estudios y Programas Integrados para el Desarrollo Sostenible (CIEDS)</v>
      </c>
      <c r="BS593" t="str">
        <v>Centro de Estudios y Solidaridad con América Latina (CESAL)</v>
      </c>
      <c r="BT593" t="str">
        <v>Centro de Migración y Derechos Humanos de la Diócesis de Roraima</v>
      </c>
      <c r="BU593" t="str">
        <v>Centro Familiar Familias Sin Fronteras – Fundación Familia Sin Fronteras</v>
      </c>
      <c r="BV593" t="str">
        <v>CESVI-Cooperazione e Sviluppo</v>
      </c>
      <c r="BW593" t="str">
        <v>ChildFund Internacional</v>
      </c>
      <c r="BX593" t="str">
        <v>CHS Alternativo</v>
      </c>
      <c r="BY593" t="str">
        <v>CIR - Conselho Indígena de Roraima</v>
      </c>
      <c r="BZ593" t="str">
        <v>Coletivo MOSAICO - Asociación del Movimiento Social, Ambiental, Interactivo, Cultural y Organizacional</v>
      </c>
      <c r="CA593" t="str">
        <v>COLVENZ</v>
      </c>
      <c r="CB593" t="str">
        <v>Comisión Argentina para Refugiados y Migrantes (CAREF)</v>
      </c>
      <c r="CC593" t="str">
        <v>Comité Internacional de la Cruz Roja</v>
      </c>
      <c r="CD593" t="str">
        <v>Comité Internacional de Rescate (IRC)</v>
      </c>
      <c r="CE593" t="str">
        <v>Comité Internacional para el Desarrollo de los Pueblos (CISP)</v>
      </c>
      <c r="CF593" t="str">
        <v>Comite permanente por la defensa de los derechos humanos (CDH)</v>
      </c>
      <c r="CG593" t="str">
        <v>Compasión internacional</v>
      </c>
      <c r="CH593" t="str">
        <v>Compassiva</v>
      </c>
      <c r="CI593" t="str">
        <v>Conozco mis derechos</v>
      </c>
      <c r="CJ593" t="str">
        <v>ConQuito</v>
      </c>
      <c r="CK593" t="str">
        <v>Consejo Danés para los Refugiados (DRC)</v>
      </c>
      <c r="CL593" t="str">
        <v>Consejo Interreligioso del Perú - Religiones por la Paz</v>
      </c>
      <c r="CM593" t="str">
        <v>Consejo Noruego para los Refugiados (NRC)</v>
      </c>
      <c r="CN593" t="str">
        <v>Consorcio de Org. Privadas de promoción al desarrollo de la micro y pequeña empresa</v>
      </c>
      <c r="CO593" t="str">
        <v>COOPI - Cooperación Internacional</v>
      </c>
      <c r="CP593" t="str">
        <v>Corporacion Minuto de Dios</v>
      </c>
      <c r="CQ593" t="str">
        <v>Corporación Opción Legal</v>
      </c>
      <c r="CR593" t="str">
        <v>Corporación para el Desarrollo de Emprendimiento y la Innovación Social</v>
      </c>
      <c r="CS593" t="str">
        <v>Cruz Roja Argentina</v>
      </c>
      <c r="CT593" t="str">
        <v>Cruz Roja Colombia</v>
      </c>
      <c r="CU593" t="str">
        <v>Cruz Roja Ecuador</v>
      </c>
      <c r="CV593" t="str">
        <v>Cruz Roja Española</v>
      </c>
      <c r="CW593" t="str">
        <v>Cruz Roja Panamá</v>
      </c>
      <c r="CX593" t="str">
        <v>Cruz Roja Paraguay</v>
      </c>
      <c r="CY593" t="str">
        <v>Cruz Roja Perú</v>
      </c>
      <c r="CZ593" t="str">
        <v>Cruz Roja Uruguay</v>
      </c>
      <c r="DA593" t="str">
        <v>Cuso Internacional</v>
      </c>
      <c r="DB593" t="str">
        <v>DCF (Danielle’s Children Fund)</v>
      </c>
      <c r="DC593" t="str">
        <v>Desarrollo Cooperativo Agrícola Internacional / Voluntarios en Asistencia Cooperativa en el Extranjero</v>
      </c>
      <c r="DD593" t="str">
        <v>Diakonie Katastrophenhilfe</v>
      </c>
      <c r="DE593" t="str">
        <v>Diálogo Diverso</v>
      </c>
      <c r="DF593" t="str">
        <v>Diáspora Venezolana en República Dominicana</v>
      </c>
      <c r="DG593" t="str">
        <v>Duendes y Ángeles Vinotinto República Dominicana</v>
      </c>
      <c r="DH593" t="str">
        <v>Embajadores internacionales de Canarinhos da Amazonia por la paz</v>
      </c>
      <c r="DI593" t="str">
        <v>Encuentros SJS (Servicio Jesuita de la Solidaridad)</v>
      </c>
      <c r="DJ593" t="str">
        <v>Ending Violence Against Migrants</v>
      </c>
      <c r="DK593" t="str">
        <v>Entidad de las Naciones Unidas para la Igualdad de Género y el Empoderamiento de las Mujeres</v>
      </c>
      <c r="DL593" t="str">
        <v>Famia Planea</v>
      </c>
      <c r="DM593" t="str">
        <v>Family Planning Association of Trinidad and Tobago</v>
      </c>
      <c r="DN593" t="str">
        <v>Federación de Mujeres de Sucumbíos</v>
      </c>
      <c r="DO593" t="str">
        <v>Federación Internacional de la Cruz Roja (FIRC)</v>
      </c>
      <c r="DP593" t="str">
        <v>Federación internacional humanitaria</v>
      </c>
      <c r="DQ593" t="str">
        <v>Federación Luterana Mundial</v>
      </c>
      <c r="DR593" t="str">
        <v>Fondo de las Naciones Unidas para la Infancia (UNICEF)</v>
      </c>
      <c r="DS593" t="str">
        <v>Fondo de Población de las Naciones Unidas (UNFPA)</v>
      </c>
      <c r="DT593" t="str">
        <v>Fondo Ecuatoriano Populorum Progressio</v>
      </c>
      <c r="DU593" t="str">
        <v>Foro de Israel para la Ayuda Humanitaria Internacional (IsraAID)</v>
      </c>
      <c r="DV593" t="str">
        <v>Foro de la Sociedad Civil en Salud (ForoSalud)</v>
      </c>
      <c r="DW593" t="str">
        <v>Foro Salud Callao</v>
      </c>
      <c r="DX593" t="str">
        <v>Fraternidade Sem Fronteiras</v>
      </c>
      <c r="DY593" t="str">
        <v>Fundación “Project Hope of Colombia”</v>
      </c>
      <c r="DZ593" t="str">
        <v>Fundación Alas de Colibrí</v>
      </c>
      <c r="EA593" t="str">
        <v>Fundación Americares</v>
      </c>
      <c r="EB593" t="str">
        <v>Fundación AVSI</v>
      </c>
      <c r="EC593" t="str">
        <v>Fundación Baylor Colombia</v>
      </c>
      <c r="ED593" t="str">
        <v>Fundación Casa de Refugio Matilde</v>
      </c>
      <c r="EE593" t="str">
        <v>Fundación Colonia de Venezuela en República Dominicana (FUNCOVERD)</v>
      </c>
      <c r="EF593" t="str">
        <v>Fundación Comisión Católica Argentina de Migraciones (FCCAM)</v>
      </c>
      <c r="EG593" t="str">
        <v>Fundación CRISFE</v>
      </c>
      <c r="EH593" t="str">
        <v>Fundación de Ayuda Social de Las Iglesias Cristianas</v>
      </c>
      <c r="EI593" t="str">
        <v>Fundación de Ayuda Social de las Iglesias Cristianas (FASIC)</v>
      </c>
      <c r="EJ593" t="str">
        <v>Fundación de Emigrantes Venezolanos (FEV)</v>
      </c>
      <c r="EK593" t="str">
        <v>Fundación de las Americas (FUDELA)</v>
      </c>
      <c r="EL593" t="str">
        <v>Fundación Educativa Rada</v>
      </c>
      <c r="EM593" t="str">
        <v>Fundación Equidad</v>
      </c>
      <c r="EN593" t="str">
        <v>Fundación Halü Bienestar Humano (HALU)</v>
      </c>
      <c r="EO593" t="str">
        <v>Fundación Huésped</v>
      </c>
      <c r="EP593" t="str">
        <v>Fundación Human Rights Caribbean (HRC)</v>
      </c>
      <c r="EQ593" t="str">
        <v>Fundación Las Golondrinas</v>
      </c>
      <c r="ER593" t="str">
        <v>Fundación Manos Abiertas</v>
      </c>
      <c r="ES593" t="str">
        <v>Fundación Mi Sangre</v>
      </c>
      <c r="ET593" t="str">
        <v>Fundación Nuestros Jóvenes</v>
      </c>
      <c r="EU593" t="str">
        <v>Fundacion pa Hende Muhe den Dificultad (FHMD)</v>
      </c>
      <c r="EV593" t="str">
        <v>Fundación Pan de Vida</v>
      </c>
      <c r="EW593" t="str">
        <v>Fundación Panamericana de Desarrollo</v>
      </c>
      <c r="EX593" t="str">
        <v>Fundación Panamericana para el Desarrollo (FUPAD)</v>
      </c>
      <c r="EY593" t="str">
        <v>Fundación para Asistencia a las Víctimas</v>
      </c>
      <c r="EZ593" t="str">
        <v>Fundación para la Integración y el Desarrollo de América Latina (FIDAL)</v>
      </c>
      <c r="FA593" t="str">
        <v>Fundación Salú pa Tur</v>
      </c>
      <c r="FB593" t="str">
        <v>Fundación Scalabrini Bolivia</v>
      </c>
      <c r="FC593" t="str">
        <v>Fundacion Scalabrini Chile</v>
      </c>
      <c r="FD593" t="str">
        <v>Fundación SES</v>
      </c>
      <c r="FE593" t="str">
        <v>Fundación Solidaria Trabajo para un Hermano</v>
      </c>
      <c r="FF593" t="str">
        <v>Fundación Stima</v>
      </c>
      <c r="FG593" t="str">
        <v>Fundación Takuna</v>
      </c>
      <c r="FH593" t="str">
        <v>Fundación Tarabita</v>
      </c>
      <c r="FI593" t="str">
        <v>Fundación Venex Curacao</v>
      </c>
      <c r="FJ593" t="str">
        <v>Globalizate Radio</v>
      </c>
      <c r="FK593" t="str">
        <v>GOAL</v>
      </c>
      <c r="FL593" t="str">
        <v>Heartland Alliance International (HAI)</v>
      </c>
      <c r="FM593" t="str">
        <v>HELVETAS Swiss Intercooperation</v>
      </c>
      <c r="FN593" t="str">
        <v>Hermanos Salesianas</v>
      </c>
      <c r="FO593" t="str">
        <v>HIAS</v>
      </c>
      <c r="FP593" t="str">
        <v>Hogar de Cristo</v>
      </c>
      <c r="FQ593" t="str">
        <v>Hogar de Nazareth</v>
      </c>
      <c r="FR593" t="str">
        <v>Human Rights Defence Curaçao</v>
      </c>
      <c r="FS593" t="str">
        <v>Humanity &amp; Inclusion</v>
      </c>
      <c r="FT593" t="str">
        <v>Humans Analytic</v>
      </c>
      <c r="FU593" t="str">
        <v>IEB - Instituto Internacional de Educação do Brasil</v>
      </c>
      <c r="FV593" t="str">
        <v>iMMAP</v>
      </c>
      <c r="FW593" t="str">
        <v>IMPACT Initiatives (REACH)</v>
      </c>
      <c r="FX593" t="str">
        <v>Institute of Natural and Cultural Heritage (IPANC)</v>
      </c>
      <c r="FY593" t="str">
        <v>Instituto de Democracia y Derechos Humanos</v>
      </c>
      <c r="FZ593" t="str">
        <v>Instituto de maná</v>
      </c>
      <c r="GA593" t="str">
        <v>Instituto de Promoción del Desarrollo Solidario</v>
      </c>
      <c r="GB593" t="str">
        <v>Instituto Dominicano de Desarrollo Integral</v>
      </c>
      <c r="GC593" t="str">
        <v>Instituto Félix Guattari</v>
      </c>
      <c r="GD593" t="str">
        <v>Instituto Nice</v>
      </c>
      <c r="GE593" t="str">
        <v>Instituto para las Migraciones y Derechos Humanos (IMDH)</v>
      </c>
      <c r="GF593" t="str">
        <v>Instituto Pirilampos - Grupo de visitas y acciones voluntarias en Roraima</v>
      </c>
      <c r="GG593" t="str">
        <v>INTERSOS</v>
      </c>
      <c r="GH593" t="str">
        <v>IPANC</v>
      </c>
      <c r="GI593" t="str">
        <v>Kimirina Coorporation</v>
      </c>
      <c r="GJ593" t="str">
        <v>La Bolsa del Samaritano</v>
      </c>
      <c r="GK593" t="str">
        <v>Lutheran World Relief</v>
      </c>
      <c r="GL593" t="str">
        <v>Malteser International</v>
      </c>
      <c r="GM593" t="str">
        <v>Más Igualdad Perú</v>
      </c>
      <c r="GN593" t="str">
        <v>MedGlobal</v>
      </c>
      <c r="GO593" t="str">
        <v>Medical Teams International</v>
      </c>
      <c r="GP593" t="str">
        <v>Médicos del Mundo</v>
      </c>
      <c r="GQ593" t="str">
        <v>Mercy Corps</v>
      </c>
      <c r="GR593" t="str">
        <v>Migrantes, Refugiados y Argentinos Emprendedores Sociales (MIRARES)</v>
      </c>
      <c r="GS593" t="str">
        <v>Mision Scalabriniana - Ecuador</v>
      </c>
      <c r="GT593" t="str">
        <v>Missão Paz</v>
      </c>
      <c r="GU593" t="str">
        <v>Movimiento de Mujeres de El Oro</v>
      </c>
      <c r="GV593" t="str">
        <v>Movimiento LGBT+ Brasil</v>
      </c>
      <c r="GW593" t="str">
        <v>Museu A CASA</v>
      </c>
      <c r="GX593" t="str">
        <v>Nueva organización</v>
      </c>
      <c r="GY593" t="str">
        <v>Oficina de la Coordinadora Residente UN</v>
      </c>
      <c r="GZ593" t="str">
        <v>Oficina de las Naciones Unidas de Servicios para Proyectos (UNOPS)</v>
      </c>
      <c r="HA593" t="str">
        <v>Oficina de Naciones Unidas contra la Droga y el Delito (ONUDD)</v>
      </c>
      <c r="HB593" t="str">
        <v>Oficina de Naciones Unidas para la Coordinación de Asuntos Humanitarios</v>
      </c>
      <c r="HC593" t="str">
        <v>Oficina del Alto Comisionado de las Naciones Unidas para los Derechos Humanos (ACNUDH)</v>
      </c>
      <c r="HD593" t="str">
        <v>ONU voluntarios</v>
      </c>
      <c r="HE593" t="str">
        <v>Opportunity International/AGAPE</v>
      </c>
      <c r="HF593" t="str">
        <v>Organización de Estados Iberoamericanos para la Educación, la Ciencia y la Cultura (OEI)</v>
      </c>
      <c r="HG593" t="str">
        <v>Organización de las Naciones Unidas para la Alimentación y la Agricultura (FAO)</v>
      </c>
      <c r="HH593" t="str">
        <v>Organización de las Naciones Unidas para la Educación, la Ciencia y la Cultura (UNESCO)</v>
      </c>
      <c r="HI593" t="str">
        <v>Organización Fuerza Internacional de Capellanía DDHH y DIH OFICA ICC</v>
      </c>
      <c r="HJ593" t="str">
        <v>Organización Internacional del Trabajo (OIT)</v>
      </c>
      <c r="HK593" t="str">
        <v>Organización Internacional para las Migraciones (OIM)</v>
      </c>
      <c r="HL593" t="str">
        <v>Organización Panamericana de la Salud/Organización Mundial de la Salud (OPS/OMS)</v>
      </c>
      <c r="HM593" t="str">
        <v>OXFAM</v>
      </c>
      <c r="HN593" t="str">
        <v>Parroquia Eclesiástica San Francisco</v>
      </c>
      <c r="HO593" t="str">
        <v>Parroquia Ntra Sra Asunción y Madre de los Migrantes</v>
      </c>
      <c r="HP593" t="str">
        <v>Pastoral de Movilidad Humana - Conferencia Episcopal Peruana</v>
      </c>
      <c r="HQ593" t="str">
        <v>Pastoral Social Cáritas</v>
      </c>
      <c r="HR593" t="str">
        <v>Patronato de Amparo Social de Tulcán</v>
      </c>
      <c r="HS593" t="str">
        <v>Peace for Development</v>
      </c>
      <c r="HT593" t="str">
        <v>Plan Internacional</v>
      </c>
      <c r="HU593" t="str">
        <v>Première Urgence Internationale</v>
      </c>
      <c r="HV593" t="str">
        <v>PROBONO Colombia</v>
      </c>
      <c r="HW593" t="str">
        <v>Progetto mondo mlal</v>
      </c>
      <c r="HX593" t="str">
        <v>Programa Conjunto de las Naciones Unidas sobre el VIH/SIDA (ONUSIDA)</v>
      </c>
      <c r="HY593" t="str">
        <v>Programa de las Naciones Unidas para el Desarrollo (PNUD)</v>
      </c>
      <c r="HZ593" t="str">
        <v>Programa de las Naciones Unidas para los Asentamientos Humanos (UN Habitat)</v>
      </c>
      <c r="IA593" t="str">
        <v>Programa de Soporte a la autoayuda de personas seropositivas</v>
      </c>
      <c r="IB593" t="str">
        <v>Programa Mundial de Alimentos (PMA)</v>
      </c>
      <c r="IC593" t="str">
        <v>Purik Huasi</v>
      </c>
      <c r="ID593" t="str">
        <v>Red con Migrantes y Refugiados</v>
      </c>
      <c r="IE593" t="str">
        <v>Red de Investigaciones Orientadas a la Solución de Problemas en Derechos Humanos</v>
      </c>
      <c r="IF593" t="str">
        <v>Red Internacional de Migración Scalabrini</v>
      </c>
      <c r="IG593" t="str">
        <v>Red Latinoamericana de Organizaciones no Gubernamentales de Personas con Discapacidad y sus Familias (RIADIS)</v>
      </c>
      <c r="IH593" t="str">
        <v>Red regioanal LGTBI+</v>
      </c>
      <c r="II593" t="str">
        <v>Renacer</v>
      </c>
      <c r="IJ593" t="str">
        <v>RET Internacional</v>
      </c>
      <c r="IK593" t="str">
        <v>Save the Children (SCI)</v>
      </c>
      <c r="IL593" t="str">
        <v>Sección Peruana de Amnistía Internacional</v>
      </c>
      <c r="IM593" t="str">
        <v>Semillas para la Democracia</v>
      </c>
      <c r="IN593" t="str">
        <v>Servicio Ecuménico para la Dignidad Humana</v>
      </c>
      <c r="IO593" t="str">
        <v>Servicio Jesuita a Migrantes (SJM)</v>
      </c>
      <c r="IP593" t="str">
        <v>Servicio Jesuita a Migrantes y Refugiados (SJMR)</v>
      </c>
      <c r="IQ593" t="str">
        <v>Servicio Jesuita a Refugiados (SJR)</v>
      </c>
      <c r="IR593" t="str">
        <v>Servicio Pastoral de Migrantes Nacional</v>
      </c>
      <c r="IS593" t="str">
        <v>Serviço Pastoral dos Migrantes do Nordeste</v>
      </c>
      <c r="IT593" t="str">
        <v>Sesame Workshop</v>
      </c>
      <c r="IU593" t="str">
        <v>Sociedad Bolivariana de Curaçao</v>
      </c>
      <c r="IV593" t="str">
        <v>Solidarites International/Premiere Urgence Internationale (Consorcio de SI y PUI)</v>
      </c>
      <c r="IW593" t="str">
        <v>Sparkassenstiftung für internationale Kooperation</v>
      </c>
      <c r="IX593" t="str">
        <v>Stichting Slachtofferhulp Curaçao</v>
      </c>
      <c r="IY593" t="str">
        <v>Swisscontact</v>
      </c>
      <c r="IZ593" t="str">
        <v>Tearfund</v>
      </c>
      <c r="JA593" t="str">
        <v>TECHO</v>
      </c>
      <c r="JB593" t="str">
        <v>Terre des Hommes Italy</v>
      </c>
      <c r="JC593" t="str">
        <v>Terre des Hommes Lausanne</v>
      </c>
      <c r="JD593" t="str">
        <v>Terre des Hommes Suisse</v>
      </c>
      <c r="JE593" t="str">
        <v>Universidad Católica del Uruguay (UCU)</v>
      </c>
      <c r="JF593" t="str">
        <v>Universidad de Buenos Aires (UBA)</v>
      </c>
      <c r="JG593" t="str">
        <v>UruVene</v>
      </c>
      <c r="JH593" t="str">
        <v>VenAruba Solidaria</v>
      </c>
      <c r="JI593" t="str">
        <v>VenEuropa</v>
      </c>
      <c r="JJ593" t="str">
        <v>Venezolanos en San Cristóbal</v>
      </c>
      <c r="JK593" t="str">
        <v>Vicaría de Pastoral Social Caritas</v>
      </c>
      <c r="JL593" t="str">
        <v>Vicariato apostólico de Esmeraldas – Nación de Paz (VAE)</v>
      </c>
      <c r="JM593" t="str">
        <v>Visión Mundial</v>
      </c>
      <c r="JN593" t="str">
        <v>War Child</v>
      </c>
      <c r="JO593" t="str">
        <v>We World GVC</v>
      </c>
      <c r="JP593" t="str">
        <v>World Council of Credit Unions</v>
      </c>
      <c r="JQ593" t="str">
        <v>ZOA</v>
      </c>
    </row>
    <row r="594" spans="9:277" x14ac:dyDescent="0.3">
      <c r="I594" t="str" cm="1">
        <f t="array" ref="I594:JQ594">TRANSPOSE(_xlfn._xlws.SORT(_xlfn._xlws.FILTER(Table3[Nombre],ISNUMBER(SEARCH(' Activity Sheet'!C595,Table3[Nombre])),"Not found"),,1))</f>
        <v>100% Diversidad y Derechos</v>
      </c>
      <c r="J594" t="str">
        <v>ABV - Asociación del Bien con la Vida</v>
      </c>
      <c r="K594" t="str">
        <v>ACAPS</v>
      </c>
      <c r="L594" t="str">
        <v>Acción contra el Hambre</v>
      </c>
      <c r="M594" t="str">
        <v>ACT Alianza</v>
      </c>
      <c r="N594" t="str">
        <v>ACTED</v>
      </c>
      <c r="O594" t="str">
        <v>Agencia Adventista de Desarollo y Recursos Asistenciales (ADRA)</v>
      </c>
      <c r="P594" t="str">
        <v>Agencia de Cooperación Alemana para el Desarrollo GIZ</v>
      </c>
      <c r="Q594" t="str">
        <v>AID FOR AIDS</v>
      </c>
      <c r="R594" t="str">
        <v>AIDS Healthcare Foundation</v>
      </c>
      <c r="S594" t="str">
        <v>Aldeas Infantiles SOS</v>
      </c>
      <c r="T594" t="str">
        <v>Alianza por la Solidaridad</v>
      </c>
      <c r="U594" t="str">
        <v>Alianza por Venezuela</v>
      </c>
      <c r="V594" t="str">
        <v>Alto Comisionado de las Naciones Unidas para los Refugiados (ACNUR)</v>
      </c>
      <c r="W594" t="str">
        <v>Asociación Aves</v>
      </c>
      <c r="X594" t="str">
        <v>Asociación Caritativa y Cultural Amigos do Noivo</v>
      </c>
      <c r="Y594" t="str">
        <v>Asociación Churún Merú</v>
      </c>
      <c r="Z594" t="str">
        <v>Asociación Civil de Chamos Venezolanos</v>
      </c>
      <c r="AA594" t="str">
        <v>Asociación Civil El Paso</v>
      </c>
      <c r="AB594" t="str">
        <v>Asociación Civil Venezolana en Paraguay</v>
      </c>
      <c r="AC594" t="str">
        <v>Asociación Construyendo Caminos de Esperanza Frente a la Injusticia, el Rechazo y el Olvido (CCEFIRO)</v>
      </c>
      <c r="AD594" t="str">
        <v>Asociación de Apoyo al Desarrollo - APOYAR</v>
      </c>
      <c r="AE594" t="str">
        <v>Asociacion de Jubilados y Pensionados Venezolanos en Argentina</v>
      </c>
      <c r="AF594" t="str">
        <v>Asociación de Psicólogos Venezolanos en Argentina</v>
      </c>
      <c r="AG594" t="str">
        <v>Asociación de venezolanos en la República argentina (ASOVEN)</v>
      </c>
      <c r="AH594" t="str">
        <v>Asociación educativa y caritativa Vale da Benção (AEBVB)</v>
      </c>
      <c r="AI594" t="str">
        <v>Asociación Idas y Vueltas</v>
      </c>
      <c r="AJ594" t="str">
        <v>Asociación ILLARI-AMANECER</v>
      </c>
      <c r="AK594" t="str">
        <v>Asociación Inmigrante Feliz</v>
      </c>
      <c r="AL594" t="str">
        <v>Asociación Manos Veneguayas</v>
      </c>
      <c r="AM594" t="str">
        <v>AsociacIón Misioneros de San Carlos Scalabrinianos</v>
      </c>
      <c r="AN594" t="str">
        <v>Asociación Mutual Israelita Argentina</v>
      </c>
      <c r="AO594" t="str">
        <v>Asociación Profamilia</v>
      </c>
      <c r="AP594" t="str">
        <v>Asociación Quinta Ola</v>
      </c>
      <c r="AQ594" t="str">
        <v>Asociación Solidaridad y Acción</v>
      </c>
      <c r="AR594" t="str">
        <v>Asociación Venezolana en Chile</v>
      </c>
      <c r="AS594" t="str">
        <v>Associação Hermanitos</v>
      </c>
      <c r="AT594" t="str">
        <v>Ayuda en Acción</v>
      </c>
      <c r="AU594" t="str">
        <v>Bethany Christian Services</v>
      </c>
      <c r="AV594" t="str">
        <v>Blumont</v>
      </c>
      <c r="AW594" t="str">
        <v>Capellanía de migrantes venezolanos de la diócesis de Lurín</v>
      </c>
      <c r="AX594" t="str">
        <v>CARE</v>
      </c>
      <c r="AY594" t="str">
        <v>Cáritas Alemania</v>
      </c>
      <c r="AZ594" t="str">
        <v>Cáritas Aruba</v>
      </c>
      <c r="BA594" t="str">
        <v>Cáritas Bolivia</v>
      </c>
      <c r="BB594" t="str">
        <v>Cáritas Brasil</v>
      </c>
      <c r="BC594" t="str">
        <v>Caritas Ecuador</v>
      </c>
      <c r="BD594" t="str">
        <v>Caritas Manaus</v>
      </c>
      <c r="BE594" t="str">
        <v>Caritas Parana</v>
      </c>
      <c r="BF594" t="str">
        <v>Cáritas Perú</v>
      </c>
      <c r="BG594" t="str">
        <v>Cáritas Rio de Janeiro</v>
      </c>
      <c r="BH594" t="str">
        <v>Cáritas São Paulo</v>
      </c>
      <c r="BI594" t="str">
        <v>Cáritas Suiza</v>
      </c>
      <c r="BJ594" t="str">
        <v>Cáritas Willemstad</v>
      </c>
      <c r="BK594" t="str">
        <v>Casa Cemisol</v>
      </c>
      <c r="BL594" t="str">
        <v>Casa Hogar San José</v>
      </c>
      <c r="BM594" t="str">
        <v>Casa Violeta</v>
      </c>
      <c r="BN594" t="str">
        <v>Centro de Atencion alMigrante (CAM)</v>
      </c>
      <c r="BO594" t="str">
        <v>Centro de Atencion Psicosocial (CAPS)</v>
      </c>
      <c r="BP594" t="str">
        <v>Centro de Defensa de los Derechos Humanos de Guarulhos (CCDH)</v>
      </c>
      <c r="BQ594" t="str">
        <v>Centro de Desarrollo y Autogestión</v>
      </c>
      <c r="BR594" t="str">
        <v>Centro de Estudios y Programas Integrados para el Desarrollo Sostenible (CIEDS)</v>
      </c>
      <c r="BS594" t="str">
        <v>Centro de Estudios y Solidaridad con América Latina (CESAL)</v>
      </c>
      <c r="BT594" t="str">
        <v>Centro de Migración y Derechos Humanos de la Diócesis de Roraima</v>
      </c>
      <c r="BU594" t="str">
        <v>Centro Familiar Familias Sin Fronteras – Fundación Familia Sin Fronteras</v>
      </c>
      <c r="BV594" t="str">
        <v>CESVI-Cooperazione e Sviluppo</v>
      </c>
      <c r="BW594" t="str">
        <v>ChildFund Internacional</v>
      </c>
      <c r="BX594" t="str">
        <v>CHS Alternativo</v>
      </c>
      <c r="BY594" t="str">
        <v>CIR - Conselho Indígena de Roraima</v>
      </c>
      <c r="BZ594" t="str">
        <v>Coletivo MOSAICO - Asociación del Movimiento Social, Ambiental, Interactivo, Cultural y Organizacional</v>
      </c>
      <c r="CA594" t="str">
        <v>COLVENZ</v>
      </c>
      <c r="CB594" t="str">
        <v>Comisión Argentina para Refugiados y Migrantes (CAREF)</v>
      </c>
      <c r="CC594" t="str">
        <v>Comité Internacional de la Cruz Roja</v>
      </c>
      <c r="CD594" t="str">
        <v>Comité Internacional de Rescate (IRC)</v>
      </c>
      <c r="CE594" t="str">
        <v>Comité Internacional para el Desarrollo de los Pueblos (CISP)</v>
      </c>
      <c r="CF594" t="str">
        <v>Comite permanente por la defensa de los derechos humanos (CDH)</v>
      </c>
      <c r="CG594" t="str">
        <v>Compasión internacional</v>
      </c>
      <c r="CH594" t="str">
        <v>Compassiva</v>
      </c>
      <c r="CI594" t="str">
        <v>Conozco mis derechos</v>
      </c>
      <c r="CJ594" t="str">
        <v>ConQuito</v>
      </c>
      <c r="CK594" t="str">
        <v>Consejo Danés para los Refugiados (DRC)</v>
      </c>
      <c r="CL594" t="str">
        <v>Consejo Interreligioso del Perú - Religiones por la Paz</v>
      </c>
      <c r="CM594" t="str">
        <v>Consejo Noruego para los Refugiados (NRC)</v>
      </c>
      <c r="CN594" t="str">
        <v>Consorcio de Org. Privadas de promoción al desarrollo de la micro y pequeña empresa</v>
      </c>
      <c r="CO594" t="str">
        <v>COOPI - Cooperación Internacional</v>
      </c>
      <c r="CP594" t="str">
        <v>Corporacion Minuto de Dios</v>
      </c>
      <c r="CQ594" t="str">
        <v>Corporación Opción Legal</v>
      </c>
      <c r="CR594" t="str">
        <v>Corporación para el Desarrollo de Emprendimiento y la Innovación Social</v>
      </c>
      <c r="CS594" t="str">
        <v>Cruz Roja Argentina</v>
      </c>
      <c r="CT594" t="str">
        <v>Cruz Roja Colombia</v>
      </c>
      <c r="CU594" t="str">
        <v>Cruz Roja Ecuador</v>
      </c>
      <c r="CV594" t="str">
        <v>Cruz Roja Española</v>
      </c>
      <c r="CW594" t="str">
        <v>Cruz Roja Panamá</v>
      </c>
      <c r="CX594" t="str">
        <v>Cruz Roja Paraguay</v>
      </c>
      <c r="CY594" t="str">
        <v>Cruz Roja Perú</v>
      </c>
      <c r="CZ594" t="str">
        <v>Cruz Roja Uruguay</v>
      </c>
      <c r="DA594" t="str">
        <v>Cuso Internacional</v>
      </c>
      <c r="DB594" t="str">
        <v>DCF (Danielle’s Children Fund)</v>
      </c>
      <c r="DC594" t="str">
        <v>Desarrollo Cooperativo Agrícola Internacional / Voluntarios en Asistencia Cooperativa en el Extranjero</v>
      </c>
      <c r="DD594" t="str">
        <v>Diakonie Katastrophenhilfe</v>
      </c>
      <c r="DE594" t="str">
        <v>Diálogo Diverso</v>
      </c>
      <c r="DF594" t="str">
        <v>Diáspora Venezolana en República Dominicana</v>
      </c>
      <c r="DG594" t="str">
        <v>Duendes y Ángeles Vinotinto República Dominicana</v>
      </c>
      <c r="DH594" t="str">
        <v>Embajadores internacionales de Canarinhos da Amazonia por la paz</v>
      </c>
      <c r="DI594" t="str">
        <v>Encuentros SJS (Servicio Jesuita de la Solidaridad)</v>
      </c>
      <c r="DJ594" t="str">
        <v>Ending Violence Against Migrants</v>
      </c>
      <c r="DK594" t="str">
        <v>Entidad de las Naciones Unidas para la Igualdad de Género y el Empoderamiento de las Mujeres</v>
      </c>
      <c r="DL594" t="str">
        <v>Famia Planea</v>
      </c>
      <c r="DM594" t="str">
        <v>Family Planning Association of Trinidad and Tobago</v>
      </c>
      <c r="DN594" t="str">
        <v>Federación de Mujeres de Sucumbíos</v>
      </c>
      <c r="DO594" t="str">
        <v>Federación Internacional de la Cruz Roja (FIRC)</v>
      </c>
      <c r="DP594" t="str">
        <v>Federación internacional humanitaria</v>
      </c>
      <c r="DQ594" t="str">
        <v>Federación Luterana Mundial</v>
      </c>
      <c r="DR594" t="str">
        <v>Fondo de las Naciones Unidas para la Infancia (UNICEF)</v>
      </c>
      <c r="DS594" t="str">
        <v>Fondo de Población de las Naciones Unidas (UNFPA)</v>
      </c>
      <c r="DT594" t="str">
        <v>Fondo Ecuatoriano Populorum Progressio</v>
      </c>
      <c r="DU594" t="str">
        <v>Foro de Israel para la Ayuda Humanitaria Internacional (IsraAID)</v>
      </c>
      <c r="DV594" t="str">
        <v>Foro de la Sociedad Civil en Salud (ForoSalud)</v>
      </c>
      <c r="DW594" t="str">
        <v>Foro Salud Callao</v>
      </c>
      <c r="DX594" t="str">
        <v>Fraternidade Sem Fronteiras</v>
      </c>
      <c r="DY594" t="str">
        <v>Fundación “Project Hope of Colombia”</v>
      </c>
      <c r="DZ594" t="str">
        <v>Fundación Alas de Colibrí</v>
      </c>
      <c r="EA594" t="str">
        <v>Fundación Americares</v>
      </c>
      <c r="EB594" t="str">
        <v>Fundación AVSI</v>
      </c>
      <c r="EC594" t="str">
        <v>Fundación Baylor Colombia</v>
      </c>
      <c r="ED594" t="str">
        <v>Fundación Casa de Refugio Matilde</v>
      </c>
      <c r="EE594" t="str">
        <v>Fundación Colonia de Venezuela en República Dominicana (FUNCOVERD)</v>
      </c>
      <c r="EF594" t="str">
        <v>Fundación Comisión Católica Argentina de Migraciones (FCCAM)</v>
      </c>
      <c r="EG594" t="str">
        <v>Fundación CRISFE</v>
      </c>
      <c r="EH594" t="str">
        <v>Fundación de Ayuda Social de Las Iglesias Cristianas</v>
      </c>
      <c r="EI594" t="str">
        <v>Fundación de Ayuda Social de las Iglesias Cristianas (FASIC)</v>
      </c>
      <c r="EJ594" t="str">
        <v>Fundación de Emigrantes Venezolanos (FEV)</v>
      </c>
      <c r="EK594" t="str">
        <v>Fundación de las Americas (FUDELA)</v>
      </c>
      <c r="EL594" t="str">
        <v>Fundación Educativa Rada</v>
      </c>
      <c r="EM594" t="str">
        <v>Fundación Equidad</v>
      </c>
      <c r="EN594" t="str">
        <v>Fundación Halü Bienestar Humano (HALU)</v>
      </c>
      <c r="EO594" t="str">
        <v>Fundación Huésped</v>
      </c>
      <c r="EP594" t="str">
        <v>Fundación Human Rights Caribbean (HRC)</v>
      </c>
      <c r="EQ594" t="str">
        <v>Fundación Las Golondrinas</v>
      </c>
      <c r="ER594" t="str">
        <v>Fundación Manos Abiertas</v>
      </c>
      <c r="ES594" t="str">
        <v>Fundación Mi Sangre</v>
      </c>
      <c r="ET594" t="str">
        <v>Fundación Nuestros Jóvenes</v>
      </c>
      <c r="EU594" t="str">
        <v>Fundacion pa Hende Muhe den Dificultad (FHMD)</v>
      </c>
      <c r="EV594" t="str">
        <v>Fundación Pan de Vida</v>
      </c>
      <c r="EW594" t="str">
        <v>Fundación Panamericana de Desarrollo</v>
      </c>
      <c r="EX594" t="str">
        <v>Fundación Panamericana para el Desarrollo (FUPAD)</v>
      </c>
      <c r="EY594" t="str">
        <v>Fundación para Asistencia a las Víctimas</v>
      </c>
      <c r="EZ594" t="str">
        <v>Fundación para la Integración y el Desarrollo de América Latina (FIDAL)</v>
      </c>
      <c r="FA594" t="str">
        <v>Fundación Salú pa Tur</v>
      </c>
      <c r="FB594" t="str">
        <v>Fundación Scalabrini Bolivia</v>
      </c>
      <c r="FC594" t="str">
        <v>Fundacion Scalabrini Chile</v>
      </c>
      <c r="FD594" t="str">
        <v>Fundación SES</v>
      </c>
      <c r="FE594" t="str">
        <v>Fundación Solidaria Trabajo para un Hermano</v>
      </c>
      <c r="FF594" t="str">
        <v>Fundación Stima</v>
      </c>
      <c r="FG594" t="str">
        <v>Fundación Takuna</v>
      </c>
      <c r="FH594" t="str">
        <v>Fundación Tarabita</v>
      </c>
      <c r="FI594" t="str">
        <v>Fundación Venex Curacao</v>
      </c>
      <c r="FJ594" t="str">
        <v>Globalizate Radio</v>
      </c>
      <c r="FK594" t="str">
        <v>GOAL</v>
      </c>
      <c r="FL594" t="str">
        <v>Heartland Alliance International (HAI)</v>
      </c>
      <c r="FM594" t="str">
        <v>HELVETAS Swiss Intercooperation</v>
      </c>
      <c r="FN594" t="str">
        <v>Hermanos Salesianas</v>
      </c>
      <c r="FO594" t="str">
        <v>HIAS</v>
      </c>
      <c r="FP594" t="str">
        <v>Hogar de Cristo</v>
      </c>
      <c r="FQ594" t="str">
        <v>Hogar de Nazareth</v>
      </c>
      <c r="FR594" t="str">
        <v>Human Rights Defence Curaçao</v>
      </c>
      <c r="FS594" t="str">
        <v>Humanity &amp; Inclusion</v>
      </c>
      <c r="FT594" t="str">
        <v>Humans Analytic</v>
      </c>
      <c r="FU594" t="str">
        <v>IEB - Instituto Internacional de Educação do Brasil</v>
      </c>
      <c r="FV594" t="str">
        <v>iMMAP</v>
      </c>
      <c r="FW594" t="str">
        <v>IMPACT Initiatives (REACH)</v>
      </c>
      <c r="FX594" t="str">
        <v>Institute of Natural and Cultural Heritage (IPANC)</v>
      </c>
      <c r="FY594" t="str">
        <v>Instituto de Democracia y Derechos Humanos</v>
      </c>
      <c r="FZ594" t="str">
        <v>Instituto de maná</v>
      </c>
      <c r="GA594" t="str">
        <v>Instituto de Promoción del Desarrollo Solidario</v>
      </c>
      <c r="GB594" t="str">
        <v>Instituto Dominicano de Desarrollo Integral</v>
      </c>
      <c r="GC594" t="str">
        <v>Instituto Félix Guattari</v>
      </c>
      <c r="GD594" t="str">
        <v>Instituto Nice</v>
      </c>
      <c r="GE594" t="str">
        <v>Instituto para las Migraciones y Derechos Humanos (IMDH)</v>
      </c>
      <c r="GF594" t="str">
        <v>Instituto Pirilampos - Grupo de visitas y acciones voluntarias en Roraima</v>
      </c>
      <c r="GG594" t="str">
        <v>INTERSOS</v>
      </c>
      <c r="GH594" t="str">
        <v>IPANC</v>
      </c>
      <c r="GI594" t="str">
        <v>Kimirina Coorporation</v>
      </c>
      <c r="GJ594" t="str">
        <v>La Bolsa del Samaritano</v>
      </c>
      <c r="GK594" t="str">
        <v>Lutheran World Relief</v>
      </c>
      <c r="GL594" t="str">
        <v>Malteser International</v>
      </c>
      <c r="GM594" t="str">
        <v>Más Igualdad Perú</v>
      </c>
      <c r="GN594" t="str">
        <v>MedGlobal</v>
      </c>
      <c r="GO594" t="str">
        <v>Medical Teams International</v>
      </c>
      <c r="GP594" t="str">
        <v>Médicos del Mundo</v>
      </c>
      <c r="GQ594" t="str">
        <v>Mercy Corps</v>
      </c>
      <c r="GR594" t="str">
        <v>Migrantes, Refugiados y Argentinos Emprendedores Sociales (MIRARES)</v>
      </c>
      <c r="GS594" t="str">
        <v>Mision Scalabriniana - Ecuador</v>
      </c>
      <c r="GT594" t="str">
        <v>Missão Paz</v>
      </c>
      <c r="GU594" t="str">
        <v>Movimiento de Mujeres de El Oro</v>
      </c>
      <c r="GV594" t="str">
        <v>Movimiento LGBT+ Brasil</v>
      </c>
      <c r="GW594" t="str">
        <v>Museu A CASA</v>
      </c>
      <c r="GX594" t="str">
        <v>Nueva organización</v>
      </c>
      <c r="GY594" t="str">
        <v>Oficina de la Coordinadora Residente UN</v>
      </c>
      <c r="GZ594" t="str">
        <v>Oficina de las Naciones Unidas de Servicios para Proyectos (UNOPS)</v>
      </c>
      <c r="HA594" t="str">
        <v>Oficina de Naciones Unidas contra la Droga y el Delito (ONUDD)</v>
      </c>
      <c r="HB594" t="str">
        <v>Oficina de Naciones Unidas para la Coordinación de Asuntos Humanitarios</v>
      </c>
      <c r="HC594" t="str">
        <v>Oficina del Alto Comisionado de las Naciones Unidas para los Derechos Humanos (ACNUDH)</v>
      </c>
      <c r="HD594" t="str">
        <v>ONU voluntarios</v>
      </c>
      <c r="HE594" t="str">
        <v>Opportunity International/AGAPE</v>
      </c>
      <c r="HF594" t="str">
        <v>Organización de Estados Iberoamericanos para la Educación, la Ciencia y la Cultura (OEI)</v>
      </c>
      <c r="HG594" t="str">
        <v>Organización de las Naciones Unidas para la Alimentación y la Agricultura (FAO)</v>
      </c>
      <c r="HH594" t="str">
        <v>Organización de las Naciones Unidas para la Educación, la Ciencia y la Cultura (UNESCO)</v>
      </c>
      <c r="HI594" t="str">
        <v>Organización Fuerza Internacional de Capellanía DDHH y DIH OFICA ICC</v>
      </c>
      <c r="HJ594" t="str">
        <v>Organización Internacional del Trabajo (OIT)</v>
      </c>
      <c r="HK594" t="str">
        <v>Organización Internacional para las Migraciones (OIM)</v>
      </c>
      <c r="HL594" t="str">
        <v>Organización Panamericana de la Salud/Organización Mundial de la Salud (OPS/OMS)</v>
      </c>
      <c r="HM594" t="str">
        <v>OXFAM</v>
      </c>
      <c r="HN594" t="str">
        <v>Parroquia Eclesiástica San Francisco</v>
      </c>
      <c r="HO594" t="str">
        <v>Parroquia Ntra Sra Asunción y Madre de los Migrantes</v>
      </c>
      <c r="HP594" t="str">
        <v>Pastoral de Movilidad Humana - Conferencia Episcopal Peruana</v>
      </c>
      <c r="HQ594" t="str">
        <v>Pastoral Social Cáritas</v>
      </c>
      <c r="HR594" t="str">
        <v>Patronato de Amparo Social de Tulcán</v>
      </c>
      <c r="HS594" t="str">
        <v>Peace for Development</v>
      </c>
      <c r="HT594" t="str">
        <v>Plan Internacional</v>
      </c>
      <c r="HU594" t="str">
        <v>Première Urgence Internationale</v>
      </c>
      <c r="HV594" t="str">
        <v>PROBONO Colombia</v>
      </c>
      <c r="HW594" t="str">
        <v>Progetto mondo mlal</v>
      </c>
      <c r="HX594" t="str">
        <v>Programa Conjunto de las Naciones Unidas sobre el VIH/SIDA (ONUSIDA)</v>
      </c>
      <c r="HY594" t="str">
        <v>Programa de las Naciones Unidas para el Desarrollo (PNUD)</v>
      </c>
      <c r="HZ594" t="str">
        <v>Programa de las Naciones Unidas para los Asentamientos Humanos (UN Habitat)</v>
      </c>
      <c r="IA594" t="str">
        <v>Programa de Soporte a la autoayuda de personas seropositivas</v>
      </c>
      <c r="IB594" t="str">
        <v>Programa Mundial de Alimentos (PMA)</v>
      </c>
      <c r="IC594" t="str">
        <v>Purik Huasi</v>
      </c>
      <c r="ID594" t="str">
        <v>Red con Migrantes y Refugiados</v>
      </c>
      <c r="IE594" t="str">
        <v>Red de Investigaciones Orientadas a la Solución de Problemas en Derechos Humanos</v>
      </c>
      <c r="IF594" t="str">
        <v>Red Internacional de Migración Scalabrini</v>
      </c>
      <c r="IG594" t="str">
        <v>Red Latinoamericana de Organizaciones no Gubernamentales de Personas con Discapacidad y sus Familias (RIADIS)</v>
      </c>
      <c r="IH594" t="str">
        <v>Red regioanal LGTBI+</v>
      </c>
      <c r="II594" t="str">
        <v>Renacer</v>
      </c>
      <c r="IJ594" t="str">
        <v>RET Internacional</v>
      </c>
      <c r="IK594" t="str">
        <v>Save the Children (SCI)</v>
      </c>
      <c r="IL594" t="str">
        <v>Sección Peruana de Amnistía Internacional</v>
      </c>
      <c r="IM594" t="str">
        <v>Semillas para la Democracia</v>
      </c>
      <c r="IN594" t="str">
        <v>Servicio Ecuménico para la Dignidad Humana</v>
      </c>
      <c r="IO594" t="str">
        <v>Servicio Jesuita a Migrantes (SJM)</v>
      </c>
      <c r="IP594" t="str">
        <v>Servicio Jesuita a Migrantes y Refugiados (SJMR)</v>
      </c>
      <c r="IQ594" t="str">
        <v>Servicio Jesuita a Refugiados (SJR)</v>
      </c>
      <c r="IR594" t="str">
        <v>Servicio Pastoral de Migrantes Nacional</v>
      </c>
      <c r="IS594" t="str">
        <v>Serviço Pastoral dos Migrantes do Nordeste</v>
      </c>
      <c r="IT594" t="str">
        <v>Sesame Workshop</v>
      </c>
      <c r="IU594" t="str">
        <v>Sociedad Bolivariana de Curaçao</v>
      </c>
      <c r="IV594" t="str">
        <v>Solidarites International/Premiere Urgence Internationale (Consorcio de SI y PUI)</v>
      </c>
      <c r="IW594" t="str">
        <v>Sparkassenstiftung für internationale Kooperation</v>
      </c>
      <c r="IX594" t="str">
        <v>Stichting Slachtofferhulp Curaçao</v>
      </c>
      <c r="IY594" t="str">
        <v>Swisscontact</v>
      </c>
      <c r="IZ594" t="str">
        <v>Tearfund</v>
      </c>
      <c r="JA594" t="str">
        <v>TECHO</v>
      </c>
      <c r="JB594" t="str">
        <v>Terre des Hommes Italy</v>
      </c>
      <c r="JC594" t="str">
        <v>Terre des Hommes Lausanne</v>
      </c>
      <c r="JD594" t="str">
        <v>Terre des Hommes Suisse</v>
      </c>
      <c r="JE594" t="str">
        <v>Universidad Católica del Uruguay (UCU)</v>
      </c>
      <c r="JF594" t="str">
        <v>Universidad de Buenos Aires (UBA)</v>
      </c>
      <c r="JG594" t="str">
        <v>UruVene</v>
      </c>
      <c r="JH594" t="str">
        <v>VenAruba Solidaria</v>
      </c>
      <c r="JI594" t="str">
        <v>VenEuropa</v>
      </c>
      <c r="JJ594" t="str">
        <v>Venezolanos en San Cristóbal</v>
      </c>
      <c r="JK594" t="str">
        <v>Vicaría de Pastoral Social Caritas</v>
      </c>
      <c r="JL594" t="str">
        <v>Vicariato apostólico de Esmeraldas – Nación de Paz (VAE)</v>
      </c>
      <c r="JM594" t="str">
        <v>Visión Mundial</v>
      </c>
      <c r="JN594" t="str">
        <v>War Child</v>
      </c>
      <c r="JO594" t="str">
        <v>We World GVC</v>
      </c>
      <c r="JP594" t="str">
        <v>World Council of Credit Unions</v>
      </c>
      <c r="JQ594" t="str">
        <v>ZOA</v>
      </c>
    </row>
    <row r="595" spans="9:277" x14ac:dyDescent="0.3">
      <c r="I595" t="str" cm="1">
        <f t="array" ref="I595:JQ595">TRANSPOSE(_xlfn._xlws.SORT(_xlfn._xlws.FILTER(Table3[Nombre],ISNUMBER(SEARCH(' Activity Sheet'!C596,Table3[Nombre])),"Not found"),,1))</f>
        <v>100% Diversidad y Derechos</v>
      </c>
      <c r="J595" t="str">
        <v>ABV - Asociación del Bien con la Vida</v>
      </c>
      <c r="K595" t="str">
        <v>ACAPS</v>
      </c>
      <c r="L595" t="str">
        <v>Acción contra el Hambre</v>
      </c>
      <c r="M595" t="str">
        <v>ACT Alianza</v>
      </c>
      <c r="N595" t="str">
        <v>ACTED</v>
      </c>
      <c r="O595" t="str">
        <v>Agencia Adventista de Desarollo y Recursos Asistenciales (ADRA)</v>
      </c>
      <c r="P595" t="str">
        <v>Agencia de Cooperación Alemana para el Desarrollo GIZ</v>
      </c>
      <c r="Q595" t="str">
        <v>AID FOR AIDS</v>
      </c>
      <c r="R595" t="str">
        <v>AIDS Healthcare Foundation</v>
      </c>
      <c r="S595" t="str">
        <v>Aldeas Infantiles SOS</v>
      </c>
      <c r="T595" t="str">
        <v>Alianza por la Solidaridad</v>
      </c>
      <c r="U595" t="str">
        <v>Alianza por Venezuela</v>
      </c>
      <c r="V595" t="str">
        <v>Alto Comisionado de las Naciones Unidas para los Refugiados (ACNUR)</v>
      </c>
      <c r="W595" t="str">
        <v>Asociación Aves</v>
      </c>
      <c r="X595" t="str">
        <v>Asociación Caritativa y Cultural Amigos do Noivo</v>
      </c>
      <c r="Y595" t="str">
        <v>Asociación Churún Merú</v>
      </c>
      <c r="Z595" t="str">
        <v>Asociación Civil de Chamos Venezolanos</v>
      </c>
      <c r="AA595" t="str">
        <v>Asociación Civil El Paso</v>
      </c>
      <c r="AB595" t="str">
        <v>Asociación Civil Venezolana en Paraguay</v>
      </c>
      <c r="AC595" t="str">
        <v>Asociación Construyendo Caminos de Esperanza Frente a la Injusticia, el Rechazo y el Olvido (CCEFIRO)</v>
      </c>
      <c r="AD595" t="str">
        <v>Asociación de Apoyo al Desarrollo - APOYAR</v>
      </c>
      <c r="AE595" t="str">
        <v>Asociacion de Jubilados y Pensionados Venezolanos en Argentina</v>
      </c>
      <c r="AF595" t="str">
        <v>Asociación de Psicólogos Venezolanos en Argentina</v>
      </c>
      <c r="AG595" t="str">
        <v>Asociación de venezolanos en la República argentina (ASOVEN)</v>
      </c>
      <c r="AH595" t="str">
        <v>Asociación educativa y caritativa Vale da Benção (AEBVB)</v>
      </c>
      <c r="AI595" t="str">
        <v>Asociación Idas y Vueltas</v>
      </c>
      <c r="AJ595" t="str">
        <v>Asociación ILLARI-AMANECER</v>
      </c>
      <c r="AK595" t="str">
        <v>Asociación Inmigrante Feliz</v>
      </c>
      <c r="AL595" t="str">
        <v>Asociación Manos Veneguayas</v>
      </c>
      <c r="AM595" t="str">
        <v>AsociacIón Misioneros de San Carlos Scalabrinianos</v>
      </c>
      <c r="AN595" t="str">
        <v>Asociación Mutual Israelita Argentina</v>
      </c>
      <c r="AO595" t="str">
        <v>Asociación Profamilia</v>
      </c>
      <c r="AP595" t="str">
        <v>Asociación Quinta Ola</v>
      </c>
      <c r="AQ595" t="str">
        <v>Asociación Solidaridad y Acción</v>
      </c>
      <c r="AR595" t="str">
        <v>Asociación Venezolana en Chile</v>
      </c>
      <c r="AS595" t="str">
        <v>Associação Hermanitos</v>
      </c>
      <c r="AT595" t="str">
        <v>Ayuda en Acción</v>
      </c>
      <c r="AU595" t="str">
        <v>Bethany Christian Services</v>
      </c>
      <c r="AV595" t="str">
        <v>Blumont</v>
      </c>
      <c r="AW595" t="str">
        <v>Capellanía de migrantes venezolanos de la diócesis de Lurín</v>
      </c>
      <c r="AX595" t="str">
        <v>CARE</v>
      </c>
      <c r="AY595" t="str">
        <v>Cáritas Alemania</v>
      </c>
      <c r="AZ595" t="str">
        <v>Cáritas Aruba</v>
      </c>
      <c r="BA595" t="str">
        <v>Cáritas Bolivia</v>
      </c>
      <c r="BB595" t="str">
        <v>Cáritas Brasil</v>
      </c>
      <c r="BC595" t="str">
        <v>Caritas Ecuador</v>
      </c>
      <c r="BD595" t="str">
        <v>Caritas Manaus</v>
      </c>
      <c r="BE595" t="str">
        <v>Caritas Parana</v>
      </c>
      <c r="BF595" t="str">
        <v>Cáritas Perú</v>
      </c>
      <c r="BG595" t="str">
        <v>Cáritas Rio de Janeiro</v>
      </c>
      <c r="BH595" t="str">
        <v>Cáritas São Paulo</v>
      </c>
      <c r="BI595" t="str">
        <v>Cáritas Suiza</v>
      </c>
      <c r="BJ595" t="str">
        <v>Cáritas Willemstad</v>
      </c>
      <c r="BK595" t="str">
        <v>Casa Cemisol</v>
      </c>
      <c r="BL595" t="str">
        <v>Casa Hogar San José</v>
      </c>
      <c r="BM595" t="str">
        <v>Casa Violeta</v>
      </c>
      <c r="BN595" t="str">
        <v>Centro de Atencion alMigrante (CAM)</v>
      </c>
      <c r="BO595" t="str">
        <v>Centro de Atencion Psicosocial (CAPS)</v>
      </c>
      <c r="BP595" t="str">
        <v>Centro de Defensa de los Derechos Humanos de Guarulhos (CCDH)</v>
      </c>
      <c r="BQ595" t="str">
        <v>Centro de Desarrollo y Autogestión</v>
      </c>
      <c r="BR595" t="str">
        <v>Centro de Estudios y Programas Integrados para el Desarrollo Sostenible (CIEDS)</v>
      </c>
      <c r="BS595" t="str">
        <v>Centro de Estudios y Solidaridad con América Latina (CESAL)</v>
      </c>
      <c r="BT595" t="str">
        <v>Centro de Migración y Derechos Humanos de la Diócesis de Roraima</v>
      </c>
      <c r="BU595" t="str">
        <v>Centro Familiar Familias Sin Fronteras – Fundación Familia Sin Fronteras</v>
      </c>
      <c r="BV595" t="str">
        <v>CESVI-Cooperazione e Sviluppo</v>
      </c>
      <c r="BW595" t="str">
        <v>ChildFund Internacional</v>
      </c>
      <c r="BX595" t="str">
        <v>CHS Alternativo</v>
      </c>
      <c r="BY595" t="str">
        <v>CIR - Conselho Indígena de Roraima</v>
      </c>
      <c r="BZ595" t="str">
        <v>Coletivo MOSAICO - Asociación del Movimiento Social, Ambiental, Interactivo, Cultural y Organizacional</v>
      </c>
      <c r="CA595" t="str">
        <v>COLVENZ</v>
      </c>
      <c r="CB595" t="str">
        <v>Comisión Argentina para Refugiados y Migrantes (CAREF)</v>
      </c>
      <c r="CC595" t="str">
        <v>Comité Internacional de la Cruz Roja</v>
      </c>
      <c r="CD595" t="str">
        <v>Comité Internacional de Rescate (IRC)</v>
      </c>
      <c r="CE595" t="str">
        <v>Comité Internacional para el Desarrollo de los Pueblos (CISP)</v>
      </c>
      <c r="CF595" t="str">
        <v>Comite permanente por la defensa de los derechos humanos (CDH)</v>
      </c>
      <c r="CG595" t="str">
        <v>Compasión internacional</v>
      </c>
      <c r="CH595" t="str">
        <v>Compassiva</v>
      </c>
      <c r="CI595" t="str">
        <v>Conozco mis derechos</v>
      </c>
      <c r="CJ595" t="str">
        <v>ConQuito</v>
      </c>
      <c r="CK595" t="str">
        <v>Consejo Danés para los Refugiados (DRC)</v>
      </c>
      <c r="CL595" t="str">
        <v>Consejo Interreligioso del Perú - Religiones por la Paz</v>
      </c>
      <c r="CM595" t="str">
        <v>Consejo Noruego para los Refugiados (NRC)</v>
      </c>
      <c r="CN595" t="str">
        <v>Consorcio de Org. Privadas de promoción al desarrollo de la micro y pequeña empresa</v>
      </c>
      <c r="CO595" t="str">
        <v>COOPI - Cooperación Internacional</v>
      </c>
      <c r="CP595" t="str">
        <v>Corporacion Minuto de Dios</v>
      </c>
      <c r="CQ595" t="str">
        <v>Corporación Opción Legal</v>
      </c>
      <c r="CR595" t="str">
        <v>Corporación para el Desarrollo de Emprendimiento y la Innovación Social</v>
      </c>
      <c r="CS595" t="str">
        <v>Cruz Roja Argentina</v>
      </c>
      <c r="CT595" t="str">
        <v>Cruz Roja Colombia</v>
      </c>
      <c r="CU595" t="str">
        <v>Cruz Roja Ecuador</v>
      </c>
      <c r="CV595" t="str">
        <v>Cruz Roja Española</v>
      </c>
      <c r="CW595" t="str">
        <v>Cruz Roja Panamá</v>
      </c>
      <c r="CX595" t="str">
        <v>Cruz Roja Paraguay</v>
      </c>
      <c r="CY595" t="str">
        <v>Cruz Roja Perú</v>
      </c>
      <c r="CZ595" t="str">
        <v>Cruz Roja Uruguay</v>
      </c>
      <c r="DA595" t="str">
        <v>Cuso Internacional</v>
      </c>
      <c r="DB595" t="str">
        <v>DCF (Danielle’s Children Fund)</v>
      </c>
      <c r="DC595" t="str">
        <v>Desarrollo Cooperativo Agrícola Internacional / Voluntarios en Asistencia Cooperativa en el Extranjero</v>
      </c>
      <c r="DD595" t="str">
        <v>Diakonie Katastrophenhilfe</v>
      </c>
      <c r="DE595" t="str">
        <v>Diálogo Diverso</v>
      </c>
      <c r="DF595" t="str">
        <v>Diáspora Venezolana en República Dominicana</v>
      </c>
      <c r="DG595" t="str">
        <v>Duendes y Ángeles Vinotinto República Dominicana</v>
      </c>
      <c r="DH595" t="str">
        <v>Embajadores internacionales de Canarinhos da Amazonia por la paz</v>
      </c>
      <c r="DI595" t="str">
        <v>Encuentros SJS (Servicio Jesuita de la Solidaridad)</v>
      </c>
      <c r="DJ595" t="str">
        <v>Ending Violence Against Migrants</v>
      </c>
      <c r="DK595" t="str">
        <v>Entidad de las Naciones Unidas para la Igualdad de Género y el Empoderamiento de las Mujeres</v>
      </c>
      <c r="DL595" t="str">
        <v>Famia Planea</v>
      </c>
      <c r="DM595" t="str">
        <v>Family Planning Association of Trinidad and Tobago</v>
      </c>
      <c r="DN595" t="str">
        <v>Federación de Mujeres de Sucumbíos</v>
      </c>
      <c r="DO595" t="str">
        <v>Federación Internacional de la Cruz Roja (FIRC)</v>
      </c>
      <c r="DP595" t="str">
        <v>Federación internacional humanitaria</v>
      </c>
      <c r="DQ595" t="str">
        <v>Federación Luterana Mundial</v>
      </c>
      <c r="DR595" t="str">
        <v>Fondo de las Naciones Unidas para la Infancia (UNICEF)</v>
      </c>
      <c r="DS595" t="str">
        <v>Fondo de Población de las Naciones Unidas (UNFPA)</v>
      </c>
      <c r="DT595" t="str">
        <v>Fondo Ecuatoriano Populorum Progressio</v>
      </c>
      <c r="DU595" t="str">
        <v>Foro de Israel para la Ayuda Humanitaria Internacional (IsraAID)</v>
      </c>
      <c r="DV595" t="str">
        <v>Foro de la Sociedad Civil en Salud (ForoSalud)</v>
      </c>
      <c r="DW595" t="str">
        <v>Foro Salud Callao</v>
      </c>
      <c r="DX595" t="str">
        <v>Fraternidade Sem Fronteiras</v>
      </c>
      <c r="DY595" t="str">
        <v>Fundación “Project Hope of Colombia”</v>
      </c>
      <c r="DZ595" t="str">
        <v>Fundación Alas de Colibrí</v>
      </c>
      <c r="EA595" t="str">
        <v>Fundación Americares</v>
      </c>
      <c r="EB595" t="str">
        <v>Fundación AVSI</v>
      </c>
      <c r="EC595" t="str">
        <v>Fundación Baylor Colombia</v>
      </c>
      <c r="ED595" t="str">
        <v>Fundación Casa de Refugio Matilde</v>
      </c>
      <c r="EE595" t="str">
        <v>Fundación Colonia de Venezuela en República Dominicana (FUNCOVERD)</v>
      </c>
      <c r="EF595" t="str">
        <v>Fundación Comisión Católica Argentina de Migraciones (FCCAM)</v>
      </c>
      <c r="EG595" t="str">
        <v>Fundación CRISFE</v>
      </c>
      <c r="EH595" t="str">
        <v>Fundación de Ayuda Social de Las Iglesias Cristianas</v>
      </c>
      <c r="EI595" t="str">
        <v>Fundación de Ayuda Social de las Iglesias Cristianas (FASIC)</v>
      </c>
      <c r="EJ595" t="str">
        <v>Fundación de Emigrantes Venezolanos (FEV)</v>
      </c>
      <c r="EK595" t="str">
        <v>Fundación de las Americas (FUDELA)</v>
      </c>
      <c r="EL595" t="str">
        <v>Fundación Educativa Rada</v>
      </c>
      <c r="EM595" t="str">
        <v>Fundación Equidad</v>
      </c>
      <c r="EN595" t="str">
        <v>Fundación Halü Bienestar Humano (HALU)</v>
      </c>
      <c r="EO595" t="str">
        <v>Fundación Huésped</v>
      </c>
      <c r="EP595" t="str">
        <v>Fundación Human Rights Caribbean (HRC)</v>
      </c>
      <c r="EQ595" t="str">
        <v>Fundación Las Golondrinas</v>
      </c>
      <c r="ER595" t="str">
        <v>Fundación Manos Abiertas</v>
      </c>
      <c r="ES595" t="str">
        <v>Fundación Mi Sangre</v>
      </c>
      <c r="ET595" t="str">
        <v>Fundación Nuestros Jóvenes</v>
      </c>
      <c r="EU595" t="str">
        <v>Fundacion pa Hende Muhe den Dificultad (FHMD)</v>
      </c>
      <c r="EV595" t="str">
        <v>Fundación Pan de Vida</v>
      </c>
      <c r="EW595" t="str">
        <v>Fundación Panamericana de Desarrollo</v>
      </c>
      <c r="EX595" t="str">
        <v>Fundación Panamericana para el Desarrollo (FUPAD)</v>
      </c>
      <c r="EY595" t="str">
        <v>Fundación para Asistencia a las Víctimas</v>
      </c>
      <c r="EZ595" t="str">
        <v>Fundación para la Integración y el Desarrollo de América Latina (FIDAL)</v>
      </c>
      <c r="FA595" t="str">
        <v>Fundación Salú pa Tur</v>
      </c>
      <c r="FB595" t="str">
        <v>Fundación Scalabrini Bolivia</v>
      </c>
      <c r="FC595" t="str">
        <v>Fundacion Scalabrini Chile</v>
      </c>
      <c r="FD595" t="str">
        <v>Fundación SES</v>
      </c>
      <c r="FE595" t="str">
        <v>Fundación Solidaria Trabajo para un Hermano</v>
      </c>
      <c r="FF595" t="str">
        <v>Fundación Stima</v>
      </c>
      <c r="FG595" t="str">
        <v>Fundación Takuna</v>
      </c>
      <c r="FH595" t="str">
        <v>Fundación Tarabita</v>
      </c>
      <c r="FI595" t="str">
        <v>Fundación Venex Curacao</v>
      </c>
      <c r="FJ595" t="str">
        <v>Globalizate Radio</v>
      </c>
      <c r="FK595" t="str">
        <v>GOAL</v>
      </c>
      <c r="FL595" t="str">
        <v>Heartland Alliance International (HAI)</v>
      </c>
      <c r="FM595" t="str">
        <v>HELVETAS Swiss Intercooperation</v>
      </c>
      <c r="FN595" t="str">
        <v>Hermanos Salesianas</v>
      </c>
      <c r="FO595" t="str">
        <v>HIAS</v>
      </c>
      <c r="FP595" t="str">
        <v>Hogar de Cristo</v>
      </c>
      <c r="FQ595" t="str">
        <v>Hogar de Nazareth</v>
      </c>
      <c r="FR595" t="str">
        <v>Human Rights Defence Curaçao</v>
      </c>
      <c r="FS595" t="str">
        <v>Humanity &amp; Inclusion</v>
      </c>
      <c r="FT595" t="str">
        <v>Humans Analytic</v>
      </c>
      <c r="FU595" t="str">
        <v>IEB - Instituto Internacional de Educação do Brasil</v>
      </c>
      <c r="FV595" t="str">
        <v>iMMAP</v>
      </c>
      <c r="FW595" t="str">
        <v>IMPACT Initiatives (REACH)</v>
      </c>
      <c r="FX595" t="str">
        <v>Institute of Natural and Cultural Heritage (IPANC)</v>
      </c>
      <c r="FY595" t="str">
        <v>Instituto de Democracia y Derechos Humanos</v>
      </c>
      <c r="FZ595" t="str">
        <v>Instituto de maná</v>
      </c>
      <c r="GA595" t="str">
        <v>Instituto de Promoción del Desarrollo Solidario</v>
      </c>
      <c r="GB595" t="str">
        <v>Instituto Dominicano de Desarrollo Integral</v>
      </c>
      <c r="GC595" t="str">
        <v>Instituto Félix Guattari</v>
      </c>
      <c r="GD595" t="str">
        <v>Instituto Nice</v>
      </c>
      <c r="GE595" t="str">
        <v>Instituto para las Migraciones y Derechos Humanos (IMDH)</v>
      </c>
      <c r="GF595" t="str">
        <v>Instituto Pirilampos - Grupo de visitas y acciones voluntarias en Roraima</v>
      </c>
      <c r="GG595" t="str">
        <v>INTERSOS</v>
      </c>
      <c r="GH595" t="str">
        <v>IPANC</v>
      </c>
      <c r="GI595" t="str">
        <v>Kimirina Coorporation</v>
      </c>
      <c r="GJ595" t="str">
        <v>La Bolsa del Samaritano</v>
      </c>
      <c r="GK595" t="str">
        <v>Lutheran World Relief</v>
      </c>
      <c r="GL595" t="str">
        <v>Malteser International</v>
      </c>
      <c r="GM595" t="str">
        <v>Más Igualdad Perú</v>
      </c>
      <c r="GN595" t="str">
        <v>MedGlobal</v>
      </c>
      <c r="GO595" t="str">
        <v>Medical Teams International</v>
      </c>
      <c r="GP595" t="str">
        <v>Médicos del Mundo</v>
      </c>
      <c r="GQ595" t="str">
        <v>Mercy Corps</v>
      </c>
      <c r="GR595" t="str">
        <v>Migrantes, Refugiados y Argentinos Emprendedores Sociales (MIRARES)</v>
      </c>
      <c r="GS595" t="str">
        <v>Mision Scalabriniana - Ecuador</v>
      </c>
      <c r="GT595" t="str">
        <v>Missão Paz</v>
      </c>
      <c r="GU595" t="str">
        <v>Movimiento de Mujeres de El Oro</v>
      </c>
      <c r="GV595" t="str">
        <v>Movimiento LGBT+ Brasil</v>
      </c>
      <c r="GW595" t="str">
        <v>Museu A CASA</v>
      </c>
      <c r="GX595" t="str">
        <v>Nueva organización</v>
      </c>
      <c r="GY595" t="str">
        <v>Oficina de la Coordinadora Residente UN</v>
      </c>
      <c r="GZ595" t="str">
        <v>Oficina de las Naciones Unidas de Servicios para Proyectos (UNOPS)</v>
      </c>
      <c r="HA595" t="str">
        <v>Oficina de Naciones Unidas contra la Droga y el Delito (ONUDD)</v>
      </c>
      <c r="HB595" t="str">
        <v>Oficina de Naciones Unidas para la Coordinación de Asuntos Humanitarios</v>
      </c>
      <c r="HC595" t="str">
        <v>Oficina del Alto Comisionado de las Naciones Unidas para los Derechos Humanos (ACNUDH)</v>
      </c>
      <c r="HD595" t="str">
        <v>ONU voluntarios</v>
      </c>
      <c r="HE595" t="str">
        <v>Opportunity International/AGAPE</v>
      </c>
      <c r="HF595" t="str">
        <v>Organización de Estados Iberoamericanos para la Educación, la Ciencia y la Cultura (OEI)</v>
      </c>
      <c r="HG595" t="str">
        <v>Organización de las Naciones Unidas para la Alimentación y la Agricultura (FAO)</v>
      </c>
      <c r="HH595" t="str">
        <v>Organización de las Naciones Unidas para la Educación, la Ciencia y la Cultura (UNESCO)</v>
      </c>
      <c r="HI595" t="str">
        <v>Organización Fuerza Internacional de Capellanía DDHH y DIH OFICA ICC</v>
      </c>
      <c r="HJ595" t="str">
        <v>Organización Internacional del Trabajo (OIT)</v>
      </c>
      <c r="HK595" t="str">
        <v>Organización Internacional para las Migraciones (OIM)</v>
      </c>
      <c r="HL595" t="str">
        <v>Organización Panamericana de la Salud/Organización Mundial de la Salud (OPS/OMS)</v>
      </c>
      <c r="HM595" t="str">
        <v>OXFAM</v>
      </c>
      <c r="HN595" t="str">
        <v>Parroquia Eclesiástica San Francisco</v>
      </c>
      <c r="HO595" t="str">
        <v>Parroquia Ntra Sra Asunción y Madre de los Migrantes</v>
      </c>
      <c r="HP595" t="str">
        <v>Pastoral de Movilidad Humana - Conferencia Episcopal Peruana</v>
      </c>
      <c r="HQ595" t="str">
        <v>Pastoral Social Cáritas</v>
      </c>
      <c r="HR595" t="str">
        <v>Patronato de Amparo Social de Tulcán</v>
      </c>
      <c r="HS595" t="str">
        <v>Peace for Development</v>
      </c>
      <c r="HT595" t="str">
        <v>Plan Internacional</v>
      </c>
      <c r="HU595" t="str">
        <v>Première Urgence Internationale</v>
      </c>
      <c r="HV595" t="str">
        <v>PROBONO Colombia</v>
      </c>
      <c r="HW595" t="str">
        <v>Progetto mondo mlal</v>
      </c>
      <c r="HX595" t="str">
        <v>Programa Conjunto de las Naciones Unidas sobre el VIH/SIDA (ONUSIDA)</v>
      </c>
      <c r="HY595" t="str">
        <v>Programa de las Naciones Unidas para el Desarrollo (PNUD)</v>
      </c>
      <c r="HZ595" t="str">
        <v>Programa de las Naciones Unidas para los Asentamientos Humanos (UN Habitat)</v>
      </c>
      <c r="IA595" t="str">
        <v>Programa de Soporte a la autoayuda de personas seropositivas</v>
      </c>
      <c r="IB595" t="str">
        <v>Programa Mundial de Alimentos (PMA)</v>
      </c>
      <c r="IC595" t="str">
        <v>Purik Huasi</v>
      </c>
      <c r="ID595" t="str">
        <v>Red con Migrantes y Refugiados</v>
      </c>
      <c r="IE595" t="str">
        <v>Red de Investigaciones Orientadas a la Solución de Problemas en Derechos Humanos</v>
      </c>
      <c r="IF595" t="str">
        <v>Red Internacional de Migración Scalabrini</v>
      </c>
      <c r="IG595" t="str">
        <v>Red Latinoamericana de Organizaciones no Gubernamentales de Personas con Discapacidad y sus Familias (RIADIS)</v>
      </c>
      <c r="IH595" t="str">
        <v>Red regioanal LGTBI+</v>
      </c>
      <c r="II595" t="str">
        <v>Renacer</v>
      </c>
      <c r="IJ595" t="str">
        <v>RET Internacional</v>
      </c>
      <c r="IK595" t="str">
        <v>Save the Children (SCI)</v>
      </c>
      <c r="IL595" t="str">
        <v>Sección Peruana de Amnistía Internacional</v>
      </c>
      <c r="IM595" t="str">
        <v>Semillas para la Democracia</v>
      </c>
      <c r="IN595" t="str">
        <v>Servicio Ecuménico para la Dignidad Humana</v>
      </c>
      <c r="IO595" t="str">
        <v>Servicio Jesuita a Migrantes (SJM)</v>
      </c>
      <c r="IP595" t="str">
        <v>Servicio Jesuita a Migrantes y Refugiados (SJMR)</v>
      </c>
      <c r="IQ595" t="str">
        <v>Servicio Jesuita a Refugiados (SJR)</v>
      </c>
      <c r="IR595" t="str">
        <v>Servicio Pastoral de Migrantes Nacional</v>
      </c>
      <c r="IS595" t="str">
        <v>Serviço Pastoral dos Migrantes do Nordeste</v>
      </c>
      <c r="IT595" t="str">
        <v>Sesame Workshop</v>
      </c>
      <c r="IU595" t="str">
        <v>Sociedad Bolivariana de Curaçao</v>
      </c>
      <c r="IV595" t="str">
        <v>Solidarites International/Premiere Urgence Internationale (Consorcio de SI y PUI)</v>
      </c>
      <c r="IW595" t="str">
        <v>Sparkassenstiftung für internationale Kooperation</v>
      </c>
      <c r="IX595" t="str">
        <v>Stichting Slachtofferhulp Curaçao</v>
      </c>
      <c r="IY595" t="str">
        <v>Swisscontact</v>
      </c>
      <c r="IZ595" t="str">
        <v>Tearfund</v>
      </c>
      <c r="JA595" t="str">
        <v>TECHO</v>
      </c>
      <c r="JB595" t="str">
        <v>Terre des Hommes Italy</v>
      </c>
      <c r="JC595" t="str">
        <v>Terre des Hommes Lausanne</v>
      </c>
      <c r="JD595" t="str">
        <v>Terre des Hommes Suisse</v>
      </c>
      <c r="JE595" t="str">
        <v>Universidad Católica del Uruguay (UCU)</v>
      </c>
      <c r="JF595" t="str">
        <v>Universidad de Buenos Aires (UBA)</v>
      </c>
      <c r="JG595" t="str">
        <v>UruVene</v>
      </c>
      <c r="JH595" t="str">
        <v>VenAruba Solidaria</v>
      </c>
      <c r="JI595" t="str">
        <v>VenEuropa</v>
      </c>
      <c r="JJ595" t="str">
        <v>Venezolanos en San Cristóbal</v>
      </c>
      <c r="JK595" t="str">
        <v>Vicaría de Pastoral Social Caritas</v>
      </c>
      <c r="JL595" t="str">
        <v>Vicariato apostólico de Esmeraldas – Nación de Paz (VAE)</v>
      </c>
      <c r="JM595" t="str">
        <v>Visión Mundial</v>
      </c>
      <c r="JN595" t="str">
        <v>War Child</v>
      </c>
      <c r="JO595" t="str">
        <v>We World GVC</v>
      </c>
      <c r="JP595" t="str">
        <v>World Council of Credit Unions</v>
      </c>
      <c r="JQ595" t="str">
        <v>ZOA</v>
      </c>
    </row>
    <row r="596" spans="9:277" x14ac:dyDescent="0.3">
      <c r="I596" t="str" cm="1">
        <f t="array" ref="I596:JQ596">TRANSPOSE(_xlfn._xlws.SORT(_xlfn._xlws.FILTER(Table3[Nombre],ISNUMBER(SEARCH(' Activity Sheet'!C597,Table3[Nombre])),"Not found"),,1))</f>
        <v>100% Diversidad y Derechos</v>
      </c>
      <c r="J596" t="str">
        <v>ABV - Asociación del Bien con la Vida</v>
      </c>
      <c r="K596" t="str">
        <v>ACAPS</v>
      </c>
      <c r="L596" t="str">
        <v>Acción contra el Hambre</v>
      </c>
      <c r="M596" t="str">
        <v>ACT Alianza</v>
      </c>
      <c r="N596" t="str">
        <v>ACTED</v>
      </c>
      <c r="O596" t="str">
        <v>Agencia Adventista de Desarollo y Recursos Asistenciales (ADRA)</v>
      </c>
      <c r="P596" t="str">
        <v>Agencia de Cooperación Alemana para el Desarrollo GIZ</v>
      </c>
      <c r="Q596" t="str">
        <v>AID FOR AIDS</v>
      </c>
      <c r="R596" t="str">
        <v>AIDS Healthcare Foundation</v>
      </c>
      <c r="S596" t="str">
        <v>Aldeas Infantiles SOS</v>
      </c>
      <c r="T596" t="str">
        <v>Alianza por la Solidaridad</v>
      </c>
      <c r="U596" t="str">
        <v>Alianza por Venezuela</v>
      </c>
      <c r="V596" t="str">
        <v>Alto Comisionado de las Naciones Unidas para los Refugiados (ACNUR)</v>
      </c>
      <c r="W596" t="str">
        <v>Asociación Aves</v>
      </c>
      <c r="X596" t="str">
        <v>Asociación Caritativa y Cultural Amigos do Noivo</v>
      </c>
      <c r="Y596" t="str">
        <v>Asociación Churún Merú</v>
      </c>
      <c r="Z596" t="str">
        <v>Asociación Civil de Chamos Venezolanos</v>
      </c>
      <c r="AA596" t="str">
        <v>Asociación Civil El Paso</v>
      </c>
      <c r="AB596" t="str">
        <v>Asociación Civil Venezolana en Paraguay</v>
      </c>
      <c r="AC596" t="str">
        <v>Asociación Construyendo Caminos de Esperanza Frente a la Injusticia, el Rechazo y el Olvido (CCEFIRO)</v>
      </c>
      <c r="AD596" t="str">
        <v>Asociación de Apoyo al Desarrollo - APOYAR</v>
      </c>
      <c r="AE596" t="str">
        <v>Asociacion de Jubilados y Pensionados Venezolanos en Argentina</v>
      </c>
      <c r="AF596" t="str">
        <v>Asociación de Psicólogos Venezolanos en Argentina</v>
      </c>
      <c r="AG596" t="str">
        <v>Asociación de venezolanos en la República argentina (ASOVEN)</v>
      </c>
      <c r="AH596" t="str">
        <v>Asociación educativa y caritativa Vale da Benção (AEBVB)</v>
      </c>
      <c r="AI596" t="str">
        <v>Asociación Idas y Vueltas</v>
      </c>
      <c r="AJ596" t="str">
        <v>Asociación ILLARI-AMANECER</v>
      </c>
      <c r="AK596" t="str">
        <v>Asociación Inmigrante Feliz</v>
      </c>
      <c r="AL596" t="str">
        <v>Asociación Manos Veneguayas</v>
      </c>
      <c r="AM596" t="str">
        <v>AsociacIón Misioneros de San Carlos Scalabrinianos</v>
      </c>
      <c r="AN596" t="str">
        <v>Asociación Mutual Israelita Argentina</v>
      </c>
      <c r="AO596" t="str">
        <v>Asociación Profamilia</v>
      </c>
      <c r="AP596" t="str">
        <v>Asociación Quinta Ola</v>
      </c>
      <c r="AQ596" t="str">
        <v>Asociación Solidaridad y Acción</v>
      </c>
      <c r="AR596" t="str">
        <v>Asociación Venezolana en Chile</v>
      </c>
      <c r="AS596" t="str">
        <v>Associação Hermanitos</v>
      </c>
      <c r="AT596" t="str">
        <v>Ayuda en Acción</v>
      </c>
      <c r="AU596" t="str">
        <v>Bethany Christian Services</v>
      </c>
      <c r="AV596" t="str">
        <v>Blumont</v>
      </c>
      <c r="AW596" t="str">
        <v>Capellanía de migrantes venezolanos de la diócesis de Lurín</v>
      </c>
      <c r="AX596" t="str">
        <v>CARE</v>
      </c>
      <c r="AY596" t="str">
        <v>Cáritas Alemania</v>
      </c>
      <c r="AZ596" t="str">
        <v>Cáritas Aruba</v>
      </c>
      <c r="BA596" t="str">
        <v>Cáritas Bolivia</v>
      </c>
      <c r="BB596" t="str">
        <v>Cáritas Brasil</v>
      </c>
      <c r="BC596" t="str">
        <v>Caritas Ecuador</v>
      </c>
      <c r="BD596" t="str">
        <v>Caritas Manaus</v>
      </c>
      <c r="BE596" t="str">
        <v>Caritas Parana</v>
      </c>
      <c r="BF596" t="str">
        <v>Cáritas Perú</v>
      </c>
      <c r="BG596" t="str">
        <v>Cáritas Rio de Janeiro</v>
      </c>
      <c r="BH596" t="str">
        <v>Cáritas São Paulo</v>
      </c>
      <c r="BI596" t="str">
        <v>Cáritas Suiza</v>
      </c>
      <c r="BJ596" t="str">
        <v>Cáritas Willemstad</v>
      </c>
      <c r="BK596" t="str">
        <v>Casa Cemisol</v>
      </c>
      <c r="BL596" t="str">
        <v>Casa Hogar San José</v>
      </c>
      <c r="BM596" t="str">
        <v>Casa Violeta</v>
      </c>
      <c r="BN596" t="str">
        <v>Centro de Atencion alMigrante (CAM)</v>
      </c>
      <c r="BO596" t="str">
        <v>Centro de Atencion Psicosocial (CAPS)</v>
      </c>
      <c r="BP596" t="str">
        <v>Centro de Defensa de los Derechos Humanos de Guarulhos (CCDH)</v>
      </c>
      <c r="BQ596" t="str">
        <v>Centro de Desarrollo y Autogestión</v>
      </c>
      <c r="BR596" t="str">
        <v>Centro de Estudios y Programas Integrados para el Desarrollo Sostenible (CIEDS)</v>
      </c>
      <c r="BS596" t="str">
        <v>Centro de Estudios y Solidaridad con América Latina (CESAL)</v>
      </c>
      <c r="BT596" t="str">
        <v>Centro de Migración y Derechos Humanos de la Diócesis de Roraima</v>
      </c>
      <c r="BU596" t="str">
        <v>Centro Familiar Familias Sin Fronteras – Fundación Familia Sin Fronteras</v>
      </c>
      <c r="BV596" t="str">
        <v>CESVI-Cooperazione e Sviluppo</v>
      </c>
      <c r="BW596" t="str">
        <v>ChildFund Internacional</v>
      </c>
      <c r="BX596" t="str">
        <v>CHS Alternativo</v>
      </c>
      <c r="BY596" t="str">
        <v>CIR - Conselho Indígena de Roraima</v>
      </c>
      <c r="BZ596" t="str">
        <v>Coletivo MOSAICO - Asociación del Movimiento Social, Ambiental, Interactivo, Cultural y Organizacional</v>
      </c>
      <c r="CA596" t="str">
        <v>COLVENZ</v>
      </c>
      <c r="CB596" t="str">
        <v>Comisión Argentina para Refugiados y Migrantes (CAREF)</v>
      </c>
      <c r="CC596" t="str">
        <v>Comité Internacional de la Cruz Roja</v>
      </c>
      <c r="CD596" t="str">
        <v>Comité Internacional de Rescate (IRC)</v>
      </c>
      <c r="CE596" t="str">
        <v>Comité Internacional para el Desarrollo de los Pueblos (CISP)</v>
      </c>
      <c r="CF596" t="str">
        <v>Comite permanente por la defensa de los derechos humanos (CDH)</v>
      </c>
      <c r="CG596" t="str">
        <v>Compasión internacional</v>
      </c>
      <c r="CH596" t="str">
        <v>Compassiva</v>
      </c>
      <c r="CI596" t="str">
        <v>Conozco mis derechos</v>
      </c>
      <c r="CJ596" t="str">
        <v>ConQuito</v>
      </c>
      <c r="CK596" t="str">
        <v>Consejo Danés para los Refugiados (DRC)</v>
      </c>
      <c r="CL596" t="str">
        <v>Consejo Interreligioso del Perú - Religiones por la Paz</v>
      </c>
      <c r="CM596" t="str">
        <v>Consejo Noruego para los Refugiados (NRC)</v>
      </c>
      <c r="CN596" t="str">
        <v>Consorcio de Org. Privadas de promoción al desarrollo de la micro y pequeña empresa</v>
      </c>
      <c r="CO596" t="str">
        <v>COOPI - Cooperación Internacional</v>
      </c>
      <c r="CP596" t="str">
        <v>Corporacion Minuto de Dios</v>
      </c>
      <c r="CQ596" t="str">
        <v>Corporación Opción Legal</v>
      </c>
      <c r="CR596" t="str">
        <v>Corporación para el Desarrollo de Emprendimiento y la Innovación Social</v>
      </c>
      <c r="CS596" t="str">
        <v>Cruz Roja Argentina</v>
      </c>
      <c r="CT596" t="str">
        <v>Cruz Roja Colombia</v>
      </c>
      <c r="CU596" t="str">
        <v>Cruz Roja Ecuador</v>
      </c>
      <c r="CV596" t="str">
        <v>Cruz Roja Española</v>
      </c>
      <c r="CW596" t="str">
        <v>Cruz Roja Panamá</v>
      </c>
      <c r="CX596" t="str">
        <v>Cruz Roja Paraguay</v>
      </c>
      <c r="CY596" t="str">
        <v>Cruz Roja Perú</v>
      </c>
      <c r="CZ596" t="str">
        <v>Cruz Roja Uruguay</v>
      </c>
      <c r="DA596" t="str">
        <v>Cuso Internacional</v>
      </c>
      <c r="DB596" t="str">
        <v>DCF (Danielle’s Children Fund)</v>
      </c>
      <c r="DC596" t="str">
        <v>Desarrollo Cooperativo Agrícola Internacional / Voluntarios en Asistencia Cooperativa en el Extranjero</v>
      </c>
      <c r="DD596" t="str">
        <v>Diakonie Katastrophenhilfe</v>
      </c>
      <c r="DE596" t="str">
        <v>Diálogo Diverso</v>
      </c>
      <c r="DF596" t="str">
        <v>Diáspora Venezolana en República Dominicana</v>
      </c>
      <c r="DG596" t="str">
        <v>Duendes y Ángeles Vinotinto República Dominicana</v>
      </c>
      <c r="DH596" t="str">
        <v>Embajadores internacionales de Canarinhos da Amazonia por la paz</v>
      </c>
      <c r="DI596" t="str">
        <v>Encuentros SJS (Servicio Jesuita de la Solidaridad)</v>
      </c>
      <c r="DJ596" t="str">
        <v>Ending Violence Against Migrants</v>
      </c>
      <c r="DK596" t="str">
        <v>Entidad de las Naciones Unidas para la Igualdad de Género y el Empoderamiento de las Mujeres</v>
      </c>
      <c r="DL596" t="str">
        <v>Famia Planea</v>
      </c>
      <c r="DM596" t="str">
        <v>Family Planning Association of Trinidad and Tobago</v>
      </c>
      <c r="DN596" t="str">
        <v>Federación de Mujeres de Sucumbíos</v>
      </c>
      <c r="DO596" t="str">
        <v>Federación Internacional de la Cruz Roja (FIRC)</v>
      </c>
      <c r="DP596" t="str">
        <v>Federación internacional humanitaria</v>
      </c>
      <c r="DQ596" t="str">
        <v>Federación Luterana Mundial</v>
      </c>
      <c r="DR596" t="str">
        <v>Fondo de las Naciones Unidas para la Infancia (UNICEF)</v>
      </c>
      <c r="DS596" t="str">
        <v>Fondo de Población de las Naciones Unidas (UNFPA)</v>
      </c>
      <c r="DT596" t="str">
        <v>Fondo Ecuatoriano Populorum Progressio</v>
      </c>
      <c r="DU596" t="str">
        <v>Foro de Israel para la Ayuda Humanitaria Internacional (IsraAID)</v>
      </c>
      <c r="DV596" t="str">
        <v>Foro de la Sociedad Civil en Salud (ForoSalud)</v>
      </c>
      <c r="DW596" t="str">
        <v>Foro Salud Callao</v>
      </c>
      <c r="DX596" t="str">
        <v>Fraternidade Sem Fronteiras</v>
      </c>
      <c r="DY596" t="str">
        <v>Fundación “Project Hope of Colombia”</v>
      </c>
      <c r="DZ596" t="str">
        <v>Fundación Alas de Colibrí</v>
      </c>
      <c r="EA596" t="str">
        <v>Fundación Americares</v>
      </c>
      <c r="EB596" t="str">
        <v>Fundación AVSI</v>
      </c>
      <c r="EC596" t="str">
        <v>Fundación Baylor Colombia</v>
      </c>
      <c r="ED596" t="str">
        <v>Fundación Casa de Refugio Matilde</v>
      </c>
      <c r="EE596" t="str">
        <v>Fundación Colonia de Venezuela en República Dominicana (FUNCOVERD)</v>
      </c>
      <c r="EF596" t="str">
        <v>Fundación Comisión Católica Argentina de Migraciones (FCCAM)</v>
      </c>
      <c r="EG596" t="str">
        <v>Fundación CRISFE</v>
      </c>
      <c r="EH596" t="str">
        <v>Fundación de Ayuda Social de Las Iglesias Cristianas</v>
      </c>
      <c r="EI596" t="str">
        <v>Fundación de Ayuda Social de las Iglesias Cristianas (FASIC)</v>
      </c>
      <c r="EJ596" t="str">
        <v>Fundación de Emigrantes Venezolanos (FEV)</v>
      </c>
      <c r="EK596" t="str">
        <v>Fundación de las Americas (FUDELA)</v>
      </c>
      <c r="EL596" t="str">
        <v>Fundación Educativa Rada</v>
      </c>
      <c r="EM596" t="str">
        <v>Fundación Equidad</v>
      </c>
      <c r="EN596" t="str">
        <v>Fundación Halü Bienestar Humano (HALU)</v>
      </c>
      <c r="EO596" t="str">
        <v>Fundación Huésped</v>
      </c>
      <c r="EP596" t="str">
        <v>Fundación Human Rights Caribbean (HRC)</v>
      </c>
      <c r="EQ596" t="str">
        <v>Fundación Las Golondrinas</v>
      </c>
      <c r="ER596" t="str">
        <v>Fundación Manos Abiertas</v>
      </c>
      <c r="ES596" t="str">
        <v>Fundación Mi Sangre</v>
      </c>
      <c r="ET596" t="str">
        <v>Fundación Nuestros Jóvenes</v>
      </c>
      <c r="EU596" t="str">
        <v>Fundacion pa Hende Muhe den Dificultad (FHMD)</v>
      </c>
      <c r="EV596" t="str">
        <v>Fundación Pan de Vida</v>
      </c>
      <c r="EW596" t="str">
        <v>Fundación Panamericana de Desarrollo</v>
      </c>
      <c r="EX596" t="str">
        <v>Fundación Panamericana para el Desarrollo (FUPAD)</v>
      </c>
      <c r="EY596" t="str">
        <v>Fundación para Asistencia a las Víctimas</v>
      </c>
      <c r="EZ596" t="str">
        <v>Fundación para la Integración y el Desarrollo de América Latina (FIDAL)</v>
      </c>
      <c r="FA596" t="str">
        <v>Fundación Salú pa Tur</v>
      </c>
      <c r="FB596" t="str">
        <v>Fundación Scalabrini Bolivia</v>
      </c>
      <c r="FC596" t="str">
        <v>Fundacion Scalabrini Chile</v>
      </c>
      <c r="FD596" t="str">
        <v>Fundación SES</v>
      </c>
      <c r="FE596" t="str">
        <v>Fundación Solidaria Trabajo para un Hermano</v>
      </c>
      <c r="FF596" t="str">
        <v>Fundación Stima</v>
      </c>
      <c r="FG596" t="str">
        <v>Fundación Takuna</v>
      </c>
      <c r="FH596" t="str">
        <v>Fundación Tarabita</v>
      </c>
      <c r="FI596" t="str">
        <v>Fundación Venex Curacao</v>
      </c>
      <c r="FJ596" t="str">
        <v>Globalizate Radio</v>
      </c>
      <c r="FK596" t="str">
        <v>GOAL</v>
      </c>
      <c r="FL596" t="str">
        <v>Heartland Alliance International (HAI)</v>
      </c>
      <c r="FM596" t="str">
        <v>HELVETAS Swiss Intercooperation</v>
      </c>
      <c r="FN596" t="str">
        <v>Hermanos Salesianas</v>
      </c>
      <c r="FO596" t="str">
        <v>HIAS</v>
      </c>
      <c r="FP596" t="str">
        <v>Hogar de Cristo</v>
      </c>
      <c r="FQ596" t="str">
        <v>Hogar de Nazareth</v>
      </c>
      <c r="FR596" t="str">
        <v>Human Rights Defence Curaçao</v>
      </c>
      <c r="FS596" t="str">
        <v>Humanity &amp; Inclusion</v>
      </c>
      <c r="FT596" t="str">
        <v>Humans Analytic</v>
      </c>
      <c r="FU596" t="str">
        <v>IEB - Instituto Internacional de Educação do Brasil</v>
      </c>
      <c r="FV596" t="str">
        <v>iMMAP</v>
      </c>
      <c r="FW596" t="str">
        <v>IMPACT Initiatives (REACH)</v>
      </c>
      <c r="FX596" t="str">
        <v>Institute of Natural and Cultural Heritage (IPANC)</v>
      </c>
      <c r="FY596" t="str">
        <v>Instituto de Democracia y Derechos Humanos</v>
      </c>
      <c r="FZ596" t="str">
        <v>Instituto de maná</v>
      </c>
      <c r="GA596" t="str">
        <v>Instituto de Promoción del Desarrollo Solidario</v>
      </c>
      <c r="GB596" t="str">
        <v>Instituto Dominicano de Desarrollo Integral</v>
      </c>
      <c r="GC596" t="str">
        <v>Instituto Félix Guattari</v>
      </c>
      <c r="GD596" t="str">
        <v>Instituto Nice</v>
      </c>
      <c r="GE596" t="str">
        <v>Instituto para las Migraciones y Derechos Humanos (IMDH)</v>
      </c>
      <c r="GF596" t="str">
        <v>Instituto Pirilampos - Grupo de visitas y acciones voluntarias en Roraima</v>
      </c>
      <c r="GG596" t="str">
        <v>INTERSOS</v>
      </c>
      <c r="GH596" t="str">
        <v>IPANC</v>
      </c>
      <c r="GI596" t="str">
        <v>Kimirina Coorporation</v>
      </c>
      <c r="GJ596" t="str">
        <v>La Bolsa del Samaritano</v>
      </c>
      <c r="GK596" t="str">
        <v>Lutheran World Relief</v>
      </c>
      <c r="GL596" t="str">
        <v>Malteser International</v>
      </c>
      <c r="GM596" t="str">
        <v>Más Igualdad Perú</v>
      </c>
      <c r="GN596" t="str">
        <v>MedGlobal</v>
      </c>
      <c r="GO596" t="str">
        <v>Medical Teams International</v>
      </c>
      <c r="GP596" t="str">
        <v>Médicos del Mundo</v>
      </c>
      <c r="GQ596" t="str">
        <v>Mercy Corps</v>
      </c>
      <c r="GR596" t="str">
        <v>Migrantes, Refugiados y Argentinos Emprendedores Sociales (MIRARES)</v>
      </c>
      <c r="GS596" t="str">
        <v>Mision Scalabriniana - Ecuador</v>
      </c>
      <c r="GT596" t="str">
        <v>Missão Paz</v>
      </c>
      <c r="GU596" t="str">
        <v>Movimiento de Mujeres de El Oro</v>
      </c>
      <c r="GV596" t="str">
        <v>Movimiento LGBT+ Brasil</v>
      </c>
      <c r="GW596" t="str">
        <v>Museu A CASA</v>
      </c>
      <c r="GX596" t="str">
        <v>Nueva organización</v>
      </c>
      <c r="GY596" t="str">
        <v>Oficina de la Coordinadora Residente UN</v>
      </c>
      <c r="GZ596" t="str">
        <v>Oficina de las Naciones Unidas de Servicios para Proyectos (UNOPS)</v>
      </c>
      <c r="HA596" t="str">
        <v>Oficina de Naciones Unidas contra la Droga y el Delito (ONUDD)</v>
      </c>
      <c r="HB596" t="str">
        <v>Oficina de Naciones Unidas para la Coordinación de Asuntos Humanitarios</v>
      </c>
      <c r="HC596" t="str">
        <v>Oficina del Alto Comisionado de las Naciones Unidas para los Derechos Humanos (ACNUDH)</v>
      </c>
      <c r="HD596" t="str">
        <v>ONU voluntarios</v>
      </c>
      <c r="HE596" t="str">
        <v>Opportunity International/AGAPE</v>
      </c>
      <c r="HF596" t="str">
        <v>Organización de Estados Iberoamericanos para la Educación, la Ciencia y la Cultura (OEI)</v>
      </c>
      <c r="HG596" t="str">
        <v>Organización de las Naciones Unidas para la Alimentación y la Agricultura (FAO)</v>
      </c>
      <c r="HH596" t="str">
        <v>Organización de las Naciones Unidas para la Educación, la Ciencia y la Cultura (UNESCO)</v>
      </c>
      <c r="HI596" t="str">
        <v>Organización Fuerza Internacional de Capellanía DDHH y DIH OFICA ICC</v>
      </c>
      <c r="HJ596" t="str">
        <v>Organización Internacional del Trabajo (OIT)</v>
      </c>
      <c r="HK596" t="str">
        <v>Organización Internacional para las Migraciones (OIM)</v>
      </c>
      <c r="HL596" t="str">
        <v>Organización Panamericana de la Salud/Organización Mundial de la Salud (OPS/OMS)</v>
      </c>
      <c r="HM596" t="str">
        <v>OXFAM</v>
      </c>
      <c r="HN596" t="str">
        <v>Parroquia Eclesiástica San Francisco</v>
      </c>
      <c r="HO596" t="str">
        <v>Parroquia Ntra Sra Asunción y Madre de los Migrantes</v>
      </c>
      <c r="HP596" t="str">
        <v>Pastoral de Movilidad Humana - Conferencia Episcopal Peruana</v>
      </c>
      <c r="HQ596" t="str">
        <v>Pastoral Social Cáritas</v>
      </c>
      <c r="HR596" t="str">
        <v>Patronato de Amparo Social de Tulcán</v>
      </c>
      <c r="HS596" t="str">
        <v>Peace for Development</v>
      </c>
      <c r="HT596" t="str">
        <v>Plan Internacional</v>
      </c>
      <c r="HU596" t="str">
        <v>Première Urgence Internationale</v>
      </c>
      <c r="HV596" t="str">
        <v>PROBONO Colombia</v>
      </c>
      <c r="HW596" t="str">
        <v>Progetto mondo mlal</v>
      </c>
      <c r="HX596" t="str">
        <v>Programa Conjunto de las Naciones Unidas sobre el VIH/SIDA (ONUSIDA)</v>
      </c>
      <c r="HY596" t="str">
        <v>Programa de las Naciones Unidas para el Desarrollo (PNUD)</v>
      </c>
      <c r="HZ596" t="str">
        <v>Programa de las Naciones Unidas para los Asentamientos Humanos (UN Habitat)</v>
      </c>
      <c r="IA596" t="str">
        <v>Programa de Soporte a la autoayuda de personas seropositivas</v>
      </c>
      <c r="IB596" t="str">
        <v>Programa Mundial de Alimentos (PMA)</v>
      </c>
      <c r="IC596" t="str">
        <v>Purik Huasi</v>
      </c>
      <c r="ID596" t="str">
        <v>Red con Migrantes y Refugiados</v>
      </c>
      <c r="IE596" t="str">
        <v>Red de Investigaciones Orientadas a la Solución de Problemas en Derechos Humanos</v>
      </c>
      <c r="IF596" t="str">
        <v>Red Internacional de Migración Scalabrini</v>
      </c>
      <c r="IG596" t="str">
        <v>Red Latinoamericana de Organizaciones no Gubernamentales de Personas con Discapacidad y sus Familias (RIADIS)</v>
      </c>
      <c r="IH596" t="str">
        <v>Red regioanal LGTBI+</v>
      </c>
      <c r="II596" t="str">
        <v>Renacer</v>
      </c>
      <c r="IJ596" t="str">
        <v>RET Internacional</v>
      </c>
      <c r="IK596" t="str">
        <v>Save the Children (SCI)</v>
      </c>
      <c r="IL596" t="str">
        <v>Sección Peruana de Amnistía Internacional</v>
      </c>
      <c r="IM596" t="str">
        <v>Semillas para la Democracia</v>
      </c>
      <c r="IN596" t="str">
        <v>Servicio Ecuménico para la Dignidad Humana</v>
      </c>
      <c r="IO596" t="str">
        <v>Servicio Jesuita a Migrantes (SJM)</v>
      </c>
      <c r="IP596" t="str">
        <v>Servicio Jesuita a Migrantes y Refugiados (SJMR)</v>
      </c>
      <c r="IQ596" t="str">
        <v>Servicio Jesuita a Refugiados (SJR)</v>
      </c>
      <c r="IR596" t="str">
        <v>Servicio Pastoral de Migrantes Nacional</v>
      </c>
      <c r="IS596" t="str">
        <v>Serviço Pastoral dos Migrantes do Nordeste</v>
      </c>
      <c r="IT596" t="str">
        <v>Sesame Workshop</v>
      </c>
      <c r="IU596" t="str">
        <v>Sociedad Bolivariana de Curaçao</v>
      </c>
      <c r="IV596" t="str">
        <v>Solidarites International/Premiere Urgence Internationale (Consorcio de SI y PUI)</v>
      </c>
      <c r="IW596" t="str">
        <v>Sparkassenstiftung für internationale Kooperation</v>
      </c>
      <c r="IX596" t="str">
        <v>Stichting Slachtofferhulp Curaçao</v>
      </c>
      <c r="IY596" t="str">
        <v>Swisscontact</v>
      </c>
      <c r="IZ596" t="str">
        <v>Tearfund</v>
      </c>
      <c r="JA596" t="str">
        <v>TECHO</v>
      </c>
      <c r="JB596" t="str">
        <v>Terre des Hommes Italy</v>
      </c>
      <c r="JC596" t="str">
        <v>Terre des Hommes Lausanne</v>
      </c>
      <c r="JD596" t="str">
        <v>Terre des Hommes Suisse</v>
      </c>
      <c r="JE596" t="str">
        <v>Universidad Católica del Uruguay (UCU)</v>
      </c>
      <c r="JF596" t="str">
        <v>Universidad de Buenos Aires (UBA)</v>
      </c>
      <c r="JG596" t="str">
        <v>UruVene</v>
      </c>
      <c r="JH596" t="str">
        <v>VenAruba Solidaria</v>
      </c>
      <c r="JI596" t="str">
        <v>VenEuropa</v>
      </c>
      <c r="JJ596" t="str">
        <v>Venezolanos en San Cristóbal</v>
      </c>
      <c r="JK596" t="str">
        <v>Vicaría de Pastoral Social Caritas</v>
      </c>
      <c r="JL596" t="str">
        <v>Vicariato apostólico de Esmeraldas – Nación de Paz (VAE)</v>
      </c>
      <c r="JM596" t="str">
        <v>Visión Mundial</v>
      </c>
      <c r="JN596" t="str">
        <v>War Child</v>
      </c>
      <c r="JO596" t="str">
        <v>We World GVC</v>
      </c>
      <c r="JP596" t="str">
        <v>World Council of Credit Unions</v>
      </c>
      <c r="JQ596" t="str">
        <v>ZOA</v>
      </c>
    </row>
    <row r="597" spans="9:277" x14ac:dyDescent="0.3">
      <c r="I597" t="str" cm="1">
        <f t="array" ref="I597:JQ597">TRANSPOSE(_xlfn._xlws.SORT(_xlfn._xlws.FILTER(Table3[Nombre],ISNUMBER(SEARCH(' Activity Sheet'!C598,Table3[Nombre])),"Not found"),,1))</f>
        <v>100% Diversidad y Derechos</v>
      </c>
      <c r="J597" t="str">
        <v>ABV - Asociación del Bien con la Vida</v>
      </c>
      <c r="K597" t="str">
        <v>ACAPS</v>
      </c>
      <c r="L597" t="str">
        <v>Acción contra el Hambre</v>
      </c>
      <c r="M597" t="str">
        <v>ACT Alianza</v>
      </c>
      <c r="N597" t="str">
        <v>ACTED</v>
      </c>
      <c r="O597" t="str">
        <v>Agencia Adventista de Desarollo y Recursos Asistenciales (ADRA)</v>
      </c>
      <c r="P597" t="str">
        <v>Agencia de Cooperación Alemana para el Desarrollo GIZ</v>
      </c>
      <c r="Q597" t="str">
        <v>AID FOR AIDS</v>
      </c>
      <c r="R597" t="str">
        <v>AIDS Healthcare Foundation</v>
      </c>
      <c r="S597" t="str">
        <v>Aldeas Infantiles SOS</v>
      </c>
      <c r="T597" t="str">
        <v>Alianza por la Solidaridad</v>
      </c>
      <c r="U597" t="str">
        <v>Alianza por Venezuela</v>
      </c>
      <c r="V597" t="str">
        <v>Alto Comisionado de las Naciones Unidas para los Refugiados (ACNUR)</v>
      </c>
      <c r="W597" t="str">
        <v>Asociación Aves</v>
      </c>
      <c r="X597" t="str">
        <v>Asociación Caritativa y Cultural Amigos do Noivo</v>
      </c>
      <c r="Y597" t="str">
        <v>Asociación Churún Merú</v>
      </c>
      <c r="Z597" t="str">
        <v>Asociación Civil de Chamos Venezolanos</v>
      </c>
      <c r="AA597" t="str">
        <v>Asociación Civil El Paso</v>
      </c>
      <c r="AB597" t="str">
        <v>Asociación Civil Venezolana en Paraguay</v>
      </c>
      <c r="AC597" t="str">
        <v>Asociación Construyendo Caminos de Esperanza Frente a la Injusticia, el Rechazo y el Olvido (CCEFIRO)</v>
      </c>
      <c r="AD597" t="str">
        <v>Asociación de Apoyo al Desarrollo - APOYAR</v>
      </c>
      <c r="AE597" t="str">
        <v>Asociacion de Jubilados y Pensionados Venezolanos en Argentina</v>
      </c>
      <c r="AF597" t="str">
        <v>Asociación de Psicólogos Venezolanos en Argentina</v>
      </c>
      <c r="AG597" t="str">
        <v>Asociación de venezolanos en la República argentina (ASOVEN)</v>
      </c>
      <c r="AH597" t="str">
        <v>Asociación educativa y caritativa Vale da Benção (AEBVB)</v>
      </c>
      <c r="AI597" t="str">
        <v>Asociación Idas y Vueltas</v>
      </c>
      <c r="AJ597" t="str">
        <v>Asociación ILLARI-AMANECER</v>
      </c>
      <c r="AK597" t="str">
        <v>Asociación Inmigrante Feliz</v>
      </c>
      <c r="AL597" t="str">
        <v>Asociación Manos Veneguayas</v>
      </c>
      <c r="AM597" t="str">
        <v>AsociacIón Misioneros de San Carlos Scalabrinianos</v>
      </c>
      <c r="AN597" t="str">
        <v>Asociación Mutual Israelita Argentina</v>
      </c>
      <c r="AO597" t="str">
        <v>Asociación Profamilia</v>
      </c>
      <c r="AP597" t="str">
        <v>Asociación Quinta Ola</v>
      </c>
      <c r="AQ597" t="str">
        <v>Asociación Solidaridad y Acción</v>
      </c>
      <c r="AR597" t="str">
        <v>Asociación Venezolana en Chile</v>
      </c>
      <c r="AS597" t="str">
        <v>Associação Hermanitos</v>
      </c>
      <c r="AT597" t="str">
        <v>Ayuda en Acción</v>
      </c>
      <c r="AU597" t="str">
        <v>Bethany Christian Services</v>
      </c>
      <c r="AV597" t="str">
        <v>Blumont</v>
      </c>
      <c r="AW597" t="str">
        <v>Capellanía de migrantes venezolanos de la diócesis de Lurín</v>
      </c>
      <c r="AX597" t="str">
        <v>CARE</v>
      </c>
      <c r="AY597" t="str">
        <v>Cáritas Alemania</v>
      </c>
      <c r="AZ597" t="str">
        <v>Cáritas Aruba</v>
      </c>
      <c r="BA597" t="str">
        <v>Cáritas Bolivia</v>
      </c>
      <c r="BB597" t="str">
        <v>Cáritas Brasil</v>
      </c>
      <c r="BC597" t="str">
        <v>Caritas Ecuador</v>
      </c>
      <c r="BD597" t="str">
        <v>Caritas Manaus</v>
      </c>
      <c r="BE597" t="str">
        <v>Caritas Parana</v>
      </c>
      <c r="BF597" t="str">
        <v>Cáritas Perú</v>
      </c>
      <c r="BG597" t="str">
        <v>Cáritas Rio de Janeiro</v>
      </c>
      <c r="BH597" t="str">
        <v>Cáritas São Paulo</v>
      </c>
      <c r="BI597" t="str">
        <v>Cáritas Suiza</v>
      </c>
      <c r="BJ597" t="str">
        <v>Cáritas Willemstad</v>
      </c>
      <c r="BK597" t="str">
        <v>Casa Cemisol</v>
      </c>
      <c r="BL597" t="str">
        <v>Casa Hogar San José</v>
      </c>
      <c r="BM597" t="str">
        <v>Casa Violeta</v>
      </c>
      <c r="BN597" t="str">
        <v>Centro de Atencion alMigrante (CAM)</v>
      </c>
      <c r="BO597" t="str">
        <v>Centro de Atencion Psicosocial (CAPS)</v>
      </c>
      <c r="BP597" t="str">
        <v>Centro de Defensa de los Derechos Humanos de Guarulhos (CCDH)</v>
      </c>
      <c r="BQ597" t="str">
        <v>Centro de Desarrollo y Autogestión</v>
      </c>
      <c r="BR597" t="str">
        <v>Centro de Estudios y Programas Integrados para el Desarrollo Sostenible (CIEDS)</v>
      </c>
      <c r="BS597" t="str">
        <v>Centro de Estudios y Solidaridad con América Latina (CESAL)</v>
      </c>
      <c r="BT597" t="str">
        <v>Centro de Migración y Derechos Humanos de la Diócesis de Roraima</v>
      </c>
      <c r="BU597" t="str">
        <v>Centro Familiar Familias Sin Fronteras – Fundación Familia Sin Fronteras</v>
      </c>
      <c r="BV597" t="str">
        <v>CESVI-Cooperazione e Sviluppo</v>
      </c>
      <c r="BW597" t="str">
        <v>ChildFund Internacional</v>
      </c>
      <c r="BX597" t="str">
        <v>CHS Alternativo</v>
      </c>
      <c r="BY597" t="str">
        <v>CIR - Conselho Indígena de Roraima</v>
      </c>
      <c r="BZ597" t="str">
        <v>Coletivo MOSAICO - Asociación del Movimiento Social, Ambiental, Interactivo, Cultural y Organizacional</v>
      </c>
      <c r="CA597" t="str">
        <v>COLVENZ</v>
      </c>
      <c r="CB597" t="str">
        <v>Comisión Argentina para Refugiados y Migrantes (CAREF)</v>
      </c>
      <c r="CC597" t="str">
        <v>Comité Internacional de la Cruz Roja</v>
      </c>
      <c r="CD597" t="str">
        <v>Comité Internacional de Rescate (IRC)</v>
      </c>
      <c r="CE597" t="str">
        <v>Comité Internacional para el Desarrollo de los Pueblos (CISP)</v>
      </c>
      <c r="CF597" t="str">
        <v>Comite permanente por la defensa de los derechos humanos (CDH)</v>
      </c>
      <c r="CG597" t="str">
        <v>Compasión internacional</v>
      </c>
      <c r="CH597" t="str">
        <v>Compassiva</v>
      </c>
      <c r="CI597" t="str">
        <v>Conozco mis derechos</v>
      </c>
      <c r="CJ597" t="str">
        <v>ConQuito</v>
      </c>
      <c r="CK597" t="str">
        <v>Consejo Danés para los Refugiados (DRC)</v>
      </c>
      <c r="CL597" t="str">
        <v>Consejo Interreligioso del Perú - Religiones por la Paz</v>
      </c>
      <c r="CM597" t="str">
        <v>Consejo Noruego para los Refugiados (NRC)</v>
      </c>
      <c r="CN597" t="str">
        <v>Consorcio de Org. Privadas de promoción al desarrollo de la micro y pequeña empresa</v>
      </c>
      <c r="CO597" t="str">
        <v>COOPI - Cooperación Internacional</v>
      </c>
      <c r="CP597" t="str">
        <v>Corporacion Minuto de Dios</v>
      </c>
      <c r="CQ597" t="str">
        <v>Corporación Opción Legal</v>
      </c>
      <c r="CR597" t="str">
        <v>Corporación para el Desarrollo de Emprendimiento y la Innovación Social</v>
      </c>
      <c r="CS597" t="str">
        <v>Cruz Roja Argentina</v>
      </c>
      <c r="CT597" t="str">
        <v>Cruz Roja Colombia</v>
      </c>
      <c r="CU597" t="str">
        <v>Cruz Roja Ecuador</v>
      </c>
      <c r="CV597" t="str">
        <v>Cruz Roja Española</v>
      </c>
      <c r="CW597" t="str">
        <v>Cruz Roja Panamá</v>
      </c>
      <c r="CX597" t="str">
        <v>Cruz Roja Paraguay</v>
      </c>
      <c r="CY597" t="str">
        <v>Cruz Roja Perú</v>
      </c>
      <c r="CZ597" t="str">
        <v>Cruz Roja Uruguay</v>
      </c>
      <c r="DA597" t="str">
        <v>Cuso Internacional</v>
      </c>
      <c r="DB597" t="str">
        <v>DCF (Danielle’s Children Fund)</v>
      </c>
      <c r="DC597" t="str">
        <v>Desarrollo Cooperativo Agrícola Internacional / Voluntarios en Asistencia Cooperativa en el Extranjero</v>
      </c>
      <c r="DD597" t="str">
        <v>Diakonie Katastrophenhilfe</v>
      </c>
      <c r="DE597" t="str">
        <v>Diálogo Diverso</v>
      </c>
      <c r="DF597" t="str">
        <v>Diáspora Venezolana en República Dominicana</v>
      </c>
      <c r="DG597" t="str">
        <v>Duendes y Ángeles Vinotinto República Dominicana</v>
      </c>
      <c r="DH597" t="str">
        <v>Embajadores internacionales de Canarinhos da Amazonia por la paz</v>
      </c>
      <c r="DI597" t="str">
        <v>Encuentros SJS (Servicio Jesuita de la Solidaridad)</v>
      </c>
      <c r="DJ597" t="str">
        <v>Ending Violence Against Migrants</v>
      </c>
      <c r="DK597" t="str">
        <v>Entidad de las Naciones Unidas para la Igualdad de Género y el Empoderamiento de las Mujeres</v>
      </c>
      <c r="DL597" t="str">
        <v>Famia Planea</v>
      </c>
      <c r="DM597" t="str">
        <v>Family Planning Association of Trinidad and Tobago</v>
      </c>
      <c r="DN597" t="str">
        <v>Federación de Mujeres de Sucumbíos</v>
      </c>
      <c r="DO597" t="str">
        <v>Federación Internacional de la Cruz Roja (FIRC)</v>
      </c>
      <c r="DP597" t="str">
        <v>Federación internacional humanitaria</v>
      </c>
      <c r="DQ597" t="str">
        <v>Federación Luterana Mundial</v>
      </c>
      <c r="DR597" t="str">
        <v>Fondo de las Naciones Unidas para la Infancia (UNICEF)</v>
      </c>
      <c r="DS597" t="str">
        <v>Fondo de Población de las Naciones Unidas (UNFPA)</v>
      </c>
      <c r="DT597" t="str">
        <v>Fondo Ecuatoriano Populorum Progressio</v>
      </c>
      <c r="DU597" t="str">
        <v>Foro de Israel para la Ayuda Humanitaria Internacional (IsraAID)</v>
      </c>
      <c r="DV597" t="str">
        <v>Foro de la Sociedad Civil en Salud (ForoSalud)</v>
      </c>
      <c r="DW597" t="str">
        <v>Foro Salud Callao</v>
      </c>
      <c r="DX597" t="str">
        <v>Fraternidade Sem Fronteiras</v>
      </c>
      <c r="DY597" t="str">
        <v>Fundación “Project Hope of Colombia”</v>
      </c>
      <c r="DZ597" t="str">
        <v>Fundación Alas de Colibrí</v>
      </c>
      <c r="EA597" t="str">
        <v>Fundación Americares</v>
      </c>
      <c r="EB597" t="str">
        <v>Fundación AVSI</v>
      </c>
      <c r="EC597" t="str">
        <v>Fundación Baylor Colombia</v>
      </c>
      <c r="ED597" t="str">
        <v>Fundación Casa de Refugio Matilde</v>
      </c>
      <c r="EE597" t="str">
        <v>Fundación Colonia de Venezuela en República Dominicana (FUNCOVERD)</v>
      </c>
      <c r="EF597" t="str">
        <v>Fundación Comisión Católica Argentina de Migraciones (FCCAM)</v>
      </c>
      <c r="EG597" t="str">
        <v>Fundación CRISFE</v>
      </c>
      <c r="EH597" t="str">
        <v>Fundación de Ayuda Social de Las Iglesias Cristianas</v>
      </c>
      <c r="EI597" t="str">
        <v>Fundación de Ayuda Social de las Iglesias Cristianas (FASIC)</v>
      </c>
      <c r="EJ597" t="str">
        <v>Fundación de Emigrantes Venezolanos (FEV)</v>
      </c>
      <c r="EK597" t="str">
        <v>Fundación de las Americas (FUDELA)</v>
      </c>
      <c r="EL597" t="str">
        <v>Fundación Educativa Rada</v>
      </c>
      <c r="EM597" t="str">
        <v>Fundación Equidad</v>
      </c>
      <c r="EN597" t="str">
        <v>Fundación Halü Bienestar Humano (HALU)</v>
      </c>
      <c r="EO597" t="str">
        <v>Fundación Huésped</v>
      </c>
      <c r="EP597" t="str">
        <v>Fundación Human Rights Caribbean (HRC)</v>
      </c>
      <c r="EQ597" t="str">
        <v>Fundación Las Golondrinas</v>
      </c>
      <c r="ER597" t="str">
        <v>Fundación Manos Abiertas</v>
      </c>
      <c r="ES597" t="str">
        <v>Fundación Mi Sangre</v>
      </c>
      <c r="ET597" t="str">
        <v>Fundación Nuestros Jóvenes</v>
      </c>
      <c r="EU597" t="str">
        <v>Fundacion pa Hende Muhe den Dificultad (FHMD)</v>
      </c>
      <c r="EV597" t="str">
        <v>Fundación Pan de Vida</v>
      </c>
      <c r="EW597" t="str">
        <v>Fundación Panamericana de Desarrollo</v>
      </c>
      <c r="EX597" t="str">
        <v>Fundación Panamericana para el Desarrollo (FUPAD)</v>
      </c>
      <c r="EY597" t="str">
        <v>Fundación para Asistencia a las Víctimas</v>
      </c>
      <c r="EZ597" t="str">
        <v>Fundación para la Integración y el Desarrollo de América Latina (FIDAL)</v>
      </c>
      <c r="FA597" t="str">
        <v>Fundación Salú pa Tur</v>
      </c>
      <c r="FB597" t="str">
        <v>Fundación Scalabrini Bolivia</v>
      </c>
      <c r="FC597" t="str">
        <v>Fundacion Scalabrini Chile</v>
      </c>
      <c r="FD597" t="str">
        <v>Fundación SES</v>
      </c>
      <c r="FE597" t="str">
        <v>Fundación Solidaria Trabajo para un Hermano</v>
      </c>
      <c r="FF597" t="str">
        <v>Fundación Stima</v>
      </c>
      <c r="FG597" t="str">
        <v>Fundación Takuna</v>
      </c>
      <c r="FH597" t="str">
        <v>Fundación Tarabita</v>
      </c>
      <c r="FI597" t="str">
        <v>Fundación Venex Curacao</v>
      </c>
      <c r="FJ597" t="str">
        <v>Globalizate Radio</v>
      </c>
      <c r="FK597" t="str">
        <v>GOAL</v>
      </c>
      <c r="FL597" t="str">
        <v>Heartland Alliance International (HAI)</v>
      </c>
      <c r="FM597" t="str">
        <v>HELVETAS Swiss Intercooperation</v>
      </c>
      <c r="FN597" t="str">
        <v>Hermanos Salesianas</v>
      </c>
      <c r="FO597" t="str">
        <v>HIAS</v>
      </c>
      <c r="FP597" t="str">
        <v>Hogar de Cristo</v>
      </c>
      <c r="FQ597" t="str">
        <v>Hogar de Nazareth</v>
      </c>
      <c r="FR597" t="str">
        <v>Human Rights Defence Curaçao</v>
      </c>
      <c r="FS597" t="str">
        <v>Humanity &amp; Inclusion</v>
      </c>
      <c r="FT597" t="str">
        <v>Humans Analytic</v>
      </c>
      <c r="FU597" t="str">
        <v>IEB - Instituto Internacional de Educação do Brasil</v>
      </c>
      <c r="FV597" t="str">
        <v>iMMAP</v>
      </c>
      <c r="FW597" t="str">
        <v>IMPACT Initiatives (REACH)</v>
      </c>
      <c r="FX597" t="str">
        <v>Institute of Natural and Cultural Heritage (IPANC)</v>
      </c>
      <c r="FY597" t="str">
        <v>Instituto de Democracia y Derechos Humanos</v>
      </c>
      <c r="FZ597" t="str">
        <v>Instituto de maná</v>
      </c>
      <c r="GA597" t="str">
        <v>Instituto de Promoción del Desarrollo Solidario</v>
      </c>
      <c r="GB597" t="str">
        <v>Instituto Dominicano de Desarrollo Integral</v>
      </c>
      <c r="GC597" t="str">
        <v>Instituto Félix Guattari</v>
      </c>
      <c r="GD597" t="str">
        <v>Instituto Nice</v>
      </c>
      <c r="GE597" t="str">
        <v>Instituto para las Migraciones y Derechos Humanos (IMDH)</v>
      </c>
      <c r="GF597" t="str">
        <v>Instituto Pirilampos - Grupo de visitas y acciones voluntarias en Roraima</v>
      </c>
      <c r="GG597" t="str">
        <v>INTERSOS</v>
      </c>
      <c r="GH597" t="str">
        <v>IPANC</v>
      </c>
      <c r="GI597" t="str">
        <v>Kimirina Coorporation</v>
      </c>
      <c r="GJ597" t="str">
        <v>La Bolsa del Samaritano</v>
      </c>
      <c r="GK597" t="str">
        <v>Lutheran World Relief</v>
      </c>
      <c r="GL597" t="str">
        <v>Malteser International</v>
      </c>
      <c r="GM597" t="str">
        <v>Más Igualdad Perú</v>
      </c>
      <c r="GN597" t="str">
        <v>MedGlobal</v>
      </c>
      <c r="GO597" t="str">
        <v>Medical Teams International</v>
      </c>
      <c r="GP597" t="str">
        <v>Médicos del Mundo</v>
      </c>
      <c r="GQ597" t="str">
        <v>Mercy Corps</v>
      </c>
      <c r="GR597" t="str">
        <v>Migrantes, Refugiados y Argentinos Emprendedores Sociales (MIRARES)</v>
      </c>
      <c r="GS597" t="str">
        <v>Mision Scalabriniana - Ecuador</v>
      </c>
      <c r="GT597" t="str">
        <v>Missão Paz</v>
      </c>
      <c r="GU597" t="str">
        <v>Movimiento de Mujeres de El Oro</v>
      </c>
      <c r="GV597" t="str">
        <v>Movimiento LGBT+ Brasil</v>
      </c>
      <c r="GW597" t="str">
        <v>Museu A CASA</v>
      </c>
      <c r="GX597" t="str">
        <v>Nueva organización</v>
      </c>
      <c r="GY597" t="str">
        <v>Oficina de la Coordinadora Residente UN</v>
      </c>
      <c r="GZ597" t="str">
        <v>Oficina de las Naciones Unidas de Servicios para Proyectos (UNOPS)</v>
      </c>
      <c r="HA597" t="str">
        <v>Oficina de Naciones Unidas contra la Droga y el Delito (ONUDD)</v>
      </c>
      <c r="HB597" t="str">
        <v>Oficina de Naciones Unidas para la Coordinación de Asuntos Humanitarios</v>
      </c>
      <c r="HC597" t="str">
        <v>Oficina del Alto Comisionado de las Naciones Unidas para los Derechos Humanos (ACNUDH)</v>
      </c>
      <c r="HD597" t="str">
        <v>ONU voluntarios</v>
      </c>
      <c r="HE597" t="str">
        <v>Opportunity International/AGAPE</v>
      </c>
      <c r="HF597" t="str">
        <v>Organización de Estados Iberoamericanos para la Educación, la Ciencia y la Cultura (OEI)</v>
      </c>
      <c r="HG597" t="str">
        <v>Organización de las Naciones Unidas para la Alimentación y la Agricultura (FAO)</v>
      </c>
      <c r="HH597" t="str">
        <v>Organización de las Naciones Unidas para la Educación, la Ciencia y la Cultura (UNESCO)</v>
      </c>
      <c r="HI597" t="str">
        <v>Organización Fuerza Internacional de Capellanía DDHH y DIH OFICA ICC</v>
      </c>
      <c r="HJ597" t="str">
        <v>Organización Internacional del Trabajo (OIT)</v>
      </c>
      <c r="HK597" t="str">
        <v>Organización Internacional para las Migraciones (OIM)</v>
      </c>
      <c r="HL597" t="str">
        <v>Organización Panamericana de la Salud/Organización Mundial de la Salud (OPS/OMS)</v>
      </c>
      <c r="HM597" t="str">
        <v>OXFAM</v>
      </c>
      <c r="HN597" t="str">
        <v>Parroquia Eclesiástica San Francisco</v>
      </c>
      <c r="HO597" t="str">
        <v>Parroquia Ntra Sra Asunción y Madre de los Migrantes</v>
      </c>
      <c r="HP597" t="str">
        <v>Pastoral de Movilidad Humana - Conferencia Episcopal Peruana</v>
      </c>
      <c r="HQ597" t="str">
        <v>Pastoral Social Cáritas</v>
      </c>
      <c r="HR597" t="str">
        <v>Patronato de Amparo Social de Tulcán</v>
      </c>
      <c r="HS597" t="str">
        <v>Peace for Development</v>
      </c>
      <c r="HT597" t="str">
        <v>Plan Internacional</v>
      </c>
      <c r="HU597" t="str">
        <v>Première Urgence Internationale</v>
      </c>
      <c r="HV597" t="str">
        <v>PROBONO Colombia</v>
      </c>
      <c r="HW597" t="str">
        <v>Progetto mondo mlal</v>
      </c>
      <c r="HX597" t="str">
        <v>Programa Conjunto de las Naciones Unidas sobre el VIH/SIDA (ONUSIDA)</v>
      </c>
      <c r="HY597" t="str">
        <v>Programa de las Naciones Unidas para el Desarrollo (PNUD)</v>
      </c>
      <c r="HZ597" t="str">
        <v>Programa de las Naciones Unidas para los Asentamientos Humanos (UN Habitat)</v>
      </c>
      <c r="IA597" t="str">
        <v>Programa de Soporte a la autoayuda de personas seropositivas</v>
      </c>
      <c r="IB597" t="str">
        <v>Programa Mundial de Alimentos (PMA)</v>
      </c>
      <c r="IC597" t="str">
        <v>Purik Huasi</v>
      </c>
      <c r="ID597" t="str">
        <v>Red con Migrantes y Refugiados</v>
      </c>
      <c r="IE597" t="str">
        <v>Red de Investigaciones Orientadas a la Solución de Problemas en Derechos Humanos</v>
      </c>
      <c r="IF597" t="str">
        <v>Red Internacional de Migración Scalabrini</v>
      </c>
      <c r="IG597" t="str">
        <v>Red Latinoamericana de Organizaciones no Gubernamentales de Personas con Discapacidad y sus Familias (RIADIS)</v>
      </c>
      <c r="IH597" t="str">
        <v>Red regioanal LGTBI+</v>
      </c>
      <c r="II597" t="str">
        <v>Renacer</v>
      </c>
      <c r="IJ597" t="str">
        <v>RET Internacional</v>
      </c>
      <c r="IK597" t="str">
        <v>Save the Children (SCI)</v>
      </c>
      <c r="IL597" t="str">
        <v>Sección Peruana de Amnistía Internacional</v>
      </c>
      <c r="IM597" t="str">
        <v>Semillas para la Democracia</v>
      </c>
      <c r="IN597" t="str">
        <v>Servicio Ecuménico para la Dignidad Humana</v>
      </c>
      <c r="IO597" t="str">
        <v>Servicio Jesuita a Migrantes (SJM)</v>
      </c>
      <c r="IP597" t="str">
        <v>Servicio Jesuita a Migrantes y Refugiados (SJMR)</v>
      </c>
      <c r="IQ597" t="str">
        <v>Servicio Jesuita a Refugiados (SJR)</v>
      </c>
      <c r="IR597" t="str">
        <v>Servicio Pastoral de Migrantes Nacional</v>
      </c>
      <c r="IS597" t="str">
        <v>Serviço Pastoral dos Migrantes do Nordeste</v>
      </c>
      <c r="IT597" t="str">
        <v>Sesame Workshop</v>
      </c>
      <c r="IU597" t="str">
        <v>Sociedad Bolivariana de Curaçao</v>
      </c>
      <c r="IV597" t="str">
        <v>Solidarites International/Premiere Urgence Internationale (Consorcio de SI y PUI)</v>
      </c>
      <c r="IW597" t="str">
        <v>Sparkassenstiftung für internationale Kooperation</v>
      </c>
      <c r="IX597" t="str">
        <v>Stichting Slachtofferhulp Curaçao</v>
      </c>
      <c r="IY597" t="str">
        <v>Swisscontact</v>
      </c>
      <c r="IZ597" t="str">
        <v>Tearfund</v>
      </c>
      <c r="JA597" t="str">
        <v>TECHO</v>
      </c>
      <c r="JB597" t="str">
        <v>Terre des Hommes Italy</v>
      </c>
      <c r="JC597" t="str">
        <v>Terre des Hommes Lausanne</v>
      </c>
      <c r="JD597" t="str">
        <v>Terre des Hommes Suisse</v>
      </c>
      <c r="JE597" t="str">
        <v>Universidad Católica del Uruguay (UCU)</v>
      </c>
      <c r="JF597" t="str">
        <v>Universidad de Buenos Aires (UBA)</v>
      </c>
      <c r="JG597" t="str">
        <v>UruVene</v>
      </c>
      <c r="JH597" t="str">
        <v>VenAruba Solidaria</v>
      </c>
      <c r="JI597" t="str">
        <v>VenEuropa</v>
      </c>
      <c r="JJ597" t="str">
        <v>Venezolanos en San Cristóbal</v>
      </c>
      <c r="JK597" t="str">
        <v>Vicaría de Pastoral Social Caritas</v>
      </c>
      <c r="JL597" t="str">
        <v>Vicariato apostólico de Esmeraldas – Nación de Paz (VAE)</v>
      </c>
      <c r="JM597" t="str">
        <v>Visión Mundial</v>
      </c>
      <c r="JN597" t="str">
        <v>War Child</v>
      </c>
      <c r="JO597" t="str">
        <v>We World GVC</v>
      </c>
      <c r="JP597" t="str">
        <v>World Council of Credit Unions</v>
      </c>
      <c r="JQ597" t="str">
        <v>ZOA</v>
      </c>
    </row>
    <row r="598" spans="9:277" x14ac:dyDescent="0.3">
      <c r="I598" t="str" cm="1">
        <f t="array" ref="I598:JQ598">TRANSPOSE(_xlfn._xlws.SORT(_xlfn._xlws.FILTER(Table3[Nombre],ISNUMBER(SEARCH(' Activity Sheet'!C599,Table3[Nombre])),"Not found"),,1))</f>
        <v>100% Diversidad y Derechos</v>
      </c>
      <c r="J598" t="str">
        <v>ABV - Asociación del Bien con la Vida</v>
      </c>
      <c r="K598" t="str">
        <v>ACAPS</v>
      </c>
      <c r="L598" t="str">
        <v>Acción contra el Hambre</v>
      </c>
      <c r="M598" t="str">
        <v>ACT Alianza</v>
      </c>
      <c r="N598" t="str">
        <v>ACTED</v>
      </c>
      <c r="O598" t="str">
        <v>Agencia Adventista de Desarollo y Recursos Asistenciales (ADRA)</v>
      </c>
      <c r="P598" t="str">
        <v>Agencia de Cooperación Alemana para el Desarrollo GIZ</v>
      </c>
      <c r="Q598" t="str">
        <v>AID FOR AIDS</v>
      </c>
      <c r="R598" t="str">
        <v>AIDS Healthcare Foundation</v>
      </c>
      <c r="S598" t="str">
        <v>Aldeas Infantiles SOS</v>
      </c>
      <c r="T598" t="str">
        <v>Alianza por la Solidaridad</v>
      </c>
      <c r="U598" t="str">
        <v>Alianza por Venezuela</v>
      </c>
      <c r="V598" t="str">
        <v>Alto Comisionado de las Naciones Unidas para los Refugiados (ACNUR)</v>
      </c>
      <c r="W598" t="str">
        <v>Asociación Aves</v>
      </c>
      <c r="X598" t="str">
        <v>Asociación Caritativa y Cultural Amigos do Noivo</v>
      </c>
      <c r="Y598" t="str">
        <v>Asociación Churún Merú</v>
      </c>
      <c r="Z598" t="str">
        <v>Asociación Civil de Chamos Venezolanos</v>
      </c>
      <c r="AA598" t="str">
        <v>Asociación Civil El Paso</v>
      </c>
      <c r="AB598" t="str">
        <v>Asociación Civil Venezolana en Paraguay</v>
      </c>
      <c r="AC598" t="str">
        <v>Asociación Construyendo Caminos de Esperanza Frente a la Injusticia, el Rechazo y el Olvido (CCEFIRO)</v>
      </c>
      <c r="AD598" t="str">
        <v>Asociación de Apoyo al Desarrollo - APOYAR</v>
      </c>
      <c r="AE598" t="str">
        <v>Asociacion de Jubilados y Pensionados Venezolanos en Argentina</v>
      </c>
      <c r="AF598" t="str">
        <v>Asociación de Psicólogos Venezolanos en Argentina</v>
      </c>
      <c r="AG598" t="str">
        <v>Asociación de venezolanos en la República argentina (ASOVEN)</v>
      </c>
      <c r="AH598" t="str">
        <v>Asociación educativa y caritativa Vale da Benção (AEBVB)</v>
      </c>
      <c r="AI598" t="str">
        <v>Asociación Idas y Vueltas</v>
      </c>
      <c r="AJ598" t="str">
        <v>Asociación ILLARI-AMANECER</v>
      </c>
      <c r="AK598" t="str">
        <v>Asociación Inmigrante Feliz</v>
      </c>
      <c r="AL598" t="str">
        <v>Asociación Manos Veneguayas</v>
      </c>
      <c r="AM598" t="str">
        <v>AsociacIón Misioneros de San Carlos Scalabrinianos</v>
      </c>
      <c r="AN598" t="str">
        <v>Asociación Mutual Israelita Argentina</v>
      </c>
      <c r="AO598" t="str">
        <v>Asociación Profamilia</v>
      </c>
      <c r="AP598" t="str">
        <v>Asociación Quinta Ola</v>
      </c>
      <c r="AQ598" t="str">
        <v>Asociación Solidaridad y Acción</v>
      </c>
      <c r="AR598" t="str">
        <v>Asociación Venezolana en Chile</v>
      </c>
      <c r="AS598" t="str">
        <v>Associação Hermanitos</v>
      </c>
      <c r="AT598" t="str">
        <v>Ayuda en Acción</v>
      </c>
      <c r="AU598" t="str">
        <v>Bethany Christian Services</v>
      </c>
      <c r="AV598" t="str">
        <v>Blumont</v>
      </c>
      <c r="AW598" t="str">
        <v>Capellanía de migrantes venezolanos de la diócesis de Lurín</v>
      </c>
      <c r="AX598" t="str">
        <v>CARE</v>
      </c>
      <c r="AY598" t="str">
        <v>Cáritas Alemania</v>
      </c>
      <c r="AZ598" t="str">
        <v>Cáritas Aruba</v>
      </c>
      <c r="BA598" t="str">
        <v>Cáritas Bolivia</v>
      </c>
      <c r="BB598" t="str">
        <v>Cáritas Brasil</v>
      </c>
      <c r="BC598" t="str">
        <v>Caritas Ecuador</v>
      </c>
      <c r="BD598" t="str">
        <v>Caritas Manaus</v>
      </c>
      <c r="BE598" t="str">
        <v>Caritas Parana</v>
      </c>
      <c r="BF598" t="str">
        <v>Cáritas Perú</v>
      </c>
      <c r="BG598" t="str">
        <v>Cáritas Rio de Janeiro</v>
      </c>
      <c r="BH598" t="str">
        <v>Cáritas São Paulo</v>
      </c>
      <c r="BI598" t="str">
        <v>Cáritas Suiza</v>
      </c>
      <c r="BJ598" t="str">
        <v>Cáritas Willemstad</v>
      </c>
      <c r="BK598" t="str">
        <v>Casa Cemisol</v>
      </c>
      <c r="BL598" t="str">
        <v>Casa Hogar San José</v>
      </c>
      <c r="BM598" t="str">
        <v>Casa Violeta</v>
      </c>
      <c r="BN598" t="str">
        <v>Centro de Atencion alMigrante (CAM)</v>
      </c>
      <c r="BO598" t="str">
        <v>Centro de Atencion Psicosocial (CAPS)</v>
      </c>
      <c r="BP598" t="str">
        <v>Centro de Defensa de los Derechos Humanos de Guarulhos (CCDH)</v>
      </c>
      <c r="BQ598" t="str">
        <v>Centro de Desarrollo y Autogestión</v>
      </c>
      <c r="BR598" t="str">
        <v>Centro de Estudios y Programas Integrados para el Desarrollo Sostenible (CIEDS)</v>
      </c>
      <c r="BS598" t="str">
        <v>Centro de Estudios y Solidaridad con América Latina (CESAL)</v>
      </c>
      <c r="BT598" t="str">
        <v>Centro de Migración y Derechos Humanos de la Diócesis de Roraima</v>
      </c>
      <c r="BU598" t="str">
        <v>Centro Familiar Familias Sin Fronteras – Fundación Familia Sin Fronteras</v>
      </c>
      <c r="BV598" t="str">
        <v>CESVI-Cooperazione e Sviluppo</v>
      </c>
      <c r="BW598" t="str">
        <v>ChildFund Internacional</v>
      </c>
      <c r="BX598" t="str">
        <v>CHS Alternativo</v>
      </c>
      <c r="BY598" t="str">
        <v>CIR - Conselho Indígena de Roraima</v>
      </c>
      <c r="BZ598" t="str">
        <v>Coletivo MOSAICO - Asociación del Movimiento Social, Ambiental, Interactivo, Cultural y Organizacional</v>
      </c>
      <c r="CA598" t="str">
        <v>COLVENZ</v>
      </c>
      <c r="CB598" t="str">
        <v>Comisión Argentina para Refugiados y Migrantes (CAREF)</v>
      </c>
      <c r="CC598" t="str">
        <v>Comité Internacional de la Cruz Roja</v>
      </c>
      <c r="CD598" t="str">
        <v>Comité Internacional de Rescate (IRC)</v>
      </c>
      <c r="CE598" t="str">
        <v>Comité Internacional para el Desarrollo de los Pueblos (CISP)</v>
      </c>
      <c r="CF598" t="str">
        <v>Comite permanente por la defensa de los derechos humanos (CDH)</v>
      </c>
      <c r="CG598" t="str">
        <v>Compasión internacional</v>
      </c>
      <c r="CH598" t="str">
        <v>Compassiva</v>
      </c>
      <c r="CI598" t="str">
        <v>Conozco mis derechos</v>
      </c>
      <c r="CJ598" t="str">
        <v>ConQuito</v>
      </c>
      <c r="CK598" t="str">
        <v>Consejo Danés para los Refugiados (DRC)</v>
      </c>
      <c r="CL598" t="str">
        <v>Consejo Interreligioso del Perú - Religiones por la Paz</v>
      </c>
      <c r="CM598" t="str">
        <v>Consejo Noruego para los Refugiados (NRC)</v>
      </c>
      <c r="CN598" t="str">
        <v>Consorcio de Org. Privadas de promoción al desarrollo de la micro y pequeña empresa</v>
      </c>
      <c r="CO598" t="str">
        <v>COOPI - Cooperación Internacional</v>
      </c>
      <c r="CP598" t="str">
        <v>Corporacion Minuto de Dios</v>
      </c>
      <c r="CQ598" t="str">
        <v>Corporación Opción Legal</v>
      </c>
      <c r="CR598" t="str">
        <v>Corporación para el Desarrollo de Emprendimiento y la Innovación Social</v>
      </c>
      <c r="CS598" t="str">
        <v>Cruz Roja Argentina</v>
      </c>
      <c r="CT598" t="str">
        <v>Cruz Roja Colombia</v>
      </c>
      <c r="CU598" t="str">
        <v>Cruz Roja Ecuador</v>
      </c>
      <c r="CV598" t="str">
        <v>Cruz Roja Española</v>
      </c>
      <c r="CW598" t="str">
        <v>Cruz Roja Panamá</v>
      </c>
      <c r="CX598" t="str">
        <v>Cruz Roja Paraguay</v>
      </c>
      <c r="CY598" t="str">
        <v>Cruz Roja Perú</v>
      </c>
      <c r="CZ598" t="str">
        <v>Cruz Roja Uruguay</v>
      </c>
      <c r="DA598" t="str">
        <v>Cuso Internacional</v>
      </c>
      <c r="DB598" t="str">
        <v>DCF (Danielle’s Children Fund)</v>
      </c>
      <c r="DC598" t="str">
        <v>Desarrollo Cooperativo Agrícola Internacional / Voluntarios en Asistencia Cooperativa en el Extranjero</v>
      </c>
      <c r="DD598" t="str">
        <v>Diakonie Katastrophenhilfe</v>
      </c>
      <c r="DE598" t="str">
        <v>Diálogo Diverso</v>
      </c>
      <c r="DF598" t="str">
        <v>Diáspora Venezolana en República Dominicana</v>
      </c>
      <c r="DG598" t="str">
        <v>Duendes y Ángeles Vinotinto República Dominicana</v>
      </c>
      <c r="DH598" t="str">
        <v>Embajadores internacionales de Canarinhos da Amazonia por la paz</v>
      </c>
      <c r="DI598" t="str">
        <v>Encuentros SJS (Servicio Jesuita de la Solidaridad)</v>
      </c>
      <c r="DJ598" t="str">
        <v>Ending Violence Against Migrants</v>
      </c>
      <c r="DK598" t="str">
        <v>Entidad de las Naciones Unidas para la Igualdad de Género y el Empoderamiento de las Mujeres</v>
      </c>
      <c r="DL598" t="str">
        <v>Famia Planea</v>
      </c>
      <c r="DM598" t="str">
        <v>Family Planning Association of Trinidad and Tobago</v>
      </c>
      <c r="DN598" t="str">
        <v>Federación de Mujeres de Sucumbíos</v>
      </c>
      <c r="DO598" t="str">
        <v>Federación Internacional de la Cruz Roja (FIRC)</v>
      </c>
      <c r="DP598" t="str">
        <v>Federación internacional humanitaria</v>
      </c>
      <c r="DQ598" t="str">
        <v>Federación Luterana Mundial</v>
      </c>
      <c r="DR598" t="str">
        <v>Fondo de las Naciones Unidas para la Infancia (UNICEF)</v>
      </c>
      <c r="DS598" t="str">
        <v>Fondo de Población de las Naciones Unidas (UNFPA)</v>
      </c>
      <c r="DT598" t="str">
        <v>Fondo Ecuatoriano Populorum Progressio</v>
      </c>
      <c r="DU598" t="str">
        <v>Foro de Israel para la Ayuda Humanitaria Internacional (IsraAID)</v>
      </c>
      <c r="DV598" t="str">
        <v>Foro de la Sociedad Civil en Salud (ForoSalud)</v>
      </c>
      <c r="DW598" t="str">
        <v>Foro Salud Callao</v>
      </c>
      <c r="DX598" t="str">
        <v>Fraternidade Sem Fronteiras</v>
      </c>
      <c r="DY598" t="str">
        <v>Fundación “Project Hope of Colombia”</v>
      </c>
      <c r="DZ598" t="str">
        <v>Fundación Alas de Colibrí</v>
      </c>
      <c r="EA598" t="str">
        <v>Fundación Americares</v>
      </c>
      <c r="EB598" t="str">
        <v>Fundación AVSI</v>
      </c>
      <c r="EC598" t="str">
        <v>Fundación Baylor Colombia</v>
      </c>
      <c r="ED598" t="str">
        <v>Fundación Casa de Refugio Matilde</v>
      </c>
      <c r="EE598" t="str">
        <v>Fundación Colonia de Venezuela en República Dominicana (FUNCOVERD)</v>
      </c>
      <c r="EF598" t="str">
        <v>Fundación Comisión Católica Argentina de Migraciones (FCCAM)</v>
      </c>
      <c r="EG598" t="str">
        <v>Fundación CRISFE</v>
      </c>
      <c r="EH598" t="str">
        <v>Fundación de Ayuda Social de Las Iglesias Cristianas</v>
      </c>
      <c r="EI598" t="str">
        <v>Fundación de Ayuda Social de las Iglesias Cristianas (FASIC)</v>
      </c>
      <c r="EJ598" t="str">
        <v>Fundación de Emigrantes Venezolanos (FEV)</v>
      </c>
      <c r="EK598" t="str">
        <v>Fundación de las Americas (FUDELA)</v>
      </c>
      <c r="EL598" t="str">
        <v>Fundación Educativa Rada</v>
      </c>
      <c r="EM598" t="str">
        <v>Fundación Equidad</v>
      </c>
      <c r="EN598" t="str">
        <v>Fundación Halü Bienestar Humano (HALU)</v>
      </c>
      <c r="EO598" t="str">
        <v>Fundación Huésped</v>
      </c>
      <c r="EP598" t="str">
        <v>Fundación Human Rights Caribbean (HRC)</v>
      </c>
      <c r="EQ598" t="str">
        <v>Fundación Las Golondrinas</v>
      </c>
      <c r="ER598" t="str">
        <v>Fundación Manos Abiertas</v>
      </c>
      <c r="ES598" t="str">
        <v>Fundación Mi Sangre</v>
      </c>
      <c r="ET598" t="str">
        <v>Fundación Nuestros Jóvenes</v>
      </c>
      <c r="EU598" t="str">
        <v>Fundacion pa Hende Muhe den Dificultad (FHMD)</v>
      </c>
      <c r="EV598" t="str">
        <v>Fundación Pan de Vida</v>
      </c>
      <c r="EW598" t="str">
        <v>Fundación Panamericana de Desarrollo</v>
      </c>
      <c r="EX598" t="str">
        <v>Fundación Panamericana para el Desarrollo (FUPAD)</v>
      </c>
      <c r="EY598" t="str">
        <v>Fundación para Asistencia a las Víctimas</v>
      </c>
      <c r="EZ598" t="str">
        <v>Fundación para la Integración y el Desarrollo de América Latina (FIDAL)</v>
      </c>
      <c r="FA598" t="str">
        <v>Fundación Salú pa Tur</v>
      </c>
      <c r="FB598" t="str">
        <v>Fundación Scalabrini Bolivia</v>
      </c>
      <c r="FC598" t="str">
        <v>Fundacion Scalabrini Chile</v>
      </c>
      <c r="FD598" t="str">
        <v>Fundación SES</v>
      </c>
      <c r="FE598" t="str">
        <v>Fundación Solidaria Trabajo para un Hermano</v>
      </c>
      <c r="FF598" t="str">
        <v>Fundación Stima</v>
      </c>
      <c r="FG598" t="str">
        <v>Fundación Takuna</v>
      </c>
      <c r="FH598" t="str">
        <v>Fundación Tarabita</v>
      </c>
      <c r="FI598" t="str">
        <v>Fundación Venex Curacao</v>
      </c>
      <c r="FJ598" t="str">
        <v>Globalizate Radio</v>
      </c>
      <c r="FK598" t="str">
        <v>GOAL</v>
      </c>
      <c r="FL598" t="str">
        <v>Heartland Alliance International (HAI)</v>
      </c>
      <c r="FM598" t="str">
        <v>HELVETAS Swiss Intercooperation</v>
      </c>
      <c r="FN598" t="str">
        <v>Hermanos Salesianas</v>
      </c>
      <c r="FO598" t="str">
        <v>HIAS</v>
      </c>
      <c r="FP598" t="str">
        <v>Hogar de Cristo</v>
      </c>
      <c r="FQ598" t="str">
        <v>Hogar de Nazareth</v>
      </c>
      <c r="FR598" t="str">
        <v>Human Rights Defence Curaçao</v>
      </c>
      <c r="FS598" t="str">
        <v>Humanity &amp; Inclusion</v>
      </c>
      <c r="FT598" t="str">
        <v>Humans Analytic</v>
      </c>
      <c r="FU598" t="str">
        <v>IEB - Instituto Internacional de Educação do Brasil</v>
      </c>
      <c r="FV598" t="str">
        <v>iMMAP</v>
      </c>
      <c r="FW598" t="str">
        <v>IMPACT Initiatives (REACH)</v>
      </c>
      <c r="FX598" t="str">
        <v>Institute of Natural and Cultural Heritage (IPANC)</v>
      </c>
      <c r="FY598" t="str">
        <v>Instituto de Democracia y Derechos Humanos</v>
      </c>
      <c r="FZ598" t="str">
        <v>Instituto de maná</v>
      </c>
      <c r="GA598" t="str">
        <v>Instituto de Promoción del Desarrollo Solidario</v>
      </c>
      <c r="GB598" t="str">
        <v>Instituto Dominicano de Desarrollo Integral</v>
      </c>
      <c r="GC598" t="str">
        <v>Instituto Félix Guattari</v>
      </c>
      <c r="GD598" t="str">
        <v>Instituto Nice</v>
      </c>
      <c r="GE598" t="str">
        <v>Instituto para las Migraciones y Derechos Humanos (IMDH)</v>
      </c>
      <c r="GF598" t="str">
        <v>Instituto Pirilampos - Grupo de visitas y acciones voluntarias en Roraima</v>
      </c>
      <c r="GG598" t="str">
        <v>INTERSOS</v>
      </c>
      <c r="GH598" t="str">
        <v>IPANC</v>
      </c>
      <c r="GI598" t="str">
        <v>Kimirina Coorporation</v>
      </c>
      <c r="GJ598" t="str">
        <v>La Bolsa del Samaritano</v>
      </c>
      <c r="GK598" t="str">
        <v>Lutheran World Relief</v>
      </c>
      <c r="GL598" t="str">
        <v>Malteser International</v>
      </c>
      <c r="GM598" t="str">
        <v>Más Igualdad Perú</v>
      </c>
      <c r="GN598" t="str">
        <v>MedGlobal</v>
      </c>
      <c r="GO598" t="str">
        <v>Medical Teams International</v>
      </c>
      <c r="GP598" t="str">
        <v>Médicos del Mundo</v>
      </c>
      <c r="GQ598" t="str">
        <v>Mercy Corps</v>
      </c>
      <c r="GR598" t="str">
        <v>Migrantes, Refugiados y Argentinos Emprendedores Sociales (MIRARES)</v>
      </c>
      <c r="GS598" t="str">
        <v>Mision Scalabriniana - Ecuador</v>
      </c>
      <c r="GT598" t="str">
        <v>Missão Paz</v>
      </c>
      <c r="GU598" t="str">
        <v>Movimiento de Mujeres de El Oro</v>
      </c>
      <c r="GV598" t="str">
        <v>Movimiento LGBT+ Brasil</v>
      </c>
      <c r="GW598" t="str">
        <v>Museu A CASA</v>
      </c>
      <c r="GX598" t="str">
        <v>Nueva organización</v>
      </c>
      <c r="GY598" t="str">
        <v>Oficina de la Coordinadora Residente UN</v>
      </c>
      <c r="GZ598" t="str">
        <v>Oficina de las Naciones Unidas de Servicios para Proyectos (UNOPS)</v>
      </c>
      <c r="HA598" t="str">
        <v>Oficina de Naciones Unidas contra la Droga y el Delito (ONUDD)</v>
      </c>
      <c r="HB598" t="str">
        <v>Oficina de Naciones Unidas para la Coordinación de Asuntos Humanitarios</v>
      </c>
      <c r="HC598" t="str">
        <v>Oficina del Alto Comisionado de las Naciones Unidas para los Derechos Humanos (ACNUDH)</v>
      </c>
      <c r="HD598" t="str">
        <v>ONU voluntarios</v>
      </c>
      <c r="HE598" t="str">
        <v>Opportunity International/AGAPE</v>
      </c>
      <c r="HF598" t="str">
        <v>Organización de Estados Iberoamericanos para la Educación, la Ciencia y la Cultura (OEI)</v>
      </c>
      <c r="HG598" t="str">
        <v>Organización de las Naciones Unidas para la Alimentación y la Agricultura (FAO)</v>
      </c>
      <c r="HH598" t="str">
        <v>Organización de las Naciones Unidas para la Educación, la Ciencia y la Cultura (UNESCO)</v>
      </c>
      <c r="HI598" t="str">
        <v>Organización Fuerza Internacional de Capellanía DDHH y DIH OFICA ICC</v>
      </c>
      <c r="HJ598" t="str">
        <v>Organización Internacional del Trabajo (OIT)</v>
      </c>
      <c r="HK598" t="str">
        <v>Organización Internacional para las Migraciones (OIM)</v>
      </c>
      <c r="HL598" t="str">
        <v>Organización Panamericana de la Salud/Organización Mundial de la Salud (OPS/OMS)</v>
      </c>
      <c r="HM598" t="str">
        <v>OXFAM</v>
      </c>
      <c r="HN598" t="str">
        <v>Parroquia Eclesiástica San Francisco</v>
      </c>
      <c r="HO598" t="str">
        <v>Parroquia Ntra Sra Asunción y Madre de los Migrantes</v>
      </c>
      <c r="HP598" t="str">
        <v>Pastoral de Movilidad Humana - Conferencia Episcopal Peruana</v>
      </c>
      <c r="HQ598" t="str">
        <v>Pastoral Social Cáritas</v>
      </c>
      <c r="HR598" t="str">
        <v>Patronato de Amparo Social de Tulcán</v>
      </c>
      <c r="HS598" t="str">
        <v>Peace for Development</v>
      </c>
      <c r="HT598" t="str">
        <v>Plan Internacional</v>
      </c>
      <c r="HU598" t="str">
        <v>Première Urgence Internationale</v>
      </c>
      <c r="HV598" t="str">
        <v>PROBONO Colombia</v>
      </c>
      <c r="HW598" t="str">
        <v>Progetto mondo mlal</v>
      </c>
      <c r="HX598" t="str">
        <v>Programa Conjunto de las Naciones Unidas sobre el VIH/SIDA (ONUSIDA)</v>
      </c>
      <c r="HY598" t="str">
        <v>Programa de las Naciones Unidas para el Desarrollo (PNUD)</v>
      </c>
      <c r="HZ598" t="str">
        <v>Programa de las Naciones Unidas para los Asentamientos Humanos (UN Habitat)</v>
      </c>
      <c r="IA598" t="str">
        <v>Programa de Soporte a la autoayuda de personas seropositivas</v>
      </c>
      <c r="IB598" t="str">
        <v>Programa Mundial de Alimentos (PMA)</v>
      </c>
      <c r="IC598" t="str">
        <v>Purik Huasi</v>
      </c>
      <c r="ID598" t="str">
        <v>Red con Migrantes y Refugiados</v>
      </c>
      <c r="IE598" t="str">
        <v>Red de Investigaciones Orientadas a la Solución de Problemas en Derechos Humanos</v>
      </c>
      <c r="IF598" t="str">
        <v>Red Internacional de Migración Scalabrini</v>
      </c>
      <c r="IG598" t="str">
        <v>Red Latinoamericana de Organizaciones no Gubernamentales de Personas con Discapacidad y sus Familias (RIADIS)</v>
      </c>
      <c r="IH598" t="str">
        <v>Red regioanal LGTBI+</v>
      </c>
      <c r="II598" t="str">
        <v>Renacer</v>
      </c>
      <c r="IJ598" t="str">
        <v>RET Internacional</v>
      </c>
      <c r="IK598" t="str">
        <v>Save the Children (SCI)</v>
      </c>
      <c r="IL598" t="str">
        <v>Sección Peruana de Amnistía Internacional</v>
      </c>
      <c r="IM598" t="str">
        <v>Semillas para la Democracia</v>
      </c>
      <c r="IN598" t="str">
        <v>Servicio Ecuménico para la Dignidad Humana</v>
      </c>
      <c r="IO598" t="str">
        <v>Servicio Jesuita a Migrantes (SJM)</v>
      </c>
      <c r="IP598" t="str">
        <v>Servicio Jesuita a Migrantes y Refugiados (SJMR)</v>
      </c>
      <c r="IQ598" t="str">
        <v>Servicio Jesuita a Refugiados (SJR)</v>
      </c>
      <c r="IR598" t="str">
        <v>Servicio Pastoral de Migrantes Nacional</v>
      </c>
      <c r="IS598" t="str">
        <v>Serviço Pastoral dos Migrantes do Nordeste</v>
      </c>
      <c r="IT598" t="str">
        <v>Sesame Workshop</v>
      </c>
      <c r="IU598" t="str">
        <v>Sociedad Bolivariana de Curaçao</v>
      </c>
      <c r="IV598" t="str">
        <v>Solidarites International/Premiere Urgence Internationale (Consorcio de SI y PUI)</v>
      </c>
      <c r="IW598" t="str">
        <v>Sparkassenstiftung für internationale Kooperation</v>
      </c>
      <c r="IX598" t="str">
        <v>Stichting Slachtofferhulp Curaçao</v>
      </c>
      <c r="IY598" t="str">
        <v>Swisscontact</v>
      </c>
      <c r="IZ598" t="str">
        <v>Tearfund</v>
      </c>
      <c r="JA598" t="str">
        <v>TECHO</v>
      </c>
      <c r="JB598" t="str">
        <v>Terre des Hommes Italy</v>
      </c>
      <c r="JC598" t="str">
        <v>Terre des Hommes Lausanne</v>
      </c>
      <c r="JD598" t="str">
        <v>Terre des Hommes Suisse</v>
      </c>
      <c r="JE598" t="str">
        <v>Universidad Católica del Uruguay (UCU)</v>
      </c>
      <c r="JF598" t="str">
        <v>Universidad de Buenos Aires (UBA)</v>
      </c>
      <c r="JG598" t="str">
        <v>UruVene</v>
      </c>
      <c r="JH598" t="str">
        <v>VenAruba Solidaria</v>
      </c>
      <c r="JI598" t="str">
        <v>VenEuropa</v>
      </c>
      <c r="JJ598" t="str">
        <v>Venezolanos en San Cristóbal</v>
      </c>
      <c r="JK598" t="str">
        <v>Vicaría de Pastoral Social Caritas</v>
      </c>
      <c r="JL598" t="str">
        <v>Vicariato apostólico de Esmeraldas – Nación de Paz (VAE)</v>
      </c>
      <c r="JM598" t="str">
        <v>Visión Mundial</v>
      </c>
      <c r="JN598" t="str">
        <v>War Child</v>
      </c>
      <c r="JO598" t="str">
        <v>We World GVC</v>
      </c>
      <c r="JP598" t="str">
        <v>World Council of Credit Unions</v>
      </c>
      <c r="JQ598" t="str">
        <v>ZOA</v>
      </c>
    </row>
    <row r="599" spans="9:277" x14ac:dyDescent="0.3">
      <c r="I599" t="str" cm="1">
        <f t="array" ref="I599:JQ599">TRANSPOSE(_xlfn._xlws.SORT(_xlfn._xlws.FILTER(Table3[Nombre],ISNUMBER(SEARCH(' Activity Sheet'!C600,Table3[Nombre])),"Not found"),,1))</f>
        <v>100% Diversidad y Derechos</v>
      </c>
      <c r="J599" t="str">
        <v>ABV - Asociación del Bien con la Vida</v>
      </c>
      <c r="K599" t="str">
        <v>ACAPS</v>
      </c>
      <c r="L599" t="str">
        <v>Acción contra el Hambre</v>
      </c>
      <c r="M599" t="str">
        <v>ACT Alianza</v>
      </c>
      <c r="N599" t="str">
        <v>ACTED</v>
      </c>
      <c r="O599" t="str">
        <v>Agencia Adventista de Desarollo y Recursos Asistenciales (ADRA)</v>
      </c>
      <c r="P599" t="str">
        <v>Agencia de Cooperación Alemana para el Desarrollo GIZ</v>
      </c>
      <c r="Q599" t="str">
        <v>AID FOR AIDS</v>
      </c>
      <c r="R599" t="str">
        <v>AIDS Healthcare Foundation</v>
      </c>
      <c r="S599" t="str">
        <v>Aldeas Infantiles SOS</v>
      </c>
      <c r="T599" t="str">
        <v>Alianza por la Solidaridad</v>
      </c>
      <c r="U599" t="str">
        <v>Alianza por Venezuela</v>
      </c>
      <c r="V599" t="str">
        <v>Alto Comisionado de las Naciones Unidas para los Refugiados (ACNUR)</v>
      </c>
      <c r="W599" t="str">
        <v>Asociación Aves</v>
      </c>
      <c r="X599" t="str">
        <v>Asociación Caritativa y Cultural Amigos do Noivo</v>
      </c>
      <c r="Y599" t="str">
        <v>Asociación Churún Merú</v>
      </c>
      <c r="Z599" t="str">
        <v>Asociación Civil de Chamos Venezolanos</v>
      </c>
      <c r="AA599" t="str">
        <v>Asociación Civil El Paso</v>
      </c>
      <c r="AB599" t="str">
        <v>Asociación Civil Venezolana en Paraguay</v>
      </c>
      <c r="AC599" t="str">
        <v>Asociación Construyendo Caminos de Esperanza Frente a la Injusticia, el Rechazo y el Olvido (CCEFIRO)</v>
      </c>
      <c r="AD599" t="str">
        <v>Asociación de Apoyo al Desarrollo - APOYAR</v>
      </c>
      <c r="AE599" t="str">
        <v>Asociacion de Jubilados y Pensionados Venezolanos en Argentina</v>
      </c>
      <c r="AF599" t="str">
        <v>Asociación de Psicólogos Venezolanos en Argentina</v>
      </c>
      <c r="AG599" t="str">
        <v>Asociación de venezolanos en la República argentina (ASOVEN)</v>
      </c>
      <c r="AH599" t="str">
        <v>Asociación educativa y caritativa Vale da Benção (AEBVB)</v>
      </c>
      <c r="AI599" t="str">
        <v>Asociación Idas y Vueltas</v>
      </c>
      <c r="AJ599" t="str">
        <v>Asociación ILLARI-AMANECER</v>
      </c>
      <c r="AK599" t="str">
        <v>Asociación Inmigrante Feliz</v>
      </c>
      <c r="AL599" t="str">
        <v>Asociación Manos Veneguayas</v>
      </c>
      <c r="AM599" t="str">
        <v>AsociacIón Misioneros de San Carlos Scalabrinianos</v>
      </c>
      <c r="AN599" t="str">
        <v>Asociación Mutual Israelita Argentina</v>
      </c>
      <c r="AO599" t="str">
        <v>Asociación Profamilia</v>
      </c>
      <c r="AP599" t="str">
        <v>Asociación Quinta Ola</v>
      </c>
      <c r="AQ599" t="str">
        <v>Asociación Solidaridad y Acción</v>
      </c>
      <c r="AR599" t="str">
        <v>Asociación Venezolana en Chile</v>
      </c>
      <c r="AS599" t="str">
        <v>Associação Hermanitos</v>
      </c>
      <c r="AT599" t="str">
        <v>Ayuda en Acción</v>
      </c>
      <c r="AU599" t="str">
        <v>Bethany Christian Services</v>
      </c>
      <c r="AV599" t="str">
        <v>Blumont</v>
      </c>
      <c r="AW599" t="str">
        <v>Capellanía de migrantes venezolanos de la diócesis de Lurín</v>
      </c>
      <c r="AX599" t="str">
        <v>CARE</v>
      </c>
      <c r="AY599" t="str">
        <v>Cáritas Alemania</v>
      </c>
      <c r="AZ599" t="str">
        <v>Cáritas Aruba</v>
      </c>
      <c r="BA599" t="str">
        <v>Cáritas Bolivia</v>
      </c>
      <c r="BB599" t="str">
        <v>Cáritas Brasil</v>
      </c>
      <c r="BC599" t="str">
        <v>Caritas Ecuador</v>
      </c>
      <c r="BD599" t="str">
        <v>Caritas Manaus</v>
      </c>
      <c r="BE599" t="str">
        <v>Caritas Parana</v>
      </c>
      <c r="BF599" t="str">
        <v>Cáritas Perú</v>
      </c>
      <c r="BG599" t="str">
        <v>Cáritas Rio de Janeiro</v>
      </c>
      <c r="BH599" t="str">
        <v>Cáritas São Paulo</v>
      </c>
      <c r="BI599" t="str">
        <v>Cáritas Suiza</v>
      </c>
      <c r="BJ599" t="str">
        <v>Cáritas Willemstad</v>
      </c>
      <c r="BK599" t="str">
        <v>Casa Cemisol</v>
      </c>
      <c r="BL599" t="str">
        <v>Casa Hogar San José</v>
      </c>
      <c r="BM599" t="str">
        <v>Casa Violeta</v>
      </c>
      <c r="BN599" t="str">
        <v>Centro de Atencion alMigrante (CAM)</v>
      </c>
      <c r="BO599" t="str">
        <v>Centro de Atencion Psicosocial (CAPS)</v>
      </c>
      <c r="BP599" t="str">
        <v>Centro de Defensa de los Derechos Humanos de Guarulhos (CCDH)</v>
      </c>
      <c r="BQ599" t="str">
        <v>Centro de Desarrollo y Autogestión</v>
      </c>
      <c r="BR599" t="str">
        <v>Centro de Estudios y Programas Integrados para el Desarrollo Sostenible (CIEDS)</v>
      </c>
      <c r="BS599" t="str">
        <v>Centro de Estudios y Solidaridad con América Latina (CESAL)</v>
      </c>
      <c r="BT599" t="str">
        <v>Centro de Migración y Derechos Humanos de la Diócesis de Roraima</v>
      </c>
      <c r="BU599" t="str">
        <v>Centro Familiar Familias Sin Fronteras – Fundación Familia Sin Fronteras</v>
      </c>
      <c r="BV599" t="str">
        <v>CESVI-Cooperazione e Sviluppo</v>
      </c>
      <c r="BW599" t="str">
        <v>ChildFund Internacional</v>
      </c>
      <c r="BX599" t="str">
        <v>CHS Alternativo</v>
      </c>
      <c r="BY599" t="str">
        <v>CIR - Conselho Indígena de Roraima</v>
      </c>
      <c r="BZ599" t="str">
        <v>Coletivo MOSAICO - Asociación del Movimiento Social, Ambiental, Interactivo, Cultural y Organizacional</v>
      </c>
      <c r="CA599" t="str">
        <v>COLVENZ</v>
      </c>
      <c r="CB599" t="str">
        <v>Comisión Argentina para Refugiados y Migrantes (CAREF)</v>
      </c>
      <c r="CC599" t="str">
        <v>Comité Internacional de la Cruz Roja</v>
      </c>
      <c r="CD599" t="str">
        <v>Comité Internacional de Rescate (IRC)</v>
      </c>
      <c r="CE599" t="str">
        <v>Comité Internacional para el Desarrollo de los Pueblos (CISP)</v>
      </c>
      <c r="CF599" t="str">
        <v>Comite permanente por la defensa de los derechos humanos (CDH)</v>
      </c>
      <c r="CG599" t="str">
        <v>Compasión internacional</v>
      </c>
      <c r="CH599" t="str">
        <v>Compassiva</v>
      </c>
      <c r="CI599" t="str">
        <v>Conozco mis derechos</v>
      </c>
      <c r="CJ599" t="str">
        <v>ConQuito</v>
      </c>
      <c r="CK599" t="str">
        <v>Consejo Danés para los Refugiados (DRC)</v>
      </c>
      <c r="CL599" t="str">
        <v>Consejo Interreligioso del Perú - Religiones por la Paz</v>
      </c>
      <c r="CM599" t="str">
        <v>Consejo Noruego para los Refugiados (NRC)</v>
      </c>
      <c r="CN599" t="str">
        <v>Consorcio de Org. Privadas de promoción al desarrollo de la micro y pequeña empresa</v>
      </c>
      <c r="CO599" t="str">
        <v>COOPI - Cooperación Internacional</v>
      </c>
      <c r="CP599" t="str">
        <v>Corporacion Minuto de Dios</v>
      </c>
      <c r="CQ599" t="str">
        <v>Corporación Opción Legal</v>
      </c>
      <c r="CR599" t="str">
        <v>Corporación para el Desarrollo de Emprendimiento y la Innovación Social</v>
      </c>
      <c r="CS599" t="str">
        <v>Cruz Roja Argentina</v>
      </c>
      <c r="CT599" t="str">
        <v>Cruz Roja Colombia</v>
      </c>
      <c r="CU599" t="str">
        <v>Cruz Roja Ecuador</v>
      </c>
      <c r="CV599" t="str">
        <v>Cruz Roja Española</v>
      </c>
      <c r="CW599" t="str">
        <v>Cruz Roja Panamá</v>
      </c>
      <c r="CX599" t="str">
        <v>Cruz Roja Paraguay</v>
      </c>
      <c r="CY599" t="str">
        <v>Cruz Roja Perú</v>
      </c>
      <c r="CZ599" t="str">
        <v>Cruz Roja Uruguay</v>
      </c>
      <c r="DA599" t="str">
        <v>Cuso Internacional</v>
      </c>
      <c r="DB599" t="str">
        <v>DCF (Danielle’s Children Fund)</v>
      </c>
      <c r="DC599" t="str">
        <v>Desarrollo Cooperativo Agrícola Internacional / Voluntarios en Asistencia Cooperativa en el Extranjero</v>
      </c>
      <c r="DD599" t="str">
        <v>Diakonie Katastrophenhilfe</v>
      </c>
      <c r="DE599" t="str">
        <v>Diálogo Diverso</v>
      </c>
      <c r="DF599" t="str">
        <v>Diáspora Venezolana en República Dominicana</v>
      </c>
      <c r="DG599" t="str">
        <v>Duendes y Ángeles Vinotinto República Dominicana</v>
      </c>
      <c r="DH599" t="str">
        <v>Embajadores internacionales de Canarinhos da Amazonia por la paz</v>
      </c>
      <c r="DI599" t="str">
        <v>Encuentros SJS (Servicio Jesuita de la Solidaridad)</v>
      </c>
      <c r="DJ599" t="str">
        <v>Ending Violence Against Migrants</v>
      </c>
      <c r="DK599" t="str">
        <v>Entidad de las Naciones Unidas para la Igualdad de Género y el Empoderamiento de las Mujeres</v>
      </c>
      <c r="DL599" t="str">
        <v>Famia Planea</v>
      </c>
      <c r="DM599" t="str">
        <v>Family Planning Association of Trinidad and Tobago</v>
      </c>
      <c r="DN599" t="str">
        <v>Federación de Mujeres de Sucumbíos</v>
      </c>
      <c r="DO599" t="str">
        <v>Federación Internacional de la Cruz Roja (FIRC)</v>
      </c>
      <c r="DP599" t="str">
        <v>Federación internacional humanitaria</v>
      </c>
      <c r="DQ599" t="str">
        <v>Federación Luterana Mundial</v>
      </c>
      <c r="DR599" t="str">
        <v>Fondo de las Naciones Unidas para la Infancia (UNICEF)</v>
      </c>
      <c r="DS599" t="str">
        <v>Fondo de Población de las Naciones Unidas (UNFPA)</v>
      </c>
      <c r="DT599" t="str">
        <v>Fondo Ecuatoriano Populorum Progressio</v>
      </c>
      <c r="DU599" t="str">
        <v>Foro de Israel para la Ayuda Humanitaria Internacional (IsraAID)</v>
      </c>
      <c r="DV599" t="str">
        <v>Foro de la Sociedad Civil en Salud (ForoSalud)</v>
      </c>
      <c r="DW599" t="str">
        <v>Foro Salud Callao</v>
      </c>
      <c r="DX599" t="str">
        <v>Fraternidade Sem Fronteiras</v>
      </c>
      <c r="DY599" t="str">
        <v>Fundación “Project Hope of Colombia”</v>
      </c>
      <c r="DZ599" t="str">
        <v>Fundación Alas de Colibrí</v>
      </c>
      <c r="EA599" t="str">
        <v>Fundación Americares</v>
      </c>
      <c r="EB599" t="str">
        <v>Fundación AVSI</v>
      </c>
      <c r="EC599" t="str">
        <v>Fundación Baylor Colombia</v>
      </c>
      <c r="ED599" t="str">
        <v>Fundación Casa de Refugio Matilde</v>
      </c>
      <c r="EE599" t="str">
        <v>Fundación Colonia de Venezuela en República Dominicana (FUNCOVERD)</v>
      </c>
      <c r="EF599" t="str">
        <v>Fundación Comisión Católica Argentina de Migraciones (FCCAM)</v>
      </c>
      <c r="EG599" t="str">
        <v>Fundación CRISFE</v>
      </c>
      <c r="EH599" t="str">
        <v>Fundación de Ayuda Social de Las Iglesias Cristianas</v>
      </c>
      <c r="EI599" t="str">
        <v>Fundación de Ayuda Social de las Iglesias Cristianas (FASIC)</v>
      </c>
      <c r="EJ599" t="str">
        <v>Fundación de Emigrantes Venezolanos (FEV)</v>
      </c>
      <c r="EK599" t="str">
        <v>Fundación de las Americas (FUDELA)</v>
      </c>
      <c r="EL599" t="str">
        <v>Fundación Educativa Rada</v>
      </c>
      <c r="EM599" t="str">
        <v>Fundación Equidad</v>
      </c>
      <c r="EN599" t="str">
        <v>Fundación Halü Bienestar Humano (HALU)</v>
      </c>
      <c r="EO599" t="str">
        <v>Fundación Huésped</v>
      </c>
      <c r="EP599" t="str">
        <v>Fundación Human Rights Caribbean (HRC)</v>
      </c>
      <c r="EQ599" t="str">
        <v>Fundación Las Golondrinas</v>
      </c>
      <c r="ER599" t="str">
        <v>Fundación Manos Abiertas</v>
      </c>
      <c r="ES599" t="str">
        <v>Fundación Mi Sangre</v>
      </c>
      <c r="ET599" t="str">
        <v>Fundación Nuestros Jóvenes</v>
      </c>
      <c r="EU599" t="str">
        <v>Fundacion pa Hende Muhe den Dificultad (FHMD)</v>
      </c>
      <c r="EV599" t="str">
        <v>Fundación Pan de Vida</v>
      </c>
      <c r="EW599" t="str">
        <v>Fundación Panamericana de Desarrollo</v>
      </c>
      <c r="EX599" t="str">
        <v>Fundación Panamericana para el Desarrollo (FUPAD)</v>
      </c>
      <c r="EY599" t="str">
        <v>Fundación para Asistencia a las Víctimas</v>
      </c>
      <c r="EZ599" t="str">
        <v>Fundación para la Integración y el Desarrollo de América Latina (FIDAL)</v>
      </c>
      <c r="FA599" t="str">
        <v>Fundación Salú pa Tur</v>
      </c>
      <c r="FB599" t="str">
        <v>Fundación Scalabrini Bolivia</v>
      </c>
      <c r="FC599" t="str">
        <v>Fundacion Scalabrini Chile</v>
      </c>
      <c r="FD599" t="str">
        <v>Fundación SES</v>
      </c>
      <c r="FE599" t="str">
        <v>Fundación Solidaria Trabajo para un Hermano</v>
      </c>
      <c r="FF599" t="str">
        <v>Fundación Stima</v>
      </c>
      <c r="FG599" t="str">
        <v>Fundación Takuna</v>
      </c>
      <c r="FH599" t="str">
        <v>Fundación Tarabita</v>
      </c>
      <c r="FI599" t="str">
        <v>Fundación Venex Curacao</v>
      </c>
      <c r="FJ599" t="str">
        <v>Globalizate Radio</v>
      </c>
      <c r="FK599" t="str">
        <v>GOAL</v>
      </c>
      <c r="FL599" t="str">
        <v>Heartland Alliance International (HAI)</v>
      </c>
      <c r="FM599" t="str">
        <v>HELVETAS Swiss Intercooperation</v>
      </c>
      <c r="FN599" t="str">
        <v>Hermanos Salesianas</v>
      </c>
      <c r="FO599" t="str">
        <v>HIAS</v>
      </c>
      <c r="FP599" t="str">
        <v>Hogar de Cristo</v>
      </c>
      <c r="FQ599" t="str">
        <v>Hogar de Nazareth</v>
      </c>
      <c r="FR599" t="str">
        <v>Human Rights Defence Curaçao</v>
      </c>
      <c r="FS599" t="str">
        <v>Humanity &amp; Inclusion</v>
      </c>
      <c r="FT599" t="str">
        <v>Humans Analytic</v>
      </c>
      <c r="FU599" t="str">
        <v>IEB - Instituto Internacional de Educação do Brasil</v>
      </c>
      <c r="FV599" t="str">
        <v>iMMAP</v>
      </c>
      <c r="FW599" t="str">
        <v>IMPACT Initiatives (REACH)</v>
      </c>
      <c r="FX599" t="str">
        <v>Institute of Natural and Cultural Heritage (IPANC)</v>
      </c>
      <c r="FY599" t="str">
        <v>Instituto de Democracia y Derechos Humanos</v>
      </c>
      <c r="FZ599" t="str">
        <v>Instituto de maná</v>
      </c>
      <c r="GA599" t="str">
        <v>Instituto de Promoción del Desarrollo Solidario</v>
      </c>
      <c r="GB599" t="str">
        <v>Instituto Dominicano de Desarrollo Integral</v>
      </c>
      <c r="GC599" t="str">
        <v>Instituto Félix Guattari</v>
      </c>
      <c r="GD599" t="str">
        <v>Instituto Nice</v>
      </c>
      <c r="GE599" t="str">
        <v>Instituto para las Migraciones y Derechos Humanos (IMDH)</v>
      </c>
      <c r="GF599" t="str">
        <v>Instituto Pirilampos - Grupo de visitas y acciones voluntarias en Roraima</v>
      </c>
      <c r="GG599" t="str">
        <v>INTERSOS</v>
      </c>
      <c r="GH599" t="str">
        <v>IPANC</v>
      </c>
      <c r="GI599" t="str">
        <v>Kimirina Coorporation</v>
      </c>
      <c r="GJ599" t="str">
        <v>La Bolsa del Samaritano</v>
      </c>
      <c r="GK599" t="str">
        <v>Lutheran World Relief</v>
      </c>
      <c r="GL599" t="str">
        <v>Malteser International</v>
      </c>
      <c r="GM599" t="str">
        <v>Más Igualdad Perú</v>
      </c>
      <c r="GN599" t="str">
        <v>MedGlobal</v>
      </c>
      <c r="GO599" t="str">
        <v>Medical Teams International</v>
      </c>
      <c r="GP599" t="str">
        <v>Médicos del Mundo</v>
      </c>
      <c r="GQ599" t="str">
        <v>Mercy Corps</v>
      </c>
      <c r="GR599" t="str">
        <v>Migrantes, Refugiados y Argentinos Emprendedores Sociales (MIRARES)</v>
      </c>
      <c r="GS599" t="str">
        <v>Mision Scalabriniana - Ecuador</v>
      </c>
      <c r="GT599" t="str">
        <v>Missão Paz</v>
      </c>
      <c r="GU599" t="str">
        <v>Movimiento de Mujeres de El Oro</v>
      </c>
      <c r="GV599" t="str">
        <v>Movimiento LGBT+ Brasil</v>
      </c>
      <c r="GW599" t="str">
        <v>Museu A CASA</v>
      </c>
      <c r="GX599" t="str">
        <v>Nueva organización</v>
      </c>
      <c r="GY599" t="str">
        <v>Oficina de la Coordinadora Residente UN</v>
      </c>
      <c r="GZ599" t="str">
        <v>Oficina de las Naciones Unidas de Servicios para Proyectos (UNOPS)</v>
      </c>
      <c r="HA599" t="str">
        <v>Oficina de Naciones Unidas contra la Droga y el Delito (ONUDD)</v>
      </c>
      <c r="HB599" t="str">
        <v>Oficina de Naciones Unidas para la Coordinación de Asuntos Humanitarios</v>
      </c>
      <c r="HC599" t="str">
        <v>Oficina del Alto Comisionado de las Naciones Unidas para los Derechos Humanos (ACNUDH)</v>
      </c>
      <c r="HD599" t="str">
        <v>ONU voluntarios</v>
      </c>
      <c r="HE599" t="str">
        <v>Opportunity International/AGAPE</v>
      </c>
      <c r="HF599" t="str">
        <v>Organización de Estados Iberoamericanos para la Educación, la Ciencia y la Cultura (OEI)</v>
      </c>
      <c r="HG599" t="str">
        <v>Organización de las Naciones Unidas para la Alimentación y la Agricultura (FAO)</v>
      </c>
      <c r="HH599" t="str">
        <v>Organización de las Naciones Unidas para la Educación, la Ciencia y la Cultura (UNESCO)</v>
      </c>
      <c r="HI599" t="str">
        <v>Organización Fuerza Internacional de Capellanía DDHH y DIH OFICA ICC</v>
      </c>
      <c r="HJ599" t="str">
        <v>Organización Internacional del Trabajo (OIT)</v>
      </c>
      <c r="HK599" t="str">
        <v>Organización Internacional para las Migraciones (OIM)</v>
      </c>
      <c r="HL599" t="str">
        <v>Organización Panamericana de la Salud/Organización Mundial de la Salud (OPS/OMS)</v>
      </c>
      <c r="HM599" t="str">
        <v>OXFAM</v>
      </c>
      <c r="HN599" t="str">
        <v>Parroquia Eclesiástica San Francisco</v>
      </c>
      <c r="HO599" t="str">
        <v>Parroquia Ntra Sra Asunción y Madre de los Migrantes</v>
      </c>
      <c r="HP599" t="str">
        <v>Pastoral de Movilidad Humana - Conferencia Episcopal Peruana</v>
      </c>
      <c r="HQ599" t="str">
        <v>Pastoral Social Cáritas</v>
      </c>
      <c r="HR599" t="str">
        <v>Patronato de Amparo Social de Tulcán</v>
      </c>
      <c r="HS599" t="str">
        <v>Peace for Development</v>
      </c>
      <c r="HT599" t="str">
        <v>Plan Internacional</v>
      </c>
      <c r="HU599" t="str">
        <v>Première Urgence Internationale</v>
      </c>
      <c r="HV599" t="str">
        <v>PROBONO Colombia</v>
      </c>
      <c r="HW599" t="str">
        <v>Progetto mondo mlal</v>
      </c>
      <c r="HX599" t="str">
        <v>Programa Conjunto de las Naciones Unidas sobre el VIH/SIDA (ONUSIDA)</v>
      </c>
      <c r="HY599" t="str">
        <v>Programa de las Naciones Unidas para el Desarrollo (PNUD)</v>
      </c>
      <c r="HZ599" t="str">
        <v>Programa de las Naciones Unidas para los Asentamientos Humanos (UN Habitat)</v>
      </c>
      <c r="IA599" t="str">
        <v>Programa de Soporte a la autoayuda de personas seropositivas</v>
      </c>
      <c r="IB599" t="str">
        <v>Programa Mundial de Alimentos (PMA)</v>
      </c>
      <c r="IC599" t="str">
        <v>Purik Huasi</v>
      </c>
      <c r="ID599" t="str">
        <v>Red con Migrantes y Refugiados</v>
      </c>
      <c r="IE599" t="str">
        <v>Red de Investigaciones Orientadas a la Solución de Problemas en Derechos Humanos</v>
      </c>
      <c r="IF599" t="str">
        <v>Red Internacional de Migración Scalabrini</v>
      </c>
      <c r="IG599" t="str">
        <v>Red Latinoamericana de Organizaciones no Gubernamentales de Personas con Discapacidad y sus Familias (RIADIS)</v>
      </c>
      <c r="IH599" t="str">
        <v>Red regioanal LGTBI+</v>
      </c>
      <c r="II599" t="str">
        <v>Renacer</v>
      </c>
      <c r="IJ599" t="str">
        <v>RET Internacional</v>
      </c>
      <c r="IK599" t="str">
        <v>Save the Children (SCI)</v>
      </c>
      <c r="IL599" t="str">
        <v>Sección Peruana de Amnistía Internacional</v>
      </c>
      <c r="IM599" t="str">
        <v>Semillas para la Democracia</v>
      </c>
      <c r="IN599" t="str">
        <v>Servicio Ecuménico para la Dignidad Humana</v>
      </c>
      <c r="IO599" t="str">
        <v>Servicio Jesuita a Migrantes (SJM)</v>
      </c>
      <c r="IP599" t="str">
        <v>Servicio Jesuita a Migrantes y Refugiados (SJMR)</v>
      </c>
      <c r="IQ599" t="str">
        <v>Servicio Jesuita a Refugiados (SJR)</v>
      </c>
      <c r="IR599" t="str">
        <v>Servicio Pastoral de Migrantes Nacional</v>
      </c>
      <c r="IS599" t="str">
        <v>Serviço Pastoral dos Migrantes do Nordeste</v>
      </c>
      <c r="IT599" t="str">
        <v>Sesame Workshop</v>
      </c>
      <c r="IU599" t="str">
        <v>Sociedad Bolivariana de Curaçao</v>
      </c>
      <c r="IV599" t="str">
        <v>Solidarites International/Premiere Urgence Internationale (Consorcio de SI y PUI)</v>
      </c>
      <c r="IW599" t="str">
        <v>Sparkassenstiftung für internationale Kooperation</v>
      </c>
      <c r="IX599" t="str">
        <v>Stichting Slachtofferhulp Curaçao</v>
      </c>
      <c r="IY599" t="str">
        <v>Swisscontact</v>
      </c>
      <c r="IZ599" t="str">
        <v>Tearfund</v>
      </c>
      <c r="JA599" t="str">
        <v>TECHO</v>
      </c>
      <c r="JB599" t="str">
        <v>Terre des Hommes Italy</v>
      </c>
      <c r="JC599" t="str">
        <v>Terre des Hommes Lausanne</v>
      </c>
      <c r="JD599" t="str">
        <v>Terre des Hommes Suisse</v>
      </c>
      <c r="JE599" t="str">
        <v>Universidad Católica del Uruguay (UCU)</v>
      </c>
      <c r="JF599" t="str">
        <v>Universidad de Buenos Aires (UBA)</v>
      </c>
      <c r="JG599" t="str">
        <v>UruVene</v>
      </c>
      <c r="JH599" t="str">
        <v>VenAruba Solidaria</v>
      </c>
      <c r="JI599" t="str">
        <v>VenEuropa</v>
      </c>
      <c r="JJ599" t="str">
        <v>Venezolanos en San Cristóbal</v>
      </c>
      <c r="JK599" t="str">
        <v>Vicaría de Pastoral Social Caritas</v>
      </c>
      <c r="JL599" t="str">
        <v>Vicariato apostólico de Esmeraldas – Nación de Paz (VAE)</v>
      </c>
      <c r="JM599" t="str">
        <v>Visión Mundial</v>
      </c>
      <c r="JN599" t="str">
        <v>War Child</v>
      </c>
      <c r="JO599" t="str">
        <v>We World GVC</v>
      </c>
      <c r="JP599" t="str">
        <v>World Council of Credit Unions</v>
      </c>
      <c r="JQ599" t="str">
        <v>ZOA</v>
      </c>
    </row>
    <row r="600" spans="9:277" x14ac:dyDescent="0.3">
      <c r="I600" t="str" cm="1">
        <f t="array" ref="I600:JQ600">TRANSPOSE(_xlfn._xlws.SORT(_xlfn._xlws.FILTER(Table3[Nombre],ISNUMBER(SEARCH(' Activity Sheet'!C601,Table3[Nombre])),"Not found"),,1))</f>
        <v>100% Diversidad y Derechos</v>
      </c>
      <c r="J600" t="str">
        <v>ABV - Asociación del Bien con la Vida</v>
      </c>
      <c r="K600" t="str">
        <v>ACAPS</v>
      </c>
      <c r="L600" t="str">
        <v>Acción contra el Hambre</v>
      </c>
      <c r="M600" t="str">
        <v>ACT Alianza</v>
      </c>
      <c r="N600" t="str">
        <v>ACTED</v>
      </c>
      <c r="O600" t="str">
        <v>Agencia Adventista de Desarollo y Recursos Asistenciales (ADRA)</v>
      </c>
      <c r="P600" t="str">
        <v>Agencia de Cooperación Alemana para el Desarrollo GIZ</v>
      </c>
      <c r="Q600" t="str">
        <v>AID FOR AIDS</v>
      </c>
      <c r="R600" t="str">
        <v>AIDS Healthcare Foundation</v>
      </c>
      <c r="S600" t="str">
        <v>Aldeas Infantiles SOS</v>
      </c>
      <c r="T600" t="str">
        <v>Alianza por la Solidaridad</v>
      </c>
      <c r="U600" t="str">
        <v>Alianza por Venezuela</v>
      </c>
      <c r="V600" t="str">
        <v>Alto Comisionado de las Naciones Unidas para los Refugiados (ACNUR)</v>
      </c>
      <c r="W600" t="str">
        <v>Asociación Aves</v>
      </c>
      <c r="X600" t="str">
        <v>Asociación Caritativa y Cultural Amigos do Noivo</v>
      </c>
      <c r="Y600" t="str">
        <v>Asociación Churún Merú</v>
      </c>
      <c r="Z600" t="str">
        <v>Asociación Civil de Chamos Venezolanos</v>
      </c>
      <c r="AA600" t="str">
        <v>Asociación Civil El Paso</v>
      </c>
      <c r="AB600" t="str">
        <v>Asociación Civil Venezolana en Paraguay</v>
      </c>
      <c r="AC600" t="str">
        <v>Asociación Construyendo Caminos de Esperanza Frente a la Injusticia, el Rechazo y el Olvido (CCEFIRO)</v>
      </c>
      <c r="AD600" t="str">
        <v>Asociación de Apoyo al Desarrollo - APOYAR</v>
      </c>
      <c r="AE600" t="str">
        <v>Asociacion de Jubilados y Pensionados Venezolanos en Argentina</v>
      </c>
      <c r="AF600" t="str">
        <v>Asociación de Psicólogos Venezolanos en Argentina</v>
      </c>
      <c r="AG600" t="str">
        <v>Asociación de venezolanos en la República argentina (ASOVEN)</v>
      </c>
      <c r="AH600" t="str">
        <v>Asociación educativa y caritativa Vale da Benção (AEBVB)</v>
      </c>
      <c r="AI600" t="str">
        <v>Asociación Idas y Vueltas</v>
      </c>
      <c r="AJ600" t="str">
        <v>Asociación ILLARI-AMANECER</v>
      </c>
      <c r="AK600" t="str">
        <v>Asociación Inmigrante Feliz</v>
      </c>
      <c r="AL600" t="str">
        <v>Asociación Manos Veneguayas</v>
      </c>
      <c r="AM600" t="str">
        <v>AsociacIón Misioneros de San Carlos Scalabrinianos</v>
      </c>
      <c r="AN600" t="str">
        <v>Asociación Mutual Israelita Argentina</v>
      </c>
      <c r="AO600" t="str">
        <v>Asociación Profamilia</v>
      </c>
      <c r="AP600" t="str">
        <v>Asociación Quinta Ola</v>
      </c>
      <c r="AQ600" t="str">
        <v>Asociación Solidaridad y Acción</v>
      </c>
      <c r="AR600" t="str">
        <v>Asociación Venezolana en Chile</v>
      </c>
      <c r="AS600" t="str">
        <v>Associação Hermanitos</v>
      </c>
      <c r="AT600" t="str">
        <v>Ayuda en Acción</v>
      </c>
      <c r="AU600" t="str">
        <v>Bethany Christian Services</v>
      </c>
      <c r="AV600" t="str">
        <v>Blumont</v>
      </c>
      <c r="AW600" t="str">
        <v>Capellanía de migrantes venezolanos de la diócesis de Lurín</v>
      </c>
      <c r="AX600" t="str">
        <v>CARE</v>
      </c>
      <c r="AY600" t="str">
        <v>Cáritas Alemania</v>
      </c>
      <c r="AZ600" t="str">
        <v>Cáritas Aruba</v>
      </c>
      <c r="BA600" t="str">
        <v>Cáritas Bolivia</v>
      </c>
      <c r="BB600" t="str">
        <v>Cáritas Brasil</v>
      </c>
      <c r="BC600" t="str">
        <v>Caritas Ecuador</v>
      </c>
      <c r="BD600" t="str">
        <v>Caritas Manaus</v>
      </c>
      <c r="BE600" t="str">
        <v>Caritas Parana</v>
      </c>
      <c r="BF600" t="str">
        <v>Cáritas Perú</v>
      </c>
      <c r="BG600" t="str">
        <v>Cáritas Rio de Janeiro</v>
      </c>
      <c r="BH600" t="str">
        <v>Cáritas São Paulo</v>
      </c>
      <c r="BI600" t="str">
        <v>Cáritas Suiza</v>
      </c>
      <c r="BJ600" t="str">
        <v>Cáritas Willemstad</v>
      </c>
      <c r="BK600" t="str">
        <v>Casa Cemisol</v>
      </c>
      <c r="BL600" t="str">
        <v>Casa Hogar San José</v>
      </c>
      <c r="BM600" t="str">
        <v>Casa Violeta</v>
      </c>
      <c r="BN600" t="str">
        <v>Centro de Atencion alMigrante (CAM)</v>
      </c>
      <c r="BO600" t="str">
        <v>Centro de Atencion Psicosocial (CAPS)</v>
      </c>
      <c r="BP600" t="str">
        <v>Centro de Defensa de los Derechos Humanos de Guarulhos (CCDH)</v>
      </c>
      <c r="BQ600" t="str">
        <v>Centro de Desarrollo y Autogestión</v>
      </c>
      <c r="BR600" t="str">
        <v>Centro de Estudios y Programas Integrados para el Desarrollo Sostenible (CIEDS)</v>
      </c>
      <c r="BS600" t="str">
        <v>Centro de Estudios y Solidaridad con América Latina (CESAL)</v>
      </c>
      <c r="BT600" t="str">
        <v>Centro de Migración y Derechos Humanos de la Diócesis de Roraima</v>
      </c>
      <c r="BU600" t="str">
        <v>Centro Familiar Familias Sin Fronteras – Fundación Familia Sin Fronteras</v>
      </c>
      <c r="BV600" t="str">
        <v>CESVI-Cooperazione e Sviluppo</v>
      </c>
      <c r="BW600" t="str">
        <v>ChildFund Internacional</v>
      </c>
      <c r="BX600" t="str">
        <v>CHS Alternativo</v>
      </c>
      <c r="BY600" t="str">
        <v>CIR - Conselho Indígena de Roraima</v>
      </c>
      <c r="BZ600" t="str">
        <v>Coletivo MOSAICO - Asociación del Movimiento Social, Ambiental, Interactivo, Cultural y Organizacional</v>
      </c>
      <c r="CA600" t="str">
        <v>COLVENZ</v>
      </c>
      <c r="CB600" t="str">
        <v>Comisión Argentina para Refugiados y Migrantes (CAREF)</v>
      </c>
      <c r="CC600" t="str">
        <v>Comité Internacional de la Cruz Roja</v>
      </c>
      <c r="CD600" t="str">
        <v>Comité Internacional de Rescate (IRC)</v>
      </c>
      <c r="CE600" t="str">
        <v>Comité Internacional para el Desarrollo de los Pueblos (CISP)</v>
      </c>
      <c r="CF600" t="str">
        <v>Comite permanente por la defensa de los derechos humanos (CDH)</v>
      </c>
      <c r="CG600" t="str">
        <v>Compasión internacional</v>
      </c>
      <c r="CH600" t="str">
        <v>Compassiva</v>
      </c>
      <c r="CI600" t="str">
        <v>Conozco mis derechos</v>
      </c>
      <c r="CJ600" t="str">
        <v>ConQuito</v>
      </c>
      <c r="CK600" t="str">
        <v>Consejo Danés para los Refugiados (DRC)</v>
      </c>
      <c r="CL600" t="str">
        <v>Consejo Interreligioso del Perú - Religiones por la Paz</v>
      </c>
      <c r="CM600" t="str">
        <v>Consejo Noruego para los Refugiados (NRC)</v>
      </c>
      <c r="CN600" t="str">
        <v>Consorcio de Org. Privadas de promoción al desarrollo de la micro y pequeña empresa</v>
      </c>
      <c r="CO600" t="str">
        <v>COOPI - Cooperación Internacional</v>
      </c>
      <c r="CP600" t="str">
        <v>Corporacion Minuto de Dios</v>
      </c>
      <c r="CQ600" t="str">
        <v>Corporación Opción Legal</v>
      </c>
      <c r="CR600" t="str">
        <v>Corporación para el Desarrollo de Emprendimiento y la Innovación Social</v>
      </c>
      <c r="CS600" t="str">
        <v>Cruz Roja Argentina</v>
      </c>
      <c r="CT600" t="str">
        <v>Cruz Roja Colombia</v>
      </c>
      <c r="CU600" t="str">
        <v>Cruz Roja Ecuador</v>
      </c>
      <c r="CV600" t="str">
        <v>Cruz Roja Española</v>
      </c>
      <c r="CW600" t="str">
        <v>Cruz Roja Panamá</v>
      </c>
      <c r="CX600" t="str">
        <v>Cruz Roja Paraguay</v>
      </c>
      <c r="CY600" t="str">
        <v>Cruz Roja Perú</v>
      </c>
      <c r="CZ600" t="str">
        <v>Cruz Roja Uruguay</v>
      </c>
      <c r="DA600" t="str">
        <v>Cuso Internacional</v>
      </c>
      <c r="DB600" t="str">
        <v>DCF (Danielle’s Children Fund)</v>
      </c>
      <c r="DC600" t="str">
        <v>Desarrollo Cooperativo Agrícola Internacional / Voluntarios en Asistencia Cooperativa en el Extranjero</v>
      </c>
      <c r="DD600" t="str">
        <v>Diakonie Katastrophenhilfe</v>
      </c>
      <c r="DE600" t="str">
        <v>Diálogo Diverso</v>
      </c>
      <c r="DF600" t="str">
        <v>Diáspora Venezolana en República Dominicana</v>
      </c>
      <c r="DG600" t="str">
        <v>Duendes y Ángeles Vinotinto República Dominicana</v>
      </c>
      <c r="DH600" t="str">
        <v>Embajadores internacionales de Canarinhos da Amazonia por la paz</v>
      </c>
      <c r="DI600" t="str">
        <v>Encuentros SJS (Servicio Jesuita de la Solidaridad)</v>
      </c>
      <c r="DJ600" t="str">
        <v>Ending Violence Against Migrants</v>
      </c>
      <c r="DK600" t="str">
        <v>Entidad de las Naciones Unidas para la Igualdad de Género y el Empoderamiento de las Mujeres</v>
      </c>
      <c r="DL600" t="str">
        <v>Famia Planea</v>
      </c>
      <c r="DM600" t="str">
        <v>Family Planning Association of Trinidad and Tobago</v>
      </c>
      <c r="DN600" t="str">
        <v>Federación de Mujeres de Sucumbíos</v>
      </c>
      <c r="DO600" t="str">
        <v>Federación Internacional de la Cruz Roja (FIRC)</v>
      </c>
      <c r="DP600" t="str">
        <v>Federación internacional humanitaria</v>
      </c>
      <c r="DQ600" t="str">
        <v>Federación Luterana Mundial</v>
      </c>
      <c r="DR600" t="str">
        <v>Fondo de las Naciones Unidas para la Infancia (UNICEF)</v>
      </c>
      <c r="DS600" t="str">
        <v>Fondo de Población de las Naciones Unidas (UNFPA)</v>
      </c>
      <c r="DT600" t="str">
        <v>Fondo Ecuatoriano Populorum Progressio</v>
      </c>
      <c r="DU600" t="str">
        <v>Foro de Israel para la Ayuda Humanitaria Internacional (IsraAID)</v>
      </c>
      <c r="DV600" t="str">
        <v>Foro de la Sociedad Civil en Salud (ForoSalud)</v>
      </c>
      <c r="DW600" t="str">
        <v>Foro Salud Callao</v>
      </c>
      <c r="DX600" t="str">
        <v>Fraternidade Sem Fronteiras</v>
      </c>
      <c r="DY600" t="str">
        <v>Fundación “Project Hope of Colombia”</v>
      </c>
      <c r="DZ600" t="str">
        <v>Fundación Alas de Colibrí</v>
      </c>
      <c r="EA600" t="str">
        <v>Fundación Americares</v>
      </c>
      <c r="EB600" t="str">
        <v>Fundación AVSI</v>
      </c>
      <c r="EC600" t="str">
        <v>Fundación Baylor Colombia</v>
      </c>
      <c r="ED600" t="str">
        <v>Fundación Casa de Refugio Matilde</v>
      </c>
      <c r="EE600" t="str">
        <v>Fundación Colonia de Venezuela en República Dominicana (FUNCOVERD)</v>
      </c>
      <c r="EF600" t="str">
        <v>Fundación Comisión Católica Argentina de Migraciones (FCCAM)</v>
      </c>
      <c r="EG600" t="str">
        <v>Fundación CRISFE</v>
      </c>
      <c r="EH600" t="str">
        <v>Fundación de Ayuda Social de Las Iglesias Cristianas</v>
      </c>
      <c r="EI600" t="str">
        <v>Fundación de Ayuda Social de las Iglesias Cristianas (FASIC)</v>
      </c>
      <c r="EJ600" t="str">
        <v>Fundación de Emigrantes Venezolanos (FEV)</v>
      </c>
      <c r="EK600" t="str">
        <v>Fundación de las Americas (FUDELA)</v>
      </c>
      <c r="EL600" t="str">
        <v>Fundación Educativa Rada</v>
      </c>
      <c r="EM600" t="str">
        <v>Fundación Equidad</v>
      </c>
      <c r="EN600" t="str">
        <v>Fundación Halü Bienestar Humano (HALU)</v>
      </c>
      <c r="EO600" t="str">
        <v>Fundación Huésped</v>
      </c>
      <c r="EP600" t="str">
        <v>Fundación Human Rights Caribbean (HRC)</v>
      </c>
      <c r="EQ600" t="str">
        <v>Fundación Las Golondrinas</v>
      </c>
      <c r="ER600" t="str">
        <v>Fundación Manos Abiertas</v>
      </c>
      <c r="ES600" t="str">
        <v>Fundación Mi Sangre</v>
      </c>
      <c r="ET600" t="str">
        <v>Fundación Nuestros Jóvenes</v>
      </c>
      <c r="EU600" t="str">
        <v>Fundacion pa Hende Muhe den Dificultad (FHMD)</v>
      </c>
      <c r="EV600" t="str">
        <v>Fundación Pan de Vida</v>
      </c>
      <c r="EW600" t="str">
        <v>Fundación Panamericana de Desarrollo</v>
      </c>
      <c r="EX600" t="str">
        <v>Fundación Panamericana para el Desarrollo (FUPAD)</v>
      </c>
      <c r="EY600" t="str">
        <v>Fundación para Asistencia a las Víctimas</v>
      </c>
      <c r="EZ600" t="str">
        <v>Fundación para la Integración y el Desarrollo de América Latina (FIDAL)</v>
      </c>
      <c r="FA600" t="str">
        <v>Fundación Salú pa Tur</v>
      </c>
      <c r="FB600" t="str">
        <v>Fundación Scalabrini Bolivia</v>
      </c>
      <c r="FC600" t="str">
        <v>Fundacion Scalabrini Chile</v>
      </c>
      <c r="FD600" t="str">
        <v>Fundación SES</v>
      </c>
      <c r="FE600" t="str">
        <v>Fundación Solidaria Trabajo para un Hermano</v>
      </c>
      <c r="FF600" t="str">
        <v>Fundación Stima</v>
      </c>
      <c r="FG600" t="str">
        <v>Fundación Takuna</v>
      </c>
      <c r="FH600" t="str">
        <v>Fundación Tarabita</v>
      </c>
      <c r="FI600" t="str">
        <v>Fundación Venex Curacao</v>
      </c>
      <c r="FJ600" t="str">
        <v>Globalizate Radio</v>
      </c>
      <c r="FK600" t="str">
        <v>GOAL</v>
      </c>
      <c r="FL600" t="str">
        <v>Heartland Alliance International (HAI)</v>
      </c>
      <c r="FM600" t="str">
        <v>HELVETAS Swiss Intercooperation</v>
      </c>
      <c r="FN600" t="str">
        <v>Hermanos Salesianas</v>
      </c>
      <c r="FO600" t="str">
        <v>HIAS</v>
      </c>
      <c r="FP600" t="str">
        <v>Hogar de Cristo</v>
      </c>
      <c r="FQ600" t="str">
        <v>Hogar de Nazareth</v>
      </c>
      <c r="FR600" t="str">
        <v>Human Rights Defence Curaçao</v>
      </c>
      <c r="FS600" t="str">
        <v>Humanity &amp; Inclusion</v>
      </c>
      <c r="FT600" t="str">
        <v>Humans Analytic</v>
      </c>
      <c r="FU600" t="str">
        <v>IEB - Instituto Internacional de Educação do Brasil</v>
      </c>
      <c r="FV600" t="str">
        <v>iMMAP</v>
      </c>
      <c r="FW600" t="str">
        <v>IMPACT Initiatives (REACH)</v>
      </c>
      <c r="FX600" t="str">
        <v>Institute of Natural and Cultural Heritage (IPANC)</v>
      </c>
      <c r="FY600" t="str">
        <v>Instituto de Democracia y Derechos Humanos</v>
      </c>
      <c r="FZ600" t="str">
        <v>Instituto de maná</v>
      </c>
      <c r="GA600" t="str">
        <v>Instituto de Promoción del Desarrollo Solidario</v>
      </c>
      <c r="GB600" t="str">
        <v>Instituto Dominicano de Desarrollo Integral</v>
      </c>
      <c r="GC600" t="str">
        <v>Instituto Félix Guattari</v>
      </c>
      <c r="GD600" t="str">
        <v>Instituto Nice</v>
      </c>
      <c r="GE600" t="str">
        <v>Instituto para las Migraciones y Derechos Humanos (IMDH)</v>
      </c>
      <c r="GF600" t="str">
        <v>Instituto Pirilampos - Grupo de visitas y acciones voluntarias en Roraima</v>
      </c>
      <c r="GG600" t="str">
        <v>INTERSOS</v>
      </c>
      <c r="GH600" t="str">
        <v>IPANC</v>
      </c>
      <c r="GI600" t="str">
        <v>Kimirina Coorporation</v>
      </c>
      <c r="GJ600" t="str">
        <v>La Bolsa del Samaritano</v>
      </c>
      <c r="GK600" t="str">
        <v>Lutheran World Relief</v>
      </c>
      <c r="GL600" t="str">
        <v>Malteser International</v>
      </c>
      <c r="GM600" t="str">
        <v>Más Igualdad Perú</v>
      </c>
      <c r="GN600" t="str">
        <v>MedGlobal</v>
      </c>
      <c r="GO600" t="str">
        <v>Medical Teams International</v>
      </c>
      <c r="GP600" t="str">
        <v>Médicos del Mundo</v>
      </c>
      <c r="GQ600" t="str">
        <v>Mercy Corps</v>
      </c>
      <c r="GR600" t="str">
        <v>Migrantes, Refugiados y Argentinos Emprendedores Sociales (MIRARES)</v>
      </c>
      <c r="GS600" t="str">
        <v>Mision Scalabriniana - Ecuador</v>
      </c>
      <c r="GT600" t="str">
        <v>Missão Paz</v>
      </c>
      <c r="GU600" t="str">
        <v>Movimiento de Mujeres de El Oro</v>
      </c>
      <c r="GV600" t="str">
        <v>Movimiento LGBT+ Brasil</v>
      </c>
      <c r="GW600" t="str">
        <v>Museu A CASA</v>
      </c>
      <c r="GX600" t="str">
        <v>Nueva organización</v>
      </c>
      <c r="GY600" t="str">
        <v>Oficina de la Coordinadora Residente UN</v>
      </c>
      <c r="GZ600" t="str">
        <v>Oficina de las Naciones Unidas de Servicios para Proyectos (UNOPS)</v>
      </c>
      <c r="HA600" t="str">
        <v>Oficina de Naciones Unidas contra la Droga y el Delito (ONUDD)</v>
      </c>
      <c r="HB600" t="str">
        <v>Oficina de Naciones Unidas para la Coordinación de Asuntos Humanitarios</v>
      </c>
      <c r="HC600" t="str">
        <v>Oficina del Alto Comisionado de las Naciones Unidas para los Derechos Humanos (ACNUDH)</v>
      </c>
      <c r="HD600" t="str">
        <v>ONU voluntarios</v>
      </c>
      <c r="HE600" t="str">
        <v>Opportunity International/AGAPE</v>
      </c>
      <c r="HF600" t="str">
        <v>Organización de Estados Iberoamericanos para la Educación, la Ciencia y la Cultura (OEI)</v>
      </c>
      <c r="HG600" t="str">
        <v>Organización de las Naciones Unidas para la Alimentación y la Agricultura (FAO)</v>
      </c>
      <c r="HH600" t="str">
        <v>Organización de las Naciones Unidas para la Educación, la Ciencia y la Cultura (UNESCO)</v>
      </c>
      <c r="HI600" t="str">
        <v>Organización Fuerza Internacional de Capellanía DDHH y DIH OFICA ICC</v>
      </c>
      <c r="HJ600" t="str">
        <v>Organización Internacional del Trabajo (OIT)</v>
      </c>
      <c r="HK600" t="str">
        <v>Organización Internacional para las Migraciones (OIM)</v>
      </c>
      <c r="HL600" t="str">
        <v>Organización Panamericana de la Salud/Organización Mundial de la Salud (OPS/OMS)</v>
      </c>
      <c r="HM600" t="str">
        <v>OXFAM</v>
      </c>
      <c r="HN600" t="str">
        <v>Parroquia Eclesiástica San Francisco</v>
      </c>
      <c r="HO600" t="str">
        <v>Parroquia Ntra Sra Asunción y Madre de los Migrantes</v>
      </c>
      <c r="HP600" t="str">
        <v>Pastoral de Movilidad Humana - Conferencia Episcopal Peruana</v>
      </c>
      <c r="HQ600" t="str">
        <v>Pastoral Social Cáritas</v>
      </c>
      <c r="HR600" t="str">
        <v>Patronato de Amparo Social de Tulcán</v>
      </c>
      <c r="HS600" t="str">
        <v>Peace for Development</v>
      </c>
      <c r="HT600" t="str">
        <v>Plan Internacional</v>
      </c>
      <c r="HU600" t="str">
        <v>Première Urgence Internationale</v>
      </c>
      <c r="HV600" t="str">
        <v>PROBONO Colombia</v>
      </c>
      <c r="HW600" t="str">
        <v>Progetto mondo mlal</v>
      </c>
      <c r="HX600" t="str">
        <v>Programa Conjunto de las Naciones Unidas sobre el VIH/SIDA (ONUSIDA)</v>
      </c>
      <c r="HY600" t="str">
        <v>Programa de las Naciones Unidas para el Desarrollo (PNUD)</v>
      </c>
      <c r="HZ600" t="str">
        <v>Programa de las Naciones Unidas para los Asentamientos Humanos (UN Habitat)</v>
      </c>
      <c r="IA600" t="str">
        <v>Programa de Soporte a la autoayuda de personas seropositivas</v>
      </c>
      <c r="IB600" t="str">
        <v>Programa Mundial de Alimentos (PMA)</v>
      </c>
      <c r="IC600" t="str">
        <v>Purik Huasi</v>
      </c>
      <c r="ID600" t="str">
        <v>Red con Migrantes y Refugiados</v>
      </c>
      <c r="IE600" t="str">
        <v>Red de Investigaciones Orientadas a la Solución de Problemas en Derechos Humanos</v>
      </c>
      <c r="IF600" t="str">
        <v>Red Internacional de Migración Scalabrini</v>
      </c>
      <c r="IG600" t="str">
        <v>Red Latinoamericana de Organizaciones no Gubernamentales de Personas con Discapacidad y sus Familias (RIADIS)</v>
      </c>
      <c r="IH600" t="str">
        <v>Red regioanal LGTBI+</v>
      </c>
      <c r="II600" t="str">
        <v>Renacer</v>
      </c>
      <c r="IJ600" t="str">
        <v>RET Internacional</v>
      </c>
      <c r="IK600" t="str">
        <v>Save the Children (SCI)</v>
      </c>
      <c r="IL600" t="str">
        <v>Sección Peruana de Amnistía Internacional</v>
      </c>
      <c r="IM600" t="str">
        <v>Semillas para la Democracia</v>
      </c>
      <c r="IN600" t="str">
        <v>Servicio Ecuménico para la Dignidad Humana</v>
      </c>
      <c r="IO600" t="str">
        <v>Servicio Jesuita a Migrantes (SJM)</v>
      </c>
      <c r="IP600" t="str">
        <v>Servicio Jesuita a Migrantes y Refugiados (SJMR)</v>
      </c>
      <c r="IQ600" t="str">
        <v>Servicio Jesuita a Refugiados (SJR)</v>
      </c>
      <c r="IR600" t="str">
        <v>Servicio Pastoral de Migrantes Nacional</v>
      </c>
      <c r="IS600" t="str">
        <v>Serviço Pastoral dos Migrantes do Nordeste</v>
      </c>
      <c r="IT600" t="str">
        <v>Sesame Workshop</v>
      </c>
      <c r="IU600" t="str">
        <v>Sociedad Bolivariana de Curaçao</v>
      </c>
      <c r="IV600" t="str">
        <v>Solidarites International/Premiere Urgence Internationale (Consorcio de SI y PUI)</v>
      </c>
      <c r="IW600" t="str">
        <v>Sparkassenstiftung für internationale Kooperation</v>
      </c>
      <c r="IX600" t="str">
        <v>Stichting Slachtofferhulp Curaçao</v>
      </c>
      <c r="IY600" t="str">
        <v>Swisscontact</v>
      </c>
      <c r="IZ600" t="str">
        <v>Tearfund</v>
      </c>
      <c r="JA600" t="str">
        <v>TECHO</v>
      </c>
      <c r="JB600" t="str">
        <v>Terre des Hommes Italy</v>
      </c>
      <c r="JC600" t="str">
        <v>Terre des Hommes Lausanne</v>
      </c>
      <c r="JD600" t="str">
        <v>Terre des Hommes Suisse</v>
      </c>
      <c r="JE600" t="str">
        <v>Universidad Católica del Uruguay (UCU)</v>
      </c>
      <c r="JF600" t="str">
        <v>Universidad de Buenos Aires (UBA)</v>
      </c>
      <c r="JG600" t="str">
        <v>UruVene</v>
      </c>
      <c r="JH600" t="str">
        <v>VenAruba Solidaria</v>
      </c>
      <c r="JI600" t="str">
        <v>VenEuropa</v>
      </c>
      <c r="JJ600" t="str">
        <v>Venezolanos en San Cristóbal</v>
      </c>
      <c r="JK600" t="str">
        <v>Vicaría de Pastoral Social Caritas</v>
      </c>
      <c r="JL600" t="str">
        <v>Vicariato apostólico de Esmeraldas – Nación de Paz (VAE)</v>
      </c>
      <c r="JM600" t="str">
        <v>Visión Mundial</v>
      </c>
      <c r="JN600" t="str">
        <v>War Child</v>
      </c>
      <c r="JO600" t="str">
        <v>We World GVC</v>
      </c>
      <c r="JP600" t="str">
        <v>World Council of Credit Unions</v>
      </c>
      <c r="JQ600" t="str">
        <v>ZOA</v>
      </c>
    </row>
    <row r="601" spans="9:277" x14ac:dyDescent="0.3">
      <c r="I601" t="str" cm="1">
        <f t="array" ref="I601:JQ601">TRANSPOSE(_xlfn._xlws.SORT(_xlfn._xlws.FILTER(Table3[Nombre],ISNUMBER(SEARCH(' Activity Sheet'!C602,Table3[Nombre])),"Not found"),,1))</f>
        <v>100% Diversidad y Derechos</v>
      </c>
      <c r="J601" t="str">
        <v>ABV - Asociación del Bien con la Vida</v>
      </c>
      <c r="K601" t="str">
        <v>ACAPS</v>
      </c>
      <c r="L601" t="str">
        <v>Acción contra el Hambre</v>
      </c>
      <c r="M601" t="str">
        <v>ACT Alianza</v>
      </c>
      <c r="N601" t="str">
        <v>ACTED</v>
      </c>
      <c r="O601" t="str">
        <v>Agencia Adventista de Desarollo y Recursos Asistenciales (ADRA)</v>
      </c>
      <c r="P601" t="str">
        <v>Agencia de Cooperación Alemana para el Desarrollo GIZ</v>
      </c>
      <c r="Q601" t="str">
        <v>AID FOR AIDS</v>
      </c>
      <c r="R601" t="str">
        <v>AIDS Healthcare Foundation</v>
      </c>
      <c r="S601" t="str">
        <v>Aldeas Infantiles SOS</v>
      </c>
      <c r="T601" t="str">
        <v>Alianza por la Solidaridad</v>
      </c>
      <c r="U601" t="str">
        <v>Alianza por Venezuela</v>
      </c>
      <c r="V601" t="str">
        <v>Alto Comisionado de las Naciones Unidas para los Refugiados (ACNUR)</v>
      </c>
      <c r="W601" t="str">
        <v>Asociación Aves</v>
      </c>
      <c r="X601" t="str">
        <v>Asociación Caritativa y Cultural Amigos do Noivo</v>
      </c>
      <c r="Y601" t="str">
        <v>Asociación Churún Merú</v>
      </c>
      <c r="Z601" t="str">
        <v>Asociación Civil de Chamos Venezolanos</v>
      </c>
      <c r="AA601" t="str">
        <v>Asociación Civil El Paso</v>
      </c>
      <c r="AB601" t="str">
        <v>Asociación Civil Venezolana en Paraguay</v>
      </c>
      <c r="AC601" t="str">
        <v>Asociación Construyendo Caminos de Esperanza Frente a la Injusticia, el Rechazo y el Olvido (CCEFIRO)</v>
      </c>
      <c r="AD601" t="str">
        <v>Asociación de Apoyo al Desarrollo - APOYAR</v>
      </c>
      <c r="AE601" t="str">
        <v>Asociacion de Jubilados y Pensionados Venezolanos en Argentina</v>
      </c>
      <c r="AF601" t="str">
        <v>Asociación de Psicólogos Venezolanos en Argentina</v>
      </c>
      <c r="AG601" t="str">
        <v>Asociación de venezolanos en la República argentina (ASOVEN)</v>
      </c>
      <c r="AH601" t="str">
        <v>Asociación educativa y caritativa Vale da Benção (AEBVB)</v>
      </c>
      <c r="AI601" t="str">
        <v>Asociación Idas y Vueltas</v>
      </c>
      <c r="AJ601" t="str">
        <v>Asociación ILLARI-AMANECER</v>
      </c>
      <c r="AK601" t="str">
        <v>Asociación Inmigrante Feliz</v>
      </c>
      <c r="AL601" t="str">
        <v>Asociación Manos Veneguayas</v>
      </c>
      <c r="AM601" t="str">
        <v>AsociacIón Misioneros de San Carlos Scalabrinianos</v>
      </c>
      <c r="AN601" t="str">
        <v>Asociación Mutual Israelita Argentina</v>
      </c>
      <c r="AO601" t="str">
        <v>Asociación Profamilia</v>
      </c>
      <c r="AP601" t="str">
        <v>Asociación Quinta Ola</v>
      </c>
      <c r="AQ601" t="str">
        <v>Asociación Solidaridad y Acción</v>
      </c>
      <c r="AR601" t="str">
        <v>Asociación Venezolana en Chile</v>
      </c>
      <c r="AS601" t="str">
        <v>Associação Hermanitos</v>
      </c>
      <c r="AT601" t="str">
        <v>Ayuda en Acción</v>
      </c>
      <c r="AU601" t="str">
        <v>Bethany Christian Services</v>
      </c>
      <c r="AV601" t="str">
        <v>Blumont</v>
      </c>
      <c r="AW601" t="str">
        <v>Capellanía de migrantes venezolanos de la diócesis de Lurín</v>
      </c>
      <c r="AX601" t="str">
        <v>CARE</v>
      </c>
      <c r="AY601" t="str">
        <v>Cáritas Alemania</v>
      </c>
      <c r="AZ601" t="str">
        <v>Cáritas Aruba</v>
      </c>
      <c r="BA601" t="str">
        <v>Cáritas Bolivia</v>
      </c>
      <c r="BB601" t="str">
        <v>Cáritas Brasil</v>
      </c>
      <c r="BC601" t="str">
        <v>Caritas Ecuador</v>
      </c>
      <c r="BD601" t="str">
        <v>Caritas Manaus</v>
      </c>
      <c r="BE601" t="str">
        <v>Caritas Parana</v>
      </c>
      <c r="BF601" t="str">
        <v>Cáritas Perú</v>
      </c>
      <c r="BG601" t="str">
        <v>Cáritas Rio de Janeiro</v>
      </c>
      <c r="BH601" t="str">
        <v>Cáritas São Paulo</v>
      </c>
      <c r="BI601" t="str">
        <v>Cáritas Suiza</v>
      </c>
      <c r="BJ601" t="str">
        <v>Cáritas Willemstad</v>
      </c>
      <c r="BK601" t="str">
        <v>Casa Cemisol</v>
      </c>
      <c r="BL601" t="str">
        <v>Casa Hogar San José</v>
      </c>
      <c r="BM601" t="str">
        <v>Casa Violeta</v>
      </c>
      <c r="BN601" t="str">
        <v>Centro de Atencion alMigrante (CAM)</v>
      </c>
      <c r="BO601" t="str">
        <v>Centro de Atencion Psicosocial (CAPS)</v>
      </c>
      <c r="BP601" t="str">
        <v>Centro de Defensa de los Derechos Humanos de Guarulhos (CCDH)</v>
      </c>
      <c r="BQ601" t="str">
        <v>Centro de Desarrollo y Autogestión</v>
      </c>
      <c r="BR601" t="str">
        <v>Centro de Estudios y Programas Integrados para el Desarrollo Sostenible (CIEDS)</v>
      </c>
      <c r="BS601" t="str">
        <v>Centro de Estudios y Solidaridad con América Latina (CESAL)</v>
      </c>
      <c r="BT601" t="str">
        <v>Centro de Migración y Derechos Humanos de la Diócesis de Roraima</v>
      </c>
      <c r="BU601" t="str">
        <v>Centro Familiar Familias Sin Fronteras – Fundación Familia Sin Fronteras</v>
      </c>
      <c r="BV601" t="str">
        <v>CESVI-Cooperazione e Sviluppo</v>
      </c>
      <c r="BW601" t="str">
        <v>ChildFund Internacional</v>
      </c>
      <c r="BX601" t="str">
        <v>CHS Alternativo</v>
      </c>
      <c r="BY601" t="str">
        <v>CIR - Conselho Indígena de Roraima</v>
      </c>
      <c r="BZ601" t="str">
        <v>Coletivo MOSAICO - Asociación del Movimiento Social, Ambiental, Interactivo, Cultural y Organizacional</v>
      </c>
      <c r="CA601" t="str">
        <v>COLVENZ</v>
      </c>
      <c r="CB601" t="str">
        <v>Comisión Argentina para Refugiados y Migrantes (CAREF)</v>
      </c>
      <c r="CC601" t="str">
        <v>Comité Internacional de la Cruz Roja</v>
      </c>
      <c r="CD601" t="str">
        <v>Comité Internacional de Rescate (IRC)</v>
      </c>
      <c r="CE601" t="str">
        <v>Comité Internacional para el Desarrollo de los Pueblos (CISP)</v>
      </c>
      <c r="CF601" t="str">
        <v>Comite permanente por la defensa de los derechos humanos (CDH)</v>
      </c>
      <c r="CG601" t="str">
        <v>Compasión internacional</v>
      </c>
      <c r="CH601" t="str">
        <v>Compassiva</v>
      </c>
      <c r="CI601" t="str">
        <v>Conozco mis derechos</v>
      </c>
      <c r="CJ601" t="str">
        <v>ConQuito</v>
      </c>
      <c r="CK601" t="str">
        <v>Consejo Danés para los Refugiados (DRC)</v>
      </c>
      <c r="CL601" t="str">
        <v>Consejo Interreligioso del Perú - Religiones por la Paz</v>
      </c>
      <c r="CM601" t="str">
        <v>Consejo Noruego para los Refugiados (NRC)</v>
      </c>
      <c r="CN601" t="str">
        <v>Consorcio de Org. Privadas de promoción al desarrollo de la micro y pequeña empresa</v>
      </c>
      <c r="CO601" t="str">
        <v>COOPI - Cooperación Internacional</v>
      </c>
      <c r="CP601" t="str">
        <v>Corporacion Minuto de Dios</v>
      </c>
      <c r="CQ601" t="str">
        <v>Corporación Opción Legal</v>
      </c>
      <c r="CR601" t="str">
        <v>Corporación para el Desarrollo de Emprendimiento y la Innovación Social</v>
      </c>
      <c r="CS601" t="str">
        <v>Cruz Roja Argentina</v>
      </c>
      <c r="CT601" t="str">
        <v>Cruz Roja Colombia</v>
      </c>
      <c r="CU601" t="str">
        <v>Cruz Roja Ecuador</v>
      </c>
      <c r="CV601" t="str">
        <v>Cruz Roja Española</v>
      </c>
      <c r="CW601" t="str">
        <v>Cruz Roja Panamá</v>
      </c>
      <c r="CX601" t="str">
        <v>Cruz Roja Paraguay</v>
      </c>
      <c r="CY601" t="str">
        <v>Cruz Roja Perú</v>
      </c>
      <c r="CZ601" t="str">
        <v>Cruz Roja Uruguay</v>
      </c>
      <c r="DA601" t="str">
        <v>Cuso Internacional</v>
      </c>
      <c r="DB601" t="str">
        <v>DCF (Danielle’s Children Fund)</v>
      </c>
      <c r="DC601" t="str">
        <v>Desarrollo Cooperativo Agrícola Internacional / Voluntarios en Asistencia Cooperativa en el Extranjero</v>
      </c>
      <c r="DD601" t="str">
        <v>Diakonie Katastrophenhilfe</v>
      </c>
      <c r="DE601" t="str">
        <v>Diálogo Diverso</v>
      </c>
      <c r="DF601" t="str">
        <v>Diáspora Venezolana en República Dominicana</v>
      </c>
      <c r="DG601" t="str">
        <v>Duendes y Ángeles Vinotinto República Dominicana</v>
      </c>
      <c r="DH601" t="str">
        <v>Embajadores internacionales de Canarinhos da Amazonia por la paz</v>
      </c>
      <c r="DI601" t="str">
        <v>Encuentros SJS (Servicio Jesuita de la Solidaridad)</v>
      </c>
      <c r="DJ601" t="str">
        <v>Ending Violence Against Migrants</v>
      </c>
      <c r="DK601" t="str">
        <v>Entidad de las Naciones Unidas para la Igualdad de Género y el Empoderamiento de las Mujeres</v>
      </c>
      <c r="DL601" t="str">
        <v>Famia Planea</v>
      </c>
      <c r="DM601" t="str">
        <v>Family Planning Association of Trinidad and Tobago</v>
      </c>
      <c r="DN601" t="str">
        <v>Federación de Mujeres de Sucumbíos</v>
      </c>
      <c r="DO601" t="str">
        <v>Federación Internacional de la Cruz Roja (FIRC)</v>
      </c>
      <c r="DP601" t="str">
        <v>Federación internacional humanitaria</v>
      </c>
      <c r="DQ601" t="str">
        <v>Federación Luterana Mundial</v>
      </c>
      <c r="DR601" t="str">
        <v>Fondo de las Naciones Unidas para la Infancia (UNICEF)</v>
      </c>
      <c r="DS601" t="str">
        <v>Fondo de Población de las Naciones Unidas (UNFPA)</v>
      </c>
      <c r="DT601" t="str">
        <v>Fondo Ecuatoriano Populorum Progressio</v>
      </c>
      <c r="DU601" t="str">
        <v>Foro de Israel para la Ayuda Humanitaria Internacional (IsraAID)</v>
      </c>
      <c r="DV601" t="str">
        <v>Foro de la Sociedad Civil en Salud (ForoSalud)</v>
      </c>
      <c r="DW601" t="str">
        <v>Foro Salud Callao</v>
      </c>
      <c r="DX601" t="str">
        <v>Fraternidade Sem Fronteiras</v>
      </c>
      <c r="DY601" t="str">
        <v>Fundación “Project Hope of Colombia”</v>
      </c>
      <c r="DZ601" t="str">
        <v>Fundación Alas de Colibrí</v>
      </c>
      <c r="EA601" t="str">
        <v>Fundación Americares</v>
      </c>
      <c r="EB601" t="str">
        <v>Fundación AVSI</v>
      </c>
      <c r="EC601" t="str">
        <v>Fundación Baylor Colombia</v>
      </c>
      <c r="ED601" t="str">
        <v>Fundación Casa de Refugio Matilde</v>
      </c>
      <c r="EE601" t="str">
        <v>Fundación Colonia de Venezuela en República Dominicana (FUNCOVERD)</v>
      </c>
      <c r="EF601" t="str">
        <v>Fundación Comisión Católica Argentina de Migraciones (FCCAM)</v>
      </c>
      <c r="EG601" t="str">
        <v>Fundación CRISFE</v>
      </c>
      <c r="EH601" t="str">
        <v>Fundación de Ayuda Social de Las Iglesias Cristianas</v>
      </c>
      <c r="EI601" t="str">
        <v>Fundación de Ayuda Social de las Iglesias Cristianas (FASIC)</v>
      </c>
      <c r="EJ601" t="str">
        <v>Fundación de Emigrantes Venezolanos (FEV)</v>
      </c>
      <c r="EK601" t="str">
        <v>Fundación de las Americas (FUDELA)</v>
      </c>
      <c r="EL601" t="str">
        <v>Fundación Educativa Rada</v>
      </c>
      <c r="EM601" t="str">
        <v>Fundación Equidad</v>
      </c>
      <c r="EN601" t="str">
        <v>Fundación Halü Bienestar Humano (HALU)</v>
      </c>
      <c r="EO601" t="str">
        <v>Fundación Huésped</v>
      </c>
      <c r="EP601" t="str">
        <v>Fundación Human Rights Caribbean (HRC)</v>
      </c>
      <c r="EQ601" t="str">
        <v>Fundación Las Golondrinas</v>
      </c>
      <c r="ER601" t="str">
        <v>Fundación Manos Abiertas</v>
      </c>
      <c r="ES601" t="str">
        <v>Fundación Mi Sangre</v>
      </c>
      <c r="ET601" t="str">
        <v>Fundación Nuestros Jóvenes</v>
      </c>
      <c r="EU601" t="str">
        <v>Fundacion pa Hende Muhe den Dificultad (FHMD)</v>
      </c>
      <c r="EV601" t="str">
        <v>Fundación Pan de Vida</v>
      </c>
      <c r="EW601" t="str">
        <v>Fundación Panamericana de Desarrollo</v>
      </c>
      <c r="EX601" t="str">
        <v>Fundación Panamericana para el Desarrollo (FUPAD)</v>
      </c>
      <c r="EY601" t="str">
        <v>Fundación para Asistencia a las Víctimas</v>
      </c>
      <c r="EZ601" t="str">
        <v>Fundación para la Integración y el Desarrollo de América Latina (FIDAL)</v>
      </c>
      <c r="FA601" t="str">
        <v>Fundación Salú pa Tur</v>
      </c>
      <c r="FB601" t="str">
        <v>Fundación Scalabrini Bolivia</v>
      </c>
      <c r="FC601" t="str">
        <v>Fundacion Scalabrini Chile</v>
      </c>
      <c r="FD601" t="str">
        <v>Fundación SES</v>
      </c>
      <c r="FE601" t="str">
        <v>Fundación Solidaria Trabajo para un Hermano</v>
      </c>
      <c r="FF601" t="str">
        <v>Fundación Stima</v>
      </c>
      <c r="FG601" t="str">
        <v>Fundación Takuna</v>
      </c>
      <c r="FH601" t="str">
        <v>Fundación Tarabita</v>
      </c>
      <c r="FI601" t="str">
        <v>Fundación Venex Curacao</v>
      </c>
      <c r="FJ601" t="str">
        <v>Globalizate Radio</v>
      </c>
      <c r="FK601" t="str">
        <v>GOAL</v>
      </c>
      <c r="FL601" t="str">
        <v>Heartland Alliance International (HAI)</v>
      </c>
      <c r="FM601" t="str">
        <v>HELVETAS Swiss Intercooperation</v>
      </c>
      <c r="FN601" t="str">
        <v>Hermanos Salesianas</v>
      </c>
      <c r="FO601" t="str">
        <v>HIAS</v>
      </c>
      <c r="FP601" t="str">
        <v>Hogar de Cristo</v>
      </c>
      <c r="FQ601" t="str">
        <v>Hogar de Nazareth</v>
      </c>
      <c r="FR601" t="str">
        <v>Human Rights Defence Curaçao</v>
      </c>
      <c r="FS601" t="str">
        <v>Humanity &amp; Inclusion</v>
      </c>
      <c r="FT601" t="str">
        <v>Humans Analytic</v>
      </c>
      <c r="FU601" t="str">
        <v>IEB - Instituto Internacional de Educação do Brasil</v>
      </c>
      <c r="FV601" t="str">
        <v>iMMAP</v>
      </c>
      <c r="FW601" t="str">
        <v>IMPACT Initiatives (REACH)</v>
      </c>
      <c r="FX601" t="str">
        <v>Institute of Natural and Cultural Heritage (IPANC)</v>
      </c>
      <c r="FY601" t="str">
        <v>Instituto de Democracia y Derechos Humanos</v>
      </c>
      <c r="FZ601" t="str">
        <v>Instituto de maná</v>
      </c>
      <c r="GA601" t="str">
        <v>Instituto de Promoción del Desarrollo Solidario</v>
      </c>
      <c r="GB601" t="str">
        <v>Instituto Dominicano de Desarrollo Integral</v>
      </c>
      <c r="GC601" t="str">
        <v>Instituto Félix Guattari</v>
      </c>
      <c r="GD601" t="str">
        <v>Instituto Nice</v>
      </c>
      <c r="GE601" t="str">
        <v>Instituto para las Migraciones y Derechos Humanos (IMDH)</v>
      </c>
      <c r="GF601" t="str">
        <v>Instituto Pirilampos - Grupo de visitas y acciones voluntarias en Roraima</v>
      </c>
      <c r="GG601" t="str">
        <v>INTERSOS</v>
      </c>
      <c r="GH601" t="str">
        <v>IPANC</v>
      </c>
      <c r="GI601" t="str">
        <v>Kimirina Coorporation</v>
      </c>
      <c r="GJ601" t="str">
        <v>La Bolsa del Samaritano</v>
      </c>
      <c r="GK601" t="str">
        <v>Lutheran World Relief</v>
      </c>
      <c r="GL601" t="str">
        <v>Malteser International</v>
      </c>
      <c r="GM601" t="str">
        <v>Más Igualdad Perú</v>
      </c>
      <c r="GN601" t="str">
        <v>MedGlobal</v>
      </c>
      <c r="GO601" t="str">
        <v>Medical Teams International</v>
      </c>
      <c r="GP601" t="str">
        <v>Médicos del Mundo</v>
      </c>
      <c r="GQ601" t="str">
        <v>Mercy Corps</v>
      </c>
      <c r="GR601" t="str">
        <v>Migrantes, Refugiados y Argentinos Emprendedores Sociales (MIRARES)</v>
      </c>
      <c r="GS601" t="str">
        <v>Mision Scalabriniana - Ecuador</v>
      </c>
      <c r="GT601" t="str">
        <v>Missão Paz</v>
      </c>
      <c r="GU601" t="str">
        <v>Movimiento de Mujeres de El Oro</v>
      </c>
      <c r="GV601" t="str">
        <v>Movimiento LGBT+ Brasil</v>
      </c>
      <c r="GW601" t="str">
        <v>Museu A CASA</v>
      </c>
      <c r="GX601" t="str">
        <v>Nueva organización</v>
      </c>
      <c r="GY601" t="str">
        <v>Oficina de la Coordinadora Residente UN</v>
      </c>
      <c r="GZ601" t="str">
        <v>Oficina de las Naciones Unidas de Servicios para Proyectos (UNOPS)</v>
      </c>
      <c r="HA601" t="str">
        <v>Oficina de Naciones Unidas contra la Droga y el Delito (ONUDD)</v>
      </c>
      <c r="HB601" t="str">
        <v>Oficina de Naciones Unidas para la Coordinación de Asuntos Humanitarios</v>
      </c>
      <c r="HC601" t="str">
        <v>Oficina del Alto Comisionado de las Naciones Unidas para los Derechos Humanos (ACNUDH)</v>
      </c>
      <c r="HD601" t="str">
        <v>ONU voluntarios</v>
      </c>
      <c r="HE601" t="str">
        <v>Opportunity International/AGAPE</v>
      </c>
      <c r="HF601" t="str">
        <v>Organización de Estados Iberoamericanos para la Educación, la Ciencia y la Cultura (OEI)</v>
      </c>
      <c r="HG601" t="str">
        <v>Organización de las Naciones Unidas para la Alimentación y la Agricultura (FAO)</v>
      </c>
      <c r="HH601" t="str">
        <v>Organización de las Naciones Unidas para la Educación, la Ciencia y la Cultura (UNESCO)</v>
      </c>
      <c r="HI601" t="str">
        <v>Organización Fuerza Internacional de Capellanía DDHH y DIH OFICA ICC</v>
      </c>
      <c r="HJ601" t="str">
        <v>Organización Internacional del Trabajo (OIT)</v>
      </c>
      <c r="HK601" t="str">
        <v>Organización Internacional para las Migraciones (OIM)</v>
      </c>
      <c r="HL601" t="str">
        <v>Organización Panamericana de la Salud/Organización Mundial de la Salud (OPS/OMS)</v>
      </c>
      <c r="HM601" t="str">
        <v>OXFAM</v>
      </c>
      <c r="HN601" t="str">
        <v>Parroquia Eclesiástica San Francisco</v>
      </c>
      <c r="HO601" t="str">
        <v>Parroquia Ntra Sra Asunción y Madre de los Migrantes</v>
      </c>
      <c r="HP601" t="str">
        <v>Pastoral de Movilidad Humana - Conferencia Episcopal Peruana</v>
      </c>
      <c r="HQ601" t="str">
        <v>Pastoral Social Cáritas</v>
      </c>
      <c r="HR601" t="str">
        <v>Patronato de Amparo Social de Tulcán</v>
      </c>
      <c r="HS601" t="str">
        <v>Peace for Development</v>
      </c>
      <c r="HT601" t="str">
        <v>Plan Internacional</v>
      </c>
      <c r="HU601" t="str">
        <v>Première Urgence Internationale</v>
      </c>
      <c r="HV601" t="str">
        <v>PROBONO Colombia</v>
      </c>
      <c r="HW601" t="str">
        <v>Progetto mondo mlal</v>
      </c>
      <c r="HX601" t="str">
        <v>Programa Conjunto de las Naciones Unidas sobre el VIH/SIDA (ONUSIDA)</v>
      </c>
      <c r="HY601" t="str">
        <v>Programa de las Naciones Unidas para el Desarrollo (PNUD)</v>
      </c>
      <c r="HZ601" t="str">
        <v>Programa de las Naciones Unidas para los Asentamientos Humanos (UN Habitat)</v>
      </c>
      <c r="IA601" t="str">
        <v>Programa de Soporte a la autoayuda de personas seropositivas</v>
      </c>
      <c r="IB601" t="str">
        <v>Programa Mundial de Alimentos (PMA)</v>
      </c>
      <c r="IC601" t="str">
        <v>Purik Huasi</v>
      </c>
      <c r="ID601" t="str">
        <v>Red con Migrantes y Refugiados</v>
      </c>
      <c r="IE601" t="str">
        <v>Red de Investigaciones Orientadas a la Solución de Problemas en Derechos Humanos</v>
      </c>
      <c r="IF601" t="str">
        <v>Red Internacional de Migración Scalabrini</v>
      </c>
      <c r="IG601" t="str">
        <v>Red Latinoamericana de Organizaciones no Gubernamentales de Personas con Discapacidad y sus Familias (RIADIS)</v>
      </c>
      <c r="IH601" t="str">
        <v>Red regioanal LGTBI+</v>
      </c>
      <c r="II601" t="str">
        <v>Renacer</v>
      </c>
      <c r="IJ601" t="str">
        <v>RET Internacional</v>
      </c>
      <c r="IK601" t="str">
        <v>Save the Children (SCI)</v>
      </c>
      <c r="IL601" t="str">
        <v>Sección Peruana de Amnistía Internacional</v>
      </c>
      <c r="IM601" t="str">
        <v>Semillas para la Democracia</v>
      </c>
      <c r="IN601" t="str">
        <v>Servicio Ecuménico para la Dignidad Humana</v>
      </c>
      <c r="IO601" t="str">
        <v>Servicio Jesuita a Migrantes (SJM)</v>
      </c>
      <c r="IP601" t="str">
        <v>Servicio Jesuita a Migrantes y Refugiados (SJMR)</v>
      </c>
      <c r="IQ601" t="str">
        <v>Servicio Jesuita a Refugiados (SJR)</v>
      </c>
      <c r="IR601" t="str">
        <v>Servicio Pastoral de Migrantes Nacional</v>
      </c>
      <c r="IS601" t="str">
        <v>Serviço Pastoral dos Migrantes do Nordeste</v>
      </c>
      <c r="IT601" t="str">
        <v>Sesame Workshop</v>
      </c>
      <c r="IU601" t="str">
        <v>Sociedad Bolivariana de Curaçao</v>
      </c>
      <c r="IV601" t="str">
        <v>Solidarites International/Premiere Urgence Internationale (Consorcio de SI y PUI)</v>
      </c>
      <c r="IW601" t="str">
        <v>Sparkassenstiftung für internationale Kooperation</v>
      </c>
      <c r="IX601" t="str">
        <v>Stichting Slachtofferhulp Curaçao</v>
      </c>
      <c r="IY601" t="str">
        <v>Swisscontact</v>
      </c>
      <c r="IZ601" t="str">
        <v>Tearfund</v>
      </c>
      <c r="JA601" t="str">
        <v>TECHO</v>
      </c>
      <c r="JB601" t="str">
        <v>Terre des Hommes Italy</v>
      </c>
      <c r="JC601" t="str">
        <v>Terre des Hommes Lausanne</v>
      </c>
      <c r="JD601" t="str">
        <v>Terre des Hommes Suisse</v>
      </c>
      <c r="JE601" t="str">
        <v>Universidad Católica del Uruguay (UCU)</v>
      </c>
      <c r="JF601" t="str">
        <v>Universidad de Buenos Aires (UBA)</v>
      </c>
      <c r="JG601" t="str">
        <v>UruVene</v>
      </c>
      <c r="JH601" t="str">
        <v>VenAruba Solidaria</v>
      </c>
      <c r="JI601" t="str">
        <v>VenEuropa</v>
      </c>
      <c r="JJ601" t="str">
        <v>Venezolanos en San Cristóbal</v>
      </c>
      <c r="JK601" t="str">
        <v>Vicaría de Pastoral Social Caritas</v>
      </c>
      <c r="JL601" t="str">
        <v>Vicariato apostólico de Esmeraldas – Nación de Paz (VAE)</v>
      </c>
      <c r="JM601" t="str">
        <v>Visión Mundial</v>
      </c>
      <c r="JN601" t="str">
        <v>War Child</v>
      </c>
      <c r="JO601" t="str">
        <v>We World GVC</v>
      </c>
      <c r="JP601" t="str">
        <v>World Council of Credit Unions</v>
      </c>
      <c r="JQ601" t="str">
        <v>ZOA</v>
      </c>
    </row>
    <row r="602" spans="9:277" x14ac:dyDescent="0.3">
      <c r="I602" t="str" cm="1">
        <f t="array" ref="I602:JQ602">TRANSPOSE(_xlfn._xlws.SORT(_xlfn._xlws.FILTER(Table3[Nombre],ISNUMBER(SEARCH(' Activity Sheet'!C603,Table3[Nombre])),"Not found"),,1))</f>
        <v>100% Diversidad y Derechos</v>
      </c>
      <c r="J602" t="str">
        <v>ABV - Asociación del Bien con la Vida</v>
      </c>
      <c r="K602" t="str">
        <v>ACAPS</v>
      </c>
      <c r="L602" t="str">
        <v>Acción contra el Hambre</v>
      </c>
      <c r="M602" t="str">
        <v>ACT Alianza</v>
      </c>
      <c r="N602" t="str">
        <v>ACTED</v>
      </c>
      <c r="O602" t="str">
        <v>Agencia Adventista de Desarollo y Recursos Asistenciales (ADRA)</v>
      </c>
      <c r="P602" t="str">
        <v>Agencia de Cooperación Alemana para el Desarrollo GIZ</v>
      </c>
      <c r="Q602" t="str">
        <v>AID FOR AIDS</v>
      </c>
      <c r="R602" t="str">
        <v>AIDS Healthcare Foundation</v>
      </c>
      <c r="S602" t="str">
        <v>Aldeas Infantiles SOS</v>
      </c>
      <c r="T602" t="str">
        <v>Alianza por la Solidaridad</v>
      </c>
      <c r="U602" t="str">
        <v>Alianza por Venezuela</v>
      </c>
      <c r="V602" t="str">
        <v>Alto Comisionado de las Naciones Unidas para los Refugiados (ACNUR)</v>
      </c>
      <c r="W602" t="str">
        <v>Asociación Aves</v>
      </c>
      <c r="X602" t="str">
        <v>Asociación Caritativa y Cultural Amigos do Noivo</v>
      </c>
      <c r="Y602" t="str">
        <v>Asociación Churún Merú</v>
      </c>
      <c r="Z602" t="str">
        <v>Asociación Civil de Chamos Venezolanos</v>
      </c>
      <c r="AA602" t="str">
        <v>Asociación Civil El Paso</v>
      </c>
      <c r="AB602" t="str">
        <v>Asociación Civil Venezolana en Paraguay</v>
      </c>
      <c r="AC602" t="str">
        <v>Asociación Construyendo Caminos de Esperanza Frente a la Injusticia, el Rechazo y el Olvido (CCEFIRO)</v>
      </c>
      <c r="AD602" t="str">
        <v>Asociación de Apoyo al Desarrollo - APOYAR</v>
      </c>
      <c r="AE602" t="str">
        <v>Asociacion de Jubilados y Pensionados Venezolanos en Argentina</v>
      </c>
      <c r="AF602" t="str">
        <v>Asociación de Psicólogos Venezolanos en Argentina</v>
      </c>
      <c r="AG602" t="str">
        <v>Asociación de venezolanos en la República argentina (ASOVEN)</v>
      </c>
      <c r="AH602" t="str">
        <v>Asociación educativa y caritativa Vale da Benção (AEBVB)</v>
      </c>
      <c r="AI602" t="str">
        <v>Asociación Idas y Vueltas</v>
      </c>
      <c r="AJ602" t="str">
        <v>Asociación ILLARI-AMANECER</v>
      </c>
      <c r="AK602" t="str">
        <v>Asociación Inmigrante Feliz</v>
      </c>
      <c r="AL602" t="str">
        <v>Asociación Manos Veneguayas</v>
      </c>
      <c r="AM602" t="str">
        <v>AsociacIón Misioneros de San Carlos Scalabrinianos</v>
      </c>
      <c r="AN602" t="str">
        <v>Asociación Mutual Israelita Argentina</v>
      </c>
      <c r="AO602" t="str">
        <v>Asociación Profamilia</v>
      </c>
      <c r="AP602" t="str">
        <v>Asociación Quinta Ola</v>
      </c>
      <c r="AQ602" t="str">
        <v>Asociación Solidaridad y Acción</v>
      </c>
      <c r="AR602" t="str">
        <v>Asociación Venezolana en Chile</v>
      </c>
      <c r="AS602" t="str">
        <v>Associação Hermanitos</v>
      </c>
      <c r="AT602" t="str">
        <v>Ayuda en Acción</v>
      </c>
      <c r="AU602" t="str">
        <v>Bethany Christian Services</v>
      </c>
      <c r="AV602" t="str">
        <v>Blumont</v>
      </c>
      <c r="AW602" t="str">
        <v>Capellanía de migrantes venezolanos de la diócesis de Lurín</v>
      </c>
      <c r="AX602" t="str">
        <v>CARE</v>
      </c>
      <c r="AY602" t="str">
        <v>Cáritas Alemania</v>
      </c>
      <c r="AZ602" t="str">
        <v>Cáritas Aruba</v>
      </c>
      <c r="BA602" t="str">
        <v>Cáritas Bolivia</v>
      </c>
      <c r="BB602" t="str">
        <v>Cáritas Brasil</v>
      </c>
      <c r="BC602" t="str">
        <v>Caritas Ecuador</v>
      </c>
      <c r="BD602" t="str">
        <v>Caritas Manaus</v>
      </c>
      <c r="BE602" t="str">
        <v>Caritas Parana</v>
      </c>
      <c r="BF602" t="str">
        <v>Cáritas Perú</v>
      </c>
      <c r="BG602" t="str">
        <v>Cáritas Rio de Janeiro</v>
      </c>
      <c r="BH602" t="str">
        <v>Cáritas São Paulo</v>
      </c>
      <c r="BI602" t="str">
        <v>Cáritas Suiza</v>
      </c>
      <c r="BJ602" t="str">
        <v>Cáritas Willemstad</v>
      </c>
      <c r="BK602" t="str">
        <v>Casa Cemisol</v>
      </c>
      <c r="BL602" t="str">
        <v>Casa Hogar San José</v>
      </c>
      <c r="BM602" t="str">
        <v>Casa Violeta</v>
      </c>
      <c r="BN602" t="str">
        <v>Centro de Atencion alMigrante (CAM)</v>
      </c>
      <c r="BO602" t="str">
        <v>Centro de Atencion Psicosocial (CAPS)</v>
      </c>
      <c r="BP602" t="str">
        <v>Centro de Defensa de los Derechos Humanos de Guarulhos (CCDH)</v>
      </c>
      <c r="BQ602" t="str">
        <v>Centro de Desarrollo y Autogestión</v>
      </c>
      <c r="BR602" t="str">
        <v>Centro de Estudios y Programas Integrados para el Desarrollo Sostenible (CIEDS)</v>
      </c>
      <c r="BS602" t="str">
        <v>Centro de Estudios y Solidaridad con América Latina (CESAL)</v>
      </c>
      <c r="BT602" t="str">
        <v>Centro de Migración y Derechos Humanos de la Diócesis de Roraima</v>
      </c>
      <c r="BU602" t="str">
        <v>Centro Familiar Familias Sin Fronteras – Fundación Familia Sin Fronteras</v>
      </c>
      <c r="BV602" t="str">
        <v>CESVI-Cooperazione e Sviluppo</v>
      </c>
      <c r="BW602" t="str">
        <v>ChildFund Internacional</v>
      </c>
      <c r="BX602" t="str">
        <v>CHS Alternativo</v>
      </c>
      <c r="BY602" t="str">
        <v>CIR - Conselho Indígena de Roraima</v>
      </c>
      <c r="BZ602" t="str">
        <v>Coletivo MOSAICO - Asociación del Movimiento Social, Ambiental, Interactivo, Cultural y Organizacional</v>
      </c>
      <c r="CA602" t="str">
        <v>COLVENZ</v>
      </c>
      <c r="CB602" t="str">
        <v>Comisión Argentina para Refugiados y Migrantes (CAREF)</v>
      </c>
      <c r="CC602" t="str">
        <v>Comité Internacional de la Cruz Roja</v>
      </c>
      <c r="CD602" t="str">
        <v>Comité Internacional de Rescate (IRC)</v>
      </c>
      <c r="CE602" t="str">
        <v>Comité Internacional para el Desarrollo de los Pueblos (CISP)</v>
      </c>
      <c r="CF602" t="str">
        <v>Comite permanente por la defensa de los derechos humanos (CDH)</v>
      </c>
      <c r="CG602" t="str">
        <v>Compasión internacional</v>
      </c>
      <c r="CH602" t="str">
        <v>Compassiva</v>
      </c>
      <c r="CI602" t="str">
        <v>Conozco mis derechos</v>
      </c>
      <c r="CJ602" t="str">
        <v>ConQuito</v>
      </c>
      <c r="CK602" t="str">
        <v>Consejo Danés para los Refugiados (DRC)</v>
      </c>
      <c r="CL602" t="str">
        <v>Consejo Interreligioso del Perú - Religiones por la Paz</v>
      </c>
      <c r="CM602" t="str">
        <v>Consejo Noruego para los Refugiados (NRC)</v>
      </c>
      <c r="CN602" t="str">
        <v>Consorcio de Org. Privadas de promoción al desarrollo de la micro y pequeña empresa</v>
      </c>
      <c r="CO602" t="str">
        <v>COOPI - Cooperación Internacional</v>
      </c>
      <c r="CP602" t="str">
        <v>Corporacion Minuto de Dios</v>
      </c>
      <c r="CQ602" t="str">
        <v>Corporación Opción Legal</v>
      </c>
      <c r="CR602" t="str">
        <v>Corporación para el Desarrollo de Emprendimiento y la Innovación Social</v>
      </c>
      <c r="CS602" t="str">
        <v>Cruz Roja Argentina</v>
      </c>
      <c r="CT602" t="str">
        <v>Cruz Roja Colombia</v>
      </c>
      <c r="CU602" t="str">
        <v>Cruz Roja Ecuador</v>
      </c>
      <c r="CV602" t="str">
        <v>Cruz Roja Española</v>
      </c>
      <c r="CW602" t="str">
        <v>Cruz Roja Panamá</v>
      </c>
      <c r="CX602" t="str">
        <v>Cruz Roja Paraguay</v>
      </c>
      <c r="CY602" t="str">
        <v>Cruz Roja Perú</v>
      </c>
      <c r="CZ602" t="str">
        <v>Cruz Roja Uruguay</v>
      </c>
      <c r="DA602" t="str">
        <v>Cuso Internacional</v>
      </c>
      <c r="DB602" t="str">
        <v>DCF (Danielle’s Children Fund)</v>
      </c>
      <c r="DC602" t="str">
        <v>Desarrollo Cooperativo Agrícola Internacional / Voluntarios en Asistencia Cooperativa en el Extranjero</v>
      </c>
      <c r="DD602" t="str">
        <v>Diakonie Katastrophenhilfe</v>
      </c>
      <c r="DE602" t="str">
        <v>Diálogo Diverso</v>
      </c>
      <c r="DF602" t="str">
        <v>Diáspora Venezolana en República Dominicana</v>
      </c>
      <c r="DG602" t="str">
        <v>Duendes y Ángeles Vinotinto República Dominicana</v>
      </c>
      <c r="DH602" t="str">
        <v>Embajadores internacionales de Canarinhos da Amazonia por la paz</v>
      </c>
      <c r="DI602" t="str">
        <v>Encuentros SJS (Servicio Jesuita de la Solidaridad)</v>
      </c>
      <c r="DJ602" t="str">
        <v>Ending Violence Against Migrants</v>
      </c>
      <c r="DK602" t="str">
        <v>Entidad de las Naciones Unidas para la Igualdad de Género y el Empoderamiento de las Mujeres</v>
      </c>
      <c r="DL602" t="str">
        <v>Famia Planea</v>
      </c>
      <c r="DM602" t="str">
        <v>Family Planning Association of Trinidad and Tobago</v>
      </c>
      <c r="DN602" t="str">
        <v>Federación de Mujeres de Sucumbíos</v>
      </c>
      <c r="DO602" t="str">
        <v>Federación Internacional de la Cruz Roja (FIRC)</v>
      </c>
      <c r="DP602" t="str">
        <v>Federación internacional humanitaria</v>
      </c>
      <c r="DQ602" t="str">
        <v>Federación Luterana Mundial</v>
      </c>
      <c r="DR602" t="str">
        <v>Fondo de las Naciones Unidas para la Infancia (UNICEF)</v>
      </c>
      <c r="DS602" t="str">
        <v>Fondo de Población de las Naciones Unidas (UNFPA)</v>
      </c>
      <c r="DT602" t="str">
        <v>Fondo Ecuatoriano Populorum Progressio</v>
      </c>
      <c r="DU602" t="str">
        <v>Foro de Israel para la Ayuda Humanitaria Internacional (IsraAID)</v>
      </c>
      <c r="DV602" t="str">
        <v>Foro de la Sociedad Civil en Salud (ForoSalud)</v>
      </c>
      <c r="DW602" t="str">
        <v>Foro Salud Callao</v>
      </c>
      <c r="DX602" t="str">
        <v>Fraternidade Sem Fronteiras</v>
      </c>
      <c r="DY602" t="str">
        <v>Fundación “Project Hope of Colombia”</v>
      </c>
      <c r="DZ602" t="str">
        <v>Fundación Alas de Colibrí</v>
      </c>
      <c r="EA602" t="str">
        <v>Fundación Americares</v>
      </c>
      <c r="EB602" t="str">
        <v>Fundación AVSI</v>
      </c>
      <c r="EC602" t="str">
        <v>Fundación Baylor Colombia</v>
      </c>
      <c r="ED602" t="str">
        <v>Fundación Casa de Refugio Matilde</v>
      </c>
      <c r="EE602" t="str">
        <v>Fundación Colonia de Venezuela en República Dominicana (FUNCOVERD)</v>
      </c>
      <c r="EF602" t="str">
        <v>Fundación Comisión Católica Argentina de Migraciones (FCCAM)</v>
      </c>
      <c r="EG602" t="str">
        <v>Fundación CRISFE</v>
      </c>
      <c r="EH602" t="str">
        <v>Fundación de Ayuda Social de Las Iglesias Cristianas</v>
      </c>
      <c r="EI602" t="str">
        <v>Fundación de Ayuda Social de las Iglesias Cristianas (FASIC)</v>
      </c>
      <c r="EJ602" t="str">
        <v>Fundación de Emigrantes Venezolanos (FEV)</v>
      </c>
      <c r="EK602" t="str">
        <v>Fundación de las Americas (FUDELA)</v>
      </c>
      <c r="EL602" t="str">
        <v>Fundación Educativa Rada</v>
      </c>
      <c r="EM602" t="str">
        <v>Fundación Equidad</v>
      </c>
      <c r="EN602" t="str">
        <v>Fundación Halü Bienestar Humano (HALU)</v>
      </c>
      <c r="EO602" t="str">
        <v>Fundación Huésped</v>
      </c>
      <c r="EP602" t="str">
        <v>Fundación Human Rights Caribbean (HRC)</v>
      </c>
      <c r="EQ602" t="str">
        <v>Fundación Las Golondrinas</v>
      </c>
      <c r="ER602" t="str">
        <v>Fundación Manos Abiertas</v>
      </c>
      <c r="ES602" t="str">
        <v>Fundación Mi Sangre</v>
      </c>
      <c r="ET602" t="str">
        <v>Fundación Nuestros Jóvenes</v>
      </c>
      <c r="EU602" t="str">
        <v>Fundacion pa Hende Muhe den Dificultad (FHMD)</v>
      </c>
      <c r="EV602" t="str">
        <v>Fundación Pan de Vida</v>
      </c>
      <c r="EW602" t="str">
        <v>Fundación Panamericana de Desarrollo</v>
      </c>
      <c r="EX602" t="str">
        <v>Fundación Panamericana para el Desarrollo (FUPAD)</v>
      </c>
      <c r="EY602" t="str">
        <v>Fundación para Asistencia a las Víctimas</v>
      </c>
      <c r="EZ602" t="str">
        <v>Fundación para la Integración y el Desarrollo de América Latina (FIDAL)</v>
      </c>
      <c r="FA602" t="str">
        <v>Fundación Salú pa Tur</v>
      </c>
      <c r="FB602" t="str">
        <v>Fundación Scalabrini Bolivia</v>
      </c>
      <c r="FC602" t="str">
        <v>Fundacion Scalabrini Chile</v>
      </c>
      <c r="FD602" t="str">
        <v>Fundación SES</v>
      </c>
      <c r="FE602" t="str">
        <v>Fundación Solidaria Trabajo para un Hermano</v>
      </c>
      <c r="FF602" t="str">
        <v>Fundación Stima</v>
      </c>
      <c r="FG602" t="str">
        <v>Fundación Takuna</v>
      </c>
      <c r="FH602" t="str">
        <v>Fundación Tarabita</v>
      </c>
      <c r="FI602" t="str">
        <v>Fundación Venex Curacao</v>
      </c>
      <c r="FJ602" t="str">
        <v>Globalizate Radio</v>
      </c>
      <c r="FK602" t="str">
        <v>GOAL</v>
      </c>
      <c r="FL602" t="str">
        <v>Heartland Alliance International (HAI)</v>
      </c>
      <c r="FM602" t="str">
        <v>HELVETAS Swiss Intercooperation</v>
      </c>
      <c r="FN602" t="str">
        <v>Hermanos Salesianas</v>
      </c>
      <c r="FO602" t="str">
        <v>HIAS</v>
      </c>
      <c r="FP602" t="str">
        <v>Hogar de Cristo</v>
      </c>
      <c r="FQ602" t="str">
        <v>Hogar de Nazareth</v>
      </c>
      <c r="FR602" t="str">
        <v>Human Rights Defence Curaçao</v>
      </c>
      <c r="FS602" t="str">
        <v>Humanity &amp; Inclusion</v>
      </c>
      <c r="FT602" t="str">
        <v>Humans Analytic</v>
      </c>
      <c r="FU602" t="str">
        <v>IEB - Instituto Internacional de Educação do Brasil</v>
      </c>
      <c r="FV602" t="str">
        <v>iMMAP</v>
      </c>
      <c r="FW602" t="str">
        <v>IMPACT Initiatives (REACH)</v>
      </c>
      <c r="FX602" t="str">
        <v>Institute of Natural and Cultural Heritage (IPANC)</v>
      </c>
      <c r="FY602" t="str">
        <v>Instituto de Democracia y Derechos Humanos</v>
      </c>
      <c r="FZ602" t="str">
        <v>Instituto de maná</v>
      </c>
      <c r="GA602" t="str">
        <v>Instituto de Promoción del Desarrollo Solidario</v>
      </c>
      <c r="GB602" t="str">
        <v>Instituto Dominicano de Desarrollo Integral</v>
      </c>
      <c r="GC602" t="str">
        <v>Instituto Félix Guattari</v>
      </c>
      <c r="GD602" t="str">
        <v>Instituto Nice</v>
      </c>
      <c r="GE602" t="str">
        <v>Instituto para las Migraciones y Derechos Humanos (IMDH)</v>
      </c>
      <c r="GF602" t="str">
        <v>Instituto Pirilampos - Grupo de visitas y acciones voluntarias en Roraima</v>
      </c>
      <c r="GG602" t="str">
        <v>INTERSOS</v>
      </c>
      <c r="GH602" t="str">
        <v>IPANC</v>
      </c>
      <c r="GI602" t="str">
        <v>Kimirina Coorporation</v>
      </c>
      <c r="GJ602" t="str">
        <v>La Bolsa del Samaritano</v>
      </c>
      <c r="GK602" t="str">
        <v>Lutheran World Relief</v>
      </c>
      <c r="GL602" t="str">
        <v>Malteser International</v>
      </c>
      <c r="GM602" t="str">
        <v>Más Igualdad Perú</v>
      </c>
      <c r="GN602" t="str">
        <v>MedGlobal</v>
      </c>
      <c r="GO602" t="str">
        <v>Medical Teams International</v>
      </c>
      <c r="GP602" t="str">
        <v>Médicos del Mundo</v>
      </c>
      <c r="GQ602" t="str">
        <v>Mercy Corps</v>
      </c>
      <c r="GR602" t="str">
        <v>Migrantes, Refugiados y Argentinos Emprendedores Sociales (MIRARES)</v>
      </c>
      <c r="GS602" t="str">
        <v>Mision Scalabriniana - Ecuador</v>
      </c>
      <c r="GT602" t="str">
        <v>Missão Paz</v>
      </c>
      <c r="GU602" t="str">
        <v>Movimiento de Mujeres de El Oro</v>
      </c>
      <c r="GV602" t="str">
        <v>Movimiento LGBT+ Brasil</v>
      </c>
      <c r="GW602" t="str">
        <v>Museu A CASA</v>
      </c>
      <c r="GX602" t="str">
        <v>Nueva organización</v>
      </c>
      <c r="GY602" t="str">
        <v>Oficina de la Coordinadora Residente UN</v>
      </c>
      <c r="GZ602" t="str">
        <v>Oficina de las Naciones Unidas de Servicios para Proyectos (UNOPS)</v>
      </c>
      <c r="HA602" t="str">
        <v>Oficina de Naciones Unidas contra la Droga y el Delito (ONUDD)</v>
      </c>
      <c r="HB602" t="str">
        <v>Oficina de Naciones Unidas para la Coordinación de Asuntos Humanitarios</v>
      </c>
      <c r="HC602" t="str">
        <v>Oficina del Alto Comisionado de las Naciones Unidas para los Derechos Humanos (ACNUDH)</v>
      </c>
      <c r="HD602" t="str">
        <v>ONU voluntarios</v>
      </c>
      <c r="HE602" t="str">
        <v>Opportunity International/AGAPE</v>
      </c>
      <c r="HF602" t="str">
        <v>Organización de Estados Iberoamericanos para la Educación, la Ciencia y la Cultura (OEI)</v>
      </c>
      <c r="HG602" t="str">
        <v>Organización de las Naciones Unidas para la Alimentación y la Agricultura (FAO)</v>
      </c>
      <c r="HH602" t="str">
        <v>Organización de las Naciones Unidas para la Educación, la Ciencia y la Cultura (UNESCO)</v>
      </c>
      <c r="HI602" t="str">
        <v>Organización Fuerza Internacional de Capellanía DDHH y DIH OFICA ICC</v>
      </c>
      <c r="HJ602" t="str">
        <v>Organización Internacional del Trabajo (OIT)</v>
      </c>
      <c r="HK602" t="str">
        <v>Organización Internacional para las Migraciones (OIM)</v>
      </c>
      <c r="HL602" t="str">
        <v>Organización Panamericana de la Salud/Organización Mundial de la Salud (OPS/OMS)</v>
      </c>
      <c r="HM602" t="str">
        <v>OXFAM</v>
      </c>
      <c r="HN602" t="str">
        <v>Parroquia Eclesiástica San Francisco</v>
      </c>
      <c r="HO602" t="str">
        <v>Parroquia Ntra Sra Asunción y Madre de los Migrantes</v>
      </c>
      <c r="HP602" t="str">
        <v>Pastoral de Movilidad Humana - Conferencia Episcopal Peruana</v>
      </c>
      <c r="HQ602" t="str">
        <v>Pastoral Social Cáritas</v>
      </c>
      <c r="HR602" t="str">
        <v>Patronato de Amparo Social de Tulcán</v>
      </c>
      <c r="HS602" t="str">
        <v>Peace for Development</v>
      </c>
      <c r="HT602" t="str">
        <v>Plan Internacional</v>
      </c>
      <c r="HU602" t="str">
        <v>Première Urgence Internationale</v>
      </c>
      <c r="HV602" t="str">
        <v>PROBONO Colombia</v>
      </c>
      <c r="HW602" t="str">
        <v>Progetto mondo mlal</v>
      </c>
      <c r="HX602" t="str">
        <v>Programa Conjunto de las Naciones Unidas sobre el VIH/SIDA (ONUSIDA)</v>
      </c>
      <c r="HY602" t="str">
        <v>Programa de las Naciones Unidas para el Desarrollo (PNUD)</v>
      </c>
      <c r="HZ602" t="str">
        <v>Programa de las Naciones Unidas para los Asentamientos Humanos (UN Habitat)</v>
      </c>
      <c r="IA602" t="str">
        <v>Programa de Soporte a la autoayuda de personas seropositivas</v>
      </c>
      <c r="IB602" t="str">
        <v>Programa Mundial de Alimentos (PMA)</v>
      </c>
      <c r="IC602" t="str">
        <v>Purik Huasi</v>
      </c>
      <c r="ID602" t="str">
        <v>Red con Migrantes y Refugiados</v>
      </c>
      <c r="IE602" t="str">
        <v>Red de Investigaciones Orientadas a la Solución de Problemas en Derechos Humanos</v>
      </c>
      <c r="IF602" t="str">
        <v>Red Internacional de Migración Scalabrini</v>
      </c>
      <c r="IG602" t="str">
        <v>Red Latinoamericana de Organizaciones no Gubernamentales de Personas con Discapacidad y sus Familias (RIADIS)</v>
      </c>
      <c r="IH602" t="str">
        <v>Red regioanal LGTBI+</v>
      </c>
      <c r="II602" t="str">
        <v>Renacer</v>
      </c>
      <c r="IJ602" t="str">
        <v>RET Internacional</v>
      </c>
      <c r="IK602" t="str">
        <v>Save the Children (SCI)</v>
      </c>
      <c r="IL602" t="str">
        <v>Sección Peruana de Amnistía Internacional</v>
      </c>
      <c r="IM602" t="str">
        <v>Semillas para la Democracia</v>
      </c>
      <c r="IN602" t="str">
        <v>Servicio Ecuménico para la Dignidad Humana</v>
      </c>
      <c r="IO602" t="str">
        <v>Servicio Jesuita a Migrantes (SJM)</v>
      </c>
      <c r="IP602" t="str">
        <v>Servicio Jesuita a Migrantes y Refugiados (SJMR)</v>
      </c>
      <c r="IQ602" t="str">
        <v>Servicio Jesuita a Refugiados (SJR)</v>
      </c>
      <c r="IR602" t="str">
        <v>Servicio Pastoral de Migrantes Nacional</v>
      </c>
      <c r="IS602" t="str">
        <v>Serviço Pastoral dos Migrantes do Nordeste</v>
      </c>
      <c r="IT602" t="str">
        <v>Sesame Workshop</v>
      </c>
      <c r="IU602" t="str">
        <v>Sociedad Bolivariana de Curaçao</v>
      </c>
      <c r="IV602" t="str">
        <v>Solidarites International/Premiere Urgence Internationale (Consorcio de SI y PUI)</v>
      </c>
      <c r="IW602" t="str">
        <v>Sparkassenstiftung für internationale Kooperation</v>
      </c>
      <c r="IX602" t="str">
        <v>Stichting Slachtofferhulp Curaçao</v>
      </c>
      <c r="IY602" t="str">
        <v>Swisscontact</v>
      </c>
      <c r="IZ602" t="str">
        <v>Tearfund</v>
      </c>
      <c r="JA602" t="str">
        <v>TECHO</v>
      </c>
      <c r="JB602" t="str">
        <v>Terre des Hommes Italy</v>
      </c>
      <c r="JC602" t="str">
        <v>Terre des Hommes Lausanne</v>
      </c>
      <c r="JD602" t="str">
        <v>Terre des Hommes Suisse</v>
      </c>
      <c r="JE602" t="str">
        <v>Universidad Católica del Uruguay (UCU)</v>
      </c>
      <c r="JF602" t="str">
        <v>Universidad de Buenos Aires (UBA)</v>
      </c>
      <c r="JG602" t="str">
        <v>UruVene</v>
      </c>
      <c r="JH602" t="str">
        <v>VenAruba Solidaria</v>
      </c>
      <c r="JI602" t="str">
        <v>VenEuropa</v>
      </c>
      <c r="JJ602" t="str">
        <v>Venezolanos en San Cristóbal</v>
      </c>
      <c r="JK602" t="str">
        <v>Vicaría de Pastoral Social Caritas</v>
      </c>
      <c r="JL602" t="str">
        <v>Vicariato apostólico de Esmeraldas – Nación de Paz (VAE)</v>
      </c>
      <c r="JM602" t="str">
        <v>Visión Mundial</v>
      </c>
      <c r="JN602" t="str">
        <v>War Child</v>
      </c>
      <c r="JO602" t="str">
        <v>We World GVC</v>
      </c>
      <c r="JP602" t="str">
        <v>World Council of Credit Unions</v>
      </c>
      <c r="JQ602" t="str">
        <v>ZOA</v>
      </c>
    </row>
    <row r="603" spans="9:277" x14ac:dyDescent="0.3">
      <c r="I603" t="str" cm="1">
        <f t="array" ref="I603:JQ603">TRANSPOSE(_xlfn._xlws.SORT(_xlfn._xlws.FILTER(Table3[Nombre],ISNUMBER(SEARCH(' Activity Sheet'!C604,Table3[Nombre])),"Not found"),,1))</f>
        <v>100% Diversidad y Derechos</v>
      </c>
      <c r="J603" t="str">
        <v>ABV - Asociación del Bien con la Vida</v>
      </c>
      <c r="K603" t="str">
        <v>ACAPS</v>
      </c>
      <c r="L603" t="str">
        <v>Acción contra el Hambre</v>
      </c>
      <c r="M603" t="str">
        <v>ACT Alianza</v>
      </c>
      <c r="N603" t="str">
        <v>ACTED</v>
      </c>
      <c r="O603" t="str">
        <v>Agencia Adventista de Desarollo y Recursos Asistenciales (ADRA)</v>
      </c>
      <c r="P603" t="str">
        <v>Agencia de Cooperación Alemana para el Desarrollo GIZ</v>
      </c>
      <c r="Q603" t="str">
        <v>AID FOR AIDS</v>
      </c>
      <c r="R603" t="str">
        <v>AIDS Healthcare Foundation</v>
      </c>
      <c r="S603" t="str">
        <v>Aldeas Infantiles SOS</v>
      </c>
      <c r="T603" t="str">
        <v>Alianza por la Solidaridad</v>
      </c>
      <c r="U603" t="str">
        <v>Alianza por Venezuela</v>
      </c>
      <c r="V603" t="str">
        <v>Alto Comisionado de las Naciones Unidas para los Refugiados (ACNUR)</v>
      </c>
      <c r="W603" t="str">
        <v>Asociación Aves</v>
      </c>
      <c r="X603" t="str">
        <v>Asociación Caritativa y Cultural Amigos do Noivo</v>
      </c>
      <c r="Y603" t="str">
        <v>Asociación Churún Merú</v>
      </c>
      <c r="Z603" t="str">
        <v>Asociación Civil de Chamos Venezolanos</v>
      </c>
      <c r="AA603" t="str">
        <v>Asociación Civil El Paso</v>
      </c>
      <c r="AB603" t="str">
        <v>Asociación Civil Venezolana en Paraguay</v>
      </c>
      <c r="AC603" t="str">
        <v>Asociación Construyendo Caminos de Esperanza Frente a la Injusticia, el Rechazo y el Olvido (CCEFIRO)</v>
      </c>
      <c r="AD603" t="str">
        <v>Asociación de Apoyo al Desarrollo - APOYAR</v>
      </c>
      <c r="AE603" t="str">
        <v>Asociacion de Jubilados y Pensionados Venezolanos en Argentina</v>
      </c>
      <c r="AF603" t="str">
        <v>Asociación de Psicólogos Venezolanos en Argentina</v>
      </c>
      <c r="AG603" t="str">
        <v>Asociación de venezolanos en la República argentina (ASOVEN)</v>
      </c>
      <c r="AH603" t="str">
        <v>Asociación educativa y caritativa Vale da Benção (AEBVB)</v>
      </c>
      <c r="AI603" t="str">
        <v>Asociación Idas y Vueltas</v>
      </c>
      <c r="AJ603" t="str">
        <v>Asociación ILLARI-AMANECER</v>
      </c>
      <c r="AK603" t="str">
        <v>Asociación Inmigrante Feliz</v>
      </c>
      <c r="AL603" t="str">
        <v>Asociación Manos Veneguayas</v>
      </c>
      <c r="AM603" t="str">
        <v>AsociacIón Misioneros de San Carlos Scalabrinianos</v>
      </c>
      <c r="AN603" t="str">
        <v>Asociación Mutual Israelita Argentina</v>
      </c>
      <c r="AO603" t="str">
        <v>Asociación Profamilia</v>
      </c>
      <c r="AP603" t="str">
        <v>Asociación Quinta Ola</v>
      </c>
      <c r="AQ603" t="str">
        <v>Asociación Solidaridad y Acción</v>
      </c>
      <c r="AR603" t="str">
        <v>Asociación Venezolana en Chile</v>
      </c>
      <c r="AS603" t="str">
        <v>Associação Hermanitos</v>
      </c>
      <c r="AT603" t="str">
        <v>Ayuda en Acción</v>
      </c>
      <c r="AU603" t="str">
        <v>Bethany Christian Services</v>
      </c>
      <c r="AV603" t="str">
        <v>Blumont</v>
      </c>
      <c r="AW603" t="str">
        <v>Capellanía de migrantes venezolanos de la diócesis de Lurín</v>
      </c>
      <c r="AX603" t="str">
        <v>CARE</v>
      </c>
      <c r="AY603" t="str">
        <v>Cáritas Alemania</v>
      </c>
      <c r="AZ603" t="str">
        <v>Cáritas Aruba</v>
      </c>
      <c r="BA603" t="str">
        <v>Cáritas Bolivia</v>
      </c>
      <c r="BB603" t="str">
        <v>Cáritas Brasil</v>
      </c>
      <c r="BC603" t="str">
        <v>Caritas Ecuador</v>
      </c>
      <c r="BD603" t="str">
        <v>Caritas Manaus</v>
      </c>
      <c r="BE603" t="str">
        <v>Caritas Parana</v>
      </c>
      <c r="BF603" t="str">
        <v>Cáritas Perú</v>
      </c>
      <c r="BG603" t="str">
        <v>Cáritas Rio de Janeiro</v>
      </c>
      <c r="BH603" t="str">
        <v>Cáritas São Paulo</v>
      </c>
      <c r="BI603" t="str">
        <v>Cáritas Suiza</v>
      </c>
      <c r="BJ603" t="str">
        <v>Cáritas Willemstad</v>
      </c>
      <c r="BK603" t="str">
        <v>Casa Cemisol</v>
      </c>
      <c r="BL603" t="str">
        <v>Casa Hogar San José</v>
      </c>
      <c r="BM603" t="str">
        <v>Casa Violeta</v>
      </c>
      <c r="BN603" t="str">
        <v>Centro de Atencion alMigrante (CAM)</v>
      </c>
      <c r="BO603" t="str">
        <v>Centro de Atencion Psicosocial (CAPS)</v>
      </c>
      <c r="BP603" t="str">
        <v>Centro de Defensa de los Derechos Humanos de Guarulhos (CCDH)</v>
      </c>
      <c r="BQ603" t="str">
        <v>Centro de Desarrollo y Autogestión</v>
      </c>
      <c r="BR603" t="str">
        <v>Centro de Estudios y Programas Integrados para el Desarrollo Sostenible (CIEDS)</v>
      </c>
      <c r="BS603" t="str">
        <v>Centro de Estudios y Solidaridad con América Latina (CESAL)</v>
      </c>
      <c r="BT603" t="str">
        <v>Centro de Migración y Derechos Humanos de la Diócesis de Roraima</v>
      </c>
      <c r="BU603" t="str">
        <v>Centro Familiar Familias Sin Fronteras – Fundación Familia Sin Fronteras</v>
      </c>
      <c r="BV603" t="str">
        <v>CESVI-Cooperazione e Sviluppo</v>
      </c>
      <c r="BW603" t="str">
        <v>ChildFund Internacional</v>
      </c>
      <c r="BX603" t="str">
        <v>CHS Alternativo</v>
      </c>
      <c r="BY603" t="str">
        <v>CIR - Conselho Indígena de Roraima</v>
      </c>
      <c r="BZ603" t="str">
        <v>Coletivo MOSAICO - Asociación del Movimiento Social, Ambiental, Interactivo, Cultural y Organizacional</v>
      </c>
      <c r="CA603" t="str">
        <v>COLVENZ</v>
      </c>
      <c r="CB603" t="str">
        <v>Comisión Argentina para Refugiados y Migrantes (CAREF)</v>
      </c>
      <c r="CC603" t="str">
        <v>Comité Internacional de la Cruz Roja</v>
      </c>
      <c r="CD603" t="str">
        <v>Comité Internacional de Rescate (IRC)</v>
      </c>
      <c r="CE603" t="str">
        <v>Comité Internacional para el Desarrollo de los Pueblos (CISP)</v>
      </c>
      <c r="CF603" t="str">
        <v>Comite permanente por la defensa de los derechos humanos (CDH)</v>
      </c>
      <c r="CG603" t="str">
        <v>Compasión internacional</v>
      </c>
      <c r="CH603" t="str">
        <v>Compassiva</v>
      </c>
      <c r="CI603" t="str">
        <v>Conozco mis derechos</v>
      </c>
      <c r="CJ603" t="str">
        <v>ConQuito</v>
      </c>
      <c r="CK603" t="str">
        <v>Consejo Danés para los Refugiados (DRC)</v>
      </c>
      <c r="CL603" t="str">
        <v>Consejo Interreligioso del Perú - Religiones por la Paz</v>
      </c>
      <c r="CM603" t="str">
        <v>Consejo Noruego para los Refugiados (NRC)</v>
      </c>
      <c r="CN603" t="str">
        <v>Consorcio de Org. Privadas de promoción al desarrollo de la micro y pequeña empresa</v>
      </c>
      <c r="CO603" t="str">
        <v>COOPI - Cooperación Internacional</v>
      </c>
      <c r="CP603" t="str">
        <v>Corporacion Minuto de Dios</v>
      </c>
      <c r="CQ603" t="str">
        <v>Corporación Opción Legal</v>
      </c>
      <c r="CR603" t="str">
        <v>Corporación para el Desarrollo de Emprendimiento y la Innovación Social</v>
      </c>
      <c r="CS603" t="str">
        <v>Cruz Roja Argentina</v>
      </c>
      <c r="CT603" t="str">
        <v>Cruz Roja Colombia</v>
      </c>
      <c r="CU603" t="str">
        <v>Cruz Roja Ecuador</v>
      </c>
      <c r="CV603" t="str">
        <v>Cruz Roja Española</v>
      </c>
      <c r="CW603" t="str">
        <v>Cruz Roja Panamá</v>
      </c>
      <c r="CX603" t="str">
        <v>Cruz Roja Paraguay</v>
      </c>
      <c r="CY603" t="str">
        <v>Cruz Roja Perú</v>
      </c>
      <c r="CZ603" t="str">
        <v>Cruz Roja Uruguay</v>
      </c>
      <c r="DA603" t="str">
        <v>Cuso Internacional</v>
      </c>
      <c r="DB603" t="str">
        <v>DCF (Danielle’s Children Fund)</v>
      </c>
      <c r="DC603" t="str">
        <v>Desarrollo Cooperativo Agrícola Internacional / Voluntarios en Asistencia Cooperativa en el Extranjero</v>
      </c>
      <c r="DD603" t="str">
        <v>Diakonie Katastrophenhilfe</v>
      </c>
      <c r="DE603" t="str">
        <v>Diálogo Diverso</v>
      </c>
      <c r="DF603" t="str">
        <v>Diáspora Venezolana en República Dominicana</v>
      </c>
      <c r="DG603" t="str">
        <v>Duendes y Ángeles Vinotinto República Dominicana</v>
      </c>
      <c r="DH603" t="str">
        <v>Embajadores internacionales de Canarinhos da Amazonia por la paz</v>
      </c>
      <c r="DI603" t="str">
        <v>Encuentros SJS (Servicio Jesuita de la Solidaridad)</v>
      </c>
      <c r="DJ603" t="str">
        <v>Ending Violence Against Migrants</v>
      </c>
      <c r="DK603" t="str">
        <v>Entidad de las Naciones Unidas para la Igualdad de Género y el Empoderamiento de las Mujeres</v>
      </c>
      <c r="DL603" t="str">
        <v>Famia Planea</v>
      </c>
      <c r="DM603" t="str">
        <v>Family Planning Association of Trinidad and Tobago</v>
      </c>
      <c r="DN603" t="str">
        <v>Federación de Mujeres de Sucumbíos</v>
      </c>
      <c r="DO603" t="str">
        <v>Federación Internacional de la Cruz Roja (FIRC)</v>
      </c>
      <c r="DP603" t="str">
        <v>Federación internacional humanitaria</v>
      </c>
      <c r="DQ603" t="str">
        <v>Federación Luterana Mundial</v>
      </c>
      <c r="DR603" t="str">
        <v>Fondo de las Naciones Unidas para la Infancia (UNICEF)</v>
      </c>
      <c r="DS603" t="str">
        <v>Fondo de Población de las Naciones Unidas (UNFPA)</v>
      </c>
      <c r="DT603" t="str">
        <v>Fondo Ecuatoriano Populorum Progressio</v>
      </c>
      <c r="DU603" t="str">
        <v>Foro de Israel para la Ayuda Humanitaria Internacional (IsraAID)</v>
      </c>
      <c r="DV603" t="str">
        <v>Foro de la Sociedad Civil en Salud (ForoSalud)</v>
      </c>
      <c r="DW603" t="str">
        <v>Foro Salud Callao</v>
      </c>
      <c r="DX603" t="str">
        <v>Fraternidade Sem Fronteiras</v>
      </c>
      <c r="DY603" t="str">
        <v>Fundación “Project Hope of Colombia”</v>
      </c>
      <c r="DZ603" t="str">
        <v>Fundación Alas de Colibrí</v>
      </c>
      <c r="EA603" t="str">
        <v>Fundación Americares</v>
      </c>
      <c r="EB603" t="str">
        <v>Fundación AVSI</v>
      </c>
      <c r="EC603" t="str">
        <v>Fundación Baylor Colombia</v>
      </c>
      <c r="ED603" t="str">
        <v>Fundación Casa de Refugio Matilde</v>
      </c>
      <c r="EE603" t="str">
        <v>Fundación Colonia de Venezuela en República Dominicana (FUNCOVERD)</v>
      </c>
      <c r="EF603" t="str">
        <v>Fundación Comisión Católica Argentina de Migraciones (FCCAM)</v>
      </c>
      <c r="EG603" t="str">
        <v>Fundación CRISFE</v>
      </c>
      <c r="EH603" t="str">
        <v>Fundación de Ayuda Social de Las Iglesias Cristianas</v>
      </c>
      <c r="EI603" t="str">
        <v>Fundación de Ayuda Social de las Iglesias Cristianas (FASIC)</v>
      </c>
      <c r="EJ603" t="str">
        <v>Fundación de Emigrantes Venezolanos (FEV)</v>
      </c>
      <c r="EK603" t="str">
        <v>Fundación de las Americas (FUDELA)</v>
      </c>
      <c r="EL603" t="str">
        <v>Fundación Educativa Rada</v>
      </c>
      <c r="EM603" t="str">
        <v>Fundación Equidad</v>
      </c>
      <c r="EN603" t="str">
        <v>Fundación Halü Bienestar Humano (HALU)</v>
      </c>
      <c r="EO603" t="str">
        <v>Fundación Huésped</v>
      </c>
      <c r="EP603" t="str">
        <v>Fundación Human Rights Caribbean (HRC)</v>
      </c>
      <c r="EQ603" t="str">
        <v>Fundación Las Golondrinas</v>
      </c>
      <c r="ER603" t="str">
        <v>Fundación Manos Abiertas</v>
      </c>
      <c r="ES603" t="str">
        <v>Fundación Mi Sangre</v>
      </c>
      <c r="ET603" t="str">
        <v>Fundación Nuestros Jóvenes</v>
      </c>
      <c r="EU603" t="str">
        <v>Fundacion pa Hende Muhe den Dificultad (FHMD)</v>
      </c>
      <c r="EV603" t="str">
        <v>Fundación Pan de Vida</v>
      </c>
      <c r="EW603" t="str">
        <v>Fundación Panamericana de Desarrollo</v>
      </c>
      <c r="EX603" t="str">
        <v>Fundación Panamericana para el Desarrollo (FUPAD)</v>
      </c>
      <c r="EY603" t="str">
        <v>Fundación para Asistencia a las Víctimas</v>
      </c>
      <c r="EZ603" t="str">
        <v>Fundación para la Integración y el Desarrollo de América Latina (FIDAL)</v>
      </c>
      <c r="FA603" t="str">
        <v>Fundación Salú pa Tur</v>
      </c>
      <c r="FB603" t="str">
        <v>Fundación Scalabrini Bolivia</v>
      </c>
      <c r="FC603" t="str">
        <v>Fundacion Scalabrini Chile</v>
      </c>
      <c r="FD603" t="str">
        <v>Fundación SES</v>
      </c>
      <c r="FE603" t="str">
        <v>Fundación Solidaria Trabajo para un Hermano</v>
      </c>
      <c r="FF603" t="str">
        <v>Fundación Stima</v>
      </c>
      <c r="FG603" t="str">
        <v>Fundación Takuna</v>
      </c>
      <c r="FH603" t="str">
        <v>Fundación Tarabita</v>
      </c>
      <c r="FI603" t="str">
        <v>Fundación Venex Curacao</v>
      </c>
      <c r="FJ603" t="str">
        <v>Globalizate Radio</v>
      </c>
      <c r="FK603" t="str">
        <v>GOAL</v>
      </c>
      <c r="FL603" t="str">
        <v>Heartland Alliance International (HAI)</v>
      </c>
      <c r="FM603" t="str">
        <v>HELVETAS Swiss Intercooperation</v>
      </c>
      <c r="FN603" t="str">
        <v>Hermanos Salesianas</v>
      </c>
      <c r="FO603" t="str">
        <v>HIAS</v>
      </c>
      <c r="FP603" t="str">
        <v>Hogar de Cristo</v>
      </c>
      <c r="FQ603" t="str">
        <v>Hogar de Nazareth</v>
      </c>
      <c r="FR603" t="str">
        <v>Human Rights Defence Curaçao</v>
      </c>
      <c r="FS603" t="str">
        <v>Humanity &amp; Inclusion</v>
      </c>
      <c r="FT603" t="str">
        <v>Humans Analytic</v>
      </c>
      <c r="FU603" t="str">
        <v>IEB - Instituto Internacional de Educação do Brasil</v>
      </c>
      <c r="FV603" t="str">
        <v>iMMAP</v>
      </c>
      <c r="FW603" t="str">
        <v>IMPACT Initiatives (REACH)</v>
      </c>
      <c r="FX603" t="str">
        <v>Institute of Natural and Cultural Heritage (IPANC)</v>
      </c>
      <c r="FY603" t="str">
        <v>Instituto de Democracia y Derechos Humanos</v>
      </c>
      <c r="FZ603" t="str">
        <v>Instituto de maná</v>
      </c>
      <c r="GA603" t="str">
        <v>Instituto de Promoción del Desarrollo Solidario</v>
      </c>
      <c r="GB603" t="str">
        <v>Instituto Dominicano de Desarrollo Integral</v>
      </c>
      <c r="GC603" t="str">
        <v>Instituto Félix Guattari</v>
      </c>
      <c r="GD603" t="str">
        <v>Instituto Nice</v>
      </c>
      <c r="GE603" t="str">
        <v>Instituto para las Migraciones y Derechos Humanos (IMDH)</v>
      </c>
      <c r="GF603" t="str">
        <v>Instituto Pirilampos - Grupo de visitas y acciones voluntarias en Roraima</v>
      </c>
      <c r="GG603" t="str">
        <v>INTERSOS</v>
      </c>
      <c r="GH603" t="str">
        <v>IPANC</v>
      </c>
      <c r="GI603" t="str">
        <v>Kimirina Coorporation</v>
      </c>
      <c r="GJ603" t="str">
        <v>La Bolsa del Samaritano</v>
      </c>
      <c r="GK603" t="str">
        <v>Lutheran World Relief</v>
      </c>
      <c r="GL603" t="str">
        <v>Malteser International</v>
      </c>
      <c r="GM603" t="str">
        <v>Más Igualdad Perú</v>
      </c>
      <c r="GN603" t="str">
        <v>MedGlobal</v>
      </c>
      <c r="GO603" t="str">
        <v>Medical Teams International</v>
      </c>
      <c r="GP603" t="str">
        <v>Médicos del Mundo</v>
      </c>
      <c r="GQ603" t="str">
        <v>Mercy Corps</v>
      </c>
      <c r="GR603" t="str">
        <v>Migrantes, Refugiados y Argentinos Emprendedores Sociales (MIRARES)</v>
      </c>
      <c r="GS603" t="str">
        <v>Mision Scalabriniana - Ecuador</v>
      </c>
      <c r="GT603" t="str">
        <v>Missão Paz</v>
      </c>
      <c r="GU603" t="str">
        <v>Movimiento de Mujeres de El Oro</v>
      </c>
      <c r="GV603" t="str">
        <v>Movimiento LGBT+ Brasil</v>
      </c>
      <c r="GW603" t="str">
        <v>Museu A CASA</v>
      </c>
      <c r="GX603" t="str">
        <v>Nueva organización</v>
      </c>
      <c r="GY603" t="str">
        <v>Oficina de la Coordinadora Residente UN</v>
      </c>
      <c r="GZ603" t="str">
        <v>Oficina de las Naciones Unidas de Servicios para Proyectos (UNOPS)</v>
      </c>
      <c r="HA603" t="str">
        <v>Oficina de Naciones Unidas contra la Droga y el Delito (ONUDD)</v>
      </c>
      <c r="HB603" t="str">
        <v>Oficina de Naciones Unidas para la Coordinación de Asuntos Humanitarios</v>
      </c>
      <c r="HC603" t="str">
        <v>Oficina del Alto Comisionado de las Naciones Unidas para los Derechos Humanos (ACNUDH)</v>
      </c>
      <c r="HD603" t="str">
        <v>ONU voluntarios</v>
      </c>
      <c r="HE603" t="str">
        <v>Opportunity International/AGAPE</v>
      </c>
      <c r="HF603" t="str">
        <v>Organización de Estados Iberoamericanos para la Educación, la Ciencia y la Cultura (OEI)</v>
      </c>
      <c r="HG603" t="str">
        <v>Organización de las Naciones Unidas para la Alimentación y la Agricultura (FAO)</v>
      </c>
      <c r="HH603" t="str">
        <v>Organización de las Naciones Unidas para la Educación, la Ciencia y la Cultura (UNESCO)</v>
      </c>
      <c r="HI603" t="str">
        <v>Organización Fuerza Internacional de Capellanía DDHH y DIH OFICA ICC</v>
      </c>
      <c r="HJ603" t="str">
        <v>Organización Internacional del Trabajo (OIT)</v>
      </c>
      <c r="HK603" t="str">
        <v>Organización Internacional para las Migraciones (OIM)</v>
      </c>
      <c r="HL603" t="str">
        <v>Organización Panamericana de la Salud/Organización Mundial de la Salud (OPS/OMS)</v>
      </c>
      <c r="HM603" t="str">
        <v>OXFAM</v>
      </c>
      <c r="HN603" t="str">
        <v>Parroquia Eclesiástica San Francisco</v>
      </c>
      <c r="HO603" t="str">
        <v>Parroquia Ntra Sra Asunción y Madre de los Migrantes</v>
      </c>
      <c r="HP603" t="str">
        <v>Pastoral de Movilidad Humana - Conferencia Episcopal Peruana</v>
      </c>
      <c r="HQ603" t="str">
        <v>Pastoral Social Cáritas</v>
      </c>
      <c r="HR603" t="str">
        <v>Patronato de Amparo Social de Tulcán</v>
      </c>
      <c r="HS603" t="str">
        <v>Peace for Development</v>
      </c>
      <c r="HT603" t="str">
        <v>Plan Internacional</v>
      </c>
      <c r="HU603" t="str">
        <v>Première Urgence Internationale</v>
      </c>
      <c r="HV603" t="str">
        <v>PROBONO Colombia</v>
      </c>
      <c r="HW603" t="str">
        <v>Progetto mondo mlal</v>
      </c>
      <c r="HX603" t="str">
        <v>Programa Conjunto de las Naciones Unidas sobre el VIH/SIDA (ONUSIDA)</v>
      </c>
      <c r="HY603" t="str">
        <v>Programa de las Naciones Unidas para el Desarrollo (PNUD)</v>
      </c>
      <c r="HZ603" t="str">
        <v>Programa de las Naciones Unidas para los Asentamientos Humanos (UN Habitat)</v>
      </c>
      <c r="IA603" t="str">
        <v>Programa de Soporte a la autoayuda de personas seropositivas</v>
      </c>
      <c r="IB603" t="str">
        <v>Programa Mundial de Alimentos (PMA)</v>
      </c>
      <c r="IC603" t="str">
        <v>Purik Huasi</v>
      </c>
      <c r="ID603" t="str">
        <v>Red con Migrantes y Refugiados</v>
      </c>
      <c r="IE603" t="str">
        <v>Red de Investigaciones Orientadas a la Solución de Problemas en Derechos Humanos</v>
      </c>
      <c r="IF603" t="str">
        <v>Red Internacional de Migración Scalabrini</v>
      </c>
      <c r="IG603" t="str">
        <v>Red Latinoamericana de Organizaciones no Gubernamentales de Personas con Discapacidad y sus Familias (RIADIS)</v>
      </c>
      <c r="IH603" t="str">
        <v>Red regioanal LGTBI+</v>
      </c>
      <c r="II603" t="str">
        <v>Renacer</v>
      </c>
      <c r="IJ603" t="str">
        <v>RET Internacional</v>
      </c>
      <c r="IK603" t="str">
        <v>Save the Children (SCI)</v>
      </c>
      <c r="IL603" t="str">
        <v>Sección Peruana de Amnistía Internacional</v>
      </c>
      <c r="IM603" t="str">
        <v>Semillas para la Democracia</v>
      </c>
      <c r="IN603" t="str">
        <v>Servicio Ecuménico para la Dignidad Humana</v>
      </c>
      <c r="IO603" t="str">
        <v>Servicio Jesuita a Migrantes (SJM)</v>
      </c>
      <c r="IP603" t="str">
        <v>Servicio Jesuita a Migrantes y Refugiados (SJMR)</v>
      </c>
      <c r="IQ603" t="str">
        <v>Servicio Jesuita a Refugiados (SJR)</v>
      </c>
      <c r="IR603" t="str">
        <v>Servicio Pastoral de Migrantes Nacional</v>
      </c>
      <c r="IS603" t="str">
        <v>Serviço Pastoral dos Migrantes do Nordeste</v>
      </c>
      <c r="IT603" t="str">
        <v>Sesame Workshop</v>
      </c>
      <c r="IU603" t="str">
        <v>Sociedad Bolivariana de Curaçao</v>
      </c>
      <c r="IV603" t="str">
        <v>Solidarites International/Premiere Urgence Internationale (Consorcio de SI y PUI)</v>
      </c>
      <c r="IW603" t="str">
        <v>Sparkassenstiftung für internationale Kooperation</v>
      </c>
      <c r="IX603" t="str">
        <v>Stichting Slachtofferhulp Curaçao</v>
      </c>
      <c r="IY603" t="str">
        <v>Swisscontact</v>
      </c>
      <c r="IZ603" t="str">
        <v>Tearfund</v>
      </c>
      <c r="JA603" t="str">
        <v>TECHO</v>
      </c>
      <c r="JB603" t="str">
        <v>Terre des Hommes Italy</v>
      </c>
      <c r="JC603" t="str">
        <v>Terre des Hommes Lausanne</v>
      </c>
      <c r="JD603" t="str">
        <v>Terre des Hommes Suisse</v>
      </c>
      <c r="JE603" t="str">
        <v>Universidad Católica del Uruguay (UCU)</v>
      </c>
      <c r="JF603" t="str">
        <v>Universidad de Buenos Aires (UBA)</v>
      </c>
      <c r="JG603" t="str">
        <v>UruVene</v>
      </c>
      <c r="JH603" t="str">
        <v>VenAruba Solidaria</v>
      </c>
      <c r="JI603" t="str">
        <v>VenEuropa</v>
      </c>
      <c r="JJ603" t="str">
        <v>Venezolanos en San Cristóbal</v>
      </c>
      <c r="JK603" t="str">
        <v>Vicaría de Pastoral Social Caritas</v>
      </c>
      <c r="JL603" t="str">
        <v>Vicariato apostólico de Esmeraldas – Nación de Paz (VAE)</v>
      </c>
      <c r="JM603" t="str">
        <v>Visión Mundial</v>
      </c>
      <c r="JN603" t="str">
        <v>War Child</v>
      </c>
      <c r="JO603" t="str">
        <v>We World GVC</v>
      </c>
      <c r="JP603" t="str">
        <v>World Council of Credit Unions</v>
      </c>
      <c r="JQ603" t="str">
        <v>ZOA</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710A6-6B41-4988-8CB9-000B958AD3A5}">
  <sheetPr codeName="Hoja6"/>
  <dimension ref="A1:AL1048563"/>
  <sheetViews>
    <sheetView showGridLines="0" workbookViewId="0">
      <selection activeCell="Z21" sqref="Z21"/>
    </sheetView>
  </sheetViews>
  <sheetFormatPr defaultColWidth="9.109375" defaultRowHeight="14.4" x14ac:dyDescent="0.3"/>
  <cols>
    <col min="1" max="1" width="11.109375" style="80" customWidth="1"/>
    <col min="2" max="2" width="13.5546875" style="80" customWidth="1"/>
    <col min="3" max="3" width="42.5546875" style="80" customWidth="1"/>
    <col min="4" max="4" width="24.109375" style="80" customWidth="1"/>
    <col min="5" max="5" width="16.88671875" style="80" customWidth="1"/>
    <col min="6" max="6" width="46.109375" style="80" customWidth="1"/>
    <col min="7" max="7" width="7.109375" style="80" customWidth="1"/>
    <col min="8" max="8" width="13.109375" style="80" customWidth="1"/>
    <col min="9" max="9" width="53.6640625" style="80" customWidth="1"/>
    <col min="10" max="10" width="38.5546875" style="80" customWidth="1"/>
    <col min="11" max="11" width="17.44140625" style="80" customWidth="1"/>
    <col min="12" max="12" width="9.109375" style="80" hidden="1" customWidth="1"/>
    <col min="13" max="13" width="45.88671875" style="80" hidden="1" customWidth="1"/>
    <col min="14" max="14" width="40.6640625" style="80" hidden="1" customWidth="1"/>
    <col min="15" max="17" width="9.109375" style="80" hidden="1" customWidth="1"/>
    <col min="18" max="18" width="17.109375" style="80" hidden="1" customWidth="1"/>
    <col min="19" max="19" width="13.5546875" style="80" hidden="1" customWidth="1"/>
    <col min="20" max="21" width="12" style="80" hidden="1" customWidth="1"/>
    <col min="22" max="37" width="14.5546875" style="80" customWidth="1"/>
    <col min="38" max="63" width="9.109375" style="80" customWidth="1"/>
    <col min="64" max="16384" width="9.109375" style="80"/>
  </cols>
  <sheetData>
    <row r="1" spans="1:37" ht="72" x14ac:dyDescent="0.3">
      <c r="A1" s="79" t="s">
        <v>1653</v>
      </c>
      <c r="B1" s="79" t="s">
        <v>1654</v>
      </c>
      <c r="C1" s="79" t="s">
        <v>1655</v>
      </c>
      <c r="D1" s="79" t="s">
        <v>1610</v>
      </c>
      <c r="E1" s="79" t="s">
        <v>1590</v>
      </c>
      <c r="F1" s="79" t="s">
        <v>1656</v>
      </c>
      <c r="G1" s="79" t="s">
        <v>1591</v>
      </c>
      <c r="H1" s="79" t="s">
        <v>1657</v>
      </c>
      <c r="I1" s="79" t="s">
        <v>1658</v>
      </c>
      <c r="J1" s="79" t="s">
        <v>1659</v>
      </c>
      <c r="K1" s="79" t="s">
        <v>1660</v>
      </c>
      <c r="L1" s="80" t="s">
        <v>1600</v>
      </c>
      <c r="M1" s="80" t="s">
        <v>1600</v>
      </c>
      <c r="N1" s="80" t="s">
        <v>2245</v>
      </c>
      <c r="R1" s="81" t="str" cm="1">
        <f t="array" ref="R1:AK1">TRANSPOSE(_xlfn.ANCHORARRAY(M2))</f>
        <v>Agua y saneamiento</v>
      </c>
      <c r="S1" s="81" t="str">
        <v>Alojamiento</v>
      </c>
      <c r="T1" s="81" t="str">
        <v>Educación</v>
      </c>
      <c r="U1" s="81" t="str">
        <v>Integración</v>
      </c>
      <c r="V1" s="81" t="str">
        <v>Nutrición</v>
      </c>
      <c r="W1" s="81" t="str">
        <v>Proteccion (espacio de apoyo)</v>
      </c>
      <c r="X1" s="81" t="str">
        <v>Proteccion (General)</v>
      </c>
      <c r="Y1" s="81" t="str">
        <v>Protección (Protección de la infancia)</v>
      </c>
      <c r="Z1" s="81" t="str">
        <v>Protección (Trata y Tráfico de Personas)</v>
      </c>
      <c r="AA1" s="81" t="str">
        <v>Proteccion (VBG)</v>
      </c>
      <c r="AB1" s="81" t="str">
        <v>Salud</v>
      </c>
      <c r="AC1" s="81" t="str">
        <v>Seguridad alimentaria</v>
      </c>
      <c r="AD1" s="81" t="str">
        <v>Servicios comunes (Comunicacion)</v>
      </c>
      <c r="AE1" s="81" t="str">
        <v>Servicios comunes (Coordinación)</v>
      </c>
      <c r="AF1" s="81" t="str">
        <v>Servicios comunes (MI)</v>
      </c>
      <c r="AG1" s="81" t="str">
        <v>Servicios comunes (Recaudacion de fondos)</v>
      </c>
      <c r="AH1" s="81" t="str">
        <v>Servicios comunes (Reporte)</v>
      </c>
      <c r="AI1" s="81" t="str">
        <v>Servicios comunes (Transversal [CwC, PSEA, AAP])</v>
      </c>
      <c r="AJ1" s="81" t="str">
        <v>Transferencias Monetarias Multiproposito</v>
      </c>
      <c r="AK1" s="81" t="str">
        <v>Transporte Humanitario</v>
      </c>
    </row>
    <row r="2" spans="1:37" ht="96.6" x14ac:dyDescent="0.3">
      <c r="A2" s="82" t="s">
        <v>1713</v>
      </c>
      <c r="B2" s="82" t="s">
        <v>1681</v>
      </c>
      <c r="C2" s="96" t="s">
        <v>1714</v>
      </c>
      <c r="D2" s="87" t="s">
        <v>1715</v>
      </c>
      <c r="E2" s="83"/>
      <c r="F2" s="82" t="s">
        <v>2117</v>
      </c>
      <c r="G2" s="82" t="s">
        <v>7</v>
      </c>
      <c r="H2" s="97" t="s">
        <v>1677</v>
      </c>
      <c r="I2" s="82" t="s">
        <v>2118</v>
      </c>
      <c r="J2" s="82" t="s">
        <v>1596</v>
      </c>
      <c r="K2" s="82" t="s">
        <v>125</v>
      </c>
      <c r="L2" s="80" t="s">
        <v>1681</v>
      </c>
      <c r="M2" s="84" t="str" cm="1">
        <f t="array" ref="M2:M21">_xlfn._xlws.SORT(_xlfn.UNIQUE(T_IND[Sector/Subsector/GT]),,1)</f>
        <v>Agua y saneamiento</v>
      </c>
      <c r="N2" s="80" t="str">
        <f>SUBSTITUTE(SUBSTITUTE(SUBSTITUTE(SUBSTITUTE(SUBSTITUTE(SUBSTITUTE(SUBSTITUTE(SUBSTITUTE(M2," ",""),"(",""),")",""),"[",""),"]",""),"ó","o"),"á","a"),",","")</f>
        <v>Aguaysaneamiento</v>
      </c>
      <c r="R2" s="85" t="str" cm="1">
        <f t="array" ref="R2:AK2">TRANSPOSE(N2:N21)</f>
        <v>Aguaysaneamiento</v>
      </c>
      <c r="S2" s="85" t="str">
        <v>Alojamiento</v>
      </c>
      <c r="T2" s="85" t="str">
        <v>Educacion</v>
      </c>
      <c r="U2" s="85" t="str">
        <v>Integracion</v>
      </c>
      <c r="V2" s="85" t="str">
        <v>Nutricion</v>
      </c>
      <c r="W2" s="85" t="str">
        <v>Proteccionespaciodeapoyo</v>
      </c>
      <c r="X2" s="85" t="str">
        <v>ProteccionGeneral</v>
      </c>
      <c r="Y2" s="85" t="str">
        <v>ProteccionProtecciondelainfancia</v>
      </c>
      <c r="Z2" s="85" t="str">
        <v>ProteccionTratayTraficodePersonas</v>
      </c>
      <c r="AA2" s="85" t="str">
        <v>ProteccionVBG</v>
      </c>
      <c r="AB2" s="85" t="str">
        <v>Salud</v>
      </c>
      <c r="AC2" s="85" t="str">
        <v>Seguridadalimentaria</v>
      </c>
      <c r="AD2" s="85" t="str">
        <v>ServicioscomunesComunicacion</v>
      </c>
      <c r="AE2" s="85" t="str">
        <v>ServicioscomunesCoordinacion</v>
      </c>
      <c r="AF2" s="85" t="str">
        <v>ServicioscomunesMI</v>
      </c>
      <c r="AG2" s="85" t="str">
        <v>ServicioscomunesRecaudaciondefondos</v>
      </c>
      <c r="AH2" s="85" t="str">
        <v>ServicioscomunesReporte</v>
      </c>
      <c r="AI2" s="85" t="str">
        <v>ServicioscomunesTransversalCwCPSEAAAP</v>
      </c>
      <c r="AJ2" s="85" t="str">
        <v>TransferenciasMonetariasMultiproposito</v>
      </c>
      <c r="AK2" s="85" t="str">
        <v>TransporteHumanitario</v>
      </c>
    </row>
    <row r="3" spans="1:37" ht="179.4" x14ac:dyDescent="0.3">
      <c r="A3" s="82" t="s">
        <v>1737</v>
      </c>
      <c r="B3" s="82" t="s">
        <v>1681</v>
      </c>
      <c r="C3" s="96" t="s">
        <v>1682</v>
      </c>
      <c r="D3" s="98" t="s">
        <v>2223</v>
      </c>
      <c r="E3" s="83"/>
      <c r="F3" s="82" t="s">
        <v>2119</v>
      </c>
      <c r="G3" s="82" t="s">
        <v>7</v>
      </c>
      <c r="H3" s="99" t="s">
        <v>1743</v>
      </c>
      <c r="I3" s="82" t="s">
        <v>2120</v>
      </c>
      <c r="J3" s="82" t="s">
        <v>1684</v>
      </c>
      <c r="K3" s="82" t="s">
        <v>125</v>
      </c>
      <c r="L3" s="80" t="s">
        <v>1096</v>
      </c>
      <c r="M3" s="84" t="str">
        <v>Alojamiento</v>
      </c>
      <c r="N3" s="80" t="str">
        <f t="shared" ref="N3:N21" si="0">SUBSTITUTE(SUBSTITUTE(SUBSTITUTE(SUBSTITUTE(SUBSTITUTE(SUBSTITUTE(SUBSTITUTE(SUBSTITUTE(M3," ",""),"(",""),")",""),"[",""),"]",""),"ó","o"),"á","a"),",","")</f>
        <v>Alojamiento</v>
      </c>
      <c r="R3" s="80" t="str" cm="1">
        <f t="array" ref="R3:R7">_xlfn._xlws.FILTER(T_IND[Indicador],T_IND[Sector/Subsector/GT]=R1,"")</f>
        <v># actividades de desarrollo de capacidades realizadas para fortalecer los programas de agua, saneamiento e higiene</v>
      </c>
      <c r="S3" s="80" t="str" cm="1">
        <f t="array" ref="S3:S13">_xlfn._xlws.FILTER(T_IND[Indicador],T_IND[Sector/Subsector/GT]=S1,"")</f>
        <v># de intervenciones en infraestructuras comunitarias o asentamientos realizadas mediante construcciones apoyadas</v>
      </c>
      <c r="T3" s="80" t="str" cm="1">
        <f t="array" ref="T3:T9">_xlfn._xlws.FILTER(T_IND[Indicador],T_IND[Sector/Subsector/GT]=T1,"")</f>
        <v># de actividades de información, sensibilización, promoción y difusión sobre la importancia del derecho a la educación, la disponibilidad y la calidad de la educación</v>
      </c>
      <c r="U3" s="80" t="str" cm="1">
        <f t="array" ref="U3:U10">_xlfn._xlws.FILTER(T_IND[Indicador],T_IND[Sector/Subsector/GT]=U1,"")</f>
        <v># de empleadores del sector privado que han contratado a refugiados y migrantes como resultado de iniciativas de sensibilizacion y/o de fortalecimiento de capacidades</v>
      </c>
      <c r="V3" s="80" t="str" cm="1">
        <f t="array" ref="V3:V12">_xlfn._xlws.FILTER(T_IND[Indicador],T_IND[Sector/Subsector/GT]=V1,"")</f>
        <v xml:space="preserve"># cuidadores primarios de niños y niñas de 0 a 23 meses que reciben asesoramiento sobre la alimentación del lactante y niño/a pequeño/a (ALNP/IYCF)  </v>
      </c>
      <c r="W3" s="80" t="str" cm="1">
        <f t="array" ref="W3">_xlfn._xlws.FILTER(T_IND[Indicador],T_IND[Sector/Subsector/GT]=W1,"")</f>
        <v># de Espacios de Apoyo en funcionamiento </v>
      </c>
      <c r="X3" s="80" t="str" cm="1">
        <f t="array" ref="X3:X8">_xlfn._xlws.FILTER(T_IND[Indicador],T_IND[Sector/Subsector/GT]=X1,"")</f>
        <v># de estudios, informes, análisis y evaluaciones desarrolladas por miembros del Sector para mejorar la respuesta de protección.</v>
      </c>
      <c r="Y3" s="80" t="str" cm="1">
        <f t="array" ref="Y3:Y6">_xlfn._xlws.FILTER(T_IND[Indicador],T_IND[Sector/Subsector/GT]=Y1,"")</f>
        <v># de campañanas y personas a las que se llegó a través de campañas de información y actividades de sensibilización sobre los riesgos de la protección infantil, tanto en la ruta como dentro de las comunidades de acogida.</v>
      </c>
      <c r="Z3" s="80" t="str" cm="1">
        <f t="array" ref="Z3:Z5">_xlfn._xlws.FILTER(T_IND[Indicador],T_IND[Sector/Subsector/GT]=Z1,"")</f>
        <v># de mecanismos institucionales nacionales, subnacionales y/o regionales apoyados y/o creados para la prevención, identificación, protección, asistencia, integración y/o persecución de la trata de personas y el tráfico ilícito de migrantes</v>
      </c>
      <c r="AA3" s="80" t="str" cm="1">
        <f t="array" ref="AA3:AA7">_xlfn._xlws.FILTER(T_IND[Indicador],T_IND[Sector/Subsector/GT]=AA1,"")</f>
        <v># de campañas y personas (hombres, mujeres, niños, niñas) de Venezuela y comunidades de acogida que participan en sesiones comunitarias  de sensibilización acerca de violencia de género</v>
      </c>
      <c r="AB3" s="80" t="str" cm="1">
        <f t="array" ref="AB3:AB9">_xlfn._xlws.FILTER(T_IND[Indicador],T_IND[Sector/Subsector/GT]=AB1,"")</f>
        <v>Número  de refugiados y migrantes de Venezuela que recibieron insumos</v>
      </c>
      <c r="AC3" s="80" t="str" cm="1">
        <f t="array" ref="AC3:AC6">_xlfn._xlws.FILTER(T_IND[Indicador],T_IND[Sector/Subsector/GT]=AC1,"")</f>
        <v># de instalaciones de asistencia alimentaria apoyadas</v>
      </c>
      <c r="AD3" s="80" t="str" cm="1">
        <f t="array" ref="AD3:AD7">_xlfn._xlws.FILTER(T_IND[Indicador],T_IND[Sector/Subsector/GT]=AD1,"")</f>
        <v># de actores de instituciones, prensa y de la sociedad civil capacitados.</v>
      </c>
      <c r="AE3" s="80" t="str" cm="1">
        <f t="array" ref="AE3">_xlfn._xlws.FILTER(T_IND[Indicador],T_IND[Sector/Subsector/GT]=AE1,"")</f>
        <v># de reuniones de coordinacion mulilaterales relevantes para la respuesta R4V mantenidas de manera regular o ad hoc</v>
      </c>
      <c r="AF3" s="80" t="str" cm="1">
        <f t="array" ref="AF3:AF5">_xlfn._xlws.FILTER(T_IND[Indicador],T_IND[Sector/Subsector/GT]=AF1,"")</f>
        <v># de actores que informan bajo el marco de monitoreo de RMRP</v>
      </c>
      <c r="AG3" s="80" t="str" cm="1">
        <f t="array" ref="AG3">_xlfn._xlws.FILTER(T_IND[Indicador],T_IND[Sector/Subsector/GT]=AG1,"")</f>
        <v># de actividades de movilización de recursos interagenciales</v>
      </c>
      <c r="AH3" s="80" t="str" cm="1">
        <f t="array" ref="AH3">_xlfn._xlws.FILTER(T_IND[Indicador],T_IND[Sector/Subsector/GT]=AH1,"")</f>
        <v># de informes producidos sobre la respuesta de R4V</v>
      </c>
      <c r="AI3" s="80" t="str" cm="1">
        <f t="array" ref="AI3:AI7">_xlfn._xlws.FILTER(T_IND[Indicador],T_IND[Sector/Subsector/GT]=AI1,"")</f>
        <v># de canales de retroalimentación y quejas disponibles para las poblaciones afectadas (CwC, PSEA, AAP)</v>
      </c>
      <c r="AJ3" s="80" t="str" cm="1">
        <f t="array" ref="AJ3">_xlfn._xlws.FILTER(T_IND[Indicador],T_IND[Sector/Subsector/GT]=AJ1,"")</f>
        <v># of individuals benefitting from multipurpose cash transfers (MPC)</v>
      </c>
      <c r="AK3" s="80" t="str" cm="1">
        <f t="array" ref="AK3:AK6">_xlfn._xlws.FILTER(T_IND[Indicador],T_IND[Sector/Subsector/GT]=AK1,"")</f>
        <v># de campañas de información y prevención para un viaje digno y seguro</v>
      </c>
    </row>
    <row r="4" spans="1:37" ht="289.8" x14ac:dyDescent="0.3">
      <c r="A4" s="82" t="s">
        <v>1680</v>
      </c>
      <c r="B4" s="82" t="s">
        <v>1681</v>
      </c>
      <c r="C4" s="96" t="s">
        <v>1682</v>
      </c>
      <c r="D4" s="96" t="s">
        <v>1683</v>
      </c>
      <c r="E4" s="83"/>
      <c r="F4" s="82" t="s">
        <v>2111</v>
      </c>
      <c r="G4" s="82" t="s">
        <v>7</v>
      </c>
      <c r="H4" s="93" t="s">
        <v>1593</v>
      </c>
      <c r="I4" s="82" t="s">
        <v>2112</v>
      </c>
      <c r="J4" s="82" t="s">
        <v>1684</v>
      </c>
      <c r="K4" s="82" t="s">
        <v>125</v>
      </c>
      <c r="L4" s="80" t="s">
        <v>1057</v>
      </c>
      <c r="M4" s="84" t="str">
        <v>Educación</v>
      </c>
      <c r="N4" s="80" t="str">
        <f t="shared" si="0"/>
        <v>Educacion</v>
      </c>
      <c r="R4" s="80" t="str">
        <v># de refugiados y migrantes y / o comunidades de acogida  que acceden a instalaciones de aprendizaje / instalaciones de atención médica / centros de protección-tránsito y / o comunidades de acogida para refugiados y migrantes que tienen al menos niveles de servicio JMP “básicos” para los servicios de agua, saneamiento e higiene *</v>
      </c>
      <c r="S4" s="80" t="str">
        <v># de intervenciones en soluciones de alojamiento colectivo temporal en funcionamiento que reciben apoyo en sus infraestructuras para alcanzar los estándares mínimos</v>
      </c>
      <c r="T4" s="80" t="str">
        <v># de maestros, funcionarios o socios capacitados / empoderados para mejorar el acceso y la calidad de la educación</v>
      </c>
      <c r="U4" s="80" t="str">
        <v># de personas alcanzadas con actividades de cohesión social</v>
      </c>
      <c r="V4" s="80" t="str">
        <v># cuidadores, familias y/o miembros de la comunidad a los que se ha llegado con mensajes clave sobre nutrición e información clave sobre los servicios de nutrición</v>
      </c>
      <c r="X4" s="80" t="str">
        <v># de iniciativas o actividades desarrolladas en protección basada en la comunidad.</v>
      </c>
      <c r="Y4" s="80" t="str">
        <v># de niños, niñas y adolescentes refugiados y migrantes que recibieron servicios especializados de protección de la niñez.</v>
      </c>
      <c r="Z4" s="80" t="str">
        <v xml:space="preserve"># de personas que trabajan con personas refugiadas y migrantes capacitadas en la prevención, identificación, asistencia, protección y persecución de la trata de personas y el tráfico ilícito de migrantes </v>
      </c>
      <c r="AA4" s="80" t="str">
        <v># de personas capacitadas en prevención, mitigación y respuesta a la VdG</v>
      </c>
      <c r="AB4" s="80" t="str">
        <v>Número de campañas y personas que recibieron información sobre promoción y acceso a los servicios de salud</v>
      </c>
      <c r="AC4" s="80" t="str">
        <v># de personas capacitadas que trabajan con refugiados,  migrantes y poblacion de acogida afectada, que recibieron capacitación en seguridad alimentaria y/o la prestación de servicios y asistencia alimentaria</v>
      </c>
      <c r="AD4" s="80" t="str">
        <v># de impresiones/visitas a redes sociales con mensajes contra la xenofobia y la discriminación y actividades de sensitización</v>
      </c>
      <c r="AF4" s="80" t="str">
        <v># de evaluaciones coordinadas, incluidas las intersectoriales / interinstitucionales, realizadas</v>
      </c>
      <c r="AI4" s="80" t="str">
        <v># de evaluaciones de riesgo de EAS finalizadas</v>
      </c>
      <c r="AK4" s="80" t="str">
        <v># de refugiados y migrantes apoyados con asistencia de transporte de frontera a frontera</v>
      </c>
    </row>
    <row r="5" spans="1:37" ht="409.6" x14ac:dyDescent="0.3">
      <c r="A5" s="82" t="s">
        <v>1702</v>
      </c>
      <c r="B5" s="82" t="s">
        <v>1681</v>
      </c>
      <c r="C5" s="96" t="s">
        <v>1682</v>
      </c>
      <c r="D5" s="96" t="s">
        <v>1703</v>
      </c>
      <c r="E5" s="83"/>
      <c r="F5" s="82" t="s">
        <v>2113</v>
      </c>
      <c r="G5" s="82" t="s">
        <v>7</v>
      </c>
      <c r="H5" s="93" t="s">
        <v>1593</v>
      </c>
      <c r="I5" s="82" t="s">
        <v>2114</v>
      </c>
      <c r="J5" s="82" t="s">
        <v>1684</v>
      </c>
      <c r="K5" s="82" t="s">
        <v>125</v>
      </c>
      <c r="L5" s="80" t="s">
        <v>1070</v>
      </c>
      <c r="M5" s="84" t="str">
        <v>Integración</v>
      </c>
      <c r="N5" s="80" t="str">
        <f t="shared" si="0"/>
        <v>Integracion</v>
      </c>
      <c r="R5" s="80" t="str">
        <v># de refugiados y migrantes y / o comunidades de acogida que fueron asistidas con acceso seguro a agua suficiente y potable (al menos a nivel de servicios básicos de agua, JMP Delft)</v>
      </c>
      <c r="S5" s="80" t="str">
        <v># de kits del artículos domésticos  distribuidos siguiendo los estándares mínimos</v>
      </c>
      <c r="T5" s="80" t="str">
        <v># de refugiados y migrantes inscritos en instituciones educativas formales o inscritos en actividades / programas de educación alternativa o no formal</v>
      </c>
      <c r="U5" s="80" t="str">
        <v># de personas capacitadas para promover la integración de refugiados y migrantes</v>
      </c>
      <c r="V5" s="80" t="str">
        <v xml:space="preserve"># Encuestas de nutrición realizadas </v>
      </c>
      <c r="X5" s="80" t="str">
        <v># de intervenciones de incidencia realizadas para promover el acceso al territorio, trámites de asilo, regularización, inscripción de nacimientos y nacionalidad.</v>
      </c>
      <c r="Y5" s="80" t="str">
        <v># de niños, niñas y adolescentes refugiados y migrantes y sus familias, cuidadores que reciben apoyo en salud mental y psicosocial basado en la comunidad</v>
      </c>
      <c r="Z5" s="80" t="str">
        <v># de personas refugiadas y migrantes de Venezuela que recibieron servicios de asistencia y protección dirigidos a víctimas o en riesgo de trata y personas objeto de tráfico ilícito.</v>
      </c>
      <c r="AA5" s="80" t="str">
        <v># de refugiados, migrantes y miembros de la comunidad de acogida beneficiadas de actividades de prevención, mitigación y respuesta de violencia de género</v>
      </c>
      <c r="AB5" s="80" t="str">
        <v>Número de dosis de vacunas administradas a los refugiados y migrantes de Venezuela según ciclo de vida y calendario nacional</v>
      </c>
      <c r="AC5" s="80" t="str">
        <v># de refugiados, migrantes y miembros de comunidades de acogida afectadas que reciben asistencia alimentaria</v>
      </c>
      <c r="AD5" s="80" t="str">
        <v># de visitas a la newsletter de R4V</v>
      </c>
      <c r="AF5" s="80" t="str">
        <v># de productos comunes de gestión de la información</v>
      </c>
      <c r="AI5" s="80" t="str">
        <v># de iniciativas interagenciales de AAP</v>
      </c>
      <c r="AK5" s="80" t="str">
        <v># de refugiados y migrantes de apoyados con ayuda de transporte interno</v>
      </c>
    </row>
    <row r="6" spans="1:37" ht="409.6" x14ac:dyDescent="0.3">
      <c r="A6" s="82" t="s">
        <v>1704</v>
      </c>
      <c r="B6" s="82" t="s">
        <v>1681</v>
      </c>
      <c r="C6" s="96" t="s">
        <v>1682</v>
      </c>
      <c r="D6" s="96" t="s">
        <v>1705</v>
      </c>
      <c r="E6" s="83"/>
      <c r="F6" s="82" t="s">
        <v>2115</v>
      </c>
      <c r="G6" s="82" t="s">
        <v>7</v>
      </c>
      <c r="H6" s="93" t="s">
        <v>1593</v>
      </c>
      <c r="I6" s="82" t="s">
        <v>2116</v>
      </c>
      <c r="J6" s="82" t="s">
        <v>1684</v>
      </c>
      <c r="K6" s="82" t="s">
        <v>125</v>
      </c>
      <c r="L6" s="80" t="s">
        <v>1077</v>
      </c>
      <c r="M6" s="86" t="str">
        <v>Nutrición</v>
      </c>
      <c r="N6" s="80" t="str">
        <f t="shared" si="0"/>
        <v>Nutricion</v>
      </c>
      <c r="R6" s="80" t="str">
        <v># de refugiados y migrantes y / o comunidades de acogida que tienen acceso seguro a instalaciones mejoradas de saneamiento y salud ambiental</v>
      </c>
      <c r="S6" s="80" t="str">
        <v># de personas que trabajan con refugiados y migrantes formadas en la gestión de soluciones de alojamiento colectivo temporal y en temas relacionados y transversales (medio ambiente, VBG, AGD, PEAS, CcC/C4D, AAP)</v>
      </c>
      <c r="T6" s="80" t="str">
        <v># de refugiados y migrantes matriculados en instituciones educativas formales o alternativas/programas de educación no formal que completan el ciclo escolar correspondiente</v>
      </c>
      <c r="U6" s="80" t="str">
        <v># de personas refugiadas, migrantes y de comunidades acogidas alcanzadas con asistencia para iniciativas de autoempleo o emprendimiento (inicio o recuperacion)</v>
      </c>
      <c r="V6" s="80" t="str">
        <v># Eventos/productos de abogacía en favor de la nutrición de los grupos vulnerables en situaciones de emergencia</v>
      </c>
      <c r="X6" s="80" t="str">
        <v># de personas capacitadas para fortalecer el entorno de protección.</v>
      </c>
      <c r="Y6" s="80" t="str">
        <v xml:space="preserve"># de personas que trabajan con refugiados y migrantes capacitados en protección de la ninez </v>
      </c>
      <c r="AA6" s="80" t="str">
        <v># documentos guia redactados de manera conjunta entre el subsector de VdG y otros sectores acerca de la mitigación del riesgo</v>
      </c>
      <c r="AB6" s="80" t="str">
        <v>Número de establecimientos de salud que han sido apoyados para la atención de las personas refugiada y migrantes</v>
      </c>
      <c r="AC6" s="80" t="str">
        <v># de refugiados, migrantes y miembros de comunidades de acogida afectadas, beneficiarios de proyectos productivos de respuesta rápida (Incl. entrega de insumos agropecuarios, asistencia técnica, etc.)</v>
      </c>
      <c r="AD6" s="80" t="str">
        <v># de visitas al sitio web de R4V</v>
      </c>
      <c r="AI6" s="80" t="str">
        <v># de organizaciones que tienen un código de conducta que incluye PEAS, firmado por su personal, y que han llevado a cabo capacitaciones obligatorias correspondientes</v>
      </c>
      <c r="AK6" s="80" t="str">
        <v># de refugiados y migrantes que reciben ayuda para el transporte diario para acceder a servicios de protección, bienes básicos y otros servicios</v>
      </c>
    </row>
    <row r="7" spans="1:37" ht="195" x14ac:dyDescent="0.3">
      <c r="A7" s="88" t="s">
        <v>1592</v>
      </c>
      <c r="B7" s="88" t="s">
        <v>1096</v>
      </c>
      <c r="C7" s="88" t="s">
        <v>1710</v>
      </c>
      <c r="D7" s="88" t="s">
        <v>1711</v>
      </c>
      <c r="E7" s="88" t="s">
        <v>1712</v>
      </c>
      <c r="F7" s="88" t="s">
        <v>2108</v>
      </c>
      <c r="G7" s="83" t="s">
        <v>1814</v>
      </c>
      <c r="H7" s="88" t="s">
        <v>1743</v>
      </c>
      <c r="I7" s="88" t="s">
        <v>2109</v>
      </c>
      <c r="J7" s="88" t="s">
        <v>2110</v>
      </c>
      <c r="K7" s="88" t="s">
        <v>125</v>
      </c>
      <c r="L7" s="80" t="s">
        <v>1732</v>
      </c>
      <c r="M7" s="86" t="str">
        <v>Proteccion (espacio de apoyo)</v>
      </c>
      <c r="N7" s="80" t="str">
        <f t="shared" si="0"/>
        <v>Proteccionespaciodeapoyo</v>
      </c>
      <c r="R7" s="80" t="str">
        <v># Número de refugiados y migrantes y / o comunidades de acogida que reciben suministros y servicios de higiene adecuados (mensajes, artículos, instalaciones), incluidas mujeres y niñas que reciben servicios de manejo de la higiene menstrual</v>
      </c>
      <c r="S7" s="80" t="str">
        <v># de refugiados y migrantes alojados en soluciones de alojamiento colectivo temporal apoyados</v>
      </c>
      <c r="T7" s="80" t="str">
        <v># de refugiados y migrantes que reciben asistencia para el reconocimiento de títulos académicos, títulos, etc. títulos/diplomas académicos del sistema de educación primaria y secundaria</v>
      </c>
      <c r="U7" s="80" t="str">
        <v># de personas refugiads, migrantes y de comunidades acogidas apoyadas para poder acceder a oportunidades de empleo o para poder mantener su empleo</v>
      </c>
      <c r="V7" s="80" t="str">
        <v># niñas y niños adolescentes con servicios para prevenir la anemia y/o otras formas de malnutrición</v>
      </c>
      <c r="X7" s="80" t="str">
        <v># de personas refugiadas y migrantes de Venezuela que recibieron asistencia de protección y servicios especializados.</v>
      </c>
      <c r="AA7" s="80" t="str">
        <v># Numero de servicios disponibes para atender las necesidades de las personas sobrevivientes</v>
      </c>
      <c r="AB7" s="80" t="str">
        <v>Número de personal de salud y trabajadores comunitarios capacitados</v>
      </c>
      <c r="AD7" s="80" t="str">
        <v># productos de comunicación publicados</v>
      </c>
      <c r="AI7" s="80" t="str">
        <v># de personas que acceden a mecanismos de comunicación bidireccional para dar voz a su preocupaciónes, necesidades y retroalimentación</v>
      </c>
    </row>
    <row r="8" spans="1:37" ht="405" x14ac:dyDescent="0.3">
      <c r="A8" s="88" t="s">
        <v>1706</v>
      </c>
      <c r="B8" s="88" t="s">
        <v>1096</v>
      </c>
      <c r="C8" s="88" t="s">
        <v>1697</v>
      </c>
      <c r="D8" s="88" t="s">
        <v>2091</v>
      </c>
      <c r="E8" s="88" t="s">
        <v>1707</v>
      </c>
      <c r="F8" s="88" t="s">
        <v>2092</v>
      </c>
      <c r="G8" s="88" t="s">
        <v>7</v>
      </c>
      <c r="H8" s="88" t="s">
        <v>1743</v>
      </c>
      <c r="I8" s="88" t="s">
        <v>2093</v>
      </c>
      <c r="J8" s="88" t="s">
        <v>1709</v>
      </c>
      <c r="K8" s="88" t="s">
        <v>125</v>
      </c>
      <c r="L8" s="80" t="s">
        <v>1688</v>
      </c>
      <c r="M8" s="86" t="str">
        <v>Proteccion (General)</v>
      </c>
      <c r="N8" s="80" t="str">
        <f t="shared" si="0"/>
        <v>ProteccionGeneral</v>
      </c>
      <c r="S8" s="80" t="str">
        <v># de refugiados y migrantes apoyados con nuevas construcciones de vivienda o obras de mejora constructiva como apoyo para lograr soluciones duraderas</v>
      </c>
      <c r="T8" s="80" t="str">
        <v># de refugiados y migrantes que son niños, adolescentes o jóvenes que reciben apoyo con suministros o servicios.</v>
      </c>
      <c r="U8" s="80" t="str">
        <v># de productos publicados que brindan información relevante para los formuladores de políticas y los profesionales sobre la integración socioeconómica</v>
      </c>
      <c r="V8" s="80" t="str">
        <v># Niños y niñas de 0 a 59 meses con desnutrición aguda (SAM y MAM) admitidos a tratamiento</v>
      </c>
      <c r="X8" s="80" t="str">
        <v># de políticas y programas apoyadas por el Sector para facilitar el acceso a los sistemas nacionales de protección.</v>
      </c>
      <c r="AB8" s="80" t="str">
        <v>Número de refugiados y migrantes beneficiándose de consultas de atención primaria de salud</v>
      </c>
    </row>
    <row r="9" spans="1:37" ht="120" x14ac:dyDescent="0.3">
      <c r="A9" s="88" t="s">
        <v>1750</v>
      </c>
      <c r="B9" s="88" t="s">
        <v>1096</v>
      </c>
      <c r="C9" s="88" t="s">
        <v>1751</v>
      </c>
      <c r="D9" s="88" t="s">
        <v>1752</v>
      </c>
      <c r="E9" s="88" t="s">
        <v>1753</v>
      </c>
      <c r="F9" s="88" t="s">
        <v>2090</v>
      </c>
      <c r="G9" s="83" t="s">
        <v>1814</v>
      </c>
      <c r="H9" s="88" t="s">
        <v>1743</v>
      </c>
      <c r="I9" s="88" t="s">
        <v>1754</v>
      </c>
      <c r="J9" s="88" t="s">
        <v>1755</v>
      </c>
      <c r="K9" s="88" t="s">
        <v>125</v>
      </c>
      <c r="L9" s="80" t="s">
        <v>1080</v>
      </c>
      <c r="M9" s="86" t="str">
        <v>Protección (Protección de la infancia)</v>
      </c>
      <c r="N9" s="80" t="str">
        <f t="shared" si="0"/>
        <v>ProteccionProtecciondelainfancia</v>
      </c>
      <c r="S9" s="80" t="str">
        <v xml:space="preserve"># de refugiados y migrantes apoyados con soluciones de alojamiento en arriendo como apoyo a largo plazo para alcanzar soluciones duraderas </v>
      </c>
      <c r="T9" s="80" t="str">
        <v># escuelas apoyadas con suministros o que se establecen, construyen o rehabilitan</v>
      </c>
      <c r="U9" s="80" t="str">
        <v># de refugiados y migrantes cuyos diplomas, títulos o credenciales profesionales - obtenidos a través de la educación terciaria o las escuelas profesionales/de formación profesional - han sido certificados, reconocidos o validados en sus paises de acogida</v>
      </c>
      <c r="V9" s="80" t="str">
        <v># Niños y niñas de 0 a 59 meses tamizados para detectar la desnutrición aguda.</v>
      </c>
      <c r="AB9" s="80" t="str">
        <v>Número de refugiados y migrantes de Venezuela asistidos con vacunación  contra la COVID-19</v>
      </c>
    </row>
    <row r="10" spans="1:37" ht="120" x14ac:dyDescent="0.3">
      <c r="A10" s="88" t="s">
        <v>1696</v>
      </c>
      <c r="B10" s="88" t="s">
        <v>1096</v>
      </c>
      <c r="C10" s="88" t="s">
        <v>1697</v>
      </c>
      <c r="D10" s="88" t="s">
        <v>1698</v>
      </c>
      <c r="E10" s="88" t="s">
        <v>1699</v>
      </c>
      <c r="F10" s="88" t="s">
        <v>2094</v>
      </c>
      <c r="G10" s="88" t="s">
        <v>7</v>
      </c>
      <c r="H10" s="88" t="s">
        <v>1677</v>
      </c>
      <c r="I10" s="88" t="s">
        <v>1700</v>
      </c>
      <c r="J10" s="88" t="s">
        <v>1701</v>
      </c>
      <c r="K10" s="88" t="s">
        <v>125</v>
      </c>
      <c r="L10" s="80" t="s">
        <v>1090</v>
      </c>
      <c r="M10" s="86" t="str">
        <v>Protección (Trata y Tráfico de Personas)</v>
      </c>
      <c r="N10" s="80" t="str">
        <f t="shared" si="0"/>
        <v>ProteccionTratayTraficodePersonas</v>
      </c>
      <c r="S10" s="80" t="str">
        <v># de refugiados y migrantes apoyados con soluciones de alojamiento en arriendo como solución a corto plazo</v>
      </c>
      <c r="U10" s="80" t="str">
        <v># de refugiados, migrantes y miembros de la comunidad de acogida alcanzados con actividades de inclusión financiera</v>
      </c>
      <c r="V10" s="80" t="str">
        <v># Niños y niñas de 6 a 59 meses y mujeres embarazadas y lactantes que reciben suplementos nutricionales</v>
      </c>
    </row>
    <row r="11" spans="1:37" ht="180" x14ac:dyDescent="0.3">
      <c r="A11" s="88" t="s">
        <v>1857</v>
      </c>
      <c r="B11" s="88" t="s">
        <v>1096</v>
      </c>
      <c r="C11" s="88" t="s">
        <v>1697</v>
      </c>
      <c r="D11" s="88" t="s">
        <v>1858</v>
      </c>
      <c r="E11" s="88" t="s">
        <v>1859</v>
      </c>
      <c r="F11" s="88" t="s">
        <v>1860</v>
      </c>
      <c r="G11" s="83" t="s">
        <v>1814</v>
      </c>
      <c r="H11" s="88" t="s">
        <v>1593</v>
      </c>
      <c r="I11" s="88" t="s">
        <v>1861</v>
      </c>
      <c r="J11" s="88" t="s">
        <v>1862</v>
      </c>
      <c r="K11" s="88" t="s">
        <v>125</v>
      </c>
      <c r="L11" s="80" t="s">
        <v>1929</v>
      </c>
      <c r="M11" s="86" t="str">
        <v>Proteccion (VBG)</v>
      </c>
      <c r="N11" s="80" t="str">
        <f t="shared" si="0"/>
        <v>ProteccionVBG</v>
      </c>
      <c r="S11" s="80" t="str">
        <v># de refugiados y migrantes provistos con artículos domésticos siguiendo los estándares mínimos</v>
      </c>
      <c r="V11" s="80" t="str">
        <v># sesiones de capacitación realizadas con los socios de nutrición de R4V</v>
      </c>
    </row>
    <row r="12" spans="1:37" ht="105" x14ac:dyDescent="0.3">
      <c r="A12" s="88" t="s">
        <v>1870</v>
      </c>
      <c r="B12" s="88" t="s">
        <v>1096</v>
      </c>
      <c r="C12" s="88" t="s">
        <v>2095</v>
      </c>
      <c r="D12" s="88" t="s">
        <v>2104</v>
      </c>
      <c r="E12" s="88" t="s">
        <v>1871</v>
      </c>
      <c r="F12" s="88" t="s">
        <v>1872</v>
      </c>
      <c r="G12" s="83" t="s">
        <v>1814</v>
      </c>
      <c r="H12" s="88" t="s">
        <v>1593</v>
      </c>
      <c r="I12" s="88" t="s">
        <v>2105</v>
      </c>
      <c r="J12" s="88" t="s">
        <v>1862</v>
      </c>
      <c r="K12" s="88" t="s">
        <v>125</v>
      </c>
      <c r="L12" s="80" t="s">
        <v>1063</v>
      </c>
      <c r="M12" s="86" t="str">
        <v>Salud</v>
      </c>
      <c r="N12" s="80" t="str">
        <f t="shared" si="0"/>
        <v>Salud</v>
      </c>
      <c r="S12" s="80" t="str">
        <v># de refugiados y migrantes y miembros de la comunidad de acogida que se benefician de las intervenciones en infraestructuras comunitarias y/o de la gestión de asentamientos</v>
      </c>
      <c r="V12" s="80" t="str">
        <v># Trabajadores de la salud y de la comunidad capacitados para prestar servicios de nutrición de calidad a niños y niñas menores de 5 años, adolescentes y/o mujeres embarazadas y lactantes</v>
      </c>
    </row>
    <row r="13" spans="1:37" ht="210" x14ac:dyDescent="0.3">
      <c r="A13" s="88" t="s">
        <v>1865</v>
      </c>
      <c r="B13" s="88" t="s">
        <v>1096</v>
      </c>
      <c r="C13" s="88" t="s">
        <v>2095</v>
      </c>
      <c r="D13" s="88" t="s">
        <v>2100</v>
      </c>
      <c r="E13" s="88" t="s">
        <v>1864</v>
      </c>
      <c r="F13" s="88" t="s">
        <v>1866</v>
      </c>
      <c r="G13" s="83" t="s">
        <v>1814</v>
      </c>
      <c r="H13" s="88" t="s">
        <v>1593</v>
      </c>
      <c r="I13" s="88" t="s">
        <v>2101</v>
      </c>
      <c r="J13" s="88" t="s">
        <v>1862</v>
      </c>
      <c r="K13" s="88" t="s">
        <v>125</v>
      </c>
      <c r="L13" s="80" t="s">
        <v>1915</v>
      </c>
      <c r="M13" s="86" t="str">
        <v>Seguridad alimentaria</v>
      </c>
      <c r="N13" s="80" t="str">
        <f t="shared" si="0"/>
        <v>Seguridadalimentaria</v>
      </c>
      <c r="S13" s="80" t="str">
        <v># refugiados y migrantes apoyados con alojamiento en habitaciones de hotel como solución de alojamiento individual a corto plazo</v>
      </c>
    </row>
    <row r="14" spans="1:37" ht="180" x14ac:dyDescent="0.3">
      <c r="A14" s="88" t="s">
        <v>1863</v>
      </c>
      <c r="B14" s="88" t="s">
        <v>1096</v>
      </c>
      <c r="C14" s="88" t="s">
        <v>2095</v>
      </c>
      <c r="D14" s="88" t="s">
        <v>2096</v>
      </c>
      <c r="E14" s="88" t="s">
        <v>2097</v>
      </c>
      <c r="F14" s="88" t="s">
        <v>2098</v>
      </c>
      <c r="G14" s="83" t="s">
        <v>1814</v>
      </c>
      <c r="H14" s="88" t="s">
        <v>1593</v>
      </c>
      <c r="I14" s="88" t="s">
        <v>2099</v>
      </c>
      <c r="J14" s="88" t="s">
        <v>1862</v>
      </c>
      <c r="K14" s="88" t="s">
        <v>125</v>
      </c>
      <c r="L14" s="80" t="s">
        <v>2238</v>
      </c>
      <c r="M14" s="86" t="str">
        <v>Servicios comunes (Comunicacion)</v>
      </c>
      <c r="N14" s="80" t="str">
        <f t="shared" si="0"/>
        <v>ServicioscomunesComunicacion</v>
      </c>
    </row>
    <row r="15" spans="1:37" ht="105" x14ac:dyDescent="0.3">
      <c r="A15" s="88" t="s">
        <v>1875</v>
      </c>
      <c r="B15" s="88" t="s">
        <v>1096</v>
      </c>
      <c r="C15" s="88" t="s">
        <v>1751</v>
      </c>
      <c r="D15" s="88" t="s">
        <v>1876</v>
      </c>
      <c r="E15" s="88" t="s">
        <v>1753</v>
      </c>
      <c r="F15" s="88" t="s">
        <v>1877</v>
      </c>
      <c r="G15" s="83" t="s">
        <v>1814</v>
      </c>
      <c r="H15" s="88" t="s">
        <v>1593</v>
      </c>
      <c r="I15" s="88" t="s">
        <v>1878</v>
      </c>
      <c r="J15" s="88" t="s">
        <v>1862</v>
      </c>
      <c r="K15" s="88" t="s">
        <v>125</v>
      </c>
      <c r="L15" s="80" t="s">
        <v>1996</v>
      </c>
      <c r="M15" s="86" t="str">
        <v>Servicios comunes (Coordinación)</v>
      </c>
      <c r="N15" s="80" t="str">
        <f t="shared" si="0"/>
        <v>ServicioscomunesCoordinacion</v>
      </c>
    </row>
    <row r="16" spans="1:37" ht="285" x14ac:dyDescent="0.3">
      <c r="A16" s="88" t="s">
        <v>1594</v>
      </c>
      <c r="B16" s="88" t="s">
        <v>1096</v>
      </c>
      <c r="C16" s="88" t="s">
        <v>1710</v>
      </c>
      <c r="D16" s="88" t="s">
        <v>1873</v>
      </c>
      <c r="E16" s="88" t="s">
        <v>1874</v>
      </c>
      <c r="F16" s="88" t="s">
        <v>2106</v>
      </c>
      <c r="G16" s="83" t="s">
        <v>1814</v>
      </c>
      <c r="H16" s="88" t="s">
        <v>1593</v>
      </c>
      <c r="I16" s="88" t="s">
        <v>2107</v>
      </c>
      <c r="J16" s="88" t="s">
        <v>1862</v>
      </c>
      <c r="K16" s="88" t="s">
        <v>125</v>
      </c>
      <c r="L16" s="80" t="s">
        <v>1048</v>
      </c>
      <c r="M16" s="86" t="str">
        <v>Servicios comunes (MI)</v>
      </c>
      <c r="N16" s="80" t="str">
        <f t="shared" si="0"/>
        <v>ServicioscomunesMI</v>
      </c>
    </row>
    <row r="17" spans="1:14" ht="135" x14ac:dyDescent="0.3">
      <c r="A17" s="88" t="s">
        <v>1867</v>
      </c>
      <c r="B17" s="88" t="s">
        <v>1096</v>
      </c>
      <c r="C17" s="88" t="s">
        <v>2095</v>
      </c>
      <c r="D17" s="88" t="s">
        <v>2102</v>
      </c>
      <c r="E17" s="88" t="s">
        <v>1868</v>
      </c>
      <c r="F17" s="88" t="s">
        <v>1869</v>
      </c>
      <c r="G17" s="83" t="s">
        <v>1814</v>
      </c>
      <c r="H17" s="88" t="s">
        <v>1593</v>
      </c>
      <c r="I17" s="88" t="s">
        <v>2103</v>
      </c>
      <c r="J17" s="88" t="s">
        <v>1862</v>
      </c>
      <c r="K17" s="88" t="s">
        <v>125</v>
      </c>
      <c r="L17" s="80" t="s">
        <v>1045</v>
      </c>
      <c r="M17" s="86" t="str">
        <v>Servicios comunes (Recaudacion de fondos)</v>
      </c>
      <c r="N17" s="80" t="str">
        <f t="shared" si="0"/>
        <v>ServicioscomunesRecaudaciondefondos</v>
      </c>
    </row>
    <row r="18" spans="1:14" ht="255" x14ac:dyDescent="0.3">
      <c r="A18" s="88" t="s">
        <v>1661</v>
      </c>
      <c r="B18" s="88" t="s">
        <v>1057</v>
      </c>
      <c r="C18" s="88" t="s">
        <v>2011</v>
      </c>
      <c r="D18" s="88" t="s">
        <v>1662</v>
      </c>
      <c r="E18" s="89" t="s">
        <v>2012</v>
      </c>
      <c r="F18" s="88" t="s">
        <v>1663</v>
      </c>
      <c r="G18" s="82" t="s">
        <v>1664</v>
      </c>
      <c r="H18" s="88" t="s">
        <v>1665</v>
      </c>
      <c r="I18" s="88" t="s">
        <v>1666</v>
      </c>
      <c r="J18" s="88" t="s">
        <v>1595</v>
      </c>
      <c r="K18" s="88" t="s">
        <v>125</v>
      </c>
      <c r="L18" s="80" t="s">
        <v>1051</v>
      </c>
      <c r="M18" s="86" t="str">
        <v>Servicios comunes (Reporte)</v>
      </c>
      <c r="N18" s="80" t="str">
        <f t="shared" si="0"/>
        <v>ServicioscomunesReporte</v>
      </c>
    </row>
    <row r="19" spans="1:14" ht="180" x14ac:dyDescent="0.3">
      <c r="A19" s="88" t="s">
        <v>1673</v>
      </c>
      <c r="B19" s="88" t="s">
        <v>1057</v>
      </c>
      <c r="C19" s="88" t="s">
        <v>1674</v>
      </c>
      <c r="D19" s="88" t="s">
        <v>1675</v>
      </c>
      <c r="E19" s="89" t="s">
        <v>2010</v>
      </c>
      <c r="F19" s="88" t="s">
        <v>1676</v>
      </c>
      <c r="G19" s="82" t="s">
        <v>1664</v>
      </c>
      <c r="H19" s="88" t="s">
        <v>1677</v>
      </c>
      <c r="I19" s="88" t="s">
        <v>1678</v>
      </c>
      <c r="J19" s="88" t="s">
        <v>1679</v>
      </c>
      <c r="K19" s="88" t="s">
        <v>125</v>
      </c>
      <c r="L19" s="80" t="s">
        <v>1054</v>
      </c>
      <c r="M19" s="86" t="str">
        <v>Servicios comunes (Transversal [CwC, PSEA, AAP])</v>
      </c>
      <c r="N19" s="80" t="str">
        <f t="shared" si="0"/>
        <v>ServicioscomunesTransversalCwCPSEAAAP</v>
      </c>
    </row>
    <row r="20" spans="1:14" ht="210" x14ac:dyDescent="0.3">
      <c r="A20" s="88" t="s">
        <v>1794</v>
      </c>
      <c r="B20" s="88" t="s">
        <v>1057</v>
      </c>
      <c r="C20" s="88" t="s">
        <v>1746</v>
      </c>
      <c r="D20" s="88" t="s">
        <v>1795</v>
      </c>
      <c r="E20" s="89"/>
      <c r="F20" s="88" t="s">
        <v>1796</v>
      </c>
      <c r="G20" s="82" t="s">
        <v>1664</v>
      </c>
      <c r="H20" s="88" t="s">
        <v>1593</v>
      </c>
      <c r="I20" s="88" t="s">
        <v>1797</v>
      </c>
      <c r="J20" s="88" t="s">
        <v>1679</v>
      </c>
      <c r="K20" s="88" t="s">
        <v>125</v>
      </c>
      <c r="L20" s="80" t="s">
        <v>2244</v>
      </c>
      <c r="M20" s="86" t="str">
        <v>Transferencias Monetarias Multiproposito</v>
      </c>
      <c r="N20" s="80" t="str">
        <f t="shared" si="0"/>
        <v>TransferenciasMonetariasMultiproposito</v>
      </c>
    </row>
    <row r="21" spans="1:14" ht="105" x14ac:dyDescent="0.3">
      <c r="A21" s="88" t="s">
        <v>1798</v>
      </c>
      <c r="B21" s="88" t="s">
        <v>1057</v>
      </c>
      <c r="C21" s="88" t="s">
        <v>1746</v>
      </c>
      <c r="D21" s="88" t="s">
        <v>1799</v>
      </c>
      <c r="E21" s="89"/>
      <c r="F21" s="88" t="s">
        <v>1800</v>
      </c>
      <c r="G21" s="88" t="s">
        <v>1664</v>
      </c>
      <c r="H21" s="88" t="s">
        <v>1593</v>
      </c>
      <c r="I21" s="88" t="s">
        <v>1801</v>
      </c>
      <c r="J21" s="88" t="s">
        <v>1679</v>
      </c>
      <c r="K21" s="88" t="s">
        <v>125</v>
      </c>
      <c r="L21" s="80" t="s">
        <v>1067</v>
      </c>
      <c r="M21" s="86" t="str">
        <v>Transporte Humanitario</v>
      </c>
      <c r="N21" s="80" t="str">
        <f t="shared" si="0"/>
        <v>TransporteHumanitario</v>
      </c>
    </row>
    <row r="22" spans="1:14" ht="105" x14ac:dyDescent="0.3">
      <c r="A22" s="88" t="s">
        <v>1806</v>
      </c>
      <c r="B22" s="88" t="s">
        <v>1057</v>
      </c>
      <c r="C22" s="88" t="s">
        <v>1746</v>
      </c>
      <c r="D22" s="88" t="s">
        <v>2239</v>
      </c>
      <c r="E22" s="89" t="s">
        <v>2009</v>
      </c>
      <c r="F22" s="88" t="s">
        <v>2240</v>
      </c>
      <c r="G22" s="82" t="s">
        <v>1664</v>
      </c>
      <c r="H22" s="88" t="s">
        <v>1593</v>
      </c>
      <c r="I22" s="88" t="s">
        <v>1807</v>
      </c>
      <c r="J22" s="88" t="s">
        <v>1679</v>
      </c>
      <c r="K22" s="88" t="s">
        <v>125</v>
      </c>
      <c r="M22" s="86"/>
    </row>
    <row r="23" spans="1:14" ht="105" x14ac:dyDescent="0.3">
      <c r="A23" s="88" t="s">
        <v>1802</v>
      </c>
      <c r="B23" s="88" t="s">
        <v>1057</v>
      </c>
      <c r="C23" s="88" t="s">
        <v>1746</v>
      </c>
      <c r="D23" s="88" t="s">
        <v>1803</v>
      </c>
      <c r="E23" s="89" t="s">
        <v>2007</v>
      </c>
      <c r="F23" s="88" t="s">
        <v>1804</v>
      </c>
      <c r="G23" s="88" t="s">
        <v>1814</v>
      </c>
      <c r="H23" s="88" t="s">
        <v>1593</v>
      </c>
      <c r="I23" s="88" t="s">
        <v>1805</v>
      </c>
      <c r="J23" s="88" t="s">
        <v>1679</v>
      </c>
      <c r="K23" s="88" t="s">
        <v>125</v>
      </c>
    </row>
    <row r="24" spans="1:14" ht="195" x14ac:dyDescent="0.3">
      <c r="A24" s="88" t="s">
        <v>1745</v>
      </c>
      <c r="B24" s="88" t="s">
        <v>1057</v>
      </c>
      <c r="C24" s="88" t="s">
        <v>1746</v>
      </c>
      <c r="D24" s="88" t="s">
        <v>1747</v>
      </c>
      <c r="E24" s="89" t="s">
        <v>2008</v>
      </c>
      <c r="F24" s="88" t="s">
        <v>1748</v>
      </c>
      <c r="G24" s="82" t="s">
        <v>1664</v>
      </c>
      <c r="H24" s="88" t="s">
        <v>1708</v>
      </c>
      <c r="I24" s="88" t="s">
        <v>1749</v>
      </c>
      <c r="J24" s="88" t="s">
        <v>1679</v>
      </c>
      <c r="K24" s="88" t="s">
        <v>125</v>
      </c>
    </row>
    <row r="25" spans="1:14" ht="96.6" x14ac:dyDescent="0.3">
      <c r="A25" s="82" t="s">
        <v>1762</v>
      </c>
      <c r="B25" s="83" t="s">
        <v>1070</v>
      </c>
      <c r="C25" s="83" t="s">
        <v>1763</v>
      </c>
      <c r="D25" s="82" t="s">
        <v>2024</v>
      </c>
      <c r="E25" s="82" t="s">
        <v>1764</v>
      </c>
      <c r="F25" s="82" t="s">
        <v>2025</v>
      </c>
      <c r="G25" s="82" t="s">
        <v>7</v>
      </c>
      <c r="H25" s="83" t="s">
        <v>1743</v>
      </c>
      <c r="I25" s="82" t="s">
        <v>1765</v>
      </c>
      <c r="J25" s="82" t="s">
        <v>1766</v>
      </c>
      <c r="K25" s="82" t="s">
        <v>125</v>
      </c>
    </row>
    <row r="26" spans="1:14" ht="179.4" x14ac:dyDescent="0.3">
      <c r="A26" s="82" t="s">
        <v>1831</v>
      </c>
      <c r="B26" s="83" t="s">
        <v>1070</v>
      </c>
      <c r="C26" s="83" t="s">
        <v>1832</v>
      </c>
      <c r="D26" s="83" t="s">
        <v>1833</v>
      </c>
      <c r="E26" s="82" t="s">
        <v>1834</v>
      </c>
      <c r="F26" s="82" t="s">
        <v>1835</v>
      </c>
      <c r="G26" s="82" t="s">
        <v>7</v>
      </c>
      <c r="H26" s="82" t="s">
        <v>1743</v>
      </c>
      <c r="I26" s="82" t="s">
        <v>1836</v>
      </c>
      <c r="J26" s="82" t="s">
        <v>1816</v>
      </c>
      <c r="K26" s="82" t="s">
        <v>125</v>
      </c>
    </row>
    <row r="27" spans="1:14" ht="82.8" x14ac:dyDescent="0.3">
      <c r="A27" s="82" t="s">
        <v>1756</v>
      </c>
      <c r="B27" s="83" t="s">
        <v>1070</v>
      </c>
      <c r="C27" s="83" t="s">
        <v>1757</v>
      </c>
      <c r="D27" s="83" t="s">
        <v>1758</v>
      </c>
      <c r="E27" s="82" t="s">
        <v>1759</v>
      </c>
      <c r="F27" s="82" t="s">
        <v>1760</v>
      </c>
      <c r="G27" s="82" t="s">
        <v>7</v>
      </c>
      <c r="H27" s="93" t="s">
        <v>1677</v>
      </c>
      <c r="I27" s="82" t="s">
        <v>2026</v>
      </c>
      <c r="J27" s="82" t="s">
        <v>1761</v>
      </c>
      <c r="K27" s="82" t="s">
        <v>125</v>
      </c>
    </row>
    <row r="28" spans="1:14" ht="276" x14ac:dyDescent="0.3">
      <c r="A28" s="82" t="s">
        <v>1817</v>
      </c>
      <c r="B28" s="83" t="s">
        <v>1070</v>
      </c>
      <c r="C28" s="83" t="s">
        <v>1763</v>
      </c>
      <c r="D28" s="82" t="s">
        <v>1818</v>
      </c>
      <c r="E28" s="82" t="s">
        <v>1819</v>
      </c>
      <c r="F28" s="82" t="s">
        <v>1820</v>
      </c>
      <c r="G28" s="82" t="s">
        <v>1814</v>
      </c>
      <c r="H28" s="82" t="s">
        <v>1593</v>
      </c>
      <c r="I28" s="82" t="s">
        <v>1821</v>
      </c>
      <c r="J28" s="82" t="s">
        <v>1816</v>
      </c>
      <c r="K28" s="82" t="s">
        <v>125</v>
      </c>
    </row>
    <row r="29" spans="1:14" ht="317.39999999999998" x14ac:dyDescent="0.3">
      <c r="A29" s="82" t="s">
        <v>1812</v>
      </c>
      <c r="B29" s="83" t="s">
        <v>1070</v>
      </c>
      <c r="C29" s="83" t="s">
        <v>1763</v>
      </c>
      <c r="D29" s="82" t="s">
        <v>2022</v>
      </c>
      <c r="E29" s="82" t="s">
        <v>1813</v>
      </c>
      <c r="F29" s="82" t="s">
        <v>2023</v>
      </c>
      <c r="G29" s="83" t="s">
        <v>1814</v>
      </c>
      <c r="H29" s="82" t="s">
        <v>1593</v>
      </c>
      <c r="I29" s="82" t="s">
        <v>1815</v>
      </c>
      <c r="J29" s="82" t="s">
        <v>1816</v>
      </c>
      <c r="K29" s="82" t="s">
        <v>125</v>
      </c>
    </row>
    <row r="30" spans="1:14" ht="90" x14ac:dyDescent="0.3">
      <c r="A30" s="82" t="s">
        <v>1808</v>
      </c>
      <c r="B30" s="83" t="s">
        <v>1070</v>
      </c>
      <c r="C30" s="83" t="s">
        <v>1757</v>
      </c>
      <c r="D30" s="83" t="s">
        <v>1809</v>
      </c>
      <c r="E30" s="82" t="s">
        <v>1759</v>
      </c>
      <c r="F30" s="82" t="s">
        <v>1810</v>
      </c>
      <c r="G30" s="82" t="s">
        <v>7</v>
      </c>
      <c r="H30" s="83" t="s">
        <v>1743</v>
      </c>
      <c r="I30" s="82" t="s">
        <v>1811</v>
      </c>
      <c r="J30" s="82" t="s">
        <v>1766</v>
      </c>
      <c r="K30" s="82" t="s">
        <v>125</v>
      </c>
    </row>
    <row r="31" spans="1:14" ht="150" x14ac:dyDescent="0.3">
      <c r="A31" s="82" t="s">
        <v>1822</v>
      </c>
      <c r="B31" s="83" t="s">
        <v>1070</v>
      </c>
      <c r="C31" s="83" t="s">
        <v>1763</v>
      </c>
      <c r="D31" s="83" t="s">
        <v>2241</v>
      </c>
      <c r="E31" s="82" t="s">
        <v>1823</v>
      </c>
      <c r="F31" s="82" t="s">
        <v>2242</v>
      </c>
      <c r="G31" s="82" t="s">
        <v>1814</v>
      </c>
      <c r="H31" s="82" t="s">
        <v>1593</v>
      </c>
      <c r="I31" s="82" t="s">
        <v>1824</v>
      </c>
      <c r="J31" s="82" t="s">
        <v>1816</v>
      </c>
      <c r="K31" s="82" t="s">
        <v>125</v>
      </c>
    </row>
    <row r="32" spans="1:14" ht="96.6" x14ac:dyDescent="0.3">
      <c r="A32" s="82" t="s">
        <v>1825</v>
      </c>
      <c r="B32" s="83" t="s">
        <v>1070</v>
      </c>
      <c r="C32" s="83" t="s">
        <v>1763</v>
      </c>
      <c r="D32" s="83" t="s">
        <v>1826</v>
      </c>
      <c r="E32" s="82" t="s">
        <v>1827</v>
      </c>
      <c r="F32" s="82" t="s">
        <v>1828</v>
      </c>
      <c r="G32" s="82" t="s">
        <v>7</v>
      </c>
      <c r="H32" s="82" t="s">
        <v>1593</v>
      </c>
      <c r="I32" s="82" t="s">
        <v>1829</v>
      </c>
      <c r="J32" s="82" t="s">
        <v>1816</v>
      </c>
      <c r="K32" s="82" t="s">
        <v>125</v>
      </c>
    </row>
    <row r="33" spans="1:11" ht="372.6" x14ac:dyDescent="0.3">
      <c r="A33" s="82" t="s">
        <v>1978</v>
      </c>
      <c r="B33" s="82" t="s">
        <v>1077</v>
      </c>
      <c r="C33" s="82" t="s">
        <v>2037</v>
      </c>
      <c r="D33" s="82" t="s">
        <v>2038</v>
      </c>
      <c r="E33" s="82" t="s">
        <v>2039</v>
      </c>
      <c r="F33" s="82" t="s">
        <v>2040</v>
      </c>
      <c r="G33" s="82" t="s">
        <v>7</v>
      </c>
      <c r="H33" s="82" t="s">
        <v>1593</v>
      </c>
      <c r="I33" s="82" t="s">
        <v>2041</v>
      </c>
      <c r="J33" s="82" t="s">
        <v>2042</v>
      </c>
      <c r="K33" s="82" t="s">
        <v>125</v>
      </c>
    </row>
    <row r="34" spans="1:11" ht="151.80000000000001" x14ac:dyDescent="0.3">
      <c r="A34" s="82" t="s">
        <v>1984</v>
      </c>
      <c r="B34" s="82" t="s">
        <v>1077</v>
      </c>
      <c r="C34" s="82" t="s">
        <v>2066</v>
      </c>
      <c r="D34" s="82" t="s">
        <v>2067</v>
      </c>
      <c r="E34" s="82" t="s">
        <v>2068</v>
      </c>
      <c r="F34" s="82" t="s">
        <v>2069</v>
      </c>
      <c r="G34" s="82" t="s">
        <v>7</v>
      </c>
      <c r="H34" s="82" t="s">
        <v>1665</v>
      </c>
      <c r="I34" s="82"/>
      <c r="J34" s="82" t="s">
        <v>2042</v>
      </c>
      <c r="K34" s="82" t="s">
        <v>125</v>
      </c>
    </row>
    <row r="35" spans="1:11" ht="96.6" x14ac:dyDescent="0.3">
      <c r="A35" s="82" t="s">
        <v>1977</v>
      </c>
      <c r="B35" s="82" t="s">
        <v>1077</v>
      </c>
      <c r="C35" s="82" t="s">
        <v>2027</v>
      </c>
      <c r="D35" s="82" t="s">
        <v>2028</v>
      </c>
      <c r="E35" s="82" t="s">
        <v>2029</v>
      </c>
      <c r="F35" s="82" t="s">
        <v>2030</v>
      </c>
      <c r="G35" s="82" t="s">
        <v>7</v>
      </c>
      <c r="H35" s="82" t="s">
        <v>1743</v>
      </c>
      <c r="I35" s="82" t="s">
        <v>2031</v>
      </c>
      <c r="J35" s="82" t="s">
        <v>2032</v>
      </c>
      <c r="K35" s="82" t="s">
        <v>125</v>
      </c>
    </row>
    <row r="36" spans="1:11" ht="69" x14ac:dyDescent="0.3">
      <c r="A36" s="82" t="s">
        <v>1986</v>
      </c>
      <c r="B36" s="82" t="s">
        <v>1077</v>
      </c>
      <c r="C36" s="82" t="s">
        <v>2033</v>
      </c>
      <c r="D36" s="82" t="s">
        <v>2034</v>
      </c>
      <c r="E36" s="82" t="s">
        <v>2035</v>
      </c>
      <c r="F36" s="82" t="s">
        <v>2036</v>
      </c>
      <c r="G36" s="82" t="s">
        <v>7</v>
      </c>
      <c r="H36" s="82" t="s">
        <v>1743</v>
      </c>
      <c r="I36" s="82"/>
      <c r="J36" s="82"/>
      <c r="K36" s="82" t="s">
        <v>125</v>
      </c>
    </row>
    <row r="37" spans="1:11" ht="82.8" x14ac:dyDescent="0.3">
      <c r="A37" s="82" t="s">
        <v>1982</v>
      </c>
      <c r="B37" s="82" t="s">
        <v>1077</v>
      </c>
      <c r="C37" s="82" t="s">
        <v>2057</v>
      </c>
      <c r="D37" s="82" t="s">
        <v>2058</v>
      </c>
      <c r="E37" s="82" t="s">
        <v>2059</v>
      </c>
      <c r="F37" s="82" t="s">
        <v>2060</v>
      </c>
      <c r="G37" s="82" t="s">
        <v>7</v>
      </c>
      <c r="H37" s="82" t="s">
        <v>1593</v>
      </c>
      <c r="I37" s="82" t="s">
        <v>2061</v>
      </c>
      <c r="J37" s="82" t="s">
        <v>2052</v>
      </c>
      <c r="K37" s="82" t="s">
        <v>125</v>
      </c>
    </row>
    <row r="38" spans="1:11" ht="69" x14ac:dyDescent="0.3">
      <c r="A38" s="82" t="s">
        <v>1981</v>
      </c>
      <c r="B38" s="82" t="s">
        <v>1077</v>
      </c>
      <c r="C38" s="82" t="s">
        <v>2047</v>
      </c>
      <c r="D38" s="82" t="s">
        <v>2053</v>
      </c>
      <c r="E38" s="82" t="s">
        <v>2054</v>
      </c>
      <c r="F38" s="82" t="s">
        <v>2055</v>
      </c>
      <c r="G38" s="82" t="s">
        <v>7</v>
      </c>
      <c r="H38" s="82" t="s">
        <v>1593</v>
      </c>
      <c r="I38" s="82" t="s">
        <v>2056</v>
      </c>
      <c r="J38" s="82" t="s">
        <v>2052</v>
      </c>
      <c r="K38" s="82" t="s">
        <v>125</v>
      </c>
    </row>
    <row r="39" spans="1:11" ht="69" x14ac:dyDescent="0.3">
      <c r="A39" s="82" t="s">
        <v>1980</v>
      </c>
      <c r="B39" s="82" t="s">
        <v>1077</v>
      </c>
      <c r="C39" s="82" t="s">
        <v>2047</v>
      </c>
      <c r="D39" s="82" t="s">
        <v>2048</v>
      </c>
      <c r="E39" s="82" t="s">
        <v>2049</v>
      </c>
      <c r="F39" s="82" t="s">
        <v>2050</v>
      </c>
      <c r="G39" s="82" t="s">
        <v>7</v>
      </c>
      <c r="H39" s="82" t="s">
        <v>1593</v>
      </c>
      <c r="I39" s="82" t="s">
        <v>2051</v>
      </c>
      <c r="J39" s="82" t="s">
        <v>2052</v>
      </c>
      <c r="K39" s="82" t="s">
        <v>125</v>
      </c>
    </row>
    <row r="40" spans="1:11" ht="179.4" x14ac:dyDescent="0.3">
      <c r="A40" s="82" t="s">
        <v>1979</v>
      </c>
      <c r="B40" s="82" t="s">
        <v>1077</v>
      </c>
      <c r="C40" s="82" t="s">
        <v>2037</v>
      </c>
      <c r="D40" s="82" t="s">
        <v>2043</v>
      </c>
      <c r="E40" s="82" t="s">
        <v>2044</v>
      </c>
      <c r="F40" s="82" t="s">
        <v>2045</v>
      </c>
      <c r="G40" s="82" t="s">
        <v>7</v>
      </c>
      <c r="H40" s="82" t="s">
        <v>1593</v>
      </c>
      <c r="I40" s="82" t="s">
        <v>2046</v>
      </c>
      <c r="J40" s="82" t="s">
        <v>2042</v>
      </c>
      <c r="K40" s="82" t="s">
        <v>125</v>
      </c>
    </row>
    <row r="41" spans="1:11" ht="82.8" x14ac:dyDescent="0.3">
      <c r="A41" s="82" t="s">
        <v>1985</v>
      </c>
      <c r="B41" s="82" t="s">
        <v>1077</v>
      </c>
      <c r="C41" s="82" t="s">
        <v>2070</v>
      </c>
      <c r="D41" s="82" t="s">
        <v>2071</v>
      </c>
      <c r="E41" s="82" t="s">
        <v>2072</v>
      </c>
      <c r="F41" s="82" t="s">
        <v>2073</v>
      </c>
      <c r="G41" s="82" t="s">
        <v>7</v>
      </c>
      <c r="H41" s="82" t="s">
        <v>1677</v>
      </c>
      <c r="I41" s="82"/>
      <c r="J41" s="82"/>
      <c r="K41" s="82" t="s">
        <v>125</v>
      </c>
    </row>
    <row r="42" spans="1:11" ht="96.6" x14ac:dyDescent="0.3">
      <c r="A42" s="82" t="s">
        <v>1983</v>
      </c>
      <c r="B42" s="82" t="s">
        <v>1077</v>
      </c>
      <c r="C42" s="82" t="s">
        <v>2062</v>
      </c>
      <c r="D42" s="82" t="s">
        <v>2063</v>
      </c>
      <c r="E42" s="82" t="s">
        <v>2064</v>
      </c>
      <c r="F42" s="82" t="s">
        <v>2065</v>
      </c>
      <c r="G42" s="82" t="s">
        <v>7</v>
      </c>
      <c r="H42" s="82" t="s">
        <v>1677</v>
      </c>
      <c r="I42" s="82"/>
      <c r="J42" s="82" t="s">
        <v>2042</v>
      </c>
      <c r="K42" s="82" t="s">
        <v>125</v>
      </c>
    </row>
    <row r="43" spans="1:11" ht="150" x14ac:dyDescent="0.3">
      <c r="A43" s="93" t="s">
        <v>1731</v>
      </c>
      <c r="B43" s="93" t="s">
        <v>1732</v>
      </c>
      <c r="C43" s="93" t="s">
        <v>2243</v>
      </c>
      <c r="D43" s="93" t="s">
        <v>1733</v>
      </c>
      <c r="E43" s="93" t="s">
        <v>1734</v>
      </c>
      <c r="F43" s="93" t="s">
        <v>1735</v>
      </c>
      <c r="G43" s="93" t="s">
        <v>7</v>
      </c>
      <c r="H43" s="93" t="s">
        <v>1719</v>
      </c>
      <c r="I43" s="93" t="s">
        <v>1736</v>
      </c>
      <c r="J43" s="93"/>
      <c r="K43" s="93" t="s">
        <v>125</v>
      </c>
    </row>
    <row r="44" spans="1:11" ht="110.4" x14ac:dyDescent="0.3">
      <c r="A44" s="94" t="s">
        <v>1598</v>
      </c>
      <c r="B44" s="94" t="s">
        <v>1688</v>
      </c>
      <c r="C44" s="94" t="s">
        <v>1689</v>
      </c>
      <c r="D44" s="94" t="s">
        <v>2078</v>
      </c>
      <c r="E44" s="94" t="s">
        <v>2079</v>
      </c>
      <c r="F44" s="94" t="s">
        <v>1720</v>
      </c>
      <c r="G44" s="94" t="s">
        <v>7</v>
      </c>
      <c r="H44" s="94" t="s">
        <v>1719</v>
      </c>
      <c r="I44" s="94" t="s">
        <v>1721</v>
      </c>
      <c r="J44" s="94"/>
      <c r="K44" s="94" t="s">
        <v>125</v>
      </c>
    </row>
    <row r="45" spans="1:11" ht="207" x14ac:dyDescent="0.3">
      <c r="A45" s="94" t="s">
        <v>1597</v>
      </c>
      <c r="B45" s="94" t="s">
        <v>1688</v>
      </c>
      <c r="C45" s="94" t="s">
        <v>1689</v>
      </c>
      <c r="D45" s="94" t="s">
        <v>2076</v>
      </c>
      <c r="E45" s="94" t="s">
        <v>2077</v>
      </c>
      <c r="F45" s="94" t="s">
        <v>1694</v>
      </c>
      <c r="G45" s="94" t="s">
        <v>7</v>
      </c>
      <c r="H45" s="94" t="s">
        <v>1677</v>
      </c>
      <c r="I45" s="94" t="s">
        <v>1695</v>
      </c>
      <c r="J45" s="94"/>
      <c r="K45" s="94" t="s">
        <v>125</v>
      </c>
    </row>
    <row r="46" spans="1:11" ht="331.2" x14ac:dyDescent="0.3">
      <c r="A46" s="94" t="s">
        <v>1722</v>
      </c>
      <c r="B46" s="94" t="s">
        <v>1688</v>
      </c>
      <c r="C46" s="94" t="s">
        <v>1723</v>
      </c>
      <c r="D46" s="94" t="s">
        <v>1724</v>
      </c>
      <c r="E46" s="94" t="s">
        <v>2080</v>
      </c>
      <c r="F46" s="94" t="s">
        <v>1725</v>
      </c>
      <c r="G46" s="94" t="s">
        <v>7</v>
      </c>
      <c r="H46" s="94" t="s">
        <v>1719</v>
      </c>
      <c r="I46" s="94" t="s">
        <v>1726</v>
      </c>
      <c r="J46" s="94"/>
      <c r="K46" s="94" t="s">
        <v>125</v>
      </c>
    </row>
    <row r="47" spans="1:11" ht="220.8" x14ac:dyDescent="0.3">
      <c r="A47" s="94" t="s">
        <v>1687</v>
      </c>
      <c r="B47" s="94" t="s">
        <v>1688</v>
      </c>
      <c r="C47" s="94" t="s">
        <v>1689</v>
      </c>
      <c r="D47" s="94" t="s">
        <v>1690</v>
      </c>
      <c r="E47" s="94" t="s">
        <v>2075</v>
      </c>
      <c r="F47" s="94" t="s">
        <v>1691</v>
      </c>
      <c r="G47" s="94" t="s">
        <v>7</v>
      </c>
      <c r="H47" s="94" t="s">
        <v>1677</v>
      </c>
      <c r="I47" s="94" t="s">
        <v>1692</v>
      </c>
      <c r="J47" s="94" t="s">
        <v>1693</v>
      </c>
      <c r="K47" s="94" t="s">
        <v>125</v>
      </c>
    </row>
    <row r="48" spans="1:11" ht="193.2" x14ac:dyDescent="0.3">
      <c r="A48" s="94" t="s">
        <v>1852</v>
      </c>
      <c r="B48" s="94" t="s">
        <v>1688</v>
      </c>
      <c r="C48" s="94" t="s">
        <v>1853</v>
      </c>
      <c r="D48" s="94" t="s">
        <v>1854</v>
      </c>
      <c r="E48" s="94" t="s">
        <v>2074</v>
      </c>
      <c r="F48" s="94" t="s">
        <v>1855</v>
      </c>
      <c r="G48" s="94" t="s">
        <v>1814</v>
      </c>
      <c r="H48" s="94" t="s">
        <v>1593</v>
      </c>
      <c r="I48" s="94" t="s">
        <v>1856</v>
      </c>
      <c r="J48" s="94" t="s">
        <v>1679</v>
      </c>
      <c r="K48" s="94" t="s">
        <v>125</v>
      </c>
    </row>
    <row r="49" spans="1:11" ht="124.2" x14ac:dyDescent="0.3">
      <c r="A49" s="95" t="s">
        <v>1727</v>
      </c>
      <c r="B49" s="95" t="s">
        <v>1688</v>
      </c>
      <c r="C49" s="94" t="s">
        <v>1689</v>
      </c>
      <c r="D49" s="95" t="s">
        <v>2081</v>
      </c>
      <c r="E49" s="95" t="s">
        <v>2082</v>
      </c>
      <c r="F49" s="95" t="s">
        <v>1728</v>
      </c>
      <c r="G49" s="95" t="s">
        <v>7</v>
      </c>
      <c r="H49" s="95" t="s">
        <v>1719</v>
      </c>
      <c r="I49" s="95" t="s">
        <v>1729</v>
      </c>
      <c r="J49" s="95" t="s">
        <v>1730</v>
      </c>
      <c r="K49" s="95" t="s">
        <v>125</v>
      </c>
    </row>
    <row r="50" spans="1:11" ht="120" x14ac:dyDescent="0.3">
      <c r="A50" s="82" t="s">
        <v>2004</v>
      </c>
      <c r="B50" s="83" t="s">
        <v>1080</v>
      </c>
      <c r="C50" s="83" t="s">
        <v>1792</v>
      </c>
      <c r="D50" s="83" t="s">
        <v>2005</v>
      </c>
      <c r="E50" s="83"/>
      <c r="F50" s="83" t="s">
        <v>1793</v>
      </c>
      <c r="G50" s="82" t="s">
        <v>1787</v>
      </c>
      <c r="H50" s="83" t="s">
        <v>1665</v>
      </c>
      <c r="I50" s="83"/>
      <c r="J50" s="83" t="s">
        <v>1679</v>
      </c>
      <c r="K50" s="83" t="s">
        <v>125</v>
      </c>
    </row>
    <row r="51" spans="1:11" ht="120" x14ac:dyDescent="0.3">
      <c r="A51" s="82" t="s">
        <v>2000</v>
      </c>
      <c r="B51" s="83" t="s">
        <v>1080</v>
      </c>
      <c r="C51" s="83" t="s">
        <v>1781</v>
      </c>
      <c r="D51" s="83" t="s">
        <v>1782</v>
      </c>
      <c r="E51" s="83" t="s">
        <v>2001</v>
      </c>
      <c r="F51" s="83" t="s">
        <v>1783</v>
      </c>
      <c r="G51" s="83" t="s">
        <v>1814</v>
      </c>
      <c r="H51" s="83" t="s">
        <v>1593</v>
      </c>
      <c r="I51" s="83" t="s">
        <v>1784</v>
      </c>
      <c r="J51" s="83" t="s">
        <v>1679</v>
      </c>
      <c r="K51" s="83" t="s">
        <v>125</v>
      </c>
    </row>
    <row r="52" spans="1:11" ht="105" x14ac:dyDescent="0.3">
      <c r="A52" s="82" t="s">
        <v>2002</v>
      </c>
      <c r="B52" s="83" t="s">
        <v>1080</v>
      </c>
      <c r="C52" s="83" t="s">
        <v>1781</v>
      </c>
      <c r="D52" s="83" t="s">
        <v>1785</v>
      </c>
      <c r="E52" s="83"/>
      <c r="F52" s="83" t="s">
        <v>1786</v>
      </c>
      <c r="G52" s="82" t="s">
        <v>1787</v>
      </c>
      <c r="H52" s="83" t="s">
        <v>1593</v>
      </c>
      <c r="I52" s="83" t="s">
        <v>1788</v>
      </c>
      <c r="J52" s="83" t="s">
        <v>1679</v>
      </c>
      <c r="K52" s="83" t="s">
        <v>125</v>
      </c>
    </row>
    <row r="53" spans="1:11" ht="165" x14ac:dyDescent="0.3">
      <c r="A53" s="82" t="s">
        <v>2003</v>
      </c>
      <c r="B53" s="83" t="s">
        <v>1080</v>
      </c>
      <c r="C53" s="83" t="s">
        <v>1789</v>
      </c>
      <c r="D53" s="83" t="s">
        <v>1790</v>
      </c>
      <c r="E53" s="83"/>
      <c r="F53" s="83" t="s">
        <v>1791</v>
      </c>
      <c r="G53" s="82" t="s">
        <v>1787</v>
      </c>
      <c r="H53" s="83" t="s">
        <v>1677</v>
      </c>
      <c r="I53" s="83"/>
      <c r="J53" s="83" t="s">
        <v>1679</v>
      </c>
      <c r="K53" s="83" t="s">
        <v>125</v>
      </c>
    </row>
    <row r="54" spans="1:11" ht="150" x14ac:dyDescent="0.3">
      <c r="A54" s="82" t="s">
        <v>1685</v>
      </c>
      <c r="B54" s="83" t="s">
        <v>1090</v>
      </c>
      <c r="C54" s="83" t="s">
        <v>2086</v>
      </c>
      <c r="D54" s="83" t="s">
        <v>1717</v>
      </c>
      <c r="E54" s="83"/>
      <c r="F54" s="83" t="s">
        <v>1718</v>
      </c>
      <c r="G54" s="83" t="s">
        <v>7</v>
      </c>
      <c r="H54" s="83" t="s">
        <v>1719</v>
      </c>
      <c r="I54" s="83"/>
      <c r="J54" s="83"/>
      <c r="K54" s="83" t="s">
        <v>125</v>
      </c>
    </row>
    <row r="55" spans="1:11" ht="135" x14ac:dyDescent="0.3">
      <c r="A55" s="82" t="s">
        <v>1830</v>
      </c>
      <c r="B55" s="83" t="s">
        <v>1090</v>
      </c>
      <c r="C55" s="83" t="s">
        <v>2083</v>
      </c>
      <c r="D55" s="83" t="s">
        <v>2084</v>
      </c>
      <c r="E55" s="83"/>
      <c r="F55" s="83" t="s">
        <v>2085</v>
      </c>
      <c r="G55" s="83" t="s">
        <v>7</v>
      </c>
      <c r="H55" s="83" t="s">
        <v>1677</v>
      </c>
      <c r="I55" s="83"/>
      <c r="J55" s="82" t="s">
        <v>1686</v>
      </c>
      <c r="K55" s="82" t="s">
        <v>125</v>
      </c>
    </row>
    <row r="56" spans="1:11" ht="195" x14ac:dyDescent="0.3">
      <c r="A56" s="82" t="s">
        <v>1716</v>
      </c>
      <c r="B56" s="83" t="s">
        <v>1090</v>
      </c>
      <c r="C56" s="83" t="s">
        <v>2087</v>
      </c>
      <c r="D56" s="83" t="s">
        <v>2088</v>
      </c>
      <c r="E56" s="83"/>
      <c r="F56" s="83" t="s">
        <v>2089</v>
      </c>
      <c r="G56" s="83" t="s">
        <v>7</v>
      </c>
      <c r="H56" s="83" t="s">
        <v>1593</v>
      </c>
      <c r="I56" s="83"/>
      <c r="J56" s="82" t="s">
        <v>1686</v>
      </c>
      <c r="K56" s="82" t="s">
        <v>125</v>
      </c>
    </row>
    <row r="57" spans="1:11" ht="120" x14ac:dyDescent="0.3">
      <c r="A57" s="87" t="s">
        <v>2131</v>
      </c>
      <c r="B57" s="87" t="s">
        <v>1929</v>
      </c>
      <c r="C57" s="100" t="s">
        <v>2132</v>
      </c>
      <c r="D57" s="100" t="s">
        <v>2133</v>
      </c>
      <c r="E57" s="100"/>
      <c r="F57" s="100" t="s">
        <v>2134</v>
      </c>
      <c r="G57" s="100" t="s">
        <v>7</v>
      </c>
      <c r="H57" s="100" t="s">
        <v>1665</v>
      </c>
      <c r="I57" s="100" t="s">
        <v>2135</v>
      </c>
      <c r="J57" s="100" t="s">
        <v>2136</v>
      </c>
      <c r="K57" s="100" t="s">
        <v>125</v>
      </c>
    </row>
    <row r="58" spans="1:11" ht="255" x14ac:dyDescent="0.3">
      <c r="A58" s="87" t="s">
        <v>2121</v>
      </c>
      <c r="B58" s="87" t="s">
        <v>1929</v>
      </c>
      <c r="C58" s="100" t="s">
        <v>2122</v>
      </c>
      <c r="D58" s="100" t="s">
        <v>2123</v>
      </c>
      <c r="E58" s="100"/>
      <c r="F58" s="100" t="s">
        <v>2124</v>
      </c>
      <c r="G58" s="100" t="s">
        <v>1814</v>
      </c>
      <c r="H58" s="100" t="s">
        <v>1677</v>
      </c>
      <c r="I58" s="100" t="s">
        <v>2125</v>
      </c>
      <c r="J58" s="100" t="s">
        <v>7</v>
      </c>
      <c r="K58" s="100" t="s">
        <v>125</v>
      </c>
    </row>
    <row r="59" spans="1:11" ht="180" x14ac:dyDescent="0.3">
      <c r="A59" s="87" t="s">
        <v>2142</v>
      </c>
      <c r="B59" s="87" t="s">
        <v>1929</v>
      </c>
      <c r="C59" s="100" t="s">
        <v>2143</v>
      </c>
      <c r="D59" s="100" t="s">
        <v>2144</v>
      </c>
      <c r="E59" s="100"/>
      <c r="F59" s="100" t="s">
        <v>2145</v>
      </c>
      <c r="G59" s="100" t="s">
        <v>7</v>
      </c>
      <c r="H59" s="100" t="s">
        <v>2146</v>
      </c>
      <c r="I59" s="100" t="s">
        <v>2147</v>
      </c>
      <c r="J59" s="100" t="s">
        <v>2136</v>
      </c>
      <c r="K59" s="100" t="s">
        <v>125</v>
      </c>
    </row>
    <row r="60" spans="1:11" ht="105" x14ac:dyDescent="0.3">
      <c r="A60" s="87" t="s">
        <v>2126</v>
      </c>
      <c r="B60" s="87" t="s">
        <v>1929</v>
      </c>
      <c r="C60" s="100" t="s">
        <v>2127</v>
      </c>
      <c r="D60" s="100" t="s">
        <v>2128</v>
      </c>
      <c r="E60" s="100"/>
      <c r="F60" s="100" t="s">
        <v>2129</v>
      </c>
      <c r="G60" s="100" t="s">
        <v>7</v>
      </c>
      <c r="H60" s="100" t="s">
        <v>1719</v>
      </c>
      <c r="I60" s="100" t="s">
        <v>2130</v>
      </c>
      <c r="J60" s="100" t="s">
        <v>1787</v>
      </c>
      <c r="K60" s="100" t="s">
        <v>125</v>
      </c>
    </row>
    <row r="61" spans="1:11" ht="90" x14ac:dyDescent="0.3">
      <c r="A61" s="87" t="s">
        <v>2137</v>
      </c>
      <c r="B61" s="87" t="s">
        <v>1929</v>
      </c>
      <c r="C61" s="100" t="s">
        <v>2138</v>
      </c>
      <c r="D61" s="100" t="s">
        <v>2139</v>
      </c>
      <c r="E61" s="100"/>
      <c r="F61" s="100" t="s">
        <v>2140</v>
      </c>
      <c r="G61" s="100" t="s">
        <v>7</v>
      </c>
      <c r="H61" s="100" t="s">
        <v>1743</v>
      </c>
      <c r="I61" s="100" t="s">
        <v>2141</v>
      </c>
      <c r="J61" s="100" t="s">
        <v>7</v>
      </c>
      <c r="K61" s="100" t="s">
        <v>125</v>
      </c>
    </row>
    <row r="62" spans="1:11" ht="69" x14ac:dyDescent="0.3">
      <c r="A62" s="82" t="s">
        <v>1906</v>
      </c>
      <c r="B62" s="82" t="s">
        <v>1063</v>
      </c>
      <c r="C62" s="82" t="s">
        <v>1848</v>
      </c>
      <c r="D62" s="90" t="s">
        <v>1907</v>
      </c>
      <c r="E62" s="82"/>
      <c r="F62" s="92" t="s">
        <v>2153</v>
      </c>
      <c r="G62" s="82" t="s">
        <v>1664</v>
      </c>
      <c r="H62" s="82" t="s">
        <v>1593</v>
      </c>
      <c r="I62" s="82" t="s">
        <v>1908</v>
      </c>
      <c r="J62" s="90" t="s">
        <v>1909</v>
      </c>
      <c r="K62" s="82" t="s">
        <v>125</v>
      </c>
    </row>
    <row r="63" spans="1:11" ht="96.6" x14ac:dyDescent="0.3">
      <c r="A63" s="82" t="s">
        <v>1910</v>
      </c>
      <c r="B63" s="82" t="s">
        <v>1063</v>
      </c>
      <c r="C63" s="82" t="s">
        <v>1848</v>
      </c>
      <c r="D63" s="82" t="s">
        <v>2154</v>
      </c>
      <c r="E63" s="82"/>
      <c r="F63" s="82" t="s">
        <v>1911</v>
      </c>
      <c r="G63" s="82" t="s">
        <v>1664</v>
      </c>
      <c r="H63" s="82" t="s">
        <v>1665</v>
      </c>
      <c r="I63" s="82" t="s">
        <v>1912</v>
      </c>
      <c r="J63" s="82" t="s">
        <v>1913</v>
      </c>
      <c r="K63" s="82" t="s">
        <v>125</v>
      </c>
    </row>
    <row r="64" spans="1:11" ht="69" x14ac:dyDescent="0.3">
      <c r="A64" s="82" t="s">
        <v>1901</v>
      </c>
      <c r="B64" s="82" t="s">
        <v>1063</v>
      </c>
      <c r="C64" s="82" t="s">
        <v>1848</v>
      </c>
      <c r="D64" s="90" t="s">
        <v>1902</v>
      </c>
      <c r="E64" s="82"/>
      <c r="F64" s="92" t="s">
        <v>1903</v>
      </c>
      <c r="G64" s="82" t="s">
        <v>1664</v>
      </c>
      <c r="H64" s="82" t="s">
        <v>1593</v>
      </c>
      <c r="I64" s="90" t="s">
        <v>1904</v>
      </c>
      <c r="J64" s="90" t="s">
        <v>1905</v>
      </c>
      <c r="K64" s="82" t="s">
        <v>125</v>
      </c>
    </row>
    <row r="65" spans="1:11" ht="110.4" x14ac:dyDescent="0.3">
      <c r="A65" s="82" t="s">
        <v>1842</v>
      </c>
      <c r="B65" s="82" t="s">
        <v>1063</v>
      </c>
      <c r="C65" s="82" t="s">
        <v>2021</v>
      </c>
      <c r="D65" s="82" t="s">
        <v>1843</v>
      </c>
      <c r="E65" s="82"/>
      <c r="F65" s="82" t="s">
        <v>1844</v>
      </c>
      <c r="G65" s="82" t="s">
        <v>1664</v>
      </c>
      <c r="H65" s="93" t="s">
        <v>1708</v>
      </c>
      <c r="I65" s="82" t="s">
        <v>1845</v>
      </c>
      <c r="J65" s="82" t="s">
        <v>1846</v>
      </c>
      <c r="K65" s="82" t="s">
        <v>125</v>
      </c>
    </row>
    <row r="66" spans="1:11" ht="165.6" x14ac:dyDescent="0.3">
      <c r="A66" s="82" t="s">
        <v>1837</v>
      </c>
      <c r="B66" s="82" t="s">
        <v>1063</v>
      </c>
      <c r="C66" s="82" t="s">
        <v>2021</v>
      </c>
      <c r="D66" s="82" t="s">
        <v>1838</v>
      </c>
      <c r="E66" s="82"/>
      <c r="F66" s="82" t="s">
        <v>1839</v>
      </c>
      <c r="G66" s="82" t="s">
        <v>1664</v>
      </c>
      <c r="H66" s="83" t="s">
        <v>1677</v>
      </c>
      <c r="I66" s="82" t="s">
        <v>1840</v>
      </c>
      <c r="J66" s="82" t="s">
        <v>1841</v>
      </c>
      <c r="K66" s="82" t="s">
        <v>125</v>
      </c>
    </row>
    <row r="67" spans="1:11" ht="138" x14ac:dyDescent="0.3">
      <c r="A67" s="82" t="s">
        <v>1847</v>
      </c>
      <c r="B67" s="82" t="s">
        <v>1063</v>
      </c>
      <c r="C67" s="82" t="s">
        <v>1848</v>
      </c>
      <c r="D67" s="90" t="s">
        <v>2151</v>
      </c>
      <c r="E67" s="82"/>
      <c r="F67" s="82" t="s">
        <v>1849</v>
      </c>
      <c r="G67" s="82" t="s">
        <v>1664</v>
      </c>
      <c r="H67" s="82" t="s">
        <v>1593</v>
      </c>
      <c r="I67" s="90" t="s">
        <v>1850</v>
      </c>
      <c r="J67" s="90" t="s">
        <v>1851</v>
      </c>
      <c r="K67" s="82" t="s">
        <v>125</v>
      </c>
    </row>
    <row r="68" spans="1:11" ht="55.2" x14ac:dyDescent="0.3">
      <c r="A68" s="82" t="s">
        <v>1899</v>
      </c>
      <c r="B68" s="82" t="s">
        <v>1063</v>
      </c>
      <c r="C68" s="82" t="s">
        <v>1848</v>
      </c>
      <c r="D68" s="90" t="s">
        <v>2152</v>
      </c>
      <c r="E68" s="82"/>
      <c r="F68" s="91" t="s">
        <v>2019</v>
      </c>
      <c r="G68" s="82" t="s">
        <v>1664</v>
      </c>
      <c r="H68" s="82" t="s">
        <v>1593</v>
      </c>
      <c r="I68" s="90" t="s">
        <v>2020</v>
      </c>
      <c r="J68" s="90" t="s">
        <v>1900</v>
      </c>
      <c r="K68" s="82" t="s">
        <v>125</v>
      </c>
    </row>
    <row r="69" spans="1:11" ht="105" x14ac:dyDescent="0.3">
      <c r="A69" s="88" t="s">
        <v>1925</v>
      </c>
      <c r="B69" s="88" t="s">
        <v>1915</v>
      </c>
      <c r="C69" s="88" t="s">
        <v>2015</v>
      </c>
      <c r="D69" s="88" t="s">
        <v>1926</v>
      </c>
      <c r="E69" s="89"/>
      <c r="F69" s="88" t="s">
        <v>1927</v>
      </c>
      <c r="G69" s="88" t="s">
        <v>7</v>
      </c>
      <c r="H69" s="88" t="s">
        <v>1708</v>
      </c>
      <c r="I69" s="88"/>
      <c r="J69" s="88" t="s">
        <v>1928</v>
      </c>
      <c r="K69" s="88" t="s">
        <v>125</v>
      </c>
    </row>
    <row r="70" spans="1:11" ht="135" x14ac:dyDescent="0.3">
      <c r="A70" s="88" t="s">
        <v>1922</v>
      </c>
      <c r="B70" s="88" t="s">
        <v>1915</v>
      </c>
      <c r="C70" s="88" t="s">
        <v>2015</v>
      </c>
      <c r="D70" s="88" t="s">
        <v>2018</v>
      </c>
      <c r="E70" s="89"/>
      <c r="F70" s="88" t="s">
        <v>1923</v>
      </c>
      <c r="G70" s="88" t="s">
        <v>7</v>
      </c>
      <c r="H70" s="88" t="s">
        <v>1677</v>
      </c>
      <c r="I70" s="88"/>
      <c r="J70" s="88" t="s">
        <v>1924</v>
      </c>
      <c r="K70" s="88" t="s">
        <v>125</v>
      </c>
    </row>
    <row r="71" spans="1:11" ht="120" x14ac:dyDescent="0.3">
      <c r="A71" s="88" t="s">
        <v>1914</v>
      </c>
      <c r="B71" s="88" t="s">
        <v>1915</v>
      </c>
      <c r="C71" s="88" t="s">
        <v>2016</v>
      </c>
      <c r="D71" s="88" t="s">
        <v>2017</v>
      </c>
      <c r="E71" s="89"/>
      <c r="F71" s="88" t="s">
        <v>1916</v>
      </c>
      <c r="G71" s="88" t="s">
        <v>1814</v>
      </c>
      <c r="H71" s="88" t="s">
        <v>1917</v>
      </c>
      <c r="I71" s="88"/>
      <c r="J71" s="88" t="s">
        <v>1918</v>
      </c>
      <c r="K71" s="88" t="s">
        <v>125</v>
      </c>
    </row>
    <row r="72" spans="1:11" ht="135" x14ac:dyDescent="0.3">
      <c r="A72" s="88" t="s">
        <v>1919</v>
      </c>
      <c r="B72" s="88" t="s">
        <v>1915</v>
      </c>
      <c r="C72" s="88" t="s">
        <v>2013</v>
      </c>
      <c r="D72" s="88" t="s">
        <v>2014</v>
      </c>
      <c r="E72" s="89"/>
      <c r="F72" s="88" t="s">
        <v>1920</v>
      </c>
      <c r="G72" s="88" t="s">
        <v>1814</v>
      </c>
      <c r="H72" s="88" t="s">
        <v>1917</v>
      </c>
      <c r="I72" s="88"/>
      <c r="J72" s="88" t="s">
        <v>1921</v>
      </c>
      <c r="K72" s="88" t="s">
        <v>125</v>
      </c>
    </row>
    <row r="73" spans="1:11" ht="82.8" x14ac:dyDescent="0.3">
      <c r="A73" s="87" t="s">
        <v>1973</v>
      </c>
      <c r="B73" s="87" t="s">
        <v>2238</v>
      </c>
      <c r="C73" s="87" t="s">
        <v>1954</v>
      </c>
      <c r="D73" s="87" t="s">
        <v>1974</v>
      </c>
      <c r="E73" s="87" t="s">
        <v>1975</v>
      </c>
      <c r="F73" s="87" t="s">
        <v>1976</v>
      </c>
      <c r="G73" s="87" t="s">
        <v>7</v>
      </c>
      <c r="H73" s="87" t="s">
        <v>1677</v>
      </c>
      <c r="I73" s="87"/>
      <c r="J73" s="87"/>
      <c r="K73" s="87" t="s">
        <v>125</v>
      </c>
    </row>
    <row r="74" spans="1:11" ht="96.6" x14ac:dyDescent="0.3">
      <c r="A74" s="87" t="s">
        <v>1953</v>
      </c>
      <c r="B74" s="87" t="s">
        <v>2238</v>
      </c>
      <c r="C74" s="87" t="s">
        <v>1954</v>
      </c>
      <c r="D74" s="87" t="s">
        <v>2006</v>
      </c>
      <c r="E74" s="87" t="s">
        <v>1955</v>
      </c>
      <c r="F74" s="87" t="s">
        <v>1956</v>
      </c>
      <c r="G74" s="87" t="s">
        <v>7</v>
      </c>
      <c r="H74" s="87" t="s">
        <v>1743</v>
      </c>
      <c r="I74" s="87" t="s">
        <v>1957</v>
      </c>
      <c r="J74" s="87"/>
      <c r="K74" s="87" t="s">
        <v>125</v>
      </c>
    </row>
    <row r="75" spans="1:11" ht="55.2" x14ac:dyDescent="0.3">
      <c r="A75" s="87" t="s">
        <v>1958</v>
      </c>
      <c r="B75" s="87" t="s">
        <v>2238</v>
      </c>
      <c r="C75" s="87" t="s">
        <v>1954</v>
      </c>
      <c r="D75" s="87" t="s">
        <v>1959</v>
      </c>
      <c r="E75" s="87" t="s">
        <v>1960</v>
      </c>
      <c r="F75" s="87" t="s">
        <v>1961</v>
      </c>
      <c r="G75" s="87" t="s">
        <v>7</v>
      </c>
      <c r="H75" s="87" t="s">
        <v>1743</v>
      </c>
      <c r="I75" s="87" t="s">
        <v>1962</v>
      </c>
      <c r="J75" s="87"/>
      <c r="K75" s="87" t="s">
        <v>125</v>
      </c>
    </row>
    <row r="76" spans="1:11" ht="55.2" x14ac:dyDescent="0.3">
      <c r="A76" s="87" t="s">
        <v>1968</v>
      </c>
      <c r="B76" s="87" t="s">
        <v>2238</v>
      </c>
      <c r="C76" s="87" t="s">
        <v>1954</v>
      </c>
      <c r="D76" s="87" t="s">
        <v>1969</v>
      </c>
      <c r="E76" s="87" t="s">
        <v>1970</v>
      </c>
      <c r="F76" s="87" t="s">
        <v>1971</v>
      </c>
      <c r="G76" s="87" t="s">
        <v>7</v>
      </c>
      <c r="H76" s="87" t="s">
        <v>1743</v>
      </c>
      <c r="I76" s="87" t="s">
        <v>1972</v>
      </c>
      <c r="J76" s="87"/>
      <c r="K76" s="87" t="s">
        <v>125</v>
      </c>
    </row>
    <row r="77" spans="1:11" ht="96.6" x14ac:dyDescent="0.3">
      <c r="A77" s="87" t="s">
        <v>1963</v>
      </c>
      <c r="B77" s="87" t="s">
        <v>2238</v>
      </c>
      <c r="C77" s="87" t="s">
        <v>1954</v>
      </c>
      <c r="D77" s="87" t="s">
        <v>1964</v>
      </c>
      <c r="E77" s="87" t="s">
        <v>1965</v>
      </c>
      <c r="F77" s="87" t="s">
        <v>1966</v>
      </c>
      <c r="G77" s="87" t="s">
        <v>7</v>
      </c>
      <c r="H77" s="87" t="s">
        <v>1743</v>
      </c>
      <c r="I77" s="87" t="s">
        <v>1967</v>
      </c>
      <c r="J77" s="87"/>
      <c r="K77" s="87" t="s">
        <v>125</v>
      </c>
    </row>
    <row r="78" spans="1:11" ht="82.8" x14ac:dyDescent="0.3">
      <c r="A78" s="82" t="s">
        <v>1738</v>
      </c>
      <c r="B78" s="82" t="s">
        <v>1996</v>
      </c>
      <c r="C78" s="82" t="s">
        <v>1739</v>
      </c>
      <c r="D78" s="82" t="s">
        <v>1740</v>
      </c>
      <c r="E78" s="82" t="s">
        <v>1741</v>
      </c>
      <c r="F78" s="82" t="s">
        <v>1742</v>
      </c>
      <c r="G78" s="82" t="s">
        <v>7</v>
      </c>
      <c r="H78" s="82" t="s">
        <v>1743</v>
      </c>
      <c r="I78" s="82"/>
      <c r="J78" s="82" t="s">
        <v>1744</v>
      </c>
      <c r="K78" s="82" t="s">
        <v>125</v>
      </c>
    </row>
    <row r="79" spans="1:11" ht="69" x14ac:dyDescent="0.3">
      <c r="A79" s="82" t="s">
        <v>1939</v>
      </c>
      <c r="B79" s="82" t="s">
        <v>1048</v>
      </c>
      <c r="C79" s="82" t="s">
        <v>1931</v>
      </c>
      <c r="D79" s="82" t="s">
        <v>1940</v>
      </c>
      <c r="E79" s="82"/>
      <c r="F79" s="82" t="s">
        <v>1941</v>
      </c>
      <c r="G79" s="82" t="s">
        <v>1664</v>
      </c>
      <c r="H79" s="82" t="s">
        <v>1743</v>
      </c>
      <c r="I79" s="82" t="s">
        <v>1942</v>
      </c>
      <c r="J79" s="83"/>
      <c r="K79" s="82" t="s">
        <v>125</v>
      </c>
    </row>
    <row r="80" spans="1:11" ht="69" x14ac:dyDescent="0.3">
      <c r="A80" s="82" t="s">
        <v>1930</v>
      </c>
      <c r="B80" s="82" t="s">
        <v>1048</v>
      </c>
      <c r="C80" s="82" t="s">
        <v>1931</v>
      </c>
      <c r="D80" s="82" t="s">
        <v>1932</v>
      </c>
      <c r="E80" s="82"/>
      <c r="F80" s="82" t="s">
        <v>1933</v>
      </c>
      <c r="G80" s="82" t="s">
        <v>1664</v>
      </c>
      <c r="H80" s="82" t="s">
        <v>1743</v>
      </c>
      <c r="I80" s="82" t="s">
        <v>1934</v>
      </c>
      <c r="J80" s="83"/>
      <c r="K80" s="82" t="s">
        <v>125</v>
      </c>
    </row>
    <row r="81" spans="1:11" ht="69" x14ac:dyDescent="0.3">
      <c r="A81" s="82" t="s">
        <v>1935</v>
      </c>
      <c r="B81" s="82" t="s">
        <v>1048</v>
      </c>
      <c r="C81" s="82" t="s">
        <v>1931</v>
      </c>
      <c r="D81" s="82" t="s">
        <v>1936</v>
      </c>
      <c r="E81" s="82"/>
      <c r="F81" s="82" t="s">
        <v>1937</v>
      </c>
      <c r="G81" s="82" t="s">
        <v>1664</v>
      </c>
      <c r="H81" s="82" t="s">
        <v>1743</v>
      </c>
      <c r="I81" s="82" t="s">
        <v>1938</v>
      </c>
      <c r="J81" s="83"/>
      <c r="K81" s="82" t="s">
        <v>125</v>
      </c>
    </row>
    <row r="82" spans="1:11" ht="96.6" x14ac:dyDescent="0.3">
      <c r="A82" s="82" t="s">
        <v>1943</v>
      </c>
      <c r="B82" s="82" t="s">
        <v>1045</v>
      </c>
      <c r="C82" s="82" t="s">
        <v>1944</v>
      </c>
      <c r="D82" s="82" t="s">
        <v>1945</v>
      </c>
      <c r="E82" s="82"/>
      <c r="F82" s="82" t="s">
        <v>1946</v>
      </c>
      <c r="G82" s="82" t="s">
        <v>1664</v>
      </c>
      <c r="H82" s="82" t="s">
        <v>1743</v>
      </c>
      <c r="I82" s="82" t="s">
        <v>1947</v>
      </c>
      <c r="J82" s="83"/>
      <c r="K82" s="82" t="s">
        <v>125</v>
      </c>
    </row>
    <row r="83" spans="1:11" ht="55.2" x14ac:dyDescent="0.3">
      <c r="A83" s="82" t="s">
        <v>1948</v>
      </c>
      <c r="B83" s="82" t="s">
        <v>1051</v>
      </c>
      <c r="C83" s="82" t="s">
        <v>1949</v>
      </c>
      <c r="D83" s="82" t="s">
        <v>1950</v>
      </c>
      <c r="E83" s="82" t="s">
        <v>1951</v>
      </c>
      <c r="F83" s="82" t="s">
        <v>1952</v>
      </c>
      <c r="G83" s="82" t="s">
        <v>7</v>
      </c>
      <c r="H83" s="82" t="s">
        <v>1743</v>
      </c>
      <c r="I83" s="82"/>
      <c r="J83" s="82" t="s">
        <v>1595</v>
      </c>
      <c r="K83" s="82" t="s">
        <v>125</v>
      </c>
    </row>
    <row r="84" spans="1:11" ht="179.4" x14ac:dyDescent="0.3">
      <c r="A84" s="82" t="s">
        <v>1767</v>
      </c>
      <c r="B84" s="82" t="s">
        <v>1054</v>
      </c>
      <c r="C84" s="82" t="s">
        <v>1768</v>
      </c>
      <c r="D84" s="82" t="s">
        <v>1769</v>
      </c>
      <c r="E84" s="82" t="s">
        <v>1770</v>
      </c>
      <c r="F84" s="83" t="s">
        <v>1771</v>
      </c>
      <c r="G84" s="82" t="s">
        <v>1664</v>
      </c>
      <c r="H84" s="83" t="s">
        <v>1743</v>
      </c>
      <c r="I84" s="82" t="s">
        <v>2148</v>
      </c>
      <c r="J84" s="83" t="s">
        <v>1595</v>
      </c>
      <c r="K84" s="83" t="s">
        <v>125</v>
      </c>
    </row>
    <row r="85" spans="1:11" ht="210" x14ac:dyDescent="0.3">
      <c r="A85" s="83" t="s">
        <v>1992</v>
      </c>
      <c r="B85" s="82" t="s">
        <v>1054</v>
      </c>
      <c r="C85" s="82" t="s">
        <v>1768</v>
      </c>
      <c r="D85" s="83" t="s">
        <v>1993</v>
      </c>
      <c r="E85" s="82" t="s">
        <v>1989</v>
      </c>
      <c r="F85" s="83" t="s">
        <v>1994</v>
      </c>
      <c r="G85" s="82" t="s">
        <v>1664</v>
      </c>
      <c r="H85" s="83" t="s">
        <v>1743</v>
      </c>
      <c r="I85" s="83" t="s">
        <v>1995</v>
      </c>
      <c r="J85" s="83" t="s">
        <v>1595</v>
      </c>
      <c r="K85" s="83" t="s">
        <v>125</v>
      </c>
    </row>
    <row r="86" spans="1:11" ht="135" x14ac:dyDescent="0.3">
      <c r="A86" s="82" t="s">
        <v>1777</v>
      </c>
      <c r="B86" s="82" t="s">
        <v>1054</v>
      </c>
      <c r="C86" s="82" t="s">
        <v>1768</v>
      </c>
      <c r="D86" s="82" t="s">
        <v>1778</v>
      </c>
      <c r="E86" s="82" t="s">
        <v>1779</v>
      </c>
      <c r="F86" s="83" t="s">
        <v>1780</v>
      </c>
      <c r="G86" s="82" t="s">
        <v>1664</v>
      </c>
      <c r="H86" s="83" t="s">
        <v>1743</v>
      </c>
      <c r="I86" s="82" t="s">
        <v>2150</v>
      </c>
      <c r="J86" s="83" t="s">
        <v>1595</v>
      </c>
      <c r="K86" s="83" t="s">
        <v>125</v>
      </c>
    </row>
    <row r="87" spans="1:11" ht="195" x14ac:dyDescent="0.3">
      <c r="A87" s="83" t="s">
        <v>1987</v>
      </c>
      <c r="B87" s="82" t="s">
        <v>1054</v>
      </c>
      <c r="C87" s="82" t="s">
        <v>1768</v>
      </c>
      <c r="D87" s="83" t="s">
        <v>1988</v>
      </c>
      <c r="E87" s="82" t="s">
        <v>1989</v>
      </c>
      <c r="F87" s="83" t="s">
        <v>1990</v>
      </c>
      <c r="G87" s="83" t="s">
        <v>1664</v>
      </c>
      <c r="H87" s="83" t="s">
        <v>1743</v>
      </c>
      <c r="I87" s="83" t="s">
        <v>1991</v>
      </c>
      <c r="J87" s="83" t="s">
        <v>1595</v>
      </c>
      <c r="K87" s="83" t="s">
        <v>125</v>
      </c>
    </row>
    <row r="88" spans="1:11" ht="110.4" x14ac:dyDescent="0.3">
      <c r="A88" s="82" t="s">
        <v>1772</v>
      </c>
      <c r="B88" s="82" t="s">
        <v>1054</v>
      </c>
      <c r="C88" s="82" t="s">
        <v>1768</v>
      </c>
      <c r="D88" s="83" t="s">
        <v>1773</v>
      </c>
      <c r="E88" s="82" t="s">
        <v>1774</v>
      </c>
      <c r="F88" s="83" t="s">
        <v>1775</v>
      </c>
      <c r="G88" s="82" t="s">
        <v>1664</v>
      </c>
      <c r="H88" s="83" t="s">
        <v>1743</v>
      </c>
      <c r="I88" s="82" t="s">
        <v>2149</v>
      </c>
      <c r="J88" s="83" t="s">
        <v>1776</v>
      </c>
      <c r="K88" s="83" t="s">
        <v>125</v>
      </c>
    </row>
    <row r="89" spans="1:11" ht="124.2" x14ac:dyDescent="0.3">
      <c r="A89" s="82" t="s">
        <v>1894</v>
      </c>
      <c r="B89" s="82" t="s">
        <v>2244</v>
      </c>
      <c r="C89" s="82"/>
      <c r="D89" s="82" t="s">
        <v>1895</v>
      </c>
      <c r="E89" s="82" t="s">
        <v>1896</v>
      </c>
      <c r="F89" s="82" t="s">
        <v>1897</v>
      </c>
      <c r="G89" s="82" t="s">
        <v>1814</v>
      </c>
      <c r="H89" s="82" t="s">
        <v>1593</v>
      </c>
      <c r="I89" s="82" t="s">
        <v>1898</v>
      </c>
      <c r="J89" s="82"/>
      <c r="K89" s="82" t="s">
        <v>125</v>
      </c>
    </row>
    <row r="90" spans="1:11" ht="75" x14ac:dyDescent="0.3">
      <c r="A90" s="88" t="s">
        <v>1667</v>
      </c>
      <c r="B90" s="88" t="s">
        <v>1067</v>
      </c>
      <c r="C90" s="88" t="s">
        <v>1668</v>
      </c>
      <c r="D90" s="88" t="s">
        <v>1669</v>
      </c>
      <c r="E90" s="88" t="s">
        <v>1670</v>
      </c>
      <c r="F90" s="88" t="s">
        <v>1671</v>
      </c>
      <c r="G90" s="82" t="s">
        <v>7</v>
      </c>
      <c r="H90" s="88" t="s">
        <v>1665</v>
      </c>
      <c r="I90" s="88" t="s">
        <v>1672</v>
      </c>
      <c r="J90" s="88" t="s">
        <v>1595</v>
      </c>
      <c r="K90" s="88" t="s">
        <v>125</v>
      </c>
    </row>
    <row r="91" spans="1:11" ht="75" x14ac:dyDescent="0.3">
      <c r="A91" s="88" t="s">
        <v>1884</v>
      </c>
      <c r="B91" s="88" t="s">
        <v>1067</v>
      </c>
      <c r="C91" s="88" t="s">
        <v>1668</v>
      </c>
      <c r="D91" s="88" t="s">
        <v>1885</v>
      </c>
      <c r="E91" s="88" t="s">
        <v>1886</v>
      </c>
      <c r="F91" s="88" t="s">
        <v>1887</v>
      </c>
      <c r="G91" s="83" t="s">
        <v>1814</v>
      </c>
      <c r="H91" s="88" t="s">
        <v>1593</v>
      </c>
      <c r="I91" s="88" t="s">
        <v>1888</v>
      </c>
      <c r="J91" s="88" t="s">
        <v>1862</v>
      </c>
      <c r="K91" s="88" t="s">
        <v>125</v>
      </c>
    </row>
    <row r="92" spans="1:11" ht="75" x14ac:dyDescent="0.3">
      <c r="A92" s="88" t="s">
        <v>1889</v>
      </c>
      <c r="B92" s="88" t="s">
        <v>1067</v>
      </c>
      <c r="C92" s="88" t="s">
        <v>1668</v>
      </c>
      <c r="D92" s="88" t="s">
        <v>1890</v>
      </c>
      <c r="E92" s="88" t="s">
        <v>1891</v>
      </c>
      <c r="F92" s="88" t="s">
        <v>1892</v>
      </c>
      <c r="G92" s="83" t="s">
        <v>1814</v>
      </c>
      <c r="H92" s="88" t="s">
        <v>1593</v>
      </c>
      <c r="I92" s="88" t="s">
        <v>1893</v>
      </c>
      <c r="J92" s="88" t="s">
        <v>1862</v>
      </c>
      <c r="K92" s="88" t="s">
        <v>125</v>
      </c>
    </row>
    <row r="93" spans="1:11" ht="120" x14ac:dyDescent="0.3">
      <c r="A93" s="88" t="s">
        <v>1879</v>
      </c>
      <c r="B93" s="88" t="s">
        <v>1067</v>
      </c>
      <c r="C93" s="88" t="s">
        <v>1668</v>
      </c>
      <c r="D93" s="88" t="s">
        <v>1880</v>
      </c>
      <c r="E93" s="88" t="s">
        <v>1881</v>
      </c>
      <c r="F93" s="88" t="s">
        <v>1882</v>
      </c>
      <c r="G93" s="83" t="s">
        <v>1814</v>
      </c>
      <c r="H93" s="88" t="s">
        <v>1593</v>
      </c>
      <c r="I93" s="88" t="s">
        <v>1883</v>
      </c>
      <c r="J93" s="88" t="s">
        <v>1862</v>
      </c>
      <c r="K93" s="88" t="s">
        <v>125</v>
      </c>
    </row>
    <row r="1048563" spans="2:2" x14ac:dyDescent="0.3">
      <c r="B1048563" s="80" t="e" cm="1">
        <f t="array" aca="1" ref="B1048563" ca="1">INDIRECT(SUBSTITUTE(SUBSTITUTE(SUBSTITUTE(SUBSTITUTE(SUBSTITUTE(SUBSTITUTE(SUBSTITUTE(SUBSTITUTE(E3," ",""),"(",""),")",""),"[",""),"]",""),"ó","o"),"á","a"),",",""))</f>
        <v>#REF!</v>
      </c>
    </row>
  </sheetData>
  <dataValidations disablePrompts="1" count="2">
    <dataValidation type="list" allowBlank="1" showInputMessage="1" showErrorMessage="1" sqref="H66" xr:uid="{C2EBB630-0B15-44C1-87E4-A0F03D0D6449}">
      <formula1>#REF!</formula1>
    </dataValidation>
    <dataValidation type="list" allowBlank="1" showInputMessage="1" showErrorMessage="1" sqref="H61 H16:H17" xr:uid="{F5947E98-E5E2-4989-8352-A05CFFC3F986}">
      <formula1>#REF!</formula1>
    </dataValidation>
  </dataValidations>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B0132-24F7-4F17-B6ED-E4AAD67A70C5}">
  <sheetPr codeName="Hoja7"/>
  <dimension ref="U1:AA31"/>
  <sheetViews>
    <sheetView zoomScale="90" zoomScaleNormal="90" workbookViewId="0">
      <selection activeCell="F46" sqref="F46"/>
    </sheetView>
  </sheetViews>
  <sheetFormatPr defaultColWidth="9.109375" defaultRowHeight="14.4" x14ac:dyDescent="0.3"/>
  <cols>
    <col min="15" max="15" width="11.88671875" bestFit="1" customWidth="1"/>
    <col min="17" max="17" width="11.88671875" bestFit="1" customWidth="1"/>
    <col min="21" max="21" width="18.6640625" customWidth="1"/>
    <col min="22" max="22" width="28.109375" bestFit="1" customWidth="1"/>
    <col min="25" max="25" width="15" customWidth="1"/>
    <col min="27" max="27" width="9.44140625" bestFit="1" customWidth="1"/>
  </cols>
  <sheetData>
    <row r="1" spans="21:21" x14ac:dyDescent="0.3">
      <c r="U1" s="51" t="b">
        <f>ISNUMBER(FIND(COLUMN(),VLOOKUP(G3,Indicator_type!$U$22:$V$27,2,0)))</f>
        <v>0</v>
      </c>
    </row>
    <row r="22" spans="21:27" hidden="1" x14ac:dyDescent="0.3">
      <c r="U22" s="70" t="s">
        <v>1593</v>
      </c>
      <c r="V22" t="s">
        <v>1997</v>
      </c>
      <c r="W22">
        <f>LEN(V22)-LEN(SUBSTITUTE(V22,";",""))+13</f>
        <v>22</v>
      </c>
    </row>
    <row r="23" spans="21:27" hidden="1" x14ac:dyDescent="0.3">
      <c r="U23" t="s">
        <v>1665</v>
      </c>
      <c r="V23" t="s">
        <v>1998</v>
      </c>
      <c r="W23">
        <f t="shared" ref="W23:W27" si="0">LEN(V23)-LEN(SUBSTITUTE(V23,";",""))+13</f>
        <v>14</v>
      </c>
    </row>
    <row r="24" spans="21:27" hidden="1" x14ac:dyDescent="0.3">
      <c r="U24" s="69" t="s">
        <v>1677</v>
      </c>
      <c r="V24" t="s">
        <v>1999</v>
      </c>
      <c r="W24">
        <f t="shared" si="0"/>
        <v>18</v>
      </c>
    </row>
    <row r="25" spans="21:27" hidden="1" x14ac:dyDescent="0.3">
      <c r="U25" s="68" t="s">
        <v>1708</v>
      </c>
      <c r="V25">
        <v>24</v>
      </c>
      <c r="W25">
        <f t="shared" si="0"/>
        <v>13</v>
      </c>
    </row>
    <row r="26" spans="21:27" hidden="1" x14ac:dyDescent="0.3">
      <c r="U26" s="68" t="s">
        <v>1719</v>
      </c>
      <c r="V26">
        <v>24</v>
      </c>
      <c r="W26">
        <f t="shared" si="0"/>
        <v>13</v>
      </c>
      <c r="Y26" s="49"/>
      <c r="AA26" s="49"/>
    </row>
    <row r="27" spans="21:27" hidden="1" x14ac:dyDescent="0.3">
      <c r="U27" s="68" t="s">
        <v>1743</v>
      </c>
      <c r="V27">
        <v>24</v>
      </c>
      <c r="W27">
        <f t="shared" si="0"/>
        <v>13</v>
      </c>
      <c r="Y27" s="49"/>
      <c r="AA27" s="49"/>
    </row>
    <row r="28" spans="21:27" x14ac:dyDescent="0.3">
      <c r="Y28" s="49"/>
      <c r="Z28" s="49"/>
      <c r="AA28" s="49"/>
    </row>
    <row r="29" spans="21:27" x14ac:dyDescent="0.3">
      <c r="Y29" s="49"/>
      <c r="Z29" s="49"/>
      <c r="AA29" s="49"/>
    </row>
    <row r="30" spans="21:27" x14ac:dyDescent="0.3">
      <c r="Y30" s="49"/>
      <c r="Z30" s="49"/>
      <c r="AA30" s="49"/>
    </row>
    <row r="31" spans="21:27" x14ac:dyDescent="0.3">
      <c r="Y31" s="49"/>
      <c r="Z31" s="49"/>
      <c r="AA31" s="49"/>
    </row>
  </sheetData>
  <dataValidations count="1">
    <dataValidation type="custom" allowBlank="1" showInputMessage="1" showErrorMessage="1" sqref="Y27" xr:uid="{8DACD289-97BC-4810-851F-5ACF5707BC7A}">
      <formula1>ISNUMBER(FIND(COLUMN(),V22))</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85B01-3907-42BE-81D9-12758F26E430}">
  <dimension ref="A1:A48"/>
  <sheetViews>
    <sheetView workbookViewId="0">
      <selection activeCell="F26" sqref="F26"/>
    </sheetView>
  </sheetViews>
  <sheetFormatPr defaultRowHeight="14.4" x14ac:dyDescent="0.3"/>
  <cols>
    <col min="1" max="1" width="33.5546875" customWidth="1"/>
  </cols>
  <sheetData>
    <row r="1" spans="1:1" x14ac:dyDescent="0.3">
      <c r="A1" s="44" t="s">
        <v>2168</v>
      </c>
    </row>
    <row r="2" spans="1:1" x14ac:dyDescent="0.3">
      <c r="A2" t="s">
        <v>2169</v>
      </c>
    </row>
    <row r="3" spans="1:1" x14ac:dyDescent="0.3">
      <c r="A3" t="s">
        <v>2170</v>
      </c>
    </row>
    <row r="4" spans="1:1" x14ac:dyDescent="0.3">
      <c r="A4" t="s">
        <v>2171</v>
      </c>
    </row>
    <row r="5" spans="1:1" x14ac:dyDescent="0.3">
      <c r="A5" t="s">
        <v>2172</v>
      </c>
    </row>
    <row r="6" spans="1:1" x14ac:dyDescent="0.3">
      <c r="A6" t="s">
        <v>2173</v>
      </c>
    </row>
    <row r="7" spans="1:1" x14ac:dyDescent="0.3">
      <c r="A7" t="s">
        <v>2174</v>
      </c>
    </row>
    <row r="8" spans="1:1" x14ac:dyDescent="0.3">
      <c r="A8" t="s">
        <v>2175</v>
      </c>
    </row>
    <row r="9" spans="1:1" x14ac:dyDescent="0.3">
      <c r="A9" t="s">
        <v>2176</v>
      </c>
    </row>
    <row r="10" spans="1:1" x14ac:dyDescent="0.3">
      <c r="A10" t="s">
        <v>2177</v>
      </c>
    </row>
    <row r="11" spans="1:1" x14ac:dyDescent="0.3">
      <c r="A11" t="s">
        <v>2178</v>
      </c>
    </row>
    <row r="12" spans="1:1" x14ac:dyDescent="0.3">
      <c r="A12" t="s">
        <v>2179</v>
      </c>
    </row>
    <row r="13" spans="1:1" x14ac:dyDescent="0.3">
      <c r="A13" t="s">
        <v>2180</v>
      </c>
    </row>
    <row r="14" spans="1:1" x14ac:dyDescent="0.3">
      <c r="A14" t="s">
        <v>2181</v>
      </c>
    </row>
    <row r="15" spans="1:1" x14ac:dyDescent="0.3">
      <c r="A15" t="s">
        <v>2182</v>
      </c>
    </row>
    <row r="16" spans="1:1" x14ac:dyDescent="0.3">
      <c r="A16" t="s">
        <v>2183</v>
      </c>
    </row>
    <row r="17" spans="1:1" x14ac:dyDescent="0.3">
      <c r="A17" t="s">
        <v>2184</v>
      </c>
    </row>
    <row r="18" spans="1:1" x14ac:dyDescent="0.3">
      <c r="A18" t="s">
        <v>2185</v>
      </c>
    </row>
    <row r="19" spans="1:1" x14ac:dyDescent="0.3">
      <c r="A19" t="s">
        <v>2186</v>
      </c>
    </row>
    <row r="20" spans="1:1" x14ac:dyDescent="0.3">
      <c r="A20" t="s">
        <v>2187</v>
      </c>
    </row>
    <row r="21" spans="1:1" x14ac:dyDescent="0.3">
      <c r="A21" t="s">
        <v>2188</v>
      </c>
    </row>
    <row r="22" spans="1:1" x14ac:dyDescent="0.3">
      <c r="A22" t="s">
        <v>2189</v>
      </c>
    </row>
    <row r="23" spans="1:1" x14ac:dyDescent="0.3">
      <c r="A23" t="s">
        <v>2190</v>
      </c>
    </row>
    <row r="24" spans="1:1" x14ac:dyDescent="0.3">
      <c r="A24" t="s">
        <v>2191</v>
      </c>
    </row>
    <row r="25" spans="1:1" x14ac:dyDescent="0.3">
      <c r="A25" t="s">
        <v>2192</v>
      </c>
    </row>
    <row r="26" spans="1:1" x14ac:dyDescent="0.3">
      <c r="A26" t="s">
        <v>2193</v>
      </c>
    </row>
    <row r="27" spans="1:1" x14ac:dyDescent="0.3">
      <c r="A27" t="s">
        <v>2194</v>
      </c>
    </row>
    <row r="28" spans="1:1" x14ac:dyDescent="0.3">
      <c r="A28" t="s">
        <v>2195</v>
      </c>
    </row>
    <row r="29" spans="1:1" x14ac:dyDescent="0.3">
      <c r="A29" t="s">
        <v>2196</v>
      </c>
    </row>
    <row r="30" spans="1:1" x14ac:dyDescent="0.3">
      <c r="A30" t="s">
        <v>2197</v>
      </c>
    </row>
    <row r="31" spans="1:1" x14ac:dyDescent="0.3">
      <c r="A31" t="s">
        <v>2198</v>
      </c>
    </row>
    <row r="32" spans="1:1" x14ac:dyDescent="0.3">
      <c r="A32" t="s">
        <v>2199</v>
      </c>
    </row>
    <row r="33" spans="1:1" x14ac:dyDescent="0.3">
      <c r="A33" t="s">
        <v>2200</v>
      </c>
    </row>
    <row r="34" spans="1:1" x14ac:dyDescent="0.3">
      <c r="A34" t="s">
        <v>2201</v>
      </c>
    </row>
    <row r="35" spans="1:1" x14ac:dyDescent="0.3">
      <c r="A35" t="s">
        <v>2202</v>
      </c>
    </row>
    <row r="36" spans="1:1" x14ac:dyDescent="0.3">
      <c r="A36" t="s">
        <v>2203</v>
      </c>
    </row>
    <row r="37" spans="1:1" x14ac:dyDescent="0.3">
      <c r="A37" t="s">
        <v>2204</v>
      </c>
    </row>
    <row r="38" spans="1:1" x14ac:dyDescent="0.3">
      <c r="A38" t="s">
        <v>2205</v>
      </c>
    </row>
    <row r="39" spans="1:1" x14ac:dyDescent="0.3">
      <c r="A39" t="s">
        <v>2206</v>
      </c>
    </row>
    <row r="40" spans="1:1" x14ac:dyDescent="0.3">
      <c r="A40" t="s">
        <v>2207</v>
      </c>
    </row>
    <row r="41" spans="1:1" x14ac:dyDescent="0.3">
      <c r="A41" t="s">
        <v>2208</v>
      </c>
    </row>
    <row r="42" spans="1:1" x14ac:dyDescent="0.3">
      <c r="A42" t="s">
        <v>1734</v>
      </c>
    </row>
    <row r="43" spans="1:1" x14ac:dyDescent="0.3">
      <c r="A43" t="s">
        <v>2209</v>
      </c>
    </row>
    <row r="44" spans="1:1" x14ac:dyDescent="0.3">
      <c r="A44" t="s">
        <v>2210</v>
      </c>
    </row>
    <row r="45" spans="1:1" x14ac:dyDescent="0.3">
      <c r="A45" t="s">
        <v>2211</v>
      </c>
    </row>
    <row r="46" spans="1:1" x14ac:dyDescent="0.3">
      <c r="A46" t="s">
        <v>2212</v>
      </c>
    </row>
    <row r="47" spans="1:1" x14ac:dyDescent="0.3">
      <c r="A47" t="s">
        <v>2213</v>
      </c>
    </row>
    <row r="48" spans="1:1" x14ac:dyDescent="0.3">
      <c r="A48" t="s">
        <v>2214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DE959-B91D-4B70-902D-BF8F6A067770}">
  <sheetPr codeName="Hoja10"/>
  <dimension ref="A1:F207"/>
  <sheetViews>
    <sheetView workbookViewId="0">
      <selection activeCell="J18" sqref="J18"/>
    </sheetView>
  </sheetViews>
  <sheetFormatPr defaultColWidth="9.109375" defaultRowHeight="14.4" x14ac:dyDescent="0.3"/>
  <cols>
    <col min="1" max="1" width="19.33203125" bestFit="1" customWidth="1"/>
    <col min="2" max="2" width="22.5546875" bestFit="1" customWidth="1"/>
    <col min="4" max="4" width="19.33203125" bestFit="1" customWidth="1"/>
    <col min="5" max="5" width="29.44140625" bestFit="1" customWidth="1"/>
  </cols>
  <sheetData>
    <row r="1" spans="1:6" x14ac:dyDescent="0.3">
      <c r="A1" s="7" t="s">
        <v>3</v>
      </c>
      <c r="B1" s="7" t="s">
        <v>75</v>
      </c>
      <c r="D1" s="7" t="s">
        <v>3</v>
      </c>
      <c r="E1" s="7" t="s">
        <v>76</v>
      </c>
      <c r="F1" s="7" t="s">
        <v>77</v>
      </c>
    </row>
    <row r="2" spans="1:6" x14ac:dyDescent="0.3">
      <c r="A2" t="s">
        <v>78</v>
      </c>
      <c r="B2" t="s">
        <v>79</v>
      </c>
      <c r="D2" t="s">
        <v>78</v>
      </c>
      <c r="E2" t="s">
        <v>80</v>
      </c>
      <c r="F2" t="s">
        <v>81</v>
      </c>
    </row>
    <row r="3" spans="1:6" x14ac:dyDescent="0.3">
      <c r="A3" t="s">
        <v>82</v>
      </c>
      <c r="B3" t="s">
        <v>83</v>
      </c>
      <c r="D3" t="s">
        <v>78</v>
      </c>
      <c r="E3" t="s">
        <v>84</v>
      </c>
      <c r="F3" t="s">
        <v>85</v>
      </c>
    </row>
    <row r="4" spans="1:6" x14ac:dyDescent="0.3">
      <c r="A4" t="s">
        <v>86</v>
      </c>
      <c r="B4" t="s">
        <v>79</v>
      </c>
      <c r="D4" t="s">
        <v>78</v>
      </c>
      <c r="E4" t="s">
        <v>87</v>
      </c>
      <c r="F4" t="s">
        <v>88</v>
      </c>
    </row>
    <row r="5" spans="1:6" x14ac:dyDescent="0.3">
      <c r="A5" t="s">
        <v>4</v>
      </c>
      <c r="B5" t="s">
        <v>4</v>
      </c>
      <c r="D5" t="s">
        <v>78</v>
      </c>
      <c r="E5" t="s">
        <v>89</v>
      </c>
      <c r="F5" t="s">
        <v>90</v>
      </c>
    </row>
    <row r="6" spans="1:6" x14ac:dyDescent="0.3">
      <c r="A6" t="s">
        <v>91</v>
      </c>
      <c r="B6" t="s">
        <v>91</v>
      </c>
      <c r="D6" t="s">
        <v>78</v>
      </c>
      <c r="E6" t="s">
        <v>92</v>
      </c>
      <c r="F6" t="s">
        <v>93</v>
      </c>
    </row>
    <row r="7" spans="1:6" x14ac:dyDescent="0.3">
      <c r="A7" t="s">
        <v>94</v>
      </c>
      <c r="B7" t="s">
        <v>94</v>
      </c>
      <c r="D7" t="s">
        <v>78</v>
      </c>
      <c r="E7" t="s">
        <v>95</v>
      </c>
      <c r="F7" t="s">
        <v>96</v>
      </c>
    </row>
    <row r="8" spans="1:6" x14ac:dyDescent="0.3">
      <c r="A8" t="s">
        <v>97</v>
      </c>
      <c r="B8" t="s">
        <v>98</v>
      </c>
      <c r="D8" t="s">
        <v>78</v>
      </c>
      <c r="E8" t="s">
        <v>99</v>
      </c>
      <c r="F8" t="s">
        <v>100</v>
      </c>
    </row>
    <row r="9" spans="1:6" x14ac:dyDescent="0.3">
      <c r="A9" t="s">
        <v>101</v>
      </c>
      <c r="B9" t="s">
        <v>83</v>
      </c>
      <c r="D9" t="s">
        <v>78</v>
      </c>
      <c r="E9" t="s">
        <v>102</v>
      </c>
      <c r="F9" t="s">
        <v>103</v>
      </c>
    </row>
    <row r="10" spans="1:6" x14ac:dyDescent="0.3">
      <c r="A10" t="s">
        <v>104</v>
      </c>
      <c r="B10" t="s">
        <v>83</v>
      </c>
      <c r="D10" t="s">
        <v>78</v>
      </c>
      <c r="E10" t="s">
        <v>105</v>
      </c>
      <c r="F10" t="s">
        <v>106</v>
      </c>
    </row>
    <row r="11" spans="1:6" x14ac:dyDescent="0.3">
      <c r="A11" t="s">
        <v>107</v>
      </c>
      <c r="B11" t="s">
        <v>107</v>
      </c>
      <c r="D11" t="s">
        <v>78</v>
      </c>
      <c r="E11" t="s">
        <v>108</v>
      </c>
      <c r="F11" t="s">
        <v>109</v>
      </c>
    </row>
    <row r="12" spans="1:6" x14ac:dyDescent="0.3">
      <c r="A12" t="s">
        <v>110</v>
      </c>
      <c r="B12" t="s">
        <v>83</v>
      </c>
      <c r="D12" t="s">
        <v>78</v>
      </c>
      <c r="E12" t="s">
        <v>111</v>
      </c>
      <c r="F12" t="s">
        <v>112</v>
      </c>
    </row>
    <row r="13" spans="1:6" x14ac:dyDescent="0.3">
      <c r="A13" t="s">
        <v>113</v>
      </c>
      <c r="B13" t="s">
        <v>98</v>
      </c>
      <c r="D13" t="s">
        <v>78</v>
      </c>
      <c r="E13" t="s">
        <v>114</v>
      </c>
      <c r="F13" t="s">
        <v>115</v>
      </c>
    </row>
    <row r="14" spans="1:6" x14ac:dyDescent="0.3">
      <c r="A14" t="s">
        <v>116</v>
      </c>
      <c r="B14" t="s">
        <v>98</v>
      </c>
      <c r="D14" t="s">
        <v>78</v>
      </c>
      <c r="E14" t="s">
        <v>117</v>
      </c>
      <c r="F14" t="s">
        <v>118</v>
      </c>
    </row>
    <row r="15" spans="1:6" x14ac:dyDescent="0.3">
      <c r="A15" t="s">
        <v>119</v>
      </c>
      <c r="B15" t="s">
        <v>79</v>
      </c>
      <c r="D15" t="s">
        <v>78</v>
      </c>
      <c r="E15" t="s">
        <v>120</v>
      </c>
      <c r="F15" t="s">
        <v>121</v>
      </c>
    </row>
    <row r="16" spans="1:6" x14ac:dyDescent="0.3">
      <c r="A16" t="s">
        <v>122</v>
      </c>
      <c r="B16" t="s">
        <v>122</v>
      </c>
      <c r="D16" t="s">
        <v>78</v>
      </c>
      <c r="E16" t="s">
        <v>123</v>
      </c>
      <c r="F16" t="s">
        <v>124</v>
      </c>
    </row>
    <row r="17" spans="1:6" x14ac:dyDescent="0.3">
      <c r="A17" t="s">
        <v>125</v>
      </c>
      <c r="B17" t="s">
        <v>125</v>
      </c>
      <c r="D17" t="s">
        <v>78</v>
      </c>
      <c r="E17" t="s">
        <v>126</v>
      </c>
      <c r="F17" t="s">
        <v>127</v>
      </c>
    </row>
    <row r="18" spans="1:6" x14ac:dyDescent="0.3">
      <c r="A18" t="s">
        <v>128</v>
      </c>
      <c r="B18" t="s">
        <v>83</v>
      </c>
      <c r="D18" t="s">
        <v>78</v>
      </c>
      <c r="E18" t="s">
        <v>129</v>
      </c>
      <c r="F18" t="s">
        <v>130</v>
      </c>
    </row>
    <row r="19" spans="1:6" x14ac:dyDescent="0.3">
      <c r="A19" t="s">
        <v>131</v>
      </c>
      <c r="B19" t="s">
        <v>79</v>
      </c>
      <c r="D19" t="s">
        <v>78</v>
      </c>
      <c r="E19" t="s">
        <v>132</v>
      </c>
      <c r="F19" t="s">
        <v>133</v>
      </c>
    </row>
    <row r="20" spans="1:6" x14ac:dyDescent="0.3">
      <c r="D20" t="s">
        <v>78</v>
      </c>
      <c r="E20" t="s">
        <v>134</v>
      </c>
      <c r="F20" t="s">
        <v>135</v>
      </c>
    </row>
    <row r="21" spans="1:6" x14ac:dyDescent="0.3">
      <c r="D21" t="s">
        <v>78</v>
      </c>
      <c r="E21" t="s">
        <v>136</v>
      </c>
      <c r="F21" t="s">
        <v>137</v>
      </c>
    </row>
    <row r="22" spans="1:6" x14ac:dyDescent="0.3">
      <c r="D22" t="s">
        <v>78</v>
      </c>
      <c r="E22" t="s">
        <v>138</v>
      </c>
      <c r="F22" t="s">
        <v>139</v>
      </c>
    </row>
    <row r="23" spans="1:6" x14ac:dyDescent="0.3">
      <c r="D23" t="s">
        <v>78</v>
      </c>
      <c r="E23" t="s">
        <v>140</v>
      </c>
      <c r="F23" t="s">
        <v>141</v>
      </c>
    </row>
    <row r="24" spans="1:6" x14ac:dyDescent="0.3">
      <c r="D24" t="s">
        <v>78</v>
      </c>
      <c r="E24" t="s">
        <v>142</v>
      </c>
      <c r="F24" t="s">
        <v>143</v>
      </c>
    </row>
    <row r="25" spans="1:6" x14ac:dyDescent="0.3">
      <c r="D25" t="s">
        <v>78</v>
      </c>
      <c r="E25" t="s">
        <v>144</v>
      </c>
      <c r="F25" t="s">
        <v>145</v>
      </c>
    </row>
    <row r="26" spans="1:6" x14ac:dyDescent="0.3">
      <c r="D26" t="s">
        <v>82</v>
      </c>
      <c r="E26" t="s">
        <v>82</v>
      </c>
      <c r="F26" t="s">
        <v>146</v>
      </c>
    </row>
    <row r="27" spans="1:6" x14ac:dyDescent="0.3">
      <c r="D27" t="s">
        <v>86</v>
      </c>
      <c r="E27" t="s">
        <v>147</v>
      </c>
      <c r="F27" t="s">
        <v>148</v>
      </c>
    </row>
    <row r="28" spans="1:6" x14ac:dyDescent="0.3">
      <c r="D28" t="s">
        <v>86</v>
      </c>
      <c r="E28" t="s">
        <v>149</v>
      </c>
      <c r="F28" t="s">
        <v>150</v>
      </c>
    </row>
    <row r="29" spans="1:6" x14ac:dyDescent="0.3">
      <c r="D29" t="s">
        <v>86</v>
      </c>
      <c r="E29" t="s">
        <v>151</v>
      </c>
      <c r="F29" t="s">
        <v>152</v>
      </c>
    </row>
    <row r="30" spans="1:6" x14ac:dyDescent="0.3">
      <c r="D30" t="s">
        <v>86</v>
      </c>
      <c r="E30" t="s">
        <v>153</v>
      </c>
      <c r="F30" t="s">
        <v>154</v>
      </c>
    </row>
    <row r="31" spans="1:6" x14ac:dyDescent="0.3">
      <c r="D31" t="s">
        <v>86</v>
      </c>
      <c r="E31" t="s">
        <v>155</v>
      </c>
      <c r="F31" t="s">
        <v>156</v>
      </c>
    </row>
    <row r="32" spans="1:6" x14ac:dyDescent="0.3">
      <c r="D32" t="s">
        <v>86</v>
      </c>
      <c r="E32" t="s">
        <v>157</v>
      </c>
      <c r="F32" t="s">
        <v>158</v>
      </c>
    </row>
    <row r="33" spans="4:6" x14ac:dyDescent="0.3">
      <c r="D33" t="s">
        <v>86</v>
      </c>
      <c r="E33" t="s">
        <v>159</v>
      </c>
      <c r="F33" t="s">
        <v>160</v>
      </c>
    </row>
    <row r="34" spans="4:6" x14ac:dyDescent="0.3">
      <c r="D34" t="s">
        <v>86</v>
      </c>
      <c r="E34" t="s">
        <v>161</v>
      </c>
      <c r="F34" t="s">
        <v>162</v>
      </c>
    </row>
    <row r="35" spans="4:6" x14ac:dyDescent="0.3">
      <c r="D35" t="s">
        <v>86</v>
      </c>
      <c r="E35" t="s">
        <v>136</v>
      </c>
      <c r="F35" t="s">
        <v>163</v>
      </c>
    </row>
    <row r="36" spans="4:6" x14ac:dyDescent="0.3">
      <c r="D36" t="s">
        <v>86</v>
      </c>
      <c r="E36" t="s">
        <v>164</v>
      </c>
      <c r="F36" t="s">
        <v>165</v>
      </c>
    </row>
    <row r="37" spans="4:6" x14ac:dyDescent="0.3">
      <c r="D37" t="s">
        <v>4</v>
      </c>
      <c r="E37" t="s">
        <v>45</v>
      </c>
      <c r="F37" t="s">
        <v>166</v>
      </c>
    </row>
    <row r="38" spans="4:6" x14ac:dyDescent="0.3">
      <c r="D38" t="s">
        <v>4</v>
      </c>
      <c r="E38" t="s">
        <v>167</v>
      </c>
      <c r="F38" t="s">
        <v>168</v>
      </c>
    </row>
    <row r="39" spans="4:6" x14ac:dyDescent="0.3">
      <c r="D39" t="s">
        <v>4</v>
      </c>
      <c r="E39" t="s">
        <v>26</v>
      </c>
      <c r="F39" t="s">
        <v>169</v>
      </c>
    </row>
    <row r="40" spans="4:6" x14ac:dyDescent="0.3">
      <c r="D40" t="s">
        <v>4</v>
      </c>
      <c r="E40" t="s">
        <v>55</v>
      </c>
      <c r="F40" t="s">
        <v>170</v>
      </c>
    </row>
    <row r="41" spans="4:6" x14ac:dyDescent="0.3">
      <c r="D41" t="s">
        <v>4</v>
      </c>
      <c r="E41" t="s">
        <v>50</v>
      </c>
      <c r="F41" t="s">
        <v>171</v>
      </c>
    </row>
    <row r="42" spans="4:6" x14ac:dyDescent="0.3">
      <c r="D42" t="s">
        <v>4</v>
      </c>
      <c r="E42" t="s">
        <v>8</v>
      </c>
      <c r="F42" t="s">
        <v>172</v>
      </c>
    </row>
    <row r="43" spans="4:6" x14ac:dyDescent="0.3">
      <c r="D43" t="s">
        <v>4</v>
      </c>
      <c r="E43" t="s">
        <v>173</v>
      </c>
      <c r="F43" t="s">
        <v>174</v>
      </c>
    </row>
    <row r="44" spans="4:6" x14ac:dyDescent="0.3">
      <c r="D44" t="s">
        <v>4</v>
      </c>
      <c r="E44" t="s">
        <v>175</v>
      </c>
      <c r="F44" t="s">
        <v>176</v>
      </c>
    </row>
    <row r="45" spans="4:6" x14ac:dyDescent="0.3">
      <c r="D45" t="s">
        <v>4</v>
      </c>
      <c r="E45" t="s">
        <v>58</v>
      </c>
      <c r="F45" t="s">
        <v>177</v>
      </c>
    </row>
    <row r="46" spans="4:6" x14ac:dyDescent="0.3">
      <c r="D46" t="s">
        <v>4</v>
      </c>
      <c r="E46" t="s">
        <v>178</v>
      </c>
      <c r="F46" t="s">
        <v>179</v>
      </c>
    </row>
    <row r="47" spans="4:6" x14ac:dyDescent="0.3">
      <c r="D47" t="s">
        <v>4</v>
      </c>
      <c r="E47" t="s">
        <v>59</v>
      </c>
      <c r="F47" t="s">
        <v>180</v>
      </c>
    </row>
    <row r="48" spans="4:6" x14ac:dyDescent="0.3">
      <c r="D48" t="s">
        <v>4</v>
      </c>
      <c r="E48" t="s">
        <v>60</v>
      </c>
      <c r="F48" t="s">
        <v>181</v>
      </c>
    </row>
    <row r="49" spans="4:6" x14ac:dyDescent="0.3">
      <c r="D49" t="s">
        <v>4</v>
      </c>
      <c r="E49" t="s">
        <v>47</v>
      </c>
      <c r="F49" t="s">
        <v>182</v>
      </c>
    </row>
    <row r="50" spans="4:6" x14ac:dyDescent="0.3">
      <c r="D50" t="s">
        <v>4</v>
      </c>
      <c r="E50" t="s">
        <v>33</v>
      </c>
      <c r="F50" t="s">
        <v>183</v>
      </c>
    </row>
    <row r="51" spans="4:6" x14ac:dyDescent="0.3">
      <c r="D51" t="s">
        <v>4</v>
      </c>
      <c r="E51" t="s">
        <v>51</v>
      </c>
      <c r="F51" t="s">
        <v>184</v>
      </c>
    </row>
    <row r="52" spans="4:6" x14ac:dyDescent="0.3">
      <c r="D52" t="s">
        <v>4</v>
      </c>
      <c r="E52" t="s">
        <v>28</v>
      </c>
      <c r="F52" t="s">
        <v>185</v>
      </c>
    </row>
    <row r="53" spans="4:6" x14ac:dyDescent="0.3">
      <c r="D53" t="s">
        <v>4</v>
      </c>
      <c r="E53" t="s">
        <v>52</v>
      </c>
      <c r="F53" t="s">
        <v>186</v>
      </c>
    </row>
    <row r="54" spans="4:6" x14ac:dyDescent="0.3">
      <c r="D54" t="s">
        <v>4</v>
      </c>
      <c r="E54" t="s">
        <v>187</v>
      </c>
      <c r="F54" t="s">
        <v>188</v>
      </c>
    </row>
    <row r="55" spans="4:6" x14ac:dyDescent="0.3">
      <c r="D55" t="s">
        <v>4</v>
      </c>
      <c r="E55" t="s">
        <v>37</v>
      </c>
      <c r="F55" t="s">
        <v>189</v>
      </c>
    </row>
    <row r="56" spans="4:6" x14ac:dyDescent="0.3">
      <c r="D56" t="s">
        <v>4</v>
      </c>
      <c r="E56" t="s">
        <v>71</v>
      </c>
      <c r="F56" t="s">
        <v>190</v>
      </c>
    </row>
    <row r="57" spans="4:6" x14ac:dyDescent="0.3">
      <c r="D57" t="s">
        <v>4</v>
      </c>
      <c r="E57" t="s">
        <v>36</v>
      </c>
      <c r="F57" t="s">
        <v>191</v>
      </c>
    </row>
    <row r="58" spans="4:6" x14ac:dyDescent="0.3">
      <c r="D58" t="s">
        <v>4</v>
      </c>
      <c r="E58" t="s">
        <v>56</v>
      </c>
      <c r="F58" t="s">
        <v>192</v>
      </c>
    </row>
    <row r="59" spans="4:6" x14ac:dyDescent="0.3">
      <c r="D59" t="s">
        <v>4</v>
      </c>
      <c r="E59" t="s">
        <v>10</v>
      </c>
      <c r="F59" t="s">
        <v>193</v>
      </c>
    </row>
    <row r="60" spans="4:6" x14ac:dyDescent="0.3">
      <c r="D60" t="s">
        <v>4</v>
      </c>
      <c r="E60" t="s">
        <v>40</v>
      </c>
      <c r="F60" t="s">
        <v>194</v>
      </c>
    </row>
    <row r="61" spans="4:6" x14ac:dyDescent="0.3">
      <c r="D61" t="s">
        <v>4</v>
      </c>
      <c r="E61" t="s">
        <v>27</v>
      </c>
      <c r="F61" t="s">
        <v>195</v>
      </c>
    </row>
    <row r="62" spans="4:6" x14ac:dyDescent="0.3">
      <c r="D62" t="s">
        <v>4</v>
      </c>
      <c r="E62" t="s">
        <v>196</v>
      </c>
      <c r="F62" t="s">
        <v>197</v>
      </c>
    </row>
    <row r="63" spans="4:6" x14ac:dyDescent="0.3">
      <c r="D63" t="s">
        <v>4</v>
      </c>
      <c r="E63" t="s">
        <v>198</v>
      </c>
      <c r="F63" t="s">
        <v>199</v>
      </c>
    </row>
    <row r="64" spans="4:6" x14ac:dyDescent="0.3">
      <c r="D64" t="s">
        <v>91</v>
      </c>
      <c r="E64" t="s">
        <v>200</v>
      </c>
      <c r="F64" t="s">
        <v>201</v>
      </c>
    </row>
    <row r="65" spans="4:6" x14ac:dyDescent="0.3">
      <c r="D65" t="s">
        <v>91</v>
      </c>
      <c r="E65" t="s">
        <v>202</v>
      </c>
      <c r="F65" t="s">
        <v>203</v>
      </c>
    </row>
    <row r="66" spans="4:6" x14ac:dyDescent="0.3">
      <c r="D66" t="s">
        <v>91</v>
      </c>
      <c r="E66" t="s">
        <v>204</v>
      </c>
      <c r="F66" t="s">
        <v>205</v>
      </c>
    </row>
    <row r="67" spans="4:6" x14ac:dyDescent="0.3">
      <c r="D67" t="s">
        <v>91</v>
      </c>
      <c r="E67" t="s">
        <v>206</v>
      </c>
      <c r="F67" t="s">
        <v>207</v>
      </c>
    </row>
    <row r="68" spans="4:6" x14ac:dyDescent="0.3">
      <c r="D68" t="s">
        <v>91</v>
      </c>
      <c r="E68" t="s">
        <v>208</v>
      </c>
      <c r="F68" t="s">
        <v>209</v>
      </c>
    </row>
    <row r="69" spans="4:6" x14ac:dyDescent="0.3">
      <c r="D69" t="s">
        <v>91</v>
      </c>
      <c r="E69" t="s">
        <v>210</v>
      </c>
      <c r="F69" t="s">
        <v>211</v>
      </c>
    </row>
    <row r="70" spans="4:6" x14ac:dyDescent="0.3">
      <c r="D70" t="s">
        <v>91</v>
      </c>
      <c r="E70" t="s">
        <v>212</v>
      </c>
      <c r="F70" t="s">
        <v>213</v>
      </c>
    </row>
    <row r="71" spans="4:6" x14ac:dyDescent="0.3">
      <c r="D71" t="s">
        <v>91</v>
      </c>
      <c r="E71" t="s">
        <v>214</v>
      </c>
      <c r="F71" t="s">
        <v>215</v>
      </c>
    </row>
    <row r="72" spans="4:6" x14ac:dyDescent="0.3">
      <c r="D72" t="s">
        <v>91</v>
      </c>
      <c r="E72" t="s">
        <v>216</v>
      </c>
      <c r="F72" t="s">
        <v>217</v>
      </c>
    </row>
    <row r="73" spans="4:6" x14ac:dyDescent="0.3">
      <c r="D73" t="s">
        <v>91</v>
      </c>
      <c r="E73" t="s">
        <v>218</v>
      </c>
      <c r="F73" t="s">
        <v>219</v>
      </c>
    </row>
    <row r="74" spans="4:6" x14ac:dyDescent="0.3">
      <c r="D74" t="s">
        <v>91</v>
      </c>
      <c r="E74" t="s">
        <v>220</v>
      </c>
      <c r="F74" t="s">
        <v>221</v>
      </c>
    </row>
    <row r="75" spans="4:6" x14ac:dyDescent="0.3">
      <c r="D75" t="s">
        <v>91</v>
      </c>
      <c r="E75" t="s">
        <v>222</v>
      </c>
      <c r="F75" t="s">
        <v>223</v>
      </c>
    </row>
    <row r="76" spans="4:6" x14ac:dyDescent="0.3">
      <c r="D76" t="s">
        <v>91</v>
      </c>
      <c r="E76" t="s">
        <v>224</v>
      </c>
      <c r="F76" t="s">
        <v>225</v>
      </c>
    </row>
    <row r="77" spans="4:6" x14ac:dyDescent="0.3">
      <c r="D77" t="s">
        <v>91</v>
      </c>
      <c r="E77" t="s">
        <v>226</v>
      </c>
      <c r="F77" t="s">
        <v>227</v>
      </c>
    </row>
    <row r="78" spans="4:6" x14ac:dyDescent="0.3">
      <c r="D78" t="s">
        <v>91</v>
      </c>
      <c r="E78" t="s">
        <v>228</v>
      </c>
      <c r="F78" t="s">
        <v>229</v>
      </c>
    </row>
    <row r="79" spans="4:6" x14ac:dyDescent="0.3">
      <c r="D79" t="s">
        <v>91</v>
      </c>
      <c r="E79" t="s">
        <v>230</v>
      </c>
      <c r="F79" t="s">
        <v>231</v>
      </c>
    </row>
    <row r="80" spans="4:6" x14ac:dyDescent="0.3">
      <c r="D80" t="s">
        <v>94</v>
      </c>
      <c r="E80" t="s">
        <v>26</v>
      </c>
      <c r="F80" t="s">
        <v>232</v>
      </c>
    </row>
    <row r="81" spans="4:6" x14ac:dyDescent="0.3">
      <c r="D81" t="s">
        <v>94</v>
      </c>
      <c r="E81" t="s">
        <v>233</v>
      </c>
      <c r="F81" t="s">
        <v>234</v>
      </c>
    </row>
    <row r="82" spans="4:6" x14ac:dyDescent="0.3">
      <c r="D82" t="s">
        <v>94</v>
      </c>
      <c r="E82" t="s">
        <v>235</v>
      </c>
      <c r="F82" t="s">
        <v>236</v>
      </c>
    </row>
    <row r="83" spans="4:6" x14ac:dyDescent="0.3">
      <c r="D83" t="s">
        <v>94</v>
      </c>
      <c r="E83" t="s">
        <v>237</v>
      </c>
      <c r="F83" t="s">
        <v>238</v>
      </c>
    </row>
    <row r="84" spans="4:6" x14ac:dyDescent="0.3">
      <c r="D84" t="s">
        <v>94</v>
      </c>
      <c r="E84" t="s">
        <v>239</v>
      </c>
      <c r="F84" t="s">
        <v>240</v>
      </c>
    </row>
    <row r="85" spans="4:6" x14ac:dyDescent="0.3">
      <c r="D85" t="s">
        <v>94</v>
      </c>
      <c r="E85" t="s">
        <v>241</v>
      </c>
      <c r="F85" t="s">
        <v>242</v>
      </c>
    </row>
    <row r="86" spans="4:6" x14ac:dyDescent="0.3">
      <c r="D86" t="s">
        <v>94</v>
      </c>
      <c r="E86" t="s">
        <v>243</v>
      </c>
      <c r="F86" t="s">
        <v>244</v>
      </c>
    </row>
    <row r="87" spans="4:6" x14ac:dyDescent="0.3">
      <c r="D87" t="s">
        <v>94</v>
      </c>
      <c r="E87" t="s">
        <v>245</v>
      </c>
      <c r="F87" t="s">
        <v>246</v>
      </c>
    </row>
    <row r="88" spans="4:6" x14ac:dyDescent="0.3">
      <c r="D88" t="s">
        <v>94</v>
      </c>
      <c r="E88" t="s">
        <v>247</v>
      </c>
      <c r="F88" t="s">
        <v>248</v>
      </c>
    </row>
    <row r="89" spans="4:6" x14ac:dyDescent="0.3">
      <c r="D89" t="s">
        <v>94</v>
      </c>
      <c r="E89" t="s">
        <v>249</v>
      </c>
      <c r="F89" t="s">
        <v>250</v>
      </c>
    </row>
    <row r="90" spans="4:6" x14ac:dyDescent="0.3">
      <c r="D90" t="s">
        <v>94</v>
      </c>
      <c r="E90" t="s">
        <v>251</v>
      </c>
      <c r="F90" t="s">
        <v>252</v>
      </c>
    </row>
    <row r="91" spans="4:6" x14ac:dyDescent="0.3">
      <c r="D91" t="s">
        <v>94</v>
      </c>
      <c r="E91" t="s">
        <v>253</v>
      </c>
      <c r="F91" t="s">
        <v>254</v>
      </c>
    </row>
    <row r="92" spans="4:6" x14ac:dyDescent="0.3">
      <c r="D92" t="s">
        <v>94</v>
      </c>
      <c r="E92" t="s">
        <v>99</v>
      </c>
      <c r="F92" t="s">
        <v>255</v>
      </c>
    </row>
    <row r="93" spans="4:6" x14ac:dyDescent="0.3">
      <c r="D93" t="s">
        <v>94</v>
      </c>
      <c r="E93" t="s">
        <v>256</v>
      </c>
      <c r="F93" t="s">
        <v>257</v>
      </c>
    </row>
    <row r="94" spans="4:6" x14ac:dyDescent="0.3">
      <c r="D94" t="s">
        <v>94</v>
      </c>
      <c r="E94" t="s">
        <v>258</v>
      </c>
      <c r="F94" t="s">
        <v>259</v>
      </c>
    </row>
    <row r="95" spans="4:6" x14ac:dyDescent="0.3">
      <c r="D95" t="s">
        <v>94</v>
      </c>
      <c r="E95" t="s">
        <v>260</v>
      </c>
      <c r="F95" t="s">
        <v>261</v>
      </c>
    </row>
    <row r="96" spans="4:6" x14ac:dyDescent="0.3">
      <c r="D96" t="s">
        <v>94</v>
      </c>
      <c r="E96" t="s">
        <v>262</v>
      </c>
      <c r="F96" t="s">
        <v>263</v>
      </c>
    </row>
    <row r="97" spans="4:6" x14ac:dyDescent="0.3">
      <c r="D97" t="s">
        <v>94</v>
      </c>
      <c r="E97" t="s">
        <v>264</v>
      </c>
      <c r="F97" t="s">
        <v>265</v>
      </c>
    </row>
    <row r="98" spans="4:6" x14ac:dyDescent="0.3">
      <c r="D98" t="s">
        <v>94</v>
      </c>
      <c r="E98" t="s">
        <v>266</v>
      </c>
      <c r="F98" t="s">
        <v>267</v>
      </c>
    </row>
    <row r="99" spans="4:6" x14ac:dyDescent="0.3">
      <c r="D99" t="s">
        <v>94</v>
      </c>
      <c r="E99" t="s">
        <v>268</v>
      </c>
      <c r="F99" t="s">
        <v>269</v>
      </c>
    </row>
    <row r="100" spans="4:6" x14ac:dyDescent="0.3">
      <c r="D100" t="s">
        <v>94</v>
      </c>
      <c r="E100" t="s">
        <v>270</v>
      </c>
      <c r="F100" t="s">
        <v>271</v>
      </c>
    </row>
    <row r="101" spans="4:6" x14ac:dyDescent="0.3">
      <c r="D101" t="s">
        <v>94</v>
      </c>
      <c r="E101" t="s">
        <v>272</v>
      </c>
      <c r="F101" t="s">
        <v>273</v>
      </c>
    </row>
    <row r="102" spans="4:6" x14ac:dyDescent="0.3">
      <c r="D102" t="s">
        <v>94</v>
      </c>
      <c r="E102" t="s">
        <v>274</v>
      </c>
      <c r="F102" t="s">
        <v>275</v>
      </c>
    </row>
    <row r="103" spans="4:6" x14ac:dyDescent="0.3">
      <c r="D103" t="s">
        <v>94</v>
      </c>
      <c r="E103" t="s">
        <v>276</v>
      </c>
      <c r="F103" t="s">
        <v>277</v>
      </c>
    </row>
    <row r="104" spans="4:6" x14ac:dyDescent="0.3">
      <c r="D104" t="s">
        <v>94</v>
      </c>
      <c r="E104" t="s">
        <v>278</v>
      </c>
      <c r="F104" t="s">
        <v>279</v>
      </c>
    </row>
    <row r="105" spans="4:6" x14ac:dyDescent="0.3">
      <c r="D105" t="s">
        <v>94</v>
      </c>
      <c r="E105" t="s">
        <v>280</v>
      </c>
      <c r="F105" t="s">
        <v>281</v>
      </c>
    </row>
    <row r="106" spans="4:6" x14ac:dyDescent="0.3">
      <c r="D106" t="s">
        <v>94</v>
      </c>
      <c r="E106" t="s">
        <v>282</v>
      </c>
      <c r="F106" t="s">
        <v>283</v>
      </c>
    </row>
    <row r="107" spans="4:6" x14ac:dyDescent="0.3">
      <c r="D107" t="s">
        <v>94</v>
      </c>
      <c r="E107" t="s">
        <v>284</v>
      </c>
      <c r="F107" t="s">
        <v>285</v>
      </c>
    </row>
    <row r="108" spans="4:6" x14ac:dyDescent="0.3">
      <c r="D108" t="s">
        <v>94</v>
      </c>
      <c r="E108" t="s">
        <v>286</v>
      </c>
      <c r="F108" t="s">
        <v>287</v>
      </c>
    </row>
    <row r="109" spans="4:6" x14ac:dyDescent="0.3">
      <c r="D109" t="s">
        <v>94</v>
      </c>
      <c r="E109" t="s">
        <v>288</v>
      </c>
      <c r="F109" t="s">
        <v>289</v>
      </c>
    </row>
    <row r="110" spans="4:6" x14ac:dyDescent="0.3">
      <c r="D110" t="s">
        <v>94</v>
      </c>
      <c r="E110" t="s">
        <v>290</v>
      </c>
      <c r="F110" t="s">
        <v>291</v>
      </c>
    </row>
    <row r="111" spans="4:6" x14ac:dyDescent="0.3">
      <c r="D111" t="s">
        <v>94</v>
      </c>
      <c r="E111" t="s">
        <v>292</v>
      </c>
      <c r="F111" t="s">
        <v>293</v>
      </c>
    </row>
    <row r="112" spans="4:6" x14ac:dyDescent="0.3">
      <c r="D112" t="s">
        <v>94</v>
      </c>
      <c r="E112" t="s">
        <v>294</v>
      </c>
      <c r="F112" t="s">
        <v>295</v>
      </c>
    </row>
    <row r="113" spans="4:6" x14ac:dyDescent="0.3">
      <c r="D113" t="s">
        <v>97</v>
      </c>
      <c r="E113" t="s">
        <v>296</v>
      </c>
      <c r="F113" t="s">
        <v>297</v>
      </c>
    </row>
    <row r="114" spans="4:6" x14ac:dyDescent="0.3">
      <c r="D114" t="s">
        <v>101</v>
      </c>
      <c r="E114" t="s">
        <v>101</v>
      </c>
      <c r="F114" t="s">
        <v>298</v>
      </c>
    </row>
    <row r="115" spans="4:6" x14ac:dyDescent="0.3">
      <c r="D115" t="s">
        <v>104</v>
      </c>
      <c r="E115" t="s">
        <v>104</v>
      </c>
      <c r="F115" t="s">
        <v>299</v>
      </c>
    </row>
    <row r="116" spans="4:6" x14ac:dyDescent="0.3">
      <c r="D116" t="s">
        <v>107</v>
      </c>
      <c r="E116" t="s">
        <v>300</v>
      </c>
      <c r="F116" t="s">
        <v>301</v>
      </c>
    </row>
    <row r="117" spans="4:6" x14ac:dyDescent="0.3">
      <c r="D117" t="s">
        <v>107</v>
      </c>
      <c r="E117" t="s">
        <v>239</v>
      </c>
      <c r="F117" t="s">
        <v>302</v>
      </c>
    </row>
    <row r="118" spans="4:6" x14ac:dyDescent="0.3">
      <c r="D118" t="s">
        <v>107</v>
      </c>
      <c r="E118" t="s">
        <v>303</v>
      </c>
      <c r="F118" t="s">
        <v>304</v>
      </c>
    </row>
    <row r="119" spans="4:6" x14ac:dyDescent="0.3">
      <c r="D119" t="s">
        <v>107</v>
      </c>
      <c r="E119" t="s">
        <v>305</v>
      </c>
      <c r="F119" t="s">
        <v>306</v>
      </c>
    </row>
    <row r="120" spans="4:6" x14ac:dyDescent="0.3">
      <c r="D120" t="s">
        <v>107</v>
      </c>
      <c r="E120" t="s">
        <v>307</v>
      </c>
      <c r="F120" t="s">
        <v>308</v>
      </c>
    </row>
    <row r="121" spans="4:6" x14ac:dyDescent="0.3">
      <c r="D121" t="s">
        <v>107</v>
      </c>
      <c r="E121" t="s">
        <v>309</v>
      </c>
      <c r="F121" t="s">
        <v>310</v>
      </c>
    </row>
    <row r="122" spans="4:6" x14ac:dyDescent="0.3">
      <c r="D122" t="s">
        <v>107</v>
      </c>
      <c r="E122" t="s">
        <v>311</v>
      </c>
      <c r="F122" t="s">
        <v>312</v>
      </c>
    </row>
    <row r="123" spans="4:6" x14ac:dyDescent="0.3">
      <c r="D123" t="s">
        <v>107</v>
      </c>
      <c r="E123" t="s">
        <v>313</v>
      </c>
      <c r="F123" t="s">
        <v>314</v>
      </c>
    </row>
    <row r="124" spans="4:6" x14ac:dyDescent="0.3">
      <c r="D124" t="s">
        <v>107</v>
      </c>
      <c r="E124" t="s">
        <v>315</v>
      </c>
      <c r="F124" t="s">
        <v>316</v>
      </c>
    </row>
    <row r="125" spans="4:6" x14ac:dyDescent="0.3">
      <c r="D125" t="s">
        <v>107</v>
      </c>
      <c r="E125" t="s">
        <v>317</v>
      </c>
      <c r="F125" t="s">
        <v>318</v>
      </c>
    </row>
    <row r="126" spans="4:6" x14ac:dyDescent="0.3">
      <c r="D126" t="s">
        <v>107</v>
      </c>
      <c r="E126" t="s">
        <v>319</v>
      </c>
      <c r="F126" t="s">
        <v>320</v>
      </c>
    </row>
    <row r="127" spans="4:6" x14ac:dyDescent="0.3">
      <c r="D127" t="s">
        <v>107</v>
      </c>
      <c r="E127" t="s">
        <v>321</v>
      </c>
      <c r="F127" t="s">
        <v>322</v>
      </c>
    </row>
    <row r="128" spans="4:6" x14ac:dyDescent="0.3">
      <c r="D128" t="s">
        <v>107</v>
      </c>
      <c r="E128" t="s">
        <v>323</v>
      </c>
      <c r="F128" t="s">
        <v>324</v>
      </c>
    </row>
    <row r="129" spans="4:6" x14ac:dyDescent="0.3">
      <c r="D129" t="s">
        <v>107</v>
      </c>
      <c r="E129" t="s">
        <v>325</v>
      </c>
      <c r="F129" t="s">
        <v>326</v>
      </c>
    </row>
    <row r="130" spans="4:6" x14ac:dyDescent="0.3">
      <c r="D130" t="s">
        <v>107</v>
      </c>
      <c r="E130" t="s">
        <v>327</v>
      </c>
      <c r="F130" t="s">
        <v>328</v>
      </c>
    </row>
    <row r="131" spans="4:6" x14ac:dyDescent="0.3">
      <c r="D131" t="s">
        <v>107</v>
      </c>
      <c r="E131" t="s">
        <v>329</v>
      </c>
      <c r="F131" t="s">
        <v>330</v>
      </c>
    </row>
    <row r="132" spans="4:6" x14ac:dyDescent="0.3">
      <c r="D132" t="s">
        <v>107</v>
      </c>
      <c r="E132" t="s">
        <v>331</v>
      </c>
      <c r="F132" t="s">
        <v>332</v>
      </c>
    </row>
    <row r="133" spans="4:6" x14ac:dyDescent="0.3">
      <c r="D133" t="s">
        <v>107</v>
      </c>
      <c r="E133" t="s">
        <v>333</v>
      </c>
      <c r="F133" t="s">
        <v>334</v>
      </c>
    </row>
    <row r="134" spans="4:6" x14ac:dyDescent="0.3">
      <c r="D134" t="s">
        <v>107</v>
      </c>
      <c r="E134" t="s">
        <v>335</v>
      </c>
      <c r="F134" t="s">
        <v>336</v>
      </c>
    </row>
    <row r="135" spans="4:6" x14ac:dyDescent="0.3">
      <c r="D135" t="s">
        <v>107</v>
      </c>
      <c r="E135" t="s">
        <v>337</v>
      </c>
      <c r="F135" t="s">
        <v>338</v>
      </c>
    </row>
    <row r="136" spans="4:6" x14ac:dyDescent="0.3">
      <c r="D136" t="s">
        <v>107</v>
      </c>
      <c r="E136" t="s">
        <v>339</v>
      </c>
      <c r="F136" t="s">
        <v>340</v>
      </c>
    </row>
    <row r="137" spans="4:6" x14ac:dyDescent="0.3">
      <c r="D137" t="s">
        <v>107</v>
      </c>
      <c r="E137" t="s">
        <v>341</v>
      </c>
      <c r="F137" t="s">
        <v>342</v>
      </c>
    </row>
    <row r="138" spans="4:6" x14ac:dyDescent="0.3">
      <c r="D138" t="s">
        <v>107</v>
      </c>
      <c r="E138" t="s">
        <v>343</v>
      </c>
      <c r="F138" t="s">
        <v>344</v>
      </c>
    </row>
    <row r="139" spans="4:6" x14ac:dyDescent="0.3">
      <c r="D139" t="s">
        <v>107</v>
      </c>
      <c r="E139" t="s">
        <v>345</v>
      </c>
      <c r="F139" t="s">
        <v>346</v>
      </c>
    </row>
    <row r="140" spans="4:6" x14ac:dyDescent="0.3">
      <c r="D140" t="s">
        <v>107</v>
      </c>
      <c r="E140" t="s">
        <v>347</v>
      </c>
      <c r="F140" t="s">
        <v>348</v>
      </c>
    </row>
    <row r="141" spans="4:6" x14ac:dyDescent="0.3">
      <c r="D141" t="s">
        <v>110</v>
      </c>
      <c r="E141" t="s">
        <v>110</v>
      </c>
      <c r="F141" t="s">
        <v>349</v>
      </c>
    </row>
    <row r="142" spans="4:6" x14ac:dyDescent="0.3">
      <c r="D142" t="s">
        <v>113</v>
      </c>
      <c r="E142" t="s">
        <v>113</v>
      </c>
      <c r="F142" t="s">
        <v>350</v>
      </c>
    </row>
    <row r="143" spans="4:6" x14ac:dyDescent="0.3">
      <c r="D143" t="s">
        <v>116</v>
      </c>
      <c r="E143" t="s">
        <v>116</v>
      </c>
      <c r="F143" t="s">
        <v>351</v>
      </c>
    </row>
    <row r="144" spans="4:6" x14ac:dyDescent="0.3">
      <c r="D144" t="s">
        <v>119</v>
      </c>
      <c r="E144" t="s">
        <v>352</v>
      </c>
      <c r="F144" t="s">
        <v>353</v>
      </c>
    </row>
    <row r="145" spans="4:6" x14ac:dyDescent="0.3">
      <c r="D145" t="s">
        <v>119</v>
      </c>
      <c r="E145" t="s">
        <v>354</v>
      </c>
      <c r="F145" t="s">
        <v>355</v>
      </c>
    </row>
    <row r="146" spans="4:6" x14ac:dyDescent="0.3">
      <c r="D146" t="s">
        <v>119</v>
      </c>
      <c r="E146" t="s">
        <v>356</v>
      </c>
      <c r="F146" t="s">
        <v>357</v>
      </c>
    </row>
    <row r="147" spans="4:6" x14ac:dyDescent="0.3">
      <c r="D147" t="s">
        <v>119</v>
      </c>
      <c r="E147" t="s">
        <v>358</v>
      </c>
      <c r="F147" t="s">
        <v>359</v>
      </c>
    </row>
    <row r="148" spans="4:6" x14ac:dyDescent="0.3">
      <c r="D148" t="s">
        <v>119</v>
      </c>
      <c r="E148" t="s">
        <v>360</v>
      </c>
      <c r="F148" t="s">
        <v>361</v>
      </c>
    </row>
    <row r="149" spans="4:6" x14ac:dyDescent="0.3">
      <c r="D149" t="s">
        <v>119</v>
      </c>
      <c r="E149" t="s">
        <v>362</v>
      </c>
      <c r="F149" t="s">
        <v>363</v>
      </c>
    </row>
    <row r="150" spans="4:6" x14ac:dyDescent="0.3">
      <c r="D150" t="s">
        <v>119</v>
      </c>
      <c r="E150" t="s">
        <v>364</v>
      </c>
      <c r="F150" t="s">
        <v>365</v>
      </c>
    </row>
    <row r="151" spans="4:6" x14ac:dyDescent="0.3">
      <c r="D151" t="s">
        <v>119</v>
      </c>
      <c r="E151" t="s">
        <v>366</v>
      </c>
      <c r="F151" t="s">
        <v>367</v>
      </c>
    </row>
    <row r="152" spans="4:6" x14ac:dyDescent="0.3">
      <c r="D152" t="s">
        <v>119</v>
      </c>
      <c r="E152" t="s">
        <v>368</v>
      </c>
      <c r="F152" t="s">
        <v>369</v>
      </c>
    </row>
    <row r="153" spans="4:6" x14ac:dyDescent="0.3">
      <c r="D153" t="s">
        <v>119</v>
      </c>
      <c r="E153" t="s">
        <v>370</v>
      </c>
      <c r="F153" t="s">
        <v>371</v>
      </c>
    </row>
    <row r="154" spans="4:6" x14ac:dyDescent="0.3">
      <c r="D154" t="s">
        <v>119</v>
      </c>
      <c r="E154" t="s">
        <v>372</v>
      </c>
      <c r="F154" t="s">
        <v>373</v>
      </c>
    </row>
    <row r="155" spans="4:6" x14ac:dyDescent="0.3">
      <c r="D155" t="s">
        <v>119</v>
      </c>
      <c r="E155" t="s">
        <v>374</v>
      </c>
      <c r="F155" t="s">
        <v>375</v>
      </c>
    </row>
    <row r="156" spans="4:6" x14ac:dyDescent="0.3">
      <c r="D156" t="s">
        <v>119</v>
      </c>
      <c r="E156" t="s">
        <v>376</v>
      </c>
      <c r="F156" t="s">
        <v>377</v>
      </c>
    </row>
    <row r="157" spans="4:6" x14ac:dyDescent="0.3">
      <c r="D157" t="s">
        <v>119</v>
      </c>
      <c r="E157" t="s">
        <v>120</v>
      </c>
      <c r="F157" t="s">
        <v>378</v>
      </c>
    </row>
    <row r="158" spans="4:6" x14ac:dyDescent="0.3">
      <c r="D158" t="s">
        <v>119</v>
      </c>
      <c r="E158" t="s">
        <v>379</v>
      </c>
      <c r="F158" t="s">
        <v>380</v>
      </c>
    </row>
    <row r="159" spans="4:6" x14ac:dyDescent="0.3">
      <c r="D159" t="s">
        <v>119</v>
      </c>
      <c r="E159" t="s">
        <v>381</v>
      </c>
      <c r="F159" t="s">
        <v>382</v>
      </c>
    </row>
    <row r="160" spans="4:6" x14ac:dyDescent="0.3">
      <c r="D160" t="s">
        <v>119</v>
      </c>
      <c r="E160" t="s">
        <v>383</v>
      </c>
      <c r="F160" t="s">
        <v>384</v>
      </c>
    </row>
    <row r="161" spans="4:6" x14ac:dyDescent="0.3">
      <c r="D161" t="s">
        <v>119</v>
      </c>
      <c r="E161" t="s">
        <v>385</v>
      </c>
      <c r="F161" t="s">
        <v>386</v>
      </c>
    </row>
    <row r="162" spans="4:6" x14ac:dyDescent="0.3">
      <c r="D162" t="s">
        <v>122</v>
      </c>
      <c r="E162" t="s">
        <v>26</v>
      </c>
      <c r="F162" t="s">
        <v>387</v>
      </c>
    </row>
    <row r="163" spans="4:6" x14ac:dyDescent="0.3">
      <c r="D163" t="s">
        <v>122</v>
      </c>
      <c r="E163" t="s">
        <v>388</v>
      </c>
      <c r="F163" t="s">
        <v>389</v>
      </c>
    </row>
    <row r="164" spans="4:6" x14ac:dyDescent="0.3">
      <c r="D164" t="s">
        <v>122</v>
      </c>
      <c r="E164" t="s">
        <v>390</v>
      </c>
      <c r="F164" t="s">
        <v>391</v>
      </c>
    </row>
    <row r="165" spans="4:6" x14ac:dyDescent="0.3">
      <c r="D165" t="s">
        <v>122</v>
      </c>
      <c r="E165" t="s">
        <v>392</v>
      </c>
      <c r="F165" t="s">
        <v>393</v>
      </c>
    </row>
    <row r="166" spans="4:6" x14ac:dyDescent="0.3">
      <c r="D166" t="s">
        <v>122</v>
      </c>
      <c r="E166" t="s">
        <v>394</v>
      </c>
      <c r="F166" t="s">
        <v>395</v>
      </c>
    </row>
    <row r="167" spans="4:6" x14ac:dyDescent="0.3">
      <c r="D167" t="s">
        <v>122</v>
      </c>
      <c r="E167" t="s">
        <v>396</v>
      </c>
      <c r="F167" t="s">
        <v>397</v>
      </c>
    </row>
    <row r="168" spans="4:6" x14ac:dyDescent="0.3">
      <c r="D168" t="s">
        <v>122</v>
      </c>
      <c r="E168" t="s">
        <v>398</v>
      </c>
      <c r="F168" t="s">
        <v>399</v>
      </c>
    </row>
    <row r="169" spans="4:6" x14ac:dyDescent="0.3">
      <c r="D169" t="s">
        <v>122</v>
      </c>
      <c r="E169" t="s">
        <v>400</v>
      </c>
      <c r="F169" t="s">
        <v>401</v>
      </c>
    </row>
    <row r="170" spans="4:6" x14ac:dyDescent="0.3">
      <c r="D170" t="s">
        <v>122</v>
      </c>
      <c r="E170" t="s">
        <v>402</v>
      </c>
      <c r="F170" t="s">
        <v>403</v>
      </c>
    </row>
    <row r="171" spans="4:6" x14ac:dyDescent="0.3">
      <c r="D171" t="s">
        <v>122</v>
      </c>
      <c r="E171" t="s">
        <v>404</v>
      </c>
      <c r="F171" t="s">
        <v>405</v>
      </c>
    </row>
    <row r="172" spans="4:6" x14ac:dyDescent="0.3">
      <c r="D172" t="s">
        <v>122</v>
      </c>
      <c r="E172" t="s">
        <v>406</v>
      </c>
      <c r="F172" t="s">
        <v>407</v>
      </c>
    </row>
    <row r="173" spans="4:6" x14ac:dyDescent="0.3">
      <c r="D173" t="s">
        <v>122</v>
      </c>
      <c r="E173" t="s">
        <v>408</v>
      </c>
      <c r="F173" t="s">
        <v>409</v>
      </c>
    </row>
    <row r="174" spans="4:6" x14ac:dyDescent="0.3">
      <c r="D174" t="s">
        <v>122</v>
      </c>
      <c r="E174" t="s">
        <v>410</v>
      </c>
      <c r="F174" t="s">
        <v>411</v>
      </c>
    </row>
    <row r="175" spans="4:6" x14ac:dyDescent="0.3">
      <c r="D175" t="s">
        <v>122</v>
      </c>
      <c r="E175" t="s">
        <v>412</v>
      </c>
      <c r="F175" t="s">
        <v>413</v>
      </c>
    </row>
    <row r="176" spans="4:6" x14ac:dyDescent="0.3">
      <c r="D176" t="s">
        <v>122</v>
      </c>
      <c r="E176" t="s">
        <v>414</v>
      </c>
      <c r="F176" t="s">
        <v>415</v>
      </c>
    </row>
    <row r="177" spans="4:6" x14ac:dyDescent="0.3">
      <c r="D177" t="s">
        <v>122</v>
      </c>
      <c r="E177" t="s">
        <v>416</v>
      </c>
      <c r="F177" t="s">
        <v>417</v>
      </c>
    </row>
    <row r="178" spans="4:6" x14ac:dyDescent="0.3">
      <c r="D178" t="s">
        <v>122</v>
      </c>
      <c r="E178" t="s">
        <v>418</v>
      </c>
      <c r="F178" t="s">
        <v>419</v>
      </c>
    </row>
    <row r="179" spans="4:6" x14ac:dyDescent="0.3">
      <c r="D179" t="s">
        <v>122</v>
      </c>
      <c r="E179" t="s">
        <v>420</v>
      </c>
      <c r="F179" t="s">
        <v>421</v>
      </c>
    </row>
    <row r="180" spans="4:6" x14ac:dyDescent="0.3">
      <c r="D180" t="s">
        <v>122</v>
      </c>
      <c r="E180" t="s">
        <v>422</v>
      </c>
      <c r="F180" t="s">
        <v>423</v>
      </c>
    </row>
    <row r="181" spans="4:6" x14ac:dyDescent="0.3">
      <c r="D181" t="s">
        <v>122</v>
      </c>
      <c r="E181" t="s">
        <v>424</v>
      </c>
      <c r="F181" t="s">
        <v>425</v>
      </c>
    </row>
    <row r="182" spans="4:6" x14ac:dyDescent="0.3">
      <c r="D182" t="s">
        <v>122</v>
      </c>
      <c r="E182" t="s">
        <v>426</v>
      </c>
      <c r="F182" t="s">
        <v>427</v>
      </c>
    </row>
    <row r="183" spans="4:6" x14ac:dyDescent="0.3">
      <c r="D183" t="s">
        <v>122</v>
      </c>
      <c r="E183" t="s">
        <v>428</v>
      </c>
      <c r="F183" t="s">
        <v>429</v>
      </c>
    </row>
    <row r="184" spans="4:6" x14ac:dyDescent="0.3">
      <c r="D184" t="s">
        <v>122</v>
      </c>
      <c r="E184" t="s">
        <v>430</v>
      </c>
      <c r="F184" t="s">
        <v>431</v>
      </c>
    </row>
    <row r="185" spans="4:6" x14ac:dyDescent="0.3">
      <c r="D185" t="s">
        <v>122</v>
      </c>
      <c r="E185" t="s">
        <v>432</v>
      </c>
      <c r="F185" t="s">
        <v>433</v>
      </c>
    </row>
    <row r="186" spans="4:6" x14ac:dyDescent="0.3">
      <c r="D186" t="s">
        <v>122</v>
      </c>
      <c r="E186" t="s">
        <v>434</v>
      </c>
      <c r="F186" t="s">
        <v>435</v>
      </c>
    </row>
    <row r="187" spans="4:6" x14ac:dyDescent="0.3">
      <c r="D187" t="s">
        <v>125</v>
      </c>
      <c r="E187" t="s">
        <v>125</v>
      </c>
      <c r="F187" t="s">
        <v>436</v>
      </c>
    </row>
    <row r="188" spans="4:6" x14ac:dyDescent="0.3">
      <c r="D188" t="s">
        <v>128</v>
      </c>
      <c r="E188" t="s">
        <v>128</v>
      </c>
      <c r="F188" t="s">
        <v>437</v>
      </c>
    </row>
    <row r="189" spans="4:6" x14ac:dyDescent="0.3">
      <c r="D189" t="s">
        <v>131</v>
      </c>
      <c r="E189" t="s">
        <v>438</v>
      </c>
      <c r="F189" t="s">
        <v>439</v>
      </c>
    </row>
    <row r="190" spans="4:6" x14ac:dyDescent="0.3">
      <c r="D190" t="s">
        <v>131</v>
      </c>
      <c r="E190" t="s">
        <v>440</v>
      </c>
      <c r="F190" t="s">
        <v>441</v>
      </c>
    </row>
    <row r="191" spans="4:6" x14ac:dyDescent="0.3">
      <c r="D191" t="s">
        <v>131</v>
      </c>
      <c r="E191" t="s">
        <v>442</v>
      </c>
      <c r="F191" t="s">
        <v>443</v>
      </c>
    </row>
    <row r="192" spans="4:6" x14ac:dyDescent="0.3">
      <c r="D192" t="s">
        <v>131</v>
      </c>
      <c r="E192" t="s">
        <v>444</v>
      </c>
      <c r="F192" t="s">
        <v>445</v>
      </c>
    </row>
    <row r="193" spans="4:6" x14ac:dyDescent="0.3">
      <c r="D193" t="s">
        <v>131</v>
      </c>
      <c r="E193" t="s">
        <v>446</v>
      </c>
      <c r="F193" t="s">
        <v>447</v>
      </c>
    </row>
    <row r="194" spans="4:6" x14ac:dyDescent="0.3">
      <c r="D194" t="s">
        <v>131</v>
      </c>
      <c r="E194" t="s">
        <v>448</v>
      </c>
      <c r="F194" t="s">
        <v>449</v>
      </c>
    </row>
    <row r="195" spans="4:6" x14ac:dyDescent="0.3">
      <c r="D195" t="s">
        <v>131</v>
      </c>
      <c r="E195" t="s">
        <v>450</v>
      </c>
      <c r="F195" t="s">
        <v>451</v>
      </c>
    </row>
    <row r="196" spans="4:6" x14ac:dyDescent="0.3">
      <c r="D196" t="s">
        <v>131</v>
      </c>
      <c r="E196" t="s">
        <v>452</v>
      </c>
      <c r="F196" t="s">
        <v>453</v>
      </c>
    </row>
    <row r="197" spans="4:6" x14ac:dyDescent="0.3">
      <c r="D197" t="s">
        <v>131</v>
      </c>
      <c r="E197" t="s">
        <v>454</v>
      </c>
      <c r="F197" t="s">
        <v>455</v>
      </c>
    </row>
    <row r="198" spans="4:6" x14ac:dyDescent="0.3">
      <c r="D198" t="s">
        <v>131</v>
      </c>
      <c r="E198" t="s">
        <v>456</v>
      </c>
      <c r="F198" t="s">
        <v>457</v>
      </c>
    </row>
    <row r="199" spans="4:6" x14ac:dyDescent="0.3">
      <c r="D199" t="s">
        <v>131</v>
      </c>
      <c r="E199" t="s">
        <v>458</v>
      </c>
      <c r="F199" t="s">
        <v>459</v>
      </c>
    </row>
    <row r="200" spans="4:6" x14ac:dyDescent="0.3">
      <c r="D200" t="s">
        <v>131</v>
      </c>
      <c r="E200" t="s">
        <v>126</v>
      </c>
      <c r="F200" t="s">
        <v>460</v>
      </c>
    </row>
    <row r="201" spans="4:6" x14ac:dyDescent="0.3">
      <c r="D201" t="s">
        <v>131</v>
      </c>
      <c r="E201" t="s">
        <v>461</v>
      </c>
      <c r="F201" t="s">
        <v>462</v>
      </c>
    </row>
    <row r="202" spans="4:6" x14ac:dyDescent="0.3">
      <c r="D202" t="s">
        <v>131</v>
      </c>
      <c r="E202" t="s">
        <v>463</v>
      </c>
      <c r="F202" t="s">
        <v>464</v>
      </c>
    </row>
    <row r="203" spans="4:6" x14ac:dyDescent="0.3">
      <c r="D203" t="s">
        <v>131</v>
      </c>
      <c r="E203" t="s">
        <v>465</v>
      </c>
      <c r="F203" t="s">
        <v>466</v>
      </c>
    </row>
    <row r="204" spans="4:6" x14ac:dyDescent="0.3">
      <c r="D204" t="s">
        <v>131</v>
      </c>
      <c r="E204" t="s">
        <v>467</v>
      </c>
      <c r="F204" t="s">
        <v>468</v>
      </c>
    </row>
    <row r="205" spans="4:6" x14ac:dyDescent="0.3">
      <c r="D205" t="s">
        <v>131</v>
      </c>
      <c r="E205" t="s">
        <v>469</v>
      </c>
      <c r="F205" t="s">
        <v>470</v>
      </c>
    </row>
    <row r="206" spans="4:6" x14ac:dyDescent="0.3">
      <c r="D206" t="s">
        <v>131</v>
      </c>
      <c r="E206" t="s">
        <v>471</v>
      </c>
      <c r="F206" t="s">
        <v>472</v>
      </c>
    </row>
    <row r="207" spans="4:6" x14ac:dyDescent="0.3">
      <c r="D207" t="s">
        <v>131</v>
      </c>
      <c r="E207" t="s">
        <v>473</v>
      </c>
      <c r="F207" t="s">
        <v>474</v>
      </c>
    </row>
  </sheetData>
  <sortState xmlns:xlrd2="http://schemas.microsoft.com/office/spreadsheetml/2017/richdata2" ref="D2:F207">
    <sortCondition ref="D1"/>
  </sortState>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FD7C8349A9406459E368CD7F514FE79" ma:contentTypeVersion="13" ma:contentTypeDescription="Create a new document." ma:contentTypeScope="" ma:versionID="164ccb4d91fa552d876ead54d4a1e09d">
  <xsd:schema xmlns:xsd="http://www.w3.org/2001/XMLSchema" xmlns:xs="http://www.w3.org/2001/XMLSchema" xmlns:p="http://schemas.microsoft.com/office/2006/metadata/properties" xmlns:ns2="fd4a0f5b-7cde-4b5a-a880-b1d6b61f2e81" xmlns:ns3="5146c389-b906-4f30-a64f-4dbeeedc5eb4" targetNamespace="http://schemas.microsoft.com/office/2006/metadata/properties" ma:root="true" ma:fieldsID="6d353f10333760535b76294c56618343" ns2:_="" ns3:_="">
    <xsd:import namespace="fd4a0f5b-7cde-4b5a-a880-b1d6b61f2e81"/>
    <xsd:import namespace="5146c389-b906-4f30-a64f-4dbeeedc5eb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d4a0f5b-7cde-4b5a-a880-b1d6b61f2e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146c389-b906-4f30-a64f-4dbeeedc5eb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F02ABCA-065C-4F97-B2C5-05C48B76D786}">
  <ds:schemaRefs>
    <ds:schemaRef ds:uri="http://schemas.microsoft.com/sharepoint/v3/contenttype/forms"/>
  </ds:schemaRefs>
</ds:datastoreItem>
</file>

<file path=customXml/itemProps2.xml><?xml version="1.0" encoding="utf-8"?>
<ds:datastoreItem xmlns:ds="http://schemas.openxmlformats.org/officeDocument/2006/customXml" ds:itemID="{00F48E0E-6EE3-4C0E-B007-49AC4F456A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d4a0f5b-7cde-4b5a-a880-b1d6b61f2e81"/>
    <ds:schemaRef ds:uri="5146c389-b906-4f30-a64f-4dbeeedc5e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8740643-4BEB-4B8C-B9C4-FCB28ABE00FA}">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26</vt:i4>
      </vt:variant>
    </vt:vector>
  </HeadingPairs>
  <TitlesOfParts>
    <vt:vector size="36" baseType="lpstr">
      <vt:lpstr>Instructions</vt:lpstr>
      <vt:lpstr> Activity Sheet</vt:lpstr>
      <vt:lpstr>Subsector</vt:lpstr>
      <vt:lpstr>CountryAdmin1</vt:lpstr>
      <vt:lpstr>Partners</vt:lpstr>
      <vt:lpstr>Indicators</vt:lpstr>
      <vt:lpstr>Indicator_type</vt:lpstr>
      <vt:lpstr>Hashtag list</vt:lpstr>
      <vt:lpstr>Admin</vt:lpstr>
      <vt:lpstr>Organization</vt:lpstr>
      <vt:lpstr>Aguaysaneamiento</vt:lpstr>
      <vt:lpstr>Alojamiento</vt:lpstr>
      <vt:lpstr>Country</vt:lpstr>
      <vt:lpstr>CountryInicio</vt:lpstr>
      <vt:lpstr>CountryList</vt:lpstr>
      <vt:lpstr>Educacion</vt:lpstr>
      <vt:lpstr>Integracion</vt:lpstr>
      <vt:lpstr>Nutricion</vt:lpstr>
      <vt:lpstr>Partners</vt:lpstr>
      <vt:lpstr>Proteccionespaciodeapoyo</vt:lpstr>
      <vt:lpstr>ProteccionGeneral</vt:lpstr>
      <vt:lpstr>ProteccionProtecciondelainfancia</vt:lpstr>
      <vt:lpstr>ProteccionTratayTraficodePersonas</vt:lpstr>
      <vt:lpstr>ProteccionVBG</vt:lpstr>
      <vt:lpstr>Salud</vt:lpstr>
      <vt:lpstr>Sector</vt:lpstr>
      <vt:lpstr>SectorInicio</vt:lpstr>
      <vt:lpstr>Seguridadalimentaria</vt:lpstr>
      <vt:lpstr>ServicioscomunesComunicacion</vt:lpstr>
      <vt:lpstr>ServicioscomunesCoordinacion</vt:lpstr>
      <vt:lpstr>ServicioscomunesMI</vt:lpstr>
      <vt:lpstr>ServicioscomunesRecaudaciondefondos</vt:lpstr>
      <vt:lpstr>ServicioscomunesReporte</vt:lpstr>
      <vt:lpstr>ServicioscomunesTransversalCwCPSEAAAP</vt:lpstr>
      <vt:lpstr>TransferenciasMonetariasMultiproposito</vt:lpstr>
      <vt:lpstr>TransporteHumanitario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msi</dc:creator>
  <cp:keywords/>
  <dc:description/>
  <cp:lastModifiedBy>GONZALEZ Johan</cp:lastModifiedBy>
  <cp:revision/>
  <dcterms:created xsi:type="dcterms:W3CDTF">2006-09-16T00:00:00Z</dcterms:created>
  <dcterms:modified xsi:type="dcterms:W3CDTF">2021-09-17T13:13:54Z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0x010100EFD7C8349A9406459E368CD7F514FE79</vt:lpwstr>
  </property>
  <property fmtid="{D5CDD505-2E9C-101B-9397-08002B2CF9AE}" pid="3" name="MSIP_Label_2059aa38-f392-4105-be92-628035578272_Enabled">
    <vt:lpwstr>true</vt:lpwstr>
  </property>
  <property fmtid="{D5CDD505-2E9C-101B-9397-08002B2CF9AE}" pid="4" name="MSIP_Label_2059aa38-f392-4105-be92-628035578272_SetDate">
    <vt:lpwstr>2020-08-12T17:24:11Z</vt:lpwstr>
  </property>
  <property fmtid="{D5CDD505-2E9C-101B-9397-08002B2CF9AE}" pid="5" name="MSIP_Label_2059aa38-f392-4105-be92-628035578272_Method">
    <vt:lpwstr>Standard</vt:lpwstr>
  </property>
  <property fmtid="{D5CDD505-2E9C-101B-9397-08002B2CF9AE}" pid="6" name="MSIP_Label_2059aa38-f392-4105-be92-628035578272_Name">
    <vt:lpwstr>IOMLb0020IN123173</vt:lpwstr>
  </property>
  <property fmtid="{D5CDD505-2E9C-101B-9397-08002B2CF9AE}" pid="7" name="MSIP_Label_2059aa38-f392-4105-be92-628035578272_SiteId">
    <vt:lpwstr>1588262d-23fb-43b4-bd6e-bce49c8e6186</vt:lpwstr>
  </property>
  <property fmtid="{D5CDD505-2E9C-101B-9397-08002B2CF9AE}" pid="8" name="MSIP_Label_2059aa38-f392-4105-be92-628035578272_ActionId">
    <vt:lpwstr>f567bcce-a91f-4151-bed3-affc8e83de40</vt:lpwstr>
  </property>
  <property fmtid="{D5CDD505-2E9C-101B-9397-08002B2CF9AE}" pid="9" name="MSIP_Label_2059aa38-f392-4105-be92-628035578272_ContentBits">
    <vt:lpwstr>0</vt:lpwstr>
  </property>
</Properties>
</file>